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sepa-my.sharepoint.com/personal/fritz_ken_epa_gov/Documents/SDAM expansion/SSWR/Output3/HISS algae/Algae manuscript/"/>
    </mc:Choice>
  </mc:AlternateContent>
  <xr:revisionPtr revIDLastSave="107" documentId="8_{7B077CDC-AD75-403D-8E92-F1D8C2489536}" xr6:coauthVersionLast="47" xr6:coauthVersionMax="47" xr10:uidLastSave="{1D6CC378-8798-435E-948A-4C325B1C98A6}"/>
  <bookViews>
    <workbookView xWindow="-120" yWindow="-120" windowWidth="19440" windowHeight="14880" xr2:uid="{6396659B-9901-4097-9E4E-043D4545B521}"/>
  </bookViews>
  <sheets>
    <sheet name="Table S-1" sheetId="4" r:id="rId1"/>
    <sheet name="Table S-2" sheetId="1" r:id="rId2"/>
    <sheet name="Table S-3" sheetId="3" r:id="rId3"/>
    <sheet name="Table S-4" sheetId="5" r:id="rId4"/>
    <sheet name="Table S-5" sheetId="6" r:id="rId5"/>
    <sheet name="Table S-6" sheetId="9" r:id="rId6"/>
    <sheet name="Table S-7" sheetId="7" r:id="rId7"/>
    <sheet name="Table S-8" sheetId="8" r:id="rId8"/>
    <sheet name="data den_sp" sheetId="2" r:id="rId9"/>
    <sheet name="data biov_sp" sheetId="10" r:id="rId10"/>
    <sheet name="data den_ge" sheetId="11" r:id="rId11"/>
    <sheet name="data biov_ge" sheetId="12" r:id="rId12"/>
    <sheet name="data environmental" sheetId="13" r:id="rId13"/>
  </sheets>
  <definedNames>
    <definedName name="_xlnm._FilterDatabase" localSheetId="11" hidden="1">'data biov_ge'!$A$1:$BN$509</definedName>
    <definedName name="_xlnm._FilterDatabase" localSheetId="9" hidden="1">'data biov_sp'!$A$1:$DI$509</definedName>
    <definedName name="_xlnm._FilterDatabase" localSheetId="10" hidden="1">'data den_ge'!$A$1:$DR$509</definedName>
    <definedName name="_xlnm._FilterDatabase" localSheetId="8" hidden="1">'data den_sp'!$A$1:$NF$509</definedName>
    <definedName name="_xlnm._FilterDatabase" localSheetId="12" hidden="1">'data environmental'!$A$1:$AD$509</definedName>
    <definedName name="_xlnm._FilterDatabase" localSheetId="1" hidden="1">'Table S-2'!$A$4:$Q$373</definedName>
    <definedName name="_xlnm._FilterDatabase" localSheetId="6" hidden="1">'Table S-7'!$A$6:$AJ$374</definedName>
    <definedName name="_xlnm._FilterDatabase" localSheetId="7" hidden="1">'Table S-8'!$A$6:$AJ$126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H34" i="7" l="1"/>
  <c r="R65" i="13"/>
  <c r="R60" i="13"/>
  <c r="R121" i="13"/>
  <c r="R99" i="13"/>
  <c r="R220" i="13"/>
  <c r="R208" i="13"/>
  <c r="R246" i="13"/>
  <c r="R229" i="13"/>
  <c r="R225" i="13"/>
  <c r="R213" i="13"/>
  <c r="R254" i="13"/>
  <c r="R237" i="13"/>
  <c r="R276" i="13"/>
  <c r="R264" i="13"/>
  <c r="R227" i="13"/>
  <c r="R215" i="13"/>
  <c r="R281" i="13"/>
  <c r="R212" i="13"/>
  <c r="R224" i="13"/>
  <c r="R223" i="13"/>
  <c r="R211" i="13"/>
  <c r="R272" i="13"/>
  <c r="R260" i="13"/>
  <c r="R271" i="13"/>
  <c r="R259" i="13"/>
  <c r="R280" i="13"/>
  <c r="R268" i="13"/>
  <c r="R279" i="13"/>
  <c r="R267" i="13"/>
  <c r="Z374" i="7"/>
  <c r="Z373" i="7"/>
  <c r="Z372" i="7"/>
  <c r="Z371" i="7"/>
  <c r="Z370" i="7"/>
  <c r="Z369" i="7"/>
  <c r="Z368" i="7"/>
  <c r="Z367" i="7"/>
  <c r="Z366" i="7"/>
  <c r="Z365" i="7"/>
  <c r="Z364" i="7"/>
  <c r="Z363" i="7"/>
  <c r="Z362" i="7"/>
  <c r="Z361" i="7"/>
  <c r="Z360" i="7"/>
  <c r="Z359" i="7"/>
  <c r="Z358" i="7"/>
  <c r="Z357" i="7"/>
  <c r="Z356" i="7"/>
  <c r="Z355" i="7"/>
  <c r="Z354" i="7"/>
  <c r="Z353" i="7"/>
  <c r="Z352" i="7"/>
  <c r="Z351" i="7"/>
  <c r="Z350" i="7"/>
  <c r="Z349" i="7"/>
  <c r="Z348" i="7"/>
  <c r="Z347" i="7"/>
  <c r="Z346" i="7"/>
  <c r="Z345" i="7"/>
  <c r="Z344" i="7"/>
  <c r="Z343" i="7"/>
  <c r="Z342" i="7"/>
  <c r="Z341" i="7"/>
  <c r="Z340" i="7"/>
  <c r="Z339" i="7"/>
  <c r="Z338" i="7"/>
  <c r="Z337" i="7"/>
  <c r="Z336" i="7"/>
  <c r="Z335" i="7"/>
  <c r="Z334" i="7"/>
  <c r="Z333" i="7"/>
  <c r="Z332" i="7"/>
  <c r="Z331" i="7"/>
  <c r="Z330" i="7"/>
  <c r="Z329" i="7"/>
  <c r="Z328" i="7"/>
  <c r="Z327" i="7"/>
  <c r="Z326" i="7"/>
  <c r="Z325" i="7"/>
  <c r="Z324" i="7"/>
  <c r="Z323" i="7"/>
  <c r="Z322" i="7"/>
  <c r="Z321" i="7"/>
  <c r="Z320" i="7"/>
  <c r="Z319" i="7"/>
  <c r="Z318" i="7"/>
  <c r="Z317" i="7"/>
  <c r="Z316" i="7"/>
  <c r="Z315" i="7"/>
  <c r="Z314" i="7"/>
  <c r="Z313" i="7"/>
  <c r="Z312" i="7"/>
  <c r="Z311" i="7"/>
  <c r="Z310" i="7"/>
  <c r="Z309" i="7"/>
  <c r="Z308" i="7"/>
  <c r="Z307" i="7"/>
  <c r="Z306" i="7"/>
  <c r="Z305" i="7"/>
  <c r="Z304" i="7"/>
  <c r="Z303" i="7"/>
  <c r="Z302" i="7"/>
  <c r="Z301" i="7"/>
  <c r="Z300" i="7"/>
  <c r="Z299" i="7"/>
  <c r="Z298" i="7"/>
  <c r="Z297" i="7"/>
  <c r="Z296" i="7"/>
  <c r="Z295" i="7"/>
  <c r="Z294" i="7"/>
  <c r="Z293" i="7"/>
  <c r="Z292" i="7"/>
  <c r="Z291" i="7"/>
  <c r="Z290" i="7"/>
  <c r="Z289" i="7"/>
  <c r="Z288" i="7"/>
  <c r="Z287" i="7"/>
  <c r="Z286" i="7"/>
  <c r="Z285" i="7"/>
  <c r="Z284" i="7"/>
  <c r="Z283" i="7"/>
  <c r="Z282" i="7"/>
  <c r="Z281" i="7"/>
  <c r="Z280" i="7"/>
  <c r="Z279" i="7"/>
  <c r="Z278" i="7"/>
  <c r="Z277" i="7"/>
  <c r="Z276" i="7"/>
  <c r="Z275" i="7"/>
  <c r="Z274" i="7"/>
  <c r="Z273" i="7"/>
  <c r="Z272" i="7"/>
  <c r="Z271" i="7"/>
  <c r="Z270" i="7"/>
  <c r="Z269" i="7"/>
  <c r="Z268" i="7"/>
  <c r="Z267" i="7"/>
  <c r="Z266" i="7"/>
  <c r="Z265" i="7"/>
  <c r="Z264" i="7"/>
  <c r="Z263" i="7"/>
  <c r="Z262" i="7"/>
  <c r="Z261" i="7"/>
  <c r="Z260" i="7"/>
  <c r="Z259" i="7"/>
  <c r="Z258" i="7"/>
  <c r="Z257" i="7"/>
  <c r="Z256" i="7"/>
  <c r="Z255" i="7"/>
  <c r="Z254" i="7"/>
  <c r="Z253" i="7"/>
  <c r="Z252" i="7"/>
  <c r="Z251" i="7"/>
  <c r="Z250" i="7"/>
  <c r="Z249" i="7"/>
  <c r="Z248" i="7"/>
  <c r="Z247" i="7"/>
  <c r="Z246" i="7"/>
  <c r="Z245" i="7"/>
  <c r="Z244" i="7"/>
  <c r="Z243" i="7"/>
  <c r="Z242" i="7"/>
  <c r="Z241" i="7"/>
  <c r="Z240" i="7"/>
  <c r="Z239" i="7"/>
  <c r="Z238" i="7"/>
  <c r="Z237" i="7"/>
  <c r="Z236" i="7"/>
  <c r="Z235" i="7"/>
  <c r="Z234" i="7"/>
  <c r="Z233" i="7"/>
  <c r="Z232" i="7"/>
  <c r="Z231" i="7"/>
  <c r="Z230" i="7"/>
  <c r="Z229" i="7"/>
  <c r="Z228" i="7"/>
  <c r="Z227" i="7"/>
  <c r="Z226" i="7"/>
  <c r="Z225" i="7"/>
  <c r="Z224" i="7"/>
  <c r="Z223" i="7"/>
  <c r="Z222" i="7"/>
  <c r="Z221" i="7"/>
  <c r="Z220" i="7"/>
  <c r="Z219" i="7"/>
  <c r="Z218" i="7"/>
  <c r="Z217" i="7"/>
  <c r="Z216" i="7"/>
  <c r="Z215" i="7"/>
  <c r="Z214" i="7"/>
  <c r="Z213" i="7"/>
  <c r="Z212" i="7"/>
  <c r="Z211" i="7"/>
  <c r="Z210" i="7"/>
  <c r="Z209" i="7"/>
  <c r="Z208" i="7"/>
  <c r="Z207" i="7"/>
  <c r="Z206" i="7"/>
  <c r="Z205" i="7"/>
  <c r="Z204" i="7"/>
  <c r="Z203" i="7"/>
  <c r="Z202" i="7"/>
  <c r="Z201" i="7"/>
  <c r="Z200" i="7"/>
  <c r="Z199" i="7"/>
  <c r="Z198" i="7"/>
  <c r="Z197" i="7"/>
  <c r="Z196" i="7"/>
  <c r="Z195" i="7"/>
  <c r="Z194" i="7"/>
  <c r="Z193" i="7"/>
  <c r="Z192" i="7"/>
  <c r="Z191" i="7"/>
  <c r="Z190" i="7"/>
  <c r="Z189" i="7"/>
  <c r="Z188" i="7"/>
  <c r="Z187" i="7"/>
  <c r="Z186" i="7"/>
  <c r="Z185" i="7"/>
  <c r="Z184" i="7"/>
  <c r="Z183" i="7"/>
  <c r="Z182" i="7"/>
  <c r="Z181" i="7"/>
  <c r="Z180" i="7"/>
  <c r="Z179" i="7"/>
  <c r="Z178" i="7"/>
  <c r="Z177" i="7"/>
  <c r="Z176" i="7"/>
  <c r="Z175" i="7"/>
  <c r="Z174" i="7"/>
  <c r="Z173" i="7"/>
  <c r="Z172" i="7"/>
  <c r="Z171" i="7"/>
  <c r="Z170" i="7"/>
  <c r="Z169" i="7"/>
  <c r="Z168" i="7"/>
  <c r="Z167" i="7"/>
  <c r="Z166" i="7"/>
  <c r="Z165" i="7"/>
  <c r="Z164" i="7"/>
  <c r="Z163" i="7"/>
  <c r="Z162" i="7"/>
  <c r="Z161" i="7"/>
  <c r="Z160" i="7"/>
  <c r="Z159" i="7"/>
  <c r="Z158" i="7"/>
  <c r="Z157" i="7"/>
  <c r="Z156" i="7"/>
  <c r="Z155" i="7"/>
  <c r="Z154" i="7"/>
  <c r="Z153" i="7"/>
  <c r="Z152" i="7"/>
  <c r="Z151" i="7"/>
  <c r="Z150" i="7"/>
  <c r="Z149" i="7"/>
  <c r="Z148" i="7"/>
  <c r="Z147" i="7"/>
  <c r="Z146" i="7"/>
  <c r="Z145" i="7"/>
  <c r="Z144" i="7"/>
  <c r="Z143" i="7"/>
  <c r="Z142" i="7"/>
  <c r="Z141" i="7"/>
  <c r="Z140" i="7"/>
  <c r="Z139" i="7"/>
  <c r="Z138" i="7"/>
  <c r="Z137" i="7"/>
  <c r="Z136" i="7"/>
  <c r="Z135" i="7"/>
  <c r="Z134" i="7"/>
  <c r="Z133" i="7"/>
  <c r="Z132" i="7"/>
  <c r="Z131" i="7"/>
  <c r="Z130" i="7"/>
  <c r="Z129" i="7"/>
  <c r="Z128" i="7"/>
  <c r="Z127" i="7"/>
  <c r="Z126" i="7"/>
  <c r="Z125" i="7"/>
  <c r="Z124" i="7"/>
  <c r="Z123" i="7"/>
  <c r="Z122" i="7"/>
  <c r="Z121" i="7"/>
  <c r="Z120" i="7"/>
  <c r="Z119" i="7"/>
  <c r="Z118" i="7"/>
  <c r="Z117" i="7"/>
  <c r="Z116" i="7"/>
  <c r="Z115" i="7"/>
  <c r="Z114" i="7"/>
  <c r="Z113" i="7"/>
  <c r="Z112" i="7"/>
  <c r="Z111" i="7"/>
  <c r="Z110" i="7"/>
  <c r="Z109" i="7"/>
  <c r="Z108" i="7"/>
  <c r="Z107" i="7"/>
  <c r="Z106" i="7"/>
  <c r="Z105" i="7"/>
  <c r="Z104" i="7"/>
  <c r="Z103" i="7"/>
  <c r="Z102" i="7"/>
  <c r="Z101" i="7"/>
  <c r="Z100" i="7"/>
  <c r="Z99" i="7"/>
  <c r="Z98" i="7"/>
  <c r="Z97" i="7"/>
  <c r="Z96" i="7"/>
  <c r="Z95" i="7"/>
  <c r="Z94" i="7"/>
  <c r="Z93" i="7"/>
  <c r="Z92" i="7"/>
  <c r="Z91" i="7"/>
  <c r="Z90" i="7"/>
  <c r="Z89" i="7"/>
  <c r="Z88" i="7"/>
  <c r="Z87" i="7"/>
  <c r="Z86" i="7"/>
  <c r="Z85" i="7"/>
  <c r="Z84" i="7"/>
  <c r="Z83" i="7"/>
  <c r="Z82" i="7"/>
  <c r="Z81" i="7"/>
  <c r="Z80" i="7"/>
  <c r="Z79" i="7"/>
  <c r="Z78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Z64" i="7"/>
  <c r="Z63" i="7"/>
  <c r="Z62" i="7"/>
  <c r="Z61" i="7"/>
  <c r="Z60" i="7"/>
  <c r="Z59" i="7"/>
  <c r="Z58" i="7"/>
  <c r="Z57" i="7"/>
  <c r="Z56" i="7"/>
  <c r="Z55" i="7"/>
  <c r="Z54" i="7"/>
  <c r="Z53" i="7"/>
  <c r="Z52" i="7"/>
  <c r="Z51" i="7"/>
  <c r="Z50" i="7"/>
  <c r="Z48" i="7"/>
  <c r="Z47" i="7"/>
  <c r="Z46" i="7"/>
  <c r="Z45" i="7"/>
  <c r="Z44" i="7"/>
  <c r="Z43" i="7"/>
  <c r="Z42" i="7"/>
  <c r="Z41" i="7"/>
  <c r="Z40" i="7"/>
  <c r="Z39" i="7"/>
  <c r="Z38" i="7"/>
  <c r="Z37" i="7"/>
  <c r="Z36" i="7"/>
  <c r="Z35" i="7"/>
  <c r="Z34" i="7"/>
  <c r="Z33" i="7"/>
  <c r="Z32" i="7"/>
  <c r="Z31" i="7"/>
  <c r="Z30" i="7"/>
  <c r="Z29" i="7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3" i="7"/>
  <c r="Z12" i="7"/>
  <c r="Z11" i="7"/>
  <c r="Z10" i="7"/>
  <c r="Z9" i="7"/>
  <c r="Z8" i="7"/>
  <c r="Y374" i="7"/>
  <c r="Y373" i="7"/>
  <c r="Y372" i="7"/>
  <c r="Y371" i="7"/>
  <c r="Y370" i="7"/>
  <c r="Y369" i="7"/>
  <c r="Y368" i="7"/>
  <c r="Y367" i="7"/>
  <c r="Y366" i="7"/>
  <c r="Y365" i="7"/>
  <c r="Y364" i="7"/>
  <c r="Y363" i="7"/>
  <c r="Y362" i="7"/>
  <c r="Y361" i="7"/>
  <c r="Y360" i="7"/>
  <c r="Y359" i="7"/>
  <c r="Y358" i="7"/>
  <c r="Y357" i="7"/>
  <c r="Y356" i="7"/>
  <c r="Y355" i="7"/>
  <c r="Y354" i="7"/>
  <c r="Y353" i="7"/>
  <c r="Y352" i="7"/>
  <c r="Y351" i="7"/>
  <c r="Y350" i="7"/>
  <c r="Y349" i="7"/>
  <c r="Y348" i="7"/>
  <c r="Y347" i="7"/>
  <c r="Y346" i="7"/>
  <c r="Y345" i="7"/>
  <c r="Y344" i="7"/>
  <c r="Y343" i="7"/>
  <c r="Y342" i="7"/>
  <c r="Y341" i="7"/>
  <c r="Y340" i="7"/>
  <c r="Y339" i="7"/>
  <c r="Y338" i="7"/>
  <c r="Y337" i="7"/>
  <c r="Y336" i="7"/>
  <c r="Y335" i="7"/>
  <c r="Y334" i="7"/>
  <c r="Y333" i="7"/>
  <c r="Y332" i="7"/>
  <c r="Y331" i="7"/>
  <c r="Y330" i="7"/>
  <c r="Y329" i="7"/>
  <c r="Y328" i="7"/>
  <c r="Y327" i="7"/>
  <c r="Y326" i="7"/>
  <c r="Y325" i="7"/>
  <c r="Y324" i="7"/>
  <c r="Y323" i="7"/>
  <c r="Y322" i="7"/>
  <c r="Y321" i="7"/>
  <c r="Y320" i="7"/>
  <c r="Y319" i="7"/>
  <c r="Y318" i="7"/>
  <c r="Y317" i="7"/>
  <c r="Y316" i="7"/>
  <c r="Y315" i="7"/>
  <c r="Y314" i="7"/>
  <c r="Y313" i="7"/>
  <c r="Y312" i="7"/>
  <c r="Y311" i="7"/>
  <c r="Y310" i="7"/>
  <c r="Y309" i="7"/>
  <c r="Y308" i="7"/>
  <c r="Y307" i="7"/>
  <c r="Y306" i="7"/>
  <c r="Y305" i="7"/>
  <c r="Y304" i="7"/>
  <c r="Y303" i="7"/>
  <c r="Y302" i="7"/>
  <c r="Y301" i="7"/>
  <c r="Y300" i="7"/>
  <c r="Y299" i="7"/>
  <c r="Y298" i="7"/>
  <c r="Y297" i="7"/>
  <c r="Y296" i="7"/>
  <c r="Y295" i="7"/>
  <c r="Y294" i="7"/>
  <c r="Y293" i="7"/>
  <c r="Y292" i="7"/>
  <c r="Y291" i="7"/>
  <c r="Y290" i="7"/>
  <c r="Y289" i="7"/>
  <c r="Y288" i="7"/>
  <c r="Y287" i="7"/>
  <c r="Y286" i="7"/>
  <c r="Y285" i="7"/>
  <c r="Y284" i="7"/>
  <c r="Y283" i="7"/>
  <c r="Y282" i="7"/>
  <c r="Y281" i="7"/>
  <c r="Y280" i="7"/>
  <c r="Y279" i="7"/>
  <c r="Y278" i="7"/>
  <c r="Y277" i="7"/>
  <c r="Y276" i="7"/>
  <c r="Y275" i="7"/>
  <c r="Y274" i="7"/>
  <c r="Y273" i="7"/>
  <c r="Y272" i="7"/>
  <c r="Y271" i="7"/>
  <c r="Y270" i="7"/>
  <c r="Y269" i="7"/>
  <c r="Y268" i="7"/>
  <c r="Y267" i="7"/>
  <c r="Y266" i="7"/>
  <c r="Y265" i="7"/>
  <c r="Y264" i="7"/>
  <c r="Y263" i="7"/>
  <c r="Y262" i="7"/>
  <c r="Y261" i="7"/>
  <c r="Y260" i="7"/>
  <c r="Y259" i="7"/>
  <c r="Y258" i="7"/>
  <c r="Y257" i="7"/>
  <c r="Y256" i="7"/>
  <c r="Y255" i="7"/>
  <c r="Y254" i="7"/>
  <c r="Y253" i="7"/>
  <c r="Y252" i="7"/>
  <c r="Y251" i="7"/>
  <c r="Y250" i="7"/>
  <c r="Y249" i="7"/>
  <c r="Y248" i="7"/>
  <c r="Y247" i="7"/>
  <c r="Y246" i="7"/>
  <c r="Y245" i="7"/>
  <c r="Y244" i="7"/>
  <c r="Y243" i="7"/>
  <c r="Y242" i="7"/>
  <c r="Y241" i="7"/>
  <c r="Y240" i="7"/>
  <c r="Y239" i="7"/>
  <c r="Y238" i="7"/>
  <c r="Y237" i="7"/>
  <c r="Y236" i="7"/>
  <c r="Y235" i="7"/>
  <c r="Y234" i="7"/>
  <c r="Y233" i="7"/>
  <c r="Y232" i="7"/>
  <c r="Y231" i="7"/>
  <c r="Y230" i="7"/>
  <c r="Y229" i="7"/>
  <c r="Y228" i="7"/>
  <c r="Y227" i="7"/>
  <c r="Y226" i="7"/>
  <c r="Y225" i="7"/>
  <c r="Y224" i="7"/>
  <c r="Y223" i="7"/>
  <c r="Y222" i="7"/>
  <c r="Y221" i="7"/>
  <c r="Y220" i="7"/>
  <c r="Y219" i="7"/>
  <c r="Y218" i="7"/>
  <c r="Y217" i="7"/>
  <c r="Y216" i="7"/>
  <c r="Y215" i="7"/>
  <c r="Y214" i="7"/>
  <c r="Y213" i="7"/>
  <c r="Y212" i="7"/>
  <c r="Y211" i="7"/>
  <c r="Y210" i="7"/>
  <c r="Y209" i="7"/>
  <c r="Y208" i="7"/>
  <c r="Y207" i="7"/>
  <c r="Y206" i="7"/>
  <c r="Y205" i="7"/>
  <c r="Y204" i="7"/>
  <c r="Y203" i="7"/>
  <c r="Y202" i="7"/>
  <c r="Y201" i="7"/>
  <c r="Y200" i="7"/>
  <c r="Y199" i="7"/>
  <c r="Y198" i="7"/>
  <c r="Y197" i="7"/>
  <c r="Y196" i="7"/>
  <c r="Y195" i="7"/>
  <c r="Y194" i="7"/>
  <c r="Y193" i="7"/>
  <c r="Y192" i="7"/>
  <c r="Y191" i="7"/>
  <c r="Y190" i="7"/>
  <c r="Y189" i="7"/>
  <c r="Y188" i="7"/>
  <c r="Y187" i="7"/>
  <c r="Y186" i="7"/>
  <c r="Y185" i="7"/>
  <c r="Y184" i="7"/>
  <c r="Y183" i="7"/>
  <c r="Y182" i="7"/>
  <c r="Y181" i="7"/>
  <c r="Y180" i="7"/>
  <c r="Y179" i="7"/>
  <c r="Y178" i="7"/>
  <c r="Y177" i="7"/>
  <c r="Y176" i="7"/>
  <c r="Y175" i="7"/>
  <c r="Y174" i="7"/>
  <c r="Y173" i="7"/>
  <c r="Y172" i="7"/>
  <c r="Y171" i="7"/>
  <c r="Y170" i="7"/>
  <c r="Y169" i="7"/>
  <c r="Y168" i="7"/>
  <c r="Y167" i="7"/>
  <c r="Y166" i="7"/>
  <c r="Y165" i="7"/>
  <c r="Y164" i="7"/>
  <c r="Y163" i="7"/>
  <c r="Y162" i="7"/>
  <c r="Y161" i="7"/>
  <c r="Y160" i="7"/>
  <c r="Y159" i="7"/>
  <c r="Y158" i="7"/>
  <c r="Y157" i="7"/>
  <c r="Y156" i="7"/>
  <c r="Y155" i="7"/>
  <c r="Y154" i="7"/>
  <c r="Y153" i="7"/>
  <c r="Y152" i="7"/>
  <c r="Y151" i="7"/>
  <c r="Y150" i="7"/>
  <c r="Y149" i="7"/>
  <c r="Y148" i="7"/>
  <c r="Y147" i="7"/>
  <c r="Y146" i="7"/>
  <c r="Y145" i="7"/>
  <c r="Y144" i="7"/>
  <c r="Y143" i="7"/>
  <c r="Y142" i="7"/>
  <c r="Y141" i="7"/>
  <c r="Y140" i="7"/>
  <c r="Y139" i="7"/>
  <c r="Y138" i="7"/>
  <c r="Y137" i="7"/>
  <c r="Y136" i="7"/>
  <c r="Y135" i="7"/>
  <c r="Y134" i="7"/>
  <c r="Y133" i="7"/>
  <c r="Y132" i="7"/>
  <c r="Y131" i="7"/>
  <c r="Y130" i="7"/>
  <c r="Y129" i="7"/>
  <c r="Y128" i="7"/>
  <c r="Y127" i="7"/>
  <c r="Y126" i="7"/>
  <c r="Y125" i="7"/>
  <c r="Y124" i="7"/>
  <c r="Y123" i="7"/>
  <c r="Y122" i="7"/>
  <c r="Y121" i="7"/>
  <c r="Y120" i="7"/>
  <c r="Y119" i="7"/>
  <c r="Y118" i="7"/>
  <c r="Y117" i="7"/>
  <c r="Y116" i="7"/>
  <c r="Y115" i="7"/>
  <c r="Y114" i="7"/>
  <c r="Y113" i="7"/>
  <c r="Y112" i="7"/>
  <c r="Y111" i="7"/>
  <c r="Y110" i="7"/>
  <c r="Y109" i="7"/>
  <c r="Y108" i="7"/>
  <c r="Y107" i="7"/>
  <c r="Y106" i="7"/>
  <c r="Y105" i="7"/>
  <c r="Y104" i="7"/>
  <c r="Y103" i="7"/>
  <c r="Y102" i="7"/>
  <c r="Y101" i="7"/>
  <c r="Y100" i="7"/>
  <c r="Y99" i="7"/>
  <c r="Y98" i="7"/>
  <c r="Y97" i="7"/>
  <c r="Y96" i="7"/>
  <c r="Y95" i="7"/>
  <c r="Y94" i="7"/>
  <c r="Y93" i="7"/>
  <c r="Y92" i="7"/>
  <c r="Y91" i="7"/>
  <c r="Y90" i="7"/>
  <c r="Y89" i="7"/>
  <c r="Y88" i="7"/>
  <c r="Y87" i="7"/>
  <c r="Y86" i="7"/>
  <c r="Y85" i="7"/>
  <c r="Y84" i="7"/>
  <c r="Y83" i="7"/>
  <c r="Y82" i="7"/>
  <c r="Y81" i="7"/>
  <c r="Y80" i="7"/>
  <c r="Y79" i="7"/>
  <c r="Y78" i="7"/>
  <c r="Y77" i="7"/>
  <c r="Y76" i="7"/>
  <c r="Y75" i="7"/>
  <c r="Y74" i="7"/>
  <c r="Y73" i="7"/>
  <c r="Y72" i="7"/>
  <c r="Y71" i="7"/>
  <c r="Y70" i="7"/>
  <c r="Y69" i="7"/>
  <c r="Y68" i="7"/>
  <c r="Y67" i="7"/>
  <c r="Y66" i="7"/>
  <c r="Y65" i="7"/>
  <c r="Y64" i="7"/>
  <c r="Y63" i="7"/>
  <c r="Y62" i="7"/>
  <c r="Y61" i="7"/>
  <c r="Y60" i="7"/>
  <c r="Y59" i="7"/>
  <c r="Y58" i="7"/>
  <c r="Y57" i="7"/>
  <c r="Y56" i="7"/>
  <c r="Y55" i="7"/>
  <c r="Y54" i="7"/>
  <c r="Y53" i="7"/>
  <c r="Y52" i="7"/>
  <c r="Y51" i="7"/>
  <c r="Y50" i="7"/>
  <c r="Y48" i="7"/>
  <c r="Y47" i="7"/>
  <c r="Y46" i="7"/>
  <c r="Y45" i="7"/>
  <c r="Y44" i="7"/>
  <c r="Y43" i="7"/>
  <c r="Y42" i="7"/>
  <c r="Y41" i="7"/>
  <c r="Y40" i="7"/>
  <c r="Y39" i="7"/>
  <c r="Y38" i="7"/>
  <c r="Y37" i="7"/>
  <c r="Y36" i="7"/>
  <c r="Y35" i="7"/>
  <c r="Y34" i="7"/>
  <c r="Y33" i="7"/>
  <c r="Y32" i="7"/>
  <c r="Y31" i="7"/>
  <c r="Y30" i="7"/>
  <c r="Y29" i="7"/>
  <c r="Y27" i="7"/>
  <c r="Y26" i="7"/>
  <c r="Y25" i="7"/>
  <c r="Y24" i="7"/>
  <c r="Y23" i="7"/>
  <c r="Y22" i="7"/>
  <c r="Y21" i="7"/>
  <c r="Y20" i="7"/>
  <c r="Y19" i="7"/>
  <c r="Y18" i="7"/>
  <c r="Y17" i="7"/>
  <c r="Y16" i="7"/>
  <c r="Y15" i="7"/>
  <c r="Y14" i="7"/>
  <c r="Y13" i="7"/>
  <c r="Y12" i="7"/>
  <c r="Y11" i="7"/>
  <c r="Y10" i="7"/>
  <c r="Y9" i="7"/>
  <c r="Y8" i="7"/>
  <c r="X374" i="7"/>
  <c r="X373" i="7"/>
  <c r="X372" i="7"/>
  <c r="X371" i="7"/>
  <c r="X370" i="7"/>
  <c r="X369" i="7"/>
  <c r="X368" i="7"/>
  <c r="X367" i="7"/>
  <c r="X366" i="7"/>
  <c r="X365" i="7"/>
  <c r="X364" i="7"/>
  <c r="X363" i="7"/>
  <c r="X362" i="7"/>
  <c r="X361" i="7"/>
  <c r="X360" i="7"/>
  <c r="X359" i="7"/>
  <c r="X358" i="7"/>
  <c r="X357" i="7"/>
  <c r="X356" i="7"/>
  <c r="X355" i="7"/>
  <c r="X354" i="7"/>
  <c r="X353" i="7"/>
  <c r="X352" i="7"/>
  <c r="X351" i="7"/>
  <c r="X350" i="7"/>
  <c r="X349" i="7"/>
  <c r="X348" i="7"/>
  <c r="X347" i="7"/>
  <c r="X346" i="7"/>
  <c r="X345" i="7"/>
  <c r="X344" i="7"/>
  <c r="X343" i="7"/>
  <c r="X342" i="7"/>
  <c r="X341" i="7"/>
  <c r="X340" i="7"/>
  <c r="X339" i="7"/>
  <c r="X338" i="7"/>
  <c r="X337" i="7"/>
  <c r="X336" i="7"/>
  <c r="X335" i="7"/>
  <c r="X334" i="7"/>
  <c r="X333" i="7"/>
  <c r="X332" i="7"/>
  <c r="X331" i="7"/>
  <c r="X330" i="7"/>
  <c r="X329" i="7"/>
  <c r="X328" i="7"/>
  <c r="X327" i="7"/>
  <c r="X326" i="7"/>
  <c r="X325" i="7"/>
  <c r="X324" i="7"/>
  <c r="X323" i="7"/>
  <c r="X322" i="7"/>
  <c r="X321" i="7"/>
  <c r="X320" i="7"/>
  <c r="X319" i="7"/>
  <c r="X318" i="7"/>
  <c r="X317" i="7"/>
  <c r="X316" i="7"/>
  <c r="X315" i="7"/>
  <c r="X314" i="7"/>
  <c r="X313" i="7"/>
  <c r="X312" i="7"/>
  <c r="X311" i="7"/>
  <c r="X310" i="7"/>
  <c r="X309" i="7"/>
  <c r="X308" i="7"/>
  <c r="X307" i="7"/>
  <c r="X306" i="7"/>
  <c r="X305" i="7"/>
  <c r="X304" i="7"/>
  <c r="X303" i="7"/>
  <c r="X302" i="7"/>
  <c r="X301" i="7"/>
  <c r="X300" i="7"/>
  <c r="X299" i="7"/>
  <c r="X298" i="7"/>
  <c r="X297" i="7"/>
  <c r="X296" i="7"/>
  <c r="X295" i="7"/>
  <c r="X294" i="7"/>
  <c r="X293" i="7"/>
  <c r="X292" i="7"/>
  <c r="X291" i="7"/>
  <c r="X290" i="7"/>
  <c r="X289" i="7"/>
  <c r="X288" i="7"/>
  <c r="X287" i="7"/>
  <c r="X286" i="7"/>
  <c r="X285" i="7"/>
  <c r="X284" i="7"/>
  <c r="X283" i="7"/>
  <c r="X282" i="7"/>
  <c r="X281" i="7"/>
  <c r="X280" i="7"/>
  <c r="X279" i="7"/>
  <c r="X278" i="7"/>
  <c r="X277" i="7"/>
  <c r="X276" i="7"/>
  <c r="X275" i="7"/>
  <c r="X274" i="7"/>
  <c r="X273" i="7"/>
  <c r="X272" i="7"/>
  <c r="X271" i="7"/>
  <c r="X270" i="7"/>
  <c r="X269" i="7"/>
  <c r="X268" i="7"/>
  <c r="X267" i="7"/>
  <c r="X266" i="7"/>
  <c r="X265" i="7"/>
  <c r="X264" i="7"/>
  <c r="X263" i="7"/>
  <c r="X262" i="7"/>
  <c r="X261" i="7"/>
  <c r="X260" i="7"/>
  <c r="X259" i="7"/>
  <c r="X258" i="7"/>
  <c r="X257" i="7"/>
  <c r="X256" i="7"/>
  <c r="X255" i="7"/>
  <c r="X254" i="7"/>
  <c r="X253" i="7"/>
  <c r="X252" i="7"/>
  <c r="X251" i="7"/>
  <c r="X250" i="7"/>
  <c r="X249" i="7"/>
  <c r="X248" i="7"/>
  <c r="X247" i="7"/>
  <c r="X246" i="7"/>
  <c r="X245" i="7"/>
  <c r="X244" i="7"/>
  <c r="X243" i="7"/>
  <c r="X242" i="7"/>
  <c r="X241" i="7"/>
  <c r="X240" i="7"/>
  <c r="X239" i="7"/>
  <c r="X238" i="7"/>
  <c r="X237" i="7"/>
  <c r="X236" i="7"/>
  <c r="X235" i="7"/>
  <c r="X234" i="7"/>
  <c r="X233" i="7"/>
  <c r="X232" i="7"/>
  <c r="X231" i="7"/>
  <c r="X230" i="7"/>
  <c r="X229" i="7"/>
  <c r="X228" i="7"/>
  <c r="X227" i="7"/>
  <c r="X226" i="7"/>
  <c r="X225" i="7"/>
  <c r="X224" i="7"/>
  <c r="X223" i="7"/>
  <c r="X222" i="7"/>
  <c r="X221" i="7"/>
  <c r="X220" i="7"/>
  <c r="X219" i="7"/>
  <c r="X218" i="7"/>
  <c r="X217" i="7"/>
  <c r="X216" i="7"/>
  <c r="X215" i="7"/>
  <c r="X214" i="7"/>
  <c r="X213" i="7"/>
  <c r="X212" i="7"/>
  <c r="X211" i="7"/>
  <c r="X210" i="7"/>
  <c r="X209" i="7"/>
  <c r="X208" i="7"/>
  <c r="X207" i="7"/>
  <c r="X206" i="7"/>
  <c r="X205" i="7"/>
  <c r="X204" i="7"/>
  <c r="X203" i="7"/>
  <c r="X202" i="7"/>
  <c r="X201" i="7"/>
  <c r="X200" i="7"/>
  <c r="X199" i="7"/>
  <c r="X198" i="7"/>
  <c r="X197" i="7"/>
  <c r="X196" i="7"/>
  <c r="X195" i="7"/>
  <c r="X194" i="7"/>
  <c r="X193" i="7"/>
  <c r="X192" i="7"/>
  <c r="X191" i="7"/>
  <c r="X190" i="7"/>
  <c r="X189" i="7"/>
  <c r="X188" i="7"/>
  <c r="X187" i="7"/>
  <c r="X186" i="7"/>
  <c r="X185" i="7"/>
  <c r="X184" i="7"/>
  <c r="X183" i="7"/>
  <c r="X182" i="7"/>
  <c r="X181" i="7"/>
  <c r="X180" i="7"/>
  <c r="X179" i="7"/>
  <c r="X178" i="7"/>
  <c r="X177" i="7"/>
  <c r="X176" i="7"/>
  <c r="X175" i="7"/>
  <c r="X174" i="7"/>
  <c r="X173" i="7"/>
  <c r="X172" i="7"/>
  <c r="X171" i="7"/>
  <c r="X170" i="7"/>
  <c r="X169" i="7"/>
  <c r="X168" i="7"/>
  <c r="X167" i="7"/>
  <c r="X166" i="7"/>
  <c r="X165" i="7"/>
  <c r="X164" i="7"/>
  <c r="X163" i="7"/>
  <c r="X162" i="7"/>
  <c r="X161" i="7"/>
  <c r="X160" i="7"/>
  <c r="X159" i="7"/>
  <c r="X158" i="7"/>
  <c r="X157" i="7"/>
  <c r="X156" i="7"/>
  <c r="X155" i="7"/>
  <c r="X154" i="7"/>
  <c r="X153" i="7"/>
  <c r="X152" i="7"/>
  <c r="X151" i="7"/>
  <c r="X150" i="7"/>
  <c r="X149" i="7"/>
  <c r="X148" i="7"/>
  <c r="X147" i="7"/>
  <c r="X146" i="7"/>
  <c r="X145" i="7"/>
  <c r="X144" i="7"/>
  <c r="X143" i="7"/>
  <c r="X142" i="7"/>
  <c r="X141" i="7"/>
  <c r="X140" i="7"/>
  <c r="X139" i="7"/>
  <c r="X138" i="7"/>
  <c r="X137" i="7"/>
  <c r="X136" i="7"/>
  <c r="X135" i="7"/>
  <c r="X134" i="7"/>
  <c r="X133" i="7"/>
  <c r="X132" i="7"/>
  <c r="X131" i="7"/>
  <c r="X130" i="7"/>
  <c r="X129" i="7"/>
  <c r="X128" i="7"/>
  <c r="X127" i="7"/>
  <c r="X126" i="7"/>
  <c r="X125" i="7"/>
  <c r="X124" i="7"/>
  <c r="X123" i="7"/>
  <c r="X122" i="7"/>
  <c r="X121" i="7"/>
  <c r="X120" i="7"/>
  <c r="X119" i="7"/>
  <c r="X118" i="7"/>
  <c r="X117" i="7"/>
  <c r="X116" i="7"/>
  <c r="X115" i="7"/>
  <c r="X114" i="7"/>
  <c r="X113" i="7"/>
  <c r="X112" i="7"/>
  <c r="X111" i="7"/>
  <c r="X110" i="7"/>
  <c r="X109" i="7"/>
  <c r="X108" i="7"/>
  <c r="X107" i="7"/>
  <c r="X106" i="7"/>
  <c r="X105" i="7"/>
  <c r="X104" i="7"/>
  <c r="X103" i="7"/>
  <c r="X102" i="7"/>
  <c r="X101" i="7"/>
  <c r="X100" i="7"/>
  <c r="X99" i="7"/>
  <c r="X98" i="7"/>
  <c r="X97" i="7"/>
  <c r="X96" i="7"/>
  <c r="X95" i="7"/>
  <c r="X94" i="7"/>
  <c r="X93" i="7"/>
  <c r="X92" i="7"/>
  <c r="X91" i="7"/>
  <c r="X90" i="7"/>
  <c r="X89" i="7"/>
  <c r="X88" i="7"/>
  <c r="X87" i="7"/>
  <c r="X86" i="7"/>
  <c r="X85" i="7"/>
  <c r="X84" i="7"/>
  <c r="X83" i="7"/>
  <c r="X82" i="7"/>
  <c r="X81" i="7"/>
  <c r="X80" i="7"/>
  <c r="X79" i="7"/>
  <c r="X78" i="7"/>
  <c r="X77" i="7"/>
  <c r="X76" i="7"/>
  <c r="X75" i="7"/>
  <c r="X74" i="7"/>
  <c r="X73" i="7"/>
  <c r="X72" i="7"/>
  <c r="X71" i="7"/>
  <c r="X70" i="7"/>
  <c r="X69" i="7"/>
  <c r="X68" i="7"/>
  <c r="X67" i="7"/>
  <c r="X66" i="7"/>
  <c r="X65" i="7"/>
  <c r="X64" i="7"/>
  <c r="X63" i="7"/>
  <c r="X62" i="7"/>
  <c r="X61" i="7"/>
  <c r="X60" i="7"/>
  <c r="X59" i="7"/>
  <c r="X58" i="7"/>
  <c r="X57" i="7"/>
  <c r="X56" i="7"/>
  <c r="X55" i="7"/>
  <c r="X54" i="7"/>
  <c r="X53" i="7"/>
  <c r="X52" i="7"/>
  <c r="X51" i="7"/>
  <c r="X50" i="7"/>
  <c r="X48" i="7"/>
  <c r="X47" i="7"/>
  <c r="X46" i="7"/>
  <c r="X45" i="7"/>
  <c r="X44" i="7"/>
  <c r="X43" i="7"/>
  <c r="X42" i="7"/>
  <c r="X41" i="7"/>
  <c r="X40" i="7"/>
  <c r="X39" i="7"/>
  <c r="X38" i="7"/>
  <c r="X37" i="7"/>
  <c r="X36" i="7"/>
  <c r="X35" i="7"/>
  <c r="X34" i="7"/>
  <c r="X33" i="7"/>
  <c r="X32" i="7"/>
  <c r="X31" i="7"/>
  <c r="X30" i="7"/>
  <c r="X29" i="7"/>
  <c r="X27" i="7"/>
  <c r="X26" i="7"/>
  <c r="X25" i="7"/>
  <c r="X24" i="7"/>
  <c r="X23" i="7"/>
  <c r="X22" i="7"/>
  <c r="X21" i="7"/>
  <c r="X20" i="7"/>
  <c r="X19" i="7"/>
  <c r="X18" i="7"/>
  <c r="X17" i="7"/>
  <c r="X16" i="7"/>
  <c r="X15" i="7"/>
  <c r="X14" i="7"/>
  <c r="X13" i="7"/>
  <c r="X12" i="7"/>
  <c r="X11" i="7"/>
  <c r="X10" i="7"/>
  <c r="X9" i="7"/>
  <c r="X8" i="7"/>
  <c r="Z4" i="7"/>
  <c r="Y4" i="7"/>
  <c r="X4" i="7"/>
  <c r="V92" i="7"/>
  <c r="V65" i="7"/>
  <c r="V64" i="7"/>
  <c r="V52" i="7"/>
  <c r="V31" i="7"/>
  <c r="V20" i="7"/>
  <c r="V19" i="7"/>
  <c r="V33" i="7"/>
  <c r="V22" i="7"/>
  <c r="V89" i="7"/>
  <c r="V72" i="7"/>
  <c r="V43" i="7"/>
  <c r="V41" i="7"/>
  <c r="V39" i="7"/>
  <c r="V38" i="7"/>
  <c r="V36" i="7"/>
  <c r="V18" i="7"/>
  <c r="V17" i="7"/>
  <c r="V16" i="7"/>
  <c r="V15" i="7"/>
  <c r="V10" i="7"/>
  <c r="V9" i="7"/>
  <c r="AH12" i="7"/>
  <c r="Q341" i="7" l="1"/>
  <c r="Q362" i="7"/>
  <c r="M30" i="3" l="1"/>
  <c r="C30" i="3" l="1"/>
  <c r="AH14" i="7"/>
  <c r="AE39" i="8" l="1"/>
  <c r="AE123" i="8"/>
  <c r="AE121" i="8"/>
  <c r="AE117" i="8"/>
  <c r="AE115" i="8"/>
  <c r="AE112" i="8"/>
  <c r="AE110" i="8"/>
  <c r="AE109" i="8"/>
  <c r="AE108" i="8"/>
  <c r="AE107" i="8"/>
  <c r="AE105" i="8"/>
  <c r="AE104" i="8"/>
  <c r="AE103" i="8"/>
  <c r="AE102" i="8"/>
  <c r="AE101" i="8"/>
  <c r="AE100" i="8"/>
  <c r="AE99" i="8"/>
  <c r="AE98" i="8"/>
  <c r="AE96" i="8"/>
  <c r="AE95" i="8"/>
  <c r="AE94" i="8"/>
  <c r="AE93" i="8"/>
  <c r="AE92" i="8"/>
  <c r="AE91" i="8"/>
  <c r="AE90" i="8"/>
  <c r="AE88" i="8"/>
  <c r="AE87" i="8"/>
  <c r="AE86" i="8"/>
  <c r="AE85" i="8"/>
  <c r="AE84" i="8"/>
  <c r="AE83" i="8"/>
  <c r="AE82" i="8"/>
  <c r="AE81" i="8"/>
  <c r="AE80" i="8"/>
  <c r="AE79" i="8"/>
  <c r="AE78" i="8"/>
  <c r="AE77" i="8"/>
  <c r="AE76" i="8"/>
  <c r="AE75" i="8"/>
  <c r="AE74" i="8"/>
  <c r="AE73" i="8"/>
  <c r="AE72" i="8"/>
  <c r="AE71" i="8"/>
  <c r="AE70" i="8"/>
  <c r="AE69" i="8"/>
  <c r="AE68" i="8"/>
  <c r="AE67" i="8"/>
  <c r="AE66" i="8"/>
  <c r="AE65" i="8"/>
  <c r="AE64" i="8"/>
  <c r="AE63" i="8"/>
  <c r="AE62" i="8"/>
  <c r="AE61" i="8"/>
  <c r="AE60" i="8"/>
  <c r="AE59" i="8"/>
  <c r="AE58" i="8"/>
  <c r="AE57" i="8"/>
  <c r="AE56" i="8"/>
  <c r="AE55" i="8"/>
  <c r="AE54" i="8"/>
  <c r="AE53" i="8"/>
  <c r="AE52" i="8"/>
  <c r="AE51" i="8"/>
  <c r="AE50" i="8"/>
  <c r="AE49" i="8"/>
  <c r="AE48" i="8"/>
  <c r="AE47" i="8"/>
  <c r="AE46" i="8"/>
  <c r="AE45" i="8"/>
  <c r="AE44" i="8"/>
  <c r="AE43" i="8"/>
  <c r="AE42" i="8"/>
  <c r="AE41" i="8"/>
  <c r="AE40" i="8"/>
  <c r="AE38" i="8"/>
  <c r="AE37" i="8"/>
  <c r="AE36" i="8"/>
  <c r="AE35" i="8"/>
  <c r="AE34" i="8"/>
  <c r="AE33" i="8"/>
  <c r="AE32" i="8"/>
  <c r="AE31" i="8"/>
  <c r="AE30" i="8"/>
  <c r="AE29" i="8"/>
  <c r="AE28" i="8"/>
  <c r="AE27" i="8"/>
  <c r="AE26" i="8"/>
  <c r="AE25" i="8"/>
  <c r="AE24" i="8"/>
  <c r="AE23" i="8"/>
  <c r="AE22" i="8"/>
  <c r="AE21" i="8"/>
  <c r="AE20" i="8"/>
  <c r="AE19" i="8"/>
  <c r="AE18" i="8"/>
  <c r="AE17" i="8"/>
  <c r="AE16" i="8"/>
  <c r="AE15" i="8"/>
  <c r="AE14" i="8"/>
  <c r="AE13" i="8"/>
  <c r="AE12" i="8"/>
  <c r="AE11" i="8"/>
  <c r="AE10" i="8"/>
  <c r="AE9" i="8"/>
  <c r="AE8" i="8"/>
  <c r="AE7" i="8"/>
  <c r="AE373" i="7"/>
  <c r="AE363" i="7"/>
  <c r="AE362" i="7"/>
  <c r="AE359" i="7"/>
  <c r="AE358" i="7"/>
  <c r="AE356" i="7"/>
  <c r="AE355" i="7"/>
  <c r="AE354" i="7"/>
  <c r="AE353" i="7"/>
  <c r="AE352" i="7"/>
  <c r="AE351" i="7"/>
  <c r="AE346" i="7"/>
  <c r="AE345" i="7"/>
  <c r="AE344" i="7"/>
  <c r="AE341" i="7"/>
  <c r="AE340" i="7"/>
  <c r="AE339" i="7"/>
  <c r="AE338" i="7"/>
  <c r="AE335" i="7"/>
  <c r="AE334" i="7"/>
  <c r="AE332" i="7"/>
  <c r="AE331" i="7"/>
  <c r="AE329" i="7"/>
  <c r="AE327" i="7"/>
  <c r="AE324" i="7"/>
  <c r="AE322" i="7"/>
  <c r="AE319" i="7"/>
  <c r="AE318" i="7"/>
  <c r="AE317" i="7"/>
  <c r="AE314" i="7"/>
  <c r="AE313" i="7"/>
  <c r="AE311" i="7"/>
  <c r="AE310" i="7"/>
  <c r="AE306" i="7"/>
  <c r="AE305" i="7"/>
  <c r="AE304" i="7"/>
  <c r="AE302" i="7"/>
  <c r="AE301" i="7"/>
  <c r="AE300" i="7"/>
  <c r="AE299" i="7"/>
  <c r="AE298" i="7"/>
  <c r="AE297" i="7"/>
  <c r="AE296" i="7"/>
  <c r="AE295" i="7"/>
  <c r="AE294" i="7"/>
  <c r="AE292" i="7"/>
  <c r="AE291" i="7"/>
  <c r="AE289" i="7"/>
  <c r="AE288" i="7"/>
  <c r="AE287" i="7"/>
  <c r="AE286" i="7"/>
  <c r="AE284" i="7"/>
  <c r="AE283" i="7"/>
  <c r="AE281" i="7"/>
  <c r="AE280" i="7"/>
  <c r="AE279" i="7"/>
  <c r="AE278" i="7"/>
  <c r="AE277" i="7"/>
  <c r="AE276" i="7"/>
  <c r="AE275" i="7"/>
  <c r="AE274" i="7"/>
  <c r="AE271" i="7"/>
  <c r="AE270" i="7"/>
  <c r="AE269" i="7"/>
  <c r="AE268" i="7"/>
  <c r="AE267" i="7"/>
  <c r="AE266" i="7"/>
  <c r="AE265" i="7"/>
  <c r="AE261" i="7"/>
  <c r="AE260" i="7"/>
  <c r="AE259" i="7"/>
  <c r="AE257" i="7"/>
  <c r="AE256" i="7"/>
  <c r="AE253" i="7"/>
  <c r="AE252" i="7"/>
  <c r="AE251" i="7"/>
  <c r="AE250" i="7"/>
  <c r="AE249" i="7"/>
  <c r="AE248" i="7"/>
  <c r="AE247" i="7"/>
  <c r="AE246" i="7"/>
  <c r="AE245" i="7"/>
  <c r="AE244" i="7"/>
  <c r="AE242" i="7"/>
  <c r="AE241" i="7"/>
  <c r="AE239" i="7"/>
  <c r="AE238" i="7"/>
  <c r="AE237" i="7"/>
  <c r="AE236" i="7"/>
  <c r="AE235" i="7"/>
  <c r="AE234" i="7"/>
  <c r="AE233" i="7"/>
  <c r="AE232" i="7"/>
  <c r="AE231" i="7"/>
  <c r="AE230" i="7"/>
  <c r="AE229" i="7"/>
  <c r="AE228" i="7"/>
  <c r="AE227" i="7"/>
  <c r="AE226" i="7"/>
  <c r="AE225" i="7"/>
  <c r="AE224" i="7"/>
  <c r="AE223" i="7"/>
  <c r="AE222" i="7"/>
  <c r="AE221" i="7"/>
  <c r="AE220" i="7"/>
  <c r="AE219" i="7"/>
  <c r="AE218" i="7"/>
  <c r="AE217" i="7"/>
  <c r="AE216" i="7"/>
  <c r="AE215" i="7"/>
  <c r="AE214" i="7"/>
  <c r="AE213" i="7"/>
  <c r="AE212" i="7"/>
  <c r="AE211" i="7"/>
  <c r="AE210" i="7"/>
  <c r="AE209" i="7"/>
  <c r="AE208" i="7"/>
  <c r="AE207" i="7"/>
  <c r="AE206" i="7"/>
  <c r="AE205" i="7"/>
  <c r="AE204" i="7"/>
  <c r="AE203" i="7"/>
  <c r="AE202" i="7"/>
  <c r="AE201" i="7"/>
  <c r="AE200" i="7"/>
  <c r="AE199" i="7"/>
  <c r="AE198" i="7"/>
  <c r="AE197" i="7"/>
  <c r="AE196" i="7"/>
  <c r="AE195" i="7"/>
  <c r="AE194" i="7"/>
  <c r="AE193" i="7"/>
  <c r="AE192" i="7"/>
  <c r="AE191" i="7"/>
  <c r="AE190" i="7"/>
  <c r="AE189" i="7"/>
  <c r="AE188" i="7"/>
  <c r="AE187" i="7"/>
  <c r="AE186" i="7"/>
  <c r="AE185" i="7"/>
  <c r="AE184" i="7"/>
  <c r="AE183" i="7"/>
  <c r="AE182" i="7"/>
  <c r="AE181" i="7"/>
  <c r="AE180" i="7"/>
  <c r="AE179" i="7"/>
  <c r="AE178" i="7"/>
  <c r="AE177" i="7"/>
  <c r="AE176" i="7"/>
  <c r="AE175" i="7"/>
  <c r="AE174" i="7"/>
  <c r="AE173" i="7"/>
  <c r="AE172" i="7"/>
  <c r="AE171" i="7"/>
  <c r="AE170" i="7"/>
  <c r="AE169" i="7"/>
  <c r="AE168" i="7"/>
  <c r="AE167" i="7"/>
  <c r="AE166" i="7"/>
  <c r="AE165" i="7"/>
  <c r="AE164" i="7"/>
  <c r="AE163" i="7"/>
  <c r="AE162" i="7"/>
  <c r="AE161" i="7"/>
  <c r="AE160" i="7"/>
  <c r="AE159" i="7"/>
  <c r="AE158" i="7"/>
  <c r="AE157" i="7"/>
  <c r="AE156" i="7"/>
  <c r="AE155" i="7"/>
  <c r="AE154" i="7"/>
  <c r="AE153" i="7"/>
  <c r="AE152" i="7"/>
  <c r="AE151" i="7"/>
  <c r="AE150" i="7"/>
  <c r="AE149" i="7"/>
  <c r="AE148" i="7"/>
  <c r="AE147" i="7"/>
  <c r="AE146" i="7"/>
  <c r="AE145" i="7"/>
  <c r="AE144" i="7"/>
  <c r="AE143" i="7"/>
  <c r="AE142" i="7"/>
  <c r="AE141" i="7"/>
  <c r="AE140" i="7"/>
  <c r="AE139" i="7"/>
  <c r="AE138" i="7"/>
  <c r="AE137" i="7"/>
  <c r="AE136" i="7"/>
  <c r="AE135" i="7"/>
  <c r="AE134" i="7"/>
  <c r="AE133" i="7"/>
  <c r="AE132" i="7"/>
  <c r="AE131" i="7"/>
  <c r="AE130" i="7"/>
  <c r="AE129" i="7"/>
  <c r="AE128" i="7"/>
  <c r="AE127" i="7"/>
  <c r="AE126" i="7"/>
  <c r="AE125" i="7"/>
  <c r="AE124" i="7"/>
  <c r="AE123" i="7"/>
  <c r="AE122" i="7"/>
  <c r="AE121" i="7"/>
  <c r="AE120" i="7"/>
  <c r="AE119" i="7"/>
  <c r="AE118" i="7"/>
  <c r="AE117" i="7"/>
  <c r="AE116" i="7"/>
  <c r="AE115" i="7"/>
  <c r="AE114" i="7"/>
  <c r="AE113" i="7"/>
  <c r="AE112" i="7"/>
  <c r="AE111" i="7"/>
  <c r="AE110" i="7"/>
  <c r="AE109" i="7"/>
  <c r="AE108" i="7"/>
  <c r="AE107" i="7"/>
  <c r="AE106" i="7"/>
  <c r="AE105" i="7"/>
  <c r="AE104" i="7"/>
  <c r="AE103" i="7"/>
  <c r="AE102" i="7"/>
  <c r="AE101" i="7"/>
  <c r="AE100" i="7"/>
  <c r="AE99" i="7"/>
  <c r="AE98" i="7"/>
  <c r="AE97" i="7"/>
  <c r="AE96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8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6" i="7"/>
  <c r="AE45" i="7"/>
  <c r="AE44" i="7"/>
  <c r="AE43" i="7"/>
  <c r="AE42" i="7"/>
  <c r="AE41" i="7"/>
  <c r="AE40" i="7"/>
  <c r="AE39" i="7"/>
  <c r="AE38" i="7"/>
  <c r="AE37" i="7"/>
  <c r="AE36" i="7"/>
  <c r="AE35" i="7"/>
  <c r="AE34" i="7"/>
  <c r="AE33" i="7"/>
  <c r="AE32" i="7"/>
  <c r="AE31" i="7"/>
  <c r="AE30" i="7"/>
  <c r="AE29" i="7"/>
  <c r="AE28" i="7"/>
  <c r="AE27" i="7"/>
  <c r="AE26" i="7"/>
  <c r="AE25" i="7"/>
  <c r="AE24" i="7"/>
  <c r="AE23" i="7"/>
  <c r="AE22" i="7"/>
  <c r="AE21" i="7"/>
  <c r="AE20" i="7"/>
  <c r="AE19" i="7"/>
  <c r="AE18" i="7"/>
  <c r="AE17" i="7"/>
  <c r="AE16" i="7"/>
  <c r="AE15" i="7"/>
  <c r="AE14" i="7"/>
  <c r="AE13" i="7"/>
  <c r="AE12" i="7"/>
  <c r="AE11" i="7"/>
  <c r="AE10" i="7"/>
  <c r="AE9" i="7"/>
  <c r="AE8" i="7"/>
  <c r="AE7" i="7"/>
  <c r="Q39" i="8"/>
  <c r="Q125" i="8"/>
  <c r="Q124" i="8"/>
  <c r="Q123" i="8"/>
  <c r="Q122" i="8"/>
  <c r="Q121" i="8"/>
  <c r="Q120" i="8"/>
  <c r="Q119" i="8"/>
  <c r="Q118" i="8"/>
  <c r="Q117" i="8"/>
  <c r="Q116" i="8"/>
  <c r="Q115" i="8"/>
  <c r="Q114" i="8"/>
  <c r="Q113" i="8"/>
  <c r="Q112" i="8"/>
  <c r="Q111" i="8"/>
  <c r="Q110" i="8"/>
  <c r="Q109" i="8"/>
  <c r="Q108" i="8"/>
  <c r="Q107" i="8"/>
  <c r="Q106" i="8"/>
  <c r="Q105" i="8"/>
  <c r="Q104" i="8"/>
  <c r="Q103" i="8"/>
  <c r="Q102" i="8"/>
  <c r="Q101" i="8"/>
  <c r="Q100" i="8"/>
  <c r="Q99" i="8"/>
  <c r="Q98" i="8"/>
  <c r="Q97" i="8"/>
  <c r="Q96" i="8"/>
  <c r="Q95" i="8"/>
  <c r="Q94" i="8"/>
  <c r="Q93" i="8"/>
  <c r="Q92" i="8"/>
  <c r="Q91" i="8"/>
  <c r="Q90" i="8"/>
  <c r="Q89" i="8"/>
  <c r="Q88" i="8"/>
  <c r="Q87" i="8"/>
  <c r="Q86" i="8"/>
  <c r="Q85" i="8"/>
  <c r="Q84" i="8"/>
  <c r="Q83" i="8"/>
  <c r="Q82" i="8"/>
  <c r="Q81" i="8"/>
  <c r="Q80" i="8"/>
  <c r="Q79" i="8"/>
  <c r="Q78" i="8"/>
  <c r="Q77" i="8"/>
  <c r="Q76" i="8"/>
  <c r="Q75" i="8"/>
  <c r="Q74" i="8"/>
  <c r="Q73" i="8"/>
  <c r="Q72" i="8"/>
  <c r="Q71" i="8"/>
  <c r="Q70" i="8"/>
  <c r="Q69" i="8"/>
  <c r="Q68" i="8"/>
  <c r="Q67" i="8"/>
  <c r="Q66" i="8"/>
  <c r="Q65" i="8"/>
  <c r="Q64" i="8"/>
  <c r="Q63" i="8"/>
  <c r="Q62" i="8"/>
  <c r="Q61" i="8"/>
  <c r="Q60" i="8"/>
  <c r="Q59" i="8"/>
  <c r="Q58" i="8"/>
  <c r="Q57" i="8"/>
  <c r="Q56" i="8"/>
  <c r="Q55" i="8"/>
  <c r="Q54" i="8"/>
  <c r="Q53" i="8"/>
  <c r="Q52" i="8"/>
  <c r="Q51" i="8"/>
  <c r="Q50" i="8"/>
  <c r="Q49" i="8"/>
  <c r="Q48" i="8"/>
  <c r="Q47" i="8"/>
  <c r="Q46" i="8"/>
  <c r="Q45" i="8"/>
  <c r="Q44" i="8"/>
  <c r="Q43" i="8"/>
  <c r="Q42" i="8"/>
  <c r="Q41" i="8"/>
  <c r="Q40" i="8"/>
  <c r="Q38" i="8"/>
  <c r="Q37" i="8"/>
  <c r="Q36" i="8"/>
  <c r="Q35" i="8"/>
  <c r="Q34" i="8"/>
  <c r="Q33" i="8"/>
  <c r="Q32" i="8"/>
  <c r="Q31" i="8"/>
  <c r="Q30" i="8"/>
  <c r="Q29" i="8"/>
  <c r="Q28" i="8"/>
  <c r="Q27" i="8"/>
  <c r="Q26" i="8"/>
  <c r="Q25" i="8"/>
  <c r="Q24" i="8"/>
  <c r="Q23" i="8"/>
  <c r="Q22" i="8"/>
  <c r="Q21" i="8"/>
  <c r="Q20" i="8"/>
  <c r="Q19" i="8"/>
  <c r="Q18" i="8"/>
  <c r="Q17" i="8"/>
  <c r="Q16" i="8"/>
  <c r="Q15" i="8"/>
  <c r="Q14" i="8"/>
  <c r="Q13" i="8"/>
  <c r="Q12" i="8"/>
  <c r="Q11" i="8"/>
  <c r="Q10" i="8"/>
  <c r="Q9" i="8"/>
  <c r="Q8" i="8"/>
  <c r="Q7" i="8"/>
  <c r="Q7" i="7"/>
  <c r="AH54" i="7"/>
  <c r="AH51" i="7"/>
  <c r="AH43" i="7"/>
  <c r="AH38" i="7"/>
  <c r="AH36" i="7"/>
  <c r="AH92" i="7"/>
  <c r="AH65" i="7"/>
  <c r="AH64" i="7"/>
  <c r="AH59" i="7"/>
  <c r="AH53" i="7"/>
  <c r="AH52" i="7"/>
  <c r="AH47" i="7"/>
  <c r="AH31" i="7"/>
  <c r="AH20" i="7"/>
  <c r="AH19" i="7"/>
  <c r="AH18" i="7"/>
  <c r="AH17" i="7"/>
  <c r="AH16" i="7"/>
  <c r="AH15" i="7"/>
  <c r="AH10" i="7"/>
  <c r="Q361" i="7"/>
  <c r="Q360" i="7"/>
  <c r="Q359" i="7"/>
  <c r="Q358" i="7"/>
  <c r="Q357" i="7"/>
  <c r="Q356" i="7"/>
  <c r="Q355" i="7"/>
  <c r="Q354" i="7"/>
  <c r="Q353" i="7"/>
  <c r="Q352" i="7"/>
  <c r="Q351" i="7"/>
  <c r="Q350" i="7"/>
  <c r="Q349" i="7"/>
  <c r="Q348" i="7"/>
  <c r="Q347" i="7"/>
  <c r="Q346" i="7"/>
  <c r="Q345" i="7"/>
  <c r="Q344" i="7"/>
  <c r="Q343" i="7"/>
  <c r="Q342" i="7"/>
  <c r="Q340" i="7"/>
  <c r="Q339" i="7"/>
  <c r="Q338" i="7"/>
  <c r="Q337" i="7"/>
  <c r="Q336" i="7"/>
  <c r="Q335" i="7"/>
  <c r="Q334" i="7"/>
  <c r="Q333" i="7"/>
  <c r="Q332" i="7"/>
  <c r="Q331" i="7"/>
  <c r="Q330" i="7"/>
  <c r="Q329" i="7"/>
  <c r="Q328" i="7"/>
  <c r="Q327" i="7"/>
  <c r="Q326" i="7"/>
  <c r="Q325" i="7"/>
  <c r="Q324" i="7"/>
  <c r="Q323" i="7"/>
  <c r="Q322" i="7"/>
  <c r="Q321" i="7"/>
  <c r="Q320" i="7"/>
  <c r="Q319" i="7"/>
  <c r="Q318" i="7"/>
  <c r="Q317" i="7"/>
  <c r="Q316" i="7"/>
  <c r="Q315" i="7"/>
  <c r="Q314" i="7"/>
  <c r="Q313" i="7"/>
  <c r="Q312" i="7"/>
  <c r="Q311" i="7"/>
  <c r="Q310" i="7"/>
  <c r="Q309" i="7"/>
  <c r="Q308" i="7"/>
  <c r="Q307" i="7"/>
  <c r="Q306" i="7"/>
  <c r="Q305" i="7"/>
  <c r="Q304" i="7"/>
  <c r="Q303" i="7"/>
  <c r="Q302" i="7"/>
  <c r="Q301" i="7"/>
  <c r="Q300" i="7"/>
  <c r="Q299" i="7"/>
  <c r="Q298" i="7"/>
  <c r="Q297" i="7"/>
  <c r="Q296" i="7"/>
  <c r="Q295" i="7"/>
  <c r="Q294" i="7"/>
  <c r="Q293" i="7"/>
  <c r="Q292" i="7"/>
  <c r="Q291" i="7"/>
  <c r="Q290" i="7"/>
  <c r="Q289" i="7"/>
  <c r="Q288" i="7"/>
  <c r="Q287" i="7"/>
  <c r="Q286" i="7"/>
  <c r="Q285" i="7"/>
  <c r="Q284" i="7"/>
  <c r="Q283" i="7"/>
  <c r="Q282" i="7"/>
  <c r="Q281" i="7"/>
  <c r="Q280" i="7"/>
  <c r="Q279" i="7"/>
  <c r="Q278" i="7"/>
  <c r="Q277" i="7"/>
  <c r="Q276" i="7"/>
  <c r="Q275" i="7"/>
  <c r="Q274" i="7"/>
  <c r="Q273" i="7"/>
  <c r="Q272" i="7"/>
  <c r="Q271" i="7"/>
  <c r="Q270" i="7"/>
  <c r="Q269" i="7"/>
  <c r="Q268" i="7"/>
  <c r="Q267" i="7"/>
  <c r="Q266" i="7"/>
  <c r="Q265" i="7"/>
  <c r="Q264" i="7"/>
  <c r="Q263" i="7"/>
  <c r="Q262" i="7"/>
  <c r="Q261" i="7"/>
  <c r="Q260" i="7"/>
  <c r="Q259" i="7"/>
  <c r="Q258" i="7"/>
  <c r="Q257" i="7"/>
  <c r="Q256" i="7"/>
  <c r="Q255" i="7"/>
  <c r="Q254" i="7"/>
  <c r="Q253" i="7"/>
  <c r="Q252" i="7"/>
  <c r="Q251" i="7"/>
  <c r="Q250" i="7"/>
  <c r="Q249" i="7"/>
  <c r="Q248" i="7"/>
  <c r="Q247" i="7"/>
  <c r="Q246" i="7"/>
  <c r="Q245" i="7"/>
  <c r="Q244" i="7"/>
  <c r="Q243" i="7"/>
  <c r="Q242" i="7"/>
  <c r="Q241" i="7"/>
  <c r="Q240" i="7"/>
  <c r="Q239" i="7"/>
  <c r="Q238" i="7"/>
  <c r="Q237" i="7"/>
  <c r="Q236" i="7"/>
  <c r="Q235" i="7"/>
  <c r="Q234" i="7"/>
  <c r="Q233" i="7"/>
  <c r="Q232" i="7"/>
  <c r="Q231" i="7"/>
  <c r="Q230" i="7"/>
  <c r="Q229" i="7"/>
  <c r="Q228" i="7"/>
  <c r="Q227" i="7"/>
  <c r="Q226" i="7"/>
  <c r="Q225" i="7"/>
  <c r="Q224" i="7"/>
  <c r="Q223" i="7"/>
  <c r="Q222" i="7"/>
  <c r="Q221" i="7"/>
  <c r="Q220" i="7"/>
  <c r="Q219" i="7"/>
  <c r="Q218" i="7"/>
  <c r="Q217" i="7"/>
  <c r="Q216" i="7"/>
  <c r="Q215" i="7"/>
  <c r="Q214" i="7"/>
  <c r="Q213" i="7"/>
  <c r="Q212" i="7"/>
  <c r="Q211" i="7"/>
  <c r="Q210" i="7"/>
  <c r="Q209" i="7"/>
  <c r="Q208" i="7"/>
  <c r="Q207" i="7"/>
  <c r="Q206" i="7"/>
  <c r="Q205" i="7"/>
  <c r="Q204" i="7"/>
  <c r="Q203" i="7"/>
  <c r="Q202" i="7"/>
  <c r="Q201" i="7"/>
  <c r="Q200" i="7"/>
  <c r="Q199" i="7"/>
  <c r="Q198" i="7"/>
  <c r="Q197" i="7"/>
  <c r="Q196" i="7"/>
  <c r="Q195" i="7"/>
  <c r="Q194" i="7"/>
  <c r="Q193" i="7"/>
  <c r="Q192" i="7"/>
  <c r="Q191" i="7"/>
  <c r="Q190" i="7"/>
  <c r="Q189" i="7"/>
  <c r="Q188" i="7"/>
  <c r="Q187" i="7"/>
  <c r="Q186" i="7"/>
  <c r="Q185" i="7"/>
  <c r="Q184" i="7"/>
  <c r="Q183" i="7"/>
  <c r="Q182" i="7"/>
  <c r="Q181" i="7"/>
  <c r="Q180" i="7"/>
  <c r="Q179" i="7"/>
  <c r="Q178" i="7"/>
  <c r="Q177" i="7"/>
  <c r="Q176" i="7"/>
  <c r="Q175" i="7"/>
  <c r="Q174" i="7"/>
  <c r="Q173" i="7"/>
  <c r="Q172" i="7"/>
  <c r="Q171" i="7"/>
  <c r="Q170" i="7"/>
  <c r="Q169" i="7"/>
  <c r="Q168" i="7"/>
  <c r="Q167" i="7"/>
  <c r="Q166" i="7"/>
  <c r="Q165" i="7"/>
  <c r="Q164" i="7"/>
  <c r="Q163" i="7"/>
  <c r="Q162" i="7"/>
  <c r="Q161" i="7"/>
  <c r="Q160" i="7"/>
  <c r="Q159" i="7"/>
  <c r="Q158" i="7"/>
  <c r="Q157" i="7"/>
  <c r="Q156" i="7"/>
  <c r="Q155" i="7"/>
  <c r="Q154" i="7"/>
  <c r="Q153" i="7"/>
  <c r="Q152" i="7"/>
  <c r="Q151" i="7"/>
  <c r="Q150" i="7"/>
  <c r="Q149" i="7"/>
  <c r="Q148" i="7"/>
  <c r="Q147" i="7"/>
  <c r="Q146" i="7"/>
  <c r="Q145" i="7"/>
  <c r="Q144" i="7"/>
  <c r="Q143" i="7"/>
  <c r="Q142" i="7"/>
  <c r="Q141" i="7"/>
  <c r="Q140" i="7"/>
  <c r="Q139" i="7"/>
  <c r="Q138" i="7"/>
  <c r="Q137" i="7"/>
  <c r="Q136" i="7"/>
  <c r="Q135" i="7"/>
  <c r="Q134" i="7"/>
  <c r="Q133" i="7"/>
  <c r="Q132" i="7"/>
  <c r="Q131" i="7"/>
  <c r="Q130" i="7"/>
  <c r="Q129" i="7"/>
  <c r="Q128" i="7"/>
  <c r="Q127" i="7"/>
  <c r="Q126" i="7"/>
  <c r="Q125" i="7"/>
  <c r="Q124" i="7"/>
  <c r="Q123" i="7"/>
  <c r="Q122" i="7"/>
  <c r="Q121" i="7"/>
  <c r="Q120" i="7"/>
  <c r="Q119" i="7"/>
  <c r="Q118" i="7"/>
  <c r="Q117" i="7"/>
  <c r="Q116" i="7"/>
  <c r="Q115" i="7"/>
  <c r="Q114" i="7"/>
  <c r="Q113" i="7"/>
  <c r="Q112" i="7"/>
  <c r="Q111" i="7"/>
  <c r="Q110" i="7"/>
  <c r="Q109" i="7"/>
  <c r="Q108" i="7"/>
  <c r="Q107" i="7"/>
  <c r="Q106" i="7"/>
  <c r="Q105" i="7"/>
  <c r="Q104" i="7"/>
  <c r="Q103" i="7"/>
  <c r="Q102" i="7"/>
  <c r="Q101" i="7"/>
  <c r="Q100" i="7"/>
  <c r="Q99" i="7"/>
  <c r="Q98" i="7"/>
  <c r="Q97" i="7"/>
  <c r="Q96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8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6" i="7"/>
  <c r="Q45" i="7"/>
  <c r="Q44" i="7"/>
  <c r="Q43" i="7"/>
  <c r="Q42" i="7"/>
  <c r="Q41" i="7"/>
  <c r="Q40" i="7"/>
  <c r="Q39" i="7"/>
  <c r="Q38" i="7"/>
  <c r="Q37" i="7"/>
  <c r="Q36" i="7"/>
  <c r="Q35" i="7"/>
  <c r="Q34" i="7"/>
  <c r="Q33" i="7"/>
  <c r="Q32" i="7"/>
  <c r="Q31" i="7"/>
  <c r="Q30" i="7"/>
  <c r="Q29" i="7"/>
  <c r="Q28" i="7"/>
  <c r="Q27" i="7"/>
  <c r="Q26" i="7"/>
  <c r="Q25" i="7"/>
  <c r="Q24" i="7"/>
  <c r="Q23" i="7"/>
  <c r="Q22" i="7"/>
  <c r="Q21" i="7"/>
  <c r="Q20" i="7"/>
  <c r="Q19" i="7"/>
  <c r="Q18" i="7"/>
  <c r="Q17" i="7"/>
  <c r="Q16" i="7"/>
  <c r="Q15" i="7"/>
  <c r="Q14" i="7"/>
  <c r="Q13" i="7"/>
  <c r="Q12" i="7"/>
  <c r="Q11" i="7"/>
  <c r="Q10" i="7"/>
  <c r="Q9" i="7"/>
  <c r="Q8" i="7"/>
  <c r="L30" i="3" l="1"/>
  <c r="K30" i="3"/>
  <c r="I30" i="3"/>
  <c r="H30" i="3"/>
  <c r="F30" i="3"/>
  <c r="E30" i="3"/>
  <c r="Z118" i="4"/>
  <c r="Z119" i="4" s="1"/>
  <c r="M29" i="3"/>
  <c r="M28" i="3"/>
  <c r="M27" i="3"/>
  <c r="M26" i="3"/>
  <c r="M24" i="3"/>
  <c r="M25" i="3"/>
  <c r="M23" i="3"/>
  <c r="M22" i="3"/>
  <c r="M21" i="3"/>
  <c r="M20" i="3"/>
  <c r="M19" i="3"/>
  <c r="M18" i="3"/>
  <c r="M17" i="3"/>
  <c r="E79" i="4"/>
  <c r="M15" i="3"/>
  <c r="M16" i="3"/>
  <c r="M14" i="3"/>
  <c r="M13" i="3"/>
  <c r="M12" i="3"/>
  <c r="M11" i="3"/>
  <c r="M10" i="3"/>
  <c r="M9" i="3"/>
  <c r="M5" i="3"/>
  <c r="M6" i="3"/>
  <c r="M7" i="3"/>
  <c r="M8" i="3"/>
  <c r="M4" i="3"/>
</calcChain>
</file>

<file path=xl/sharedStrings.xml><?xml version="1.0" encoding="utf-8"?>
<sst xmlns="http://schemas.openxmlformats.org/spreadsheetml/2006/main" count="21431" uniqueCount="2077">
  <si>
    <t>Taxa code</t>
  </si>
  <si>
    <t>Genus code</t>
  </si>
  <si>
    <t>Genus_updated</t>
  </si>
  <si>
    <t>Species_updated</t>
  </si>
  <si>
    <t>Group_updated</t>
  </si>
  <si>
    <t>Gtype_updated</t>
  </si>
  <si>
    <t>Authority_updated</t>
  </si>
  <si>
    <t>BA</t>
  </si>
  <si>
    <t>BAACSP1</t>
  </si>
  <si>
    <t>BAAC</t>
  </si>
  <si>
    <t>Achnanthes</t>
  </si>
  <si>
    <t>BAACSP2</t>
  </si>
  <si>
    <t>BAAHPYR</t>
  </si>
  <si>
    <t>BAAH</t>
  </si>
  <si>
    <t>Achnanthidium</t>
  </si>
  <si>
    <t>pyrenaicum</t>
  </si>
  <si>
    <t>BAPMBIO</t>
  </si>
  <si>
    <t>BAPM</t>
  </si>
  <si>
    <t>Psammothidium</t>
  </si>
  <si>
    <t>bioreti</t>
  </si>
  <si>
    <t>BAPMCHL</t>
  </si>
  <si>
    <t>chlidanos</t>
  </si>
  <si>
    <t>BAKACLE</t>
  </si>
  <si>
    <t>BAKA</t>
  </si>
  <si>
    <t>Karayevia</t>
  </si>
  <si>
    <t>clevei</t>
  </si>
  <si>
    <t>BAPLDAO</t>
  </si>
  <si>
    <t>BAPL</t>
  </si>
  <si>
    <t>Planothidium</t>
  </si>
  <si>
    <t>daui</t>
  </si>
  <si>
    <t>BAAHEXI</t>
  </si>
  <si>
    <t>exiguum</t>
  </si>
  <si>
    <t>BAECFLE</t>
  </si>
  <si>
    <t>BAEC</t>
  </si>
  <si>
    <t>Eucocconeis</t>
  </si>
  <si>
    <t>flexella</t>
  </si>
  <si>
    <t>BALEHUN</t>
  </si>
  <si>
    <t>BALE</t>
  </si>
  <si>
    <t>Lemnicola</t>
  </si>
  <si>
    <t>hungarica</t>
  </si>
  <si>
    <t>BANUIMP</t>
  </si>
  <si>
    <t>BANU</t>
  </si>
  <si>
    <t>Nupela</t>
  </si>
  <si>
    <t>pennsylvanica</t>
  </si>
  <si>
    <t>BAACINF</t>
  </si>
  <si>
    <t>inflata</t>
  </si>
  <si>
    <t>BAAHKRI</t>
  </si>
  <si>
    <t>kreigeri</t>
  </si>
  <si>
    <t>BAPLAPI</t>
  </si>
  <si>
    <t>apiculatum</t>
  </si>
  <si>
    <t>BAPLLAN</t>
  </si>
  <si>
    <t>lanceolatum</t>
  </si>
  <si>
    <t>BAPLREI</t>
  </si>
  <si>
    <t>reichardtii</t>
  </si>
  <si>
    <t>BAECLVS</t>
  </si>
  <si>
    <t>laevis</t>
  </si>
  <si>
    <t>BAAHMNU</t>
  </si>
  <si>
    <t>minutissimum</t>
  </si>
  <si>
    <t>BAROPUS</t>
  </si>
  <si>
    <t>BARO</t>
  </si>
  <si>
    <t>Rossithidium</t>
  </si>
  <si>
    <t>pusillum</t>
  </si>
  <si>
    <t>BAPTSTE</t>
  </si>
  <si>
    <t>BAPT</t>
  </si>
  <si>
    <t>Platessa</t>
  </si>
  <si>
    <t>stewartii</t>
  </si>
  <si>
    <t>BAPMSUB</t>
  </si>
  <si>
    <t>subatomoides</t>
  </si>
  <si>
    <t>BAKASUC</t>
  </si>
  <si>
    <t>suchlandtii</t>
  </si>
  <si>
    <t>BAALPEL</t>
  </si>
  <si>
    <t>BAAL</t>
  </si>
  <si>
    <t>Amphipleura</t>
  </si>
  <si>
    <t>pellucida</t>
  </si>
  <si>
    <t>BAAM</t>
  </si>
  <si>
    <t>Amphora</t>
  </si>
  <si>
    <t>BAHACOF</t>
  </si>
  <si>
    <t>BAHA</t>
  </si>
  <si>
    <t>Halamphora</t>
  </si>
  <si>
    <t>coffeiformis</t>
  </si>
  <si>
    <t>BAAMCOM</t>
  </si>
  <si>
    <t>commutata</t>
  </si>
  <si>
    <t>BAHAHOL</t>
  </si>
  <si>
    <t>holsatica</t>
  </si>
  <si>
    <t>BAAMLIB</t>
  </si>
  <si>
    <t>libyca/copulata</t>
  </si>
  <si>
    <t>BAHAMON</t>
  </si>
  <si>
    <t>montana</t>
  </si>
  <si>
    <t>BAAMPED</t>
  </si>
  <si>
    <t>pediculus</t>
  </si>
  <si>
    <t>BAHASUB</t>
  </si>
  <si>
    <t>subcapitata</t>
  </si>
  <si>
    <t>BAHAVEN</t>
  </si>
  <si>
    <t>veneta</t>
  </si>
  <si>
    <t>BAAN</t>
  </si>
  <si>
    <t>Anomoeoneis</t>
  </si>
  <si>
    <t>BABRBRB</t>
  </si>
  <si>
    <t>BABR</t>
  </si>
  <si>
    <t>Brachysira</t>
  </si>
  <si>
    <t>brebissonii</t>
  </si>
  <si>
    <t>BABRZEL</t>
  </si>
  <si>
    <t>zellensis</t>
  </si>
  <si>
    <t>BABRVIT</t>
  </si>
  <si>
    <t>vitrea</t>
  </si>
  <si>
    <t>BAAU</t>
  </si>
  <si>
    <t>Aulacoseira</t>
  </si>
  <si>
    <t>BAAUAMB</t>
  </si>
  <si>
    <t>ambigua</t>
  </si>
  <si>
    <t>BAAUGRA</t>
  </si>
  <si>
    <t>granulata</t>
  </si>
  <si>
    <t>BABA</t>
  </si>
  <si>
    <t>Bacillaria</t>
  </si>
  <si>
    <t>BABAPAX</t>
  </si>
  <si>
    <t>paxillifera</t>
  </si>
  <si>
    <t>BABRSP1</t>
  </si>
  <si>
    <t>BACA</t>
  </si>
  <si>
    <t>Caloneis</t>
  </si>
  <si>
    <t>BACABAC</t>
  </si>
  <si>
    <t>bacillum</t>
  </si>
  <si>
    <t>BACAHYA</t>
  </si>
  <si>
    <t>hyalina</t>
  </si>
  <si>
    <t>BACASCH</t>
  </si>
  <si>
    <t>schumanniana</t>
  </si>
  <si>
    <t>BACASIL</t>
  </si>
  <si>
    <t>silicula</t>
  </si>
  <si>
    <t>BACATEN</t>
  </si>
  <si>
    <t>tenuis</t>
  </si>
  <si>
    <t>BACBSP1</t>
  </si>
  <si>
    <t>BACB</t>
  </si>
  <si>
    <t>Cymbella</t>
  </si>
  <si>
    <t>BACBAFF</t>
  </si>
  <si>
    <t>affinis</t>
  </si>
  <si>
    <t>BACBASP</t>
  </si>
  <si>
    <t>aspera</t>
  </si>
  <si>
    <t>BAENCAE</t>
  </si>
  <si>
    <t>BAEN</t>
  </si>
  <si>
    <t>Encyonema</t>
  </si>
  <si>
    <t>cespitosum</t>
  </si>
  <si>
    <t>BADLDEL</t>
  </si>
  <si>
    <t>BADL</t>
  </si>
  <si>
    <t>Delicata</t>
  </si>
  <si>
    <t>delicatula</t>
  </si>
  <si>
    <t>BAENGRA</t>
  </si>
  <si>
    <t>neogracile</t>
  </si>
  <si>
    <t>BACPHAU</t>
  </si>
  <si>
    <t>BACP</t>
  </si>
  <si>
    <t>Cymbopleura</t>
  </si>
  <si>
    <t>hauckii</t>
  </si>
  <si>
    <t>BACBNEO</t>
  </si>
  <si>
    <t>neolanceolata</t>
  </si>
  <si>
    <t>BACPLAP</t>
  </si>
  <si>
    <t>lapponica</t>
  </si>
  <si>
    <t>BAENMES</t>
  </si>
  <si>
    <t>mesianum</t>
  </si>
  <si>
    <t>BAEYMIC</t>
  </si>
  <si>
    <t>BAEY</t>
  </si>
  <si>
    <t>Encyonopsis</t>
  </si>
  <si>
    <t>microcephala</t>
  </si>
  <si>
    <t>BAENMNU</t>
  </si>
  <si>
    <t>minutum</t>
  </si>
  <si>
    <t>BACPNAV</t>
  </si>
  <si>
    <t>naviculiformis</t>
  </si>
  <si>
    <t>BAENLEI</t>
  </si>
  <si>
    <t>leibleinii</t>
  </si>
  <si>
    <t>BACBPRX</t>
  </si>
  <si>
    <t>proxima</t>
  </si>
  <si>
    <t>BAENSIL</t>
  </si>
  <si>
    <t>silesiacum</t>
  </si>
  <si>
    <t>BARESIN</t>
  </si>
  <si>
    <t>BARE</t>
  </si>
  <si>
    <t>Reimeria</t>
  </si>
  <si>
    <t>sinuata</t>
  </si>
  <si>
    <t>BACBTMA</t>
  </si>
  <si>
    <t>tumida</t>
  </si>
  <si>
    <t>BACBTMU</t>
  </si>
  <si>
    <t>tumidula</t>
  </si>
  <si>
    <t>BACBLAN</t>
  </si>
  <si>
    <t>lancettula</t>
  </si>
  <si>
    <t>BAENTRI</t>
  </si>
  <si>
    <t>triangulum</t>
  </si>
  <si>
    <t>BACCPED</t>
  </si>
  <si>
    <t>BACC</t>
  </si>
  <si>
    <t>Cocconeis</t>
  </si>
  <si>
    <t>BACCPLA</t>
  </si>
  <si>
    <t>placentula</t>
  </si>
  <si>
    <t>BACCSCU</t>
  </si>
  <si>
    <t>scutellum</t>
  </si>
  <si>
    <t>BAC</t>
  </si>
  <si>
    <t>BACY</t>
  </si>
  <si>
    <t>Cyclotella</t>
  </si>
  <si>
    <t>BACYATO</t>
  </si>
  <si>
    <t>atomus</t>
  </si>
  <si>
    <t xml:space="preserve">Hustedt </t>
  </si>
  <si>
    <t>BALILEM</t>
  </si>
  <si>
    <t>BALI</t>
  </si>
  <si>
    <t>Lindavia</t>
  </si>
  <si>
    <t>lemanensis</t>
  </si>
  <si>
    <t>BACYBODLM</t>
  </si>
  <si>
    <t>bodanica</t>
  </si>
  <si>
    <t>lemanica</t>
  </si>
  <si>
    <t>BACYMEN</t>
  </si>
  <si>
    <t>meneghiniana</t>
  </si>
  <si>
    <t>BALIOCE</t>
  </si>
  <si>
    <t>ocellata</t>
  </si>
  <si>
    <t>BADIPSE</t>
  </si>
  <si>
    <t>BADI</t>
  </si>
  <si>
    <t>Discostella</t>
  </si>
  <si>
    <t>pseudostelligera</t>
  </si>
  <si>
    <t>BADA</t>
  </si>
  <si>
    <t>Diatoma</t>
  </si>
  <si>
    <t>BAMEANC</t>
  </si>
  <si>
    <t>BAME</t>
  </si>
  <si>
    <t>Meridion</t>
  </si>
  <si>
    <t>anceps</t>
  </si>
  <si>
    <t>BAODMES</t>
  </si>
  <si>
    <t>BAOD</t>
  </si>
  <si>
    <t>Odontidium</t>
  </si>
  <si>
    <t>mesodon</t>
  </si>
  <si>
    <t>BADATEN</t>
  </si>
  <si>
    <t>BADAVUL</t>
  </si>
  <si>
    <t>vulgaris</t>
  </si>
  <si>
    <t>BADE</t>
  </si>
  <si>
    <t>Denticula</t>
  </si>
  <si>
    <t>BADEKUT</t>
  </si>
  <si>
    <t>kuetzingii</t>
  </si>
  <si>
    <t>BADPSPP</t>
  </si>
  <si>
    <t>BADP</t>
  </si>
  <si>
    <t>Diploneis</t>
  </si>
  <si>
    <t>BADPOBL</t>
  </si>
  <si>
    <t>oblongella</t>
  </si>
  <si>
    <t>parma</t>
  </si>
  <si>
    <t>BADPPUE</t>
  </si>
  <si>
    <t>puella</t>
  </si>
  <si>
    <t>BAEP</t>
  </si>
  <si>
    <t>Epithemia</t>
  </si>
  <si>
    <t>BAEPADN</t>
  </si>
  <si>
    <t>adnata</t>
  </si>
  <si>
    <t>BAEPTUR</t>
  </si>
  <si>
    <t>turgida</t>
  </si>
  <si>
    <t>BAEU</t>
  </si>
  <si>
    <t>Eunotia</t>
  </si>
  <si>
    <t>BAEUARC</t>
  </si>
  <si>
    <t>arcus</t>
  </si>
  <si>
    <t>BAEUARU</t>
  </si>
  <si>
    <t>arculus</t>
  </si>
  <si>
    <t>BAEUMUC</t>
  </si>
  <si>
    <t>mucophila</t>
  </si>
  <si>
    <t>BAEUBIL</t>
  </si>
  <si>
    <t>bilunaris</t>
  </si>
  <si>
    <t>BAEUCAR</t>
  </si>
  <si>
    <t>carolina</t>
  </si>
  <si>
    <t>BAEUCIR</t>
  </si>
  <si>
    <t>circumborealis</t>
  </si>
  <si>
    <t>BAEUCRG</t>
  </si>
  <si>
    <t>cristagalli</t>
  </si>
  <si>
    <t>BAEUDIO</t>
  </si>
  <si>
    <t>diodon</t>
  </si>
  <si>
    <t>BAEUELE</t>
  </si>
  <si>
    <t>elegans</t>
  </si>
  <si>
    <t>BAEUEXI</t>
  </si>
  <si>
    <t>exigua</t>
  </si>
  <si>
    <t>BAEUFLE</t>
  </si>
  <si>
    <t>flexuosa</t>
  </si>
  <si>
    <t>BAEUFOR</t>
  </si>
  <si>
    <t>formica</t>
  </si>
  <si>
    <t>BAEUGLA</t>
  </si>
  <si>
    <t>glacialis</t>
  </si>
  <si>
    <t>BAEUIMP</t>
  </si>
  <si>
    <t>implicata</t>
  </si>
  <si>
    <t>BAEUINC</t>
  </si>
  <si>
    <t>incisa</t>
  </si>
  <si>
    <t>BAEUINT</t>
  </si>
  <si>
    <t>intermedia</t>
  </si>
  <si>
    <t>BAEUMIC</t>
  </si>
  <si>
    <t>BAEUMIN</t>
  </si>
  <si>
    <t>minor</t>
  </si>
  <si>
    <t>BAEUJEM</t>
  </si>
  <si>
    <t>jemtlandica</t>
  </si>
  <si>
    <t>BAEUMON</t>
  </si>
  <si>
    <t>monodon</t>
  </si>
  <si>
    <t>BAEUPER</t>
  </si>
  <si>
    <t>perpusilla</t>
  </si>
  <si>
    <t>BAEUMUS</t>
  </si>
  <si>
    <t>muscicola</t>
  </si>
  <si>
    <t>BAEUNAE</t>
  </si>
  <si>
    <t>naegelii</t>
  </si>
  <si>
    <t>BAEUPEC</t>
  </si>
  <si>
    <t>pectinalis</t>
  </si>
  <si>
    <t>BAEUPECUN</t>
  </si>
  <si>
    <t xml:space="preserve">undulata </t>
  </si>
  <si>
    <t>BAEUTRI</t>
  </si>
  <si>
    <t xml:space="preserve">trinacria </t>
  </si>
  <si>
    <t>BAEUPLU</t>
  </si>
  <si>
    <t>paludosa</t>
  </si>
  <si>
    <t>BAEUBIG</t>
  </si>
  <si>
    <t>bigibba</t>
  </si>
  <si>
    <t>BAEUPRA</t>
  </si>
  <si>
    <t>praerupta</t>
  </si>
  <si>
    <t>BAEURHO</t>
  </si>
  <si>
    <t>rhomboidea</t>
  </si>
  <si>
    <t>BAEURHY</t>
  </si>
  <si>
    <t>rhynchocephala</t>
  </si>
  <si>
    <t>BAEURST</t>
  </si>
  <si>
    <t>rostellata</t>
  </si>
  <si>
    <t>BAEUSEP</t>
  </si>
  <si>
    <t>septentrionalis</t>
  </si>
  <si>
    <t>BAEUSER</t>
  </si>
  <si>
    <t>serra</t>
  </si>
  <si>
    <t>BAEUSOL</t>
  </si>
  <si>
    <t>soleirolii</t>
  </si>
  <si>
    <t>BAEUSUB</t>
  </si>
  <si>
    <t>subarcuatoides</t>
  </si>
  <si>
    <t>BAFR</t>
  </si>
  <si>
    <t>Fragilaria</t>
  </si>
  <si>
    <t>BAHNARC</t>
  </si>
  <si>
    <t>BAHN</t>
  </si>
  <si>
    <t>Hannaea</t>
  </si>
  <si>
    <t>BAPSBRE</t>
  </si>
  <si>
    <t>BAPS</t>
  </si>
  <si>
    <t>Pseudostaurosira</t>
  </si>
  <si>
    <t>brevistriata</t>
  </si>
  <si>
    <t>BAFRAMP</t>
  </si>
  <si>
    <t>amphicephaloides</t>
  </si>
  <si>
    <t>BAFRVAU</t>
  </si>
  <si>
    <t>vaucheriae</t>
  </si>
  <si>
    <t>BAFRCAP</t>
  </si>
  <si>
    <t>capucina</t>
  </si>
  <si>
    <t>BASTCON</t>
  </si>
  <si>
    <t>BAST</t>
  </si>
  <si>
    <t>Staurosira</t>
  </si>
  <si>
    <t>construens</t>
  </si>
  <si>
    <t>BATA</t>
  </si>
  <si>
    <t>Tabularia</t>
  </si>
  <si>
    <t>fasciculata</t>
  </si>
  <si>
    <t>BASTLEP</t>
  </si>
  <si>
    <t>leptostauron</t>
  </si>
  <si>
    <t>BAPSPAR</t>
  </si>
  <si>
    <t>parasitica</t>
  </si>
  <si>
    <t>BASLPIN</t>
  </si>
  <si>
    <t>BASL</t>
  </si>
  <si>
    <t>Staurosirella</t>
  </si>
  <si>
    <t>pinnata</t>
  </si>
  <si>
    <t>BAFGVIR</t>
  </si>
  <si>
    <t>BAFG</t>
  </si>
  <si>
    <t>Fragilariforma</t>
  </si>
  <si>
    <t>virescens</t>
  </si>
  <si>
    <t>BAFS</t>
  </si>
  <si>
    <t>Frustulia</t>
  </si>
  <si>
    <t>BAFSCRA</t>
  </si>
  <si>
    <t>crassinervia</t>
  </si>
  <si>
    <t>BAFSSAX</t>
  </si>
  <si>
    <t>saxonica</t>
  </si>
  <si>
    <t>BAFSRHO</t>
  </si>
  <si>
    <t>rhomboides</t>
  </si>
  <si>
    <t>BAFSERI</t>
  </si>
  <si>
    <t>erifuga</t>
  </si>
  <si>
    <t>BAFSSPC</t>
  </si>
  <si>
    <t>spicula</t>
  </si>
  <si>
    <t>BAFSVUL</t>
  </si>
  <si>
    <t>BAGO</t>
  </si>
  <si>
    <t>Gomphonema</t>
  </si>
  <si>
    <t>BAGOACU</t>
  </si>
  <si>
    <t>acuminatum</t>
  </si>
  <si>
    <t>BAGOAFF</t>
  </si>
  <si>
    <t>affine</t>
  </si>
  <si>
    <t>BAGOANA</t>
  </si>
  <si>
    <t>angustatum</t>
  </si>
  <si>
    <t>BAGOANG</t>
  </si>
  <si>
    <t>angustum</t>
  </si>
  <si>
    <t>BAGOSPH</t>
  </si>
  <si>
    <t>sphaerophorum</t>
  </si>
  <si>
    <t>BAGPCLE</t>
  </si>
  <si>
    <t>BAGP</t>
  </si>
  <si>
    <t>Gomphoneis</t>
  </si>
  <si>
    <t>BAGOGRA</t>
  </si>
  <si>
    <t>gracile</t>
  </si>
  <si>
    <t>BAGOMIN</t>
  </si>
  <si>
    <t>BAGLOLI</t>
  </si>
  <si>
    <t>BAGL</t>
  </si>
  <si>
    <t>Gomphonella</t>
  </si>
  <si>
    <t>olivacea</t>
  </si>
  <si>
    <t>BAGOPAR</t>
  </si>
  <si>
    <t>parvulum</t>
  </si>
  <si>
    <t>BAGOPST</t>
  </si>
  <si>
    <t>pseudotenellum</t>
  </si>
  <si>
    <t>BAGOTRU</t>
  </si>
  <si>
    <t>truncatum</t>
  </si>
  <si>
    <t>BAGYATT</t>
  </si>
  <si>
    <t>BAGY</t>
  </si>
  <si>
    <t>Gyrosigma</t>
  </si>
  <si>
    <t>attenuatum</t>
  </si>
  <si>
    <t>BAGYSCA</t>
  </si>
  <si>
    <t>scalproides</t>
  </si>
  <si>
    <t>BAHTAMP</t>
  </si>
  <si>
    <t>BAHT</t>
  </si>
  <si>
    <t>Hantzschia</t>
  </si>
  <si>
    <t>amphioxys</t>
  </si>
  <si>
    <t>BAMECIR</t>
  </si>
  <si>
    <t>circulare</t>
  </si>
  <si>
    <t>BAMECIRCO</t>
  </si>
  <si>
    <t>constrictum</t>
  </si>
  <si>
    <t>BAMLVAR</t>
  </si>
  <si>
    <t>BAML</t>
  </si>
  <si>
    <t>Melosira</t>
  </si>
  <si>
    <t>varians</t>
  </si>
  <si>
    <t>BANA</t>
  </si>
  <si>
    <t>Navicula</t>
  </si>
  <si>
    <t>BAMAAGR</t>
  </si>
  <si>
    <t>BAMA</t>
  </si>
  <si>
    <t>Mayamaea</t>
  </si>
  <si>
    <t>agrestis</t>
  </si>
  <si>
    <t>BANAANG</t>
  </si>
  <si>
    <t>angusta</t>
  </si>
  <si>
    <t>BASEARV</t>
  </si>
  <si>
    <t>BASE</t>
  </si>
  <si>
    <t>Sellaphora</t>
  </si>
  <si>
    <t>arvensis</t>
  </si>
  <si>
    <t>BANACAR</t>
  </si>
  <si>
    <t>cari</t>
  </si>
  <si>
    <t>BANACIN</t>
  </si>
  <si>
    <t>cincta</t>
  </si>
  <si>
    <t>BAPCCLS</t>
  </si>
  <si>
    <t>BAPC</t>
  </si>
  <si>
    <t>Placoneis</t>
  </si>
  <si>
    <t>clementis</t>
  </si>
  <si>
    <t>BADMCNF</t>
  </si>
  <si>
    <t>BADM</t>
  </si>
  <si>
    <t>Diadesmis</t>
  </si>
  <si>
    <t>confervacea</t>
  </si>
  <si>
    <t>BAHUCNT</t>
  </si>
  <si>
    <t>BAHU</t>
  </si>
  <si>
    <t>Humidophila</t>
  </si>
  <si>
    <t>contenta</t>
  </si>
  <si>
    <t>BALUCRP</t>
  </si>
  <si>
    <t>BALU</t>
  </si>
  <si>
    <t>Luticola</t>
  </si>
  <si>
    <t>cohnii</t>
  </si>
  <si>
    <t>BANACRT</t>
  </si>
  <si>
    <t>cryptotenella</t>
  </si>
  <si>
    <t>BANACTO</t>
  </si>
  <si>
    <t>capitatoradiata</t>
  </si>
  <si>
    <t>BACRCUS</t>
  </si>
  <si>
    <t>BACR</t>
  </si>
  <si>
    <t>Craticula</t>
  </si>
  <si>
    <t>cuspidata</t>
  </si>
  <si>
    <t>BAGEDEC</t>
  </si>
  <si>
    <t>BAGE</t>
  </si>
  <si>
    <t>Geissleria</t>
  </si>
  <si>
    <t>decussis</t>
  </si>
  <si>
    <t>BAPCELG</t>
  </si>
  <si>
    <t>elginensis</t>
  </si>
  <si>
    <t>BALUGOE</t>
  </si>
  <si>
    <t>goeppertiana</t>
  </si>
  <si>
    <t>BACRHAL</t>
  </si>
  <si>
    <t>halophila</t>
  </si>
  <si>
    <t>BAFAIND</t>
  </si>
  <si>
    <t>BAFA</t>
  </si>
  <si>
    <t>Fallacia</t>
  </si>
  <si>
    <t>indifferens</t>
  </si>
  <si>
    <t>BAMIKRA</t>
  </si>
  <si>
    <t>BAMI</t>
  </si>
  <si>
    <t>Microcostatus</t>
  </si>
  <si>
    <t>krasskei</t>
  </si>
  <si>
    <t>BASELAE</t>
  </si>
  <si>
    <t>laevissima</t>
  </si>
  <si>
    <t>BANALAN</t>
  </si>
  <si>
    <t>lanceolata</t>
  </si>
  <si>
    <t>BACVLAP</t>
  </si>
  <si>
    <t>BACV</t>
  </si>
  <si>
    <t>Cavinula</t>
  </si>
  <si>
    <t>lapidosa</t>
  </si>
  <si>
    <t>BAFALEN</t>
  </si>
  <si>
    <t>lenzii</t>
  </si>
  <si>
    <t>BANALEP</t>
  </si>
  <si>
    <t>leptostriata</t>
  </si>
  <si>
    <t>BASEMEC</t>
  </si>
  <si>
    <t>medioconvexa</t>
  </si>
  <si>
    <t>BACHMED</t>
  </si>
  <si>
    <t>BACH</t>
  </si>
  <si>
    <t>Chamaepinnularia</t>
  </si>
  <si>
    <t>mediocris</t>
  </si>
  <si>
    <t>BANAMLU</t>
  </si>
  <si>
    <t>menisculus</t>
  </si>
  <si>
    <t>BASEATO</t>
  </si>
  <si>
    <t>atomoides</t>
  </si>
  <si>
    <t>BALUMUT</t>
  </si>
  <si>
    <t>mutica</t>
  </si>
  <si>
    <t>BALUVEN</t>
  </si>
  <si>
    <t>ventricosa</t>
  </si>
  <si>
    <t>BANAPHY</t>
  </si>
  <si>
    <t>phyllepta</t>
  </si>
  <si>
    <t>BAPCPLA</t>
  </si>
  <si>
    <t>BADCPLC</t>
  </si>
  <si>
    <t>BADC</t>
  </si>
  <si>
    <t>Decussata</t>
  </si>
  <si>
    <t>placenta</t>
  </si>
  <si>
    <t>BASEPUP</t>
  </si>
  <si>
    <t>pupula</t>
  </si>
  <si>
    <t>BAADAQU</t>
  </si>
  <si>
    <t>BAAD</t>
  </si>
  <si>
    <t>Adlafia</t>
  </si>
  <si>
    <t>aquaeductae</t>
  </si>
  <si>
    <t>BAFAPYG</t>
  </si>
  <si>
    <t>pygmaea</t>
  </si>
  <si>
    <t>BANARAD</t>
  </si>
  <si>
    <t>radiosa</t>
  </si>
  <si>
    <t>BANAREC</t>
  </si>
  <si>
    <t>recens</t>
  </si>
  <si>
    <t>BANARHY</t>
  </si>
  <si>
    <t>BALUSAX</t>
  </si>
  <si>
    <t>saxophila</t>
  </si>
  <si>
    <t>BACRSBM</t>
  </si>
  <si>
    <t>subminuscula</t>
  </si>
  <si>
    <t>(Manguin) Wetzel et al.</t>
  </si>
  <si>
    <t>BAKOSBT</t>
  </si>
  <si>
    <t>BAKO</t>
  </si>
  <si>
    <t>Kobayasiella</t>
  </si>
  <si>
    <t>subtilissima</t>
  </si>
  <si>
    <t>(Cleve) Lange-Bertalot</t>
  </si>
  <si>
    <t>BAHUSCH</t>
  </si>
  <si>
    <t>schmassmannii</t>
  </si>
  <si>
    <t>BASESAU</t>
  </si>
  <si>
    <t>saugerresii</t>
  </si>
  <si>
    <t>BANASHR</t>
  </si>
  <si>
    <t>schroeteri</t>
  </si>
  <si>
    <t>BACHHAS</t>
  </si>
  <si>
    <t>hassiaca</t>
  </si>
  <si>
    <t>BACHSOE</t>
  </si>
  <si>
    <t>soehrensis</t>
  </si>
  <si>
    <t>BASESTR</t>
  </si>
  <si>
    <t>stroemii</t>
  </si>
  <si>
    <t>BANATNL</t>
  </si>
  <si>
    <t>tenelloides</t>
  </si>
  <si>
    <t>BAFATNR</t>
  </si>
  <si>
    <t>tenera</t>
  </si>
  <si>
    <t>BANATPT</t>
  </si>
  <si>
    <t>tripunctata</t>
  </si>
  <si>
    <t>BANATVA</t>
  </si>
  <si>
    <t>trivialis</t>
  </si>
  <si>
    <t>BANAVEN</t>
  </si>
  <si>
    <t>BANAROS</t>
  </si>
  <si>
    <t>BANAVIR</t>
  </si>
  <si>
    <t>viridula</t>
  </si>
  <si>
    <t>BANE</t>
  </si>
  <si>
    <t>Neidium</t>
  </si>
  <si>
    <t>BANEALP</t>
  </si>
  <si>
    <t>alpinum</t>
  </si>
  <si>
    <t>BANEAMP</t>
  </si>
  <si>
    <t>ampliatum</t>
  </si>
  <si>
    <t>BANEBIN</t>
  </si>
  <si>
    <t>binodis</t>
  </si>
  <si>
    <t>BANEDUB</t>
  </si>
  <si>
    <t>dubium</t>
  </si>
  <si>
    <t>BANEHER</t>
  </si>
  <si>
    <t>hercynicum</t>
  </si>
  <si>
    <t>BANESEP</t>
  </si>
  <si>
    <t>BANI</t>
  </si>
  <si>
    <t>Nitzschia</t>
  </si>
  <si>
    <t>BANIACC</t>
  </si>
  <si>
    <t>acicularis</t>
  </si>
  <si>
    <t>BANIAGN</t>
  </si>
  <si>
    <t>agnita</t>
  </si>
  <si>
    <t>BANIAMP</t>
  </si>
  <si>
    <t>amphibia</t>
  </si>
  <si>
    <t>BANIANG</t>
  </si>
  <si>
    <t>angustata</t>
  </si>
  <si>
    <t>BANIBAC</t>
  </si>
  <si>
    <t>BANIBRV</t>
  </si>
  <si>
    <t>brevissima</t>
  </si>
  <si>
    <t>BATRCAL</t>
  </si>
  <si>
    <t>BATR</t>
  </si>
  <si>
    <t>Tryblionella</t>
  </si>
  <si>
    <t>calida</t>
  </si>
  <si>
    <t>BANICAP</t>
  </si>
  <si>
    <t>capitellata</t>
  </si>
  <si>
    <t>BANICLA</t>
  </si>
  <si>
    <t>clausii</t>
  </si>
  <si>
    <t>BATRAPI</t>
  </si>
  <si>
    <t>apiculata</t>
  </si>
  <si>
    <t>BANIDIS</t>
  </si>
  <si>
    <t>dissipata</t>
  </si>
  <si>
    <t>BANIEGL</t>
  </si>
  <si>
    <t>eglei</t>
  </si>
  <si>
    <t>BANIFIL</t>
  </si>
  <si>
    <t>filiformis</t>
  </si>
  <si>
    <t>BANIFONPE</t>
  </si>
  <si>
    <t>fonticola</t>
  </si>
  <si>
    <t>pelagica</t>
  </si>
  <si>
    <t>BANIFRU</t>
  </si>
  <si>
    <t>frustulum</t>
  </si>
  <si>
    <t>BANIGRA</t>
  </si>
  <si>
    <t>gracilis</t>
  </si>
  <si>
    <t>BANIHEU</t>
  </si>
  <si>
    <t>heufleriana</t>
  </si>
  <si>
    <t>BANIICG</t>
  </si>
  <si>
    <t>incognita</t>
  </si>
  <si>
    <t>BANIINC</t>
  </si>
  <si>
    <t>inconspicua</t>
  </si>
  <si>
    <t>BANIITR</t>
  </si>
  <si>
    <t>BANILAC</t>
  </si>
  <si>
    <t>lacuum</t>
  </si>
  <si>
    <t>BANILAE</t>
  </si>
  <si>
    <t>BATRLEV</t>
  </si>
  <si>
    <t>levidensis</t>
  </si>
  <si>
    <t>BATRSAL</t>
  </si>
  <si>
    <t>salinarum</t>
  </si>
  <si>
    <t>BANISUB</t>
  </si>
  <si>
    <t>subtilis</t>
  </si>
  <si>
    <t>BANILIN</t>
  </si>
  <si>
    <t>linearis</t>
  </si>
  <si>
    <t>BANIMIC</t>
  </si>
  <si>
    <t>BANINAN</t>
  </si>
  <si>
    <t>nana</t>
  </si>
  <si>
    <t>BANIOBT</t>
  </si>
  <si>
    <t>obtusa</t>
  </si>
  <si>
    <t>BANIPAL</t>
  </si>
  <si>
    <t>palea</t>
  </si>
  <si>
    <t>BANIPALDE</t>
  </si>
  <si>
    <t>debilis</t>
  </si>
  <si>
    <t>BANIPALTE</t>
  </si>
  <si>
    <t>tenuirostris</t>
  </si>
  <si>
    <t>BANIPLC</t>
  </si>
  <si>
    <t>paleacea</t>
  </si>
  <si>
    <t>BANIPLL</t>
  </si>
  <si>
    <t>BANIPRM</t>
  </si>
  <si>
    <t>perminuta</t>
  </si>
  <si>
    <t>BANIPRS</t>
  </si>
  <si>
    <t>perspicua</t>
  </si>
  <si>
    <t>BANIPUS</t>
  </si>
  <si>
    <t>pusilla</t>
  </si>
  <si>
    <t>BANIREC</t>
  </si>
  <si>
    <t>recta</t>
  </si>
  <si>
    <t>BANISGA</t>
  </si>
  <si>
    <t>sigma</t>
  </si>
  <si>
    <t>BANISGO</t>
  </si>
  <si>
    <t>sigmoidea</t>
  </si>
  <si>
    <t>BAGRTAB</t>
  </si>
  <si>
    <t>BAGR</t>
  </si>
  <si>
    <t>Grunowia</t>
  </si>
  <si>
    <t>tabellaria</t>
  </si>
  <si>
    <t>(Grunow) Rabenhorst</t>
  </si>
  <si>
    <t>BANISOC</t>
  </si>
  <si>
    <t>sociabilis</t>
  </si>
  <si>
    <t>BANISOL</t>
  </si>
  <si>
    <t>solita</t>
  </si>
  <si>
    <t>BANIVAL</t>
  </si>
  <si>
    <t>valdestriata</t>
  </si>
  <si>
    <t>BANIVER</t>
  </si>
  <si>
    <t>vermicularis</t>
  </si>
  <si>
    <t>BAORROE</t>
  </si>
  <si>
    <t>BAOR</t>
  </si>
  <si>
    <t>Orthoseira</t>
  </si>
  <si>
    <t>roeseana</t>
  </si>
  <si>
    <t>BAPI</t>
  </si>
  <si>
    <t>Pinnularia</t>
  </si>
  <si>
    <t>BAPIAPP</t>
  </si>
  <si>
    <t>appendiculata</t>
  </si>
  <si>
    <t>(Agardh) Cleve</t>
  </si>
  <si>
    <t>BAPIBOR</t>
  </si>
  <si>
    <t>borealis</t>
  </si>
  <si>
    <t>BAPIBRA</t>
  </si>
  <si>
    <t>brauniana</t>
  </si>
  <si>
    <t>BAPIDIV</t>
  </si>
  <si>
    <t>divergens</t>
  </si>
  <si>
    <t>BAPIDVT</t>
  </si>
  <si>
    <t>divergentissima</t>
  </si>
  <si>
    <t>BAPIGIBME</t>
  </si>
  <si>
    <t>gibba</t>
  </si>
  <si>
    <t>mesogongyla</t>
  </si>
  <si>
    <t>BAPIGIB</t>
  </si>
  <si>
    <t>BAPIINF</t>
  </si>
  <si>
    <t>infirma</t>
  </si>
  <si>
    <t>BAPIITR</t>
  </si>
  <si>
    <t>interrupta</t>
  </si>
  <si>
    <t>BAPILEG</t>
  </si>
  <si>
    <t>legumen</t>
  </si>
  <si>
    <t>BAPILUN</t>
  </si>
  <si>
    <t>lundii</t>
  </si>
  <si>
    <t>BAPIMAI</t>
  </si>
  <si>
    <t>BAPIMIC</t>
  </si>
  <si>
    <t>microstauron</t>
  </si>
  <si>
    <t>BAPINOB</t>
  </si>
  <si>
    <t>nobilis</t>
  </si>
  <si>
    <t>BAPIOBS</t>
  </si>
  <si>
    <t>obscura</t>
  </si>
  <si>
    <t>BAPIRUP</t>
  </si>
  <si>
    <t>rupestris</t>
  </si>
  <si>
    <t>BAPISUB</t>
  </si>
  <si>
    <t>BAPISUR</t>
  </si>
  <si>
    <t>subrostrata</t>
  </si>
  <si>
    <t>BAPIVIR</t>
  </si>
  <si>
    <t>viridis</t>
  </si>
  <si>
    <t>BARHABB</t>
  </si>
  <si>
    <t>BARH</t>
  </si>
  <si>
    <t>Rhoicosphenia</t>
  </si>
  <si>
    <t>abbreviata</t>
  </si>
  <si>
    <t>BARP</t>
  </si>
  <si>
    <t>Rhopalodia</t>
  </si>
  <si>
    <t>BARPACM</t>
  </si>
  <si>
    <t>acuminata</t>
  </si>
  <si>
    <t>BARPBRE</t>
  </si>
  <si>
    <t>BAEPGBA</t>
  </si>
  <si>
    <t>BASA</t>
  </si>
  <si>
    <t>Stauroneis</t>
  </si>
  <si>
    <t>BASAAGR</t>
  </si>
  <si>
    <t>BASAANC</t>
  </si>
  <si>
    <t>BASAKRI</t>
  </si>
  <si>
    <t>kriegeri</t>
  </si>
  <si>
    <t>BASAPHO</t>
  </si>
  <si>
    <t>phoenicenteron</t>
  </si>
  <si>
    <t>BASAPRO</t>
  </si>
  <si>
    <t>producta</t>
  </si>
  <si>
    <t>BASASMI</t>
  </si>
  <si>
    <t>smithii</t>
  </si>
  <si>
    <t>BASATHE</t>
  </si>
  <si>
    <t>thermicola</t>
  </si>
  <si>
    <t>BASIDEL</t>
  </si>
  <si>
    <t>BASI</t>
  </si>
  <si>
    <t>Simonsenia</t>
  </si>
  <si>
    <t>delognei</t>
  </si>
  <si>
    <t>BASP</t>
  </si>
  <si>
    <t>Stenopterobia</t>
  </si>
  <si>
    <t>BASU</t>
  </si>
  <si>
    <t>Surirella</t>
  </si>
  <si>
    <t>BASUAMP</t>
  </si>
  <si>
    <t>BASUANG</t>
  </si>
  <si>
    <t>BASUBRE</t>
  </si>
  <si>
    <t>BASUELE</t>
  </si>
  <si>
    <t>BASULIN</t>
  </si>
  <si>
    <t>BASUMNU</t>
  </si>
  <si>
    <t>minuta</t>
  </si>
  <si>
    <t>BASUROB</t>
  </si>
  <si>
    <t>robusta</t>
  </si>
  <si>
    <t>BASUTEN</t>
  </si>
  <si>
    <t>BASY</t>
  </si>
  <si>
    <t>Synedra</t>
  </si>
  <si>
    <t>BAULACU</t>
  </si>
  <si>
    <t>BAUL</t>
  </si>
  <si>
    <t>Ulnaria</t>
  </si>
  <si>
    <t>acus</t>
  </si>
  <si>
    <t>BAULULN</t>
  </si>
  <si>
    <t>ulna</t>
  </si>
  <si>
    <t>Tabellaria</t>
  </si>
  <si>
    <t>BATAFLO</t>
  </si>
  <si>
    <t>flocculosa</t>
  </si>
  <si>
    <t>BACD</t>
  </si>
  <si>
    <t>Dead centric diatom</t>
  </si>
  <si>
    <t>BADD</t>
  </si>
  <si>
    <t>Dead pennate diatom</t>
  </si>
  <si>
    <t>BALC</t>
  </si>
  <si>
    <t>Live centric diatom</t>
  </si>
  <si>
    <t>BALV</t>
  </si>
  <si>
    <t>CHBC</t>
  </si>
  <si>
    <t>CHCD</t>
  </si>
  <si>
    <t>Cladophora</t>
  </si>
  <si>
    <t>CHCL</t>
  </si>
  <si>
    <t>Closterium</t>
  </si>
  <si>
    <t>CHCO</t>
  </si>
  <si>
    <t>Cosmarium</t>
  </si>
  <si>
    <t>CHDR</t>
  </si>
  <si>
    <t>Draparnaldia</t>
  </si>
  <si>
    <t>CHEU</t>
  </si>
  <si>
    <t>Euastrum</t>
  </si>
  <si>
    <t>CHMI</t>
  </si>
  <si>
    <t>Microspora</t>
  </si>
  <si>
    <t>CHMO</t>
  </si>
  <si>
    <t>Mougeotia</t>
  </si>
  <si>
    <t>CHOE</t>
  </si>
  <si>
    <t>Oedogonium</t>
  </si>
  <si>
    <t>CHSC</t>
  </si>
  <si>
    <t>Scenedesmus</t>
  </si>
  <si>
    <t>CHSI</t>
  </si>
  <si>
    <t>Stigeoclonium</t>
  </si>
  <si>
    <t>CHST</t>
  </si>
  <si>
    <t>Staurastrum</t>
  </si>
  <si>
    <t>CHTE</t>
  </si>
  <si>
    <t>Tetraedron</t>
  </si>
  <si>
    <t>CHUL</t>
  </si>
  <si>
    <t>Ulothrix</t>
  </si>
  <si>
    <t>CHUNK</t>
  </si>
  <si>
    <t>CHUN</t>
  </si>
  <si>
    <t>CYAN</t>
  </si>
  <si>
    <t>Anabaena</t>
  </si>
  <si>
    <t>CYBC</t>
  </si>
  <si>
    <t>CYCH</t>
  </si>
  <si>
    <t>Chroococcus</t>
  </si>
  <si>
    <t>CYLL</t>
  </si>
  <si>
    <t>Leptolyngbya</t>
  </si>
  <si>
    <t>CYLY</t>
  </si>
  <si>
    <t>Lyngbya</t>
  </si>
  <si>
    <t>CYMC</t>
  </si>
  <si>
    <t>Microcystis</t>
  </si>
  <si>
    <t>CYME</t>
  </si>
  <si>
    <t>Merismopedia</t>
  </si>
  <si>
    <t>CYOS</t>
  </si>
  <si>
    <t>Oscillatoria</t>
  </si>
  <si>
    <t>CYPH</t>
  </si>
  <si>
    <t>Phormidium</t>
  </si>
  <si>
    <t>CYSP</t>
  </si>
  <si>
    <t>Spirulina</t>
  </si>
  <si>
    <t>CYUNK</t>
  </si>
  <si>
    <t>CYUN</t>
  </si>
  <si>
    <t>PYGL</t>
  </si>
  <si>
    <t>Glenodinium</t>
  </si>
  <si>
    <t>RHAU</t>
  </si>
  <si>
    <t>Audouinella</t>
  </si>
  <si>
    <t>RHBC</t>
  </si>
  <si>
    <t>variety</t>
  </si>
  <si>
    <t>(Kützing) Mereschkovsky</t>
  </si>
  <si>
    <t xml:space="preserve">(Ehrenberg) Kützing </t>
  </si>
  <si>
    <t>(Kützing) Brébisson, 1838</t>
  </si>
  <si>
    <t xml:space="preserve">(Ehrenberg) Kützing, 1844 </t>
  </si>
  <si>
    <t>Ehrenberg, 1837</t>
  </si>
  <si>
    <t xml:space="preserve">Ehrenberg, 1837 </t>
  </si>
  <si>
    <t>(Grunow) Lange-Bertalot &amp; Nörpel 1993</t>
  </si>
  <si>
    <t>(Lange-Bertalot, Nörpel-Schempp &amp; Alles) Lange-Bertalot, 1991</t>
  </si>
  <si>
    <t>(Ehrenberg) Schaarschmidt, 1881</t>
  </si>
  <si>
    <t>Patrick, 1958</t>
  </si>
  <si>
    <t>Cleve, 1891</t>
  </si>
  <si>
    <t>Østrup, 1910</t>
  </si>
  <si>
    <t>(Brébisson ex. Kützing) Rabenhorst, 1864</t>
  </si>
  <si>
    <t>Brébisson ex. Kützing) Kützing, 1849</t>
  </si>
  <si>
    <t>Ehrenberg, 1843</t>
  </si>
  <si>
    <t>Meister, 1912</t>
  </si>
  <si>
    <t>W. Smith ex. Gregory, 1854</t>
  </si>
  <si>
    <t>Krasske, 1932</t>
  </si>
  <si>
    <t>(Kützing) Grunow, 1881</t>
  </si>
  <si>
    <t>(Fontell) Å.Berg, 1939</t>
  </si>
  <si>
    <t>(Grunow) Å. Berg, 1939</t>
  </si>
  <si>
    <t>Krasske, 1939</t>
  </si>
  <si>
    <t>Migula, 1907</t>
  </si>
  <si>
    <t>(Kützing) Rabenhorst, 1864</t>
  </si>
  <si>
    <t>(Ralfs) Rabenhorst, 1864</t>
  </si>
  <si>
    <t>Krasske, 1929</t>
  </si>
  <si>
    <t>Grunow, 1862</t>
  </si>
  <si>
    <t>Kützing, 1849</t>
  </si>
  <si>
    <t>Hustedt, 1950</t>
  </si>
  <si>
    <t>Hustedt, 1936</t>
  </si>
  <si>
    <t>Hustedt ex. Patrick, 1945</t>
  </si>
  <si>
    <t>Østrup, 1897</t>
  </si>
  <si>
    <t>Lyngbye, 1819</t>
  </si>
  <si>
    <t>Kützing, 1844</t>
  </si>
  <si>
    <t>Ehrenberg ex. Cleve, 1894</t>
  </si>
  <si>
    <t>(Näegli ex. Kützing) Ross, 1947</t>
  </si>
  <si>
    <t>(Schumann) Cleve, 1894</t>
  </si>
  <si>
    <t xml:space="preserve">Agardh, 1812 </t>
  </si>
  <si>
    <t>Bory, 1824</t>
  </si>
  <si>
    <t>(Kützing) Kützing, 1849</t>
  </si>
  <si>
    <t>(Ehrenberg) D.M.Williams, 1985</t>
  </si>
  <si>
    <t>(Hustedt) Houk &amp; Klee, 2004</t>
  </si>
  <si>
    <t>(Müller) Bachmann, 1903</t>
  </si>
  <si>
    <t>(O.Müller in Chodat) Nakov et al., 2015</t>
  </si>
  <si>
    <t>Hustedt, 1937</t>
  </si>
  <si>
    <t>biasolettiana</t>
  </si>
  <si>
    <t>bioretii</t>
  </si>
  <si>
    <t>imperfecta</t>
  </si>
  <si>
    <t>v</t>
  </si>
  <si>
    <t>dubia</t>
  </si>
  <si>
    <t>minutissima</t>
  </si>
  <si>
    <t>coffeaeformis</t>
  </si>
  <si>
    <t>brachysira</t>
  </si>
  <si>
    <t>paradoxa</t>
  </si>
  <si>
    <t>caespitosa</t>
  </si>
  <si>
    <t>mesiana</t>
  </si>
  <si>
    <t>prostrata</t>
  </si>
  <si>
    <t>silesiaca</t>
  </si>
  <si>
    <t>euglypta</t>
  </si>
  <si>
    <t>lineata</t>
  </si>
  <si>
    <t>Centricdiatom</t>
  </si>
  <si>
    <t>aff. lemanica</t>
  </si>
  <si>
    <t>crista-galli</t>
  </si>
  <si>
    <t>bidens</t>
  </si>
  <si>
    <t>tridentula</t>
  </si>
  <si>
    <t>undulata</t>
  </si>
  <si>
    <t>trinacria</t>
  </si>
  <si>
    <t>amphicephala</t>
  </si>
  <si>
    <t>augur</t>
  </si>
  <si>
    <t>olivaceum</t>
  </si>
  <si>
    <t>minima</t>
  </si>
  <si>
    <t>Manguin</t>
  </si>
  <si>
    <t xml:space="preserve">Cleve </t>
  </si>
  <si>
    <t>seminulum</t>
  </si>
  <si>
    <t>schroeterii</t>
  </si>
  <si>
    <t>tantula</t>
  </si>
  <si>
    <t>septentrionale</t>
  </si>
  <si>
    <t>constricta</t>
  </si>
  <si>
    <t xml:space="preserve">(Reichardt) Lange-Bertalot </t>
  </si>
  <si>
    <t xml:space="preserve">(Grunow) Grunow </t>
  </si>
  <si>
    <t>braunii</t>
  </si>
  <si>
    <t>curvata</t>
  </si>
  <si>
    <t>kriegerii</t>
  </si>
  <si>
    <t>delongnei</t>
  </si>
  <si>
    <t>Centric</t>
  </si>
  <si>
    <t>(Brébisson) Grunow</t>
  </si>
  <si>
    <t>(Kützing) Meresckowsky</t>
  </si>
  <si>
    <t>(Hustedt) H.Kobayasi, 1997</t>
  </si>
  <si>
    <t>(Kützing) Czarnecki, 1994</t>
  </si>
  <si>
    <t>(Grunow) Czarnecki, 1994</t>
  </si>
  <si>
    <t>(Germain) Bukhtiyarova &amp; Round, 1996</t>
  </si>
  <si>
    <t>(M.H.Hohn &amp; Hellerman) Lange-Bertalot, 1999</t>
  </si>
  <si>
    <t>(Hustedt) Bukhtiyarova &amp; Round, 1996</t>
  </si>
  <si>
    <t>(Grunow) Bukhtiyarova, 1999</t>
  </si>
  <si>
    <t>(Foged) Lange-Bertalot, 1999</t>
  </si>
  <si>
    <t>(R.M.Patrick) Lange-Bertalot, 1999</t>
  </si>
  <si>
    <t>Bory, 1927</t>
  </si>
  <si>
    <t>(Kützing) Meister, 1912</t>
  </si>
  <si>
    <t>(Grunow) Round &amp; Basson, 1997</t>
  </si>
  <si>
    <t>(Grunow) Round &amp; Bukhtiyarova, 1996</t>
  </si>
  <si>
    <t>(R.M.Patrick) Potapova, 2012</t>
  </si>
  <si>
    <t>(Hustedt) Buktiyarova, 1999</t>
  </si>
  <si>
    <t>Hustedt, 1933</t>
  </si>
  <si>
    <t>(Hustedt) Lange-Bertalot &amp; Archibald, 1985</t>
  </si>
  <si>
    <t>Patrick, 1945</t>
  </si>
  <si>
    <t>(Grunow) DeToni, 1891</t>
  </si>
  <si>
    <t>Kützing, 1833</t>
  </si>
  <si>
    <t>(Grunow) Lange-Bertalot, 1880</t>
  </si>
  <si>
    <t>(Patrick) Lange-Bertalot</t>
  </si>
  <si>
    <t>Krasske, 1943</t>
  </si>
  <si>
    <t>Schimanksi, 1978</t>
  </si>
  <si>
    <t>(Grunow) Grunow, 1880</t>
  </si>
  <si>
    <t>(Kützing) Brun, 1880</t>
  </si>
  <si>
    <t>Grunow, 1880</t>
  </si>
  <si>
    <t>Foged, 1962</t>
  </si>
  <si>
    <t>Hohn&amp;Hellermann, 1963</t>
  </si>
  <si>
    <t>Germain, 1957</t>
  </si>
  <si>
    <t>(Kützing) Kützing, 1844</t>
  </si>
  <si>
    <t>Ehrenberg ex. Kützing, 1844</t>
  </si>
  <si>
    <t>(C.Agardh) Mereschkowsky, 1903</t>
  </si>
  <si>
    <t>(C. Agardh) Kützing, 1844</t>
  </si>
  <si>
    <t>Hustedt, 1925</t>
  </si>
  <si>
    <t>(Hustedt) Levkov, 2009</t>
  </si>
  <si>
    <t>Ehrenberg, 1841/(Kützing) Schoeman&amp;Archibald, 1986</t>
  </si>
  <si>
    <t>(Krasske) Levkov, 2009</t>
  </si>
  <si>
    <t>(Kützing) Grunow in Schmidt, 1875</t>
  </si>
  <si>
    <t>(Kützing) Grunow, 1875</t>
  </si>
  <si>
    <t>(Kisselev) Hustedt, 1959</t>
  </si>
  <si>
    <t>(Kisselev) Levkov, 2009</t>
  </si>
  <si>
    <t>(Kützing) Levkov, 2009</t>
  </si>
  <si>
    <t>Pfitzer, 1871</t>
  </si>
  <si>
    <t>(Grunow) Krammer, 1986</t>
  </si>
  <si>
    <t>(Grunow) Round &amp; D.G.Mann, 1981</t>
  </si>
  <si>
    <t>(Grunow) Ross in Hartley, 1986</t>
  </si>
  <si>
    <t>(Grunow) Ross, 1966</t>
  </si>
  <si>
    <t>Thwaites, 1848</t>
  </si>
  <si>
    <t>(Grunow) Simonsen, 1979</t>
  </si>
  <si>
    <t>(Ehrenberg) Simonsen, 1979</t>
  </si>
  <si>
    <t>Gmelin, 1791</t>
  </si>
  <si>
    <t>J.F.Gmelin, 1791</t>
  </si>
  <si>
    <t>(O.F.Müller) Hendey, 1951</t>
  </si>
  <si>
    <t>Kützing, 1936</t>
  </si>
  <si>
    <t>R.Ross in Hartley, 1986</t>
  </si>
  <si>
    <t>brébissonii</t>
  </si>
  <si>
    <t>Cleve, 1894</t>
  </si>
  <si>
    <t>(Grunow) Cleve, 1894</t>
  </si>
  <si>
    <t>(Ehrenberg) Cleve, 1894</t>
  </si>
  <si>
    <t>(W.Gregory) Krammer, 1985</t>
  </si>
  <si>
    <t>Bory, 1823</t>
  </si>
  <si>
    <t>Ehrenberg, 1836</t>
  </si>
  <si>
    <t>Turpin ex. Gomont, 1892</t>
  </si>
  <si>
    <t>Kützing ex. Gomont, 1892</t>
  </si>
  <si>
    <t>Vaucher ex. Gomont, 1892</t>
  </si>
  <si>
    <t>Meyen, 1839</t>
  </si>
  <si>
    <t>Lemmermann, 1907</t>
  </si>
  <si>
    <t>Kützing, 1843</t>
  </si>
  <si>
    <t>Nitzsch ex. Ralfs, 1848</t>
  </si>
  <si>
    <t>Corda ex. Ralfs, 1848</t>
  </si>
  <si>
    <t>Bory, 1808</t>
  </si>
  <si>
    <t>Nägeli, 1849</t>
  </si>
  <si>
    <t>Anagnostidis &amp; Komárek, 1988</t>
  </si>
  <si>
    <t>C.Agardh ex. Gomont, 1892</t>
  </si>
  <si>
    <t>Bory ex. Bornet &amp; Flahault, 1886</t>
  </si>
  <si>
    <t>Ehrenberg ex. Ralfs, 1848</t>
  </si>
  <si>
    <t>Thuret, 1850</t>
  </si>
  <si>
    <t>C.Agardh, 1824</t>
  </si>
  <si>
    <t>Link ex. Hirn, 1900</t>
  </si>
  <si>
    <t>Meyen, 1829</t>
  </si>
  <si>
    <t>Meyen ex. Ralfs, 1848</t>
  </si>
  <si>
    <t>Kützing, 1845</t>
  </si>
  <si>
    <t>(Patrick) Potapova, 2011</t>
  </si>
  <si>
    <t>(Kützing) Grunow, 1867</t>
  </si>
  <si>
    <t>C.Agardh, 1830</t>
  </si>
  <si>
    <t>Krammer &amp; Lange-Bertalot, 1987</t>
  </si>
  <si>
    <t>Desmazières, 1830</t>
  </si>
  <si>
    <t>(Kützing) Lange-Bertalot, 1980</t>
  </si>
  <si>
    <t>(Kützing) Lange-Bertalot ex Bukhtiyarova, 1995</t>
  </si>
  <si>
    <t>Grunow, 1885</t>
  </si>
  <si>
    <t>(Ehrenberg) Cleve, 1898</t>
  </si>
  <si>
    <t>(Krasske) Nörpel &amp; Alles, 1991</t>
  </si>
  <si>
    <t>(Kützing) Rabenhorst 1864</t>
  </si>
  <si>
    <t>Nörpel &amp; Lange-Bertalot, 1993</t>
  </si>
  <si>
    <t>(Ehrenberg) Hustedt, 1932</t>
  </si>
  <si>
    <t>(Ehrenberg) Mills, 1934</t>
  </si>
  <si>
    <t>Lange-Bertalot, Nörpel &amp; Alles, 1991</t>
  </si>
  <si>
    <t>(Ehrenberg) Kützing, 1844</t>
  </si>
  <si>
    <t>(Ehrenberg) Kirchner, 1878</t>
  </si>
  <si>
    <t>Hustedt, 1939</t>
  </si>
  <si>
    <t>Pantocsek, 1901</t>
  </si>
  <si>
    <t>Ehrenberg, 1838</t>
  </si>
  <si>
    <t>Müller, 1898</t>
  </si>
  <si>
    <t>(Müller ex Schroter) Bachmann 1903</t>
  </si>
  <si>
    <t>Kützing 1849</t>
  </si>
  <si>
    <t>Krammer, 1997</t>
  </si>
  <si>
    <t>(Cholnoky) Mann, 1990</t>
  </si>
  <si>
    <t>(Hilse) Mann, 1990</t>
  </si>
  <si>
    <t>(Agardh) Silva, Jahn, Ludwig, &amp; Menezes, 2013</t>
  </si>
  <si>
    <t>(Bleisch in Rabenhorst) Mann, 1990</t>
  </si>
  <si>
    <t>(Ehrenberg) Kützing, 1849</t>
  </si>
  <si>
    <t>(Van Heurck) Krammer, 2003</t>
  </si>
  <si>
    <t>(Grunow) Krammer, 2003</t>
  </si>
  <si>
    <t>(Auerswald ex. Heiberg) Krammer, 2003</t>
  </si>
  <si>
    <t>(Gregory) Kociolek &amp; Stoermer, 1987</t>
  </si>
  <si>
    <t>(Grunow) Krammer, 1997</t>
  </si>
  <si>
    <t>Silva, 2013</t>
  </si>
  <si>
    <t>Bleisch, 1864</t>
  </si>
  <si>
    <t>Greg, 1856</t>
  </si>
  <si>
    <t>Grunow, 1875</t>
  </si>
  <si>
    <t>(Krammer) Krammer, 2002</t>
  </si>
  <si>
    <t>Grunow ex. Schmidt, 1875</t>
  </si>
  <si>
    <t>Van Heurck in Hauck et Richter, 1887</t>
  </si>
  <si>
    <t>(Agardh) Kirchner, 1878</t>
  </si>
  <si>
    <t>Grunow ex. Cleve, 1894</t>
  </si>
  <si>
    <t>Cholnoky, 1955</t>
  </si>
  <si>
    <t>Grunow in Van Heurck, 1885</t>
  </si>
  <si>
    <t>Hilse, 1862</t>
  </si>
  <si>
    <t>Auerswald ex, Heiberg, 1863</t>
  </si>
  <si>
    <t>(Berkeley) Cleve, 1894</t>
  </si>
  <si>
    <t>(Ehrenberg) Grunow, 1884</t>
  </si>
  <si>
    <t>(Ehrenberg) van Heurck, 1885</t>
  </si>
  <si>
    <t>(Ehrenberg) Grunow, 1862</t>
  </si>
  <si>
    <t>(Agardh) Williams &amp; Round, 1986</t>
  </si>
  <si>
    <t>(Smith) Morales, 2003</t>
  </si>
  <si>
    <t>(Agardh) Lange-Bertalot, 1980</t>
  </si>
  <si>
    <t>(Ehrenberg) Hustedt, 1931</t>
  </si>
  <si>
    <t>(W. Smith) Grunow, 1881</t>
  </si>
  <si>
    <t>Ralfs, 1843</t>
  </si>
  <si>
    <t>(Ralfs) Williams &amp; Round, 1988</t>
  </si>
  <si>
    <t>Lange-Bertalot in Hoffman et al., 2011</t>
  </si>
  <si>
    <t>(Grunow) Williams &amp; Round, 1987</t>
  </si>
  <si>
    <t>(Ehrenberg) Patrick, 1966</t>
  </si>
  <si>
    <t>Rabenhorst, 1853</t>
  </si>
  <si>
    <t>(Brébisson ex. Smith) Ross, 1947</t>
  </si>
  <si>
    <t>(Rabenhorst) De Toni, 1891</t>
  </si>
  <si>
    <t>(Ehrenberg) De Toni, 1891</t>
  </si>
  <si>
    <t>Lange-Bertalot &amp; Krammer, 1996</t>
  </si>
  <si>
    <t>(Brébisson ex Kützing) Cleve, 1894</t>
  </si>
  <si>
    <t>Amossé, 1932</t>
  </si>
  <si>
    <t>(Thwaites) De Toni, 1891</t>
  </si>
  <si>
    <t>Ehrenberg, 1832</t>
  </si>
  <si>
    <t>Ehrenberg, 1845</t>
  </si>
  <si>
    <t>Lange-Bertalot, 1985</t>
  </si>
  <si>
    <t>(Hornemann) Brébisson, 1838</t>
  </si>
  <si>
    <t>(Hornemann) Rabenhorst,, 1853</t>
  </si>
  <si>
    <t>(Fricke) Gil, 1989</t>
  </si>
  <si>
    <t>Fricke, 1902</t>
  </si>
  <si>
    <t>(Ehrenberg) Grunow, 1878</t>
  </si>
  <si>
    <t>Agardh, 1831</t>
  </si>
  <si>
    <t>(Agardh) Agardh, 1831</t>
  </si>
  <si>
    <t>(Kützing) Rabenhorst, 1853</t>
  </si>
  <si>
    <t>(Rabenhorst) Cleve, 1894</t>
  </si>
  <si>
    <t>(Ehrenberg) Grunow, 1880</t>
  </si>
  <si>
    <t>(Greville) Agardh, 1831</t>
  </si>
  <si>
    <t>(Ralfs) Van Heurck, 1880</t>
  </si>
  <si>
    <t>(Ralfs) Brun, 1880</t>
  </si>
  <si>
    <t>Agardh, 1827</t>
  </si>
  <si>
    <t>Bory de Saint-Vincent, 1822</t>
  </si>
  <si>
    <t>Grunow, 1860</t>
  </si>
  <si>
    <t>Germain ex. Gasse, 1986</t>
  </si>
  <si>
    <t>(C.Agardh) Ehrenberg, 1838</t>
  </si>
  <si>
    <t>Jørgensen, 1948</t>
  </si>
  <si>
    <t>Ehrenberg, 1844</t>
  </si>
  <si>
    <t>(Müller) Bory, 1822</t>
  </si>
  <si>
    <t>Lange-Bertalot, 1980</t>
  </si>
  <si>
    <t>(Kützing) Ehrenberg, 1836</t>
  </si>
  <si>
    <t>(Hustedt) Lange-Bertalot, 2001</t>
  </si>
  <si>
    <t>(Hustedt) Wetzel &amp; Ector, 2015</t>
  </si>
  <si>
    <t>(Kützing) Mann, 1989</t>
  </si>
  <si>
    <t>(Hustedt) Wetzel, 2015</t>
  </si>
  <si>
    <t>Hustedt, 1961</t>
  </si>
  <si>
    <t>(Kützing) Mereschkovsky, 1902</t>
  </si>
  <si>
    <t>(Krasske) Hustedt, 1930</t>
  </si>
  <si>
    <t>Meister, 1932</t>
  </si>
  <si>
    <t>(Hustedt) Kobayasi in Mayama et al., 2002</t>
  </si>
  <si>
    <t>Hustedt, 1931</t>
  </si>
  <si>
    <t>Hustedt, 1943</t>
  </si>
  <si>
    <t>(Kützing) Cleve, 1895</t>
  </si>
  <si>
    <t>(Grunow) Cox, 1987</t>
  </si>
  <si>
    <t>(Grunow) R.L.Lowe, Kociolek, J.R.Johansen, Van de Vijver, Lange-Bertalot &amp; Kopalovÿ, 2014</t>
  </si>
  <si>
    <t>(Kützing) Mann, 1990</t>
  </si>
  <si>
    <t>(Bock ex. Hustedt) Mann, 1990</t>
  </si>
  <si>
    <t>Bock ex. Hustedt, 1966</t>
  </si>
  <si>
    <t>(Hilse) Lange-Bertalot, 1985</t>
  </si>
  <si>
    <t>Grunow, 1882</t>
  </si>
  <si>
    <t>(Kützing) Grunow, 1880</t>
  </si>
  <si>
    <t>Krasske, 1923</t>
  </si>
  <si>
    <t>(Krasske) Cantonati &amp; Lange-Bertalot, 2009</t>
  </si>
  <si>
    <t>(Krasske)Lange-Bertalot, 1985</t>
  </si>
  <si>
    <t>(Ehrenberg) Ralfs in Pritchard, 1861</t>
  </si>
  <si>
    <t>(Grunow) Mann in Round, Crawford &amp; Mann, 1990</t>
  </si>
  <si>
    <t>(Gregory) Cox, 1988</t>
  </si>
  <si>
    <t>(Gregory) Ralfs, 1861</t>
  </si>
  <si>
    <t xml:space="preserve">(Bleisch) Smith, 1876-1888 </t>
  </si>
  <si>
    <t>Hustedt, 1942</t>
  </si>
  <si>
    <t>(Hustedt) Mann, 1990</t>
  </si>
  <si>
    <t>Hustedt, 1930</t>
  </si>
  <si>
    <t>(Hustedt) Johansen &amp; Sray, 1998</t>
  </si>
  <si>
    <t>(Krasske) Lange-Bertalot, 1996</t>
  </si>
  <si>
    <t>(Hustedt) Lange-Bertalot, 2004</t>
  </si>
  <si>
    <t>Schumann, 1867</t>
  </si>
  <si>
    <t>(Ehrenberg) Grunow, 1844</t>
  </si>
  <si>
    <t>(Ehrenberg) Mereschkowsky, 1903</t>
  </si>
  <si>
    <t>Ehrenberg, 1854</t>
  </si>
  <si>
    <t>(Grunow) Studnicka, 1888</t>
  </si>
  <si>
    <t>(Grunow) Cleve, 1895</t>
  </si>
  <si>
    <t>(Ehrenberg) Cleve, 1891</t>
  </si>
  <si>
    <t>Smith, 1853</t>
  </si>
  <si>
    <t>(Ehrenberg) Hustedt, 1930</t>
  </si>
  <si>
    <t>Krammer, 1985</t>
  </si>
  <si>
    <t>Hustedt, 1954</t>
  </si>
  <si>
    <t>major</t>
  </si>
  <si>
    <t>(Ehrenberg) Ehrenberg, 1843</t>
  </si>
  <si>
    <t>Hantzsch, 1861</t>
  </si>
  <si>
    <t>Gregory, 1856</t>
  </si>
  <si>
    <t>(Cleve) Cleve-Euler, 1955</t>
  </si>
  <si>
    <t>(Nitzsch) Ehrenberg, 1843</t>
  </si>
  <si>
    <t>(C.Agardh) Lange-Bertalot, 1980</t>
  </si>
  <si>
    <t>(Kützing) Grunow, 1860</t>
  </si>
  <si>
    <t>Müller, 1895</t>
  </si>
  <si>
    <t>Krammer, 1987</t>
  </si>
  <si>
    <t>(Ehrenberg) Müller, 1895</t>
  </si>
  <si>
    <t>(Rabenhorst) O'Meara, 1876</t>
  </si>
  <si>
    <t>(Rabenhorst) Pfitzer, 1871</t>
  </si>
  <si>
    <t>(Roth) Kützing, 1844</t>
  </si>
  <si>
    <t>(Kützing) Aboal, 2003</t>
  </si>
  <si>
    <t>(Nitzsch) Ehrenberg, 1832</t>
  </si>
  <si>
    <t>Ehrenberg, 1830</t>
  </si>
  <si>
    <t>(Ehrenberg) Krammer, 1985</t>
  </si>
  <si>
    <t>(Ehrenberg) Hustedt, 1945</t>
  </si>
  <si>
    <t>Mayer, 1917</t>
  </si>
  <si>
    <t>Cleve, 1939</t>
  </si>
  <si>
    <t>(Grunow) Lange-Bertalot, 1979</t>
  </si>
  <si>
    <t>Gregory, 1857</t>
  </si>
  <si>
    <t>Smith, 1856</t>
  </si>
  <si>
    <t>(Smith) Grunow, 1881</t>
  </si>
  <si>
    <t>(Kützing) Ralfs, 1861</t>
  </si>
  <si>
    <t>(Grunow) Pelletan, 1889</t>
  </si>
  <si>
    <t>(Grunow) Krammer &amp; Lange-Bertalot, 1988</t>
  </si>
  <si>
    <t>Cleve-Euler, 1939</t>
  </si>
  <si>
    <t>Petersen, 1915</t>
  </si>
  <si>
    <t>Ehrenberg, 1842</t>
  </si>
  <si>
    <t>(Petersen) Lund, 1946</t>
  </si>
  <si>
    <t>Brébisson ex. Van Heurck, 1896</t>
  </si>
  <si>
    <t>Turpin, 1828</t>
  </si>
  <si>
    <t>Brébisson, 1849</t>
  </si>
  <si>
    <t>Ehrenberg, 1840</t>
  </si>
  <si>
    <t>(Kützing) Smith, 1853</t>
  </si>
  <si>
    <t>Hustedt, 1957</t>
  </si>
  <si>
    <t>Hustedt, 1922</t>
  </si>
  <si>
    <t>Grunow in Van Heurck, 1881</t>
  </si>
  <si>
    <t>Hantzsch, 1860</t>
  </si>
  <si>
    <t>(Kützing) Rabenhorst, 1860</t>
  </si>
  <si>
    <t>Lange-Bertalot, 1987</t>
  </si>
  <si>
    <t>(Smith) Schütt, 1896</t>
  </si>
  <si>
    <t>(Kützing) Grunow, 1862</t>
  </si>
  <si>
    <t>(W. Smith) Grunow, 1880</t>
  </si>
  <si>
    <t>Hustedt in Schmidt et al., 1924</t>
  </si>
  <si>
    <t>Hustedt, 1924</t>
  </si>
  <si>
    <t>Krasske, 1941</t>
  </si>
  <si>
    <t>Hantzsch, 1880</t>
  </si>
  <si>
    <t>(Agardh) Smith, 1853</t>
  </si>
  <si>
    <t>(Kützing) Smith, 1856</t>
  </si>
  <si>
    <t>(Grunow in Van Heurck) Peragallo, 1903</t>
  </si>
  <si>
    <t>(Grunow) Peragallo, 1903</t>
  </si>
  <si>
    <t>(Agardh ex Smith) Smith, 1853</t>
  </si>
  <si>
    <t>Grunow, 1881</t>
  </si>
  <si>
    <t>(Kützing) Smith, 1956</t>
  </si>
  <si>
    <t>Hantzsch ex. Rabenhorst, 1862</t>
  </si>
  <si>
    <t>(Nitzsch) Smith, 1853</t>
  </si>
  <si>
    <t>Hassall, 1845</t>
  </si>
  <si>
    <t>(Kützing) Hantzsch, 1860</t>
  </si>
  <si>
    <t>Hustedt, 1953</t>
  </si>
  <si>
    <t>Cholnoky, 1960</t>
  </si>
  <si>
    <t>Grunow ex. Van Heurck, 1881</t>
  </si>
  <si>
    <t>Hantzsch, 1862</t>
  </si>
  <si>
    <t>(Grunow) Hustedt, 1923</t>
  </si>
  <si>
    <t>(Krasske) Hamilton, D.Antonini &amp; Siver, 2008</t>
  </si>
  <si>
    <t>(Krasske) Lange-Bertalot &amp; Moser</t>
  </si>
  <si>
    <t>(Krasske) Lange-Bertalot in Lange-Bertalot &amp; Metzeltin, 1996</t>
  </si>
  <si>
    <t>(Krasske) Lange-Bertalot &amp; Krammer in Lange-Bertalot &amp; Metzeltin, 1996</t>
  </si>
  <si>
    <t>Reimer in Patrick &amp; Reimer, 1975</t>
  </si>
  <si>
    <t>(Ehrenberg) Lange-Bert. &amp; Metzeltin in Lange-Bertalot, 2000</t>
  </si>
  <si>
    <t>(Østrup) Lange-Bertalot apud Lange-Bertalot &amp; Genkal in Lange-Bertalot, 1999</t>
  </si>
  <si>
    <t>Lange-Bertalot &amp; Nörpel, 1993</t>
  </si>
  <si>
    <t>Nörpel, Alles &amp; Lange-Bertalot, 1991</t>
  </si>
  <si>
    <t>(Krasske ex. Hustedt) Nörpel &amp; Lange-Bertalot, 1993</t>
  </si>
  <si>
    <t>Alles, Nörpel &amp; Lange-Bertalot, 1991</t>
  </si>
  <si>
    <t>(Kützing) Stickle &amp; Mann, 1990</t>
  </si>
  <si>
    <t>(Brébisson) Lange-Bertalot &amp; Krammer, 1986</t>
  </si>
  <si>
    <t>(Østrup) Lange-Bertalot &amp; Metzeltin, 1996</t>
  </si>
  <si>
    <t>(Hustedt) Buczk› &amp; Wojtal</t>
  </si>
  <si>
    <t>(Pant.) Nakov, Guillory, M.L.Julius, E.C.Ther. &amp; A.J.Alverson, 2015</t>
  </si>
  <si>
    <t>(Bleisch) Mann ex. Rarick, Wu, Lee, &amp; Edlund, 2017</t>
  </si>
  <si>
    <t>(Lange-Bertalot) in Krammer &amp; Lange-Bertalot, 1985</t>
  </si>
  <si>
    <t>Legler &amp; Krasske, 1940</t>
  </si>
  <si>
    <t>Hantzsch ex. Cleve &amp; Grunow, 1880</t>
  </si>
  <si>
    <t>(Kützing) Grunow in Cleve &amp; Grunow, 1880</t>
  </si>
  <si>
    <t>Aleem &amp; Hustedt, 1951</t>
  </si>
  <si>
    <t>Lange-Bertalot &amp; Werum, 2004</t>
  </si>
  <si>
    <t>(Grunow) Wetzel &amp; Van de Vijver 2015</t>
  </si>
  <si>
    <t>(Grunow) Wetzel &amp; Van de Vijver, 2015</t>
  </si>
  <si>
    <t>(Desmazières) Wetzel &amp; Mann, 2015</t>
  </si>
  <si>
    <t>(Ehrenberg) D.M.Williams &amp; Round, 1987</t>
  </si>
  <si>
    <t>(Ehrenberg) Williams &amp; Round, 1987</t>
  </si>
  <si>
    <t>(Grunow in Cleve &amp; Grunow; Grunow in Van Heurck) Stroganov et al., 1927</t>
  </si>
  <si>
    <t>(Kützing) Cleve &amp; Grunow, 1880</t>
  </si>
  <si>
    <t>(Kützing) Petersen, 1938</t>
  </si>
  <si>
    <t>(Hustedt) Mann in Round et al, 1990</t>
  </si>
  <si>
    <t>n</t>
  </si>
  <si>
    <t>Study location</t>
  </si>
  <si>
    <t>Illinois</t>
  </si>
  <si>
    <t>Indiana</t>
  </si>
  <si>
    <t>Dry 2004</t>
  </si>
  <si>
    <t>Wet 2005</t>
  </si>
  <si>
    <t>Streams</t>
  </si>
  <si>
    <t>Perennial</t>
  </si>
  <si>
    <t>Reaches</t>
  </si>
  <si>
    <t>Erosional</t>
  </si>
  <si>
    <t>Depositional</t>
  </si>
  <si>
    <t>Intermittent</t>
  </si>
  <si>
    <t>Ephemeral</t>
  </si>
  <si>
    <t>Level II ecoregion</t>
  </si>
  <si>
    <t>Southeastern USA Plains</t>
  </si>
  <si>
    <t>Name</t>
  </si>
  <si>
    <t>code</t>
  </si>
  <si>
    <t>Wet 2003</t>
  </si>
  <si>
    <t>Dry 2003</t>
  </si>
  <si>
    <t>Wet 2004</t>
  </si>
  <si>
    <t>Did not sample 1 ephemeral reach from depositional habitat</t>
  </si>
  <si>
    <t>Kentucky</t>
  </si>
  <si>
    <t>Ozark, Ouachita-Appalachian Forests</t>
  </si>
  <si>
    <t>South-central Ohio</t>
  </si>
  <si>
    <t>Southeastern Ohio</t>
  </si>
  <si>
    <t>Total samples</t>
  </si>
  <si>
    <t>Notes</t>
  </si>
  <si>
    <t>Does not include one sample collected from depositional habitat in an intermittent reach because soft algae subsample contained too much sediment for cell count.</t>
  </si>
  <si>
    <t>Did not sample erosional habitat from 10 intermittent reaches and 4 ephemeral reaches. Did not sample depositional habitat from 4 intermittent reaches and 4 ephemeral reaches. Does not include two samples from depositional habitat in intermittent reaches because soft algae subsample was lost or contained too much sediment for cell count.</t>
  </si>
  <si>
    <t>New Hampshire</t>
  </si>
  <si>
    <t>Dry 2005</t>
  </si>
  <si>
    <t>New York</t>
  </si>
  <si>
    <t>Vermont</t>
  </si>
  <si>
    <t>Washington</t>
  </si>
  <si>
    <t>West Virginia</t>
  </si>
  <si>
    <t>TOTAL</t>
  </si>
  <si>
    <t>Atlantic Highlands</t>
  </si>
  <si>
    <t>Western Cordillera</t>
  </si>
  <si>
    <t>Did not sample erosional &amp; depositional habitat from 4 ephemeral reaches and erosional habitat from 1 intermittent reach.</t>
  </si>
  <si>
    <t>Stream</t>
  </si>
  <si>
    <t>Reach</t>
  </si>
  <si>
    <t>LLC</t>
  </si>
  <si>
    <t>UNTA</t>
  </si>
  <si>
    <t>UNTB</t>
  </si>
  <si>
    <t>LLB</t>
  </si>
  <si>
    <t>Latitude</t>
  </si>
  <si>
    <t>Longitude</t>
  </si>
  <si>
    <t>MNCC</t>
  </si>
  <si>
    <t>OMC</t>
  </si>
  <si>
    <t>SB</t>
  </si>
  <si>
    <t>TB</t>
  </si>
  <si>
    <t>FC</t>
  </si>
  <si>
    <t>JC</t>
  </si>
  <si>
    <t>WFBH</t>
  </si>
  <si>
    <t>CF</t>
  </si>
  <si>
    <t>MH</t>
  </si>
  <si>
    <t>AR</t>
  </si>
  <si>
    <t>SM</t>
  </si>
  <si>
    <t>MK</t>
  </si>
  <si>
    <t>MC</t>
  </si>
  <si>
    <t>Flow observation</t>
  </si>
  <si>
    <t>Deployment</t>
  </si>
  <si>
    <t>Retrieval</t>
  </si>
  <si>
    <t>Proportion dry</t>
  </si>
  <si>
    <t>ND</t>
  </si>
  <si>
    <t>BC</t>
  </si>
  <si>
    <t>BF</t>
  </si>
  <si>
    <t>SF</t>
  </si>
  <si>
    <t>IC</t>
  </si>
  <si>
    <t>DB</t>
  </si>
  <si>
    <t>BK</t>
  </si>
  <si>
    <t>FB</t>
  </si>
  <si>
    <t>HT</t>
  </si>
  <si>
    <t>SC</t>
  </si>
  <si>
    <t>RC</t>
  </si>
  <si>
    <t>LL</t>
  </si>
  <si>
    <t>CR</t>
  </si>
  <si>
    <t>LR</t>
  </si>
  <si>
    <t>NL</t>
  </si>
  <si>
    <t>Did not deploy</t>
  </si>
  <si>
    <t>surface flow</t>
  </si>
  <si>
    <t>interstitial flow</t>
  </si>
  <si>
    <t>pool</t>
  </si>
  <si>
    <t>dry</t>
  </si>
  <si>
    <t>Electrical resistance loggers</t>
  </si>
  <si>
    <t>Season</t>
  </si>
  <si>
    <t>Did not sample erosional &amp; depositional habitat from 2 ephemeral reaches, 5 intermittent reaches and 1 perennial reach.</t>
  </si>
  <si>
    <t>Does not include one sample collected from depositional habitat in an intermittent reach because diatom subsample was lost (dried out).</t>
  </si>
  <si>
    <t>Does not include 3 samples collected from depositional habitat in intermittent reaches because diatom subsample contained too much sediment for cell count.</t>
  </si>
  <si>
    <t>Does not include 1 sample collected from depositional habitat in an intermittent reach because diatom subsample contained too much sediment for cell count and 1 sample collected from an ephemeral reach that was composited from erosional &amp; depositional habitats</t>
  </si>
  <si>
    <t>Does not include samples (8 total) collected from depositional and erosional habitats from 2 intermittent reaches and 2 perennial reaches because soft algae subsample was lost (dried out).</t>
  </si>
  <si>
    <t>Did not sample 2 ephemeral reaches and erosional habitat of 3 perennial reaches and depositional habitat of 4 perennial reaches. Does not include samples collected from erosional habitat from 3 perennial reaches and depositional habiat from 2 perennial reaches because Algal Cover Index was not scored.</t>
  </si>
  <si>
    <t>Did not sample 2 ephemeral reaches and depositional habitat of 2 perennial reaches.</t>
  </si>
  <si>
    <t>Did not sample depositional habitat of 1 perennial reach and 2 ephemeral reaches.</t>
  </si>
  <si>
    <t>Did not sample depositional habitat of 1 perennial reach and 3 ephemeral reaches.</t>
  </si>
  <si>
    <t>Did not sample erosional and depositional habitats from 1 perennial reach, 8 intermittent reaches, and 4 ephemeral reaches. Does not include erosional and depositional samples collected from 1 perennial reach because habitat type was not documented with samples and 1 sample from erosional habitat from 1 perennial reach because diatom subsample contained too much sediment for cell count.</t>
  </si>
  <si>
    <t>Shape</t>
  </si>
  <si>
    <t>elliptic prism</t>
  </si>
  <si>
    <t>equation</t>
  </si>
  <si>
    <t>3.14159265/4 *A*B*C</t>
  </si>
  <si>
    <t>Two wedges</t>
  </si>
  <si>
    <t>1/2*A*B*C</t>
  </si>
  <si>
    <t>box</t>
  </si>
  <si>
    <t>A*B*C</t>
  </si>
  <si>
    <t>wedge</t>
  </si>
  <si>
    <t>B*C*(A-B+(3.14159265/4*B))</t>
  </si>
  <si>
    <t>Ovoid</t>
  </si>
  <si>
    <t>prism on parallelogram</t>
  </si>
  <si>
    <t>0.5*A*B*C</t>
  </si>
  <si>
    <t>sickle-shaped prism</t>
  </si>
  <si>
    <t>cylinder</t>
  </si>
  <si>
    <t>A*B*B*3.14159265/4</t>
  </si>
  <si>
    <t>(3.14159265/6)*B*B*A</t>
  </si>
  <si>
    <t>prolate sphere</t>
  </si>
  <si>
    <t>Does not include 1 sample collected from an ephemeral reach that was composited from erosional &amp; depositional habitats and did not sample depositional habitat from 2 ephemeral reaches.</t>
  </si>
  <si>
    <t>% of study samples</t>
  </si>
  <si>
    <t>–</t>
  </si>
  <si>
    <t>Log+1-transformed total algal density (cm-2)</t>
  </si>
  <si>
    <t>SS</t>
  </si>
  <si>
    <t>MS</t>
  </si>
  <si>
    <t>F</t>
  </si>
  <si>
    <t>p-value</t>
  </si>
  <si>
    <r>
      <t>Ƞ</t>
    </r>
    <r>
      <rPr>
        <vertAlign val="subscript"/>
        <sz val="11"/>
        <color theme="1"/>
        <rFont val="Calibri"/>
        <family val="2"/>
        <scheme val="minor"/>
      </rPr>
      <t>p</t>
    </r>
    <r>
      <rPr>
        <vertAlign val="superscript"/>
        <sz val="11"/>
        <color theme="1"/>
        <rFont val="Calibri"/>
        <family val="2"/>
        <scheme val="minor"/>
      </rPr>
      <t>2</t>
    </r>
  </si>
  <si>
    <t>habitat</t>
  </si>
  <si>
    <t>season</t>
  </si>
  <si>
    <t>habitat*season</t>
  </si>
  <si>
    <t>habitat*eco2</t>
  </si>
  <si>
    <t>season*eco2</t>
  </si>
  <si>
    <t>ecoregion</t>
  </si>
  <si>
    <t>habitat*season*ecoregion</t>
  </si>
  <si>
    <t>numDF</t>
  </si>
  <si>
    <t>denDF</t>
  </si>
  <si>
    <r>
      <t>Total algal biovolume (</t>
    </r>
    <r>
      <rPr>
        <b/>
        <sz val="11"/>
        <color theme="1"/>
        <rFont val="Aptos Narrow"/>
        <family val="2"/>
      </rPr>
      <t>μ</t>
    </r>
    <r>
      <rPr>
        <b/>
        <sz val="11"/>
        <color theme="1"/>
        <rFont val="Calibri"/>
        <family val="2"/>
      </rPr>
      <t>m3 cm-2)</t>
    </r>
  </si>
  <si>
    <t>habitat (erosional, depositional)</t>
  </si>
  <si>
    <t>sdc</t>
  </si>
  <si>
    <t>habitat*sdc</t>
  </si>
  <si>
    <t>sdc*season</t>
  </si>
  <si>
    <t>sdc*eco2</t>
  </si>
  <si>
    <t>habitat*sdc*season</t>
  </si>
  <si>
    <t>habitat*sdc*ecoregion</t>
  </si>
  <si>
    <t>sdc*season*ecoregion</t>
  </si>
  <si>
    <t>habitat*sdc*season*ecoregion</t>
  </si>
  <si>
    <t>sdc (ephemeral, intermittent, perennial)</t>
  </si>
  <si>
    <t>season (wet, dry)</t>
  </si>
  <si>
    <t>ecoregion (5.3, 6.2, 8.3, 8.4)</t>
  </si>
  <si>
    <t>df</t>
  </si>
  <si>
    <t>Pseudo-F</t>
  </si>
  <si>
    <t>Source</t>
  </si>
  <si>
    <t xml:space="preserve">        </t>
  </si>
  <si>
    <t xml:space="preserve">       </t>
  </si>
  <si>
    <t>Residual</t>
  </si>
  <si>
    <t>Total</t>
  </si>
  <si>
    <t>forest(ecoregion)</t>
  </si>
  <si>
    <t>habitat*forest(ecoregion)</t>
  </si>
  <si>
    <t>sdc*forest(ecoregion)</t>
  </si>
  <si>
    <t>season*forest(ecoregion)</t>
  </si>
  <si>
    <t>Habitat*sdc*season*forest(ecoregion)</t>
  </si>
  <si>
    <t>sdc*season*forest(ecoregion)</t>
  </si>
  <si>
    <t>habitat*season*forest(ecoregion</t>
  </si>
  <si>
    <t>habitat*sdc*forest(ecoregion)</t>
  </si>
  <si>
    <t>ACI</t>
  </si>
  <si>
    <t>Habitat</t>
  </si>
  <si>
    <t>presence/absence</t>
  </si>
  <si>
    <t>density</t>
  </si>
  <si>
    <t>biovolume</t>
  </si>
  <si>
    <t>Median rank</t>
  </si>
  <si>
    <t>Eco 5.3</t>
  </si>
  <si>
    <t>Eco 6.2</t>
  </si>
  <si>
    <t>Eco 8.3</t>
  </si>
  <si>
    <t>Eco 8.4</t>
  </si>
  <si>
    <t>Average % presence</t>
  </si>
  <si>
    <t>NA</t>
  </si>
  <si>
    <t>Pennate</t>
  </si>
  <si>
    <t>taxa code</t>
  </si>
  <si>
    <t>2-class Indicator</t>
  </si>
  <si>
    <t>intermittent</t>
  </si>
  <si>
    <t xml:space="preserve"> </t>
  </si>
  <si>
    <t>not ephemeral</t>
  </si>
  <si>
    <t>ephemeral</t>
  </si>
  <si>
    <t>perennial</t>
  </si>
  <si>
    <t>If present in study dataset, % likely to be</t>
  </si>
  <si>
    <t>perennial or intermittent</t>
  </si>
  <si>
    <t>all</t>
  </si>
  <si>
    <t>3-class indicator</t>
  </si>
  <si>
    <t>class</t>
  </si>
  <si>
    <t>Total Diatom</t>
  </si>
  <si>
    <t>Minimal Mean Node Depth Rank</t>
  </si>
  <si>
    <t>max avg % difference &gt;10%</t>
  </si>
  <si>
    <t>% difference &gt;10%</t>
  </si>
  <si>
    <t>Average density (#/cm2)</t>
  </si>
  <si>
    <r>
      <t>Average biovolume (</t>
    </r>
    <r>
      <rPr>
        <sz val="11"/>
        <color theme="1"/>
        <rFont val="Aptos Narrow"/>
        <family val="2"/>
      </rPr>
      <t>μm3</t>
    </r>
    <r>
      <rPr>
        <sz val="11"/>
        <color theme="1"/>
        <rFont val="Calibri"/>
        <family val="2"/>
      </rPr>
      <t>/cm2)</t>
    </r>
  </si>
  <si>
    <t>3-class RF</t>
  </si>
  <si>
    <t>2-class RF</t>
  </si>
  <si>
    <t>Diatom species+Soft genus</t>
  </si>
  <si>
    <t>3-class</t>
  </si>
  <si>
    <t>2-class</t>
  </si>
  <si>
    <t>Diatom genus+Soft genus</t>
  </si>
  <si>
    <t>genus taxonomic resolutions from 3-class and 2-class random forest models (n shown in parentheses).</t>
  </si>
  <si>
    <t>0.6438 (58)</t>
  </si>
  <si>
    <t>0.9034 (254)</t>
  </si>
  <si>
    <t>0.5245 (100)</t>
  </si>
  <si>
    <t>0.6006 (100)</t>
  </si>
  <si>
    <t>0.9535 (325)</t>
  </si>
  <si>
    <t>0.5388 (109)</t>
  </si>
  <si>
    <t>0.6123 (109)</t>
  </si>
  <si>
    <t>0.9481 (112)</t>
  </si>
  <si>
    <t>0.6750 (63)</t>
  </si>
  <si>
    <t>0.6929 (63)</t>
  </si>
  <si>
    <t>0.8944 (94)</t>
  </si>
  <si>
    <t>0.5254 (58)</t>
  </si>
  <si>
    <r>
      <t>Table S-5.</t>
    </r>
    <r>
      <rPr>
        <sz val="11"/>
        <color theme="1"/>
        <rFont val="Calibri"/>
        <family val="2"/>
        <scheme val="minor"/>
      </rPr>
      <t xml:space="preserve"> Algae taxonomic composition PERMANOVA summary table (sdc = streamflow-duration class)</t>
    </r>
  </si>
  <si>
    <t>Delicatophycus</t>
  </si>
  <si>
    <t>delicatulus</t>
  </si>
  <si>
    <t>(Kützing) M.J. Wynne 2019</t>
  </si>
  <si>
    <t>(Brébisson ex. Kützing) Lange-Bertalot, 1999</t>
  </si>
  <si>
    <t>(Brébisson ex. Kützing) Van Heurck, 1880</t>
  </si>
  <si>
    <t>(Brébisson ex. Kützing) Kützing, 1849</t>
  </si>
  <si>
    <t xml:space="preserve">If present in study dataset, </t>
  </si>
  <si>
    <t>% likely to be perennial or intermittent</t>
  </si>
  <si>
    <t xml:space="preserve">models (presence/absence, density, and biovolume). Indicators identified as percent difference in reach presence across 3 streamflow-duration classes (perennial, intermittent, and ephemeral) and </t>
  </si>
  <si>
    <t>Live diatoms</t>
  </si>
  <si>
    <t>Total diatoms</t>
  </si>
  <si>
    <t>Total soft algae</t>
  </si>
  <si>
    <t>Dead pennate diatoms</t>
  </si>
  <si>
    <t>Unknown Cyanobacteria</t>
  </si>
  <si>
    <t>Unknown Chlorophyta</t>
  </si>
  <si>
    <t>Unknown chlorophyte basal cells</t>
  </si>
  <si>
    <t>Unknown rhodophyte basal cells</t>
  </si>
  <si>
    <t>Unknown diatoms</t>
  </si>
  <si>
    <t>Dead centric diatoms</t>
  </si>
  <si>
    <t>Live centric diatoms</t>
  </si>
  <si>
    <t>Unknown Cyanobacteria basal cells</t>
  </si>
  <si>
    <t>Unknown centric diatom</t>
  </si>
  <si>
    <t>Undetermined Chlorophyta</t>
  </si>
  <si>
    <t>Undetermined Cyanobacteria basal cells</t>
  </si>
  <si>
    <t>Undetermined rhodophyte basal cells</t>
  </si>
  <si>
    <t>Undetermined Cyanobacteria</t>
  </si>
  <si>
    <t>Undetermined diatom</t>
  </si>
  <si>
    <t>Undetermined chlorophyte basal cells</t>
  </si>
  <si>
    <t>undetermined</t>
  </si>
  <si>
    <t>Live pennate diatom</t>
  </si>
  <si>
    <r>
      <t>(Nitzsch) Comp</t>
    </r>
    <r>
      <rPr>
        <sz val="11"/>
        <color theme="1"/>
        <rFont val="Calibri"/>
        <family val="2"/>
      </rPr>
      <t>è</t>
    </r>
    <r>
      <rPr>
        <sz val="11"/>
        <color theme="1"/>
        <rFont val="Calibri"/>
        <family val="2"/>
        <scheme val="minor"/>
      </rPr>
      <t>re, 2001</t>
    </r>
  </si>
  <si>
    <t>Undetermined pennate diatom</t>
  </si>
  <si>
    <t>Undetermined centric diatom</t>
  </si>
  <si>
    <t>Squareroot-percent abundance soft algae</t>
  </si>
  <si>
    <t>Arcsin squareroot percent abundance live diatoms</t>
  </si>
  <si>
    <t>Mertens et al. (2025) moisture indicator value</t>
  </si>
  <si>
    <r>
      <rPr>
        <b/>
        <sz val="11"/>
        <color theme="1"/>
        <rFont val="Calibri"/>
        <family val="2"/>
        <scheme val="minor"/>
      </rPr>
      <t>Table S-3.</t>
    </r>
    <r>
      <rPr>
        <sz val="11"/>
        <color theme="1"/>
        <rFont val="Calibri"/>
        <family val="2"/>
        <scheme val="minor"/>
      </rPr>
      <t xml:space="preserve"> Number of study reaches and algal samples analyzed by streamflow duration class by study area, season, and habiat.</t>
    </r>
  </si>
  <si>
    <t>Percent of samples present</t>
  </si>
  <si>
    <t>ACI Wet 2003</t>
  </si>
  <si>
    <t>ACI Dry 2003</t>
  </si>
  <si>
    <t>ACI Wet 2004</t>
  </si>
  <si>
    <t>ACI Dry 2004</t>
  </si>
  <si>
    <t>ACI Wet 2005</t>
  </si>
  <si>
    <t>ACI Dry 2005</t>
  </si>
  <si>
    <r>
      <rPr>
        <b/>
        <sz val="11"/>
        <color theme="1"/>
        <rFont val="Calibri"/>
        <family val="2"/>
        <scheme val="minor"/>
      </rPr>
      <t>Table S-1.</t>
    </r>
    <r>
      <rPr>
        <sz val="11"/>
        <color theme="1"/>
        <rFont val="Calibri"/>
        <family val="2"/>
        <scheme val="minor"/>
      </rPr>
      <t xml:space="preserve"> Study reach location, seasonal flow observations, proportion of record indicating dry conditions based on electrical resistance loggers, and algal cover index (ACI) score (see Table 1). ND = no data.</t>
    </r>
  </si>
  <si>
    <t>Log-transformed Algal cover index (ACI) score</t>
  </si>
  <si>
    <t>2 streamflow-duration classes (non-ephemeral and ephemeral). #N/A = not applicable. ND = no data (biovolume not measured because taxon was &lt;5% in sample)</t>
  </si>
  <si>
    <r>
      <rPr>
        <b/>
        <sz val="11"/>
        <color theme="1"/>
        <rFont val="Calibri"/>
        <family val="2"/>
        <scheme val="minor"/>
      </rPr>
      <t>Table S-4.</t>
    </r>
    <r>
      <rPr>
        <sz val="11"/>
        <color theme="1"/>
        <rFont val="Calibri"/>
        <family val="2"/>
        <scheme val="minor"/>
      </rPr>
      <t xml:space="preserve"> Composite algal measures mixed ANOVA summary tables (lmer4 package) with forest as random factor nested within Level II ecoregion. sdc=streamflow-duration class</t>
    </r>
  </si>
  <si>
    <r>
      <rPr>
        <b/>
        <sz val="11"/>
        <color theme="1"/>
        <rFont val="Calibri"/>
        <family val="2"/>
        <scheme val="minor"/>
      </rPr>
      <t>Table S-6.</t>
    </r>
    <r>
      <rPr>
        <sz val="11"/>
        <color theme="1"/>
        <rFont val="Calibri"/>
        <family val="2"/>
        <scheme val="minor"/>
      </rPr>
      <t xml:space="preserve"> Spearman correlation coefficients for median minimum node ranks between presence/absence, density, and biovolume for diatom species + soft algae genus and diatom genus + soft algae</t>
    </r>
  </si>
  <si>
    <r>
      <rPr>
        <b/>
        <sz val="11"/>
        <color theme="1"/>
        <rFont val="Calibri"/>
        <family val="2"/>
        <scheme val="minor"/>
      </rPr>
      <t>Table S-7.</t>
    </r>
    <r>
      <rPr>
        <sz val="11"/>
        <color theme="1"/>
        <rFont val="Calibri"/>
        <family val="2"/>
        <scheme val="minor"/>
      </rPr>
      <t xml:space="preserve"> Presence, density, and biovolume by Level II ecoregion and random forest (RF) analyses for diatom species and soft algae genera sorted by median rank for each taxon across the three RF </t>
    </r>
  </si>
  <si>
    <r>
      <rPr>
        <b/>
        <sz val="11"/>
        <color theme="1"/>
        <rFont val="Calibri"/>
        <family val="2"/>
        <scheme val="minor"/>
      </rPr>
      <t>Table S-8.</t>
    </r>
    <r>
      <rPr>
        <sz val="11"/>
        <color theme="1"/>
        <rFont val="Calibri"/>
        <family val="2"/>
        <scheme val="minor"/>
      </rPr>
      <t xml:space="preserve"> Presence, density, and biovolume by Level II ecoregion and random forest (RF) analyses for diatom and soft algae genera sorted by median rank for each taxon across the three RF </t>
    </r>
  </si>
  <si>
    <t>If present in sample, % likely to be</t>
  </si>
  <si>
    <t>HT4SU05D</t>
  </si>
  <si>
    <t>Dry</t>
  </si>
  <si>
    <t>HT4SU05E</t>
  </si>
  <si>
    <t>HT4SP05D</t>
  </si>
  <si>
    <t>Wet</t>
  </si>
  <si>
    <t>HT4SP05E</t>
  </si>
  <si>
    <t>DB3SU05D</t>
  </si>
  <si>
    <t>DB3SU05E</t>
  </si>
  <si>
    <t>DB4SU05D</t>
  </si>
  <si>
    <t>DB4SU05E</t>
  </si>
  <si>
    <t>HT2SU05D</t>
  </si>
  <si>
    <t>HT2SU05E</t>
  </si>
  <si>
    <t>HT2SP05D</t>
  </si>
  <si>
    <t>HT2SP05E</t>
  </si>
  <si>
    <t>DB1SU05D</t>
  </si>
  <si>
    <t>DB1SU05E</t>
  </si>
  <si>
    <t>DB2SU05D</t>
  </si>
  <si>
    <t>DB2SU05E</t>
  </si>
  <si>
    <t>HT1SU05D</t>
  </si>
  <si>
    <t>HT1SU05E</t>
  </si>
  <si>
    <t>HT3SU05D</t>
  </si>
  <si>
    <t>HT3SU05E</t>
  </si>
  <si>
    <t>BK2SP05D</t>
  </si>
  <si>
    <t>BK2SP05E</t>
  </si>
  <si>
    <t>BK3SP05E</t>
  </si>
  <si>
    <t>BK4SP05D</t>
  </si>
  <si>
    <t>BK4SP05E</t>
  </si>
  <si>
    <t>FB2SP05D</t>
  </si>
  <si>
    <t>FB2SP05E</t>
  </si>
  <si>
    <t>FB3SP05E</t>
  </si>
  <si>
    <t>FB4SP05D</t>
  </si>
  <si>
    <t>FB4SP05E</t>
  </si>
  <si>
    <t>HT1SP05D</t>
  </si>
  <si>
    <t>HT1SP05E</t>
  </si>
  <si>
    <t>HT3SP05D</t>
  </si>
  <si>
    <t>HT3SP05E</t>
  </si>
  <si>
    <t>RC3SU04D</t>
  </si>
  <si>
    <t>RC3SU04E</t>
  </si>
  <si>
    <t>RC3SP05D</t>
  </si>
  <si>
    <t>RC3SP05E</t>
  </si>
  <si>
    <t>RC1SU04D</t>
  </si>
  <si>
    <t>RC1SU04E</t>
  </si>
  <si>
    <t>RC2SU04D</t>
  </si>
  <si>
    <t>RC2SU04E</t>
  </si>
  <si>
    <t>SC1SU04D</t>
  </si>
  <si>
    <t>SC1SU04E</t>
  </si>
  <si>
    <t>SC2SU04D</t>
  </si>
  <si>
    <t>SC2SU04E</t>
  </si>
  <si>
    <t>SC4SU05D</t>
  </si>
  <si>
    <t>SC4SU05E</t>
  </si>
  <si>
    <t>RC1SP05D</t>
  </si>
  <si>
    <t>RC1SP05E</t>
  </si>
  <si>
    <t>RC2SP05D</t>
  </si>
  <si>
    <t>RC2SP05E</t>
  </si>
  <si>
    <t>SC1SP05D</t>
  </si>
  <si>
    <t>SC1SP05E</t>
  </si>
  <si>
    <t>SC2SP05D</t>
  </si>
  <si>
    <t>SC2SP05E</t>
  </si>
  <si>
    <t>SC4SP05D</t>
  </si>
  <si>
    <t>SC4SP05E</t>
  </si>
  <si>
    <t>MN4SU04D</t>
  </si>
  <si>
    <t>MN4SU04E</t>
  </si>
  <si>
    <t>OM4SU04D</t>
  </si>
  <si>
    <t>OM4SU04E</t>
  </si>
  <si>
    <t>SB4SU04D</t>
  </si>
  <si>
    <t>SB4SU04E</t>
  </si>
  <si>
    <t>TB4SU04D</t>
  </si>
  <si>
    <t>TB4SU04E</t>
  </si>
  <si>
    <t>LB4SU04E</t>
  </si>
  <si>
    <t>LS4SU04D</t>
  </si>
  <si>
    <t>LS4SU04E</t>
  </si>
  <si>
    <t>UB4SU04E</t>
  </si>
  <si>
    <t>MN4SP03D</t>
  </si>
  <si>
    <t>MN4SP03E</t>
  </si>
  <si>
    <t>MN4SP04D</t>
  </si>
  <si>
    <t>MN4SP04E</t>
  </si>
  <si>
    <t>OM4SP03D</t>
  </si>
  <si>
    <t>OM4SP03E</t>
  </si>
  <si>
    <t>OM4SP04D</t>
  </si>
  <si>
    <t>OM4SP04E</t>
  </si>
  <si>
    <t>SB4SP03D</t>
  </si>
  <si>
    <t>SB4SP03E</t>
  </si>
  <si>
    <t>SB4SP04D</t>
  </si>
  <si>
    <t>SB4SP04E</t>
  </si>
  <si>
    <t>TB4SP03D</t>
  </si>
  <si>
    <t>TB4SP03E</t>
  </si>
  <si>
    <t>TB4SP04D</t>
  </si>
  <si>
    <t>TB4SP04E</t>
  </si>
  <si>
    <t>LB4SP05D</t>
  </si>
  <si>
    <t>LB4SP05E</t>
  </si>
  <si>
    <t>LS4SP05D</t>
  </si>
  <si>
    <t>LS4SP05E</t>
  </si>
  <si>
    <t>UA4SP05E</t>
  </si>
  <si>
    <t>UB4SP05D</t>
  </si>
  <si>
    <t>UB4SP05E</t>
  </si>
  <si>
    <t>MN1SU03D</t>
  </si>
  <si>
    <t>MN1SU04D</t>
  </si>
  <si>
    <t>MN1SU04E</t>
  </si>
  <si>
    <t>MN2SU03D</t>
  </si>
  <si>
    <t>MN2SU04D</t>
  </si>
  <si>
    <t>MN2SU04E</t>
  </si>
  <si>
    <t>MN3SU04D</t>
  </si>
  <si>
    <t>MN3SU04E</t>
  </si>
  <si>
    <t>OM2SU04E</t>
  </si>
  <si>
    <t>OM3SU04D</t>
  </si>
  <si>
    <t>OM3SU04E</t>
  </si>
  <si>
    <t>SB1SU03D</t>
  </si>
  <si>
    <t>SB1SU04D</t>
  </si>
  <si>
    <t>SB1SU04E</t>
  </si>
  <si>
    <t>SB2SU04D</t>
  </si>
  <si>
    <t>SB2SU04E</t>
  </si>
  <si>
    <t>SB3SU03D</t>
  </si>
  <si>
    <t>SB3SU03E</t>
  </si>
  <si>
    <t>SB3SU04D</t>
  </si>
  <si>
    <t>SB3SU04E</t>
  </si>
  <si>
    <t>TB1SU03D</t>
  </si>
  <si>
    <t>TB1SU04D</t>
  </si>
  <si>
    <t>TB1SU04E</t>
  </si>
  <si>
    <t>TB2SU04D</t>
  </si>
  <si>
    <t>TB2SU04E</t>
  </si>
  <si>
    <t>TB3SU04D</t>
  </si>
  <si>
    <t>TB3SU04E</t>
  </si>
  <si>
    <t>LB1SU04D</t>
  </si>
  <si>
    <t>LB1SU04E</t>
  </si>
  <si>
    <t>LB2SU04D</t>
  </si>
  <si>
    <t>LB2SU04E</t>
  </si>
  <si>
    <t>LB3SU04D</t>
  </si>
  <si>
    <t>LB3SU04E</t>
  </si>
  <si>
    <t>LS2SU04D</t>
  </si>
  <si>
    <t>LS2SU04E</t>
  </si>
  <si>
    <t>LS3SU04D</t>
  </si>
  <si>
    <t>LS3SU04E</t>
  </si>
  <si>
    <t>UA1SU04D</t>
  </si>
  <si>
    <t>UA1SU04E</t>
  </si>
  <si>
    <t>UA2SU04D</t>
  </si>
  <si>
    <t>UA2SU04E</t>
  </si>
  <si>
    <t>UA3SU04D</t>
  </si>
  <si>
    <t>UA3SU04E</t>
  </si>
  <si>
    <t>UB3SU04D</t>
  </si>
  <si>
    <t>UB3SU04E</t>
  </si>
  <si>
    <t>MN1SP03D</t>
  </si>
  <si>
    <t>MN1SP03E</t>
  </si>
  <si>
    <t>MN1SP04D</t>
  </si>
  <si>
    <t>MN1SP04E</t>
  </si>
  <si>
    <t>MN2SP03D</t>
  </si>
  <si>
    <t>MN2SP03E</t>
  </si>
  <si>
    <t>MN2SP04D</t>
  </si>
  <si>
    <t>MN2SP04E</t>
  </si>
  <si>
    <t>MN3SP03D</t>
  </si>
  <si>
    <t>MN3SP03E</t>
  </si>
  <si>
    <t>MN3SP04D</t>
  </si>
  <si>
    <t>MN3SP04E</t>
  </si>
  <si>
    <t>OM2SP03D</t>
  </si>
  <si>
    <t>OM2SP03DA</t>
  </si>
  <si>
    <t>OM2SP03E</t>
  </si>
  <si>
    <t>OM2SP03EA</t>
  </si>
  <si>
    <t>OM2SP04D</t>
  </si>
  <si>
    <t>OM2SP04E</t>
  </si>
  <si>
    <t>OM3SP04D</t>
  </si>
  <si>
    <t>OM3SP04E</t>
  </si>
  <si>
    <t>SB1SP03D</t>
  </si>
  <si>
    <t>SB1SP03E</t>
  </si>
  <si>
    <t>SB1SP04D</t>
  </si>
  <si>
    <t>SB1SP04E</t>
  </si>
  <si>
    <t>SB2SP03D</t>
  </si>
  <si>
    <t>SB2SP03E</t>
  </si>
  <si>
    <t>SB2SP04D</t>
  </si>
  <si>
    <t>SB2SP04E</t>
  </si>
  <si>
    <t>SB3SP03D</t>
  </si>
  <si>
    <t>SB3SP03E</t>
  </si>
  <si>
    <t>SB3SP04D</t>
  </si>
  <si>
    <t>SB3SP04E</t>
  </si>
  <si>
    <t>TB1SP03D</t>
  </si>
  <si>
    <t>TB1SP03E</t>
  </si>
  <si>
    <t>TB1SP04D</t>
  </si>
  <si>
    <t>TB1SP04E</t>
  </si>
  <si>
    <t>TB2SP03D</t>
  </si>
  <si>
    <t>TB2SP03E</t>
  </si>
  <si>
    <t>TB2SP04D</t>
  </si>
  <si>
    <t>TB2SP04E</t>
  </si>
  <si>
    <t>TB3SP03D</t>
  </si>
  <si>
    <t>TB3SP03E</t>
  </si>
  <si>
    <t>TB3SP04D</t>
  </si>
  <si>
    <t>TB3SP04E</t>
  </si>
  <si>
    <t>LB1SP05D</t>
  </si>
  <si>
    <t>LB1SP05E</t>
  </si>
  <si>
    <t>LB2SP05D</t>
  </si>
  <si>
    <t>LB2SP05E</t>
  </si>
  <si>
    <t>LB3SP05D</t>
  </si>
  <si>
    <t>LB3SP05E</t>
  </si>
  <si>
    <t>LS2SP05D</t>
  </si>
  <si>
    <t>LS2SP05E</t>
  </si>
  <si>
    <t>LS3SP05D</t>
  </si>
  <si>
    <t>LS3SP05E</t>
  </si>
  <si>
    <t>UA1SP05D</t>
  </si>
  <si>
    <t>UA1SP05E</t>
  </si>
  <si>
    <t>UA2SP05D</t>
  </si>
  <si>
    <t>UA2SP05E</t>
  </si>
  <si>
    <t>UA3SP05D</t>
  </si>
  <si>
    <t>UA3SP05E</t>
  </si>
  <si>
    <t>UB3SP05D</t>
  </si>
  <si>
    <t>UB3SP05E</t>
  </si>
  <si>
    <t>LS1SU04D</t>
  </si>
  <si>
    <t>LS1SU04E</t>
  </si>
  <si>
    <t>LS1SP05D</t>
  </si>
  <si>
    <t>LS1SP05E</t>
  </si>
  <si>
    <t>CR4SU04D</t>
  </si>
  <si>
    <t>CR4SU04E</t>
  </si>
  <si>
    <t>LL4SU04E</t>
  </si>
  <si>
    <t>NL4SU04E</t>
  </si>
  <si>
    <t>AR4SU04D</t>
  </si>
  <si>
    <t>AR4SU04E</t>
  </si>
  <si>
    <t>MC4SU04D</t>
  </si>
  <si>
    <t>MC4SU04E</t>
  </si>
  <si>
    <t>NM4SU04D</t>
  </si>
  <si>
    <t>NM4SU04E</t>
  </si>
  <si>
    <t>SM4SU04D</t>
  </si>
  <si>
    <t>SM4SU04E</t>
  </si>
  <si>
    <t>CF4SU04D</t>
  </si>
  <si>
    <t>CF4SU04E</t>
  </si>
  <si>
    <t>FC4SU04D</t>
  </si>
  <si>
    <t>FC4SU04E</t>
  </si>
  <si>
    <t>JC4SU04D</t>
  </si>
  <si>
    <t>JC4SU04E</t>
  </si>
  <si>
    <t>MH3SU04D</t>
  </si>
  <si>
    <t>MH3SU04E</t>
  </si>
  <si>
    <t>IC4SU04D</t>
  </si>
  <si>
    <t>IC4SU04E</t>
  </si>
  <si>
    <t>CR4SP05E</t>
  </si>
  <si>
    <t>LL4SP05E</t>
  </si>
  <si>
    <t>NL4SP05E</t>
  </si>
  <si>
    <t>AR4SP04D</t>
  </si>
  <si>
    <t>AR4SP04E</t>
  </si>
  <si>
    <t>MC4SP04D</t>
  </si>
  <si>
    <t>MC4SP04E</t>
  </si>
  <si>
    <t>NM4SP04D</t>
  </si>
  <si>
    <t>NM4SP04E</t>
  </si>
  <si>
    <t>SM4SP04D</t>
  </si>
  <si>
    <t>SM4SP04E</t>
  </si>
  <si>
    <t>CF4SP03D</t>
  </si>
  <si>
    <t>CF4SP03E</t>
  </si>
  <si>
    <t>CF4SP04D</t>
  </si>
  <si>
    <t>CF4SP04E</t>
  </si>
  <si>
    <t>FC4SP03D</t>
  </si>
  <si>
    <t>FC4SP03E</t>
  </si>
  <si>
    <t>FC4SP04D</t>
  </si>
  <si>
    <t>FC4SP04E</t>
  </si>
  <si>
    <t>JC4SP03D</t>
  </si>
  <si>
    <t>JC4SP03E</t>
  </si>
  <si>
    <t>JC4SP04D</t>
  </si>
  <si>
    <t>JC4SP04E</t>
  </si>
  <si>
    <t>MH3SP03D</t>
  </si>
  <si>
    <t>MH3SP03E</t>
  </si>
  <si>
    <t>MH3SP04D</t>
  </si>
  <si>
    <t>MH3SP04E</t>
  </si>
  <si>
    <t>IC4SP04D</t>
  </si>
  <si>
    <t>IC4SP04E</t>
  </si>
  <si>
    <t>SF4SP04D</t>
  </si>
  <si>
    <t>SF4SP04E</t>
  </si>
  <si>
    <t>BH3SU04D</t>
  </si>
  <si>
    <t>BH3SU04E</t>
  </si>
  <si>
    <t>BH4SU04D</t>
  </si>
  <si>
    <t>BH4SU04E</t>
  </si>
  <si>
    <t>CF2SU04D</t>
  </si>
  <si>
    <t>CF2SU04E</t>
  </si>
  <si>
    <t>CF3SU04D</t>
  </si>
  <si>
    <t>CF3SU04E</t>
  </si>
  <si>
    <t>FC3SU04D</t>
  </si>
  <si>
    <t>FC3SU04E</t>
  </si>
  <si>
    <t>JC3SU04D</t>
  </si>
  <si>
    <t>JC3SU04E</t>
  </si>
  <si>
    <t>MH1SU04D</t>
  </si>
  <si>
    <t>MH1SU04E</t>
  </si>
  <si>
    <t>MH2SU04D</t>
  </si>
  <si>
    <t>MH2SU04E</t>
  </si>
  <si>
    <t>BC3SU04D</t>
  </si>
  <si>
    <t>BC3SU04E</t>
  </si>
  <si>
    <t>BC4SU04D</t>
  </si>
  <si>
    <t>BC4SU04E</t>
  </si>
  <si>
    <t>IC3SU04E</t>
  </si>
  <si>
    <t>NF3SU04D</t>
  </si>
  <si>
    <t>NF3SU04E</t>
  </si>
  <si>
    <t>SF3SU04D</t>
  </si>
  <si>
    <t>SF3SU04E</t>
  </si>
  <si>
    <t>BH3SP03D</t>
  </si>
  <si>
    <t>BH3SP03E</t>
  </si>
  <si>
    <t>BH3SP04D</t>
  </si>
  <si>
    <t>BH3SP04E</t>
  </si>
  <si>
    <t>BH4SP03D</t>
  </si>
  <si>
    <t>BH4SP03E</t>
  </si>
  <si>
    <t>BH4SP04D</t>
  </si>
  <si>
    <t>BH4SP04E</t>
  </si>
  <si>
    <t>CF2SP03D</t>
  </si>
  <si>
    <t>CF2SP03E</t>
  </si>
  <si>
    <t>CF2SP04D</t>
  </si>
  <si>
    <t>CF2SP04E</t>
  </si>
  <si>
    <t>CF3SP03D</t>
  </si>
  <si>
    <t>CF3SP03E</t>
  </si>
  <si>
    <t>CF3SP04D</t>
  </si>
  <si>
    <t>CF3SP04E</t>
  </si>
  <si>
    <t>FC3SP03D</t>
  </si>
  <si>
    <t>FC3SP03E</t>
  </si>
  <si>
    <t>FC3SP04D</t>
  </si>
  <si>
    <t>FC3SP04E</t>
  </si>
  <si>
    <t>JC3SP03D</t>
  </si>
  <si>
    <t>JC3SP03E</t>
  </si>
  <si>
    <t>JC3SP04D</t>
  </si>
  <si>
    <t>JC3SP04E</t>
  </si>
  <si>
    <t>MH1SP03D</t>
  </si>
  <si>
    <t>MH1SP03E</t>
  </si>
  <si>
    <t>MH1SP04D</t>
  </si>
  <si>
    <t>MH1SP04E</t>
  </si>
  <si>
    <t>MH2SP03D</t>
  </si>
  <si>
    <t>MH2SP03E</t>
  </si>
  <si>
    <t>MH2SP04D</t>
  </si>
  <si>
    <t>MH2SP04E</t>
  </si>
  <si>
    <t>BC3SP04D</t>
  </si>
  <si>
    <t>BC3SP04E</t>
  </si>
  <si>
    <t>BC4SP04D</t>
  </si>
  <si>
    <t>BC4SP04E</t>
  </si>
  <si>
    <t>IC3SP04D</t>
  </si>
  <si>
    <t>IC3SP04E</t>
  </si>
  <si>
    <t>NF3SP04D</t>
  </si>
  <si>
    <t>NF3SP04E</t>
  </si>
  <si>
    <t>SF3SP04D</t>
  </si>
  <si>
    <t>SF3SP04E</t>
  </si>
  <si>
    <t>CR1SU04D</t>
  </si>
  <si>
    <t>CR1SU04E</t>
  </si>
  <si>
    <t>CR2SU04D</t>
  </si>
  <si>
    <t>CR2SU04E</t>
  </si>
  <si>
    <t>CR3SU04D</t>
  </si>
  <si>
    <t>CR3SU04E</t>
  </si>
  <si>
    <t>LL1SU04D</t>
  </si>
  <si>
    <t>LL1SU04E</t>
  </si>
  <si>
    <t>LL2SU04D</t>
  </si>
  <si>
    <t>LL2SU04E</t>
  </si>
  <si>
    <t>LL3SU04D</t>
  </si>
  <si>
    <t>LL3SU04E</t>
  </si>
  <si>
    <t>LR1SU04D</t>
  </si>
  <si>
    <t>LR1SU04E</t>
  </si>
  <si>
    <t>LR2SU04D</t>
  </si>
  <si>
    <t>LR2SU04E</t>
  </si>
  <si>
    <t>LR3SU04E</t>
  </si>
  <si>
    <t>NL1SU04D</t>
  </si>
  <si>
    <t>NL1SU04E</t>
  </si>
  <si>
    <t>NL2SU04D</t>
  </si>
  <si>
    <t>NL2SU04E</t>
  </si>
  <si>
    <t>NL3SU04D</t>
  </si>
  <si>
    <t>NL3SU04E</t>
  </si>
  <si>
    <t>AR2SU03D</t>
  </si>
  <si>
    <t>AR2SU03E</t>
  </si>
  <si>
    <t>AR2SU04D</t>
  </si>
  <si>
    <t>AR2SU04E</t>
  </si>
  <si>
    <t>AR3SU03D</t>
  </si>
  <si>
    <t>AR3SU03E</t>
  </si>
  <si>
    <t>AR3SU04D</t>
  </si>
  <si>
    <t>AR3SU04E</t>
  </si>
  <si>
    <t>MC1SU03D</t>
  </si>
  <si>
    <t>MC1SU03E</t>
  </si>
  <si>
    <t>MC1SU04D</t>
  </si>
  <si>
    <t>MC1SU04E</t>
  </si>
  <si>
    <t>MC2SU03D</t>
  </si>
  <si>
    <t>MC2SU03E</t>
  </si>
  <si>
    <t>MC2SU04D</t>
  </si>
  <si>
    <t>MC2SU04E</t>
  </si>
  <si>
    <t>MC3SU03D</t>
  </si>
  <si>
    <t>MC3SU03E</t>
  </si>
  <si>
    <t>MC3SU04D</t>
  </si>
  <si>
    <t>MC3SU04E</t>
  </si>
  <si>
    <t>MK1SU03D</t>
  </si>
  <si>
    <t>MK1SU03E</t>
  </si>
  <si>
    <t>MK1SU04D</t>
  </si>
  <si>
    <t>MK1SU04E</t>
  </si>
  <si>
    <t>NM2SU03D</t>
  </si>
  <si>
    <t>NM2SU03E</t>
  </si>
  <si>
    <t>NM2SU04E</t>
  </si>
  <si>
    <t>NM3SU03D</t>
  </si>
  <si>
    <t>NM3SU04D</t>
  </si>
  <si>
    <t>NM3SU04E</t>
  </si>
  <si>
    <t>SM3SU03D</t>
  </si>
  <si>
    <t>SM3SU03E</t>
  </si>
  <si>
    <t>SM3SU04D</t>
  </si>
  <si>
    <t>SM3SU04E</t>
  </si>
  <si>
    <t>CF1SU03D</t>
  </si>
  <si>
    <t>CF1SU03E</t>
  </si>
  <si>
    <t>CF1SU04D</t>
  </si>
  <si>
    <t>CF1SU04E</t>
  </si>
  <si>
    <t>FC1SU03D</t>
  </si>
  <si>
    <t>FC1SU04D</t>
  </si>
  <si>
    <t>FC1SU04E</t>
  </si>
  <si>
    <t>FC2SU04D</t>
  </si>
  <si>
    <t>FC2SU04E</t>
  </si>
  <si>
    <t>JC1SU03D</t>
  </si>
  <si>
    <t>JC1SU03E</t>
  </si>
  <si>
    <t>JC1SU04D</t>
  </si>
  <si>
    <t>JC1SU04E</t>
  </si>
  <si>
    <t>JC2SU03D</t>
  </si>
  <si>
    <t>JC2SU03E</t>
  </si>
  <si>
    <t>JC2SU04D</t>
  </si>
  <si>
    <t>JC2SU04E</t>
  </si>
  <si>
    <t>WF2SU04D</t>
  </si>
  <si>
    <t>WF2SU04E</t>
  </si>
  <si>
    <t>BC1SU03D</t>
  </si>
  <si>
    <t>BC1SU03E</t>
  </si>
  <si>
    <t>BC1SU04D</t>
  </si>
  <si>
    <t>BC1SU04E</t>
  </si>
  <si>
    <t>BC2SU03D</t>
  </si>
  <si>
    <t>BC2SU03E</t>
  </si>
  <si>
    <t>BC2SU04D</t>
  </si>
  <si>
    <t>BC2SU04E</t>
  </si>
  <si>
    <t>BF1SU03D</t>
  </si>
  <si>
    <t>BF1SU03E</t>
  </si>
  <si>
    <t>BF1SU04D</t>
  </si>
  <si>
    <t>BF1SU04E</t>
  </si>
  <si>
    <t>IC1SU03D</t>
  </si>
  <si>
    <t>IC1SU03E</t>
  </si>
  <si>
    <t>IC1SU04D</t>
  </si>
  <si>
    <t>IC1SU04E</t>
  </si>
  <si>
    <t>IC2SU03D</t>
  </si>
  <si>
    <t>IC2SU03E</t>
  </si>
  <si>
    <t>IC2SU04D</t>
  </si>
  <si>
    <t>IC2SU04E</t>
  </si>
  <si>
    <t>NF2SU03D</t>
  </si>
  <si>
    <t>NF2SU03E</t>
  </si>
  <si>
    <t>NF2SU04D</t>
  </si>
  <si>
    <t>NF2SU04E</t>
  </si>
  <si>
    <t>NF4SU04D</t>
  </si>
  <si>
    <t>NF4SU04E</t>
  </si>
  <si>
    <t>SF2SU03D</t>
  </si>
  <si>
    <t>SF2SU03E</t>
  </si>
  <si>
    <t>SF2SU04D</t>
  </si>
  <si>
    <t>SF2SU04E</t>
  </si>
  <si>
    <t>CR1SP05D</t>
  </si>
  <si>
    <t>CR1SP05E</t>
  </si>
  <si>
    <t>CR2SP05D</t>
  </si>
  <si>
    <t>CR2SP05E</t>
  </si>
  <si>
    <t>CR3SP05D</t>
  </si>
  <si>
    <t>CR3SP05E</t>
  </si>
  <si>
    <t>LL1SP05D</t>
  </si>
  <si>
    <t>LL1SP05E</t>
  </si>
  <si>
    <t>LL2SP05D</t>
  </si>
  <si>
    <t>LL2SP05E</t>
  </si>
  <si>
    <t>LL3SP05D</t>
  </si>
  <si>
    <t>LL3SP05E</t>
  </si>
  <si>
    <t>LR1SP05D</t>
  </si>
  <si>
    <t>LR1SP05E</t>
  </si>
  <si>
    <t>LR2SP05D</t>
  </si>
  <si>
    <t>LR2SP05E</t>
  </si>
  <si>
    <t>LR3SP05E</t>
  </si>
  <si>
    <t>NL1SP05D</t>
  </si>
  <si>
    <t>NL1SP05E</t>
  </si>
  <si>
    <t>NL2SP05D</t>
  </si>
  <si>
    <t>NL2SP05E</t>
  </si>
  <si>
    <t>NL3SP05D</t>
  </si>
  <si>
    <t>NL3SP05E</t>
  </si>
  <si>
    <t>AR2SP04D</t>
  </si>
  <si>
    <t>AR2SP04E</t>
  </si>
  <si>
    <t>AR3SP04D</t>
  </si>
  <si>
    <t>AR3SP04E</t>
  </si>
  <si>
    <t>MC1SP04D</t>
  </si>
  <si>
    <t>MC1SP04E</t>
  </si>
  <si>
    <t>MC2SP04D</t>
  </si>
  <si>
    <t>MC2SP04E</t>
  </si>
  <si>
    <t>MC3SP04D</t>
  </si>
  <si>
    <t>MC3SP04E</t>
  </si>
  <si>
    <t>MK1SP04D</t>
  </si>
  <si>
    <t>MK1SP04E</t>
  </si>
  <si>
    <t>NM2SP04E</t>
  </si>
  <si>
    <t>NM3SP04E</t>
  </si>
  <si>
    <t>SM3SP04E</t>
  </si>
  <si>
    <t>CF1SP03D</t>
  </si>
  <si>
    <t>CF1SP03E</t>
  </si>
  <si>
    <t>CF1SP04D</t>
  </si>
  <si>
    <t>CF1SP04E</t>
  </si>
  <si>
    <t>FC1SP03D</t>
  </si>
  <si>
    <t>FC1SP03E</t>
  </si>
  <si>
    <t>FC1SP04D</t>
  </si>
  <si>
    <t>FC1SP04E</t>
  </si>
  <si>
    <t>FC2SP03D</t>
  </si>
  <si>
    <t>FC2SP03E</t>
  </si>
  <si>
    <t>FC2SP04D</t>
  </si>
  <si>
    <t>FC2SP04E</t>
  </si>
  <si>
    <t>JC1SP03D</t>
  </si>
  <si>
    <t>JC1SP03E</t>
  </si>
  <si>
    <t>JC1SP04D</t>
  </si>
  <si>
    <t>JC1SP04E</t>
  </si>
  <si>
    <t>JC2SP03D</t>
  </si>
  <si>
    <t>JC2SP03E</t>
  </si>
  <si>
    <t>JC2SP04D</t>
  </si>
  <si>
    <t>JC2SP04E</t>
  </si>
  <si>
    <t>WF2SP03D</t>
  </si>
  <si>
    <t>WF2SP03E</t>
  </si>
  <si>
    <t>WF2SP04D</t>
  </si>
  <si>
    <t>WF2SP04E</t>
  </si>
  <si>
    <t>BC1SP04D</t>
  </si>
  <si>
    <t>BC1SP04E</t>
  </si>
  <si>
    <t>BC2SP04D</t>
  </si>
  <si>
    <t>BC2SP04E</t>
  </si>
  <si>
    <t>BF1SP04D</t>
  </si>
  <si>
    <t>BF1SP04E</t>
  </si>
  <si>
    <t>IC1SP04D</t>
  </si>
  <si>
    <t>IC1SP04E</t>
  </si>
  <si>
    <t>IC2SP04D</t>
  </si>
  <si>
    <t>IC2SP04E</t>
  </si>
  <si>
    <t>NF2SP04D</t>
  </si>
  <si>
    <t>NF2SP04E</t>
  </si>
  <si>
    <t>NF4SP04D</t>
  </si>
  <si>
    <t>NF4SP04E</t>
  </si>
  <si>
    <t>SF2SP04D</t>
  </si>
  <si>
    <t>SF2SP04E</t>
  </si>
  <si>
    <t>SiteVisitID</t>
  </si>
  <si>
    <t>Ecoregion</t>
  </si>
  <si>
    <t>Forest</t>
  </si>
  <si>
    <t>Year</t>
  </si>
  <si>
    <t>Perm</t>
  </si>
  <si>
    <t xml:space="preserve">BABRBRB </t>
  </si>
  <si>
    <t>Live diatom</t>
  </si>
  <si>
    <t>Undet. Green Basal Cells</t>
  </si>
  <si>
    <t>Undet. centric diatom</t>
  </si>
  <si>
    <t>Undet. Cyanophyte</t>
  </si>
  <si>
    <t>Undet. Rhodophyte</t>
  </si>
  <si>
    <t>Undet. Chlorophyte</t>
  </si>
  <si>
    <t>Undet. pennate diatom</t>
  </si>
  <si>
    <t>Undet. rhodophyte basal cells</t>
  </si>
  <si>
    <t>Undet. chlorophyte</t>
  </si>
  <si>
    <t>Undet. cyanophyte basal cells</t>
  </si>
  <si>
    <t>Algal cover index</t>
  </si>
  <si>
    <t>Subsample</t>
  </si>
  <si>
    <t>D</t>
  </si>
  <si>
    <t>S</t>
  </si>
  <si>
    <r>
      <rPr>
        <b/>
        <sz val="11"/>
        <color theme="1"/>
        <rFont val="Calibri"/>
        <family val="2"/>
        <scheme val="minor"/>
      </rPr>
      <t>Table S-2.</t>
    </r>
    <r>
      <rPr>
        <sz val="11"/>
        <color theme="1"/>
        <rFont val="Calibri"/>
        <family val="2"/>
        <scheme val="minor"/>
      </rPr>
      <t xml:space="preserve"> Algae taxonomy, biovolume shape, equations (for taxa ≥5% of the total abundance within a sample), % occurrence, Mertens et al. (2025) moisture indicator value (1 = never, or only very rarely, occurring outside</t>
    </r>
  </si>
  <si>
    <t>water bodies, 2 = mainly occurring in water bodies, sometimes on wet places,  3 = mainly occurring in water bodies, also rather regularly on wet and moist places, 4 = mainly occurring on wet and moist or temporarily dry</t>
  </si>
  <si>
    <t>places, 5=nearly exclusively occurring outside water bodies, – = no code in Mertens et al. (2025), n = taxa not in Mertens et al. (2025)), and percent occurrence in 508 study samples. Subsample: D = diatom, S = soft algae</t>
  </si>
  <si>
    <t>Percent of aerial diatom taxa (Mertens et al. (2025) 4 + 5)</t>
  </si>
  <si>
    <t>Mean Minimal Node Depth Rank</t>
  </si>
  <si>
    <t>rockwet</t>
  </si>
  <si>
    <t>modal bed particle size (B-axis mm)</t>
  </si>
  <si>
    <t>median water depth (m)</t>
  </si>
  <si>
    <t>median current velocity (m/s)</t>
  </si>
  <si>
    <t>median wetted width (m)</t>
  </si>
  <si>
    <t>mean macroinvertebrate grazer density (#/m2)</t>
  </si>
  <si>
    <t>mean macroinvertebrate predator density (#/m2)</t>
  </si>
  <si>
    <t>Percent canopy cover</t>
  </si>
  <si>
    <t>discharge (m3/s)</t>
  </si>
  <si>
    <r>
      <t>water temperature (</t>
    </r>
    <r>
      <rPr>
        <sz val="11"/>
        <color theme="1"/>
        <rFont val="Aptos Narrow"/>
        <family val="2"/>
      </rPr>
      <t>°</t>
    </r>
    <r>
      <rPr>
        <sz val="11"/>
        <color theme="1"/>
        <rFont val="Calibri"/>
        <family val="2"/>
        <scheme val="minor"/>
      </rPr>
      <t>C)</t>
    </r>
  </si>
  <si>
    <t>pH</t>
  </si>
  <si>
    <r>
      <t>specific conductivity (</t>
    </r>
    <r>
      <rPr>
        <sz val="11"/>
        <color theme="1"/>
        <rFont val="Aptos Narrow"/>
        <family val="2"/>
      </rPr>
      <t>μ</t>
    </r>
    <r>
      <rPr>
        <sz val="11"/>
        <color theme="1"/>
        <rFont val="Calibri"/>
        <family val="2"/>
      </rPr>
      <t>S/cm @ 25</t>
    </r>
    <r>
      <rPr>
        <sz val="11"/>
        <color theme="1"/>
        <rFont val="Aptos Narrow"/>
        <family val="2"/>
      </rPr>
      <t>°</t>
    </r>
    <r>
      <rPr>
        <sz val="11"/>
        <color theme="1"/>
        <rFont val="Calibri"/>
        <family val="2"/>
      </rPr>
      <t>C)</t>
    </r>
  </si>
  <si>
    <t>dissolved oxygen (mg/L)</t>
  </si>
  <si>
    <t>proportion erosional habitat</t>
  </si>
  <si>
    <t>drainage area (ha)</t>
  </si>
  <si>
    <t>percent catchment forest cover</t>
  </si>
  <si>
    <t>reach slope (%)</t>
  </si>
  <si>
    <t>mean depth to bedrock (m)</t>
  </si>
  <si>
    <t>mean channel entrenchment ratio</t>
  </si>
  <si>
    <t>mean macroinvertebrate predator biomass (mg AFDM/m2)</t>
  </si>
  <si>
    <t>mean macroinvertebrate grazer biomass (mg AFDM/m2)</t>
  </si>
  <si>
    <t>channel sinuosity (bends per 30-m reach)</t>
  </si>
  <si>
    <r>
      <t xml:space="preserve">Taxa code in </t>
    </r>
    <r>
      <rPr>
        <b/>
        <sz val="11"/>
        <color theme="1"/>
        <rFont val="Calibri"/>
        <family val="2"/>
        <scheme val="minor"/>
      </rPr>
      <t>bold</t>
    </r>
    <r>
      <rPr>
        <sz val="11"/>
        <color theme="1"/>
        <rFont val="Calibri"/>
        <family val="2"/>
        <scheme val="minor"/>
      </rPr>
      <t xml:space="preserve"> are 3-class indicator taxa and taxa code in </t>
    </r>
    <r>
      <rPr>
        <i/>
        <sz val="11"/>
        <color theme="1"/>
        <rFont val="Calibri"/>
        <family val="2"/>
        <scheme val="minor"/>
      </rPr>
      <t>italics</t>
    </r>
    <r>
      <rPr>
        <sz val="11"/>
        <color theme="1"/>
        <rFont val="Calibri"/>
        <family val="2"/>
        <scheme val="minor"/>
      </rPr>
      <t xml:space="preserve"> are 2-class indicator taxa</t>
    </r>
  </si>
  <si>
    <t>habitat*ecoregion</t>
  </si>
  <si>
    <t>season*ecoregopm</t>
  </si>
  <si>
    <t>sdc*ecoregion</t>
  </si>
  <si>
    <t>season*ecoregion</t>
  </si>
  <si>
    <t>Total Soft algae</t>
  </si>
  <si>
    <t>Genus_original identification</t>
  </si>
  <si>
    <t>Species_original identification</t>
  </si>
  <si>
    <t>Group_original identification</t>
  </si>
  <si>
    <t>Gtype_orignal identification</t>
  </si>
  <si>
    <t>Authority_original identification</t>
  </si>
  <si>
    <t>BATUFAS</t>
  </si>
  <si>
    <t>spp.</t>
  </si>
  <si>
    <t>BADPSP</t>
  </si>
  <si>
    <t>BAEPSP</t>
  </si>
  <si>
    <t>BACBSP</t>
  </si>
  <si>
    <t>BACYSP</t>
  </si>
  <si>
    <t>BACDSP</t>
  </si>
  <si>
    <t>BAAMSP</t>
  </si>
  <si>
    <t>BAANSP</t>
  </si>
  <si>
    <t>BABRSP</t>
  </si>
  <si>
    <t>BAACSP</t>
  </si>
  <si>
    <t>BACASP</t>
  </si>
  <si>
    <t>BAFRSP</t>
  </si>
  <si>
    <t>BAFSSP</t>
  </si>
  <si>
    <t>BAGOSP</t>
  </si>
  <si>
    <t>BASUSP</t>
  </si>
  <si>
    <t>BASYSP</t>
  </si>
  <si>
    <t>BATASP</t>
  </si>
  <si>
    <t>BASPSP</t>
  </si>
  <si>
    <t>BASASP</t>
  </si>
  <si>
    <t>BARPSP</t>
  </si>
  <si>
    <t>BAPISP</t>
  </si>
  <si>
    <t>BANASP</t>
  </si>
  <si>
    <t>BANESP</t>
  </si>
  <si>
    <t>BANISP</t>
  </si>
  <si>
    <t>BAEUSP</t>
  </si>
  <si>
    <t>BABASP</t>
  </si>
  <si>
    <t>BAAUSP</t>
  </si>
  <si>
    <t>BADESP</t>
  </si>
  <si>
    <t>Complete logger datasets can be accessed at https://doi.org/10.23719/1532528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</si>
</sst>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"/>
    <numFmt numFmtId="165" formatCode="0.000000"/>
    <numFmt numFmtId="166" formatCode="0.00000000"/>
    <numFmt numFmtId="167" formatCode="0.0"/>
    <numFmt numFmtId="168" formatCode="0.000"/>
  </numFmts>
  <fonts count="1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Aptos Narrow"/>
      <family val="2"/>
    </font>
    <font>
      <vertAlign val="subscript"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sz val="11"/>
      <color theme="1"/>
      <name val="Aptos Narrow"/>
      <family val="2"/>
    </font>
    <font>
      <sz val="11"/>
      <color theme="1"/>
      <name val="Calibri"/>
      <family val="2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</borders>
  <cellStyleXfs count="1">
    <xf numFmtId="0" fontId="0" fillId="0" borderId="0"/>
  </cellStyleXfs>
  <cellXfs count="55">
    <xf numFmtId="0" fontId="0" fillId="0" borderId="0" xfId="0"/>
    <xf numFmtId="0" fontId="2" fillId="0" borderId="0" xfId="0" applyFont="1"/>
    <xf numFmtId="164" fontId="0" fillId="0" borderId="0" xfId="0" applyNumberFormat="1"/>
    <xf numFmtId="14" fontId="0" fillId="0" borderId="0" xfId="0" applyNumberFormat="1"/>
    <xf numFmtId="165" fontId="0" fillId="0" borderId="0" xfId="0" applyNumberFormat="1"/>
    <xf numFmtId="0" fontId="0" fillId="0" borderId="0" xfId="0" applyAlignment="1">
      <alignment horizontal="center" vertical="center"/>
    </xf>
    <xf numFmtId="166" fontId="2" fillId="0" borderId="0" xfId="0" applyNumberFormat="1" applyFont="1"/>
    <xf numFmtId="0" fontId="0" fillId="0" borderId="0" xfId="0" applyNumberFormat="1"/>
    <xf numFmtId="0" fontId="0" fillId="0" borderId="0" xfId="0" applyAlignment="1">
      <alignment horizontal="center"/>
    </xf>
    <xf numFmtId="167" fontId="0" fillId="0" borderId="0" xfId="0" applyNumberFormat="1"/>
    <xf numFmtId="10" fontId="0" fillId="0" borderId="0" xfId="0" applyNumberFormat="1"/>
    <xf numFmtId="0" fontId="0" fillId="0" borderId="3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0" xfId="0" applyBorder="1"/>
    <xf numFmtId="0" fontId="0" fillId="0" borderId="3" xfId="0" applyBorder="1" applyAlignment="1">
      <alignment horizontal="center" wrapText="1"/>
    </xf>
    <xf numFmtId="0" fontId="0" fillId="0" borderId="4" xfId="0" applyBorder="1"/>
    <xf numFmtId="0" fontId="0" fillId="0" borderId="3" xfId="0" applyBorder="1"/>
    <xf numFmtId="0" fontId="0" fillId="0" borderId="0" xfId="0" applyBorder="1" applyAlignment="1"/>
    <xf numFmtId="0" fontId="0" fillId="0" borderId="0" xfId="0" applyBorder="1" applyAlignment="1">
      <alignment horizontal="center" wrapText="1"/>
    </xf>
    <xf numFmtId="10" fontId="0" fillId="0" borderId="0" xfId="0" applyNumberFormat="1" applyAlignment="1">
      <alignment horizontal="center"/>
    </xf>
    <xf numFmtId="0" fontId="0" fillId="0" borderId="3" xfId="0" applyFill="1" applyBorder="1"/>
    <xf numFmtId="0" fontId="0" fillId="0" borderId="4" xfId="0" applyBorder="1" applyAlignment="1">
      <alignment horizontal="center" wrapText="1"/>
    </xf>
    <xf numFmtId="0" fontId="0" fillId="0" borderId="2" xfId="0" applyBorder="1"/>
    <xf numFmtId="0" fontId="0" fillId="0" borderId="2" xfId="0" applyBorder="1" applyAlignment="1">
      <alignment horizontal="center" wrapText="1"/>
    </xf>
    <xf numFmtId="167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2" xfId="0" applyBorder="1" applyAlignment="1"/>
    <xf numFmtId="0" fontId="0" fillId="0" borderId="2" xfId="0" applyBorder="1" applyAlignment="1">
      <alignment horizontal="center"/>
    </xf>
    <xf numFmtId="0" fontId="0" fillId="0" borderId="0" xfId="0" applyFont="1"/>
    <xf numFmtId="0" fontId="0" fillId="0" borderId="4" xfId="0" applyBorder="1" applyAlignment="1">
      <alignment horizontal="center"/>
    </xf>
    <xf numFmtId="0" fontId="0" fillId="0" borderId="3" xfId="0" applyFill="1" applyBorder="1" applyAlignment="1">
      <alignment horizontal="center" wrapText="1"/>
    </xf>
    <xf numFmtId="0" fontId="9" fillId="0" borderId="0" xfId="0" applyFont="1"/>
    <xf numFmtId="0" fontId="10" fillId="0" borderId="0" xfId="0" applyFont="1"/>
    <xf numFmtId="10" fontId="0" fillId="0" borderId="3" xfId="0" applyNumberFormat="1" applyBorder="1"/>
    <xf numFmtId="10" fontId="0" fillId="0" borderId="0" xfId="0" applyNumberFormat="1" applyBorder="1"/>
    <xf numFmtId="10" fontId="0" fillId="0" borderId="4" xfId="0" applyNumberFormat="1" applyBorder="1"/>
    <xf numFmtId="2" fontId="0" fillId="0" borderId="0" xfId="0" applyNumberFormat="1"/>
    <xf numFmtId="168" fontId="0" fillId="0" borderId="0" xfId="0" applyNumberFormat="1"/>
    <xf numFmtId="0" fontId="4" fillId="0" borderId="0" xfId="0" applyFont="1"/>
    <xf numFmtId="2" fontId="11" fillId="0" borderId="0" xfId="0" applyNumberFormat="1" applyFont="1"/>
    <xf numFmtId="11" fontId="0" fillId="0" borderId="0" xfId="0" quotePrefix="1" applyNumberFormat="1"/>
    <xf numFmtId="11" fontId="0" fillId="0" borderId="0" xfId="0" applyNumberFormat="1"/>
    <xf numFmtId="0" fontId="11" fillId="0" borderId="0" xfId="0" applyFont="1"/>
    <xf numFmtId="168" fontId="11" fillId="0" borderId="0" xfId="0" applyNumberFormat="1" applyFont="1"/>
    <xf numFmtId="0" fontId="0" fillId="0" borderId="0" xfId="0" applyAlignment="1"/>
    <xf numFmtId="0" fontId="0" fillId="0" borderId="1" xfId="0" applyBorder="1" applyAlignment="1"/>
    <xf numFmtId="0" fontId="0" fillId="0" borderId="3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Border="1" applyAlignment="1"/>
    <xf numFmtId="0" fontId="0" fillId="0" borderId="3" xfId="0" applyBorder="1" applyAlignment="1"/>
    <xf numFmtId="0" fontId="0" fillId="0" borderId="0" xfId="0" applyBorder="1" applyAlignment="1"/>
  </cellXfs>
  <cellStyles count="1">
    <cellStyle name="Normal" xfId="0" builtinId="0"/>
  </cellStyles>
  <dxfs count="3">
    <dxf>
      <font>
        <color theme="4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8437D-1697-4DF8-A7FD-0C419A847867}">
  <dimension ref="A1:Z119"/>
  <sheetViews>
    <sheetView tabSelected="1" zoomScale="98" zoomScaleNormal="98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A3" sqref="A3"/>
    </sheetView>
  </sheetViews>
  <sheetFormatPr defaultRowHeight="15" x14ac:dyDescent="0.25"/>
  <cols>
    <col min="1" max="1" width="18" bestFit="1" customWidth="1"/>
    <col min="2" max="2" width="7.28515625" bestFit="1" customWidth="1"/>
    <col min="3" max="3" width="6.28515625" bestFit="1" customWidth="1"/>
    <col min="4" max="4" width="10" bestFit="1" customWidth="1"/>
    <col min="5" max="5" width="10.7109375" bestFit="1" customWidth="1"/>
    <col min="6" max="6" width="11.5703125" customWidth="1"/>
    <col min="7" max="7" width="13.5703125" customWidth="1"/>
    <col min="8" max="9" width="13.140625" customWidth="1"/>
    <col min="10" max="11" width="14.85546875" bestFit="1" customWidth="1"/>
    <col min="12" max="13" width="9.7109375" bestFit="1" customWidth="1"/>
    <col min="14" max="14" width="14" bestFit="1" customWidth="1"/>
  </cols>
  <sheetData>
    <row r="1" spans="1:20" x14ac:dyDescent="0.25">
      <c r="A1" t="s">
        <v>1471</v>
      </c>
    </row>
    <row r="2" spans="1:20" x14ac:dyDescent="0.25">
      <c r="A2" t="s">
        <v>2076</v>
      </c>
    </row>
    <row r="3" spans="1:20" x14ac:dyDescent="0.25">
      <c r="F3" s="47" t="s">
        <v>1276</v>
      </c>
      <c r="G3" s="47"/>
      <c r="H3" s="47"/>
      <c r="I3" s="47"/>
      <c r="J3" s="47"/>
      <c r="K3" s="47"/>
      <c r="L3" s="47" t="s">
        <v>1300</v>
      </c>
      <c r="M3" s="47"/>
      <c r="N3" s="47"/>
    </row>
    <row r="4" spans="1:20" x14ac:dyDescent="0.25">
      <c r="A4" t="s">
        <v>1217</v>
      </c>
      <c r="B4" t="s">
        <v>1255</v>
      </c>
      <c r="C4" t="s">
        <v>1256</v>
      </c>
      <c r="D4" t="s">
        <v>1261</v>
      </c>
      <c r="E4" t="s">
        <v>1262</v>
      </c>
      <c r="F4" t="s">
        <v>1233</v>
      </c>
      <c r="G4" t="s">
        <v>1234</v>
      </c>
      <c r="H4" t="s">
        <v>1235</v>
      </c>
      <c r="I4" t="s">
        <v>1220</v>
      </c>
      <c r="J4" t="s">
        <v>1221</v>
      </c>
      <c r="K4" t="s">
        <v>1246</v>
      </c>
      <c r="L4" t="s">
        <v>1277</v>
      </c>
      <c r="M4" t="s">
        <v>1278</v>
      </c>
      <c r="N4" t="s">
        <v>1279</v>
      </c>
      <c r="O4" t="s">
        <v>1465</v>
      </c>
      <c r="P4" t="s">
        <v>1466</v>
      </c>
      <c r="Q4" t="s">
        <v>1467</v>
      </c>
      <c r="R4" t="s">
        <v>1468</v>
      </c>
      <c r="S4" t="s">
        <v>1469</v>
      </c>
      <c r="T4" t="s">
        <v>1470</v>
      </c>
    </row>
    <row r="5" spans="1:20" x14ac:dyDescent="0.25">
      <c r="A5" t="s">
        <v>1218</v>
      </c>
      <c r="B5" t="s">
        <v>1260</v>
      </c>
      <c r="C5">
        <v>1</v>
      </c>
      <c r="D5">
        <v>37.530160000000002</v>
      </c>
      <c r="E5">
        <v>-88.563919999999996</v>
      </c>
      <c r="I5" t="s">
        <v>1299</v>
      </c>
      <c r="J5" t="s">
        <v>1296</v>
      </c>
      <c r="L5" s="3">
        <v>38447</v>
      </c>
      <c r="M5" s="3">
        <v>38626</v>
      </c>
      <c r="N5">
        <v>0.69</v>
      </c>
      <c r="R5">
        <v>1</v>
      </c>
      <c r="S5">
        <v>1.5</v>
      </c>
    </row>
    <row r="6" spans="1:20" x14ac:dyDescent="0.25">
      <c r="A6" t="s">
        <v>1218</v>
      </c>
      <c r="B6" t="s">
        <v>1260</v>
      </c>
      <c r="C6">
        <v>2</v>
      </c>
      <c r="D6">
        <v>37.532049999999998</v>
      </c>
      <c r="E6">
        <v>-88.566379999999995</v>
      </c>
      <c r="I6" t="s">
        <v>1299</v>
      </c>
      <c r="J6" t="s">
        <v>1296</v>
      </c>
      <c r="L6" s="3">
        <v>38447</v>
      </c>
      <c r="M6" s="3">
        <v>38626</v>
      </c>
      <c r="N6">
        <v>0.47</v>
      </c>
      <c r="R6">
        <v>1</v>
      </c>
      <c r="S6">
        <v>1.5</v>
      </c>
    </row>
    <row r="7" spans="1:20" x14ac:dyDescent="0.25">
      <c r="A7" t="s">
        <v>1218</v>
      </c>
      <c r="B7" t="s">
        <v>1260</v>
      </c>
      <c r="C7">
        <v>3</v>
      </c>
      <c r="D7">
        <v>37.533340000000003</v>
      </c>
      <c r="E7">
        <v>-88.56756</v>
      </c>
      <c r="I7" t="s">
        <v>1299</v>
      </c>
      <c r="J7" t="s">
        <v>1297</v>
      </c>
      <c r="L7" s="3">
        <v>38447</v>
      </c>
      <c r="M7" s="3">
        <v>38626</v>
      </c>
      <c r="N7">
        <v>0.73</v>
      </c>
      <c r="R7">
        <v>1</v>
      </c>
      <c r="S7">
        <v>1.5</v>
      </c>
    </row>
    <row r="8" spans="1:20" x14ac:dyDescent="0.25">
      <c r="A8" t="s">
        <v>1218</v>
      </c>
      <c r="B8" t="s">
        <v>1260</v>
      </c>
      <c r="C8">
        <v>4</v>
      </c>
      <c r="D8">
        <v>37.53351</v>
      </c>
      <c r="E8">
        <v>-88.567130000000006</v>
      </c>
      <c r="I8" t="s">
        <v>1299</v>
      </c>
      <c r="J8" t="s">
        <v>1299</v>
      </c>
      <c r="L8" s="3">
        <v>38447</v>
      </c>
      <c r="M8" s="3">
        <v>38626</v>
      </c>
      <c r="N8">
        <v>0.99</v>
      </c>
      <c r="R8">
        <v>1</v>
      </c>
      <c r="S8">
        <v>1</v>
      </c>
    </row>
    <row r="9" spans="1:20" x14ac:dyDescent="0.25">
      <c r="A9" t="s">
        <v>1218</v>
      </c>
      <c r="B9" t="s">
        <v>1257</v>
      </c>
      <c r="C9">
        <v>1</v>
      </c>
      <c r="D9">
        <v>37.569369000000002</v>
      </c>
      <c r="E9">
        <v>-88.506456</v>
      </c>
      <c r="I9" t="s">
        <v>1297</v>
      </c>
      <c r="J9" t="s">
        <v>1296</v>
      </c>
      <c r="L9" s="3">
        <v>38446</v>
      </c>
      <c r="M9" s="3">
        <v>38625</v>
      </c>
      <c r="N9">
        <v>0</v>
      </c>
      <c r="R9">
        <v>2</v>
      </c>
      <c r="S9">
        <v>2</v>
      </c>
    </row>
    <row r="10" spans="1:20" x14ac:dyDescent="0.25">
      <c r="A10" t="s">
        <v>1218</v>
      </c>
      <c r="B10" t="s">
        <v>1257</v>
      </c>
      <c r="C10">
        <v>2</v>
      </c>
      <c r="D10">
        <v>37.579799999999999</v>
      </c>
      <c r="E10">
        <v>-88.504769999999994</v>
      </c>
      <c r="I10" t="s">
        <v>1299</v>
      </c>
      <c r="J10" t="s">
        <v>1296</v>
      </c>
      <c r="L10" s="3">
        <v>38446</v>
      </c>
      <c r="M10" s="3">
        <v>38625</v>
      </c>
      <c r="N10">
        <v>0.68</v>
      </c>
      <c r="R10">
        <v>1.5</v>
      </c>
      <c r="S10">
        <v>3</v>
      </c>
    </row>
    <row r="11" spans="1:20" x14ac:dyDescent="0.25">
      <c r="A11" t="s">
        <v>1218</v>
      </c>
      <c r="B11" t="s">
        <v>1257</v>
      </c>
      <c r="C11">
        <v>3</v>
      </c>
      <c r="D11">
        <v>37.586579999999998</v>
      </c>
      <c r="E11">
        <v>-88.503709999999998</v>
      </c>
      <c r="I11" t="s">
        <v>1299</v>
      </c>
      <c r="J11" t="s">
        <v>1296</v>
      </c>
      <c r="L11" s="3">
        <v>38446</v>
      </c>
      <c r="M11" s="3">
        <v>38625</v>
      </c>
      <c r="N11">
        <v>0.81</v>
      </c>
      <c r="R11">
        <v>1.5</v>
      </c>
      <c r="S11">
        <v>2</v>
      </c>
    </row>
    <row r="12" spans="1:20" x14ac:dyDescent="0.25">
      <c r="A12" t="s">
        <v>1218</v>
      </c>
      <c r="B12" t="s">
        <v>1257</v>
      </c>
      <c r="C12">
        <v>4</v>
      </c>
      <c r="D12">
        <v>37.590359999999997</v>
      </c>
      <c r="E12">
        <v>-88.503680000000003</v>
      </c>
      <c r="I12" t="s">
        <v>1299</v>
      </c>
      <c r="J12" t="s">
        <v>1298</v>
      </c>
      <c r="L12" s="3">
        <v>38446</v>
      </c>
      <c r="M12" s="3">
        <v>38625</v>
      </c>
      <c r="N12">
        <v>0.82</v>
      </c>
      <c r="R12">
        <v>1</v>
      </c>
      <c r="S12">
        <v>1.5</v>
      </c>
    </row>
    <row r="13" spans="1:20" x14ac:dyDescent="0.25">
      <c r="A13" t="s">
        <v>1218</v>
      </c>
      <c r="B13" t="s">
        <v>1258</v>
      </c>
      <c r="C13">
        <v>1</v>
      </c>
      <c r="D13">
        <v>37.538550000000001</v>
      </c>
      <c r="E13">
        <v>-88.548919999999995</v>
      </c>
      <c r="I13" t="s">
        <v>1299</v>
      </c>
      <c r="J13" t="s">
        <v>1296</v>
      </c>
      <c r="L13" s="3">
        <v>38448</v>
      </c>
      <c r="M13" s="3">
        <v>38626</v>
      </c>
      <c r="N13">
        <v>0.36</v>
      </c>
      <c r="R13">
        <v>1</v>
      </c>
      <c r="S13">
        <v>2</v>
      </c>
    </row>
    <row r="14" spans="1:20" x14ac:dyDescent="0.25">
      <c r="A14" t="s">
        <v>1218</v>
      </c>
      <c r="B14" t="s">
        <v>1258</v>
      </c>
      <c r="C14">
        <v>2</v>
      </c>
      <c r="D14">
        <v>37.540129999999998</v>
      </c>
      <c r="E14">
        <v>-88.550669999999997</v>
      </c>
      <c r="I14" t="s">
        <v>1299</v>
      </c>
      <c r="J14" t="s">
        <v>1296</v>
      </c>
      <c r="L14" s="3">
        <v>38448</v>
      </c>
      <c r="M14" s="3">
        <v>38626</v>
      </c>
      <c r="N14">
        <v>0.76</v>
      </c>
      <c r="R14">
        <v>1</v>
      </c>
      <c r="S14">
        <v>1.5</v>
      </c>
    </row>
    <row r="15" spans="1:20" x14ac:dyDescent="0.25">
      <c r="A15" t="s">
        <v>1218</v>
      </c>
      <c r="B15" t="s">
        <v>1258</v>
      </c>
      <c r="C15">
        <v>3</v>
      </c>
      <c r="D15">
        <v>37.541310000000003</v>
      </c>
      <c r="E15">
        <v>-88.551410000000004</v>
      </c>
      <c r="I15" t="s">
        <v>1299</v>
      </c>
      <c r="J15" t="s">
        <v>1297</v>
      </c>
      <c r="L15" s="3">
        <v>38447</v>
      </c>
      <c r="M15" s="3">
        <v>38626</v>
      </c>
      <c r="N15" t="s">
        <v>1280</v>
      </c>
      <c r="R15">
        <v>1</v>
      </c>
      <c r="S15">
        <v>1.5</v>
      </c>
    </row>
    <row r="16" spans="1:20" x14ac:dyDescent="0.25">
      <c r="A16" t="s">
        <v>1218</v>
      </c>
      <c r="B16" t="s">
        <v>1258</v>
      </c>
      <c r="C16">
        <v>4</v>
      </c>
      <c r="D16">
        <v>37.542400000000001</v>
      </c>
      <c r="E16">
        <v>-88.551339999999996</v>
      </c>
      <c r="I16" t="s">
        <v>1299</v>
      </c>
      <c r="J16" t="s">
        <v>1299</v>
      </c>
      <c r="L16" s="3">
        <v>38447</v>
      </c>
      <c r="M16" s="3">
        <v>38626</v>
      </c>
      <c r="N16">
        <v>1</v>
      </c>
      <c r="R16">
        <v>1</v>
      </c>
      <c r="S16">
        <v>1</v>
      </c>
    </row>
    <row r="17" spans="1:19" x14ac:dyDescent="0.25">
      <c r="A17" t="s">
        <v>1218</v>
      </c>
      <c r="B17" t="s">
        <v>1259</v>
      </c>
      <c r="C17">
        <v>3</v>
      </c>
      <c r="D17">
        <v>37.540700000000001</v>
      </c>
      <c r="E17">
        <v>-88.511889999999994</v>
      </c>
      <c r="I17" t="s">
        <v>1299</v>
      </c>
      <c r="J17" t="s">
        <v>1296</v>
      </c>
      <c r="L17" s="3">
        <v>38448</v>
      </c>
      <c r="M17" s="3">
        <v>38625</v>
      </c>
      <c r="N17">
        <v>0.78</v>
      </c>
      <c r="R17">
        <v>1</v>
      </c>
      <c r="S17">
        <v>1.5</v>
      </c>
    </row>
    <row r="18" spans="1:19" x14ac:dyDescent="0.25">
      <c r="A18" t="s">
        <v>1218</v>
      </c>
      <c r="B18" t="s">
        <v>1259</v>
      </c>
      <c r="C18">
        <v>4</v>
      </c>
      <c r="D18">
        <v>37.54157</v>
      </c>
      <c r="E18">
        <v>-88.514359999999996</v>
      </c>
      <c r="I18" t="s">
        <v>1299</v>
      </c>
      <c r="J18" t="s">
        <v>1299</v>
      </c>
      <c r="L18" s="3">
        <v>38448</v>
      </c>
      <c r="M18" s="3">
        <v>38625</v>
      </c>
      <c r="N18">
        <v>1</v>
      </c>
      <c r="R18">
        <v>1</v>
      </c>
      <c r="S18">
        <v>1</v>
      </c>
    </row>
    <row r="19" spans="1:19" x14ac:dyDescent="0.25">
      <c r="A19" t="s">
        <v>1219</v>
      </c>
      <c r="B19" t="s">
        <v>1263</v>
      </c>
      <c r="C19">
        <v>1</v>
      </c>
      <c r="D19">
        <v>39.078290000000003</v>
      </c>
      <c r="E19">
        <v>-86.186940000000007</v>
      </c>
      <c r="F19" t="s">
        <v>1296</v>
      </c>
      <c r="G19" t="s">
        <v>1297</v>
      </c>
      <c r="H19" t="s">
        <v>1296</v>
      </c>
      <c r="I19" t="s">
        <v>1298</v>
      </c>
      <c r="L19" s="3">
        <v>38083</v>
      </c>
      <c r="M19" s="3">
        <v>38209</v>
      </c>
      <c r="N19" t="s">
        <v>1280</v>
      </c>
      <c r="O19">
        <v>1.5</v>
      </c>
      <c r="P19">
        <v>1.5</v>
      </c>
      <c r="Q19">
        <v>3</v>
      </c>
      <c r="R19">
        <v>3</v>
      </c>
    </row>
    <row r="20" spans="1:19" x14ac:dyDescent="0.25">
      <c r="A20" t="s">
        <v>1219</v>
      </c>
      <c r="B20" t="s">
        <v>1263</v>
      </c>
      <c r="C20">
        <v>2</v>
      </c>
      <c r="D20">
        <v>39.07161</v>
      </c>
      <c r="E20">
        <v>-86.177850000000007</v>
      </c>
      <c r="F20" t="s">
        <v>1296</v>
      </c>
      <c r="G20" t="s">
        <v>1298</v>
      </c>
      <c r="H20" t="s">
        <v>1296</v>
      </c>
      <c r="I20" t="s">
        <v>1298</v>
      </c>
      <c r="L20" s="3">
        <v>38082</v>
      </c>
      <c r="M20" s="3">
        <v>38209</v>
      </c>
      <c r="N20" t="s">
        <v>1280</v>
      </c>
      <c r="O20">
        <v>1</v>
      </c>
      <c r="P20">
        <v>1</v>
      </c>
      <c r="Q20">
        <v>5</v>
      </c>
      <c r="R20">
        <v>1</v>
      </c>
    </row>
    <row r="21" spans="1:19" x14ac:dyDescent="0.25">
      <c r="A21" t="s">
        <v>1219</v>
      </c>
      <c r="B21" t="s">
        <v>1263</v>
      </c>
      <c r="C21">
        <v>3</v>
      </c>
      <c r="D21">
        <v>39.068080000000002</v>
      </c>
      <c r="E21">
        <v>-86.177490000000006</v>
      </c>
      <c r="F21" t="s">
        <v>1296</v>
      </c>
      <c r="G21" t="s">
        <v>1299</v>
      </c>
      <c r="H21" t="s">
        <v>1296</v>
      </c>
      <c r="I21" t="s">
        <v>1299</v>
      </c>
      <c r="L21" s="3">
        <v>38082</v>
      </c>
      <c r="M21" s="3">
        <v>38209</v>
      </c>
      <c r="N21" t="s">
        <v>1280</v>
      </c>
      <c r="O21">
        <v>1</v>
      </c>
      <c r="P21">
        <v>1</v>
      </c>
      <c r="Q21">
        <v>1.5</v>
      </c>
      <c r="R21">
        <v>1</v>
      </c>
    </row>
    <row r="22" spans="1:19" x14ac:dyDescent="0.25">
      <c r="A22" t="s">
        <v>1219</v>
      </c>
      <c r="B22" t="s">
        <v>1263</v>
      </c>
      <c r="C22">
        <v>4</v>
      </c>
      <c r="D22">
        <v>39.066160000000004</v>
      </c>
      <c r="E22">
        <v>-86.175749999999994</v>
      </c>
      <c r="F22" t="s">
        <v>1298</v>
      </c>
      <c r="G22" t="s">
        <v>1299</v>
      </c>
      <c r="H22" t="s">
        <v>1298</v>
      </c>
      <c r="I22" t="s">
        <v>1299</v>
      </c>
      <c r="L22" s="3">
        <v>38082</v>
      </c>
      <c r="M22" s="3">
        <v>38209</v>
      </c>
      <c r="N22" t="s">
        <v>1280</v>
      </c>
      <c r="O22">
        <v>1</v>
      </c>
      <c r="P22">
        <v>1</v>
      </c>
      <c r="Q22">
        <v>1</v>
      </c>
      <c r="R22">
        <v>1</v>
      </c>
    </row>
    <row r="23" spans="1:19" x14ac:dyDescent="0.25">
      <c r="A23" t="s">
        <v>1219</v>
      </c>
      <c r="B23" t="s">
        <v>1264</v>
      </c>
      <c r="C23">
        <v>2</v>
      </c>
      <c r="D23">
        <v>39.073709999999998</v>
      </c>
      <c r="E23">
        <v>-86.187370000000001</v>
      </c>
      <c r="F23" t="s">
        <v>1296</v>
      </c>
      <c r="G23" t="s">
        <v>1298</v>
      </c>
      <c r="H23" t="s">
        <v>1296</v>
      </c>
      <c r="I23" t="s">
        <v>1298</v>
      </c>
      <c r="L23" s="3">
        <v>38083</v>
      </c>
      <c r="M23" s="3">
        <v>38209</v>
      </c>
      <c r="N23" t="s">
        <v>1280</v>
      </c>
      <c r="O23">
        <v>1</v>
      </c>
      <c r="P23">
        <v>1</v>
      </c>
      <c r="Q23">
        <v>3</v>
      </c>
      <c r="R23">
        <v>1.5</v>
      </c>
    </row>
    <row r="24" spans="1:19" x14ac:dyDescent="0.25">
      <c r="A24" t="s">
        <v>1219</v>
      </c>
      <c r="B24" t="s">
        <v>1264</v>
      </c>
      <c r="C24">
        <v>3</v>
      </c>
      <c r="D24">
        <v>39.067120000000003</v>
      </c>
      <c r="E24">
        <v>-86.18647</v>
      </c>
      <c r="F24" t="s">
        <v>1296</v>
      </c>
      <c r="G24" t="s">
        <v>1297</v>
      </c>
      <c r="H24" t="s">
        <v>1296</v>
      </c>
      <c r="I24" t="s">
        <v>1299</v>
      </c>
      <c r="L24" s="3">
        <v>38082</v>
      </c>
      <c r="M24" s="3">
        <v>38209</v>
      </c>
      <c r="N24" t="s">
        <v>1280</v>
      </c>
      <c r="O24">
        <v>1</v>
      </c>
      <c r="P24">
        <v>1</v>
      </c>
      <c r="Q24">
        <v>2</v>
      </c>
      <c r="R24">
        <v>1</v>
      </c>
    </row>
    <row r="25" spans="1:19" x14ac:dyDescent="0.25">
      <c r="A25" t="s">
        <v>1219</v>
      </c>
      <c r="B25" t="s">
        <v>1264</v>
      </c>
      <c r="C25">
        <v>4</v>
      </c>
      <c r="D25">
        <v>39.065919999999998</v>
      </c>
      <c r="E25">
        <v>-86.187020000000004</v>
      </c>
      <c r="F25" t="s">
        <v>1298</v>
      </c>
      <c r="G25" t="s">
        <v>1299</v>
      </c>
      <c r="H25" t="s">
        <v>1298</v>
      </c>
      <c r="I25" t="s">
        <v>1299</v>
      </c>
      <c r="L25" s="3">
        <v>38082</v>
      </c>
      <c r="M25" s="3">
        <v>38209</v>
      </c>
      <c r="N25" t="s">
        <v>1280</v>
      </c>
      <c r="O25">
        <v>1</v>
      </c>
      <c r="P25">
        <v>1</v>
      </c>
      <c r="Q25">
        <v>1</v>
      </c>
      <c r="R25">
        <v>1</v>
      </c>
    </row>
    <row r="26" spans="1:19" x14ac:dyDescent="0.25">
      <c r="A26" t="s">
        <v>1219</v>
      </c>
      <c r="B26" t="s">
        <v>1266</v>
      </c>
      <c r="C26">
        <v>1</v>
      </c>
      <c r="D26">
        <v>39.016419999999997</v>
      </c>
      <c r="E26">
        <v>-86.328249999999997</v>
      </c>
      <c r="F26" t="s">
        <v>1296</v>
      </c>
      <c r="G26" t="s">
        <v>1298</v>
      </c>
      <c r="H26" t="s">
        <v>1296</v>
      </c>
      <c r="I26" t="s">
        <v>1298</v>
      </c>
      <c r="L26" s="3">
        <v>38084</v>
      </c>
      <c r="M26" s="3">
        <v>38210</v>
      </c>
      <c r="N26" t="s">
        <v>1280</v>
      </c>
      <c r="O26">
        <v>2</v>
      </c>
      <c r="P26">
        <v>2</v>
      </c>
      <c r="Q26">
        <v>1.5</v>
      </c>
      <c r="R26">
        <v>1.5</v>
      </c>
    </row>
    <row r="27" spans="1:19" x14ac:dyDescent="0.25">
      <c r="A27" t="s">
        <v>1219</v>
      </c>
      <c r="B27" t="s">
        <v>1266</v>
      </c>
      <c r="C27">
        <v>2</v>
      </c>
      <c r="D27">
        <v>39.017710000000001</v>
      </c>
      <c r="E27">
        <v>-86.327560000000005</v>
      </c>
      <c r="F27" t="s">
        <v>1297</v>
      </c>
      <c r="G27" t="s">
        <v>1298</v>
      </c>
      <c r="H27" t="s">
        <v>1297</v>
      </c>
      <c r="I27" t="s">
        <v>1299</v>
      </c>
      <c r="L27" s="3">
        <v>38084</v>
      </c>
      <c r="M27" s="3">
        <v>38210</v>
      </c>
      <c r="N27">
        <v>0.04</v>
      </c>
      <c r="O27">
        <v>2</v>
      </c>
      <c r="P27">
        <v>1</v>
      </c>
      <c r="Q27">
        <v>1.5</v>
      </c>
      <c r="R27">
        <v>1</v>
      </c>
    </row>
    <row r="28" spans="1:19" x14ac:dyDescent="0.25">
      <c r="A28" t="s">
        <v>1219</v>
      </c>
      <c r="B28" t="s">
        <v>1266</v>
      </c>
      <c r="C28">
        <v>3</v>
      </c>
      <c r="D28">
        <v>39.025179999999999</v>
      </c>
      <c r="E28">
        <v>-86.326819999999998</v>
      </c>
      <c r="F28" t="s">
        <v>1297</v>
      </c>
      <c r="G28" t="s">
        <v>1298</v>
      </c>
      <c r="H28" t="s">
        <v>1296</v>
      </c>
      <c r="I28" t="s">
        <v>1299</v>
      </c>
      <c r="L28" s="3">
        <v>38084</v>
      </c>
      <c r="M28" s="3">
        <v>38210</v>
      </c>
      <c r="N28" t="s">
        <v>1280</v>
      </c>
      <c r="O28">
        <v>3</v>
      </c>
      <c r="P28">
        <v>1</v>
      </c>
      <c r="Q28">
        <v>4</v>
      </c>
      <c r="R28">
        <v>1</v>
      </c>
    </row>
    <row r="29" spans="1:19" x14ac:dyDescent="0.25">
      <c r="A29" t="s">
        <v>1219</v>
      </c>
      <c r="B29" t="s">
        <v>1266</v>
      </c>
      <c r="C29">
        <v>4</v>
      </c>
      <c r="D29">
        <v>39.033320000000003</v>
      </c>
      <c r="E29">
        <v>-86.322569999999999</v>
      </c>
      <c r="F29" t="s">
        <v>1299</v>
      </c>
      <c r="G29" t="s">
        <v>1299</v>
      </c>
      <c r="H29" t="s">
        <v>1299</v>
      </c>
      <c r="I29" t="s">
        <v>1299</v>
      </c>
      <c r="L29" s="3">
        <v>38084</v>
      </c>
      <c r="M29" s="3">
        <v>38210</v>
      </c>
      <c r="N29">
        <v>0.93</v>
      </c>
      <c r="O29">
        <v>1</v>
      </c>
      <c r="P29">
        <v>1</v>
      </c>
      <c r="Q29">
        <v>1</v>
      </c>
      <c r="R29">
        <v>1</v>
      </c>
    </row>
    <row r="30" spans="1:19" x14ac:dyDescent="0.25">
      <c r="A30" t="s">
        <v>1219</v>
      </c>
      <c r="B30" t="s">
        <v>1265</v>
      </c>
      <c r="C30">
        <v>1</v>
      </c>
      <c r="D30">
        <v>39.038930000000001</v>
      </c>
      <c r="E30">
        <v>-86.299509999999998</v>
      </c>
      <c r="F30" t="s">
        <v>1296</v>
      </c>
      <c r="G30" t="s">
        <v>1298</v>
      </c>
      <c r="H30" t="s">
        <v>1296</v>
      </c>
      <c r="I30" t="s">
        <v>1298</v>
      </c>
      <c r="L30" s="3">
        <v>38083</v>
      </c>
      <c r="M30" s="3">
        <v>38211</v>
      </c>
      <c r="N30">
        <v>0.34</v>
      </c>
      <c r="O30">
        <v>2</v>
      </c>
      <c r="P30">
        <v>1.5</v>
      </c>
      <c r="Q30">
        <v>3</v>
      </c>
      <c r="R30">
        <v>3</v>
      </c>
    </row>
    <row r="31" spans="1:19" x14ac:dyDescent="0.25">
      <c r="A31" t="s">
        <v>1219</v>
      </c>
      <c r="B31" t="s">
        <v>1265</v>
      </c>
      <c r="C31">
        <v>2</v>
      </c>
      <c r="D31">
        <v>39.036999999999999</v>
      </c>
      <c r="E31">
        <v>-86.305899999999994</v>
      </c>
      <c r="F31" t="s">
        <v>1296</v>
      </c>
      <c r="G31" t="s">
        <v>1298</v>
      </c>
      <c r="H31" t="s">
        <v>1296</v>
      </c>
      <c r="I31" t="s">
        <v>1299</v>
      </c>
      <c r="L31" s="3">
        <v>38083</v>
      </c>
      <c r="M31" s="3">
        <v>38211</v>
      </c>
      <c r="N31">
        <v>0.02</v>
      </c>
      <c r="O31">
        <v>1.5</v>
      </c>
      <c r="P31">
        <v>1</v>
      </c>
      <c r="Q31">
        <v>1.5</v>
      </c>
      <c r="R31">
        <v>1</v>
      </c>
    </row>
    <row r="32" spans="1:19" x14ac:dyDescent="0.25">
      <c r="A32" t="s">
        <v>1219</v>
      </c>
      <c r="B32" t="s">
        <v>1265</v>
      </c>
      <c r="C32">
        <v>3</v>
      </c>
      <c r="D32">
        <v>39.038620000000002</v>
      </c>
      <c r="E32">
        <v>-86.315470000000005</v>
      </c>
      <c r="F32" t="s">
        <v>1297</v>
      </c>
      <c r="G32" t="s">
        <v>1297</v>
      </c>
      <c r="H32" t="s">
        <v>1296</v>
      </c>
      <c r="I32" t="s">
        <v>1299</v>
      </c>
      <c r="L32" s="3">
        <v>38085</v>
      </c>
      <c r="M32" s="3">
        <v>38210</v>
      </c>
      <c r="N32">
        <v>0.06</v>
      </c>
      <c r="O32">
        <v>1.5</v>
      </c>
      <c r="P32">
        <v>1.5</v>
      </c>
      <c r="Q32">
        <v>1.5</v>
      </c>
      <c r="R32">
        <v>1</v>
      </c>
    </row>
    <row r="33" spans="1:18" x14ac:dyDescent="0.25">
      <c r="A33" t="s">
        <v>1219</v>
      </c>
      <c r="B33" t="s">
        <v>1265</v>
      </c>
      <c r="C33">
        <v>4</v>
      </c>
      <c r="D33">
        <v>39.039619999999999</v>
      </c>
      <c r="E33">
        <v>-86.31953</v>
      </c>
      <c r="F33" t="s">
        <v>1299</v>
      </c>
      <c r="G33" t="s">
        <v>1299</v>
      </c>
      <c r="H33" t="s">
        <v>1298</v>
      </c>
      <c r="I33" t="s">
        <v>1299</v>
      </c>
      <c r="L33" s="3">
        <v>38085</v>
      </c>
      <c r="M33" s="3">
        <v>38210</v>
      </c>
      <c r="N33">
        <v>0.65</v>
      </c>
      <c r="O33">
        <v>1</v>
      </c>
      <c r="P33">
        <v>1</v>
      </c>
      <c r="Q33">
        <v>1</v>
      </c>
      <c r="R33">
        <v>1</v>
      </c>
    </row>
    <row r="34" spans="1:18" x14ac:dyDescent="0.25">
      <c r="A34" t="s">
        <v>1237</v>
      </c>
      <c r="B34" t="s">
        <v>1267</v>
      </c>
      <c r="C34">
        <v>1</v>
      </c>
      <c r="D34">
        <v>37.474969999999999</v>
      </c>
      <c r="E34">
        <v>-83.13579</v>
      </c>
      <c r="F34" t="s">
        <v>1296</v>
      </c>
      <c r="G34" t="s">
        <v>1296</v>
      </c>
      <c r="H34" t="s">
        <v>1296</v>
      </c>
      <c r="I34" t="s">
        <v>1296</v>
      </c>
      <c r="L34" s="3">
        <v>38099</v>
      </c>
      <c r="M34" s="3">
        <v>38245</v>
      </c>
      <c r="N34">
        <v>0</v>
      </c>
      <c r="O34">
        <v>1.5</v>
      </c>
      <c r="P34">
        <v>1</v>
      </c>
      <c r="Q34">
        <v>1.5</v>
      </c>
      <c r="R34">
        <v>1</v>
      </c>
    </row>
    <row r="35" spans="1:18" x14ac:dyDescent="0.25">
      <c r="A35" t="s">
        <v>1237</v>
      </c>
      <c r="B35" t="s">
        <v>1267</v>
      </c>
      <c r="C35">
        <v>2</v>
      </c>
      <c r="D35" s="2">
        <v>37.473570000000002</v>
      </c>
      <c r="E35" s="2">
        <v>-83.129260000000002</v>
      </c>
      <c r="F35" t="s">
        <v>1296</v>
      </c>
      <c r="G35" t="s">
        <v>1297</v>
      </c>
      <c r="H35" t="s">
        <v>1296</v>
      </c>
      <c r="I35" t="s">
        <v>1296</v>
      </c>
      <c r="L35" s="3">
        <v>38099</v>
      </c>
      <c r="M35" s="3">
        <v>38245</v>
      </c>
      <c r="N35">
        <v>0</v>
      </c>
      <c r="O35">
        <v>1.5</v>
      </c>
      <c r="P35" t="s">
        <v>1280</v>
      </c>
      <c r="Q35">
        <v>1</v>
      </c>
      <c r="R35">
        <v>1</v>
      </c>
    </row>
    <row r="36" spans="1:18" x14ac:dyDescent="0.25">
      <c r="A36" t="s">
        <v>1237</v>
      </c>
      <c r="B36" t="s">
        <v>1267</v>
      </c>
      <c r="C36">
        <v>3</v>
      </c>
      <c r="D36" s="2">
        <v>37.473269999999999</v>
      </c>
      <c r="E36" s="2">
        <v>-83.127399999999994</v>
      </c>
      <c r="F36" t="s">
        <v>1296</v>
      </c>
      <c r="G36" t="s">
        <v>1299</v>
      </c>
      <c r="H36" t="s">
        <v>1296</v>
      </c>
      <c r="I36" t="s">
        <v>1297</v>
      </c>
      <c r="L36" s="3">
        <v>38099</v>
      </c>
      <c r="M36" s="3">
        <v>38245</v>
      </c>
      <c r="N36">
        <v>0</v>
      </c>
      <c r="O36">
        <v>1</v>
      </c>
      <c r="P36">
        <v>1</v>
      </c>
      <c r="Q36">
        <v>1</v>
      </c>
      <c r="R36">
        <v>1</v>
      </c>
    </row>
    <row r="37" spans="1:18" x14ac:dyDescent="0.25">
      <c r="A37" t="s">
        <v>1237</v>
      </c>
      <c r="B37" t="s">
        <v>1267</v>
      </c>
      <c r="C37">
        <v>4</v>
      </c>
      <c r="D37" s="2">
        <v>37.473739999999999</v>
      </c>
      <c r="E37" s="2">
        <v>-83.126739999999998</v>
      </c>
      <c r="F37" t="s">
        <v>1299</v>
      </c>
      <c r="G37" t="s">
        <v>1299</v>
      </c>
      <c r="H37" t="s">
        <v>1298</v>
      </c>
      <c r="I37" t="s">
        <v>1299</v>
      </c>
      <c r="L37" s="3">
        <v>38099</v>
      </c>
      <c r="M37" s="3">
        <v>38245</v>
      </c>
      <c r="N37" t="s">
        <v>1280</v>
      </c>
      <c r="O37">
        <v>1</v>
      </c>
      <c r="P37">
        <v>1</v>
      </c>
      <c r="Q37">
        <v>1</v>
      </c>
      <c r="R37">
        <v>1</v>
      </c>
    </row>
    <row r="38" spans="1:18" x14ac:dyDescent="0.25">
      <c r="A38" t="s">
        <v>1237</v>
      </c>
      <c r="B38" t="s">
        <v>1268</v>
      </c>
      <c r="C38">
        <v>1</v>
      </c>
      <c r="D38" s="2">
        <v>37.484940000000002</v>
      </c>
      <c r="E38" s="2">
        <v>-83.124260000000007</v>
      </c>
      <c r="F38" t="s">
        <v>1296</v>
      </c>
      <c r="G38" t="s">
        <v>1296</v>
      </c>
      <c r="H38" t="s">
        <v>1296</v>
      </c>
      <c r="I38" t="s">
        <v>1296</v>
      </c>
      <c r="L38" s="3">
        <v>38099</v>
      </c>
      <c r="M38" s="3">
        <v>38244</v>
      </c>
      <c r="N38">
        <v>0</v>
      </c>
      <c r="O38">
        <v>1</v>
      </c>
      <c r="P38">
        <v>1.5</v>
      </c>
      <c r="Q38">
        <v>1.5</v>
      </c>
      <c r="R38">
        <v>1.5</v>
      </c>
    </row>
    <row r="39" spans="1:18" x14ac:dyDescent="0.25">
      <c r="A39" t="s">
        <v>1237</v>
      </c>
      <c r="B39" t="s">
        <v>1268</v>
      </c>
      <c r="C39">
        <v>2</v>
      </c>
      <c r="D39" s="2">
        <v>37.489060000000002</v>
      </c>
      <c r="E39" s="2">
        <v>-83.118639999999999</v>
      </c>
      <c r="F39" t="s">
        <v>1296</v>
      </c>
      <c r="G39" t="s">
        <v>1296</v>
      </c>
      <c r="H39" t="s">
        <v>1296</v>
      </c>
      <c r="I39" t="s">
        <v>1296</v>
      </c>
      <c r="L39" s="3">
        <v>38099</v>
      </c>
      <c r="M39" s="3">
        <v>38244</v>
      </c>
      <c r="N39">
        <v>0</v>
      </c>
      <c r="O39">
        <v>1</v>
      </c>
      <c r="P39">
        <v>1</v>
      </c>
      <c r="Q39">
        <v>1</v>
      </c>
      <c r="R39">
        <v>1.5</v>
      </c>
    </row>
    <row r="40" spans="1:18" x14ac:dyDescent="0.25">
      <c r="A40" t="s">
        <v>1237</v>
      </c>
      <c r="B40" t="s">
        <v>1268</v>
      </c>
      <c r="C40">
        <v>3</v>
      </c>
      <c r="D40" s="2">
        <v>37.489539999999998</v>
      </c>
      <c r="E40" s="2">
        <v>-83.113860000000003</v>
      </c>
      <c r="F40" t="s">
        <v>1296</v>
      </c>
      <c r="G40" t="s">
        <v>1299</v>
      </c>
      <c r="H40" t="s">
        <v>1296</v>
      </c>
      <c r="I40" t="s">
        <v>1298</v>
      </c>
      <c r="L40" s="3">
        <v>38099</v>
      </c>
      <c r="M40" s="3">
        <v>38244</v>
      </c>
      <c r="N40">
        <v>0.08</v>
      </c>
      <c r="O40">
        <v>1</v>
      </c>
      <c r="P40">
        <v>1</v>
      </c>
      <c r="Q40">
        <v>1</v>
      </c>
      <c r="R40">
        <v>1</v>
      </c>
    </row>
    <row r="41" spans="1:18" x14ac:dyDescent="0.25">
      <c r="A41" t="s">
        <v>1237</v>
      </c>
      <c r="B41" t="s">
        <v>1268</v>
      </c>
      <c r="C41">
        <v>4</v>
      </c>
      <c r="D41" s="2">
        <v>37.49053</v>
      </c>
      <c r="E41" s="2">
        <v>-83.11233</v>
      </c>
      <c r="F41" t="s">
        <v>1299</v>
      </c>
      <c r="G41" t="s">
        <v>1299</v>
      </c>
      <c r="H41" t="s">
        <v>1299</v>
      </c>
      <c r="I41" t="s">
        <v>1299</v>
      </c>
      <c r="L41" s="3">
        <v>38099</v>
      </c>
      <c r="M41" s="3">
        <v>38244</v>
      </c>
      <c r="N41" t="s">
        <v>1280</v>
      </c>
      <c r="O41">
        <v>1</v>
      </c>
      <c r="P41">
        <v>1</v>
      </c>
      <c r="Q41">
        <v>1</v>
      </c>
      <c r="R41">
        <v>1</v>
      </c>
    </row>
    <row r="42" spans="1:18" x14ac:dyDescent="0.25">
      <c r="A42" t="s">
        <v>1237</v>
      </c>
      <c r="B42" t="s">
        <v>1269</v>
      </c>
      <c r="C42">
        <v>2</v>
      </c>
      <c r="D42">
        <v>37.491379999999999</v>
      </c>
      <c r="E42">
        <v>-83.126850000000005</v>
      </c>
      <c r="F42" t="s">
        <v>1296</v>
      </c>
      <c r="G42" t="s">
        <v>1296</v>
      </c>
      <c r="H42" t="s">
        <v>1296</v>
      </c>
      <c r="I42" t="s">
        <v>1296</v>
      </c>
      <c r="L42" s="3">
        <v>38098</v>
      </c>
      <c r="M42" s="3">
        <v>38245</v>
      </c>
      <c r="N42">
        <v>0</v>
      </c>
      <c r="O42">
        <v>1.5</v>
      </c>
      <c r="P42">
        <v>1</v>
      </c>
      <c r="Q42">
        <v>1.5</v>
      </c>
      <c r="R42">
        <v>1.5</v>
      </c>
    </row>
    <row r="43" spans="1:18" x14ac:dyDescent="0.25">
      <c r="A43" t="s">
        <v>1237</v>
      </c>
      <c r="B43" t="s">
        <v>1269</v>
      </c>
      <c r="C43">
        <v>3</v>
      </c>
      <c r="D43">
        <v>37.491819999999997</v>
      </c>
      <c r="E43">
        <v>-83.126890000000003</v>
      </c>
      <c r="F43" t="s">
        <v>1296</v>
      </c>
      <c r="G43" t="s">
        <v>1299</v>
      </c>
      <c r="H43" t="s">
        <v>1296</v>
      </c>
      <c r="I43" t="s">
        <v>1299</v>
      </c>
      <c r="L43" s="3">
        <v>38097</v>
      </c>
      <c r="M43" s="3">
        <v>38245</v>
      </c>
      <c r="N43">
        <v>0.92</v>
      </c>
      <c r="O43">
        <v>3</v>
      </c>
      <c r="P43">
        <v>1</v>
      </c>
      <c r="Q43">
        <v>1</v>
      </c>
      <c r="R43">
        <v>1</v>
      </c>
    </row>
    <row r="44" spans="1:18" x14ac:dyDescent="0.25">
      <c r="A44" t="s">
        <v>1237</v>
      </c>
      <c r="B44" t="s">
        <v>1269</v>
      </c>
      <c r="C44">
        <v>4</v>
      </c>
      <c r="D44">
        <v>37.492269999999998</v>
      </c>
      <c r="E44">
        <v>-83.127619999999993</v>
      </c>
      <c r="F44" t="s">
        <v>1297</v>
      </c>
      <c r="G44" t="s">
        <v>1299</v>
      </c>
      <c r="H44" t="s">
        <v>1296</v>
      </c>
      <c r="I44" t="s">
        <v>1299</v>
      </c>
      <c r="L44" s="3">
        <v>38098</v>
      </c>
      <c r="M44" s="3">
        <v>38245</v>
      </c>
      <c r="N44">
        <v>0.19</v>
      </c>
      <c r="O44">
        <v>1</v>
      </c>
      <c r="P44">
        <v>1</v>
      </c>
      <c r="Q44">
        <v>1.5</v>
      </c>
      <c r="R44">
        <v>1</v>
      </c>
    </row>
    <row r="45" spans="1:18" x14ac:dyDescent="0.25">
      <c r="A45" t="s">
        <v>1237</v>
      </c>
      <c r="B45" t="s">
        <v>1270</v>
      </c>
      <c r="C45">
        <v>1</v>
      </c>
      <c r="D45" s="2">
        <v>37.497210000000003</v>
      </c>
      <c r="E45" s="2">
        <v>-83.134519999999995</v>
      </c>
      <c r="F45" t="s">
        <v>1296</v>
      </c>
      <c r="G45" t="s">
        <v>1297</v>
      </c>
      <c r="H45" t="s">
        <v>1296</v>
      </c>
      <c r="I45" t="s">
        <v>1296</v>
      </c>
      <c r="L45" s="3">
        <v>38088</v>
      </c>
      <c r="M45" s="3">
        <v>38243</v>
      </c>
      <c r="N45">
        <v>0</v>
      </c>
      <c r="O45">
        <v>2</v>
      </c>
      <c r="P45">
        <v>1.5</v>
      </c>
      <c r="Q45">
        <v>1.5</v>
      </c>
      <c r="R45">
        <v>1.5</v>
      </c>
    </row>
    <row r="46" spans="1:18" x14ac:dyDescent="0.25">
      <c r="A46" t="s">
        <v>1237</v>
      </c>
      <c r="B46" t="s">
        <v>1270</v>
      </c>
      <c r="C46">
        <v>2</v>
      </c>
      <c r="D46" s="2">
        <v>37.49794</v>
      </c>
      <c r="E46" s="2">
        <v>-83.133250000000004</v>
      </c>
      <c r="F46" t="s">
        <v>1296</v>
      </c>
      <c r="G46" t="s">
        <v>1299</v>
      </c>
      <c r="H46" t="s">
        <v>1296</v>
      </c>
      <c r="I46" t="s">
        <v>1296</v>
      </c>
      <c r="L46" s="3">
        <v>38089</v>
      </c>
      <c r="M46" s="3">
        <v>38244</v>
      </c>
      <c r="N46">
        <v>0</v>
      </c>
      <c r="O46">
        <v>1</v>
      </c>
      <c r="P46">
        <v>1</v>
      </c>
      <c r="Q46">
        <v>1</v>
      </c>
      <c r="R46">
        <v>1</v>
      </c>
    </row>
    <row r="47" spans="1:18" x14ac:dyDescent="0.25">
      <c r="A47" t="s">
        <v>1237</v>
      </c>
      <c r="B47" t="s">
        <v>1270</v>
      </c>
      <c r="C47">
        <v>3</v>
      </c>
      <c r="D47" s="2">
        <v>37.49962</v>
      </c>
      <c r="E47" s="2">
        <v>-83.126930000000002</v>
      </c>
      <c r="F47" t="s">
        <v>1296</v>
      </c>
      <c r="G47" t="s">
        <v>1298</v>
      </c>
      <c r="H47" t="s">
        <v>1297</v>
      </c>
      <c r="I47" t="s">
        <v>1297</v>
      </c>
      <c r="L47" s="3">
        <v>38089</v>
      </c>
      <c r="M47" s="3">
        <v>38244</v>
      </c>
      <c r="N47">
        <v>0.06</v>
      </c>
      <c r="O47">
        <v>1</v>
      </c>
      <c r="P47">
        <v>1</v>
      </c>
      <c r="Q47">
        <v>1</v>
      </c>
      <c r="R47">
        <v>1</v>
      </c>
    </row>
    <row r="48" spans="1:18" x14ac:dyDescent="0.25">
      <c r="A48" t="s">
        <v>1237</v>
      </c>
      <c r="B48" t="s">
        <v>1270</v>
      </c>
      <c r="C48">
        <v>4</v>
      </c>
      <c r="D48" s="2">
        <v>37.500399999999999</v>
      </c>
      <c r="E48" s="2">
        <v>-83.12518</v>
      </c>
      <c r="F48" t="s">
        <v>1299</v>
      </c>
      <c r="G48" t="s">
        <v>1299</v>
      </c>
      <c r="H48" t="s">
        <v>1299</v>
      </c>
      <c r="I48" t="s">
        <v>1299</v>
      </c>
      <c r="L48" s="3">
        <v>38089</v>
      </c>
      <c r="M48" s="3">
        <v>38244</v>
      </c>
      <c r="N48" t="s">
        <v>1280</v>
      </c>
      <c r="O48">
        <v>1</v>
      </c>
      <c r="P48">
        <v>1</v>
      </c>
      <c r="Q48">
        <v>1</v>
      </c>
      <c r="R48">
        <v>1</v>
      </c>
    </row>
    <row r="49" spans="1:18" x14ac:dyDescent="0.25">
      <c r="A49" t="s">
        <v>1237</v>
      </c>
      <c r="B49" t="s">
        <v>1271</v>
      </c>
      <c r="C49">
        <v>1</v>
      </c>
      <c r="D49" s="2">
        <v>37.499839999999999</v>
      </c>
      <c r="E49" s="2">
        <v>-83.135530000000003</v>
      </c>
      <c r="F49" t="s">
        <v>1296</v>
      </c>
      <c r="G49" t="s">
        <v>1299</v>
      </c>
      <c r="H49" t="s">
        <v>1296</v>
      </c>
      <c r="I49" t="s">
        <v>1297</v>
      </c>
      <c r="L49" s="3">
        <v>38088</v>
      </c>
      <c r="M49" s="3">
        <v>38243</v>
      </c>
      <c r="N49">
        <v>0.16</v>
      </c>
      <c r="O49">
        <v>1.5</v>
      </c>
      <c r="P49">
        <v>1</v>
      </c>
      <c r="Q49">
        <v>1</v>
      </c>
      <c r="R49">
        <v>1</v>
      </c>
    </row>
    <row r="50" spans="1:18" x14ac:dyDescent="0.25">
      <c r="A50" t="s">
        <v>1237</v>
      </c>
      <c r="B50" t="s">
        <v>1271</v>
      </c>
      <c r="C50">
        <v>2</v>
      </c>
      <c r="D50" s="2">
        <v>37.501980000000003</v>
      </c>
      <c r="E50" s="2">
        <v>-83.136470000000003</v>
      </c>
      <c r="F50" t="s">
        <v>1296</v>
      </c>
      <c r="G50" t="s">
        <v>1298</v>
      </c>
      <c r="H50" t="s">
        <v>1296</v>
      </c>
      <c r="I50" t="s">
        <v>1296</v>
      </c>
      <c r="L50" s="3">
        <v>38088</v>
      </c>
      <c r="M50" s="3">
        <v>38243</v>
      </c>
      <c r="N50">
        <v>0</v>
      </c>
      <c r="O50">
        <v>1</v>
      </c>
      <c r="P50">
        <v>1</v>
      </c>
      <c r="Q50">
        <v>1</v>
      </c>
      <c r="R50">
        <v>1</v>
      </c>
    </row>
    <row r="51" spans="1:18" x14ac:dyDescent="0.25">
      <c r="A51" t="s">
        <v>1237</v>
      </c>
      <c r="B51" t="s">
        <v>1271</v>
      </c>
      <c r="C51">
        <v>3</v>
      </c>
      <c r="D51" s="2">
        <v>37.502560000000003</v>
      </c>
      <c r="E51" s="2">
        <v>-83.135890000000003</v>
      </c>
      <c r="F51" t="s">
        <v>1299</v>
      </c>
      <c r="G51" t="s">
        <v>1299</v>
      </c>
      <c r="H51" t="s">
        <v>1299</v>
      </c>
      <c r="I51" t="s">
        <v>1299</v>
      </c>
      <c r="L51" s="3">
        <v>38088</v>
      </c>
      <c r="M51" s="3">
        <v>38243</v>
      </c>
      <c r="N51">
        <v>1</v>
      </c>
      <c r="O51">
        <v>1</v>
      </c>
      <c r="P51">
        <v>1</v>
      </c>
      <c r="Q51">
        <v>1</v>
      </c>
      <c r="R51">
        <v>1</v>
      </c>
    </row>
    <row r="52" spans="1:18" x14ac:dyDescent="0.25">
      <c r="A52" t="s">
        <v>1239</v>
      </c>
      <c r="B52" t="s">
        <v>1272</v>
      </c>
      <c r="C52">
        <v>2</v>
      </c>
      <c r="D52">
        <v>38.689030000000002</v>
      </c>
      <c r="E52">
        <v>-83.434139999999999</v>
      </c>
      <c r="G52" t="s">
        <v>1296</v>
      </c>
      <c r="H52" t="s">
        <v>1296</v>
      </c>
      <c r="I52" t="s">
        <v>1296</v>
      </c>
      <c r="L52" s="3">
        <v>38117</v>
      </c>
      <c r="M52" s="3">
        <v>38250</v>
      </c>
      <c r="N52">
        <v>0</v>
      </c>
      <c r="P52">
        <v>2</v>
      </c>
      <c r="Q52">
        <v>2</v>
      </c>
      <c r="R52">
        <v>1.5</v>
      </c>
    </row>
    <row r="53" spans="1:18" x14ac:dyDescent="0.25">
      <c r="A53" t="s">
        <v>1239</v>
      </c>
      <c r="B53" t="s">
        <v>1272</v>
      </c>
      <c r="C53">
        <v>3</v>
      </c>
      <c r="D53">
        <v>38.694830000000003</v>
      </c>
      <c r="E53">
        <v>-83.429140000000004</v>
      </c>
      <c r="G53" t="s">
        <v>1296</v>
      </c>
      <c r="H53" t="s">
        <v>1296</v>
      </c>
      <c r="I53" t="s">
        <v>1296</v>
      </c>
      <c r="L53" s="3">
        <v>38117</v>
      </c>
      <c r="M53" s="3">
        <v>38250</v>
      </c>
      <c r="N53">
        <v>0</v>
      </c>
      <c r="P53">
        <v>1</v>
      </c>
      <c r="Q53">
        <v>1.5</v>
      </c>
      <c r="R53">
        <v>1.5</v>
      </c>
    </row>
    <row r="54" spans="1:18" x14ac:dyDescent="0.25">
      <c r="A54" t="s">
        <v>1239</v>
      </c>
      <c r="B54" t="s">
        <v>1272</v>
      </c>
      <c r="C54">
        <v>4</v>
      </c>
      <c r="D54">
        <v>38.695749999999997</v>
      </c>
      <c r="E54">
        <v>-83.429169999999999</v>
      </c>
      <c r="G54" t="s">
        <v>1299</v>
      </c>
      <c r="H54" t="s">
        <v>1299</v>
      </c>
      <c r="I54" t="s">
        <v>1299</v>
      </c>
      <c r="L54" s="3">
        <v>38117</v>
      </c>
      <c r="M54" s="3">
        <v>38250</v>
      </c>
      <c r="N54">
        <v>0.55000000000000004</v>
      </c>
      <c r="P54">
        <v>1</v>
      </c>
      <c r="Q54">
        <v>1</v>
      </c>
      <c r="R54">
        <v>1</v>
      </c>
    </row>
    <row r="55" spans="1:18" x14ac:dyDescent="0.25">
      <c r="A55" t="s">
        <v>1239</v>
      </c>
      <c r="B55" t="s">
        <v>1275</v>
      </c>
      <c r="C55">
        <v>1</v>
      </c>
      <c r="D55">
        <v>38.722610000000003</v>
      </c>
      <c r="E55">
        <v>-83.445170000000005</v>
      </c>
      <c r="G55" t="s">
        <v>1296</v>
      </c>
      <c r="H55" t="s">
        <v>1296</v>
      </c>
      <c r="I55" t="s">
        <v>1296</v>
      </c>
      <c r="L55" s="3">
        <v>38118</v>
      </c>
      <c r="M55" s="3">
        <v>38252</v>
      </c>
      <c r="N55">
        <v>0</v>
      </c>
      <c r="P55">
        <v>1.5</v>
      </c>
      <c r="Q55">
        <v>2</v>
      </c>
      <c r="R55">
        <v>2</v>
      </c>
    </row>
    <row r="56" spans="1:18" x14ac:dyDescent="0.25">
      <c r="A56" t="s">
        <v>1239</v>
      </c>
      <c r="B56" t="s">
        <v>1275</v>
      </c>
      <c r="C56">
        <v>2</v>
      </c>
      <c r="D56">
        <v>38.728639999999999</v>
      </c>
      <c r="E56">
        <v>-83.440860000000001</v>
      </c>
      <c r="G56" t="s">
        <v>1296</v>
      </c>
      <c r="H56" t="s">
        <v>1296</v>
      </c>
      <c r="I56" t="s">
        <v>1296</v>
      </c>
      <c r="L56" s="3">
        <v>38118</v>
      </c>
      <c r="M56" s="3">
        <v>38252</v>
      </c>
      <c r="N56">
        <v>0</v>
      </c>
      <c r="P56">
        <v>1</v>
      </c>
      <c r="Q56">
        <v>2</v>
      </c>
      <c r="R56">
        <v>1.5</v>
      </c>
    </row>
    <row r="57" spans="1:18" x14ac:dyDescent="0.25">
      <c r="A57" t="s">
        <v>1239</v>
      </c>
      <c r="B57" t="s">
        <v>1275</v>
      </c>
      <c r="C57">
        <v>3</v>
      </c>
      <c r="D57">
        <v>38.731499999999997</v>
      </c>
      <c r="E57">
        <v>-83.437640000000002</v>
      </c>
      <c r="G57" t="s">
        <v>1296</v>
      </c>
      <c r="H57" t="s">
        <v>1296</v>
      </c>
      <c r="I57" t="s">
        <v>1296</v>
      </c>
      <c r="L57" s="3">
        <v>38118</v>
      </c>
      <c r="M57" s="3">
        <v>38252</v>
      </c>
      <c r="N57" t="s">
        <v>1280</v>
      </c>
      <c r="P57">
        <v>1</v>
      </c>
      <c r="Q57">
        <v>1.5</v>
      </c>
      <c r="R57">
        <v>1</v>
      </c>
    </row>
    <row r="58" spans="1:18" x14ac:dyDescent="0.25">
      <c r="A58" t="s">
        <v>1239</v>
      </c>
      <c r="B58" t="s">
        <v>1275</v>
      </c>
      <c r="C58">
        <v>4</v>
      </c>
      <c r="D58">
        <v>38.731059999999999</v>
      </c>
      <c r="E58">
        <v>-83.435670000000002</v>
      </c>
      <c r="G58" t="s">
        <v>1299</v>
      </c>
      <c r="H58" t="s">
        <v>1299</v>
      </c>
      <c r="I58" t="s">
        <v>1299</v>
      </c>
      <c r="L58" s="3">
        <v>38118</v>
      </c>
      <c r="M58" s="3">
        <v>38252</v>
      </c>
      <c r="N58">
        <v>0.96</v>
      </c>
      <c r="P58">
        <v>1</v>
      </c>
      <c r="Q58">
        <v>1</v>
      </c>
      <c r="R58">
        <v>1</v>
      </c>
    </row>
    <row r="59" spans="1:18" x14ac:dyDescent="0.25">
      <c r="A59" t="s">
        <v>1239</v>
      </c>
      <c r="B59" t="s">
        <v>1274</v>
      </c>
      <c r="C59">
        <v>1</v>
      </c>
      <c r="D59">
        <v>38.702640000000002</v>
      </c>
      <c r="E59">
        <v>-83.437889999999996</v>
      </c>
      <c r="G59" t="s">
        <v>1296</v>
      </c>
      <c r="H59" t="s">
        <v>1296</v>
      </c>
      <c r="I59" t="s">
        <v>1296</v>
      </c>
      <c r="L59" s="3">
        <v>38118</v>
      </c>
      <c r="M59" s="3">
        <v>38250</v>
      </c>
      <c r="N59">
        <v>0</v>
      </c>
      <c r="P59">
        <v>2</v>
      </c>
      <c r="Q59">
        <v>3</v>
      </c>
      <c r="R59">
        <v>2</v>
      </c>
    </row>
    <row r="60" spans="1:18" x14ac:dyDescent="0.25">
      <c r="A60" t="s">
        <v>1239</v>
      </c>
      <c r="B60" t="s">
        <v>1274</v>
      </c>
      <c r="C60">
        <v>2</v>
      </c>
      <c r="D60">
        <v>38.706530000000001</v>
      </c>
      <c r="E60">
        <v>-83.434060000000002</v>
      </c>
      <c r="G60" t="s">
        <v>1296</v>
      </c>
      <c r="H60" t="s">
        <v>1296</v>
      </c>
      <c r="I60" t="s">
        <v>1296</v>
      </c>
      <c r="L60" s="3">
        <v>38119</v>
      </c>
      <c r="M60" s="3">
        <v>38251</v>
      </c>
      <c r="N60">
        <v>0</v>
      </c>
      <c r="P60">
        <v>1.5</v>
      </c>
      <c r="Q60">
        <v>2</v>
      </c>
      <c r="R60">
        <v>2</v>
      </c>
    </row>
    <row r="61" spans="1:18" x14ac:dyDescent="0.25">
      <c r="A61" t="s">
        <v>1239</v>
      </c>
      <c r="B61" t="s">
        <v>1274</v>
      </c>
      <c r="C61">
        <v>3</v>
      </c>
      <c r="D61">
        <v>38.71237</v>
      </c>
      <c r="E61">
        <v>-83.43177</v>
      </c>
      <c r="G61" t="s">
        <v>1297</v>
      </c>
      <c r="H61" t="s">
        <v>1296</v>
      </c>
      <c r="I61" t="s">
        <v>1297</v>
      </c>
      <c r="L61" s="3">
        <v>38119</v>
      </c>
      <c r="M61" s="3">
        <v>38251</v>
      </c>
      <c r="N61">
        <v>0</v>
      </c>
      <c r="P61">
        <v>1</v>
      </c>
      <c r="Q61">
        <v>1.5</v>
      </c>
      <c r="R61">
        <v>1</v>
      </c>
    </row>
    <row r="62" spans="1:18" x14ac:dyDescent="0.25">
      <c r="A62" t="s">
        <v>1239</v>
      </c>
      <c r="B62" t="s">
        <v>1274</v>
      </c>
      <c r="C62">
        <v>4</v>
      </c>
      <c r="D62">
        <v>38.712780000000002</v>
      </c>
      <c r="E62">
        <v>-83.431970000000007</v>
      </c>
      <c r="G62" t="s">
        <v>1299</v>
      </c>
      <c r="H62" t="s">
        <v>1299</v>
      </c>
      <c r="I62" t="s">
        <v>1299</v>
      </c>
      <c r="L62" s="3">
        <v>38119</v>
      </c>
      <c r="M62" s="3">
        <v>38251</v>
      </c>
      <c r="N62" t="s">
        <v>1280</v>
      </c>
      <c r="P62">
        <v>1</v>
      </c>
      <c r="Q62">
        <v>1</v>
      </c>
      <c r="R62">
        <v>1</v>
      </c>
    </row>
    <row r="63" spans="1:18" x14ac:dyDescent="0.25">
      <c r="A63" t="s">
        <v>1239</v>
      </c>
      <c r="B63" t="s">
        <v>1273</v>
      </c>
      <c r="C63">
        <v>3</v>
      </c>
      <c r="D63">
        <v>38.70147</v>
      </c>
      <c r="E63">
        <v>-83.433000000000007</v>
      </c>
      <c r="G63" t="s">
        <v>1296</v>
      </c>
      <c r="H63" t="s">
        <v>1296</v>
      </c>
      <c r="I63" t="s">
        <v>1296</v>
      </c>
      <c r="L63" s="3">
        <v>38119</v>
      </c>
      <c r="M63" s="3">
        <v>38252</v>
      </c>
      <c r="N63">
        <v>0</v>
      </c>
      <c r="P63">
        <v>1.5</v>
      </c>
      <c r="Q63">
        <v>1.5</v>
      </c>
      <c r="R63">
        <v>1.5</v>
      </c>
    </row>
    <row r="64" spans="1:18" x14ac:dyDescent="0.25">
      <c r="A64" t="s">
        <v>1239</v>
      </c>
      <c r="B64" t="s">
        <v>1273</v>
      </c>
      <c r="C64">
        <v>4</v>
      </c>
      <c r="D64">
        <v>38.698500000000003</v>
      </c>
      <c r="E64">
        <v>-83.430890000000005</v>
      </c>
      <c r="G64" t="s">
        <v>1299</v>
      </c>
      <c r="H64" t="s">
        <v>1299</v>
      </c>
      <c r="I64" t="s">
        <v>1299</v>
      </c>
      <c r="L64" s="3">
        <v>38119</v>
      </c>
      <c r="M64" s="3">
        <v>38252</v>
      </c>
      <c r="N64">
        <v>0.99</v>
      </c>
      <c r="P64">
        <v>1</v>
      </c>
      <c r="Q64">
        <v>1</v>
      </c>
      <c r="R64">
        <v>1</v>
      </c>
    </row>
    <row r="65" spans="1:20" x14ac:dyDescent="0.25">
      <c r="A65" t="s">
        <v>1240</v>
      </c>
      <c r="B65" t="s">
        <v>1281</v>
      </c>
      <c r="C65">
        <v>1</v>
      </c>
      <c r="D65" s="2">
        <v>38.763640000000002</v>
      </c>
      <c r="E65" s="2">
        <v>-82.56814</v>
      </c>
      <c r="G65" t="s">
        <v>1296</v>
      </c>
      <c r="H65" t="s">
        <v>1296</v>
      </c>
      <c r="I65" t="s">
        <v>1296</v>
      </c>
      <c r="L65" s="3">
        <v>38106</v>
      </c>
      <c r="M65" s="3">
        <v>38257</v>
      </c>
      <c r="N65">
        <v>0</v>
      </c>
      <c r="P65">
        <v>2</v>
      </c>
      <c r="Q65">
        <v>2</v>
      </c>
      <c r="R65">
        <v>2</v>
      </c>
    </row>
    <row r="66" spans="1:20" x14ac:dyDescent="0.25">
      <c r="A66" t="s">
        <v>1240</v>
      </c>
      <c r="B66" t="s">
        <v>1281</v>
      </c>
      <c r="C66">
        <v>2</v>
      </c>
      <c r="D66" s="2">
        <v>38.766419999999997</v>
      </c>
      <c r="E66" s="2">
        <v>-82.577529999999996</v>
      </c>
      <c r="G66" t="s">
        <v>1296</v>
      </c>
      <c r="H66" t="s">
        <v>1296</v>
      </c>
      <c r="I66" t="s">
        <v>1296</v>
      </c>
      <c r="L66" s="3">
        <v>38106</v>
      </c>
      <c r="M66" s="3">
        <v>38258</v>
      </c>
      <c r="N66">
        <v>0</v>
      </c>
      <c r="P66">
        <v>2</v>
      </c>
      <c r="Q66">
        <v>2</v>
      </c>
      <c r="R66">
        <v>1.5</v>
      </c>
    </row>
    <row r="67" spans="1:20" x14ac:dyDescent="0.25">
      <c r="A67" t="s">
        <v>1240</v>
      </c>
      <c r="B67" t="s">
        <v>1281</v>
      </c>
      <c r="C67">
        <v>3</v>
      </c>
      <c r="D67" s="2">
        <v>38.768720000000002</v>
      </c>
      <c r="E67" s="2">
        <v>-82.584890000000001</v>
      </c>
      <c r="G67" t="s">
        <v>1298</v>
      </c>
      <c r="H67" t="s">
        <v>1296</v>
      </c>
      <c r="I67" t="s">
        <v>1299</v>
      </c>
      <c r="L67" s="3">
        <v>38106</v>
      </c>
      <c r="M67" s="3">
        <v>38258</v>
      </c>
      <c r="N67" t="s">
        <v>1280</v>
      </c>
      <c r="P67">
        <v>1</v>
      </c>
      <c r="Q67">
        <v>2</v>
      </c>
      <c r="R67">
        <v>1</v>
      </c>
    </row>
    <row r="68" spans="1:20" x14ac:dyDescent="0.25">
      <c r="A68" t="s">
        <v>1240</v>
      </c>
      <c r="B68" t="s">
        <v>1281</v>
      </c>
      <c r="C68">
        <v>4</v>
      </c>
      <c r="D68" s="2">
        <v>38.769939999999998</v>
      </c>
      <c r="E68" s="2">
        <v>-82.58717</v>
      </c>
      <c r="G68" t="s">
        <v>1298</v>
      </c>
      <c r="H68" t="s">
        <v>1297</v>
      </c>
      <c r="I68" t="s">
        <v>1298</v>
      </c>
      <c r="L68" s="3">
        <v>38106</v>
      </c>
      <c r="M68" s="3">
        <v>38258</v>
      </c>
      <c r="N68" t="s">
        <v>1280</v>
      </c>
      <c r="P68">
        <v>1</v>
      </c>
      <c r="Q68">
        <v>1.5</v>
      </c>
      <c r="R68">
        <v>1</v>
      </c>
    </row>
    <row r="69" spans="1:20" x14ac:dyDescent="0.25">
      <c r="A69" t="s">
        <v>1240</v>
      </c>
      <c r="B69" t="s">
        <v>1284</v>
      </c>
      <c r="C69">
        <v>1</v>
      </c>
      <c r="D69" s="2">
        <v>38.756749999999997</v>
      </c>
      <c r="E69" s="2">
        <v>-82.563689999999994</v>
      </c>
      <c r="G69" t="s">
        <v>1296</v>
      </c>
      <c r="H69" t="s">
        <v>1296</v>
      </c>
      <c r="I69" t="s">
        <v>1296</v>
      </c>
      <c r="L69" s="3">
        <v>38105</v>
      </c>
      <c r="M69" s="3">
        <v>38257</v>
      </c>
      <c r="N69">
        <v>0</v>
      </c>
      <c r="P69">
        <v>1.5</v>
      </c>
      <c r="Q69">
        <v>3</v>
      </c>
      <c r="R69">
        <v>1.5</v>
      </c>
    </row>
    <row r="70" spans="1:20" x14ac:dyDescent="0.25">
      <c r="A70" t="s">
        <v>1240</v>
      </c>
      <c r="B70" t="s">
        <v>1284</v>
      </c>
      <c r="C70">
        <v>2</v>
      </c>
      <c r="D70" s="2">
        <v>38.760489999999997</v>
      </c>
      <c r="E70" s="2">
        <v>-82.582790000000003</v>
      </c>
      <c r="G70" t="s">
        <v>1296</v>
      </c>
      <c r="H70" t="s">
        <v>1296</v>
      </c>
      <c r="I70" t="s">
        <v>1296</v>
      </c>
      <c r="L70" s="3">
        <v>38105</v>
      </c>
      <c r="M70" s="3">
        <v>38257</v>
      </c>
      <c r="N70" t="s">
        <v>1280</v>
      </c>
      <c r="P70">
        <v>1</v>
      </c>
      <c r="Q70">
        <v>3</v>
      </c>
      <c r="R70">
        <v>2</v>
      </c>
    </row>
    <row r="71" spans="1:20" x14ac:dyDescent="0.25">
      <c r="A71" t="s">
        <v>1240</v>
      </c>
      <c r="B71" t="s">
        <v>1284</v>
      </c>
      <c r="C71">
        <v>3</v>
      </c>
      <c r="D71" s="2">
        <v>38.760860000000001</v>
      </c>
      <c r="E71" s="2">
        <v>-82.58972</v>
      </c>
      <c r="G71" t="s">
        <v>1297</v>
      </c>
      <c r="H71" t="s">
        <v>1296</v>
      </c>
      <c r="I71" t="s">
        <v>1299</v>
      </c>
      <c r="L71" s="3">
        <v>38105</v>
      </c>
      <c r="M71" s="3">
        <v>38257</v>
      </c>
      <c r="N71">
        <v>0.48</v>
      </c>
      <c r="P71">
        <v>1</v>
      </c>
      <c r="Q71">
        <v>3</v>
      </c>
      <c r="R71">
        <v>1</v>
      </c>
    </row>
    <row r="72" spans="1:20" x14ac:dyDescent="0.25">
      <c r="A72" t="s">
        <v>1240</v>
      </c>
      <c r="B72" t="s">
        <v>1284</v>
      </c>
      <c r="C72">
        <v>4</v>
      </c>
      <c r="D72" s="2">
        <v>38.759079999999997</v>
      </c>
      <c r="E72" s="2">
        <v>-82.593469999999996</v>
      </c>
      <c r="G72" t="s">
        <v>1299</v>
      </c>
      <c r="H72" t="s">
        <v>1299</v>
      </c>
      <c r="I72" t="s">
        <v>1299</v>
      </c>
      <c r="L72" s="3">
        <v>38105</v>
      </c>
      <c r="M72" s="3">
        <v>38257</v>
      </c>
      <c r="N72">
        <v>0.83</v>
      </c>
      <c r="P72">
        <v>1</v>
      </c>
      <c r="Q72">
        <v>1</v>
      </c>
      <c r="R72">
        <v>1</v>
      </c>
    </row>
    <row r="73" spans="1:20" x14ac:dyDescent="0.25">
      <c r="A73" t="s">
        <v>1240</v>
      </c>
      <c r="B73" t="s">
        <v>1282</v>
      </c>
      <c r="C73">
        <v>1</v>
      </c>
      <c r="D73" s="2">
        <v>38.732779999999998</v>
      </c>
      <c r="E73" s="2">
        <v>-82.526529999999994</v>
      </c>
      <c r="G73" t="s">
        <v>1296</v>
      </c>
      <c r="H73" t="s">
        <v>1296</v>
      </c>
      <c r="I73" t="s">
        <v>1296</v>
      </c>
      <c r="L73" s="3">
        <v>38103</v>
      </c>
      <c r="M73" s="3">
        <v>38259</v>
      </c>
      <c r="N73">
        <v>0</v>
      </c>
      <c r="P73">
        <v>1.5</v>
      </c>
      <c r="Q73">
        <v>2</v>
      </c>
      <c r="R73">
        <v>2</v>
      </c>
    </row>
    <row r="74" spans="1:20" x14ac:dyDescent="0.25">
      <c r="A74" t="s">
        <v>1240</v>
      </c>
      <c r="B74" t="s">
        <v>1282</v>
      </c>
      <c r="C74">
        <v>2</v>
      </c>
      <c r="D74" s="2">
        <v>38.73169</v>
      </c>
      <c r="E74" s="2">
        <v>-82.527169999999998</v>
      </c>
      <c r="G74" t="s">
        <v>1296</v>
      </c>
      <c r="H74" t="s">
        <v>1296</v>
      </c>
      <c r="I74" t="s">
        <v>1296</v>
      </c>
      <c r="L74" s="3">
        <v>38103</v>
      </c>
      <c r="M74" s="3">
        <v>38259</v>
      </c>
      <c r="N74" t="s">
        <v>1280</v>
      </c>
      <c r="P74">
        <v>2</v>
      </c>
      <c r="Q74">
        <v>2</v>
      </c>
      <c r="R74">
        <v>2</v>
      </c>
    </row>
    <row r="75" spans="1:20" x14ac:dyDescent="0.25">
      <c r="A75" t="s">
        <v>1240</v>
      </c>
      <c r="B75" t="s">
        <v>1282</v>
      </c>
      <c r="C75">
        <v>3</v>
      </c>
      <c r="D75" s="2">
        <v>38.728319999999997</v>
      </c>
      <c r="E75" s="2">
        <v>-82.523859999999999</v>
      </c>
      <c r="G75" t="s">
        <v>1298</v>
      </c>
      <c r="H75" t="s">
        <v>1296</v>
      </c>
      <c r="I75" t="s">
        <v>1299</v>
      </c>
      <c r="L75" s="3">
        <v>38104</v>
      </c>
      <c r="M75" s="3">
        <v>38258</v>
      </c>
      <c r="N75">
        <v>0.88</v>
      </c>
      <c r="P75">
        <v>1</v>
      </c>
      <c r="Q75">
        <v>1.5</v>
      </c>
      <c r="R75">
        <v>1</v>
      </c>
    </row>
    <row r="76" spans="1:20" x14ac:dyDescent="0.25">
      <c r="A76" t="s">
        <v>1240</v>
      </c>
      <c r="B76" t="s">
        <v>1282</v>
      </c>
      <c r="C76">
        <v>4</v>
      </c>
      <c r="D76" s="2">
        <v>38.724890000000002</v>
      </c>
      <c r="E76" s="2">
        <v>-82.522360000000006</v>
      </c>
      <c r="G76" t="s">
        <v>1297</v>
      </c>
      <c r="H76" t="s">
        <v>1296</v>
      </c>
      <c r="I76" t="s">
        <v>1297</v>
      </c>
      <c r="L76" s="3">
        <v>38104</v>
      </c>
      <c r="M76" s="3">
        <v>38258</v>
      </c>
      <c r="N76">
        <v>0.81</v>
      </c>
      <c r="P76">
        <v>1</v>
      </c>
      <c r="Q76">
        <v>1</v>
      </c>
      <c r="R76">
        <v>1.5</v>
      </c>
    </row>
    <row r="77" spans="1:20" x14ac:dyDescent="0.25">
      <c r="A77" t="s">
        <v>1240</v>
      </c>
      <c r="B77" t="s">
        <v>1283</v>
      </c>
      <c r="C77">
        <v>2</v>
      </c>
      <c r="D77" s="2">
        <v>38.730139999999999</v>
      </c>
      <c r="E77" s="2">
        <v>-82.529889999999995</v>
      </c>
      <c r="G77" t="s">
        <v>1296</v>
      </c>
      <c r="H77" t="s">
        <v>1296</v>
      </c>
      <c r="I77" t="s">
        <v>1296</v>
      </c>
      <c r="L77" s="3">
        <v>38103</v>
      </c>
      <c r="M77" s="3">
        <v>38258</v>
      </c>
      <c r="N77">
        <v>0</v>
      </c>
      <c r="P77">
        <v>2</v>
      </c>
      <c r="Q77">
        <v>3</v>
      </c>
      <c r="R77">
        <v>1.5</v>
      </c>
    </row>
    <row r="78" spans="1:20" x14ac:dyDescent="0.25">
      <c r="A78" t="s">
        <v>1240</v>
      </c>
      <c r="B78" t="s">
        <v>1283</v>
      </c>
      <c r="C78">
        <v>3</v>
      </c>
      <c r="D78" s="2">
        <v>38.721939999999996</v>
      </c>
      <c r="E78" s="2">
        <v>-82.53389</v>
      </c>
      <c r="H78" t="s">
        <v>1296</v>
      </c>
      <c r="I78" t="s">
        <v>1298</v>
      </c>
      <c r="L78" s="3">
        <v>38104</v>
      </c>
      <c r="M78" s="3">
        <v>38259</v>
      </c>
      <c r="N78">
        <v>0.68</v>
      </c>
      <c r="P78" t="s">
        <v>1280</v>
      </c>
      <c r="Q78">
        <v>3</v>
      </c>
      <c r="R78">
        <v>1.5</v>
      </c>
    </row>
    <row r="79" spans="1:20" x14ac:dyDescent="0.25">
      <c r="A79" t="s">
        <v>1240</v>
      </c>
      <c r="B79" t="s">
        <v>1283</v>
      </c>
      <c r="C79">
        <v>4</v>
      </c>
      <c r="D79" s="2">
        <v>38.722499999999997</v>
      </c>
      <c r="E79" s="2">
        <f>-82.53194</f>
        <v>-82.531940000000006</v>
      </c>
      <c r="H79" t="s">
        <v>1298</v>
      </c>
      <c r="I79" t="s">
        <v>1299</v>
      </c>
      <c r="L79" s="3">
        <v>38104</v>
      </c>
      <c r="M79" s="3">
        <v>38258</v>
      </c>
      <c r="N79">
        <v>0.79</v>
      </c>
      <c r="P79" t="s">
        <v>1280</v>
      </c>
      <c r="Q79">
        <v>1.5</v>
      </c>
      <c r="R79">
        <v>1</v>
      </c>
    </row>
    <row r="80" spans="1:20" x14ac:dyDescent="0.25">
      <c r="A80" t="s">
        <v>1245</v>
      </c>
      <c r="B80" t="s">
        <v>1285</v>
      </c>
      <c r="C80">
        <v>1</v>
      </c>
      <c r="D80">
        <v>43.205575000000003</v>
      </c>
      <c r="E80">
        <v>-72.224943999999994</v>
      </c>
      <c r="J80" t="s">
        <v>1296</v>
      </c>
      <c r="K80" t="s">
        <v>1297</v>
      </c>
      <c r="L80" s="3">
        <v>38463</v>
      </c>
      <c r="M80" s="3">
        <v>38589</v>
      </c>
      <c r="N80">
        <v>0.28000000000000003</v>
      </c>
      <c r="S80">
        <v>1</v>
      </c>
      <c r="T80">
        <v>1.5</v>
      </c>
    </row>
    <row r="81" spans="1:20" x14ac:dyDescent="0.25">
      <c r="A81" t="s">
        <v>1245</v>
      </c>
      <c r="B81" t="s">
        <v>1285</v>
      </c>
      <c r="C81">
        <v>2</v>
      </c>
      <c r="D81">
        <v>43.207082999999997</v>
      </c>
      <c r="E81">
        <v>-72.225447000000003</v>
      </c>
      <c r="J81" t="s">
        <v>1296</v>
      </c>
      <c r="K81" t="s">
        <v>1297</v>
      </c>
      <c r="L81" s="3">
        <v>38463</v>
      </c>
      <c r="M81" s="3">
        <v>38588</v>
      </c>
      <c r="N81">
        <v>0.04</v>
      </c>
      <c r="S81">
        <v>2</v>
      </c>
      <c r="T81">
        <v>1</v>
      </c>
    </row>
    <row r="82" spans="1:20" x14ac:dyDescent="0.25">
      <c r="A82" t="s">
        <v>1245</v>
      </c>
      <c r="B82" t="s">
        <v>1285</v>
      </c>
      <c r="C82">
        <v>3</v>
      </c>
      <c r="D82">
        <v>43.207805999999998</v>
      </c>
      <c r="E82">
        <v>-72.225566999999998</v>
      </c>
      <c r="J82" t="s">
        <v>1296</v>
      </c>
      <c r="K82" t="s">
        <v>1298</v>
      </c>
      <c r="L82" s="3">
        <v>38463</v>
      </c>
      <c r="M82" s="3">
        <v>38588</v>
      </c>
      <c r="N82" t="s">
        <v>1280</v>
      </c>
      <c r="S82">
        <v>2</v>
      </c>
      <c r="T82">
        <v>1</v>
      </c>
    </row>
    <row r="83" spans="1:20" x14ac:dyDescent="0.25">
      <c r="A83" t="s">
        <v>1245</v>
      </c>
      <c r="B83" t="s">
        <v>1285</v>
      </c>
      <c r="C83">
        <v>4</v>
      </c>
      <c r="D83">
        <v>43.207746999999998</v>
      </c>
      <c r="E83">
        <v>-72.225341999999998</v>
      </c>
      <c r="J83" t="s">
        <v>1297</v>
      </c>
      <c r="K83" t="s">
        <v>1299</v>
      </c>
      <c r="L83" s="3">
        <v>38463</v>
      </c>
      <c r="M83" s="3">
        <v>38588</v>
      </c>
      <c r="N83">
        <v>0.94</v>
      </c>
      <c r="S83">
        <v>1</v>
      </c>
      <c r="T83">
        <v>1.5</v>
      </c>
    </row>
    <row r="84" spans="1:20" x14ac:dyDescent="0.25">
      <c r="A84" t="s">
        <v>1247</v>
      </c>
      <c r="B84" t="s">
        <v>1286</v>
      </c>
      <c r="C84">
        <v>2</v>
      </c>
      <c r="D84" s="4">
        <v>42.019765999999997</v>
      </c>
      <c r="E84" s="4">
        <v>-74.607014000000007</v>
      </c>
      <c r="I84" t="s">
        <v>1296</v>
      </c>
      <c r="J84" t="s">
        <v>1296</v>
      </c>
      <c r="L84" t="s">
        <v>1295</v>
      </c>
      <c r="R84" t="s">
        <v>1280</v>
      </c>
      <c r="S84">
        <v>1.5</v>
      </c>
    </row>
    <row r="85" spans="1:20" x14ac:dyDescent="0.25">
      <c r="A85" t="s">
        <v>1247</v>
      </c>
      <c r="B85" t="s">
        <v>1286</v>
      </c>
      <c r="C85">
        <v>3</v>
      </c>
      <c r="D85" s="4">
        <v>42.020862000000001</v>
      </c>
      <c r="E85" s="4">
        <v>-74.606420999999997</v>
      </c>
      <c r="I85" t="s">
        <v>1296</v>
      </c>
      <c r="J85" t="s">
        <v>1296</v>
      </c>
      <c r="L85" t="s">
        <v>1295</v>
      </c>
      <c r="R85" t="s">
        <v>1280</v>
      </c>
      <c r="S85">
        <v>1.5</v>
      </c>
    </row>
    <row r="86" spans="1:20" x14ac:dyDescent="0.25">
      <c r="A86" t="s">
        <v>1247</v>
      </c>
      <c r="B86" t="s">
        <v>1286</v>
      </c>
      <c r="C86">
        <v>4</v>
      </c>
      <c r="D86" s="4">
        <v>42.019728000000001</v>
      </c>
      <c r="E86" s="4">
        <v>-74.605993999999995</v>
      </c>
      <c r="I86" t="s">
        <v>1296</v>
      </c>
      <c r="J86" t="s">
        <v>1296</v>
      </c>
      <c r="L86" t="s">
        <v>1295</v>
      </c>
      <c r="R86" t="s">
        <v>1280</v>
      </c>
      <c r="S86">
        <v>1.5</v>
      </c>
    </row>
    <row r="87" spans="1:20" x14ac:dyDescent="0.25">
      <c r="A87" t="s">
        <v>1247</v>
      </c>
      <c r="B87" t="s">
        <v>1287</v>
      </c>
      <c r="C87">
        <v>2</v>
      </c>
      <c r="D87" s="4">
        <v>41.945278000000002</v>
      </c>
      <c r="E87" s="4">
        <v>-74.587070999999995</v>
      </c>
      <c r="I87" t="s">
        <v>1296</v>
      </c>
      <c r="J87" t="s">
        <v>1297</v>
      </c>
      <c r="L87" t="s">
        <v>1295</v>
      </c>
      <c r="R87" t="s">
        <v>1280</v>
      </c>
      <c r="S87">
        <v>1</v>
      </c>
    </row>
    <row r="88" spans="1:20" x14ac:dyDescent="0.25">
      <c r="A88" t="s">
        <v>1247</v>
      </c>
      <c r="B88" t="s">
        <v>1287</v>
      </c>
      <c r="C88">
        <v>3</v>
      </c>
      <c r="D88" s="4">
        <v>41.9452</v>
      </c>
      <c r="E88" s="4">
        <v>-74.587355000000002</v>
      </c>
      <c r="I88" t="s">
        <v>1296</v>
      </c>
      <c r="J88" t="s">
        <v>1296</v>
      </c>
      <c r="L88" t="s">
        <v>1295</v>
      </c>
      <c r="R88" t="s">
        <v>1280</v>
      </c>
      <c r="S88">
        <v>1.5</v>
      </c>
    </row>
    <row r="89" spans="1:20" x14ac:dyDescent="0.25">
      <c r="A89" t="s">
        <v>1247</v>
      </c>
      <c r="B89" t="s">
        <v>1287</v>
      </c>
      <c r="C89">
        <v>4</v>
      </c>
      <c r="D89" s="4">
        <v>41.944792999999997</v>
      </c>
      <c r="E89" s="4">
        <v>-74.587817000000001</v>
      </c>
      <c r="I89" t="s">
        <v>1296</v>
      </c>
      <c r="J89" t="s">
        <v>1296</v>
      </c>
      <c r="L89" t="s">
        <v>1295</v>
      </c>
      <c r="R89" t="s">
        <v>1280</v>
      </c>
      <c r="S89">
        <v>1.5</v>
      </c>
    </row>
    <row r="90" spans="1:20" x14ac:dyDescent="0.25">
      <c r="A90" t="s">
        <v>1248</v>
      </c>
      <c r="B90" t="s">
        <v>1288</v>
      </c>
      <c r="C90">
        <v>1</v>
      </c>
      <c r="D90">
        <v>44.324444</v>
      </c>
      <c r="E90">
        <v>-73.024721999999997</v>
      </c>
      <c r="J90" t="s">
        <v>1296</v>
      </c>
      <c r="K90" t="s">
        <v>1296</v>
      </c>
      <c r="L90" t="s">
        <v>1295</v>
      </c>
      <c r="S90">
        <v>1.5</v>
      </c>
      <c r="T90">
        <v>1</v>
      </c>
    </row>
    <row r="91" spans="1:20" x14ac:dyDescent="0.25">
      <c r="A91" t="s">
        <v>1248</v>
      </c>
      <c r="B91" t="s">
        <v>1288</v>
      </c>
      <c r="C91">
        <v>2</v>
      </c>
      <c r="D91">
        <v>44.321389000000003</v>
      </c>
      <c r="E91">
        <v>-73.032777999999993</v>
      </c>
      <c r="J91" t="s">
        <v>1296</v>
      </c>
      <c r="K91" t="s">
        <v>1298</v>
      </c>
      <c r="L91" t="s">
        <v>1295</v>
      </c>
      <c r="S91">
        <v>1.5</v>
      </c>
      <c r="T91">
        <v>1.5</v>
      </c>
    </row>
    <row r="92" spans="1:20" x14ac:dyDescent="0.25">
      <c r="A92" t="s">
        <v>1248</v>
      </c>
      <c r="B92" t="s">
        <v>1288</v>
      </c>
      <c r="C92">
        <v>3</v>
      </c>
      <c r="D92">
        <v>44.321389000000003</v>
      </c>
      <c r="E92">
        <v>-73.033889000000002</v>
      </c>
      <c r="J92" t="s">
        <v>1296</v>
      </c>
      <c r="K92" t="s">
        <v>1296</v>
      </c>
      <c r="L92" t="s">
        <v>1295</v>
      </c>
      <c r="S92">
        <v>1.5</v>
      </c>
      <c r="T92">
        <v>1</v>
      </c>
    </row>
    <row r="93" spans="1:20" x14ac:dyDescent="0.25">
      <c r="A93" t="s">
        <v>1248</v>
      </c>
      <c r="B93" t="s">
        <v>1288</v>
      </c>
      <c r="C93">
        <v>4</v>
      </c>
      <c r="D93">
        <v>44.320278000000002</v>
      </c>
      <c r="E93">
        <v>-73.034166999999997</v>
      </c>
      <c r="J93" t="s">
        <v>1299</v>
      </c>
      <c r="K93" t="s">
        <v>1299</v>
      </c>
      <c r="L93" t="s">
        <v>1295</v>
      </c>
      <c r="S93">
        <v>1</v>
      </c>
      <c r="T93">
        <v>1</v>
      </c>
    </row>
    <row r="94" spans="1:20" x14ac:dyDescent="0.25">
      <c r="A94" t="s">
        <v>1249</v>
      </c>
      <c r="B94" t="s">
        <v>1289</v>
      </c>
      <c r="C94">
        <v>1</v>
      </c>
      <c r="D94">
        <v>47.045833000000002</v>
      </c>
      <c r="E94">
        <v>-121.533889</v>
      </c>
      <c r="I94" t="s">
        <v>1296</v>
      </c>
      <c r="J94" t="s">
        <v>1296</v>
      </c>
      <c r="L94" t="s">
        <v>1295</v>
      </c>
      <c r="R94">
        <v>1.5</v>
      </c>
      <c r="S94">
        <v>1.5</v>
      </c>
    </row>
    <row r="95" spans="1:20" x14ac:dyDescent="0.25">
      <c r="A95" t="s">
        <v>1249</v>
      </c>
      <c r="B95" t="s">
        <v>1289</v>
      </c>
      <c r="C95">
        <v>2</v>
      </c>
      <c r="D95">
        <v>47.048611000000001</v>
      </c>
      <c r="E95">
        <v>-121.529167</v>
      </c>
      <c r="I95" t="s">
        <v>1296</v>
      </c>
      <c r="J95" t="s">
        <v>1296</v>
      </c>
      <c r="L95" t="s">
        <v>1295</v>
      </c>
      <c r="R95">
        <v>1.5</v>
      </c>
      <c r="S95">
        <v>1</v>
      </c>
    </row>
    <row r="96" spans="1:20" x14ac:dyDescent="0.25">
      <c r="A96" t="s">
        <v>1249</v>
      </c>
      <c r="B96" t="s">
        <v>1289</v>
      </c>
      <c r="C96">
        <v>4</v>
      </c>
      <c r="D96">
        <v>47.05</v>
      </c>
      <c r="E96">
        <v>-121.5275</v>
      </c>
      <c r="I96" t="s">
        <v>1297</v>
      </c>
      <c r="J96" t="s">
        <v>1296</v>
      </c>
      <c r="L96" t="s">
        <v>1295</v>
      </c>
      <c r="R96">
        <v>1.5</v>
      </c>
      <c r="S96">
        <v>1.5</v>
      </c>
    </row>
    <row r="97" spans="1:19" x14ac:dyDescent="0.25">
      <c r="A97" t="s">
        <v>1249</v>
      </c>
      <c r="B97" t="s">
        <v>1290</v>
      </c>
      <c r="C97">
        <v>1</v>
      </c>
      <c r="D97">
        <v>47.035556</v>
      </c>
      <c r="E97">
        <v>-121.520278</v>
      </c>
      <c r="I97" t="s">
        <v>1296</v>
      </c>
      <c r="J97" t="s">
        <v>1296</v>
      </c>
      <c r="L97" t="s">
        <v>1295</v>
      </c>
      <c r="R97">
        <v>1.5</v>
      </c>
      <c r="S97">
        <v>1.5</v>
      </c>
    </row>
    <row r="98" spans="1:19" x14ac:dyDescent="0.25">
      <c r="A98" t="s">
        <v>1249</v>
      </c>
      <c r="B98" t="s">
        <v>1290</v>
      </c>
      <c r="C98">
        <v>2</v>
      </c>
      <c r="D98">
        <v>47.041389000000002</v>
      </c>
      <c r="E98">
        <v>-121.520278</v>
      </c>
      <c r="I98" t="s">
        <v>1296</v>
      </c>
      <c r="J98" t="s">
        <v>1297</v>
      </c>
      <c r="L98" t="s">
        <v>1295</v>
      </c>
      <c r="R98">
        <v>1.5</v>
      </c>
      <c r="S98">
        <v>1.5</v>
      </c>
    </row>
    <row r="99" spans="1:19" x14ac:dyDescent="0.25">
      <c r="A99" t="s">
        <v>1249</v>
      </c>
      <c r="B99" t="s">
        <v>1290</v>
      </c>
      <c r="C99">
        <v>3</v>
      </c>
      <c r="D99">
        <v>47.041666999999997</v>
      </c>
      <c r="E99">
        <v>-121.520278</v>
      </c>
      <c r="I99" t="s">
        <v>1299</v>
      </c>
      <c r="J99" t="s">
        <v>1297</v>
      </c>
      <c r="L99" t="s">
        <v>1295</v>
      </c>
      <c r="R99">
        <v>1.5</v>
      </c>
      <c r="S99">
        <v>1</v>
      </c>
    </row>
    <row r="100" spans="1:19" x14ac:dyDescent="0.25">
      <c r="A100" t="s">
        <v>1250</v>
      </c>
      <c r="B100" t="s">
        <v>1291</v>
      </c>
      <c r="C100">
        <v>1</v>
      </c>
      <c r="D100">
        <v>39.688889000000003</v>
      </c>
      <c r="E100">
        <v>-79.753721999999996</v>
      </c>
      <c r="I100" t="s">
        <v>1296</v>
      </c>
      <c r="J100" t="s">
        <v>1296</v>
      </c>
      <c r="L100" s="3">
        <v>38112</v>
      </c>
      <c r="M100" s="3">
        <v>38217</v>
      </c>
      <c r="N100">
        <v>0</v>
      </c>
      <c r="R100">
        <v>1</v>
      </c>
      <c r="S100">
        <v>1</v>
      </c>
    </row>
    <row r="101" spans="1:19" x14ac:dyDescent="0.25">
      <c r="A101" t="s">
        <v>1250</v>
      </c>
      <c r="B101" t="s">
        <v>1291</v>
      </c>
      <c r="C101">
        <v>2</v>
      </c>
      <c r="D101">
        <v>39.691110999999999</v>
      </c>
      <c r="E101">
        <v>-79.754444000000007</v>
      </c>
      <c r="I101" t="s">
        <v>1297</v>
      </c>
      <c r="J101" t="s">
        <v>1296</v>
      </c>
      <c r="L101" s="3">
        <v>38112</v>
      </c>
      <c r="M101" s="3">
        <v>38217</v>
      </c>
      <c r="N101" t="s">
        <v>1280</v>
      </c>
      <c r="R101">
        <v>1</v>
      </c>
      <c r="S101">
        <v>1</v>
      </c>
    </row>
    <row r="102" spans="1:19" x14ac:dyDescent="0.25">
      <c r="A102" t="s">
        <v>1250</v>
      </c>
      <c r="B102" t="s">
        <v>1291</v>
      </c>
      <c r="C102">
        <v>3</v>
      </c>
      <c r="D102">
        <v>39.693888999999999</v>
      </c>
      <c r="E102">
        <v>-79.756639000000007</v>
      </c>
      <c r="I102" t="s">
        <v>1297</v>
      </c>
      <c r="J102" t="s">
        <v>1296</v>
      </c>
      <c r="L102" s="3">
        <v>38112</v>
      </c>
      <c r="M102" s="3">
        <v>38217</v>
      </c>
      <c r="N102" t="s">
        <v>1280</v>
      </c>
      <c r="R102">
        <v>1</v>
      </c>
      <c r="S102">
        <v>1</v>
      </c>
    </row>
    <row r="103" spans="1:19" x14ac:dyDescent="0.25">
      <c r="A103" t="s">
        <v>1250</v>
      </c>
      <c r="B103" t="s">
        <v>1291</v>
      </c>
      <c r="C103">
        <v>4</v>
      </c>
      <c r="D103">
        <v>39.693806000000002</v>
      </c>
      <c r="E103">
        <v>-79.756805999999997</v>
      </c>
      <c r="I103" t="s">
        <v>1299</v>
      </c>
      <c r="J103" t="s">
        <v>1299</v>
      </c>
      <c r="L103" s="3">
        <v>38112</v>
      </c>
      <c r="M103" s="3">
        <v>38217</v>
      </c>
      <c r="N103">
        <v>0.97</v>
      </c>
      <c r="R103">
        <v>1</v>
      </c>
      <c r="S103">
        <v>1</v>
      </c>
    </row>
    <row r="104" spans="1:19" x14ac:dyDescent="0.25">
      <c r="A104" t="s">
        <v>1250</v>
      </c>
      <c r="B104" t="s">
        <v>1292</v>
      </c>
      <c r="C104">
        <v>1</v>
      </c>
      <c r="D104">
        <v>39.650083000000002</v>
      </c>
      <c r="E104">
        <v>-79.792361</v>
      </c>
      <c r="I104" t="s">
        <v>1296</v>
      </c>
      <c r="J104" t="s">
        <v>1296</v>
      </c>
      <c r="L104" s="3">
        <v>38111</v>
      </c>
      <c r="M104" s="3">
        <v>38234</v>
      </c>
      <c r="N104">
        <v>0</v>
      </c>
      <c r="R104">
        <v>2</v>
      </c>
      <c r="S104">
        <v>1.5</v>
      </c>
    </row>
    <row r="105" spans="1:19" x14ac:dyDescent="0.25">
      <c r="A105" t="s">
        <v>1250</v>
      </c>
      <c r="B105" t="s">
        <v>1292</v>
      </c>
      <c r="C105">
        <v>2</v>
      </c>
      <c r="D105">
        <v>39.649721999999997</v>
      </c>
      <c r="E105">
        <v>-79.790555999999995</v>
      </c>
      <c r="I105" t="s">
        <v>1296</v>
      </c>
      <c r="J105" t="s">
        <v>1296</v>
      </c>
      <c r="L105" s="3">
        <v>38215</v>
      </c>
      <c r="M105" s="3">
        <v>38446</v>
      </c>
      <c r="N105">
        <v>0</v>
      </c>
      <c r="R105">
        <v>1.5</v>
      </c>
      <c r="S105">
        <v>1</v>
      </c>
    </row>
    <row r="106" spans="1:19" x14ac:dyDescent="0.25">
      <c r="A106" t="s">
        <v>1250</v>
      </c>
      <c r="B106" t="s">
        <v>1292</v>
      </c>
      <c r="C106">
        <v>3</v>
      </c>
      <c r="D106">
        <v>39.649444000000003</v>
      </c>
      <c r="E106">
        <v>-79.788278000000005</v>
      </c>
      <c r="I106" t="s">
        <v>1297</v>
      </c>
      <c r="J106" t="s">
        <v>1296</v>
      </c>
      <c r="L106" s="3">
        <v>38215</v>
      </c>
      <c r="M106" s="3">
        <v>38446</v>
      </c>
      <c r="N106">
        <v>0.78</v>
      </c>
      <c r="R106">
        <v>1</v>
      </c>
      <c r="S106">
        <v>1</v>
      </c>
    </row>
    <row r="107" spans="1:19" x14ac:dyDescent="0.25">
      <c r="A107" t="s">
        <v>1250</v>
      </c>
      <c r="B107" t="s">
        <v>1292</v>
      </c>
      <c r="C107">
        <v>4</v>
      </c>
      <c r="D107">
        <v>39.649721999999997</v>
      </c>
      <c r="E107">
        <v>-79.787222</v>
      </c>
      <c r="I107" t="s">
        <v>1299</v>
      </c>
      <c r="J107" t="s">
        <v>1299</v>
      </c>
      <c r="L107" s="3">
        <v>38111</v>
      </c>
      <c r="M107" s="3">
        <v>38462</v>
      </c>
      <c r="N107">
        <v>0.92</v>
      </c>
      <c r="R107">
        <v>1</v>
      </c>
      <c r="S107">
        <v>1</v>
      </c>
    </row>
    <row r="108" spans="1:19" x14ac:dyDescent="0.25">
      <c r="A108" t="s">
        <v>1250</v>
      </c>
      <c r="B108" t="s">
        <v>1293</v>
      </c>
      <c r="C108">
        <v>1</v>
      </c>
      <c r="D108">
        <v>39.670999999999999</v>
      </c>
      <c r="E108">
        <v>-79.760889000000006</v>
      </c>
      <c r="I108" t="s">
        <v>1296</v>
      </c>
      <c r="J108" t="s">
        <v>1296</v>
      </c>
      <c r="L108" s="3">
        <v>38244</v>
      </c>
      <c r="M108" s="3">
        <v>38448</v>
      </c>
      <c r="N108">
        <v>0</v>
      </c>
      <c r="R108">
        <v>1</v>
      </c>
      <c r="S108">
        <v>1</v>
      </c>
    </row>
    <row r="109" spans="1:19" x14ac:dyDescent="0.25">
      <c r="A109" t="s">
        <v>1250</v>
      </c>
      <c r="B109" t="s">
        <v>1293</v>
      </c>
      <c r="C109">
        <v>2</v>
      </c>
      <c r="D109">
        <v>39.672361000000002</v>
      </c>
      <c r="E109">
        <v>-79.764722000000006</v>
      </c>
      <c r="I109" t="s">
        <v>1296</v>
      </c>
      <c r="J109" t="s">
        <v>1296</v>
      </c>
      <c r="L109" s="3">
        <v>38111</v>
      </c>
      <c r="M109" s="3">
        <v>38448</v>
      </c>
      <c r="N109" t="s">
        <v>1280</v>
      </c>
      <c r="R109">
        <v>1</v>
      </c>
      <c r="S109">
        <v>1</v>
      </c>
    </row>
    <row r="110" spans="1:19" x14ac:dyDescent="0.25">
      <c r="A110" t="s">
        <v>1250</v>
      </c>
      <c r="B110" t="s">
        <v>1293</v>
      </c>
      <c r="C110">
        <v>3</v>
      </c>
      <c r="D110">
        <v>39.673971999999999</v>
      </c>
      <c r="E110">
        <v>-79.768139000000005</v>
      </c>
      <c r="I110" t="s">
        <v>1296</v>
      </c>
      <c r="J110" t="s">
        <v>1296</v>
      </c>
      <c r="L110" s="3">
        <v>38112</v>
      </c>
      <c r="M110" s="3">
        <v>38448</v>
      </c>
      <c r="N110">
        <v>0.02</v>
      </c>
      <c r="R110">
        <v>1</v>
      </c>
      <c r="S110">
        <v>1</v>
      </c>
    </row>
    <row r="111" spans="1:19" x14ac:dyDescent="0.25">
      <c r="A111" t="s">
        <v>1250</v>
      </c>
      <c r="B111" t="s">
        <v>1294</v>
      </c>
      <c r="C111">
        <v>1</v>
      </c>
      <c r="D111">
        <v>39.681944000000001</v>
      </c>
      <c r="E111">
        <v>-79.737499999999997</v>
      </c>
      <c r="I111" t="s">
        <v>1296</v>
      </c>
      <c r="J111" t="s">
        <v>1296</v>
      </c>
      <c r="L111" s="3">
        <v>38111</v>
      </c>
      <c r="M111" s="3">
        <v>38461</v>
      </c>
      <c r="N111">
        <v>0</v>
      </c>
      <c r="R111">
        <v>1</v>
      </c>
      <c r="S111">
        <v>1</v>
      </c>
    </row>
    <row r="112" spans="1:19" x14ac:dyDescent="0.25">
      <c r="A112" t="s">
        <v>1250</v>
      </c>
      <c r="B112" t="s">
        <v>1294</v>
      </c>
      <c r="C112">
        <v>2</v>
      </c>
      <c r="D112">
        <v>39.684443999999999</v>
      </c>
      <c r="E112">
        <v>-79.739722</v>
      </c>
      <c r="I112" t="s">
        <v>1296</v>
      </c>
      <c r="J112" t="s">
        <v>1296</v>
      </c>
      <c r="L112" s="3">
        <v>38111</v>
      </c>
      <c r="M112" s="3">
        <v>38216</v>
      </c>
      <c r="N112">
        <v>0</v>
      </c>
      <c r="R112">
        <v>1</v>
      </c>
      <c r="S112">
        <v>1</v>
      </c>
    </row>
    <row r="113" spans="1:26" x14ac:dyDescent="0.25">
      <c r="A113" t="s">
        <v>1250</v>
      </c>
      <c r="B113" t="s">
        <v>1294</v>
      </c>
      <c r="C113">
        <v>3</v>
      </c>
      <c r="D113">
        <v>39.685277999999997</v>
      </c>
      <c r="E113">
        <v>-79.739166999999995</v>
      </c>
      <c r="I113" t="s">
        <v>1297</v>
      </c>
      <c r="J113" t="s">
        <v>1296</v>
      </c>
      <c r="L113" s="3">
        <v>38111</v>
      </c>
      <c r="M113" s="3">
        <v>38182</v>
      </c>
      <c r="N113">
        <v>0.05</v>
      </c>
      <c r="R113">
        <v>1</v>
      </c>
      <c r="S113">
        <v>1</v>
      </c>
    </row>
    <row r="114" spans="1:26" x14ac:dyDescent="0.25">
      <c r="A114" t="s">
        <v>1250</v>
      </c>
      <c r="B114" t="s">
        <v>1294</v>
      </c>
      <c r="C114">
        <v>4</v>
      </c>
      <c r="D114">
        <v>39.685555999999998</v>
      </c>
      <c r="E114">
        <v>-79.738889</v>
      </c>
      <c r="I114" t="s">
        <v>1299</v>
      </c>
      <c r="J114" t="s">
        <v>1299</v>
      </c>
      <c r="L114" s="3">
        <v>38111</v>
      </c>
      <c r="M114" s="3">
        <v>38461</v>
      </c>
      <c r="N114">
        <v>0.92</v>
      </c>
      <c r="R114">
        <v>1</v>
      </c>
      <c r="S114">
        <v>1</v>
      </c>
    </row>
    <row r="118" spans="1:26" x14ac:dyDescent="0.25">
      <c r="Z118">
        <f>SUM(Z5:Z114)</f>
        <v>0</v>
      </c>
    </row>
    <row r="119" spans="1:26" x14ac:dyDescent="0.25">
      <c r="Z119">
        <f>Z118/72</f>
        <v>0</v>
      </c>
    </row>
  </sheetData>
  <sortState xmlns:xlrd2="http://schemas.microsoft.com/office/spreadsheetml/2017/richdata2" ref="S5:S114">
    <sortCondition ref="S5:S114"/>
  </sortState>
  <mergeCells count="2">
    <mergeCell ref="F3:K3"/>
    <mergeCell ref="L3:N3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50E512-B625-4E8C-AD78-7B5D0C148AB8}">
  <dimension ref="A1:DI509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12.5703125" bestFit="1" customWidth="1"/>
  </cols>
  <sheetData>
    <row r="1" spans="1:113" x14ac:dyDescent="0.25">
      <c r="A1" t="s">
        <v>1989</v>
      </c>
      <c r="B1" t="s">
        <v>1990</v>
      </c>
      <c r="C1" t="s">
        <v>1991</v>
      </c>
      <c r="D1" t="s">
        <v>1377</v>
      </c>
      <c r="E1" t="s">
        <v>1301</v>
      </c>
      <c r="F1" t="s">
        <v>1992</v>
      </c>
      <c r="G1" t="s">
        <v>1993</v>
      </c>
      <c r="H1" t="s">
        <v>8</v>
      </c>
      <c r="I1" t="s">
        <v>11</v>
      </c>
      <c r="J1" t="s">
        <v>2057</v>
      </c>
      <c r="K1" t="s">
        <v>30</v>
      </c>
      <c r="L1" t="s">
        <v>56</v>
      </c>
      <c r="M1" t="s">
        <v>12</v>
      </c>
      <c r="N1" t="s">
        <v>88</v>
      </c>
      <c r="O1" t="s">
        <v>2055</v>
      </c>
      <c r="P1" t="s">
        <v>112</v>
      </c>
      <c r="Q1" t="s">
        <v>1994</v>
      </c>
      <c r="R1" t="s">
        <v>114</v>
      </c>
      <c r="S1" t="s">
        <v>102</v>
      </c>
      <c r="T1" t="s">
        <v>100</v>
      </c>
      <c r="U1" t="s">
        <v>117</v>
      </c>
      <c r="V1" t="s">
        <v>119</v>
      </c>
      <c r="W1" t="s">
        <v>130</v>
      </c>
      <c r="X1" t="s">
        <v>127</v>
      </c>
      <c r="Y1" t="s">
        <v>2051</v>
      </c>
      <c r="Z1" t="s">
        <v>183</v>
      </c>
      <c r="AA1" t="s">
        <v>453</v>
      </c>
      <c r="AB1" t="s">
        <v>219</v>
      </c>
      <c r="AC1" t="s">
        <v>138</v>
      </c>
      <c r="AD1" t="s">
        <v>225</v>
      </c>
      <c r="AE1" t="s">
        <v>158</v>
      </c>
      <c r="AF1" t="s">
        <v>166</v>
      </c>
      <c r="AG1" t="s">
        <v>235</v>
      </c>
      <c r="AH1" t="s">
        <v>247</v>
      </c>
      <c r="AI1" t="s">
        <v>259</v>
      </c>
      <c r="AJ1" t="s">
        <v>267</v>
      </c>
      <c r="AK1" t="s">
        <v>269</v>
      </c>
      <c r="AL1" t="s">
        <v>271</v>
      </c>
      <c r="AM1" t="s">
        <v>273</v>
      </c>
      <c r="AN1" t="s">
        <v>245</v>
      </c>
      <c r="AO1" t="s">
        <v>282</v>
      </c>
      <c r="AP1" t="s">
        <v>286</v>
      </c>
      <c r="AQ1" t="s">
        <v>280</v>
      </c>
      <c r="AR1" t="s">
        <v>292</v>
      </c>
      <c r="AS1" t="s">
        <v>298</v>
      </c>
      <c r="AT1" t="s">
        <v>300</v>
      </c>
      <c r="AU1" t="s">
        <v>304</v>
      </c>
      <c r="AV1" t="s">
        <v>2072</v>
      </c>
      <c r="AW1" t="s">
        <v>310</v>
      </c>
      <c r="AX1" t="s">
        <v>154</v>
      </c>
      <c r="AY1" t="s">
        <v>455</v>
      </c>
      <c r="AZ1" t="s">
        <v>342</v>
      </c>
      <c r="BA1" t="s">
        <v>325</v>
      </c>
      <c r="BB1" t="s">
        <v>323</v>
      </c>
      <c r="BC1" t="s">
        <v>348</v>
      </c>
      <c r="BD1" t="s">
        <v>350</v>
      </c>
      <c r="BE1" t="s">
        <v>356</v>
      </c>
      <c r="BF1" t="s">
        <v>445</v>
      </c>
      <c r="BG1" t="s">
        <v>365</v>
      </c>
      <c r="BH1" t="s">
        <v>376</v>
      </c>
      <c r="BI1" t="s">
        <v>381</v>
      </c>
      <c r="BJ1" t="s">
        <v>383</v>
      </c>
      <c r="BK1" t="s">
        <v>371</v>
      </c>
      <c r="BL1" t="s">
        <v>391</v>
      </c>
      <c r="BM1" t="s">
        <v>86</v>
      </c>
      <c r="BN1" t="s">
        <v>22</v>
      </c>
      <c r="BO1" t="s">
        <v>68</v>
      </c>
      <c r="BP1" t="s">
        <v>514</v>
      </c>
      <c r="BQ1" t="s">
        <v>433</v>
      </c>
      <c r="BR1" t="s">
        <v>397</v>
      </c>
      <c r="BS1" t="s">
        <v>399</v>
      </c>
      <c r="BT1" t="s">
        <v>459</v>
      </c>
      <c r="BU1" t="s">
        <v>437</v>
      </c>
      <c r="BV1" t="s">
        <v>523</v>
      </c>
      <c r="BW1" t="s">
        <v>2069</v>
      </c>
      <c r="BX1" t="s">
        <v>558</v>
      </c>
      <c r="BY1" t="s">
        <v>562</v>
      </c>
      <c r="BZ1" t="s">
        <v>579</v>
      </c>
      <c r="CA1" t="s">
        <v>596</v>
      </c>
      <c r="CB1" t="s">
        <v>611</v>
      </c>
      <c r="CC1" t="s">
        <v>615</v>
      </c>
      <c r="CD1" t="s">
        <v>617</v>
      </c>
      <c r="CE1" t="s">
        <v>641</v>
      </c>
      <c r="CF1" t="s">
        <v>214</v>
      </c>
      <c r="CG1" t="s">
        <v>655</v>
      </c>
      <c r="CH1" t="s">
        <v>687</v>
      </c>
      <c r="CI1" t="s">
        <v>26</v>
      </c>
      <c r="CJ1" t="s">
        <v>50</v>
      </c>
      <c r="CK1" t="s">
        <v>20</v>
      </c>
      <c r="CL1" t="s">
        <v>66</v>
      </c>
      <c r="CM1" t="s">
        <v>62</v>
      </c>
      <c r="CN1" t="s">
        <v>168</v>
      </c>
      <c r="CO1" t="s">
        <v>692</v>
      </c>
      <c r="CP1" t="s">
        <v>58</v>
      </c>
      <c r="CQ1" t="s">
        <v>712</v>
      </c>
      <c r="CR1" t="s">
        <v>483</v>
      </c>
      <c r="CS1" t="s">
        <v>529</v>
      </c>
      <c r="CT1" t="s">
        <v>729</v>
      </c>
      <c r="CU1" t="s">
        <v>743</v>
      </c>
      <c r="CV1" t="s">
        <v>740</v>
      </c>
      <c r="CW1" t="s">
        <v>759</v>
      </c>
      <c r="CX1" t="s">
        <v>765</v>
      </c>
      <c r="CY1" t="s">
        <v>767</v>
      </c>
      <c r="CZ1" t="s">
        <v>771</v>
      </c>
      <c r="DA1" t="s">
        <v>779</v>
      </c>
      <c r="DB1" t="s">
        <v>781</v>
      </c>
      <c r="DC1" t="s">
        <v>786</v>
      </c>
      <c r="DD1" t="s">
        <v>788</v>
      </c>
      <c r="DE1" t="s">
        <v>794</v>
      </c>
      <c r="DF1" t="s">
        <v>796</v>
      </c>
      <c r="DG1" t="s">
        <v>800</v>
      </c>
      <c r="DH1" t="s">
        <v>804</v>
      </c>
      <c r="DI1" t="s">
        <v>806</v>
      </c>
    </row>
    <row r="2" spans="1:113" x14ac:dyDescent="0.25">
      <c r="A2" t="s">
        <v>1479</v>
      </c>
      <c r="B2">
        <v>5.3</v>
      </c>
      <c r="C2" t="s">
        <v>1248</v>
      </c>
      <c r="D2" t="s">
        <v>1226</v>
      </c>
      <c r="E2" t="s">
        <v>1480</v>
      </c>
      <c r="F2">
        <v>2005</v>
      </c>
      <c r="G2" t="s">
        <v>1228</v>
      </c>
      <c r="H2">
        <v>6005.5688639999998</v>
      </c>
      <c r="I2">
        <v>0</v>
      </c>
      <c r="J2">
        <v>0</v>
      </c>
      <c r="K2">
        <v>0</v>
      </c>
      <c r="L2">
        <v>9219.5381359999992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21843.771850000001</v>
      </c>
      <c r="AR2">
        <v>0</v>
      </c>
      <c r="AS2">
        <v>81451.352660000004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23116.820459999999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0</v>
      </c>
      <c r="CK2">
        <v>0</v>
      </c>
      <c r="CL2">
        <v>0</v>
      </c>
      <c r="CM2">
        <v>0</v>
      </c>
      <c r="CN2">
        <v>0</v>
      </c>
      <c r="CO2">
        <v>0</v>
      </c>
      <c r="CP2">
        <v>0</v>
      </c>
      <c r="CQ2">
        <v>0</v>
      </c>
      <c r="CR2">
        <v>0</v>
      </c>
      <c r="CS2">
        <v>0</v>
      </c>
      <c r="CT2">
        <v>0</v>
      </c>
      <c r="CU2">
        <v>0</v>
      </c>
      <c r="CV2">
        <v>0</v>
      </c>
      <c r="CW2">
        <v>0</v>
      </c>
      <c r="CX2">
        <v>0</v>
      </c>
      <c r="CY2">
        <v>0</v>
      </c>
      <c r="CZ2">
        <v>0</v>
      </c>
      <c r="DA2">
        <v>0</v>
      </c>
      <c r="DB2">
        <v>0</v>
      </c>
      <c r="DC2">
        <v>0</v>
      </c>
      <c r="DD2">
        <v>0</v>
      </c>
      <c r="DE2">
        <v>0</v>
      </c>
      <c r="DF2">
        <v>0</v>
      </c>
      <c r="DG2">
        <v>0</v>
      </c>
      <c r="DH2">
        <v>0</v>
      </c>
      <c r="DI2">
        <v>0</v>
      </c>
    </row>
    <row r="3" spans="1:113" x14ac:dyDescent="0.25">
      <c r="A3" t="s">
        <v>1481</v>
      </c>
      <c r="B3">
        <v>5.3</v>
      </c>
      <c r="C3" t="s">
        <v>1248</v>
      </c>
      <c r="D3" t="s">
        <v>1225</v>
      </c>
      <c r="E3" t="s">
        <v>1480</v>
      </c>
      <c r="F3">
        <v>2005</v>
      </c>
      <c r="G3" t="s">
        <v>1228</v>
      </c>
      <c r="H3">
        <v>1130.6511390000001</v>
      </c>
      <c r="I3">
        <v>0</v>
      </c>
      <c r="J3">
        <v>0</v>
      </c>
      <c r="K3">
        <v>0</v>
      </c>
      <c r="L3">
        <v>1191.732293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2472.3246680000002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</row>
    <row r="4" spans="1:113" x14ac:dyDescent="0.25">
      <c r="A4" t="s">
        <v>1482</v>
      </c>
      <c r="B4">
        <v>5.3</v>
      </c>
      <c r="C4" t="s">
        <v>1248</v>
      </c>
      <c r="D4" t="s">
        <v>1226</v>
      </c>
      <c r="E4" t="s">
        <v>1483</v>
      </c>
      <c r="F4">
        <v>2005</v>
      </c>
      <c r="G4" t="s">
        <v>1228</v>
      </c>
      <c r="H4">
        <v>20583.482339999999</v>
      </c>
      <c r="I4">
        <v>0</v>
      </c>
      <c r="J4">
        <v>0</v>
      </c>
      <c r="K4">
        <v>0</v>
      </c>
      <c r="L4">
        <v>5190.4540500000003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29565.877499999999</v>
      </c>
      <c r="AR4">
        <v>0</v>
      </c>
      <c r="AS4">
        <v>67436.598800000007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17881.111110000002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</row>
    <row r="5" spans="1:113" x14ac:dyDescent="0.25">
      <c r="A5" t="s">
        <v>1484</v>
      </c>
      <c r="B5">
        <v>5.3</v>
      </c>
      <c r="C5" t="s">
        <v>1248</v>
      </c>
      <c r="D5" t="s">
        <v>1225</v>
      </c>
      <c r="E5" t="s">
        <v>1483</v>
      </c>
      <c r="F5">
        <v>2005</v>
      </c>
      <c r="G5" t="s">
        <v>1228</v>
      </c>
      <c r="H5">
        <v>8781.0656170000002</v>
      </c>
      <c r="I5">
        <v>0</v>
      </c>
      <c r="J5">
        <v>0</v>
      </c>
      <c r="K5">
        <v>0</v>
      </c>
      <c r="L5">
        <v>2076.210951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12202.26001</v>
      </c>
      <c r="AR5">
        <v>0</v>
      </c>
      <c r="AS5">
        <v>27718.010149999998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</row>
    <row r="6" spans="1:113" x14ac:dyDescent="0.25">
      <c r="A6" t="s">
        <v>1485</v>
      </c>
      <c r="B6">
        <v>5.3</v>
      </c>
      <c r="C6" t="s">
        <v>1245</v>
      </c>
      <c r="D6" t="s">
        <v>1226</v>
      </c>
      <c r="E6" t="s">
        <v>1480</v>
      </c>
      <c r="F6">
        <v>2005</v>
      </c>
      <c r="G6" t="s">
        <v>1227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19875.510300000002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25132.20264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242240.47500000001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144132.6593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2908.0152370000001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50274.539680000002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</row>
    <row r="7" spans="1:113" x14ac:dyDescent="0.25">
      <c r="A7" t="s">
        <v>1487</v>
      </c>
      <c r="B7">
        <v>5.3</v>
      </c>
      <c r="C7" t="s">
        <v>1245</v>
      </c>
      <c r="D7" t="s">
        <v>1226</v>
      </c>
      <c r="E7" t="s">
        <v>1480</v>
      </c>
      <c r="F7">
        <v>2005</v>
      </c>
      <c r="G7" t="s">
        <v>1227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2184.6259369999998</v>
      </c>
      <c r="AQ7">
        <v>552.65447930000005</v>
      </c>
      <c r="AR7">
        <v>0</v>
      </c>
      <c r="AS7">
        <v>1676.4583560000001</v>
      </c>
      <c r="AT7">
        <v>588.91329169999995</v>
      </c>
      <c r="AU7">
        <v>0</v>
      </c>
      <c r="AV7">
        <v>0</v>
      </c>
      <c r="AW7">
        <v>0</v>
      </c>
      <c r="AX7">
        <v>0</v>
      </c>
      <c r="AY7">
        <v>0</v>
      </c>
      <c r="AZ7">
        <v>1065.6386990000001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458.23861119999998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</row>
    <row r="8" spans="1:113" x14ac:dyDescent="0.25">
      <c r="A8" t="s">
        <v>1489</v>
      </c>
      <c r="B8">
        <v>5.3</v>
      </c>
      <c r="C8" t="s">
        <v>1248</v>
      </c>
      <c r="D8" t="s">
        <v>1226</v>
      </c>
      <c r="E8" t="s">
        <v>1480</v>
      </c>
      <c r="F8">
        <v>2005</v>
      </c>
      <c r="G8" t="s">
        <v>1227</v>
      </c>
      <c r="H8">
        <v>0</v>
      </c>
      <c r="I8">
        <v>0</v>
      </c>
      <c r="J8">
        <v>0</v>
      </c>
      <c r="K8">
        <v>0</v>
      </c>
      <c r="L8">
        <v>3620.1774449999998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35884.997190000002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26575.500179999999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2793.2714740000001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32505.67902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</row>
    <row r="9" spans="1:113" x14ac:dyDescent="0.25">
      <c r="A9" t="s">
        <v>1486</v>
      </c>
      <c r="B9">
        <v>5.3</v>
      </c>
      <c r="C9" t="s">
        <v>1245</v>
      </c>
      <c r="D9" t="s">
        <v>1225</v>
      </c>
      <c r="E9" t="s">
        <v>1480</v>
      </c>
      <c r="F9">
        <v>2005</v>
      </c>
      <c r="G9" t="s">
        <v>1227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3953.3801910000002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3307.154583</v>
      </c>
      <c r="AR9">
        <v>0</v>
      </c>
      <c r="AS9">
        <v>9662.9735049999999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49051.374649999998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23582.005659999999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</row>
    <row r="10" spans="1:113" x14ac:dyDescent="0.25">
      <c r="A10" t="s">
        <v>1488</v>
      </c>
      <c r="B10">
        <v>5.3</v>
      </c>
      <c r="C10" t="s">
        <v>1245</v>
      </c>
      <c r="D10" t="s">
        <v>1225</v>
      </c>
      <c r="E10" t="s">
        <v>1480</v>
      </c>
      <c r="F10">
        <v>2005</v>
      </c>
      <c r="G10" t="s">
        <v>1227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2102.420498</v>
      </c>
      <c r="AQ10">
        <v>341.34365860000003</v>
      </c>
      <c r="AR10">
        <v>406.29915879999999</v>
      </c>
      <c r="AS10">
        <v>0</v>
      </c>
      <c r="AT10">
        <v>1654.64399</v>
      </c>
      <c r="AU10">
        <v>2167.338287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315.05330099999998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</row>
    <row r="11" spans="1:113" x14ac:dyDescent="0.25">
      <c r="A11" t="s">
        <v>1490</v>
      </c>
      <c r="B11">
        <v>5.3</v>
      </c>
      <c r="C11" t="s">
        <v>1248</v>
      </c>
      <c r="D11" t="s">
        <v>1225</v>
      </c>
      <c r="E11" t="s">
        <v>1480</v>
      </c>
      <c r="F11">
        <v>2005</v>
      </c>
      <c r="G11" t="s">
        <v>1227</v>
      </c>
      <c r="H11">
        <v>0</v>
      </c>
      <c r="I11">
        <v>0</v>
      </c>
      <c r="J11">
        <v>0</v>
      </c>
      <c r="K11">
        <v>0</v>
      </c>
      <c r="L11">
        <v>2932.1841680000002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5260.8489950000003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12012.193660000001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</row>
    <row r="12" spans="1:113" x14ac:dyDescent="0.25">
      <c r="A12" t="s">
        <v>1491</v>
      </c>
      <c r="B12">
        <v>5.3</v>
      </c>
      <c r="C12" t="s">
        <v>1248</v>
      </c>
      <c r="D12" t="s">
        <v>1226</v>
      </c>
      <c r="E12" t="s">
        <v>1483</v>
      </c>
      <c r="F12">
        <v>2005</v>
      </c>
      <c r="G12" t="s">
        <v>1227</v>
      </c>
      <c r="H12">
        <v>19327.636500000001</v>
      </c>
      <c r="I12">
        <v>0</v>
      </c>
      <c r="J12">
        <v>0</v>
      </c>
      <c r="K12">
        <v>0</v>
      </c>
      <c r="L12">
        <v>10073.51684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27179.488829999998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</row>
    <row r="13" spans="1:113" x14ac:dyDescent="0.25">
      <c r="A13" t="s">
        <v>1492</v>
      </c>
      <c r="B13">
        <v>5.3</v>
      </c>
      <c r="C13" t="s">
        <v>1248</v>
      </c>
      <c r="D13" t="s">
        <v>1225</v>
      </c>
      <c r="E13" t="s">
        <v>1483</v>
      </c>
      <c r="F13">
        <v>2005</v>
      </c>
      <c r="G13" t="s">
        <v>1227</v>
      </c>
      <c r="H13">
        <v>3215.289178</v>
      </c>
      <c r="I13">
        <v>0</v>
      </c>
      <c r="J13">
        <v>0</v>
      </c>
      <c r="K13">
        <v>0</v>
      </c>
      <c r="L13">
        <v>4281.2446540000001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12469.144850000001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</row>
    <row r="14" spans="1:113" x14ac:dyDescent="0.25">
      <c r="A14" t="s">
        <v>1493</v>
      </c>
      <c r="B14">
        <v>5.3</v>
      </c>
      <c r="C14" t="s">
        <v>1245</v>
      </c>
      <c r="D14" t="s">
        <v>1226</v>
      </c>
      <c r="E14" t="s">
        <v>1480</v>
      </c>
      <c r="F14">
        <v>2005</v>
      </c>
      <c r="G14" t="s">
        <v>1223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552.00901199999998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3458.3629289999999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19867.424940000001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16011.890600000001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</row>
    <row r="15" spans="1:113" x14ac:dyDescent="0.25">
      <c r="A15" t="s">
        <v>1495</v>
      </c>
      <c r="B15">
        <v>5.3</v>
      </c>
      <c r="C15" t="s">
        <v>1245</v>
      </c>
      <c r="D15" t="s">
        <v>1226</v>
      </c>
      <c r="E15" t="s">
        <v>1480</v>
      </c>
      <c r="F15">
        <v>2005</v>
      </c>
      <c r="G15" t="s">
        <v>1223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2999.592662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8514.9727180000009</v>
      </c>
      <c r="AR15">
        <v>0</v>
      </c>
      <c r="AS15">
        <v>12326.667079999999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100657.4139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</row>
    <row r="16" spans="1:113" x14ac:dyDescent="0.25">
      <c r="A16" t="s">
        <v>1497</v>
      </c>
      <c r="B16">
        <v>5.3</v>
      </c>
      <c r="C16" t="s">
        <v>1248</v>
      </c>
      <c r="D16" t="s">
        <v>1226</v>
      </c>
      <c r="E16" t="s">
        <v>1480</v>
      </c>
      <c r="F16">
        <v>2005</v>
      </c>
      <c r="G16" t="s">
        <v>1223</v>
      </c>
      <c r="H16">
        <v>0</v>
      </c>
      <c r="I16">
        <v>0</v>
      </c>
      <c r="J16">
        <v>0</v>
      </c>
      <c r="K16">
        <v>0</v>
      </c>
      <c r="L16">
        <v>710.06840950000003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1038.96849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353.32848109999998</v>
      </c>
      <c r="CL16">
        <v>0</v>
      </c>
      <c r="CM16">
        <v>0</v>
      </c>
      <c r="CN16">
        <v>471.58974360000002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</row>
    <row r="17" spans="1:113" x14ac:dyDescent="0.25">
      <c r="A17" t="s">
        <v>1499</v>
      </c>
      <c r="B17">
        <v>5.3</v>
      </c>
      <c r="C17" t="s">
        <v>1248</v>
      </c>
      <c r="D17" t="s">
        <v>1226</v>
      </c>
      <c r="E17" t="s">
        <v>1480</v>
      </c>
      <c r="F17">
        <v>2005</v>
      </c>
      <c r="G17" t="s">
        <v>1223</v>
      </c>
      <c r="H17">
        <v>0</v>
      </c>
      <c r="I17">
        <v>0</v>
      </c>
      <c r="J17">
        <v>0</v>
      </c>
      <c r="K17">
        <v>0</v>
      </c>
      <c r="L17">
        <v>7787.6923580000002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27551.77752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20766.509190000001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1042.649721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1618149.9639999999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</row>
    <row r="18" spans="1:113" x14ac:dyDescent="0.25">
      <c r="A18" t="s">
        <v>1494</v>
      </c>
      <c r="B18">
        <v>5.3</v>
      </c>
      <c r="C18" t="s">
        <v>1245</v>
      </c>
      <c r="D18" t="s">
        <v>1225</v>
      </c>
      <c r="E18" t="s">
        <v>1480</v>
      </c>
      <c r="F18">
        <v>2005</v>
      </c>
      <c r="G18" t="s">
        <v>1223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1511.5865429999999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22517.272919999999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14617.56201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8489.3199710000008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</row>
    <row r="19" spans="1:113" x14ac:dyDescent="0.25">
      <c r="A19" t="s">
        <v>1496</v>
      </c>
      <c r="B19">
        <v>5.3</v>
      </c>
      <c r="C19" t="s">
        <v>1245</v>
      </c>
      <c r="D19" t="s">
        <v>1225</v>
      </c>
      <c r="E19" t="s">
        <v>1480</v>
      </c>
      <c r="F19">
        <v>2005</v>
      </c>
      <c r="G19" t="s">
        <v>1223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2303.8346099999999</v>
      </c>
      <c r="AR19">
        <v>0</v>
      </c>
      <c r="AS19">
        <v>2838.3242399999999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22330.972880000001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11351.35255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</row>
    <row r="20" spans="1:113" x14ac:dyDescent="0.25">
      <c r="A20" t="s">
        <v>1498</v>
      </c>
      <c r="B20">
        <v>5.3</v>
      </c>
      <c r="C20" t="s">
        <v>1248</v>
      </c>
      <c r="D20" t="s">
        <v>1225</v>
      </c>
      <c r="E20" t="s">
        <v>1480</v>
      </c>
      <c r="F20">
        <v>2005</v>
      </c>
      <c r="G20" t="s">
        <v>1223</v>
      </c>
      <c r="H20">
        <v>0</v>
      </c>
      <c r="I20">
        <v>0</v>
      </c>
      <c r="J20">
        <v>0</v>
      </c>
      <c r="K20">
        <v>0</v>
      </c>
      <c r="L20">
        <v>1441.6885030000001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4076.9233220000001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1503.6360549999999</v>
      </c>
      <c r="CK20">
        <v>0</v>
      </c>
      <c r="CL20">
        <v>0</v>
      </c>
      <c r="CM20">
        <v>0</v>
      </c>
      <c r="CN20">
        <v>787.62037029999999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</row>
    <row r="21" spans="1:113" x14ac:dyDescent="0.25">
      <c r="A21" t="s">
        <v>1500</v>
      </c>
      <c r="B21">
        <v>5.3</v>
      </c>
      <c r="C21" t="s">
        <v>1248</v>
      </c>
      <c r="D21" t="s">
        <v>1225</v>
      </c>
      <c r="E21" t="s">
        <v>1480</v>
      </c>
      <c r="F21">
        <v>2005</v>
      </c>
      <c r="G21" t="s">
        <v>1223</v>
      </c>
      <c r="H21">
        <v>0</v>
      </c>
      <c r="I21">
        <v>0</v>
      </c>
      <c r="J21">
        <v>0</v>
      </c>
      <c r="K21">
        <v>0</v>
      </c>
      <c r="L21">
        <v>3824.0700879999999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20139.723419999998</v>
      </c>
      <c r="AQ21">
        <v>0</v>
      </c>
      <c r="AR21">
        <v>0</v>
      </c>
      <c r="AS21">
        <v>53725.91044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7493.0005449999999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1590.7091889999999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</row>
    <row r="22" spans="1:113" x14ac:dyDescent="0.25">
      <c r="A22" t="s">
        <v>1501</v>
      </c>
      <c r="B22">
        <v>5.3</v>
      </c>
      <c r="C22" t="s">
        <v>1247</v>
      </c>
      <c r="D22" t="s">
        <v>1226</v>
      </c>
      <c r="E22" t="s">
        <v>1483</v>
      </c>
      <c r="F22">
        <v>2005</v>
      </c>
      <c r="G22" t="s">
        <v>1223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330987.94130000001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2912692.9759999998</v>
      </c>
      <c r="CG22">
        <v>0</v>
      </c>
      <c r="CH22">
        <v>0</v>
      </c>
      <c r="CI22">
        <v>0</v>
      </c>
      <c r="CJ22">
        <v>223173.09820000001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</row>
    <row r="23" spans="1:113" x14ac:dyDescent="0.25">
      <c r="A23" t="s">
        <v>1504</v>
      </c>
      <c r="B23">
        <v>5.3</v>
      </c>
      <c r="C23" t="s">
        <v>1247</v>
      </c>
      <c r="D23" t="s">
        <v>1226</v>
      </c>
      <c r="E23" t="s">
        <v>1483</v>
      </c>
      <c r="F23">
        <v>2005</v>
      </c>
      <c r="G23" t="s">
        <v>1223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22979.824809999998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331035.33289999998</v>
      </c>
      <c r="CG23">
        <v>0</v>
      </c>
      <c r="CH23">
        <v>0</v>
      </c>
      <c r="CI23">
        <v>0</v>
      </c>
      <c r="CJ23">
        <v>9768.5659230000001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</row>
    <row r="24" spans="1:113" x14ac:dyDescent="0.25">
      <c r="A24" t="s">
        <v>1506</v>
      </c>
      <c r="B24">
        <v>5.3</v>
      </c>
      <c r="C24" t="s">
        <v>1247</v>
      </c>
      <c r="D24" t="s">
        <v>1226</v>
      </c>
      <c r="E24" t="s">
        <v>1483</v>
      </c>
      <c r="F24">
        <v>2005</v>
      </c>
      <c r="G24" t="s">
        <v>1223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2849.5874309999999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25221.503659999998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3501.5200580000001</v>
      </c>
      <c r="CG24">
        <v>0</v>
      </c>
      <c r="CH24">
        <v>0</v>
      </c>
      <c r="CI24">
        <v>8407.4444370000001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</row>
    <row r="25" spans="1:113" x14ac:dyDescent="0.25">
      <c r="A25" t="s">
        <v>1509</v>
      </c>
      <c r="B25">
        <v>5.3</v>
      </c>
      <c r="C25" t="s">
        <v>1247</v>
      </c>
      <c r="D25" t="s">
        <v>1226</v>
      </c>
      <c r="E25" t="s">
        <v>1483</v>
      </c>
      <c r="F25">
        <v>2005</v>
      </c>
      <c r="G25" t="s">
        <v>1223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4332.1791020000001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1776.6202479999999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83599.908339999994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22547.87184</v>
      </c>
      <c r="CG25">
        <v>0</v>
      </c>
      <c r="CH25">
        <v>0</v>
      </c>
      <c r="CI25">
        <v>6110.8000490000004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</row>
    <row r="26" spans="1:113" x14ac:dyDescent="0.25">
      <c r="A26" t="s">
        <v>1511</v>
      </c>
      <c r="B26">
        <v>5.3</v>
      </c>
      <c r="C26" t="s">
        <v>1248</v>
      </c>
      <c r="D26" t="s">
        <v>1226</v>
      </c>
      <c r="E26" t="s">
        <v>1483</v>
      </c>
      <c r="F26">
        <v>2005</v>
      </c>
      <c r="G26" t="s">
        <v>1223</v>
      </c>
      <c r="H26">
        <v>0</v>
      </c>
      <c r="I26">
        <v>0</v>
      </c>
      <c r="J26">
        <v>0</v>
      </c>
      <c r="K26">
        <v>0</v>
      </c>
      <c r="L26">
        <v>32160.43406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</row>
    <row r="27" spans="1:113" x14ac:dyDescent="0.25">
      <c r="A27" t="s">
        <v>1513</v>
      </c>
      <c r="B27">
        <v>5.3</v>
      </c>
      <c r="C27" t="s">
        <v>1248</v>
      </c>
      <c r="D27" t="s">
        <v>1226</v>
      </c>
      <c r="E27" t="s">
        <v>1483</v>
      </c>
      <c r="F27">
        <v>2005</v>
      </c>
      <c r="G27" t="s">
        <v>1223</v>
      </c>
      <c r="H27">
        <v>11023.848609999999</v>
      </c>
      <c r="I27">
        <v>0</v>
      </c>
      <c r="J27">
        <v>0</v>
      </c>
      <c r="K27">
        <v>0</v>
      </c>
      <c r="L27">
        <v>7851.8523269999996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73767.920310000001</v>
      </c>
      <c r="BA27">
        <v>90384.471439999994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51425.000030000003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228555.5557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</row>
    <row r="28" spans="1:113" x14ac:dyDescent="0.25">
      <c r="A28" t="s">
        <v>1502</v>
      </c>
      <c r="B28">
        <v>5.3</v>
      </c>
      <c r="C28" t="s">
        <v>1247</v>
      </c>
      <c r="D28" t="s">
        <v>1225</v>
      </c>
      <c r="E28" t="s">
        <v>1483</v>
      </c>
      <c r="F28">
        <v>2005</v>
      </c>
      <c r="G28" t="s">
        <v>1223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111515.1694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651118.05720000004</v>
      </c>
      <c r="CG28">
        <v>0</v>
      </c>
      <c r="CH28">
        <v>0</v>
      </c>
      <c r="CI28">
        <v>0</v>
      </c>
      <c r="CJ28">
        <v>36165.403740000002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</row>
    <row r="29" spans="1:113" x14ac:dyDescent="0.25">
      <c r="A29" t="s">
        <v>1503</v>
      </c>
      <c r="B29">
        <v>5.3</v>
      </c>
      <c r="C29" t="s">
        <v>1247</v>
      </c>
      <c r="D29" t="s">
        <v>1225</v>
      </c>
      <c r="E29" t="s">
        <v>1483</v>
      </c>
      <c r="F29">
        <v>2005</v>
      </c>
      <c r="G29" t="s">
        <v>1223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325962.50150000001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362661.8112</v>
      </c>
      <c r="CG29">
        <v>0</v>
      </c>
      <c r="CH29">
        <v>0</v>
      </c>
      <c r="CI29">
        <v>0</v>
      </c>
      <c r="CJ29">
        <v>88089.420140000002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</row>
    <row r="30" spans="1:113" x14ac:dyDescent="0.25">
      <c r="A30" t="s">
        <v>1505</v>
      </c>
      <c r="B30">
        <v>5.3</v>
      </c>
      <c r="C30" t="s">
        <v>1247</v>
      </c>
      <c r="D30" t="s">
        <v>1225</v>
      </c>
      <c r="E30" t="s">
        <v>1483</v>
      </c>
      <c r="F30">
        <v>2005</v>
      </c>
      <c r="G30" t="s">
        <v>1223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384966.20360000001</v>
      </c>
      <c r="CG30">
        <v>0</v>
      </c>
      <c r="CH30">
        <v>0</v>
      </c>
      <c r="CI30">
        <v>0</v>
      </c>
      <c r="CJ30">
        <v>9934.1348379999999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</row>
    <row r="31" spans="1:113" x14ac:dyDescent="0.25">
      <c r="A31" t="s">
        <v>1507</v>
      </c>
      <c r="B31">
        <v>5.3</v>
      </c>
      <c r="C31" t="s">
        <v>1247</v>
      </c>
      <c r="D31" t="s">
        <v>1225</v>
      </c>
      <c r="E31" t="s">
        <v>1483</v>
      </c>
      <c r="F31">
        <v>2005</v>
      </c>
      <c r="G31" t="s">
        <v>1223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12405.459430000001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</row>
    <row r="32" spans="1:113" x14ac:dyDescent="0.25">
      <c r="A32" t="s">
        <v>1508</v>
      </c>
      <c r="B32">
        <v>5.3</v>
      </c>
      <c r="C32" t="s">
        <v>1247</v>
      </c>
      <c r="D32" t="s">
        <v>1225</v>
      </c>
      <c r="E32" t="s">
        <v>1483</v>
      </c>
      <c r="F32">
        <v>2005</v>
      </c>
      <c r="G32" t="s">
        <v>1223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313304.22830000002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242926.68859999999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</row>
    <row r="33" spans="1:113" x14ac:dyDescent="0.25">
      <c r="A33" t="s">
        <v>1510</v>
      </c>
      <c r="B33">
        <v>5.3</v>
      </c>
      <c r="C33" t="s">
        <v>1247</v>
      </c>
      <c r="D33" t="s">
        <v>1225</v>
      </c>
      <c r="E33" t="s">
        <v>1483</v>
      </c>
      <c r="F33">
        <v>2005</v>
      </c>
      <c r="G33" t="s">
        <v>1223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1276.612353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68361.324410000001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22554.540830000002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</row>
    <row r="34" spans="1:113" x14ac:dyDescent="0.25">
      <c r="A34" t="s">
        <v>1512</v>
      </c>
      <c r="B34">
        <v>5.3</v>
      </c>
      <c r="C34" t="s">
        <v>1248</v>
      </c>
      <c r="D34" t="s">
        <v>1225</v>
      </c>
      <c r="E34" t="s">
        <v>1483</v>
      </c>
      <c r="F34">
        <v>2005</v>
      </c>
      <c r="G34" t="s">
        <v>1223</v>
      </c>
      <c r="H34">
        <v>0</v>
      </c>
      <c r="I34">
        <v>0</v>
      </c>
      <c r="J34">
        <v>0</v>
      </c>
      <c r="K34">
        <v>0</v>
      </c>
      <c r="L34">
        <v>8761.1539040000007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</row>
    <row r="35" spans="1:113" x14ac:dyDescent="0.25">
      <c r="A35" t="s">
        <v>1514</v>
      </c>
      <c r="B35">
        <v>5.3</v>
      </c>
      <c r="C35" t="s">
        <v>1248</v>
      </c>
      <c r="D35" t="s">
        <v>1225</v>
      </c>
      <c r="E35" t="s">
        <v>1483</v>
      </c>
      <c r="F35">
        <v>2005</v>
      </c>
      <c r="G35" t="s">
        <v>1223</v>
      </c>
      <c r="H35">
        <v>15462.109189999999</v>
      </c>
      <c r="I35">
        <v>0</v>
      </c>
      <c r="J35">
        <v>0</v>
      </c>
      <c r="K35">
        <v>0</v>
      </c>
      <c r="L35">
        <v>6670.9067009999999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67017.39688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80789.664669999998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93250.666649999999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838791.70600000001</v>
      </c>
      <c r="DI35">
        <v>0</v>
      </c>
    </row>
    <row r="36" spans="1:113" x14ac:dyDescent="0.25">
      <c r="A36" t="s">
        <v>1515</v>
      </c>
      <c r="B36">
        <v>6.2</v>
      </c>
      <c r="C36" t="s">
        <v>1249</v>
      </c>
      <c r="D36" t="s">
        <v>1226</v>
      </c>
      <c r="E36" t="s">
        <v>1480</v>
      </c>
      <c r="F36">
        <v>2004</v>
      </c>
      <c r="G36" t="s">
        <v>1227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340478.98560000001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</row>
    <row r="37" spans="1:113" x14ac:dyDescent="0.25">
      <c r="A37" t="s">
        <v>1516</v>
      </c>
      <c r="B37">
        <v>6.2</v>
      </c>
      <c r="C37" t="s">
        <v>1249</v>
      </c>
      <c r="D37" t="s">
        <v>1225</v>
      </c>
      <c r="E37" t="s">
        <v>1480</v>
      </c>
      <c r="F37">
        <v>2004</v>
      </c>
      <c r="G37" t="s">
        <v>1227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81790.128379999995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91398.451939999999</v>
      </c>
      <c r="CG37">
        <v>0</v>
      </c>
      <c r="CH37">
        <v>0</v>
      </c>
      <c r="CI37">
        <v>0</v>
      </c>
      <c r="CJ37">
        <v>8728.9733570000008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275.83325939999997</v>
      </c>
      <c r="DF37">
        <v>0</v>
      </c>
      <c r="DG37">
        <v>0</v>
      </c>
      <c r="DH37">
        <v>0</v>
      </c>
      <c r="DI37">
        <v>0</v>
      </c>
    </row>
    <row r="38" spans="1:113" x14ac:dyDescent="0.25">
      <c r="A38" t="s">
        <v>1517</v>
      </c>
      <c r="B38">
        <v>6.2</v>
      </c>
      <c r="C38" t="s">
        <v>1249</v>
      </c>
      <c r="D38" t="s">
        <v>1226</v>
      </c>
      <c r="E38" t="s">
        <v>1483</v>
      </c>
      <c r="F38">
        <v>2005</v>
      </c>
      <c r="G38" t="s">
        <v>1227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139698.77110000001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173055.41649999999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</row>
    <row r="39" spans="1:113" x14ac:dyDescent="0.25">
      <c r="A39" t="s">
        <v>1518</v>
      </c>
      <c r="B39">
        <v>6.2</v>
      </c>
      <c r="C39" t="s">
        <v>1249</v>
      </c>
      <c r="D39" t="s">
        <v>1225</v>
      </c>
      <c r="E39" t="s">
        <v>1483</v>
      </c>
      <c r="F39">
        <v>2005</v>
      </c>
      <c r="G39" t="s">
        <v>1227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167461.13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146055.43470000001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</row>
    <row r="40" spans="1:113" x14ac:dyDescent="0.25">
      <c r="A40" t="s">
        <v>1519</v>
      </c>
      <c r="B40">
        <v>6.2</v>
      </c>
      <c r="C40" t="s">
        <v>1249</v>
      </c>
      <c r="D40" t="s">
        <v>1226</v>
      </c>
      <c r="E40" t="s">
        <v>1480</v>
      </c>
      <c r="F40">
        <v>2004</v>
      </c>
      <c r="G40" t="s">
        <v>1223</v>
      </c>
      <c r="H40">
        <v>0</v>
      </c>
      <c r="I40">
        <v>0</v>
      </c>
      <c r="J40">
        <v>0</v>
      </c>
      <c r="K40">
        <v>0</v>
      </c>
      <c r="L40">
        <v>43551.006860000001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81900.609339999995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33304.876550000001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20062.559730000001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92381.634699999995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272166.9706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</row>
    <row r="41" spans="1:113" x14ac:dyDescent="0.25">
      <c r="A41" t="s">
        <v>1521</v>
      </c>
      <c r="B41">
        <v>6.2</v>
      </c>
      <c r="C41" t="s">
        <v>1249</v>
      </c>
      <c r="D41" t="s">
        <v>1226</v>
      </c>
      <c r="E41" t="s">
        <v>1480</v>
      </c>
      <c r="F41">
        <v>2004</v>
      </c>
      <c r="G41" t="s">
        <v>1223</v>
      </c>
      <c r="H41">
        <v>0</v>
      </c>
      <c r="I41">
        <v>0</v>
      </c>
      <c r="J41">
        <v>0</v>
      </c>
      <c r="K41">
        <v>0</v>
      </c>
      <c r="L41">
        <v>8772.9523539999991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14202.569310000001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78653.287479999999</v>
      </c>
      <c r="CG41">
        <v>0</v>
      </c>
      <c r="CH41">
        <v>0</v>
      </c>
      <c r="CI41">
        <v>0</v>
      </c>
      <c r="CJ41">
        <v>48448.286679999997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29243.174510000001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</row>
    <row r="42" spans="1:113" x14ac:dyDescent="0.25">
      <c r="A42" t="s">
        <v>1523</v>
      </c>
      <c r="B42">
        <v>6.2</v>
      </c>
      <c r="C42" t="s">
        <v>1249</v>
      </c>
      <c r="D42" t="s">
        <v>1226</v>
      </c>
      <c r="E42" t="s">
        <v>1480</v>
      </c>
      <c r="F42">
        <v>2004</v>
      </c>
      <c r="G42" t="s">
        <v>1223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5645.9514390000004</v>
      </c>
      <c r="U42">
        <v>0</v>
      </c>
      <c r="V42">
        <v>0</v>
      </c>
      <c r="W42">
        <v>0</v>
      </c>
      <c r="X42">
        <v>0</v>
      </c>
      <c r="Y42">
        <v>0</v>
      </c>
      <c r="Z42">
        <v>4420.871819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15827.188109999999</v>
      </c>
      <c r="CK42">
        <v>0</v>
      </c>
      <c r="CL42">
        <v>0</v>
      </c>
      <c r="CM42">
        <v>0</v>
      </c>
      <c r="CN42">
        <v>0</v>
      </c>
      <c r="CO42">
        <v>22205.729729999999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104037.0864</v>
      </c>
      <c r="DI42">
        <v>0</v>
      </c>
    </row>
    <row r="43" spans="1:113" x14ac:dyDescent="0.25">
      <c r="A43" t="s">
        <v>1525</v>
      </c>
      <c r="B43">
        <v>6.2</v>
      </c>
      <c r="C43" t="s">
        <v>1249</v>
      </c>
      <c r="D43" t="s">
        <v>1226</v>
      </c>
      <c r="E43" t="s">
        <v>1480</v>
      </c>
      <c r="F43">
        <v>2004</v>
      </c>
      <c r="G43" t="s">
        <v>1223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21952.66404</v>
      </c>
      <c r="CK43">
        <v>0</v>
      </c>
      <c r="CL43">
        <v>0</v>
      </c>
      <c r="CM43">
        <v>0</v>
      </c>
      <c r="CN43">
        <v>0</v>
      </c>
      <c r="CO43">
        <v>13518.12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</row>
    <row r="44" spans="1:113" x14ac:dyDescent="0.25">
      <c r="A44" t="s">
        <v>1527</v>
      </c>
      <c r="B44">
        <v>6.2</v>
      </c>
      <c r="C44" t="s">
        <v>1249</v>
      </c>
      <c r="D44" t="s">
        <v>1226</v>
      </c>
      <c r="E44" t="s">
        <v>1480</v>
      </c>
      <c r="F44">
        <v>2004</v>
      </c>
      <c r="G44" t="s">
        <v>1223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53935.853730000003</v>
      </c>
      <c r="CK44">
        <v>0</v>
      </c>
      <c r="CL44">
        <v>0</v>
      </c>
      <c r="CM44">
        <v>0</v>
      </c>
      <c r="CN44">
        <v>0</v>
      </c>
      <c r="CO44">
        <v>121535.37699999999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</row>
    <row r="45" spans="1:113" x14ac:dyDescent="0.25">
      <c r="A45" t="s">
        <v>1520</v>
      </c>
      <c r="B45">
        <v>6.2</v>
      </c>
      <c r="C45" t="s">
        <v>1249</v>
      </c>
      <c r="D45" t="s">
        <v>1225</v>
      </c>
      <c r="E45" t="s">
        <v>1480</v>
      </c>
      <c r="F45">
        <v>2004</v>
      </c>
      <c r="G45" t="s">
        <v>1223</v>
      </c>
      <c r="H45">
        <v>0</v>
      </c>
      <c r="I45">
        <v>0</v>
      </c>
      <c r="J45">
        <v>0</v>
      </c>
      <c r="K45">
        <v>0</v>
      </c>
      <c r="L45">
        <v>8616.3414400000001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8629.7804749999996</v>
      </c>
      <c r="U45">
        <v>0</v>
      </c>
      <c r="V45">
        <v>0</v>
      </c>
      <c r="W45">
        <v>0</v>
      </c>
      <c r="X45">
        <v>0</v>
      </c>
      <c r="Y45">
        <v>0</v>
      </c>
      <c r="Z45">
        <v>51249.440840000003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12605.18518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2984.7457279999999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24126.26799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25495.769680000001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10424.55775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</row>
    <row r="46" spans="1:113" x14ac:dyDescent="0.25">
      <c r="A46" t="s">
        <v>1522</v>
      </c>
      <c r="B46">
        <v>6.2</v>
      </c>
      <c r="C46" t="s">
        <v>1249</v>
      </c>
      <c r="D46" t="s">
        <v>1225</v>
      </c>
      <c r="E46" t="s">
        <v>1480</v>
      </c>
      <c r="F46">
        <v>2004</v>
      </c>
      <c r="G46" t="s">
        <v>1223</v>
      </c>
      <c r="H46">
        <v>0</v>
      </c>
      <c r="I46">
        <v>0</v>
      </c>
      <c r="J46">
        <v>0</v>
      </c>
      <c r="K46">
        <v>0</v>
      </c>
      <c r="L46">
        <v>4446.949329</v>
      </c>
      <c r="M46">
        <v>0</v>
      </c>
      <c r="N46">
        <v>0</v>
      </c>
      <c r="O46">
        <v>0</v>
      </c>
      <c r="P46">
        <v>0</v>
      </c>
      <c r="Q46">
        <v>10958.230460000001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8471.5289790000006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5228.9285710000004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56749.765979999996</v>
      </c>
      <c r="CG46">
        <v>0</v>
      </c>
      <c r="CH46">
        <v>0</v>
      </c>
      <c r="CI46">
        <v>0</v>
      </c>
      <c r="CJ46">
        <v>8616.3414400000001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</row>
    <row r="47" spans="1:113" x14ac:dyDescent="0.25">
      <c r="A47" t="s">
        <v>1524</v>
      </c>
      <c r="B47">
        <v>6.2</v>
      </c>
      <c r="C47" t="s">
        <v>1249</v>
      </c>
      <c r="D47" t="s">
        <v>1225</v>
      </c>
      <c r="E47" t="s">
        <v>1480</v>
      </c>
      <c r="F47">
        <v>2004</v>
      </c>
      <c r="G47" t="s">
        <v>1223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3991.393462</v>
      </c>
      <c r="U47">
        <v>0</v>
      </c>
      <c r="V47">
        <v>0</v>
      </c>
      <c r="W47">
        <v>0</v>
      </c>
      <c r="X47">
        <v>0</v>
      </c>
      <c r="Y47">
        <v>0</v>
      </c>
      <c r="Z47">
        <v>9062.3638229999997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8052.4779209999997</v>
      </c>
      <c r="CK47">
        <v>0</v>
      </c>
      <c r="CL47">
        <v>0</v>
      </c>
      <c r="CM47">
        <v>0</v>
      </c>
      <c r="CN47">
        <v>2019.6244449999999</v>
      </c>
      <c r="CO47">
        <v>19259.614819999999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129544.30009999999</v>
      </c>
      <c r="DI47">
        <v>0</v>
      </c>
    </row>
    <row r="48" spans="1:113" x14ac:dyDescent="0.25">
      <c r="A48" t="s">
        <v>1526</v>
      </c>
      <c r="B48">
        <v>6.2</v>
      </c>
      <c r="C48" t="s">
        <v>1249</v>
      </c>
      <c r="D48" t="s">
        <v>1225</v>
      </c>
      <c r="E48" t="s">
        <v>1480</v>
      </c>
      <c r="F48">
        <v>2004</v>
      </c>
      <c r="G48" t="s">
        <v>1223</v>
      </c>
      <c r="H48">
        <v>0</v>
      </c>
      <c r="I48">
        <v>0</v>
      </c>
      <c r="J48">
        <v>0</v>
      </c>
      <c r="K48">
        <v>0</v>
      </c>
      <c r="L48">
        <v>461.22768889999998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7095.810598</v>
      </c>
      <c r="U48">
        <v>0</v>
      </c>
      <c r="V48">
        <v>0</v>
      </c>
      <c r="W48">
        <v>0</v>
      </c>
      <c r="X48">
        <v>0</v>
      </c>
      <c r="Y48">
        <v>0</v>
      </c>
      <c r="Z48">
        <v>17756.843649999999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29601.074960000002</v>
      </c>
      <c r="CK48">
        <v>0</v>
      </c>
      <c r="CL48">
        <v>0</v>
      </c>
      <c r="CM48">
        <v>0</v>
      </c>
      <c r="CN48">
        <v>0</v>
      </c>
      <c r="CO48">
        <v>28092.79407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</row>
    <row r="49" spans="1:113" x14ac:dyDescent="0.25">
      <c r="A49" t="s">
        <v>1528</v>
      </c>
      <c r="B49">
        <v>6.2</v>
      </c>
      <c r="C49" t="s">
        <v>1249</v>
      </c>
      <c r="D49" t="s">
        <v>1225</v>
      </c>
      <c r="E49" t="s">
        <v>1480</v>
      </c>
      <c r="F49">
        <v>2004</v>
      </c>
      <c r="G49" t="s">
        <v>1223</v>
      </c>
      <c r="H49">
        <v>0</v>
      </c>
      <c r="I49">
        <v>0</v>
      </c>
      <c r="J49">
        <v>0</v>
      </c>
      <c r="K49">
        <v>0</v>
      </c>
      <c r="L49">
        <v>2502.9314260000001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127133.27310000001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671.33303890000002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109558.0015</v>
      </c>
      <c r="CK49">
        <v>0</v>
      </c>
      <c r="CL49">
        <v>0</v>
      </c>
      <c r="CM49">
        <v>0</v>
      </c>
      <c r="CN49">
        <v>0</v>
      </c>
      <c r="CO49">
        <v>80800.399709999998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</row>
    <row r="50" spans="1:113" x14ac:dyDescent="0.25">
      <c r="A50" t="s">
        <v>1529</v>
      </c>
      <c r="B50">
        <v>6.2</v>
      </c>
      <c r="C50" t="s">
        <v>1249</v>
      </c>
      <c r="D50" t="s">
        <v>1226</v>
      </c>
      <c r="E50" t="s">
        <v>1483</v>
      </c>
      <c r="F50">
        <v>2005</v>
      </c>
      <c r="G50" t="s">
        <v>1223</v>
      </c>
      <c r="H50">
        <v>0</v>
      </c>
      <c r="I50">
        <v>0</v>
      </c>
      <c r="J50">
        <v>0</v>
      </c>
      <c r="K50">
        <v>0</v>
      </c>
      <c r="L50">
        <v>1835.6836020000001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10268.456679999999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4677.5290590000004</v>
      </c>
      <c r="BI50">
        <v>0</v>
      </c>
      <c r="BJ50">
        <v>0</v>
      </c>
      <c r="BK50">
        <v>43655.86922</v>
      </c>
      <c r="BL50">
        <v>0</v>
      </c>
      <c r="BM50">
        <v>0</v>
      </c>
      <c r="BN50">
        <v>0</v>
      </c>
      <c r="BO50">
        <v>464.93154600000003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39131.08973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20809.24898</v>
      </c>
      <c r="DC50">
        <v>0</v>
      </c>
      <c r="DD50">
        <v>323.2421008</v>
      </c>
      <c r="DE50">
        <v>4804.1857229999996</v>
      </c>
      <c r="DF50">
        <v>0</v>
      </c>
      <c r="DG50">
        <v>0</v>
      </c>
      <c r="DH50">
        <v>0</v>
      </c>
      <c r="DI50">
        <v>0</v>
      </c>
    </row>
    <row r="51" spans="1:113" x14ac:dyDescent="0.25">
      <c r="A51" t="s">
        <v>1531</v>
      </c>
      <c r="B51">
        <v>6.2</v>
      </c>
      <c r="C51" t="s">
        <v>1249</v>
      </c>
      <c r="D51" t="s">
        <v>1226</v>
      </c>
      <c r="E51" t="s">
        <v>1483</v>
      </c>
      <c r="F51">
        <v>2005</v>
      </c>
      <c r="G51" t="s">
        <v>1223</v>
      </c>
      <c r="H51">
        <v>0</v>
      </c>
      <c r="I51">
        <v>7687.128146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6372.5025219999998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16609.687600000001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3761.7299480000001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93054.111709999997</v>
      </c>
      <c r="CG51">
        <v>0</v>
      </c>
      <c r="CH51">
        <v>0</v>
      </c>
      <c r="CI51">
        <v>0</v>
      </c>
      <c r="CJ51">
        <v>30241.668969999999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</row>
    <row r="52" spans="1:113" x14ac:dyDescent="0.25">
      <c r="A52" t="s">
        <v>1533</v>
      </c>
      <c r="B52">
        <v>6.2</v>
      </c>
      <c r="C52" t="s">
        <v>1249</v>
      </c>
      <c r="D52" t="s">
        <v>1226</v>
      </c>
      <c r="E52" t="s">
        <v>1483</v>
      </c>
      <c r="F52">
        <v>2005</v>
      </c>
      <c r="G52" t="s">
        <v>1223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7830.0840399999997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14811.57806</v>
      </c>
      <c r="CK52">
        <v>0</v>
      </c>
      <c r="CL52">
        <v>0</v>
      </c>
      <c r="CM52">
        <v>0</v>
      </c>
      <c r="CN52">
        <v>959.49667620000002</v>
      </c>
      <c r="CO52">
        <v>10086.780629999999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137697.36379999999</v>
      </c>
      <c r="DI52">
        <v>0</v>
      </c>
    </row>
    <row r="53" spans="1:113" x14ac:dyDescent="0.25">
      <c r="A53" t="s">
        <v>1535</v>
      </c>
      <c r="B53">
        <v>6.2</v>
      </c>
      <c r="C53" t="s">
        <v>1249</v>
      </c>
      <c r="D53" t="s">
        <v>1226</v>
      </c>
      <c r="E53" t="s">
        <v>1483</v>
      </c>
      <c r="F53">
        <v>2005</v>
      </c>
      <c r="G53" t="s">
        <v>1223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5047.391498</v>
      </c>
      <c r="U53">
        <v>0</v>
      </c>
      <c r="V53">
        <v>0</v>
      </c>
      <c r="W53">
        <v>0</v>
      </c>
      <c r="X53">
        <v>0</v>
      </c>
      <c r="Y53">
        <v>0</v>
      </c>
      <c r="Z53">
        <v>8645.139373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17047.933069999999</v>
      </c>
      <c r="CK53">
        <v>0</v>
      </c>
      <c r="CL53">
        <v>0</v>
      </c>
      <c r="CM53">
        <v>0</v>
      </c>
      <c r="CN53">
        <v>0</v>
      </c>
      <c r="CO53">
        <v>5497.0384610000001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</row>
    <row r="54" spans="1:113" x14ac:dyDescent="0.25">
      <c r="A54" t="s">
        <v>1537</v>
      </c>
      <c r="B54">
        <v>6.2</v>
      </c>
      <c r="C54" t="s">
        <v>1249</v>
      </c>
      <c r="D54" t="s">
        <v>1226</v>
      </c>
      <c r="E54" t="s">
        <v>1483</v>
      </c>
      <c r="F54">
        <v>2005</v>
      </c>
      <c r="G54" t="s">
        <v>1223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31307.340189999999</v>
      </c>
      <c r="CK54">
        <v>0</v>
      </c>
      <c r="CL54">
        <v>0</v>
      </c>
      <c r="CM54">
        <v>0</v>
      </c>
      <c r="CN54">
        <v>0</v>
      </c>
      <c r="CO54">
        <v>361786.27720000001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</row>
    <row r="55" spans="1:113" x14ac:dyDescent="0.25">
      <c r="A55" t="s">
        <v>1530</v>
      </c>
      <c r="B55">
        <v>6.2</v>
      </c>
      <c r="C55" t="s">
        <v>1249</v>
      </c>
      <c r="D55" t="s">
        <v>1225</v>
      </c>
      <c r="E55" t="s">
        <v>1483</v>
      </c>
      <c r="F55">
        <v>2005</v>
      </c>
      <c r="G55" t="s">
        <v>1223</v>
      </c>
      <c r="H55">
        <v>0</v>
      </c>
      <c r="I55">
        <v>0</v>
      </c>
      <c r="J55">
        <v>0</v>
      </c>
      <c r="K55">
        <v>0</v>
      </c>
      <c r="L55">
        <v>1655.68914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1244.5826529999999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41602.005440000001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118311.11109999999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10800.59605</v>
      </c>
      <c r="DC55">
        <v>0</v>
      </c>
      <c r="DD55">
        <v>0</v>
      </c>
      <c r="DE55">
        <v>6239.0035310000003</v>
      </c>
      <c r="DF55">
        <v>0</v>
      </c>
      <c r="DG55">
        <v>0</v>
      </c>
      <c r="DH55">
        <v>0</v>
      </c>
      <c r="DI55">
        <v>0</v>
      </c>
    </row>
    <row r="56" spans="1:113" x14ac:dyDescent="0.25">
      <c r="A56" t="s">
        <v>1532</v>
      </c>
      <c r="B56">
        <v>6.2</v>
      </c>
      <c r="C56" t="s">
        <v>1249</v>
      </c>
      <c r="D56" t="s">
        <v>1225</v>
      </c>
      <c r="E56" t="s">
        <v>1483</v>
      </c>
      <c r="F56">
        <v>2005</v>
      </c>
      <c r="G56" t="s">
        <v>1223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6095.3749989999997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41958.665820000002</v>
      </c>
      <c r="CG56">
        <v>0</v>
      </c>
      <c r="CH56">
        <v>0</v>
      </c>
      <c r="CI56">
        <v>0</v>
      </c>
      <c r="CJ56">
        <v>16497.75964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</row>
    <row r="57" spans="1:113" x14ac:dyDescent="0.25">
      <c r="A57" t="s">
        <v>1534</v>
      </c>
      <c r="B57">
        <v>6.2</v>
      </c>
      <c r="C57" t="s">
        <v>1249</v>
      </c>
      <c r="D57" t="s">
        <v>1225</v>
      </c>
      <c r="E57" t="s">
        <v>1483</v>
      </c>
      <c r="F57">
        <v>2005</v>
      </c>
      <c r="G57" t="s">
        <v>1223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9507.4827999999998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1318.63858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12052.20145</v>
      </c>
      <c r="CK57">
        <v>0</v>
      </c>
      <c r="CL57">
        <v>0</v>
      </c>
      <c r="CM57">
        <v>0</v>
      </c>
      <c r="CN57">
        <v>2336.345679</v>
      </c>
      <c r="CO57">
        <v>3908.3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58892.914980000001</v>
      </c>
      <c r="DI57">
        <v>0</v>
      </c>
    </row>
    <row r="58" spans="1:113" x14ac:dyDescent="0.25">
      <c r="A58" t="s">
        <v>1536</v>
      </c>
      <c r="B58">
        <v>6.2</v>
      </c>
      <c r="C58" t="s">
        <v>1249</v>
      </c>
      <c r="D58" t="s">
        <v>1225</v>
      </c>
      <c r="E58" t="s">
        <v>1483</v>
      </c>
      <c r="F58">
        <v>2005</v>
      </c>
      <c r="G58" t="s">
        <v>1223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3563.744162</v>
      </c>
      <c r="U58">
        <v>0</v>
      </c>
      <c r="V58">
        <v>0</v>
      </c>
      <c r="W58">
        <v>0</v>
      </c>
      <c r="X58">
        <v>0</v>
      </c>
      <c r="Y58">
        <v>0</v>
      </c>
      <c r="Z58">
        <v>10287.7186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25604.653289999998</v>
      </c>
      <c r="CK58">
        <v>0</v>
      </c>
      <c r="CL58">
        <v>0</v>
      </c>
      <c r="CM58">
        <v>0</v>
      </c>
      <c r="CN58">
        <v>3509.4268069999998</v>
      </c>
      <c r="CO58">
        <v>3421.291005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</row>
    <row r="59" spans="1:113" x14ac:dyDescent="0.25">
      <c r="A59" t="s">
        <v>1538</v>
      </c>
      <c r="B59">
        <v>6.2</v>
      </c>
      <c r="C59" t="s">
        <v>1249</v>
      </c>
      <c r="D59" t="s">
        <v>1225</v>
      </c>
      <c r="E59" t="s">
        <v>1483</v>
      </c>
      <c r="F59">
        <v>2005</v>
      </c>
      <c r="G59" t="s">
        <v>1223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16953.24008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740.81632639999998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117587.7185</v>
      </c>
      <c r="CK59">
        <v>0</v>
      </c>
      <c r="CL59">
        <v>0</v>
      </c>
      <c r="CM59">
        <v>0</v>
      </c>
      <c r="CN59">
        <v>0</v>
      </c>
      <c r="CO59">
        <v>87598.238079999996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</row>
    <row r="60" spans="1:113" x14ac:dyDescent="0.25">
      <c r="A60" t="s">
        <v>1539</v>
      </c>
      <c r="B60">
        <v>8.3000000000000007</v>
      </c>
      <c r="C60" t="s">
        <v>1219</v>
      </c>
      <c r="D60" t="s">
        <v>1226</v>
      </c>
      <c r="E60" t="s">
        <v>1480</v>
      </c>
      <c r="F60">
        <v>2004</v>
      </c>
      <c r="G60" t="s">
        <v>1228</v>
      </c>
      <c r="H60">
        <v>0</v>
      </c>
      <c r="I60">
        <v>0</v>
      </c>
      <c r="J60">
        <v>0</v>
      </c>
      <c r="K60">
        <v>0</v>
      </c>
      <c r="L60">
        <v>24844.387879999998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88863.563439999998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123452.6232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</row>
    <row r="61" spans="1:113" x14ac:dyDescent="0.25">
      <c r="A61" t="s">
        <v>1541</v>
      </c>
      <c r="B61">
        <v>8.3000000000000007</v>
      </c>
      <c r="C61" t="s">
        <v>1219</v>
      </c>
      <c r="D61" t="s">
        <v>1226</v>
      </c>
      <c r="E61" t="s">
        <v>1480</v>
      </c>
      <c r="F61">
        <v>2004</v>
      </c>
      <c r="G61" t="s">
        <v>1228</v>
      </c>
      <c r="H61">
        <v>0</v>
      </c>
      <c r="I61">
        <v>0</v>
      </c>
      <c r="J61">
        <v>0</v>
      </c>
      <c r="K61">
        <v>0</v>
      </c>
      <c r="L61">
        <v>13944.534970000001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202064.29449999999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85719.926439999996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</row>
    <row r="62" spans="1:113" x14ac:dyDescent="0.25">
      <c r="A62" t="s">
        <v>1543</v>
      </c>
      <c r="B62">
        <v>8.3000000000000007</v>
      </c>
      <c r="C62" t="s">
        <v>1219</v>
      </c>
      <c r="D62" t="s">
        <v>1226</v>
      </c>
      <c r="E62" t="s">
        <v>1480</v>
      </c>
      <c r="F62">
        <v>2004</v>
      </c>
      <c r="G62" t="s">
        <v>1228</v>
      </c>
      <c r="H62">
        <v>0</v>
      </c>
      <c r="I62">
        <v>0</v>
      </c>
      <c r="J62">
        <v>0</v>
      </c>
      <c r="K62">
        <v>0</v>
      </c>
      <c r="L62">
        <v>45501.885470000001</v>
      </c>
      <c r="M62">
        <v>0</v>
      </c>
      <c r="N62">
        <v>0</v>
      </c>
      <c r="O62">
        <v>0</v>
      </c>
      <c r="P62">
        <v>0</v>
      </c>
      <c r="Q62">
        <v>40142.01425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6094.0025180000002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</row>
    <row r="63" spans="1:113" x14ac:dyDescent="0.25">
      <c r="A63" t="s">
        <v>1545</v>
      </c>
      <c r="B63">
        <v>8.3000000000000007</v>
      </c>
      <c r="C63" t="s">
        <v>1219</v>
      </c>
      <c r="D63" t="s">
        <v>1226</v>
      </c>
      <c r="E63" t="s">
        <v>1480</v>
      </c>
      <c r="F63">
        <v>2004</v>
      </c>
      <c r="G63" t="s">
        <v>1228</v>
      </c>
      <c r="H63">
        <v>0</v>
      </c>
      <c r="I63">
        <v>0</v>
      </c>
      <c r="J63">
        <v>0</v>
      </c>
      <c r="K63">
        <v>0</v>
      </c>
      <c r="L63">
        <v>9246.7281860000003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4914.840741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</row>
    <row r="64" spans="1:113" x14ac:dyDescent="0.25">
      <c r="A64" t="s">
        <v>1548</v>
      </c>
      <c r="B64">
        <v>8.3000000000000007</v>
      </c>
      <c r="C64" t="s">
        <v>1218</v>
      </c>
      <c r="D64" t="s">
        <v>1226</v>
      </c>
      <c r="E64" t="s">
        <v>1480</v>
      </c>
      <c r="F64">
        <v>2004</v>
      </c>
      <c r="G64" t="s">
        <v>1228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46544.539490000003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</row>
    <row r="65" spans="1:113" x14ac:dyDescent="0.25">
      <c r="A65" t="s">
        <v>1540</v>
      </c>
      <c r="B65">
        <v>8.3000000000000007</v>
      </c>
      <c r="C65" t="s">
        <v>1219</v>
      </c>
      <c r="D65" t="s">
        <v>1225</v>
      </c>
      <c r="E65" t="s">
        <v>1480</v>
      </c>
      <c r="F65">
        <v>2004</v>
      </c>
      <c r="G65" t="s">
        <v>1228</v>
      </c>
      <c r="H65">
        <v>0</v>
      </c>
      <c r="I65">
        <v>0</v>
      </c>
      <c r="J65">
        <v>0</v>
      </c>
      <c r="K65">
        <v>0</v>
      </c>
      <c r="L65">
        <v>37545.848599999998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187405.42619999999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29798.180799999998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</row>
    <row r="66" spans="1:113" x14ac:dyDescent="0.25">
      <c r="A66" t="s">
        <v>1542</v>
      </c>
      <c r="B66">
        <v>8.3000000000000007</v>
      </c>
      <c r="C66" t="s">
        <v>1219</v>
      </c>
      <c r="D66" t="s">
        <v>1225</v>
      </c>
      <c r="E66" t="s">
        <v>1480</v>
      </c>
      <c r="F66">
        <v>2004</v>
      </c>
      <c r="G66" t="s">
        <v>1228</v>
      </c>
      <c r="H66">
        <v>0</v>
      </c>
      <c r="I66">
        <v>0</v>
      </c>
      <c r="J66">
        <v>0</v>
      </c>
      <c r="K66">
        <v>0</v>
      </c>
      <c r="L66">
        <v>35939.819839999996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292843.29639999999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76377.876740000007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</row>
    <row r="67" spans="1:113" x14ac:dyDescent="0.25">
      <c r="A67" t="s">
        <v>1544</v>
      </c>
      <c r="B67">
        <v>8.3000000000000007</v>
      </c>
      <c r="C67" t="s">
        <v>1219</v>
      </c>
      <c r="D67" t="s">
        <v>1225</v>
      </c>
      <c r="E67" t="s">
        <v>1480</v>
      </c>
      <c r="F67">
        <v>2004</v>
      </c>
      <c r="G67" t="s">
        <v>1228</v>
      </c>
      <c r="H67">
        <v>0</v>
      </c>
      <c r="I67">
        <v>0</v>
      </c>
      <c r="J67">
        <v>0</v>
      </c>
      <c r="K67">
        <v>0</v>
      </c>
      <c r="L67">
        <v>31167.36247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701344.84990000003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103776.2298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</row>
    <row r="68" spans="1:113" x14ac:dyDescent="0.25">
      <c r="A68" t="s">
        <v>1546</v>
      </c>
      <c r="B68">
        <v>8.3000000000000007</v>
      </c>
      <c r="C68" t="s">
        <v>1219</v>
      </c>
      <c r="D68" t="s">
        <v>1225</v>
      </c>
      <c r="E68" t="s">
        <v>1480</v>
      </c>
      <c r="F68">
        <v>2004</v>
      </c>
      <c r="G68" t="s">
        <v>1228</v>
      </c>
      <c r="H68">
        <v>0</v>
      </c>
      <c r="I68">
        <v>0</v>
      </c>
      <c r="J68">
        <v>0</v>
      </c>
      <c r="K68">
        <v>0</v>
      </c>
      <c r="L68">
        <v>10041.839110000001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28380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</row>
    <row r="69" spans="1:113" x14ac:dyDescent="0.25">
      <c r="A69" t="s">
        <v>1547</v>
      </c>
      <c r="B69">
        <v>8.3000000000000007</v>
      </c>
      <c r="C69" t="s">
        <v>1218</v>
      </c>
      <c r="D69" t="s">
        <v>1225</v>
      </c>
      <c r="E69" t="s">
        <v>1480</v>
      </c>
      <c r="F69">
        <v>2004</v>
      </c>
      <c r="G69" t="s">
        <v>1228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2308.37959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</row>
    <row r="70" spans="1:113" x14ac:dyDescent="0.25">
      <c r="A70" t="s">
        <v>1549</v>
      </c>
      <c r="B70">
        <v>8.3000000000000007</v>
      </c>
      <c r="C70" t="s">
        <v>1218</v>
      </c>
      <c r="D70" t="s">
        <v>1225</v>
      </c>
      <c r="E70" t="s">
        <v>1480</v>
      </c>
      <c r="F70">
        <v>2004</v>
      </c>
      <c r="G70" t="s">
        <v>1228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28278.705900000001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</row>
    <row r="71" spans="1:113" x14ac:dyDescent="0.25">
      <c r="A71" t="s">
        <v>1550</v>
      </c>
      <c r="B71">
        <v>8.3000000000000007</v>
      </c>
      <c r="C71" t="s">
        <v>1218</v>
      </c>
      <c r="D71" t="s">
        <v>1225</v>
      </c>
      <c r="E71" t="s">
        <v>1480</v>
      </c>
      <c r="F71">
        <v>2004</v>
      </c>
      <c r="G71" t="s">
        <v>1228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888.48478790000001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</row>
    <row r="72" spans="1:113" x14ac:dyDescent="0.25">
      <c r="A72" t="s">
        <v>1551</v>
      </c>
      <c r="B72">
        <v>8.3000000000000007</v>
      </c>
      <c r="C72" t="s">
        <v>1219</v>
      </c>
      <c r="D72" t="s">
        <v>1226</v>
      </c>
      <c r="E72" t="s">
        <v>1483</v>
      </c>
      <c r="F72">
        <v>2003</v>
      </c>
      <c r="G72" t="s">
        <v>1228</v>
      </c>
      <c r="H72">
        <v>0</v>
      </c>
      <c r="I72">
        <v>0</v>
      </c>
      <c r="J72">
        <v>0</v>
      </c>
      <c r="K72">
        <v>0</v>
      </c>
      <c r="L72">
        <v>88768.768460000007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117587.7185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</row>
    <row r="73" spans="1:113" x14ac:dyDescent="0.25">
      <c r="A73" t="s">
        <v>1553</v>
      </c>
      <c r="B73">
        <v>8.3000000000000007</v>
      </c>
      <c r="C73" t="s">
        <v>1219</v>
      </c>
      <c r="D73" t="s">
        <v>1226</v>
      </c>
      <c r="E73" t="s">
        <v>1483</v>
      </c>
      <c r="F73">
        <v>2004</v>
      </c>
      <c r="G73" t="s">
        <v>1228</v>
      </c>
      <c r="H73">
        <v>0</v>
      </c>
      <c r="I73">
        <v>0</v>
      </c>
      <c r="J73">
        <v>32469.66905</v>
      </c>
      <c r="K73">
        <v>0</v>
      </c>
      <c r="L73">
        <v>25599.826229999999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376787.54300000001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</row>
    <row r="74" spans="1:113" x14ac:dyDescent="0.25">
      <c r="A74" t="s">
        <v>1555</v>
      </c>
      <c r="B74">
        <v>8.3000000000000007</v>
      </c>
      <c r="C74" t="s">
        <v>1219</v>
      </c>
      <c r="D74" t="s">
        <v>1226</v>
      </c>
      <c r="E74" t="s">
        <v>1483</v>
      </c>
      <c r="F74">
        <v>2003</v>
      </c>
      <c r="G74" t="s">
        <v>1228</v>
      </c>
      <c r="H74">
        <v>0</v>
      </c>
      <c r="I74">
        <v>0</v>
      </c>
      <c r="J74">
        <v>0</v>
      </c>
      <c r="K74">
        <v>0</v>
      </c>
      <c r="L74">
        <v>14224.80739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109288.15429999999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13809.50863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</row>
    <row r="75" spans="1:113" x14ac:dyDescent="0.25">
      <c r="A75" t="s">
        <v>1557</v>
      </c>
      <c r="B75">
        <v>8.3000000000000007</v>
      </c>
      <c r="C75" t="s">
        <v>1219</v>
      </c>
      <c r="D75" t="s">
        <v>1226</v>
      </c>
      <c r="E75" t="s">
        <v>1483</v>
      </c>
      <c r="F75">
        <v>2004</v>
      </c>
      <c r="G75" t="s">
        <v>1228</v>
      </c>
      <c r="H75">
        <v>0</v>
      </c>
      <c r="I75">
        <v>0</v>
      </c>
      <c r="J75">
        <v>0</v>
      </c>
      <c r="K75">
        <v>0</v>
      </c>
      <c r="L75">
        <v>3608.2438269999998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70897.767510000005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153875.30780000001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</row>
    <row r="76" spans="1:113" x14ac:dyDescent="0.25">
      <c r="A76" t="s">
        <v>1559</v>
      </c>
      <c r="B76">
        <v>8.3000000000000007</v>
      </c>
      <c r="C76" t="s">
        <v>1219</v>
      </c>
      <c r="D76" t="s">
        <v>1226</v>
      </c>
      <c r="E76" t="s">
        <v>1483</v>
      </c>
      <c r="F76">
        <v>2003</v>
      </c>
      <c r="G76" t="s">
        <v>1228</v>
      </c>
      <c r="H76">
        <v>0</v>
      </c>
      <c r="I76">
        <v>0</v>
      </c>
      <c r="J76">
        <v>0</v>
      </c>
      <c r="K76">
        <v>0</v>
      </c>
      <c r="L76">
        <v>425017.61090000003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104292.8205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21890.673480000001</v>
      </c>
      <c r="DF76">
        <v>0</v>
      </c>
      <c r="DG76">
        <v>0</v>
      </c>
      <c r="DH76">
        <v>0</v>
      </c>
      <c r="DI76">
        <v>0</v>
      </c>
    </row>
    <row r="77" spans="1:113" x14ac:dyDescent="0.25">
      <c r="A77" t="s">
        <v>1561</v>
      </c>
      <c r="B77">
        <v>8.3000000000000007</v>
      </c>
      <c r="C77" t="s">
        <v>1219</v>
      </c>
      <c r="D77" t="s">
        <v>1226</v>
      </c>
      <c r="E77" t="s">
        <v>1483</v>
      </c>
      <c r="F77">
        <v>2004</v>
      </c>
      <c r="G77" t="s">
        <v>1228</v>
      </c>
      <c r="H77">
        <v>0</v>
      </c>
      <c r="I77">
        <v>0</v>
      </c>
      <c r="J77">
        <v>54831.263599999998</v>
      </c>
      <c r="K77">
        <v>0</v>
      </c>
      <c r="L77">
        <v>183170.21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745613.03150000004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</row>
    <row r="78" spans="1:113" x14ac:dyDescent="0.25">
      <c r="A78" t="s">
        <v>1563</v>
      </c>
      <c r="B78">
        <v>8.3000000000000007</v>
      </c>
      <c r="C78" t="s">
        <v>1219</v>
      </c>
      <c r="D78" t="s">
        <v>1226</v>
      </c>
      <c r="E78" t="s">
        <v>1483</v>
      </c>
      <c r="F78">
        <v>2003</v>
      </c>
      <c r="G78" t="s">
        <v>1228</v>
      </c>
      <c r="H78">
        <v>0</v>
      </c>
      <c r="I78">
        <v>0</v>
      </c>
      <c r="J78">
        <v>0</v>
      </c>
      <c r="K78">
        <v>0</v>
      </c>
      <c r="L78">
        <v>2156.0966440000002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38665.491090000003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</row>
    <row r="79" spans="1:113" x14ac:dyDescent="0.25">
      <c r="A79" t="s">
        <v>1565</v>
      </c>
      <c r="B79">
        <v>8.3000000000000007</v>
      </c>
      <c r="C79" t="s">
        <v>1219</v>
      </c>
      <c r="D79" t="s">
        <v>1226</v>
      </c>
      <c r="E79" t="s">
        <v>1483</v>
      </c>
      <c r="F79">
        <v>2004</v>
      </c>
      <c r="G79" t="s">
        <v>1228</v>
      </c>
      <c r="H79">
        <v>0</v>
      </c>
      <c r="I79">
        <v>0</v>
      </c>
      <c r="J79">
        <v>2323.0332320000002</v>
      </c>
      <c r="K79">
        <v>0</v>
      </c>
      <c r="L79">
        <v>1868.985827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1402.5120609999999</v>
      </c>
      <c r="BH79">
        <v>0</v>
      </c>
      <c r="BI79">
        <v>70109.476379999993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</row>
    <row r="80" spans="1:113" x14ac:dyDescent="0.25">
      <c r="A80" t="s">
        <v>1567</v>
      </c>
      <c r="B80">
        <v>8.3000000000000007</v>
      </c>
      <c r="C80" t="s">
        <v>1218</v>
      </c>
      <c r="D80" t="s">
        <v>1226</v>
      </c>
      <c r="E80" t="s">
        <v>1483</v>
      </c>
      <c r="F80">
        <v>2005</v>
      </c>
      <c r="G80" t="s">
        <v>1228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18078.05978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</row>
    <row r="81" spans="1:113" x14ac:dyDescent="0.25">
      <c r="A81" t="s">
        <v>1569</v>
      </c>
      <c r="B81">
        <v>8.3000000000000007</v>
      </c>
      <c r="C81" t="s">
        <v>1218</v>
      </c>
      <c r="D81" t="s">
        <v>1226</v>
      </c>
      <c r="E81" t="s">
        <v>1483</v>
      </c>
      <c r="F81">
        <v>2005</v>
      </c>
      <c r="G81" t="s">
        <v>1228</v>
      </c>
      <c r="H81">
        <v>309737.76370000001</v>
      </c>
      <c r="I81">
        <v>0</v>
      </c>
      <c r="J81">
        <v>0</v>
      </c>
      <c r="K81">
        <v>0</v>
      </c>
      <c r="L81">
        <v>7792.7205549999999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53626.870089999997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163932.23120000001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316194.94809999998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</row>
    <row r="82" spans="1:113" x14ac:dyDescent="0.25">
      <c r="A82" t="s">
        <v>1572</v>
      </c>
      <c r="B82">
        <v>8.3000000000000007</v>
      </c>
      <c r="C82" t="s">
        <v>1218</v>
      </c>
      <c r="D82" t="s">
        <v>1226</v>
      </c>
      <c r="E82" t="s">
        <v>1483</v>
      </c>
      <c r="F82">
        <v>2005</v>
      </c>
      <c r="G82" t="s">
        <v>1228</v>
      </c>
      <c r="H82">
        <v>1517.0829269999999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19972.051940000001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</row>
    <row r="83" spans="1:113" x14ac:dyDescent="0.25">
      <c r="A83" t="s">
        <v>1552</v>
      </c>
      <c r="B83">
        <v>8.3000000000000007</v>
      </c>
      <c r="C83" t="s">
        <v>1219</v>
      </c>
      <c r="D83" t="s">
        <v>1225</v>
      </c>
      <c r="E83" t="s">
        <v>1483</v>
      </c>
      <c r="F83">
        <v>2003</v>
      </c>
      <c r="G83" t="s">
        <v>1228</v>
      </c>
      <c r="H83">
        <v>0</v>
      </c>
      <c r="I83">
        <v>0</v>
      </c>
      <c r="J83">
        <v>0</v>
      </c>
      <c r="K83">
        <v>0</v>
      </c>
      <c r="L83">
        <v>20917.355510000001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20796.678459999999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</row>
    <row r="84" spans="1:113" x14ac:dyDescent="0.25">
      <c r="A84" t="s">
        <v>1554</v>
      </c>
      <c r="B84">
        <v>8.3000000000000007</v>
      </c>
      <c r="C84" t="s">
        <v>1219</v>
      </c>
      <c r="D84" t="s">
        <v>1225</v>
      </c>
      <c r="E84" t="s">
        <v>1483</v>
      </c>
      <c r="F84">
        <v>2004</v>
      </c>
      <c r="G84" t="s">
        <v>1228</v>
      </c>
      <c r="H84">
        <v>0</v>
      </c>
      <c r="I84">
        <v>0</v>
      </c>
      <c r="J84">
        <v>0</v>
      </c>
      <c r="K84">
        <v>0</v>
      </c>
      <c r="L84">
        <v>46055.189720000002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1970101.1270000001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</row>
    <row r="85" spans="1:113" x14ac:dyDescent="0.25">
      <c r="A85" t="s">
        <v>1556</v>
      </c>
      <c r="B85">
        <v>8.3000000000000007</v>
      </c>
      <c r="C85" t="s">
        <v>1219</v>
      </c>
      <c r="D85" t="s">
        <v>1225</v>
      </c>
      <c r="E85" t="s">
        <v>1483</v>
      </c>
      <c r="F85">
        <v>2003</v>
      </c>
      <c r="G85" t="s">
        <v>1228</v>
      </c>
      <c r="H85">
        <v>0</v>
      </c>
      <c r="I85">
        <v>0</v>
      </c>
      <c r="J85">
        <v>0</v>
      </c>
      <c r="K85">
        <v>0</v>
      </c>
      <c r="L85">
        <v>102392.1571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34875.957829999999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</row>
    <row r="86" spans="1:113" x14ac:dyDescent="0.25">
      <c r="A86" t="s">
        <v>1558</v>
      </c>
      <c r="B86">
        <v>8.3000000000000007</v>
      </c>
      <c r="C86" t="s">
        <v>1219</v>
      </c>
      <c r="D86" t="s">
        <v>1225</v>
      </c>
      <c r="E86" t="s">
        <v>1483</v>
      </c>
      <c r="F86">
        <v>2004</v>
      </c>
      <c r="G86" t="s">
        <v>1228</v>
      </c>
      <c r="H86">
        <v>0</v>
      </c>
      <c r="I86">
        <v>0</v>
      </c>
      <c r="J86">
        <v>0</v>
      </c>
      <c r="K86">
        <v>0</v>
      </c>
      <c r="L86">
        <v>14714.5551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145717.5392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</row>
    <row r="87" spans="1:113" x14ac:dyDescent="0.25">
      <c r="A87" t="s">
        <v>1560</v>
      </c>
      <c r="B87">
        <v>8.3000000000000007</v>
      </c>
      <c r="C87" t="s">
        <v>1219</v>
      </c>
      <c r="D87" t="s">
        <v>1225</v>
      </c>
      <c r="E87" t="s">
        <v>1483</v>
      </c>
      <c r="F87">
        <v>2003</v>
      </c>
      <c r="G87" t="s">
        <v>1228</v>
      </c>
      <c r="H87">
        <v>0</v>
      </c>
      <c r="I87">
        <v>0</v>
      </c>
      <c r="J87">
        <v>0</v>
      </c>
      <c r="K87">
        <v>0</v>
      </c>
      <c r="L87">
        <v>122058.2375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86480.191649999993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298879.34370000003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197787.8009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29767.006160000001</v>
      </c>
      <c r="DF87">
        <v>0</v>
      </c>
      <c r="DG87">
        <v>0</v>
      </c>
      <c r="DH87">
        <v>0</v>
      </c>
      <c r="DI87">
        <v>0</v>
      </c>
    </row>
    <row r="88" spans="1:113" x14ac:dyDescent="0.25">
      <c r="A88" t="s">
        <v>1562</v>
      </c>
      <c r="B88">
        <v>8.3000000000000007</v>
      </c>
      <c r="C88" t="s">
        <v>1219</v>
      </c>
      <c r="D88" t="s">
        <v>1225</v>
      </c>
      <c r="E88" t="s">
        <v>1483</v>
      </c>
      <c r="F88">
        <v>2004</v>
      </c>
      <c r="G88" t="s">
        <v>1228</v>
      </c>
      <c r="H88">
        <v>0</v>
      </c>
      <c r="I88">
        <v>0</v>
      </c>
      <c r="J88">
        <v>0</v>
      </c>
      <c r="K88">
        <v>0</v>
      </c>
      <c r="L88">
        <v>150722.62040000001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850552.223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27583.326690000002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</row>
    <row r="89" spans="1:113" x14ac:dyDescent="0.25">
      <c r="A89" t="s">
        <v>1564</v>
      </c>
      <c r="B89">
        <v>8.3000000000000007</v>
      </c>
      <c r="C89" t="s">
        <v>1219</v>
      </c>
      <c r="D89" t="s">
        <v>1225</v>
      </c>
      <c r="E89" t="s">
        <v>1483</v>
      </c>
      <c r="F89">
        <v>2003</v>
      </c>
      <c r="G89" t="s">
        <v>1228</v>
      </c>
      <c r="H89">
        <v>0</v>
      </c>
      <c r="I89">
        <v>0</v>
      </c>
      <c r="J89">
        <v>0</v>
      </c>
      <c r="K89">
        <v>0</v>
      </c>
      <c r="L89">
        <v>5462.1450210000003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202478.8529</v>
      </c>
      <c r="DA89">
        <v>0</v>
      </c>
      <c r="DB89">
        <v>0</v>
      </c>
      <c r="DC89">
        <v>0</v>
      </c>
      <c r="DD89">
        <v>0</v>
      </c>
      <c r="DE89">
        <v>16973.801950000001</v>
      </c>
      <c r="DF89">
        <v>0</v>
      </c>
      <c r="DG89">
        <v>0</v>
      </c>
      <c r="DH89">
        <v>0</v>
      </c>
      <c r="DI89">
        <v>0</v>
      </c>
    </row>
    <row r="90" spans="1:113" x14ac:dyDescent="0.25">
      <c r="A90" t="s">
        <v>1566</v>
      </c>
      <c r="B90">
        <v>8.3000000000000007</v>
      </c>
      <c r="C90" t="s">
        <v>1219</v>
      </c>
      <c r="D90" t="s">
        <v>1225</v>
      </c>
      <c r="E90" t="s">
        <v>1483</v>
      </c>
      <c r="F90">
        <v>2004</v>
      </c>
      <c r="G90" t="s">
        <v>1228</v>
      </c>
      <c r="H90">
        <v>0</v>
      </c>
      <c r="I90">
        <v>0</v>
      </c>
      <c r="J90">
        <v>1937.9314670000001</v>
      </c>
      <c r="K90">
        <v>0</v>
      </c>
      <c r="L90">
        <v>797.97178039999994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141622.45319999999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</row>
    <row r="91" spans="1:113" x14ac:dyDescent="0.25">
      <c r="A91" t="s">
        <v>1568</v>
      </c>
      <c r="B91">
        <v>8.3000000000000007</v>
      </c>
      <c r="C91" t="s">
        <v>1218</v>
      </c>
      <c r="D91" t="s">
        <v>1225</v>
      </c>
      <c r="E91" t="s">
        <v>1483</v>
      </c>
      <c r="F91">
        <v>2005</v>
      </c>
      <c r="G91" t="s">
        <v>1228</v>
      </c>
      <c r="H91">
        <v>915.7464334</v>
      </c>
      <c r="I91">
        <v>0</v>
      </c>
      <c r="J91">
        <v>0</v>
      </c>
      <c r="K91">
        <v>0</v>
      </c>
      <c r="L91">
        <v>124.2623837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6561.1915870000003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4046.4851589999998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</row>
    <row r="92" spans="1:113" x14ac:dyDescent="0.25">
      <c r="A92" t="s">
        <v>1570</v>
      </c>
      <c r="B92">
        <v>8.3000000000000007</v>
      </c>
      <c r="C92" t="s">
        <v>1218</v>
      </c>
      <c r="D92" t="s">
        <v>1225</v>
      </c>
      <c r="E92" t="s">
        <v>1483</v>
      </c>
      <c r="F92">
        <v>2005</v>
      </c>
      <c r="G92" t="s">
        <v>1228</v>
      </c>
      <c r="H92">
        <v>524583.14049999998</v>
      </c>
      <c r="I92">
        <v>0</v>
      </c>
      <c r="J92">
        <v>0</v>
      </c>
      <c r="K92">
        <v>0</v>
      </c>
      <c r="L92">
        <v>54446.091350000002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333281.35399999999</v>
      </c>
      <c r="BF92">
        <v>0</v>
      </c>
      <c r="BG92">
        <v>0</v>
      </c>
      <c r="BH92">
        <v>0</v>
      </c>
      <c r="BI92">
        <v>352810.67200000002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65631.0766</v>
      </c>
      <c r="DF92">
        <v>0</v>
      </c>
      <c r="DG92">
        <v>0</v>
      </c>
      <c r="DH92">
        <v>0</v>
      </c>
      <c r="DI92">
        <v>0</v>
      </c>
    </row>
    <row r="93" spans="1:113" x14ac:dyDescent="0.25">
      <c r="A93" t="s">
        <v>1571</v>
      </c>
      <c r="B93">
        <v>8.3000000000000007</v>
      </c>
      <c r="C93" t="s">
        <v>1218</v>
      </c>
      <c r="D93" t="s">
        <v>1225</v>
      </c>
      <c r="E93" t="s">
        <v>1483</v>
      </c>
      <c r="F93">
        <v>2005</v>
      </c>
      <c r="G93" t="s">
        <v>1228</v>
      </c>
      <c r="H93">
        <v>2035.4195930000001</v>
      </c>
      <c r="I93">
        <v>0</v>
      </c>
      <c r="J93">
        <v>0</v>
      </c>
      <c r="K93">
        <v>0</v>
      </c>
      <c r="L93">
        <v>85.278449359999996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1150.454553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</row>
    <row r="94" spans="1:113" x14ac:dyDescent="0.25">
      <c r="A94" t="s">
        <v>1573</v>
      </c>
      <c r="B94">
        <v>8.3000000000000007</v>
      </c>
      <c r="C94" t="s">
        <v>1218</v>
      </c>
      <c r="D94" t="s">
        <v>1225</v>
      </c>
      <c r="E94" t="s">
        <v>1483</v>
      </c>
      <c r="F94">
        <v>2005</v>
      </c>
      <c r="G94" t="s">
        <v>1228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20366.83829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</row>
    <row r="95" spans="1:113" x14ac:dyDescent="0.25">
      <c r="A95" t="s">
        <v>1574</v>
      </c>
      <c r="B95">
        <v>8.3000000000000007</v>
      </c>
      <c r="C95" t="s">
        <v>1219</v>
      </c>
      <c r="D95" t="s">
        <v>1226</v>
      </c>
      <c r="E95" t="s">
        <v>1480</v>
      </c>
      <c r="F95">
        <v>2003</v>
      </c>
      <c r="G95" t="s">
        <v>1227</v>
      </c>
      <c r="H95">
        <v>0</v>
      </c>
      <c r="I95">
        <v>0</v>
      </c>
      <c r="J95">
        <v>0</v>
      </c>
      <c r="K95">
        <v>0</v>
      </c>
      <c r="L95">
        <v>1587434.1950000001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11764978.42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</row>
    <row r="96" spans="1:113" x14ac:dyDescent="0.25">
      <c r="A96" t="s">
        <v>1575</v>
      </c>
      <c r="B96">
        <v>8.3000000000000007</v>
      </c>
      <c r="C96" t="s">
        <v>1219</v>
      </c>
      <c r="D96" t="s">
        <v>1226</v>
      </c>
      <c r="E96" t="s">
        <v>1480</v>
      </c>
      <c r="F96">
        <v>2004</v>
      </c>
      <c r="G96" t="s">
        <v>1227</v>
      </c>
      <c r="H96">
        <v>0</v>
      </c>
      <c r="I96">
        <v>0</v>
      </c>
      <c r="J96">
        <v>0</v>
      </c>
      <c r="K96">
        <v>0</v>
      </c>
      <c r="L96">
        <v>374485.02250000002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150250.97279999999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16485347.59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</row>
    <row r="97" spans="1:113" x14ac:dyDescent="0.25">
      <c r="A97" t="s">
        <v>1577</v>
      </c>
      <c r="B97">
        <v>8.3000000000000007</v>
      </c>
      <c r="C97" t="s">
        <v>1219</v>
      </c>
      <c r="D97" t="s">
        <v>1226</v>
      </c>
      <c r="E97" t="s">
        <v>1480</v>
      </c>
      <c r="F97">
        <v>2003</v>
      </c>
      <c r="G97" t="s">
        <v>1227</v>
      </c>
      <c r="H97">
        <v>0</v>
      </c>
      <c r="I97">
        <v>0</v>
      </c>
      <c r="J97">
        <v>0</v>
      </c>
      <c r="K97">
        <v>0</v>
      </c>
      <c r="L97">
        <v>691516.63269999996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1093612.5660000001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185192.85879999999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</row>
    <row r="98" spans="1:113" x14ac:dyDescent="0.25">
      <c r="A98" t="s">
        <v>1578</v>
      </c>
      <c r="B98">
        <v>8.3000000000000007</v>
      </c>
      <c r="C98" t="s">
        <v>1219</v>
      </c>
      <c r="D98" t="s">
        <v>1226</v>
      </c>
      <c r="E98" t="s">
        <v>1480</v>
      </c>
      <c r="F98">
        <v>2004</v>
      </c>
      <c r="G98" t="s">
        <v>1227</v>
      </c>
      <c r="H98">
        <v>0</v>
      </c>
      <c r="I98">
        <v>0</v>
      </c>
      <c r="J98">
        <v>0</v>
      </c>
      <c r="K98">
        <v>0</v>
      </c>
      <c r="L98">
        <v>523450.42300000001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462684.44530000002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3257955.5619999999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1855393.2069999999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</row>
    <row r="99" spans="1:113" x14ac:dyDescent="0.25">
      <c r="A99" t="s">
        <v>1580</v>
      </c>
      <c r="B99">
        <v>8.3000000000000007</v>
      </c>
      <c r="C99" t="s">
        <v>1219</v>
      </c>
      <c r="D99" t="s">
        <v>1226</v>
      </c>
      <c r="E99" t="s">
        <v>1480</v>
      </c>
      <c r="F99">
        <v>2004</v>
      </c>
      <c r="G99" t="s">
        <v>1227</v>
      </c>
      <c r="H99">
        <v>0</v>
      </c>
      <c r="I99">
        <v>0</v>
      </c>
      <c r="J99">
        <v>0</v>
      </c>
      <c r="K99">
        <v>0</v>
      </c>
      <c r="L99">
        <v>9123.1850479999994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191678.11790000001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14369.016449999999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0</v>
      </c>
      <c r="DI99">
        <v>0</v>
      </c>
    </row>
    <row r="100" spans="1:113" x14ac:dyDescent="0.25">
      <c r="A100" t="s">
        <v>1583</v>
      </c>
      <c r="B100">
        <v>8.3000000000000007</v>
      </c>
      <c r="C100" t="s">
        <v>1219</v>
      </c>
      <c r="D100" t="s">
        <v>1226</v>
      </c>
      <c r="E100" t="s">
        <v>1480</v>
      </c>
      <c r="F100">
        <v>2004</v>
      </c>
      <c r="G100" t="s">
        <v>1227</v>
      </c>
      <c r="H100">
        <v>0</v>
      </c>
      <c r="I100">
        <v>0</v>
      </c>
      <c r="J100">
        <v>0</v>
      </c>
      <c r="K100">
        <v>0</v>
      </c>
      <c r="L100">
        <v>30816.091659999998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459501.25160000002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24581.915219999999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  <c r="DH100">
        <v>0</v>
      </c>
      <c r="DI100">
        <v>0</v>
      </c>
    </row>
    <row r="101" spans="1:113" x14ac:dyDescent="0.25">
      <c r="A101" t="s">
        <v>1585</v>
      </c>
      <c r="B101">
        <v>8.3000000000000007</v>
      </c>
      <c r="C101" t="s">
        <v>1219</v>
      </c>
      <c r="D101" t="s">
        <v>1226</v>
      </c>
      <c r="E101" t="s">
        <v>1480</v>
      </c>
      <c r="F101">
        <v>2003</v>
      </c>
      <c r="G101" t="s">
        <v>1227</v>
      </c>
      <c r="H101">
        <v>0</v>
      </c>
      <c r="I101">
        <v>0</v>
      </c>
      <c r="J101">
        <v>0</v>
      </c>
      <c r="K101">
        <v>0</v>
      </c>
      <c r="L101">
        <v>2339083.2889999999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126710.90119999999</v>
      </c>
      <c r="DF101">
        <v>0</v>
      </c>
      <c r="DG101">
        <v>0</v>
      </c>
      <c r="DH101">
        <v>0</v>
      </c>
      <c r="DI101">
        <v>0</v>
      </c>
    </row>
    <row r="102" spans="1:113" x14ac:dyDescent="0.25">
      <c r="A102" t="s">
        <v>1586</v>
      </c>
      <c r="B102">
        <v>8.3000000000000007</v>
      </c>
      <c r="C102" t="s">
        <v>1219</v>
      </c>
      <c r="D102" t="s">
        <v>1226</v>
      </c>
      <c r="E102" t="s">
        <v>1480</v>
      </c>
      <c r="F102">
        <v>2004</v>
      </c>
      <c r="G102" t="s">
        <v>1227</v>
      </c>
      <c r="H102">
        <v>0</v>
      </c>
      <c r="I102">
        <v>0</v>
      </c>
      <c r="J102">
        <v>0</v>
      </c>
      <c r="K102">
        <v>0</v>
      </c>
      <c r="L102">
        <v>332968.09779999999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171820.0007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310441.71490000002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0</v>
      </c>
    </row>
    <row r="103" spans="1:113" x14ac:dyDescent="0.25">
      <c r="A103" t="s">
        <v>1588</v>
      </c>
      <c r="B103">
        <v>8.3000000000000007</v>
      </c>
      <c r="C103" t="s">
        <v>1219</v>
      </c>
      <c r="D103" t="s">
        <v>1226</v>
      </c>
      <c r="E103" t="s">
        <v>1480</v>
      </c>
      <c r="F103">
        <v>2004</v>
      </c>
      <c r="G103" t="s">
        <v>1227</v>
      </c>
      <c r="H103">
        <v>0</v>
      </c>
      <c r="I103">
        <v>0</v>
      </c>
      <c r="J103">
        <v>0</v>
      </c>
      <c r="K103">
        <v>0</v>
      </c>
      <c r="L103">
        <v>70416.944520000005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248894.478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316764.05839999998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  <c r="DH103">
        <v>0</v>
      </c>
      <c r="DI103">
        <v>0</v>
      </c>
    </row>
    <row r="104" spans="1:113" x14ac:dyDescent="0.25">
      <c r="A104" t="s">
        <v>1590</v>
      </c>
      <c r="B104">
        <v>8.3000000000000007</v>
      </c>
      <c r="C104" t="s">
        <v>1219</v>
      </c>
      <c r="D104" t="s">
        <v>1226</v>
      </c>
      <c r="E104" t="s">
        <v>1480</v>
      </c>
      <c r="F104">
        <v>2003</v>
      </c>
      <c r="G104" t="s">
        <v>1227</v>
      </c>
      <c r="H104">
        <v>0</v>
      </c>
      <c r="I104">
        <v>0</v>
      </c>
      <c r="J104">
        <v>0</v>
      </c>
      <c r="K104">
        <v>0</v>
      </c>
      <c r="L104">
        <v>306218.01669999998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153367.1232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11665.44831</v>
      </c>
      <c r="DD104">
        <v>0</v>
      </c>
      <c r="DE104">
        <v>21319.612440000001</v>
      </c>
      <c r="DF104">
        <v>0</v>
      </c>
      <c r="DG104">
        <v>0</v>
      </c>
      <c r="DH104">
        <v>1120572.621</v>
      </c>
      <c r="DI104">
        <v>522035.9952</v>
      </c>
    </row>
    <row r="105" spans="1:113" x14ac:dyDescent="0.25">
      <c r="A105" t="s">
        <v>1592</v>
      </c>
      <c r="B105">
        <v>8.3000000000000007</v>
      </c>
      <c r="C105" t="s">
        <v>1219</v>
      </c>
      <c r="D105" t="s">
        <v>1226</v>
      </c>
      <c r="E105" t="s">
        <v>1480</v>
      </c>
      <c r="F105">
        <v>2004</v>
      </c>
      <c r="G105" t="s">
        <v>1227</v>
      </c>
      <c r="H105">
        <v>0</v>
      </c>
      <c r="I105">
        <v>0</v>
      </c>
      <c r="J105">
        <v>0</v>
      </c>
      <c r="K105">
        <v>0</v>
      </c>
      <c r="L105">
        <v>35352.342060000003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1175914.895</v>
      </c>
      <c r="AE105">
        <v>0</v>
      </c>
      <c r="AF105">
        <v>72523.174540000007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81683.278820000007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  <c r="DH105">
        <v>0</v>
      </c>
      <c r="DI105">
        <v>0</v>
      </c>
    </row>
    <row r="106" spans="1:113" x14ac:dyDescent="0.25">
      <c r="A106" t="s">
        <v>1594</v>
      </c>
      <c r="B106">
        <v>8.3000000000000007</v>
      </c>
      <c r="C106" t="s">
        <v>1219</v>
      </c>
      <c r="D106" t="s">
        <v>1226</v>
      </c>
      <c r="E106" t="s">
        <v>1480</v>
      </c>
      <c r="F106">
        <v>2003</v>
      </c>
      <c r="G106" t="s">
        <v>1227</v>
      </c>
      <c r="H106">
        <v>0</v>
      </c>
      <c r="I106">
        <v>0</v>
      </c>
      <c r="J106">
        <v>0</v>
      </c>
      <c r="K106">
        <v>0</v>
      </c>
      <c r="L106">
        <v>4868232.9330000002</v>
      </c>
      <c r="M106">
        <v>4561592.5460000001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2607852.5099999998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1406689.0209999999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151826.80590000001</v>
      </c>
      <c r="DF106">
        <v>0</v>
      </c>
      <c r="DG106">
        <v>0</v>
      </c>
      <c r="DH106">
        <v>0</v>
      </c>
      <c r="DI106">
        <v>0</v>
      </c>
    </row>
    <row r="107" spans="1:113" x14ac:dyDescent="0.25">
      <c r="A107" t="s">
        <v>1595</v>
      </c>
      <c r="B107">
        <v>8.3000000000000007</v>
      </c>
      <c r="C107" t="s">
        <v>1219</v>
      </c>
      <c r="D107" t="s">
        <v>1226</v>
      </c>
      <c r="E107" t="s">
        <v>1480</v>
      </c>
      <c r="F107">
        <v>2004</v>
      </c>
      <c r="G107" t="s">
        <v>1227</v>
      </c>
      <c r="H107">
        <v>0</v>
      </c>
      <c r="I107">
        <v>0</v>
      </c>
      <c r="J107">
        <v>0</v>
      </c>
      <c r="K107">
        <v>0</v>
      </c>
      <c r="L107">
        <v>39773.14488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235889.9466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128611.56759999999</v>
      </c>
      <c r="CK107">
        <v>0</v>
      </c>
      <c r="CL107">
        <v>0</v>
      </c>
      <c r="CM107">
        <v>0</v>
      </c>
      <c r="CN107">
        <v>0</v>
      </c>
      <c r="CO107">
        <v>1335840.0049999999</v>
      </c>
      <c r="CP107">
        <v>130026.50599999999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  <c r="DH107">
        <v>0</v>
      </c>
      <c r="DI107">
        <v>0</v>
      </c>
    </row>
    <row r="108" spans="1:113" x14ac:dyDescent="0.25">
      <c r="A108" t="s">
        <v>1597</v>
      </c>
      <c r="B108">
        <v>8.3000000000000007</v>
      </c>
      <c r="C108" t="s">
        <v>1219</v>
      </c>
      <c r="D108" t="s">
        <v>1226</v>
      </c>
      <c r="E108" t="s">
        <v>1480</v>
      </c>
      <c r="F108">
        <v>2004</v>
      </c>
      <c r="G108" t="s">
        <v>1227</v>
      </c>
      <c r="H108">
        <v>0</v>
      </c>
      <c r="I108">
        <v>0</v>
      </c>
      <c r="J108">
        <v>0</v>
      </c>
      <c r="K108">
        <v>0</v>
      </c>
      <c r="L108">
        <v>184367.71729999999</v>
      </c>
      <c r="M108">
        <v>0</v>
      </c>
      <c r="N108">
        <v>42723.456910000001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167982.45550000001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186687.39840000001</v>
      </c>
      <c r="CQ108">
        <v>0</v>
      </c>
      <c r="CR108">
        <v>67954.588470000002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297652.10249999998</v>
      </c>
      <c r="DF108">
        <v>0</v>
      </c>
      <c r="DG108">
        <v>0</v>
      </c>
      <c r="DH108">
        <v>0</v>
      </c>
      <c r="DI108">
        <v>0</v>
      </c>
    </row>
    <row r="109" spans="1:113" x14ac:dyDescent="0.25">
      <c r="A109" t="s">
        <v>1599</v>
      </c>
      <c r="B109">
        <v>8.3000000000000007</v>
      </c>
      <c r="C109" t="s">
        <v>1219</v>
      </c>
      <c r="D109" t="s">
        <v>1226</v>
      </c>
      <c r="E109" t="s">
        <v>1480</v>
      </c>
      <c r="F109">
        <v>2004</v>
      </c>
      <c r="G109" t="s">
        <v>1227</v>
      </c>
      <c r="H109">
        <v>0</v>
      </c>
      <c r="I109">
        <v>0</v>
      </c>
      <c r="J109">
        <v>0</v>
      </c>
      <c r="K109">
        <v>0</v>
      </c>
      <c r="L109">
        <v>192516.10019999999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101349.6004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  <c r="DH109">
        <v>0</v>
      </c>
      <c r="DI109">
        <v>0</v>
      </c>
    </row>
    <row r="110" spans="1:113" x14ac:dyDescent="0.25">
      <c r="A110" t="s">
        <v>1601</v>
      </c>
      <c r="B110">
        <v>8.3000000000000007</v>
      </c>
      <c r="C110" t="s">
        <v>1218</v>
      </c>
      <c r="D110" t="s">
        <v>1226</v>
      </c>
      <c r="E110" t="s">
        <v>1480</v>
      </c>
      <c r="F110">
        <v>2004</v>
      </c>
      <c r="G110" t="s">
        <v>1227</v>
      </c>
      <c r="H110">
        <v>0</v>
      </c>
      <c r="I110">
        <v>0</v>
      </c>
      <c r="J110">
        <v>0</v>
      </c>
      <c r="K110">
        <v>0</v>
      </c>
      <c r="L110">
        <v>12614.77439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22340.716179999999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69733.252290000004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  <c r="DH110">
        <v>0</v>
      </c>
      <c r="DI110">
        <v>0</v>
      </c>
    </row>
    <row r="111" spans="1:113" x14ac:dyDescent="0.25">
      <c r="A111" t="s">
        <v>1603</v>
      </c>
      <c r="B111">
        <v>8.3000000000000007</v>
      </c>
      <c r="C111" t="s">
        <v>1218</v>
      </c>
      <c r="D111" t="s">
        <v>1226</v>
      </c>
      <c r="E111" t="s">
        <v>1480</v>
      </c>
      <c r="F111">
        <v>2004</v>
      </c>
      <c r="G111" t="s">
        <v>1227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44529.831819999999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26098.825819999998</v>
      </c>
      <c r="CK111">
        <v>0</v>
      </c>
      <c r="CL111">
        <v>0</v>
      </c>
      <c r="CM111">
        <v>0</v>
      </c>
      <c r="CN111">
        <v>0</v>
      </c>
      <c r="CO111">
        <v>0</v>
      </c>
      <c r="CP111">
        <v>0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  <c r="DH111">
        <v>0</v>
      </c>
      <c r="DI111">
        <v>0</v>
      </c>
    </row>
    <row r="112" spans="1:113" x14ac:dyDescent="0.25">
      <c r="A112" t="s">
        <v>1605</v>
      </c>
      <c r="B112">
        <v>8.3000000000000007</v>
      </c>
      <c r="C112" t="s">
        <v>1218</v>
      </c>
      <c r="D112" t="s">
        <v>1226</v>
      </c>
      <c r="E112" t="s">
        <v>1480</v>
      </c>
      <c r="F112">
        <v>2004</v>
      </c>
      <c r="G112" t="s">
        <v>1227</v>
      </c>
      <c r="H112">
        <v>0</v>
      </c>
      <c r="I112">
        <v>0</v>
      </c>
      <c r="J112">
        <v>0</v>
      </c>
      <c r="K112">
        <v>0</v>
      </c>
      <c r="L112">
        <v>2441.6265199999998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7671.1465939999998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8878.6418909999993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10221.346219999999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  <c r="DH112">
        <v>0</v>
      </c>
      <c r="DI112">
        <v>0</v>
      </c>
    </row>
    <row r="113" spans="1:113" x14ac:dyDescent="0.25">
      <c r="A113" t="s">
        <v>1607</v>
      </c>
      <c r="B113">
        <v>8.3000000000000007</v>
      </c>
      <c r="C113" t="s">
        <v>1218</v>
      </c>
      <c r="D113" t="s">
        <v>1226</v>
      </c>
      <c r="E113" t="s">
        <v>1480</v>
      </c>
      <c r="F113">
        <v>2004</v>
      </c>
      <c r="G113" t="s">
        <v>1227</v>
      </c>
      <c r="H113">
        <v>0</v>
      </c>
      <c r="I113">
        <v>0</v>
      </c>
      <c r="J113">
        <v>0</v>
      </c>
      <c r="K113">
        <v>0</v>
      </c>
      <c r="L113">
        <v>12353.7716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21540.853609999998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21443.383689999999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73609.288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  <c r="DH113">
        <v>0</v>
      </c>
      <c r="DI113">
        <v>0</v>
      </c>
    </row>
    <row r="114" spans="1:113" x14ac:dyDescent="0.25">
      <c r="A114" t="s">
        <v>1609</v>
      </c>
      <c r="B114">
        <v>8.3000000000000007</v>
      </c>
      <c r="C114" t="s">
        <v>1218</v>
      </c>
      <c r="D114" t="s">
        <v>1226</v>
      </c>
      <c r="E114" t="s">
        <v>1480</v>
      </c>
      <c r="F114">
        <v>2004</v>
      </c>
      <c r="G114" t="s">
        <v>1227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8695.5357559999993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53894.370970000004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9462.4886970000007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95857.678469999999</v>
      </c>
      <c r="BE114">
        <v>0</v>
      </c>
      <c r="BF114">
        <v>0</v>
      </c>
      <c r="BG114">
        <v>0</v>
      </c>
      <c r="BH114">
        <v>0</v>
      </c>
      <c r="BI114">
        <v>12100.89129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8188.7999250000003</v>
      </c>
      <c r="DB114">
        <v>0</v>
      </c>
      <c r="DC114">
        <v>0</v>
      </c>
      <c r="DD114">
        <v>0</v>
      </c>
      <c r="DE114">
        <v>53801.852140000003</v>
      </c>
      <c r="DF114">
        <v>0</v>
      </c>
      <c r="DG114">
        <v>0</v>
      </c>
      <c r="DH114">
        <v>0</v>
      </c>
      <c r="DI114">
        <v>0</v>
      </c>
    </row>
    <row r="115" spans="1:113" x14ac:dyDescent="0.25">
      <c r="A115" t="s">
        <v>1611</v>
      </c>
      <c r="B115">
        <v>8.3000000000000007</v>
      </c>
      <c r="C115" t="s">
        <v>1218</v>
      </c>
      <c r="D115" t="s">
        <v>1226</v>
      </c>
      <c r="E115" t="s">
        <v>1480</v>
      </c>
      <c r="F115">
        <v>2004</v>
      </c>
      <c r="G115" t="s">
        <v>1227</v>
      </c>
      <c r="H115">
        <v>0</v>
      </c>
      <c r="I115">
        <v>0</v>
      </c>
      <c r="J115">
        <v>0</v>
      </c>
      <c r="K115">
        <v>0</v>
      </c>
      <c r="L115">
        <v>8220.9054840000008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10577.60586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46067.677210000002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0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  <c r="DH115">
        <v>0</v>
      </c>
      <c r="DI115">
        <v>0</v>
      </c>
    </row>
    <row r="116" spans="1:113" x14ac:dyDescent="0.25">
      <c r="A116" t="s">
        <v>1613</v>
      </c>
      <c r="B116">
        <v>8.3000000000000007</v>
      </c>
      <c r="C116" t="s">
        <v>1218</v>
      </c>
      <c r="D116" t="s">
        <v>1226</v>
      </c>
      <c r="E116" t="s">
        <v>1480</v>
      </c>
      <c r="F116">
        <v>2004</v>
      </c>
      <c r="G116" t="s">
        <v>1227</v>
      </c>
      <c r="H116">
        <v>0</v>
      </c>
      <c r="I116">
        <v>0</v>
      </c>
      <c r="J116">
        <v>0</v>
      </c>
      <c r="K116">
        <v>0</v>
      </c>
      <c r="L116">
        <v>1793.5626709999999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7091.788031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9611.9271129999997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  <c r="DH116">
        <v>0</v>
      </c>
      <c r="DI116">
        <v>0</v>
      </c>
    </row>
    <row r="117" spans="1:113" x14ac:dyDescent="0.25">
      <c r="A117" t="s">
        <v>1615</v>
      </c>
      <c r="B117">
        <v>8.3000000000000007</v>
      </c>
      <c r="C117" t="s">
        <v>1218</v>
      </c>
      <c r="D117" t="s">
        <v>1226</v>
      </c>
      <c r="E117" t="s">
        <v>1480</v>
      </c>
      <c r="F117">
        <v>2004</v>
      </c>
      <c r="G117" t="s">
        <v>1227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7034.9189710000001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0</v>
      </c>
      <c r="CQ117">
        <v>0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  <c r="DH117">
        <v>0</v>
      </c>
      <c r="DI117">
        <v>0</v>
      </c>
    </row>
    <row r="118" spans="1:113" x14ac:dyDescent="0.25">
      <c r="A118" t="s">
        <v>1617</v>
      </c>
      <c r="B118">
        <v>8.3000000000000007</v>
      </c>
      <c r="C118" t="s">
        <v>1218</v>
      </c>
      <c r="D118" t="s">
        <v>1226</v>
      </c>
      <c r="E118" t="s">
        <v>1480</v>
      </c>
      <c r="F118">
        <v>2004</v>
      </c>
      <c r="G118" t="s">
        <v>1227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21004.97207</v>
      </c>
      <c r="AJ118">
        <v>0</v>
      </c>
      <c r="AK118">
        <v>0</v>
      </c>
      <c r="AL118">
        <v>0</v>
      </c>
      <c r="AM118">
        <v>1433.0871199999999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12388.84548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4138.6948869999997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  <c r="DH118">
        <v>0</v>
      </c>
      <c r="DI118">
        <v>0</v>
      </c>
    </row>
    <row r="119" spans="1:113" x14ac:dyDescent="0.25">
      <c r="A119" t="s">
        <v>1576</v>
      </c>
      <c r="B119">
        <v>8.3000000000000007</v>
      </c>
      <c r="C119" t="s">
        <v>1219</v>
      </c>
      <c r="D119" t="s">
        <v>1225</v>
      </c>
      <c r="E119" t="s">
        <v>1480</v>
      </c>
      <c r="F119">
        <v>2004</v>
      </c>
      <c r="G119" t="s">
        <v>1227</v>
      </c>
      <c r="H119">
        <v>0</v>
      </c>
      <c r="I119">
        <v>0</v>
      </c>
      <c r="J119">
        <v>0</v>
      </c>
      <c r="K119">
        <v>0</v>
      </c>
      <c r="L119">
        <v>308431.23109999998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566355.49650000001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242338.82440000001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  <c r="DH119">
        <v>0</v>
      </c>
      <c r="DI119">
        <v>0</v>
      </c>
    </row>
    <row r="120" spans="1:113" x14ac:dyDescent="0.25">
      <c r="A120" t="s">
        <v>1579</v>
      </c>
      <c r="B120">
        <v>8.3000000000000007</v>
      </c>
      <c r="C120" t="s">
        <v>1219</v>
      </c>
      <c r="D120" t="s">
        <v>1225</v>
      </c>
      <c r="E120" t="s">
        <v>1480</v>
      </c>
      <c r="F120">
        <v>2004</v>
      </c>
      <c r="G120" t="s">
        <v>1227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1944346.3130000001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155550.30540000001</v>
      </c>
      <c r="CK120">
        <v>0</v>
      </c>
      <c r="CL120">
        <v>0</v>
      </c>
      <c r="CM120">
        <v>0</v>
      </c>
      <c r="CN120">
        <v>0</v>
      </c>
      <c r="CO120">
        <v>0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  <c r="DH120">
        <v>0</v>
      </c>
      <c r="DI120">
        <v>0</v>
      </c>
    </row>
    <row r="121" spans="1:113" x14ac:dyDescent="0.25">
      <c r="A121" t="s">
        <v>1581</v>
      </c>
      <c r="B121">
        <v>8.3000000000000007</v>
      </c>
      <c r="C121" t="s">
        <v>1219</v>
      </c>
      <c r="D121" t="s">
        <v>1225</v>
      </c>
      <c r="E121" t="s">
        <v>1480</v>
      </c>
      <c r="F121">
        <v>2004</v>
      </c>
      <c r="G121" t="s">
        <v>1227</v>
      </c>
      <c r="H121">
        <v>0</v>
      </c>
      <c r="I121">
        <v>0</v>
      </c>
      <c r="J121">
        <v>0</v>
      </c>
      <c r="K121">
        <v>0</v>
      </c>
      <c r="L121">
        <v>16050.047769999999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36718.004029999996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179118.53320000001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39533.801879999999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  <c r="DH121">
        <v>0</v>
      </c>
      <c r="DI121">
        <v>0</v>
      </c>
    </row>
    <row r="122" spans="1:113" x14ac:dyDescent="0.25">
      <c r="A122" t="s">
        <v>1582</v>
      </c>
      <c r="B122">
        <v>8.3000000000000007</v>
      </c>
      <c r="C122" t="s">
        <v>1219</v>
      </c>
      <c r="D122" t="s">
        <v>1225</v>
      </c>
      <c r="E122" t="s">
        <v>1480</v>
      </c>
      <c r="F122">
        <v>2004</v>
      </c>
      <c r="G122" t="s">
        <v>1227</v>
      </c>
      <c r="H122">
        <v>0</v>
      </c>
      <c r="I122">
        <v>0</v>
      </c>
      <c r="J122">
        <v>0</v>
      </c>
      <c r="K122">
        <v>0</v>
      </c>
      <c r="L122">
        <v>76336.85411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141967.92989999999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385850.21470000001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0</v>
      </c>
      <c r="CR122">
        <v>64513.951099999998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  <c r="DH122">
        <v>0</v>
      </c>
      <c r="DI122">
        <v>0</v>
      </c>
    </row>
    <row r="123" spans="1:113" x14ac:dyDescent="0.25">
      <c r="A123" t="s">
        <v>1584</v>
      </c>
      <c r="B123">
        <v>8.3000000000000007</v>
      </c>
      <c r="C123" t="s">
        <v>1219</v>
      </c>
      <c r="D123" t="s">
        <v>1225</v>
      </c>
      <c r="E123" t="s">
        <v>1480</v>
      </c>
      <c r="F123">
        <v>2004</v>
      </c>
      <c r="G123" t="s">
        <v>1227</v>
      </c>
      <c r="H123">
        <v>0</v>
      </c>
      <c r="I123">
        <v>0</v>
      </c>
      <c r="J123">
        <v>0</v>
      </c>
      <c r="K123">
        <v>0</v>
      </c>
      <c r="L123">
        <v>11136.48054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38257.453580000001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108276.2271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0</v>
      </c>
      <c r="CQ123">
        <v>54093.722280000002</v>
      </c>
      <c r="CR123">
        <v>16050.0478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  <c r="DH123">
        <v>0</v>
      </c>
      <c r="DI123">
        <v>0</v>
      </c>
    </row>
    <row r="124" spans="1:113" x14ac:dyDescent="0.25">
      <c r="A124" t="s">
        <v>1587</v>
      </c>
      <c r="B124">
        <v>8.3000000000000007</v>
      </c>
      <c r="C124" t="s">
        <v>1219</v>
      </c>
      <c r="D124" t="s">
        <v>1225</v>
      </c>
      <c r="E124" t="s">
        <v>1480</v>
      </c>
      <c r="F124">
        <v>2004</v>
      </c>
      <c r="G124" t="s">
        <v>1227</v>
      </c>
      <c r="H124">
        <v>0</v>
      </c>
      <c r="I124">
        <v>0</v>
      </c>
      <c r="J124">
        <v>0</v>
      </c>
      <c r="K124">
        <v>0</v>
      </c>
      <c r="L124">
        <v>194754.65950000001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350313.41269999999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  <c r="DG124">
        <v>0</v>
      </c>
      <c r="DH124">
        <v>0</v>
      </c>
      <c r="DI124">
        <v>0</v>
      </c>
    </row>
    <row r="125" spans="1:113" x14ac:dyDescent="0.25">
      <c r="A125" t="s">
        <v>1589</v>
      </c>
      <c r="B125">
        <v>8.3000000000000007</v>
      </c>
      <c r="C125" t="s">
        <v>1219</v>
      </c>
      <c r="D125" t="s">
        <v>1225</v>
      </c>
      <c r="E125" t="s">
        <v>1480</v>
      </c>
      <c r="F125">
        <v>2004</v>
      </c>
      <c r="G125" t="s">
        <v>1227</v>
      </c>
      <c r="H125">
        <v>0</v>
      </c>
      <c r="I125">
        <v>0</v>
      </c>
      <c r="J125">
        <v>0</v>
      </c>
      <c r="K125">
        <v>0</v>
      </c>
      <c r="L125">
        <v>40472.4012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139832.52160000001</v>
      </c>
      <c r="CK125">
        <v>0</v>
      </c>
      <c r="CL125">
        <v>0</v>
      </c>
      <c r="CM125">
        <v>0</v>
      </c>
      <c r="CN125">
        <v>0</v>
      </c>
      <c r="CO125">
        <v>39437.037040000003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  <c r="DG125">
        <v>0</v>
      </c>
      <c r="DH125">
        <v>0</v>
      </c>
      <c r="DI125">
        <v>0</v>
      </c>
    </row>
    <row r="126" spans="1:113" x14ac:dyDescent="0.25">
      <c r="A126" t="s">
        <v>1591</v>
      </c>
      <c r="B126">
        <v>8.3000000000000007</v>
      </c>
      <c r="C126" t="s">
        <v>1219</v>
      </c>
      <c r="D126" t="s">
        <v>1225</v>
      </c>
      <c r="E126" t="s">
        <v>1480</v>
      </c>
      <c r="F126">
        <v>2003</v>
      </c>
      <c r="G126" t="s">
        <v>1227</v>
      </c>
      <c r="H126">
        <v>0</v>
      </c>
      <c r="I126">
        <v>0</v>
      </c>
      <c r="J126">
        <v>0</v>
      </c>
      <c r="K126">
        <v>0</v>
      </c>
      <c r="L126">
        <v>135766.50940000001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96481.905650000001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0</v>
      </c>
      <c r="CQ126">
        <v>0</v>
      </c>
      <c r="CR126">
        <v>39985.209499999997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  <c r="DH126">
        <v>0</v>
      </c>
      <c r="DI126">
        <v>0</v>
      </c>
    </row>
    <row r="127" spans="1:113" x14ac:dyDescent="0.25">
      <c r="A127" t="s">
        <v>1593</v>
      </c>
      <c r="B127">
        <v>8.3000000000000007</v>
      </c>
      <c r="C127" t="s">
        <v>1219</v>
      </c>
      <c r="D127" t="s">
        <v>1225</v>
      </c>
      <c r="E127" t="s">
        <v>1480</v>
      </c>
      <c r="F127">
        <v>2004</v>
      </c>
      <c r="G127" t="s">
        <v>1227</v>
      </c>
      <c r="H127">
        <v>0</v>
      </c>
      <c r="I127">
        <v>0</v>
      </c>
      <c r="J127">
        <v>0</v>
      </c>
      <c r="K127">
        <v>0</v>
      </c>
      <c r="L127">
        <v>25450.790059999999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38170.75462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37160.084320000002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  <c r="DH127">
        <v>0</v>
      </c>
      <c r="DI127">
        <v>0</v>
      </c>
    </row>
    <row r="128" spans="1:113" x14ac:dyDescent="0.25">
      <c r="A128" t="s">
        <v>1596</v>
      </c>
      <c r="B128">
        <v>8.3000000000000007</v>
      </c>
      <c r="C128" t="s">
        <v>1219</v>
      </c>
      <c r="D128" t="s">
        <v>1225</v>
      </c>
      <c r="E128" t="s">
        <v>1480</v>
      </c>
      <c r="F128">
        <v>2004</v>
      </c>
      <c r="G128" t="s">
        <v>1227</v>
      </c>
      <c r="H128">
        <v>0</v>
      </c>
      <c r="I128">
        <v>0</v>
      </c>
      <c r="J128">
        <v>0</v>
      </c>
      <c r="K128">
        <v>0</v>
      </c>
      <c r="L128">
        <v>46785.564330000001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72719.062550000002</v>
      </c>
      <c r="CK128">
        <v>0</v>
      </c>
      <c r="CL128">
        <v>0</v>
      </c>
      <c r="CM128">
        <v>0</v>
      </c>
      <c r="CN128">
        <v>0</v>
      </c>
      <c r="CO128">
        <v>97346.051160000003</v>
      </c>
      <c r="CP128">
        <v>61834.920850000002</v>
      </c>
      <c r="CQ128">
        <v>0</v>
      </c>
      <c r="CR128">
        <v>19597.95306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  <c r="DH128">
        <v>0</v>
      </c>
      <c r="DI128">
        <v>0</v>
      </c>
    </row>
    <row r="129" spans="1:113" x14ac:dyDescent="0.25">
      <c r="A129" t="s">
        <v>1598</v>
      </c>
      <c r="B129">
        <v>8.3000000000000007</v>
      </c>
      <c r="C129" t="s">
        <v>1219</v>
      </c>
      <c r="D129" t="s">
        <v>1225</v>
      </c>
      <c r="E129" t="s">
        <v>1480</v>
      </c>
      <c r="F129">
        <v>2004</v>
      </c>
      <c r="G129" t="s">
        <v>1227</v>
      </c>
      <c r="H129">
        <v>0</v>
      </c>
      <c r="I129">
        <v>0</v>
      </c>
      <c r="J129">
        <v>0</v>
      </c>
      <c r="K129">
        <v>0</v>
      </c>
      <c r="L129">
        <v>18056.303769999999</v>
      </c>
      <c r="M129">
        <v>0</v>
      </c>
      <c r="N129">
        <v>7744.0000040000004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61009.716209999999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31018.82921</v>
      </c>
      <c r="CK129">
        <v>0</v>
      </c>
      <c r="CL129">
        <v>0</v>
      </c>
      <c r="CM129">
        <v>0</v>
      </c>
      <c r="CN129">
        <v>0</v>
      </c>
      <c r="CO129">
        <v>110763.4001</v>
      </c>
      <c r="CP129">
        <v>57391.591939999998</v>
      </c>
      <c r="CQ129">
        <v>0</v>
      </c>
      <c r="CR129">
        <v>14888.53117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0</v>
      </c>
      <c r="DF129">
        <v>0</v>
      </c>
      <c r="DG129">
        <v>0</v>
      </c>
      <c r="DH129">
        <v>0</v>
      </c>
      <c r="DI129">
        <v>0</v>
      </c>
    </row>
    <row r="130" spans="1:113" x14ac:dyDescent="0.25">
      <c r="A130" t="s">
        <v>1600</v>
      </c>
      <c r="B130">
        <v>8.3000000000000007</v>
      </c>
      <c r="C130" t="s">
        <v>1219</v>
      </c>
      <c r="D130" t="s">
        <v>1225</v>
      </c>
      <c r="E130" t="s">
        <v>1480</v>
      </c>
      <c r="F130">
        <v>2004</v>
      </c>
      <c r="G130" t="s">
        <v>1227</v>
      </c>
      <c r="H130">
        <v>0</v>
      </c>
      <c r="I130">
        <v>0</v>
      </c>
      <c r="J130">
        <v>0</v>
      </c>
      <c r="K130">
        <v>0</v>
      </c>
      <c r="L130">
        <v>101692.53939999999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53015.925840000004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  <c r="DH130">
        <v>0</v>
      </c>
      <c r="DI130">
        <v>0</v>
      </c>
    </row>
    <row r="131" spans="1:113" x14ac:dyDescent="0.25">
      <c r="A131" t="s">
        <v>1602</v>
      </c>
      <c r="B131">
        <v>8.3000000000000007</v>
      </c>
      <c r="C131" t="s">
        <v>1218</v>
      </c>
      <c r="D131" t="s">
        <v>1225</v>
      </c>
      <c r="E131" t="s">
        <v>1480</v>
      </c>
      <c r="F131">
        <v>2004</v>
      </c>
      <c r="G131" t="s">
        <v>1227</v>
      </c>
      <c r="H131">
        <v>0</v>
      </c>
      <c r="I131">
        <v>0</v>
      </c>
      <c r="J131">
        <v>0</v>
      </c>
      <c r="K131">
        <v>0</v>
      </c>
      <c r="L131">
        <v>786.33762379999996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15849.813270000001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15264.753049999999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0</v>
      </c>
      <c r="CR131">
        <v>1359.013549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  <c r="DH131">
        <v>0</v>
      </c>
      <c r="DI131">
        <v>0</v>
      </c>
    </row>
    <row r="132" spans="1:113" x14ac:dyDescent="0.25">
      <c r="A132" t="s">
        <v>1604</v>
      </c>
      <c r="B132">
        <v>8.3000000000000007</v>
      </c>
      <c r="C132" t="s">
        <v>1218</v>
      </c>
      <c r="D132" t="s">
        <v>1225</v>
      </c>
      <c r="E132" t="s">
        <v>1480</v>
      </c>
      <c r="F132">
        <v>2004</v>
      </c>
      <c r="G132" t="s">
        <v>1227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26080.573410000001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5376.1626210000004</v>
      </c>
      <c r="CK132">
        <v>0</v>
      </c>
      <c r="CL132">
        <v>0</v>
      </c>
      <c r="CM132">
        <v>0</v>
      </c>
      <c r="CN132">
        <v>0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  <c r="DG132">
        <v>0</v>
      </c>
      <c r="DH132">
        <v>0</v>
      </c>
      <c r="DI132">
        <v>0</v>
      </c>
    </row>
    <row r="133" spans="1:113" x14ac:dyDescent="0.25">
      <c r="A133" t="s">
        <v>1606</v>
      </c>
      <c r="B133">
        <v>8.3000000000000007</v>
      </c>
      <c r="C133" t="s">
        <v>1218</v>
      </c>
      <c r="D133" t="s">
        <v>1225</v>
      </c>
      <c r="E133" t="s">
        <v>1480</v>
      </c>
      <c r="F133">
        <v>2004</v>
      </c>
      <c r="G133" t="s">
        <v>1227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185789.86240000001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50050.806929999999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  <c r="DG133">
        <v>0</v>
      </c>
      <c r="DH133">
        <v>0</v>
      </c>
      <c r="DI133">
        <v>0</v>
      </c>
    </row>
    <row r="134" spans="1:113" x14ac:dyDescent="0.25">
      <c r="A134" t="s">
        <v>1608</v>
      </c>
      <c r="B134">
        <v>8.3000000000000007</v>
      </c>
      <c r="C134" t="s">
        <v>1218</v>
      </c>
      <c r="D134" t="s">
        <v>1225</v>
      </c>
      <c r="E134" t="s">
        <v>1480</v>
      </c>
      <c r="F134">
        <v>2004</v>
      </c>
      <c r="G134" t="s">
        <v>1227</v>
      </c>
      <c r="H134">
        <v>0</v>
      </c>
      <c r="I134">
        <v>0</v>
      </c>
      <c r="J134">
        <v>0</v>
      </c>
      <c r="K134">
        <v>0</v>
      </c>
      <c r="L134">
        <v>27342.57044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4637.2670959999996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55879.508470000001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  <c r="DH134">
        <v>0</v>
      </c>
      <c r="DI134">
        <v>0</v>
      </c>
    </row>
    <row r="135" spans="1:113" x14ac:dyDescent="0.25">
      <c r="A135" t="s">
        <v>1610</v>
      </c>
      <c r="B135">
        <v>8.3000000000000007</v>
      </c>
      <c r="C135" t="s">
        <v>1218</v>
      </c>
      <c r="D135" t="s">
        <v>1225</v>
      </c>
      <c r="E135" t="s">
        <v>1480</v>
      </c>
      <c r="F135">
        <v>2004</v>
      </c>
      <c r="G135" t="s">
        <v>1227</v>
      </c>
      <c r="H135">
        <v>0</v>
      </c>
      <c r="I135">
        <v>0</v>
      </c>
      <c r="J135">
        <v>0</v>
      </c>
      <c r="K135">
        <v>0</v>
      </c>
      <c r="L135">
        <v>285.91178239999999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14028.44932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4958.7824760000003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0</v>
      </c>
      <c r="DG135">
        <v>0</v>
      </c>
      <c r="DH135">
        <v>0</v>
      </c>
      <c r="DI135">
        <v>0</v>
      </c>
    </row>
    <row r="136" spans="1:113" x14ac:dyDescent="0.25">
      <c r="A136" t="s">
        <v>1612</v>
      </c>
      <c r="B136">
        <v>8.3000000000000007</v>
      </c>
      <c r="C136" t="s">
        <v>1218</v>
      </c>
      <c r="D136" t="s">
        <v>1225</v>
      </c>
      <c r="E136" t="s">
        <v>1480</v>
      </c>
      <c r="F136">
        <v>2004</v>
      </c>
      <c r="G136" t="s">
        <v>1227</v>
      </c>
      <c r="H136">
        <v>0</v>
      </c>
      <c r="I136">
        <v>0</v>
      </c>
      <c r="J136">
        <v>0</v>
      </c>
      <c r="K136">
        <v>0</v>
      </c>
      <c r="L136">
        <v>4461.2797289999999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7207.3161929999997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13449.095300000001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  <c r="DH136">
        <v>0</v>
      </c>
      <c r="DI136">
        <v>0</v>
      </c>
    </row>
    <row r="137" spans="1:113" x14ac:dyDescent="0.25">
      <c r="A137" t="s">
        <v>1614</v>
      </c>
      <c r="B137">
        <v>8.3000000000000007</v>
      </c>
      <c r="C137" t="s">
        <v>1218</v>
      </c>
      <c r="D137" t="s">
        <v>1225</v>
      </c>
      <c r="E137" t="s">
        <v>1480</v>
      </c>
      <c r="F137">
        <v>2004</v>
      </c>
      <c r="G137" t="s">
        <v>1227</v>
      </c>
      <c r="H137">
        <v>0</v>
      </c>
      <c r="I137">
        <v>0</v>
      </c>
      <c r="J137">
        <v>0</v>
      </c>
      <c r="K137">
        <v>0</v>
      </c>
      <c r="L137">
        <v>522.93388770000001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11968.045969999999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4764.3299740000002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  <c r="DH137">
        <v>0</v>
      </c>
      <c r="DI137">
        <v>0</v>
      </c>
    </row>
    <row r="138" spans="1:113" x14ac:dyDescent="0.25">
      <c r="A138" t="s">
        <v>1616</v>
      </c>
      <c r="B138">
        <v>8.3000000000000007</v>
      </c>
      <c r="C138" t="s">
        <v>1218</v>
      </c>
      <c r="D138" t="s">
        <v>1225</v>
      </c>
      <c r="E138" t="s">
        <v>1480</v>
      </c>
      <c r="F138">
        <v>2004</v>
      </c>
      <c r="G138" t="s">
        <v>1227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288.43564129999999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6022.3794850000004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0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  <c r="DG138">
        <v>0</v>
      </c>
      <c r="DH138">
        <v>0</v>
      </c>
      <c r="DI138">
        <v>0</v>
      </c>
    </row>
    <row r="139" spans="1:113" x14ac:dyDescent="0.25">
      <c r="A139" t="s">
        <v>1618</v>
      </c>
      <c r="B139">
        <v>8.3000000000000007</v>
      </c>
      <c r="C139" t="s">
        <v>1218</v>
      </c>
      <c r="D139" t="s">
        <v>1225</v>
      </c>
      <c r="E139" t="s">
        <v>1480</v>
      </c>
      <c r="F139">
        <v>2004</v>
      </c>
      <c r="G139" t="s">
        <v>1227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14181.96703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2188.4783200000002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  <c r="DH139">
        <v>0</v>
      </c>
      <c r="DI139">
        <v>0</v>
      </c>
    </row>
    <row r="140" spans="1:113" x14ac:dyDescent="0.25">
      <c r="A140" t="s">
        <v>1619</v>
      </c>
      <c r="B140">
        <v>8.3000000000000007</v>
      </c>
      <c r="C140" t="s">
        <v>1219</v>
      </c>
      <c r="D140" t="s">
        <v>1226</v>
      </c>
      <c r="E140" t="s">
        <v>1483</v>
      </c>
      <c r="F140">
        <v>2003</v>
      </c>
      <c r="G140" t="s">
        <v>1227</v>
      </c>
      <c r="H140">
        <v>0</v>
      </c>
      <c r="I140">
        <v>0</v>
      </c>
      <c r="J140">
        <v>0</v>
      </c>
      <c r="K140">
        <v>0</v>
      </c>
      <c r="L140">
        <v>141672.53719999999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34000.75892</v>
      </c>
      <c r="DF140">
        <v>0</v>
      </c>
      <c r="DG140">
        <v>0</v>
      </c>
      <c r="DH140">
        <v>0</v>
      </c>
      <c r="DI140">
        <v>0</v>
      </c>
    </row>
    <row r="141" spans="1:113" x14ac:dyDescent="0.25">
      <c r="A141" t="s">
        <v>1621</v>
      </c>
      <c r="B141">
        <v>8.3000000000000007</v>
      </c>
      <c r="C141" t="s">
        <v>1219</v>
      </c>
      <c r="D141" t="s">
        <v>1226</v>
      </c>
      <c r="E141" t="s">
        <v>1483</v>
      </c>
      <c r="F141">
        <v>2004</v>
      </c>
      <c r="G141" t="s">
        <v>1227</v>
      </c>
      <c r="H141">
        <v>0</v>
      </c>
      <c r="I141">
        <v>0</v>
      </c>
      <c r="J141">
        <v>382948.50140000001</v>
      </c>
      <c r="K141">
        <v>0</v>
      </c>
      <c r="L141">
        <v>766516.47829999996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1538016.919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17923366924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  <c r="DG141">
        <v>0</v>
      </c>
      <c r="DH141">
        <v>0</v>
      </c>
      <c r="DI141">
        <v>0</v>
      </c>
    </row>
    <row r="142" spans="1:113" x14ac:dyDescent="0.25">
      <c r="A142" t="s">
        <v>1623</v>
      </c>
      <c r="B142">
        <v>8.3000000000000007</v>
      </c>
      <c r="C142" t="s">
        <v>1219</v>
      </c>
      <c r="D142" t="s">
        <v>1226</v>
      </c>
      <c r="E142" t="s">
        <v>1483</v>
      </c>
      <c r="F142">
        <v>2003</v>
      </c>
      <c r="G142" t="s">
        <v>1227</v>
      </c>
      <c r="H142">
        <v>0</v>
      </c>
      <c r="I142">
        <v>0</v>
      </c>
      <c r="J142">
        <v>0</v>
      </c>
      <c r="K142">
        <v>0</v>
      </c>
      <c r="L142">
        <v>35841.084150000002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57529.012909999998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114567.77529999999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  <c r="DG142">
        <v>0</v>
      </c>
      <c r="DH142">
        <v>0</v>
      </c>
      <c r="DI142">
        <v>0</v>
      </c>
    </row>
    <row r="143" spans="1:113" x14ac:dyDescent="0.25">
      <c r="A143" t="s">
        <v>1625</v>
      </c>
      <c r="B143">
        <v>8.3000000000000007</v>
      </c>
      <c r="C143" t="s">
        <v>1219</v>
      </c>
      <c r="D143" t="s">
        <v>1226</v>
      </c>
      <c r="E143" t="s">
        <v>1483</v>
      </c>
      <c r="F143">
        <v>2004</v>
      </c>
      <c r="G143" t="s">
        <v>1227</v>
      </c>
      <c r="H143">
        <v>0</v>
      </c>
      <c r="I143">
        <v>0</v>
      </c>
      <c r="J143">
        <v>521692.55459999997</v>
      </c>
      <c r="K143">
        <v>0</v>
      </c>
      <c r="L143">
        <v>161176.27129999999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2527549.9410000001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  <c r="DH143">
        <v>0</v>
      </c>
      <c r="DI143">
        <v>0</v>
      </c>
    </row>
    <row r="144" spans="1:113" x14ac:dyDescent="0.25">
      <c r="A144" t="s">
        <v>1627</v>
      </c>
      <c r="B144">
        <v>8.3000000000000007</v>
      </c>
      <c r="C144" t="s">
        <v>1219</v>
      </c>
      <c r="D144" t="s">
        <v>1226</v>
      </c>
      <c r="E144" t="s">
        <v>1483</v>
      </c>
      <c r="F144">
        <v>2003</v>
      </c>
      <c r="G144" t="s">
        <v>1227</v>
      </c>
      <c r="H144">
        <v>0</v>
      </c>
      <c r="I144">
        <v>0</v>
      </c>
      <c r="J144">
        <v>0</v>
      </c>
      <c r="K144">
        <v>0</v>
      </c>
      <c r="L144">
        <v>2287.8357580000002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0</v>
      </c>
      <c r="CJ144">
        <v>44210.037629999999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0</v>
      </c>
      <c r="CQ144">
        <v>0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0</v>
      </c>
      <c r="DF144">
        <v>0</v>
      </c>
      <c r="DG144">
        <v>0</v>
      </c>
      <c r="DH144">
        <v>0</v>
      </c>
      <c r="DI144">
        <v>0</v>
      </c>
    </row>
    <row r="145" spans="1:113" x14ac:dyDescent="0.25">
      <c r="A145" t="s">
        <v>1629</v>
      </c>
      <c r="B145">
        <v>8.3000000000000007</v>
      </c>
      <c r="C145" t="s">
        <v>1219</v>
      </c>
      <c r="D145" t="s">
        <v>1226</v>
      </c>
      <c r="E145" t="s">
        <v>1483</v>
      </c>
      <c r="F145">
        <v>2004</v>
      </c>
      <c r="G145" t="s">
        <v>1227</v>
      </c>
      <c r="H145">
        <v>0</v>
      </c>
      <c r="I145">
        <v>0</v>
      </c>
      <c r="J145">
        <v>413899.08029999997</v>
      </c>
      <c r="K145">
        <v>0</v>
      </c>
      <c r="L145">
        <v>84328.891680000001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1836385.629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1967475.628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  <c r="DG145">
        <v>0</v>
      </c>
      <c r="DH145">
        <v>0</v>
      </c>
      <c r="DI145">
        <v>0</v>
      </c>
    </row>
    <row r="146" spans="1:113" x14ac:dyDescent="0.25">
      <c r="A146" t="s">
        <v>1631</v>
      </c>
      <c r="B146">
        <v>8.3000000000000007</v>
      </c>
      <c r="C146" t="s">
        <v>1219</v>
      </c>
      <c r="D146" t="s">
        <v>1226</v>
      </c>
      <c r="E146" t="s">
        <v>1483</v>
      </c>
      <c r="F146">
        <v>2003</v>
      </c>
      <c r="G146" t="s">
        <v>1227</v>
      </c>
      <c r="H146">
        <v>0</v>
      </c>
      <c r="I146">
        <v>0</v>
      </c>
      <c r="J146">
        <v>0</v>
      </c>
      <c r="K146">
        <v>0</v>
      </c>
      <c r="L146">
        <v>55516.633869999998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47414.402609999997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  <c r="DH146">
        <v>0</v>
      </c>
      <c r="DI146">
        <v>0</v>
      </c>
    </row>
    <row r="147" spans="1:113" x14ac:dyDescent="0.25">
      <c r="A147" t="s">
        <v>1632</v>
      </c>
      <c r="B147">
        <v>8.3000000000000007</v>
      </c>
      <c r="C147" t="s">
        <v>1219</v>
      </c>
      <c r="D147" t="s">
        <v>1226</v>
      </c>
      <c r="E147" t="s">
        <v>1483</v>
      </c>
      <c r="F147">
        <v>2003</v>
      </c>
      <c r="G147" t="s">
        <v>1227</v>
      </c>
      <c r="H147">
        <v>0</v>
      </c>
      <c r="I147">
        <v>0</v>
      </c>
      <c r="J147">
        <v>0</v>
      </c>
      <c r="K147">
        <v>0</v>
      </c>
      <c r="L147">
        <v>41022.655019999998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101549.7384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53952.698210000002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  <c r="DH147">
        <v>0</v>
      </c>
      <c r="DI147">
        <v>0</v>
      </c>
    </row>
    <row r="148" spans="1:113" x14ac:dyDescent="0.25">
      <c r="A148" t="s">
        <v>1635</v>
      </c>
      <c r="B148">
        <v>8.3000000000000007</v>
      </c>
      <c r="C148" t="s">
        <v>1219</v>
      </c>
      <c r="D148" t="s">
        <v>1226</v>
      </c>
      <c r="E148" t="s">
        <v>1483</v>
      </c>
      <c r="F148">
        <v>2004</v>
      </c>
      <c r="G148" t="s">
        <v>1227</v>
      </c>
      <c r="H148">
        <v>0</v>
      </c>
      <c r="I148">
        <v>0</v>
      </c>
      <c r="J148">
        <v>0</v>
      </c>
      <c r="K148">
        <v>0</v>
      </c>
      <c r="L148">
        <v>183409.80739999999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2114754.2760000001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  <c r="DH148">
        <v>0</v>
      </c>
      <c r="DI148">
        <v>0</v>
      </c>
    </row>
    <row r="149" spans="1:113" x14ac:dyDescent="0.25">
      <c r="A149" t="s">
        <v>1637</v>
      </c>
      <c r="B149">
        <v>8.3000000000000007</v>
      </c>
      <c r="C149" t="s">
        <v>1219</v>
      </c>
      <c r="D149" t="s">
        <v>1226</v>
      </c>
      <c r="E149" t="s">
        <v>1483</v>
      </c>
      <c r="F149">
        <v>2004</v>
      </c>
      <c r="G149" t="s">
        <v>1227</v>
      </c>
      <c r="H149">
        <v>0</v>
      </c>
      <c r="I149">
        <v>0</v>
      </c>
      <c r="J149">
        <v>0</v>
      </c>
      <c r="K149">
        <v>0</v>
      </c>
      <c r="L149">
        <v>112894.7233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6746088.5820000004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0</v>
      </c>
      <c r="CN149">
        <v>0</v>
      </c>
      <c r="CO149">
        <v>0</v>
      </c>
      <c r="CP149">
        <v>0</v>
      </c>
      <c r="CQ149">
        <v>0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  <c r="DH149">
        <v>0</v>
      </c>
      <c r="DI149">
        <v>0</v>
      </c>
    </row>
    <row r="150" spans="1:113" x14ac:dyDescent="0.25">
      <c r="A150" t="s">
        <v>1639</v>
      </c>
      <c r="B150">
        <v>8.3000000000000007</v>
      </c>
      <c r="C150" t="s">
        <v>1219</v>
      </c>
      <c r="D150" t="s">
        <v>1226</v>
      </c>
      <c r="E150" t="s">
        <v>1483</v>
      </c>
      <c r="F150">
        <v>2003</v>
      </c>
      <c r="G150" t="s">
        <v>1227</v>
      </c>
      <c r="H150">
        <v>0</v>
      </c>
      <c r="I150">
        <v>0</v>
      </c>
      <c r="J150">
        <v>0</v>
      </c>
      <c r="K150">
        <v>0</v>
      </c>
      <c r="L150">
        <v>1567097.095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151923.7916</v>
      </c>
      <c r="DF150">
        <v>0</v>
      </c>
      <c r="DG150">
        <v>0</v>
      </c>
      <c r="DH150">
        <v>0</v>
      </c>
      <c r="DI150">
        <v>0</v>
      </c>
    </row>
    <row r="151" spans="1:113" x14ac:dyDescent="0.25">
      <c r="A151" t="s">
        <v>1641</v>
      </c>
      <c r="B151">
        <v>8.3000000000000007</v>
      </c>
      <c r="C151" t="s">
        <v>1219</v>
      </c>
      <c r="D151" t="s">
        <v>1226</v>
      </c>
      <c r="E151" t="s">
        <v>1483</v>
      </c>
      <c r="F151">
        <v>2004</v>
      </c>
      <c r="G151" t="s">
        <v>1227</v>
      </c>
      <c r="H151">
        <v>0</v>
      </c>
      <c r="I151">
        <v>0</v>
      </c>
      <c r="J151">
        <v>0</v>
      </c>
      <c r="K151">
        <v>0</v>
      </c>
      <c r="L151">
        <v>154356.9185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947463.50040000002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  <c r="DH151">
        <v>0</v>
      </c>
      <c r="DI151">
        <v>0</v>
      </c>
    </row>
    <row r="152" spans="1:113" x14ac:dyDescent="0.25">
      <c r="A152" t="s">
        <v>1643</v>
      </c>
      <c r="B152">
        <v>8.3000000000000007</v>
      </c>
      <c r="C152" t="s">
        <v>1219</v>
      </c>
      <c r="D152" t="s">
        <v>1226</v>
      </c>
      <c r="E152" t="s">
        <v>1483</v>
      </c>
      <c r="F152">
        <v>2003</v>
      </c>
      <c r="G152" t="s">
        <v>1227</v>
      </c>
      <c r="H152">
        <v>0</v>
      </c>
      <c r="I152">
        <v>0</v>
      </c>
      <c r="J152">
        <v>0</v>
      </c>
      <c r="K152">
        <v>0</v>
      </c>
      <c r="L152">
        <v>600673.03859999997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228943.5735</v>
      </c>
      <c r="DF152">
        <v>0</v>
      </c>
      <c r="DG152">
        <v>0</v>
      </c>
      <c r="DH152">
        <v>0</v>
      </c>
      <c r="DI152">
        <v>0</v>
      </c>
    </row>
    <row r="153" spans="1:113" x14ac:dyDescent="0.25">
      <c r="A153" t="s">
        <v>1645</v>
      </c>
      <c r="B153">
        <v>8.3000000000000007</v>
      </c>
      <c r="C153" t="s">
        <v>1219</v>
      </c>
      <c r="D153" t="s">
        <v>1226</v>
      </c>
      <c r="E153" t="s">
        <v>1483</v>
      </c>
      <c r="F153">
        <v>2004</v>
      </c>
      <c r="G153" t="s">
        <v>1227</v>
      </c>
      <c r="H153">
        <v>0</v>
      </c>
      <c r="I153">
        <v>0</v>
      </c>
      <c r="J153">
        <v>0</v>
      </c>
      <c r="K153">
        <v>0</v>
      </c>
      <c r="L153">
        <v>117513.8043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583567.0686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  <c r="DH153">
        <v>0</v>
      </c>
      <c r="DI153">
        <v>0</v>
      </c>
    </row>
    <row r="154" spans="1:113" x14ac:dyDescent="0.25">
      <c r="A154" t="s">
        <v>1647</v>
      </c>
      <c r="B154">
        <v>8.3000000000000007</v>
      </c>
      <c r="C154" t="s">
        <v>1219</v>
      </c>
      <c r="D154" t="s">
        <v>1226</v>
      </c>
      <c r="E154" t="s">
        <v>1483</v>
      </c>
      <c r="F154">
        <v>2003</v>
      </c>
      <c r="G154" t="s">
        <v>1227</v>
      </c>
      <c r="H154">
        <v>0</v>
      </c>
      <c r="I154">
        <v>0</v>
      </c>
      <c r="J154">
        <v>0</v>
      </c>
      <c r="K154">
        <v>0</v>
      </c>
      <c r="L154">
        <v>432774.05129999999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v>0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68239.997810000001</v>
      </c>
      <c r="DF154">
        <v>0</v>
      </c>
      <c r="DG154">
        <v>0</v>
      </c>
      <c r="DH154">
        <v>0</v>
      </c>
      <c r="DI154">
        <v>0</v>
      </c>
    </row>
    <row r="155" spans="1:113" x14ac:dyDescent="0.25">
      <c r="A155" t="s">
        <v>1649</v>
      </c>
      <c r="B155">
        <v>8.3000000000000007</v>
      </c>
      <c r="C155" t="s">
        <v>1219</v>
      </c>
      <c r="D155" t="s">
        <v>1226</v>
      </c>
      <c r="E155" t="s">
        <v>1483</v>
      </c>
      <c r="F155">
        <v>2004</v>
      </c>
      <c r="G155" t="s">
        <v>1227</v>
      </c>
      <c r="H155">
        <v>0</v>
      </c>
      <c r="I155">
        <v>0</v>
      </c>
      <c r="J155">
        <v>0</v>
      </c>
      <c r="K155">
        <v>0</v>
      </c>
      <c r="L155">
        <v>313515.62640000001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370523.80050000001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0</v>
      </c>
      <c r="CO155">
        <v>0</v>
      </c>
      <c r="CP155">
        <v>0</v>
      </c>
      <c r="CQ155">
        <v>0</v>
      </c>
      <c r="CR155">
        <v>0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  <c r="DG155">
        <v>0</v>
      </c>
      <c r="DH155">
        <v>0</v>
      </c>
      <c r="DI155">
        <v>0</v>
      </c>
    </row>
    <row r="156" spans="1:113" x14ac:dyDescent="0.25">
      <c r="A156" t="s">
        <v>1651</v>
      </c>
      <c r="B156">
        <v>8.3000000000000007</v>
      </c>
      <c r="C156" t="s">
        <v>1219</v>
      </c>
      <c r="D156" t="s">
        <v>1226</v>
      </c>
      <c r="E156" t="s">
        <v>1483</v>
      </c>
      <c r="F156">
        <v>2003</v>
      </c>
      <c r="G156" t="s">
        <v>1227</v>
      </c>
      <c r="H156">
        <v>0</v>
      </c>
      <c r="I156">
        <v>0</v>
      </c>
      <c r="J156">
        <v>0</v>
      </c>
      <c r="K156">
        <v>0</v>
      </c>
      <c r="L156">
        <v>1151295.2660000001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500032.49859999999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  <c r="DH156">
        <v>0</v>
      </c>
      <c r="DI156">
        <v>0</v>
      </c>
    </row>
    <row r="157" spans="1:113" x14ac:dyDescent="0.25">
      <c r="A157" t="s">
        <v>1653</v>
      </c>
      <c r="B157">
        <v>8.3000000000000007</v>
      </c>
      <c r="C157" t="s">
        <v>1219</v>
      </c>
      <c r="D157" t="s">
        <v>1226</v>
      </c>
      <c r="E157" t="s">
        <v>1483</v>
      </c>
      <c r="F157">
        <v>2004</v>
      </c>
      <c r="G157" t="s">
        <v>1227</v>
      </c>
      <c r="H157">
        <v>0</v>
      </c>
      <c r="I157">
        <v>0</v>
      </c>
      <c r="J157">
        <v>0</v>
      </c>
      <c r="K157">
        <v>0</v>
      </c>
      <c r="L157">
        <v>115740.55499999999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450026.4448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  <c r="DH157">
        <v>0</v>
      </c>
      <c r="DI157">
        <v>0</v>
      </c>
    </row>
    <row r="158" spans="1:113" x14ac:dyDescent="0.25">
      <c r="A158" t="s">
        <v>1655</v>
      </c>
      <c r="B158">
        <v>8.3000000000000007</v>
      </c>
      <c r="C158" t="s">
        <v>1219</v>
      </c>
      <c r="D158" t="s">
        <v>1226</v>
      </c>
      <c r="E158" t="s">
        <v>1483</v>
      </c>
      <c r="F158">
        <v>2003</v>
      </c>
      <c r="G158" t="s">
        <v>1227</v>
      </c>
      <c r="H158">
        <v>0</v>
      </c>
      <c r="I158">
        <v>0</v>
      </c>
      <c r="J158">
        <v>0</v>
      </c>
      <c r="K158">
        <v>0</v>
      </c>
      <c r="L158">
        <v>1465716.639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1383683.0619999999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  <c r="DH158">
        <v>0</v>
      </c>
      <c r="DI158">
        <v>0</v>
      </c>
    </row>
    <row r="159" spans="1:113" x14ac:dyDescent="0.25">
      <c r="A159" t="s">
        <v>1657</v>
      </c>
      <c r="B159">
        <v>8.3000000000000007</v>
      </c>
      <c r="C159" t="s">
        <v>1219</v>
      </c>
      <c r="D159" t="s">
        <v>1226</v>
      </c>
      <c r="E159" t="s">
        <v>1483</v>
      </c>
      <c r="F159">
        <v>2004</v>
      </c>
      <c r="G159" t="s">
        <v>1227</v>
      </c>
      <c r="H159">
        <v>0</v>
      </c>
      <c r="I159">
        <v>0</v>
      </c>
      <c r="J159">
        <v>0</v>
      </c>
      <c r="K159">
        <v>0</v>
      </c>
      <c r="L159">
        <v>110312.40119999999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659815.35510000004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  <c r="DH159">
        <v>0</v>
      </c>
      <c r="DI159">
        <v>0</v>
      </c>
    </row>
    <row r="160" spans="1:113" x14ac:dyDescent="0.25">
      <c r="A160" t="s">
        <v>1659</v>
      </c>
      <c r="B160">
        <v>8.3000000000000007</v>
      </c>
      <c r="C160" t="s">
        <v>1219</v>
      </c>
      <c r="D160" t="s">
        <v>1226</v>
      </c>
      <c r="E160" t="s">
        <v>1483</v>
      </c>
      <c r="F160">
        <v>2003</v>
      </c>
      <c r="G160" t="s">
        <v>1227</v>
      </c>
      <c r="H160">
        <v>0</v>
      </c>
      <c r="I160">
        <v>0</v>
      </c>
      <c r="J160">
        <v>0</v>
      </c>
      <c r="K160">
        <v>0</v>
      </c>
      <c r="L160">
        <v>931325.14080000005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  <c r="DH160">
        <v>0</v>
      </c>
      <c r="DI160">
        <v>0</v>
      </c>
    </row>
    <row r="161" spans="1:113" x14ac:dyDescent="0.25">
      <c r="A161" t="s">
        <v>1661</v>
      </c>
      <c r="B161">
        <v>8.3000000000000007</v>
      </c>
      <c r="C161" t="s">
        <v>1219</v>
      </c>
      <c r="D161" t="s">
        <v>1226</v>
      </c>
      <c r="E161" t="s">
        <v>1483</v>
      </c>
      <c r="F161">
        <v>2004</v>
      </c>
      <c r="G161" t="s">
        <v>1227</v>
      </c>
      <c r="H161">
        <v>0</v>
      </c>
      <c r="I161">
        <v>0</v>
      </c>
      <c r="J161">
        <v>0</v>
      </c>
      <c r="K161">
        <v>0</v>
      </c>
      <c r="L161">
        <v>261728.4118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882161.31389999995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  <c r="DH161">
        <v>0</v>
      </c>
      <c r="DI161">
        <v>0</v>
      </c>
    </row>
    <row r="162" spans="1:113" x14ac:dyDescent="0.25">
      <c r="A162" t="s">
        <v>1663</v>
      </c>
      <c r="B162">
        <v>8.3000000000000007</v>
      </c>
      <c r="C162" t="s">
        <v>1218</v>
      </c>
      <c r="D162" t="s">
        <v>1226</v>
      </c>
      <c r="E162" t="s">
        <v>1483</v>
      </c>
      <c r="F162">
        <v>2005</v>
      </c>
      <c r="G162" t="s">
        <v>1227</v>
      </c>
      <c r="H162">
        <v>0</v>
      </c>
      <c r="I162">
        <v>0</v>
      </c>
      <c r="J162">
        <v>0</v>
      </c>
      <c r="K162">
        <v>0</v>
      </c>
      <c r="L162">
        <v>46298.385770000001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64395.815009999998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  <c r="DH162">
        <v>0</v>
      </c>
      <c r="DI162">
        <v>0</v>
      </c>
    </row>
    <row r="163" spans="1:113" x14ac:dyDescent="0.25">
      <c r="A163" t="s">
        <v>1665</v>
      </c>
      <c r="B163">
        <v>8.3000000000000007</v>
      </c>
      <c r="C163" t="s">
        <v>1218</v>
      </c>
      <c r="D163" t="s">
        <v>1226</v>
      </c>
      <c r="E163" t="s">
        <v>1483</v>
      </c>
      <c r="F163">
        <v>2005</v>
      </c>
      <c r="G163" t="s">
        <v>1227</v>
      </c>
      <c r="H163">
        <v>0</v>
      </c>
      <c r="I163">
        <v>0</v>
      </c>
      <c r="J163">
        <v>0</v>
      </c>
      <c r="K163">
        <v>0</v>
      </c>
      <c r="L163">
        <v>52771.364600000001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388182.58029999997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351486.10879999999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  <c r="DH163">
        <v>0</v>
      </c>
      <c r="DI163">
        <v>0</v>
      </c>
    </row>
    <row r="164" spans="1:113" x14ac:dyDescent="0.25">
      <c r="A164" t="s">
        <v>1667</v>
      </c>
      <c r="B164">
        <v>8.3000000000000007</v>
      </c>
      <c r="C164" t="s">
        <v>1218</v>
      </c>
      <c r="D164" t="s">
        <v>1226</v>
      </c>
      <c r="E164" t="s">
        <v>1483</v>
      </c>
      <c r="F164">
        <v>2005</v>
      </c>
      <c r="G164" t="s">
        <v>1227</v>
      </c>
      <c r="H164">
        <v>167258.3933</v>
      </c>
      <c r="I164">
        <v>0</v>
      </c>
      <c r="J164">
        <v>0</v>
      </c>
      <c r="K164">
        <v>0</v>
      </c>
      <c r="L164">
        <v>21255.754150000001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398379.08230000001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168018.6588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  <c r="DH164">
        <v>0</v>
      </c>
      <c r="DI164">
        <v>0</v>
      </c>
    </row>
    <row r="165" spans="1:113" x14ac:dyDescent="0.25">
      <c r="A165" t="s">
        <v>1669</v>
      </c>
      <c r="B165">
        <v>8.3000000000000007</v>
      </c>
      <c r="C165" t="s">
        <v>1218</v>
      </c>
      <c r="D165" t="s">
        <v>1226</v>
      </c>
      <c r="E165" t="s">
        <v>1483</v>
      </c>
      <c r="F165">
        <v>2005</v>
      </c>
      <c r="G165" t="s">
        <v>1227</v>
      </c>
      <c r="H165">
        <v>61200.625440000003</v>
      </c>
      <c r="I165">
        <v>0</v>
      </c>
      <c r="J165">
        <v>0</v>
      </c>
      <c r="K165">
        <v>0</v>
      </c>
      <c r="L165">
        <v>6532.65103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255941.2053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126924.31140000001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176176.0001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  <c r="DH165">
        <v>0</v>
      </c>
      <c r="DI165">
        <v>0</v>
      </c>
    </row>
    <row r="166" spans="1:113" x14ac:dyDescent="0.25">
      <c r="A166" t="s">
        <v>1671</v>
      </c>
      <c r="B166">
        <v>8.3000000000000007</v>
      </c>
      <c r="C166" t="s">
        <v>1218</v>
      </c>
      <c r="D166" t="s">
        <v>1226</v>
      </c>
      <c r="E166" t="s">
        <v>1483</v>
      </c>
      <c r="F166">
        <v>2005</v>
      </c>
      <c r="G166" t="s">
        <v>1227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304866.43449999997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88386.986550000001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99048.258230000007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  <c r="DH166">
        <v>0</v>
      </c>
      <c r="DI166">
        <v>0</v>
      </c>
    </row>
    <row r="167" spans="1:113" x14ac:dyDescent="0.25">
      <c r="A167" t="s">
        <v>1673</v>
      </c>
      <c r="B167">
        <v>8.3000000000000007</v>
      </c>
      <c r="C167" t="s">
        <v>1218</v>
      </c>
      <c r="D167" t="s">
        <v>1226</v>
      </c>
      <c r="E167" t="s">
        <v>1483</v>
      </c>
      <c r="F167">
        <v>2005</v>
      </c>
      <c r="G167" t="s">
        <v>1227</v>
      </c>
      <c r="H167">
        <v>0</v>
      </c>
      <c r="I167">
        <v>0</v>
      </c>
      <c r="J167">
        <v>0</v>
      </c>
      <c r="K167">
        <v>0</v>
      </c>
      <c r="L167">
        <v>24075.07159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194205.57750000001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395929.33519999997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0</v>
      </c>
    </row>
    <row r="168" spans="1:113" x14ac:dyDescent="0.25">
      <c r="A168" t="s">
        <v>1675</v>
      </c>
      <c r="B168">
        <v>8.3000000000000007</v>
      </c>
      <c r="C168" t="s">
        <v>1218</v>
      </c>
      <c r="D168" t="s">
        <v>1226</v>
      </c>
      <c r="E168" t="s">
        <v>1483</v>
      </c>
      <c r="F168">
        <v>2005</v>
      </c>
      <c r="G168" t="s">
        <v>1227</v>
      </c>
      <c r="H168">
        <v>0</v>
      </c>
      <c r="I168">
        <v>0</v>
      </c>
      <c r="J168">
        <v>0</v>
      </c>
      <c r="K168">
        <v>0</v>
      </c>
      <c r="L168">
        <v>112554.4803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322605.96169999999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284149.2023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546149.84979999997</v>
      </c>
      <c r="DF168">
        <v>140610.31289999999</v>
      </c>
      <c r="DG168">
        <v>0</v>
      </c>
      <c r="DH168">
        <v>0</v>
      </c>
      <c r="DI168">
        <v>0</v>
      </c>
    </row>
    <row r="169" spans="1:113" x14ac:dyDescent="0.25">
      <c r="A169" t="s">
        <v>1677</v>
      </c>
      <c r="B169">
        <v>8.3000000000000007</v>
      </c>
      <c r="C169" t="s">
        <v>1218</v>
      </c>
      <c r="D169" t="s">
        <v>1226</v>
      </c>
      <c r="E169" t="s">
        <v>1483</v>
      </c>
      <c r="F169">
        <v>2005</v>
      </c>
      <c r="G169" t="s">
        <v>1227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114922.5659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  <c r="DH169">
        <v>0</v>
      </c>
      <c r="DI169">
        <v>0</v>
      </c>
    </row>
    <row r="170" spans="1:113" x14ac:dyDescent="0.25">
      <c r="A170" t="s">
        <v>1679</v>
      </c>
      <c r="B170">
        <v>8.3000000000000007</v>
      </c>
      <c r="C170" t="s">
        <v>1218</v>
      </c>
      <c r="D170" t="s">
        <v>1226</v>
      </c>
      <c r="E170" t="s">
        <v>1483</v>
      </c>
      <c r="F170">
        <v>2005</v>
      </c>
      <c r="G170" t="s">
        <v>1227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526563.00060000003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881907.89210000006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185130.0007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  <c r="DH170">
        <v>0</v>
      </c>
      <c r="DI170">
        <v>0</v>
      </c>
    </row>
    <row r="171" spans="1:113" x14ac:dyDescent="0.25">
      <c r="A171" t="s">
        <v>1620</v>
      </c>
      <c r="B171">
        <v>8.3000000000000007</v>
      </c>
      <c r="C171" t="s">
        <v>1219</v>
      </c>
      <c r="D171" t="s">
        <v>1225</v>
      </c>
      <c r="E171" t="s">
        <v>1483</v>
      </c>
      <c r="F171">
        <v>2003</v>
      </c>
      <c r="G171" t="s">
        <v>1227</v>
      </c>
      <c r="H171">
        <v>0</v>
      </c>
      <c r="I171">
        <v>0</v>
      </c>
      <c r="J171">
        <v>0</v>
      </c>
      <c r="K171">
        <v>0</v>
      </c>
      <c r="L171">
        <v>80778.201029999997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140268.97029999999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2299.7206209999999</v>
      </c>
      <c r="DF171">
        <v>0</v>
      </c>
      <c r="DG171">
        <v>0</v>
      </c>
      <c r="DH171">
        <v>0</v>
      </c>
      <c r="DI171">
        <v>0</v>
      </c>
    </row>
    <row r="172" spans="1:113" x14ac:dyDescent="0.25">
      <c r="A172" t="s">
        <v>1622</v>
      </c>
      <c r="B172">
        <v>8.3000000000000007</v>
      </c>
      <c r="C172" t="s">
        <v>1219</v>
      </c>
      <c r="D172" t="s">
        <v>1225</v>
      </c>
      <c r="E172" t="s">
        <v>1483</v>
      </c>
      <c r="F172">
        <v>2004</v>
      </c>
      <c r="G172" t="s">
        <v>1227</v>
      </c>
      <c r="H172">
        <v>0</v>
      </c>
      <c r="I172">
        <v>0</v>
      </c>
      <c r="J172">
        <v>20273.74454</v>
      </c>
      <c r="K172">
        <v>0</v>
      </c>
      <c r="L172">
        <v>15010.368560000001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428745.83559999999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</row>
    <row r="173" spans="1:113" x14ac:dyDescent="0.25">
      <c r="A173" t="s">
        <v>1624</v>
      </c>
      <c r="B173">
        <v>8.3000000000000007</v>
      </c>
      <c r="C173" t="s">
        <v>1219</v>
      </c>
      <c r="D173" t="s">
        <v>1225</v>
      </c>
      <c r="E173" t="s">
        <v>1483</v>
      </c>
      <c r="F173">
        <v>2003</v>
      </c>
      <c r="G173" t="s">
        <v>1227</v>
      </c>
      <c r="H173">
        <v>0</v>
      </c>
      <c r="I173">
        <v>0</v>
      </c>
      <c r="J173">
        <v>0</v>
      </c>
      <c r="K173">
        <v>0</v>
      </c>
      <c r="L173">
        <v>4277.5853299999999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34670.72481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97781.493459999998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  <c r="DH173">
        <v>0</v>
      </c>
      <c r="DI173">
        <v>0</v>
      </c>
    </row>
    <row r="174" spans="1:113" x14ac:dyDescent="0.25">
      <c r="A174" t="s">
        <v>1626</v>
      </c>
      <c r="B174">
        <v>8.3000000000000007</v>
      </c>
      <c r="C174" t="s">
        <v>1219</v>
      </c>
      <c r="D174" t="s">
        <v>1225</v>
      </c>
      <c r="E174" t="s">
        <v>1483</v>
      </c>
      <c r="F174">
        <v>2004</v>
      </c>
      <c r="G174" t="s">
        <v>1227</v>
      </c>
      <c r="H174">
        <v>0</v>
      </c>
      <c r="I174">
        <v>0</v>
      </c>
      <c r="J174">
        <v>52775.091390000001</v>
      </c>
      <c r="K174">
        <v>0</v>
      </c>
      <c r="L174">
        <v>8334.761665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464474.65629999997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  <c r="DH174">
        <v>0</v>
      </c>
      <c r="DI174">
        <v>0</v>
      </c>
    </row>
    <row r="175" spans="1:113" x14ac:dyDescent="0.25">
      <c r="A175" t="s">
        <v>1628</v>
      </c>
      <c r="B175">
        <v>8.3000000000000007</v>
      </c>
      <c r="C175" t="s">
        <v>1219</v>
      </c>
      <c r="D175" t="s">
        <v>1225</v>
      </c>
      <c r="E175" t="s">
        <v>1483</v>
      </c>
      <c r="F175">
        <v>2003</v>
      </c>
      <c r="G175" t="s">
        <v>1227</v>
      </c>
      <c r="H175">
        <v>0</v>
      </c>
      <c r="I175">
        <v>0</v>
      </c>
      <c r="J175">
        <v>0</v>
      </c>
      <c r="K175">
        <v>0</v>
      </c>
      <c r="L175">
        <v>991.56310240000005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10464.71161</v>
      </c>
      <c r="CK175">
        <v>0</v>
      </c>
      <c r="CL175">
        <v>0</v>
      </c>
      <c r="CM175">
        <v>0</v>
      </c>
      <c r="CN175">
        <v>0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  <c r="DH175">
        <v>0</v>
      </c>
      <c r="DI175">
        <v>0</v>
      </c>
    </row>
    <row r="176" spans="1:113" x14ac:dyDescent="0.25">
      <c r="A176" t="s">
        <v>1630</v>
      </c>
      <c r="B176">
        <v>8.3000000000000007</v>
      </c>
      <c r="C176" t="s">
        <v>1219</v>
      </c>
      <c r="D176" t="s">
        <v>1225</v>
      </c>
      <c r="E176" t="s">
        <v>1483</v>
      </c>
      <c r="F176">
        <v>2004</v>
      </c>
      <c r="G176" t="s">
        <v>1227</v>
      </c>
      <c r="H176">
        <v>0</v>
      </c>
      <c r="I176">
        <v>0</v>
      </c>
      <c r="J176">
        <v>201540.7316</v>
      </c>
      <c r="K176">
        <v>0</v>
      </c>
      <c r="L176">
        <v>25342.180710000001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1259453.585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992164.29929999996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</row>
    <row r="177" spans="1:113" x14ac:dyDescent="0.25">
      <c r="A177" t="s">
        <v>1633</v>
      </c>
      <c r="B177">
        <v>8.3000000000000007</v>
      </c>
      <c r="C177" t="s">
        <v>1219</v>
      </c>
      <c r="D177" t="s">
        <v>1225</v>
      </c>
      <c r="E177" t="s">
        <v>1483</v>
      </c>
      <c r="F177">
        <v>2003</v>
      </c>
      <c r="G177" t="s">
        <v>1227</v>
      </c>
      <c r="H177">
        <v>0</v>
      </c>
      <c r="I177">
        <v>0</v>
      </c>
      <c r="J177">
        <v>0</v>
      </c>
      <c r="K177">
        <v>0</v>
      </c>
      <c r="L177">
        <v>56175.167249999999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215877.8357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0</v>
      </c>
    </row>
    <row r="178" spans="1:113" x14ac:dyDescent="0.25">
      <c r="A178" t="s">
        <v>1634</v>
      </c>
      <c r="B178">
        <v>8.3000000000000007</v>
      </c>
      <c r="C178" t="s">
        <v>1219</v>
      </c>
      <c r="D178" t="s">
        <v>1225</v>
      </c>
      <c r="E178" t="s">
        <v>1483</v>
      </c>
      <c r="F178">
        <v>2003</v>
      </c>
      <c r="G178" t="s">
        <v>1227</v>
      </c>
      <c r="H178">
        <v>0</v>
      </c>
      <c r="I178">
        <v>0</v>
      </c>
      <c r="J178">
        <v>0</v>
      </c>
      <c r="K178">
        <v>0</v>
      </c>
      <c r="L178">
        <v>37651.239909999997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236104.65030000001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10427.25144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</row>
    <row r="179" spans="1:113" x14ac:dyDescent="0.25">
      <c r="A179" t="s">
        <v>1636</v>
      </c>
      <c r="B179">
        <v>8.3000000000000007</v>
      </c>
      <c r="C179" t="s">
        <v>1219</v>
      </c>
      <c r="D179" t="s">
        <v>1225</v>
      </c>
      <c r="E179" t="s">
        <v>1483</v>
      </c>
      <c r="F179">
        <v>2004</v>
      </c>
      <c r="G179" t="s">
        <v>1227</v>
      </c>
      <c r="H179">
        <v>0</v>
      </c>
      <c r="I179">
        <v>0</v>
      </c>
      <c r="J179">
        <v>0</v>
      </c>
      <c r="K179">
        <v>0</v>
      </c>
      <c r="L179">
        <v>22726.50561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403157.89159999997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  <c r="DH179">
        <v>0</v>
      </c>
      <c r="DI179">
        <v>0</v>
      </c>
    </row>
    <row r="180" spans="1:113" x14ac:dyDescent="0.25">
      <c r="A180" t="s">
        <v>1638</v>
      </c>
      <c r="B180">
        <v>8.3000000000000007</v>
      </c>
      <c r="C180" t="s">
        <v>1219</v>
      </c>
      <c r="D180" t="s">
        <v>1225</v>
      </c>
      <c r="E180" t="s">
        <v>1483</v>
      </c>
      <c r="F180">
        <v>2004</v>
      </c>
      <c r="G180" t="s">
        <v>1227</v>
      </c>
      <c r="H180">
        <v>0</v>
      </c>
      <c r="I180">
        <v>0</v>
      </c>
      <c r="J180">
        <v>0</v>
      </c>
      <c r="K180">
        <v>0</v>
      </c>
      <c r="L180">
        <v>16197.87723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3220357.6260000002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  <c r="DH180">
        <v>0</v>
      </c>
      <c r="DI180">
        <v>0</v>
      </c>
    </row>
    <row r="181" spans="1:113" x14ac:dyDescent="0.25">
      <c r="A181" t="s">
        <v>1640</v>
      </c>
      <c r="B181">
        <v>8.3000000000000007</v>
      </c>
      <c r="C181" t="s">
        <v>1219</v>
      </c>
      <c r="D181" t="s">
        <v>1225</v>
      </c>
      <c r="E181" t="s">
        <v>1483</v>
      </c>
      <c r="F181">
        <v>2003</v>
      </c>
      <c r="G181" t="s">
        <v>1227</v>
      </c>
      <c r="H181">
        <v>0</v>
      </c>
      <c r="I181">
        <v>0</v>
      </c>
      <c r="J181">
        <v>0</v>
      </c>
      <c r="K181">
        <v>0</v>
      </c>
      <c r="L181">
        <v>995384.54059999995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1221809.885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60510.922930000001</v>
      </c>
      <c r="DF181">
        <v>0</v>
      </c>
      <c r="DG181">
        <v>0</v>
      </c>
      <c r="DH181">
        <v>0</v>
      </c>
      <c r="DI181">
        <v>0</v>
      </c>
    </row>
    <row r="182" spans="1:113" x14ac:dyDescent="0.25">
      <c r="A182" t="s">
        <v>1642</v>
      </c>
      <c r="B182">
        <v>8.3000000000000007</v>
      </c>
      <c r="C182" t="s">
        <v>1219</v>
      </c>
      <c r="D182" t="s">
        <v>1225</v>
      </c>
      <c r="E182" t="s">
        <v>1483</v>
      </c>
      <c r="F182">
        <v>2004</v>
      </c>
      <c r="G182" t="s">
        <v>1227</v>
      </c>
      <c r="H182">
        <v>0</v>
      </c>
      <c r="I182">
        <v>0</v>
      </c>
      <c r="J182">
        <v>0</v>
      </c>
      <c r="K182">
        <v>0</v>
      </c>
      <c r="L182">
        <v>31543.33556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332616.12209999998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  <c r="DH182">
        <v>0</v>
      </c>
      <c r="DI182">
        <v>0</v>
      </c>
    </row>
    <row r="183" spans="1:113" x14ac:dyDescent="0.25">
      <c r="A183" t="s">
        <v>1644</v>
      </c>
      <c r="B183">
        <v>8.3000000000000007</v>
      </c>
      <c r="C183" t="s">
        <v>1219</v>
      </c>
      <c r="D183" t="s">
        <v>1225</v>
      </c>
      <c r="E183" t="s">
        <v>1483</v>
      </c>
      <c r="F183">
        <v>2003</v>
      </c>
      <c r="G183" t="s">
        <v>1227</v>
      </c>
      <c r="H183">
        <v>0</v>
      </c>
      <c r="I183">
        <v>0</v>
      </c>
      <c r="J183">
        <v>0</v>
      </c>
      <c r="K183">
        <v>0</v>
      </c>
      <c r="L183">
        <v>797433.9523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1163025.111</v>
      </c>
      <c r="DF183">
        <v>0</v>
      </c>
      <c r="DG183">
        <v>0</v>
      </c>
      <c r="DH183">
        <v>0</v>
      </c>
      <c r="DI183">
        <v>0</v>
      </c>
    </row>
    <row r="184" spans="1:113" x14ac:dyDescent="0.25">
      <c r="A184" t="s">
        <v>1646</v>
      </c>
      <c r="B184">
        <v>8.3000000000000007</v>
      </c>
      <c r="C184" t="s">
        <v>1219</v>
      </c>
      <c r="D184" t="s">
        <v>1225</v>
      </c>
      <c r="E184" t="s">
        <v>1483</v>
      </c>
      <c r="F184">
        <v>2004</v>
      </c>
      <c r="G184" t="s">
        <v>1227</v>
      </c>
      <c r="H184">
        <v>0</v>
      </c>
      <c r="I184">
        <v>0</v>
      </c>
      <c r="J184">
        <v>0</v>
      </c>
      <c r="K184">
        <v>0</v>
      </c>
      <c r="L184">
        <v>55823.192369999997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364605.59580000001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  <c r="DH184">
        <v>0</v>
      </c>
      <c r="DI184">
        <v>0</v>
      </c>
    </row>
    <row r="185" spans="1:113" x14ac:dyDescent="0.25">
      <c r="A185" t="s">
        <v>1648</v>
      </c>
      <c r="B185">
        <v>8.3000000000000007</v>
      </c>
      <c r="C185" t="s">
        <v>1219</v>
      </c>
      <c r="D185" t="s">
        <v>1225</v>
      </c>
      <c r="E185" t="s">
        <v>1483</v>
      </c>
      <c r="F185">
        <v>2003</v>
      </c>
      <c r="G185" t="s">
        <v>1227</v>
      </c>
      <c r="H185">
        <v>0</v>
      </c>
      <c r="I185">
        <v>0</v>
      </c>
      <c r="J185">
        <v>0</v>
      </c>
      <c r="K185">
        <v>0</v>
      </c>
      <c r="L185">
        <v>351886.73830000003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449031.76429999998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228079.6263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120802.754</v>
      </c>
      <c r="DF185">
        <v>0</v>
      </c>
      <c r="DG185">
        <v>0</v>
      </c>
      <c r="DH185">
        <v>0</v>
      </c>
      <c r="DI185">
        <v>0</v>
      </c>
    </row>
    <row r="186" spans="1:113" x14ac:dyDescent="0.25">
      <c r="A186" t="s">
        <v>1650</v>
      </c>
      <c r="B186">
        <v>8.3000000000000007</v>
      </c>
      <c r="C186" t="s">
        <v>1219</v>
      </c>
      <c r="D186" t="s">
        <v>1225</v>
      </c>
      <c r="E186" t="s">
        <v>1483</v>
      </c>
      <c r="F186">
        <v>2004</v>
      </c>
      <c r="G186" t="s">
        <v>1227</v>
      </c>
      <c r="H186">
        <v>0</v>
      </c>
      <c r="I186">
        <v>0</v>
      </c>
      <c r="J186">
        <v>0</v>
      </c>
      <c r="K186">
        <v>0</v>
      </c>
      <c r="L186">
        <v>122103.2338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522065.37650000001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  <c r="DH186">
        <v>0</v>
      </c>
      <c r="DI186">
        <v>0</v>
      </c>
    </row>
    <row r="187" spans="1:113" x14ac:dyDescent="0.25">
      <c r="A187" t="s">
        <v>1652</v>
      </c>
      <c r="B187">
        <v>8.3000000000000007</v>
      </c>
      <c r="C187" t="s">
        <v>1219</v>
      </c>
      <c r="D187" t="s">
        <v>1225</v>
      </c>
      <c r="E187" t="s">
        <v>1483</v>
      </c>
      <c r="F187">
        <v>2003</v>
      </c>
      <c r="G187" t="s">
        <v>1227</v>
      </c>
      <c r="H187">
        <v>0</v>
      </c>
      <c r="I187">
        <v>0</v>
      </c>
      <c r="J187">
        <v>0</v>
      </c>
      <c r="K187">
        <v>0</v>
      </c>
      <c r="L187">
        <v>2787639.889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  <c r="DH187">
        <v>0</v>
      </c>
      <c r="DI187">
        <v>0</v>
      </c>
    </row>
    <row r="188" spans="1:113" x14ac:dyDescent="0.25">
      <c r="A188" t="s">
        <v>1654</v>
      </c>
      <c r="B188">
        <v>8.3000000000000007</v>
      </c>
      <c r="C188" t="s">
        <v>1219</v>
      </c>
      <c r="D188" t="s">
        <v>1225</v>
      </c>
      <c r="E188" t="s">
        <v>1483</v>
      </c>
      <c r="F188">
        <v>2004</v>
      </c>
      <c r="G188" t="s">
        <v>1227</v>
      </c>
      <c r="H188">
        <v>0</v>
      </c>
      <c r="I188">
        <v>0</v>
      </c>
      <c r="J188">
        <v>0</v>
      </c>
      <c r="K188">
        <v>0</v>
      </c>
      <c r="L188">
        <v>60610.048759999998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442313.446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  <c r="DH188">
        <v>0</v>
      </c>
      <c r="DI188">
        <v>0</v>
      </c>
    </row>
    <row r="189" spans="1:113" x14ac:dyDescent="0.25">
      <c r="A189" t="s">
        <v>1656</v>
      </c>
      <c r="B189">
        <v>8.3000000000000007</v>
      </c>
      <c r="C189" t="s">
        <v>1219</v>
      </c>
      <c r="D189" t="s">
        <v>1225</v>
      </c>
      <c r="E189" t="s">
        <v>1483</v>
      </c>
      <c r="F189">
        <v>2003</v>
      </c>
      <c r="G189" t="s">
        <v>1227</v>
      </c>
      <c r="H189">
        <v>0</v>
      </c>
      <c r="I189">
        <v>0</v>
      </c>
      <c r="J189">
        <v>0</v>
      </c>
      <c r="K189">
        <v>0</v>
      </c>
      <c r="L189">
        <v>1398888.371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  <c r="DH189">
        <v>0</v>
      </c>
      <c r="DI189">
        <v>0</v>
      </c>
    </row>
    <row r="190" spans="1:113" x14ac:dyDescent="0.25">
      <c r="A190" t="s">
        <v>1658</v>
      </c>
      <c r="B190">
        <v>8.3000000000000007</v>
      </c>
      <c r="C190" t="s">
        <v>1219</v>
      </c>
      <c r="D190" t="s">
        <v>1225</v>
      </c>
      <c r="E190" t="s">
        <v>1483</v>
      </c>
      <c r="F190">
        <v>2004</v>
      </c>
      <c r="G190" t="s">
        <v>1227</v>
      </c>
      <c r="H190">
        <v>0</v>
      </c>
      <c r="I190">
        <v>0</v>
      </c>
      <c r="J190">
        <v>0</v>
      </c>
      <c r="K190">
        <v>0</v>
      </c>
      <c r="L190">
        <v>82237.86103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795446.33200000005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  <c r="DH190">
        <v>0</v>
      </c>
      <c r="DI190">
        <v>0</v>
      </c>
    </row>
    <row r="191" spans="1:113" x14ac:dyDescent="0.25">
      <c r="A191" t="s">
        <v>1660</v>
      </c>
      <c r="B191">
        <v>8.3000000000000007</v>
      </c>
      <c r="C191" t="s">
        <v>1219</v>
      </c>
      <c r="D191" t="s">
        <v>1225</v>
      </c>
      <c r="E191" t="s">
        <v>1483</v>
      </c>
      <c r="F191">
        <v>2003</v>
      </c>
      <c r="G191" t="s">
        <v>1227</v>
      </c>
      <c r="H191">
        <v>0</v>
      </c>
      <c r="I191">
        <v>0</v>
      </c>
      <c r="J191">
        <v>0</v>
      </c>
      <c r="K191">
        <v>0</v>
      </c>
      <c r="L191">
        <v>927946.18310000002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100269.70239999999</v>
      </c>
      <c r="DF191">
        <v>0</v>
      </c>
      <c r="DG191">
        <v>0</v>
      </c>
      <c r="DH191">
        <v>0</v>
      </c>
      <c r="DI191">
        <v>0</v>
      </c>
    </row>
    <row r="192" spans="1:113" x14ac:dyDescent="0.25">
      <c r="A192" t="s">
        <v>1662</v>
      </c>
      <c r="B192">
        <v>8.3000000000000007</v>
      </c>
      <c r="C192" t="s">
        <v>1219</v>
      </c>
      <c r="D192" t="s">
        <v>1225</v>
      </c>
      <c r="E192" t="s">
        <v>1483</v>
      </c>
      <c r="F192">
        <v>2004</v>
      </c>
      <c r="G192" t="s">
        <v>1227</v>
      </c>
      <c r="H192">
        <v>0</v>
      </c>
      <c r="I192">
        <v>0</v>
      </c>
      <c r="J192">
        <v>0</v>
      </c>
      <c r="K192">
        <v>0</v>
      </c>
      <c r="L192">
        <v>58498.200369999999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738851.27729999996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  <c r="DH192">
        <v>0</v>
      </c>
      <c r="DI192">
        <v>0</v>
      </c>
    </row>
    <row r="193" spans="1:113" x14ac:dyDescent="0.25">
      <c r="A193" t="s">
        <v>1664</v>
      </c>
      <c r="B193">
        <v>8.3000000000000007</v>
      </c>
      <c r="C193" t="s">
        <v>1218</v>
      </c>
      <c r="D193" t="s">
        <v>1225</v>
      </c>
      <c r="E193" t="s">
        <v>1483</v>
      </c>
      <c r="F193">
        <v>2005</v>
      </c>
      <c r="G193" t="s">
        <v>1227</v>
      </c>
      <c r="H193">
        <v>0</v>
      </c>
      <c r="I193">
        <v>0</v>
      </c>
      <c r="J193">
        <v>0</v>
      </c>
      <c r="K193">
        <v>0</v>
      </c>
      <c r="L193">
        <v>38790.431250000001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189762.24900000001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97313.973870000002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  <c r="DH193">
        <v>0</v>
      </c>
      <c r="DI193">
        <v>0</v>
      </c>
    </row>
    <row r="194" spans="1:113" x14ac:dyDescent="0.25">
      <c r="A194" t="s">
        <v>1666</v>
      </c>
      <c r="B194">
        <v>8.3000000000000007</v>
      </c>
      <c r="C194" t="s">
        <v>1218</v>
      </c>
      <c r="D194" t="s">
        <v>1225</v>
      </c>
      <c r="E194" t="s">
        <v>1483</v>
      </c>
      <c r="F194">
        <v>2005</v>
      </c>
      <c r="G194" t="s">
        <v>1227</v>
      </c>
      <c r="H194">
        <v>0</v>
      </c>
      <c r="I194">
        <v>0</v>
      </c>
      <c r="J194">
        <v>0</v>
      </c>
      <c r="K194">
        <v>0</v>
      </c>
      <c r="L194">
        <v>92763.644539999994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572260.22970000003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594921.77080000006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  <c r="DH194">
        <v>0</v>
      </c>
      <c r="DI194">
        <v>0</v>
      </c>
    </row>
    <row r="195" spans="1:113" x14ac:dyDescent="0.25">
      <c r="A195" t="s">
        <v>1668</v>
      </c>
      <c r="B195">
        <v>8.3000000000000007</v>
      </c>
      <c r="C195" t="s">
        <v>1218</v>
      </c>
      <c r="D195" t="s">
        <v>1225</v>
      </c>
      <c r="E195" t="s">
        <v>1483</v>
      </c>
      <c r="F195">
        <v>2005</v>
      </c>
      <c r="G195" t="s">
        <v>1227</v>
      </c>
      <c r="H195">
        <v>92245.537630000006</v>
      </c>
      <c r="I195">
        <v>0</v>
      </c>
      <c r="J195">
        <v>0</v>
      </c>
      <c r="K195">
        <v>0</v>
      </c>
      <c r="L195">
        <v>6328.5056720000002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261489.0675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404366.1703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  <c r="DH195">
        <v>0</v>
      </c>
      <c r="DI195">
        <v>0</v>
      </c>
    </row>
    <row r="196" spans="1:113" x14ac:dyDescent="0.25">
      <c r="A196" t="s">
        <v>1670</v>
      </c>
      <c r="B196">
        <v>8.3000000000000007</v>
      </c>
      <c r="C196" t="s">
        <v>1218</v>
      </c>
      <c r="D196" t="s">
        <v>1225</v>
      </c>
      <c r="E196" t="s">
        <v>1483</v>
      </c>
      <c r="F196">
        <v>2005</v>
      </c>
      <c r="G196" t="s">
        <v>1227</v>
      </c>
      <c r="H196">
        <v>13995.641659999999</v>
      </c>
      <c r="I196">
        <v>0</v>
      </c>
      <c r="J196">
        <v>0</v>
      </c>
      <c r="K196">
        <v>0</v>
      </c>
      <c r="L196">
        <v>6532.6510239999998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86852.721680000002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58568.595379999999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111332.6773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  <c r="DH196">
        <v>0</v>
      </c>
      <c r="DI196">
        <v>0</v>
      </c>
    </row>
    <row r="197" spans="1:113" x14ac:dyDescent="0.25">
      <c r="A197" t="s">
        <v>1672</v>
      </c>
      <c r="B197">
        <v>8.3000000000000007</v>
      </c>
      <c r="C197" t="s">
        <v>1218</v>
      </c>
      <c r="D197" t="s">
        <v>1225</v>
      </c>
      <c r="E197" t="s">
        <v>1483</v>
      </c>
      <c r="F197">
        <v>2005</v>
      </c>
      <c r="G197" t="s">
        <v>1227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162703.22769999999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150317.69589999999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98104.695749999999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0</v>
      </c>
      <c r="DH197">
        <v>0</v>
      </c>
      <c r="DI197">
        <v>0</v>
      </c>
    </row>
    <row r="198" spans="1:113" x14ac:dyDescent="0.25">
      <c r="A198" t="s">
        <v>1674</v>
      </c>
      <c r="B198">
        <v>8.3000000000000007</v>
      </c>
      <c r="C198" t="s">
        <v>1218</v>
      </c>
      <c r="D198" t="s">
        <v>1225</v>
      </c>
      <c r="E198" t="s">
        <v>1483</v>
      </c>
      <c r="F198">
        <v>2005</v>
      </c>
      <c r="G198" t="s">
        <v>1227</v>
      </c>
      <c r="H198">
        <v>209795.71160000001</v>
      </c>
      <c r="I198">
        <v>0</v>
      </c>
      <c r="J198">
        <v>0</v>
      </c>
      <c r="K198">
        <v>0</v>
      </c>
      <c r="L198">
        <v>13177.933919999999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167258.3921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967057.61239999998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  <c r="DH198">
        <v>0</v>
      </c>
      <c r="DI198">
        <v>0</v>
      </c>
    </row>
    <row r="199" spans="1:113" x14ac:dyDescent="0.25">
      <c r="A199" t="s">
        <v>1676</v>
      </c>
      <c r="B199">
        <v>8.3000000000000007</v>
      </c>
      <c r="C199" t="s">
        <v>1218</v>
      </c>
      <c r="D199" t="s">
        <v>1225</v>
      </c>
      <c r="E199" t="s">
        <v>1483</v>
      </c>
      <c r="F199">
        <v>2005</v>
      </c>
      <c r="G199" t="s">
        <v>1227</v>
      </c>
      <c r="H199">
        <v>0</v>
      </c>
      <c r="I199">
        <v>0</v>
      </c>
      <c r="J199">
        <v>0</v>
      </c>
      <c r="K199">
        <v>0</v>
      </c>
      <c r="L199">
        <v>10607.87847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105976.39200000001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102002.2773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0</v>
      </c>
      <c r="CP199">
        <v>0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  <c r="DH199">
        <v>0</v>
      </c>
      <c r="DI199">
        <v>0</v>
      </c>
    </row>
    <row r="200" spans="1:113" x14ac:dyDescent="0.25">
      <c r="A200" t="s">
        <v>1678</v>
      </c>
      <c r="B200">
        <v>8.3000000000000007</v>
      </c>
      <c r="C200" t="s">
        <v>1218</v>
      </c>
      <c r="D200" t="s">
        <v>1225</v>
      </c>
      <c r="E200" t="s">
        <v>1483</v>
      </c>
      <c r="F200">
        <v>2005</v>
      </c>
      <c r="G200" t="s">
        <v>1227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39875.45205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0</v>
      </c>
      <c r="DH200">
        <v>0</v>
      </c>
      <c r="DI200">
        <v>0</v>
      </c>
    </row>
    <row r="201" spans="1:113" x14ac:dyDescent="0.25">
      <c r="A201" t="s">
        <v>1680</v>
      </c>
      <c r="B201">
        <v>8.3000000000000007</v>
      </c>
      <c r="C201" t="s">
        <v>1218</v>
      </c>
      <c r="D201" t="s">
        <v>1225</v>
      </c>
      <c r="E201" t="s">
        <v>1483</v>
      </c>
      <c r="F201">
        <v>2005</v>
      </c>
      <c r="G201" t="s">
        <v>1227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948682.52630000003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423274.75760000001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  <c r="DH201">
        <v>0</v>
      </c>
      <c r="DI201">
        <v>0</v>
      </c>
    </row>
    <row r="202" spans="1:113" x14ac:dyDescent="0.25">
      <c r="A202" t="s">
        <v>1681</v>
      </c>
      <c r="B202">
        <v>8.3000000000000007</v>
      </c>
      <c r="C202" t="s">
        <v>1218</v>
      </c>
      <c r="D202" t="s">
        <v>1226</v>
      </c>
      <c r="E202" t="s">
        <v>1480</v>
      </c>
      <c r="F202">
        <v>2004</v>
      </c>
      <c r="G202" t="s">
        <v>1223</v>
      </c>
      <c r="H202">
        <v>0</v>
      </c>
      <c r="I202">
        <v>0</v>
      </c>
      <c r="J202">
        <v>0</v>
      </c>
      <c r="K202">
        <v>0</v>
      </c>
      <c r="L202">
        <v>16820.872459999999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4173.0124260000002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0</v>
      </c>
      <c r="CP202">
        <v>0</v>
      </c>
      <c r="CQ202">
        <v>0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0</v>
      </c>
      <c r="DG202">
        <v>0</v>
      </c>
      <c r="DH202">
        <v>0</v>
      </c>
      <c r="DI202">
        <v>0</v>
      </c>
    </row>
    <row r="203" spans="1:113" x14ac:dyDescent="0.25">
      <c r="A203" t="s">
        <v>1682</v>
      </c>
      <c r="B203">
        <v>8.3000000000000007</v>
      </c>
      <c r="C203" t="s">
        <v>1218</v>
      </c>
      <c r="D203" t="s">
        <v>1225</v>
      </c>
      <c r="E203" t="s">
        <v>1480</v>
      </c>
      <c r="F203">
        <v>2004</v>
      </c>
      <c r="G203" t="s">
        <v>1223</v>
      </c>
      <c r="H203">
        <v>0</v>
      </c>
      <c r="I203">
        <v>0</v>
      </c>
      <c r="J203">
        <v>0</v>
      </c>
      <c r="K203">
        <v>0</v>
      </c>
      <c r="L203">
        <v>77090.288090000002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379710.34149999998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0</v>
      </c>
      <c r="CP203">
        <v>0</v>
      </c>
      <c r="CQ203">
        <v>0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  <c r="DH203">
        <v>0</v>
      </c>
      <c r="DI203">
        <v>0</v>
      </c>
    </row>
    <row r="204" spans="1:113" x14ac:dyDescent="0.25">
      <c r="A204" t="s">
        <v>1683</v>
      </c>
      <c r="B204">
        <v>8.3000000000000007</v>
      </c>
      <c r="C204" t="s">
        <v>1218</v>
      </c>
      <c r="D204" t="s">
        <v>1226</v>
      </c>
      <c r="E204" t="s">
        <v>1483</v>
      </c>
      <c r="F204">
        <v>2005</v>
      </c>
      <c r="G204" t="s">
        <v>1223</v>
      </c>
      <c r="H204">
        <v>77927.205990000002</v>
      </c>
      <c r="I204">
        <v>0</v>
      </c>
      <c r="J204">
        <v>0</v>
      </c>
      <c r="K204">
        <v>0</v>
      </c>
      <c r="L204">
        <v>78402.371880000006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95856.798909999998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325673.4215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  <c r="DH204">
        <v>0</v>
      </c>
      <c r="DI204">
        <v>0</v>
      </c>
    </row>
    <row r="205" spans="1:113" x14ac:dyDescent="0.25">
      <c r="A205" t="s">
        <v>1684</v>
      </c>
      <c r="B205">
        <v>8.3000000000000007</v>
      </c>
      <c r="C205" t="s">
        <v>1218</v>
      </c>
      <c r="D205" t="s">
        <v>1225</v>
      </c>
      <c r="E205" t="s">
        <v>1483</v>
      </c>
      <c r="F205">
        <v>2005</v>
      </c>
      <c r="G205" t="s">
        <v>1223</v>
      </c>
      <c r="H205">
        <v>21625.327529999999</v>
      </c>
      <c r="I205">
        <v>0</v>
      </c>
      <c r="J205">
        <v>0</v>
      </c>
      <c r="K205">
        <v>0</v>
      </c>
      <c r="L205">
        <v>12193.867469999999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23861.14416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117605.2715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  <c r="DH205">
        <v>0</v>
      </c>
      <c r="DI205">
        <v>0</v>
      </c>
    </row>
    <row r="206" spans="1:113" x14ac:dyDescent="0.25">
      <c r="A206" t="s">
        <v>1685</v>
      </c>
      <c r="B206">
        <v>8.4</v>
      </c>
      <c r="C206" t="s">
        <v>1250</v>
      </c>
      <c r="D206" t="s">
        <v>1226</v>
      </c>
      <c r="E206" t="s">
        <v>1480</v>
      </c>
      <c r="F206">
        <v>2004</v>
      </c>
      <c r="G206" t="s">
        <v>1228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4829.9215000000004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  <c r="DH206">
        <v>0</v>
      </c>
      <c r="DI206">
        <v>0</v>
      </c>
    </row>
    <row r="207" spans="1:113" x14ac:dyDescent="0.25">
      <c r="A207" t="s">
        <v>1689</v>
      </c>
      <c r="B207">
        <v>8.4</v>
      </c>
      <c r="C207" t="s">
        <v>1239</v>
      </c>
      <c r="D207" t="s">
        <v>1226</v>
      </c>
      <c r="E207" t="s">
        <v>1480</v>
      </c>
      <c r="F207">
        <v>2004</v>
      </c>
      <c r="G207" t="s">
        <v>1228</v>
      </c>
      <c r="H207">
        <v>0</v>
      </c>
      <c r="I207">
        <v>0</v>
      </c>
      <c r="J207">
        <v>0</v>
      </c>
      <c r="K207">
        <v>0</v>
      </c>
      <c r="L207">
        <v>3888.9688139999998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14170.502710000001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0</v>
      </c>
      <c r="CR207">
        <v>12111.45053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  <c r="DH207">
        <v>0</v>
      </c>
      <c r="DI207">
        <v>0</v>
      </c>
    </row>
    <row r="208" spans="1:113" x14ac:dyDescent="0.25">
      <c r="A208" t="s">
        <v>1691</v>
      </c>
      <c r="B208">
        <v>8.4</v>
      </c>
      <c r="C208" t="s">
        <v>1239</v>
      </c>
      <c r="D208" t="s">
        <v>1226</v>
      </c>
      <c r="E208" t="s">
        <v>1480</v>
      </c>
      <c r="F208">
        <v>2004</v>
      </c>
      <c r="G208" t="s">
        <v>1228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150138.34160000001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  <c r="DH208">
        <v>0</v>
      </c>
      <c r="DI208">
        <v>0</v>
      </c>
    </row>
    <row r="209" spans="1:113" x14ac:dyDescent="0.25">
      <c r="A209" t="s">
        <v>1693</v>
      </c>
      <c r="B209">
        <v>8.4</v>
      </c>
      <c r="C209" t="s">
        <v>1239</v>
      </c>
      <c r="D209" t="s">
        <v>1226</v>
      </c>
      <c r="E209" t="s">
        <v>1480</v>
      </c>
      <c r="F209">
        <v>2004</v>
      </c>
      <c r="G209" t="s">
        <v>1228</v>
      </c>
      <c r="H209">
        <v>0</v>
      </c>
      <c r="I209">
        <v>0</v>
      </c>
      <c r="J209">
        <v>0</v>
      </c>
      <c r="K209">
        <v>0</v>
      </c>
      <c r="L209">
        <v>14130.185600000001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  <c r="DH209">
        <v>0</v>
      </c>
      <c r="DI209">
        <v>0</v>
      </c>
    </row>
    <row r="210" spans="1:113" x14ac:dyDescent="0.25">
      <c r="A210" t="s">
        <v>1695</v>
      </c>
      <c r="B210">
        <v>8.4</v>
      </c>
      <c r="C210" t="s">
        <v>1239</v>
      </c>
      <c r="D210" t="s">
        <v>1226</v>
      </c>
      <c r="E210" t="s">
        <v>1480</v>
      </c>
      <c r="F210">
        <v>2004</v>
      </c>
      <c r="G210" t="s">
        <v>1228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56070.817080000001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25111.058819999998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  <c r="DH210">
        <v>0</v>
      </c>
      <c r="DI210">
        <v>0</v>
      </c>
    </row>
    <row r="211" spans="1:113" x14ac:dyDescent="0.25">
      <c r="A211" t="s">
        <v>1697</v>
      </c>
      <c r="B211">
        <v>8.4</v>
      </c>
      <c r="C211" t="s">
        <v>1237</v>
      </c>
      <c r="D211" t="s">
        <v>1226</v>
      </c>
      <c r="E211" t="s">
        <v>1480</v>
      </c>
      <c r="F211">
        <v>2004</v>
      </c>
      <c r="G211" t="s">
        <v>1228</v>
      </c>
      <c r="H211">
        <v>0</v>
      </c>
      <c r="I211">
        <v>0</v>
      </c>
      <c r="J211">
        <v>0</v>
      </c>
      <c r="K211">
        <v>0</v>
      </c>
      <c r="L211">
        <v>464.60664639999999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5137.1912060000004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1483.6694890000001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8940.8941429999995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934.85288790000004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  <c r="DH211">
        <v>0</v>
      </c>
      <c r="DI211">
        <v>0</v>
      </c>
    </row>
    <row r="212" spans="1:113" x14ac:dyDescent="0.25">
      <c r="A212" t="s">
        <v>1700</v>
      </c>
      <c r="B212">
        <v>8.4</v>
      </c>
      <c r="C212" t="s">
        <v>1237</v>
      </c>
      <c r="D212" t="s">
        <v>1225</v>
      </c>
      <c r="E212" t="s">
        <v>1480</v>
      </c>
      <c r="F212">
        <v>2004</v>
      </c>
      <c r="G212" t="s">
        <v>1228</v>
      </c>
      <c r="H212">
        <v>0</v>
      </c>
      <c r="I212">
        <v>0</v>
      </c>
      <c r="J212">
        <v>0</v>
      </c>
      <c r="K212">
        <v>0</v>
      </c>
      <c r="L212">
        <v>211.44636850000001</v>
      </c>
      <c r="M212">
        <v>0</v>
      </c>
      <c r="N212">
        <v>0</v>
      </c>
      <c r="O212">
        <v>0</v>
      </c>
      <c r="P212">
        <v>0</v>
      </c>
      <c r="Q212">
        <v>3607.5339600000002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917.80185759999995</v>
      </c>
      <c r="AG212">
        <v>0</v>
      </c>
      <c r="AH212">
        <v>0</v>
      </c>
      <c r="AI212">
        <v>1953.36169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1346.940828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20511.89961</v>
      </c>
      <c r="BE212">
        <v>0</v>
      </c>
      <c r="BF212">
        <v>0</v>
      </c>
      <c r="BG212">
        <v>0</v>
      </c>
      <c r="BH212">
        <v>0</v>
      </c>
      <c r="BI212">
        <v>4207.3512090000004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0</v>
      </c>
      <c r="CO212">
        <v>0</v>
      </c>
      <c r="CP212">
        <v>0</v>
      </c>
      <c r="CQ212">
        <v>3933.4365330000001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  <c r="DG212">
        <v>0</v>
      </c>
      <c r="DH212">
        <v>0</v>
      </c>
      <c r="DI212">
        <v>0</v>
      </c>
    </row>
    <row r="213" spans="1:113" x14ac:dyDescent="0.25">
      <c r="A213" t="s">
        <v>1701</v>
      </c>
      <c r="B213">
        <v>8.4</v>
      </c>
      <c r="C213" t="s">
        <v>1237</v>
      </c>
      <c r="D213" t="s">
        <v>1226</v>
      </c>
      <c r="E213" t="s">
        <v>1480</v>
      </c>
      <c r="F213">
        <v>2004</v>
      </c>
      <c r="G213" t="s">
        <v>1228</v>
      </c>
      <c r="H213">
        <v>0</v>
      </c>
      <c r="I213">
        <v>0</v>
      </c>
      <c r="J213">
        <v>0</v>
      </c>
      <c r="K213">
        <v>0</v>
      </c>
      <c r="L213">
        <v>417.6187438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11987.99865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7086.0769760000003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5594.5152470000003</v>
      </c>
      <c r="AP213">
        <v>0</v>
      </c>
      <c r="AQ213">
        <v>0</v>
      </c>
      <c r="AR213">
        <v>0</v>
      </c>
      <c r="AS213">
        <v>0</v>
      </c>
      <c r="AT213">
        <v>4143.0467719999997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25774.973330000001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9609.1815260000003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  <c r="DH213">
        <v>0</v>
      </c>
      <c r="DI213">
        <v>0</v>
      </c>
    </row>
    <row r="214" spans="1:113" x14ac:dyDescent="0.25">
      <c r="A214" t="s">
        <v>1703</v>
      </c>
      <c r="B214">
        <v>8.4</v>
      </c>
      <c r="C214" t="s">
        <v>1237</v>
      </c>
      <c r="D214" t="s">
        <v>1226</v>
      </c>
      <c r="E214" t="s">
        <v>1480</v>
      </c>
      <c r="F214">
        <v>2004</v>
      </c>
      <c r="G214" t="s">
        <v>1228</v>
      </c>
      <c r="H214">
        <v>0</v>
      </c>
      <c r="I214">
        <v>0</v>
      </c>
      <c r="J214">
        <v>0</v>
      </c>
      <c r="K214">
        <v>0</v>
      </c>
      <c r="L214">
        <v>568.24966730000006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81129.092730000004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  <c r="DH214">
        <v>0</v>
      </c>
      <c r="DI214">
        <v>0</v>
      </c>
    </row>
    <row r="215" spans="1:113" x14ac:dyDescent="0.25">
      <c r="A215" t="s">
        <v>1705</v>
      </c>
      <c r="B215">
        <v>8.4</v>
      </c>
      <c r="C215" t="s">
        <v>1240</v>
      </c>
      <c r="D215" t="s">
        <v>1226</v>
      </c>
      <c r="E215" t="s">
        <v>1480</v>
      </c>
      <c r="F215">
        <v>2004</v>
      </c>
      <c r="G215" t="s">
        <v>1228</v>
      </c>
      <c r="H215">
        <v>0</v>
      </c>
      <c r="I215">
        <v>0</v>
      </c>
      <c r="J215">
        <v>0</v>
      </c>
      <c r="K215">
        <v>0</v>
      </c>
      <c r="L215">
        <v>56750.309009999997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119576.3691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0</v>
      </c>
      <c r="CP215">
        <v>0</v>
      </c>
      <c r="CQ215">
        <v>0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0</v>
      </c>
      <c r="DH215">
        <v>0</v>
      </c>
      <c r="DI215">
        <v>0</v>
      </c>
    </row>
    <row r="216" spans="1:113" x14ac:dyDescent="0.25">
      <c r="A216" t="s">
        <v>1686</v>
      </c>
      <c r="B216">
        <v>8.4</v>
      </c>
      <c r="C216" t="s">
        <v>1250</v>
      </c>
      <c r="D216" t="s">
        <v>1225</v>
      </c>
      <c r="E216" t="s">
        <v>1480</v>
      </c>
      <c r="F216">
        <v>2004</v>
      </c>
      <c r="G216" t="s">
        <v>1228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1055.0622169999999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  <c r="DH216">
        <v>0</v>
      </c>
      <c r="DI216">
        <v>0</v>
      </c>
    </row>
    <row r="217" spans="1:113" x14ac:dyDescent="0.25">
      <c r="A217" t="s">
        <v>1687</v>
      </c>
      <c r="B217">
        <v>8.4</v>
      </c>
      <c r="C217" t="s">
        <v>1250</v>
      </c>
      <c r="D217" t="s">
        <v>1225</v>
      </c>
      <c r="E217" t="s">
        <v>1480</v>
      </c>
      <c r="F217">
        <v>2004</v>
      </c>
      <c r="G217" t="s">
        <v>1228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5599.4151670000001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  <c r="DH217">
        <v>0</v>
      </c>
      <c r="DI217">
        <v>0</v>
      </c>
    </row>
    <row r="218" spans="1:113" x14ac:dyDescent="0.25">
      <c r="A218" t="s">
        <v>1688</v>
      </c>
      <c r="B218">
        <v>8.4</v>
      </c>
      <c r="C218" t="s">
        <v>1250</v>
      </c>
      <c r="D218" t="s">
        <v>1225</v>
      </c>
      <c r="E218" t="s">
        <v>1480</v>
      </c>
      <c r="F218">
        <v>2004</v>
      </c>
      <c r="G218" t="s">
        <v>1228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5566.0278490000001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  <c r="DH218">
        <v>0</v>
      </c>
      <c r="DI218">
        <v>0</v>
      </c>
    </row>
    <row r="219" spans="1:113" x14ac:dyDescent="0.25">
      <c r="A219" t="s">
        <v>1690</v>
      </c>
      <c r="B219">
        <v>8.4</v>
      </c>
      <c r="C219" t="s">
        <v>1239</v>
      </c>
      <c r="D219" t="s">
        <v>1225</v>
      </c>
      <c r="E219" t="s">
        <v>1480</v>
      </c>
      <c r="F219">
        <v>2004</v>
      </c>
      <c r="G219" t="s">
        <v>1228</v>
      </c>
      <c r="H219">
        <v>0</v>
      </c>
      <c r="I219">
        <v>0</v>
      </c>
      <c r="J219">
        <v>0</v>
      </c>
      <c r="K219">
        <v>0</v>
      </c>
      <c r="L219">
        <v>7455.0022909999998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207278.8749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6323.1820719999996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  <c r="DH219">
        <v>0</v>
      </c>
      <c r="DI219">
        <v>0</v>
      </c>
    </row>
    <row r="220" spans="1:113" x14ac:dyDescent="0.25">
      <c r="A220" t="s">
        <v>1692</v>
      </c>
      <c r="B220">
        <v>8.4</v>
      </c>
      <c r="C220" t="s">
        <v>1239</v>
      </c>
      <c r="D220" t="s">
        <v>1225</v>
      </c>
      <c r="E220" t="s">
        <v>1480</v>
      </c>
      <c r="F220">
        <v>2004</v>
      </c>
      <c r="G220" t="s">
        <v>1228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87582.576530000006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61462.499989999997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  <c r="DH220">
        <v>0</v>
      </c>
      <c r="DI220">
        <v>0</v>
      </c>
    </row>
    <row r="221" spans="1:113" x14ac:dyDescent="0.25">
      <c r="A221" t="s">
        <v>1694</v>
      </c>
      <c r="B221">
        <v>8.4</v>
      </c>
      <c r="C221" t="s">
        <v>1239</v>
      </c>
      <c r="D221" t="s">
        <v>1225</v>
      </c>
      <c r="E221" t="s">
        <v>1480</v>
      </c>
      <c r="F221">
        <v>2004</v>
      </c>
      <c r="G221" t="s">
        <v>1228</v>
      </c>
      <c r="H221">
        <v>0</v>
      </c>
      <c r="I221">
        <v>0</v>
      </c>
      <c r="J221">
        <v>0</v>
      </c>
      <c r="K221">
        <v>0</v>
      </c>
      <c r="L221">
        <v>23112.068790000001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15630.551439999999</v>
      </c>
      <c r="DE221">
        <v>125705.262</v>
      </c>
      <c r="DF221">
        <v>0</v>
      </c>
      <c r="DG221">
        <v>0</v>
      </c>
      <c r="DH221">
        <v>0</v>
      </c>
      <c r="DI221">
        <v>0</v>
      </c>
    </row>
    <row r="222" spans="1:113" x14ac:dyDescent="0.25">
      <c r="A222" t="s">
        <v>1696</v>
      </c>
      <c r="B222">
        <v>8.4</v>
      </c>
      <c r="C222" t="s">
        <v>1239</v>
      </c>
      <c r="D222" t="s">
        <v>1225</v>
      </c>
      <c r="E222" t="s">
        <v>1480</v>
      </c>
      <c r="F222">
        <v>2004</v>
      </c>
      <c r="G222" t="s">
        <v>1228</v>
      </c>
      <c r="H222">
        <v>0</v>
      </c>
      <c r="I222">
        <v>0</v>
      </c>
      <c r="J222">
        <v>0</v>
      </c>
      <c r="K222">
        <v>0</v>
      </c>
      <c r="L222">
        <v>897.83725909999998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63329.38551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30975.99999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  <c r="DH222">
        <v>0</v>
      </c>
      <c r="DI222">
        <v>0</v>
      </c>
    </row>
    <row r="223" spans="1:113" x14ac:dyDescent="0.25">
      <c r="A223" t="s">
        <v>1698</v>
      </c>
      <c r="B223">
        <v>8.4</v>
      </c>
      <c r="C223" t="s">
        <v>1237</v>
      </c>
      <c r="D223" t="s">
        <v>1225</v>
      </c>
      <c r="E223" t="s">
        <v>1480</v>
      </c>
      <c r="F223">
        <v>2004</v>
      </c>
      <c r="G223" t="s">
        <v>1228</v>
      </c>
      <c r="H223">
        <v>0</v>
      </c>
      <c r="I223">
        <v>0</v>
      </c>
      <c r="J223">
        <v>0</v>
      </c>
      <c r="K223">
        <v>0</v>
      </c>
      <c r="L223">
        <v>864.86402989999999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5029.7706820000003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2144.6441559999998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1694.6651649999999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10035.503559999999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2567.759192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  <c r="DH223">
        <v>0</v>
      </c>
      <c r="DI223">
        <v>0</v>
      </c>
    </row>
    <row r="224" spans="1:113" x14ac:dyDescent="0.25">
      <c r="A224" t="s">
        <v>1699</v>
      </c>
      <c r="B224">
        <v>8.4</v>
      </c>
      <c r="C224" t="s">
        <v>1237</v>
      </c>
      <c r="D224" t="s">
        <v>1226</v>
      </c>
      <c r="E224" t="s">
        <v>1480</v>
      </c>
      <c r="F224">
        <v>2004</v>
      </c>
      <c r="G224" t="s">
        <v>1228</v>
      </c>
      <c r="H224">
        <v>0</v>
      </c>
      <c r="I224">
        <v>0</v>
      </c>
      <c r="J224">
        <v>0</v>
      </c>
      <c r="K224">
        <v>0</v>
      </c>
      <c r="L224">
        <v>2180.4834649999998</v>
      </c>
      <c r="M224">
        <v>0</v>
      </c>
      <c r="N224">
        <v>0</v>
      </c>
      <c r="O224">
        <v>0</v>
      </c>
      <c r="P224">
        <v>0</v>
      </c>
      <c r="Q224">
        <v>16723.044170000001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2919.319837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1300.029025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  <c r="DH224">
        <v>0</v>
      </c>
      <c r="DI224">
        <v>0</v>
      </c>
    </row>
    <row r="225" spans="1:113" x14ac:dyDescent="0.25">
      <c r="A225" t="s">
        <v>1702</v>
      </c>
      <c r="B225">
        <v>8.4</v>
      </c>
      <c r="C225" t="s">
        <v>1237</v>
      </c>
      <c r="D225" t="s">
        <v>1225</v>
      </c>
      <c r="E225" t="s">
        <v>1480</v>
      </c>
      <c r="F225">
        <v>2004</v>
      </c>
      <c r="G225" t="s">
        <v>1228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17796.093860000001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4815.0143340000004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9684.3333419999999</v>
      </c>
      <c r="AP225">
        <v>0</v>
      </c>
      <c r="AQ225">
        <v>0</v>
      </c>
      <c r="AR225">
        <v>0</v>
      </c>
      <c r="AS225">
        <v>0</v>
      </c>
      <c r="AT225">
        <v>3400.0759119999998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23617.4074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  <c r="DH225">
        <v>0</v>
      </c>
      <c r="DI225">
        <v>0</v>
      </c>
    </row>
    <row r="226" spans="1:113" x14ac:dyDescent="0.25">
      <c r="A226" t="s">
        <v>1704</v>
      </c>
      <c r="B226">
        <v>8.4</v>
      </c>
      <c r="C226" t="s">
        <v>1237</v>
      </c>
      <c r="D226" t="s">
        <v>1225</v>
      </c>
      <c r="E226" t="s">
        <v>1480</v>
      </c>
      <c r="F226">
        <v>2004</v>
      </c>
      <c r="G226" t="s">
        <v>1228</v>
      </c>
      <c r="H226">
        <v>0</v>
      </c>
      <c r="I226">
        <v>0</v>
      </c>
      <c r="J226">
        <v>0</v>
      </c>
      <c r="K226">
        <v>0</v>
      </c>
      <c r="L226">
        <v>3928.0380089999999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94148.181169999996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  <c r="DH226">
        <v>0</v>
      </c>
      <c r="DI226">
        <v>0</v>
      </c>
    </row>
    <row r="227" spans="1:113" x14ac:dyDescent="0.25">
      <c r="A227" t="s">
        <v>1706</v>
      </c>
      <c r="B227">
        <v>8.4</v>
      </c>
      <c r="C227" t="s">
        <v>1240</v>
      </c>
      <c r="D227" t="s">
        <v>1225</v>
      </c>
      <c r="E227" t="s">
        <v>1480</v>
      </c>
      <c r="F227">
        <v>2004</v>
      </c>
      <c r="G227" t="s">
        <v>1228</v>
      </c>
      <c r="H227">
        <v>0</v>
      </c>
      <c r="I227">
        <v>0</v>
      </c>
      <c r="J227">
        <v>0</v>
      </c>
      <c r="K227">
        <v>0</v>
      </c>
      <c r="L227">
        <v>34580.394090000002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85796.761549999996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v>0</v>
      </c>
      <c r="CR227">
        <v>8930.4227200000005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  <c r="DH227">
        <v>0</v>
      </c>
      <c r="DI227">
        <v>0</v>
      </c>
    </row>
    <row r="228" spans="1:113" x14ac:dyDescent="0.25">
      <c r="A228" t="s">
        <v>1710</v>
      </c>
      <c r="B228">
        <v>8.4</v>
      </c>
      <c r="C228" t="s">
        <v>1239</v>
      </c>
      <c r="D228" t="s">
        <v>1226</v>
      </c>
      <c r="E228" t="s">
        <v>1483</v>
      </c>
      <c r="F228">
        <v>2004</v>
      </c>
      <c r="G228" t="s">
        <v>1228</v>
      </c>
      <c r="H228">
        <v>0</v>
      </c>
      <c r="I228">
        <v>0</v>
      </c>
      <c r="J228">
        <v>0</v>
      </c>
      <c r="K228">
        <v>0</v>
      </c>
      <c r="L228">
        <v>44898.961589999999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0</v>
      </c>
      <c r="CP228">
        <v>0</v>
      </c>
      <c r="CQ228">
        <v>0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  <c r="DH228">
        <v>0</v>
      </c>
      <c r="DI228">
        <v>0</v>
      </c>
    </row>
    <row r="229" spans="1:113" x14ac:dyDescent="0.25">
      <c r="A229" t="s">
        <v>1712</v>
      </c>
      <c r="B229">
        <v>8.4</v>
      </c>
      <c r="C229" t="s">
        <v>1239</v>
      </c>
      <c r="D229" t="s">
        <v>1226</v>
      </c>
      <c r="E229" t="s">
        <v>1483</v>
      </c>
      <c r="F229">
        <v>2004</v>
      </c>
      <c r="G229" t="s">
        <v>1228</v>
      </c>
      <c r="H229">
        <v>0</v>
      </c>
      <c r="I229">
        <v>0</v>
      </c>
      <c r="J229">
        <v>0</v>
      </c>
      <c r="K229">
        <v>0</v>
      </c>
      <c r="L229">
        <v>5420.410871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227551.6642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  <c r="DG229">
        <v>0</v>
      </c>
      <c r="DH229">
        <v>0</v>
      </c>
      <c r="DI229">
        <v>0</v>
      </c>
    </row>
    <row r="230" spans="1:113" x14ac:dyDescent="0.25">
      <c r="A230" t="s">
        <v>1714</v>
      </c>
      <c r="B230">
        <v>8.4</v>
      </c>
      <c r="C230" t="s">
        <v>1239</v>
      </c>
      <c r="D230" t="s">
        <v>1226</v>
      </c>
      <c r="E230" t="s">
        <v>1483</v>
      </c>
      <c r="F230">
        <v>2004</v>
      </c>
      <c r="G230" t="s">
        <v>1228</v>
      </c>
      <c r="H230">
        <v>0</v>
      </c>
      <c r="I230">
        <v>0</v>
      </c>
      <c r="J230">
        <v>0</v>
      </c>
      <c r="K230">
        <v>0</v>
      </c>
      <c r="L230">
        <v>13430.4624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0</v>
      </c>
      <c r="CN230">
        <v>0</v>
      </c>
      <c r="CO230">
        <v>0</v>
      </c>
      <c r="CP230">
        <v>0</v>
      </c>
      <c r="CQ230">
        <v>0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0</v>
      </c>
      <c r="DE230">
        <v>0</v>
      </c>
      <c r="DF230">
        <v>0</v>
      </c>
      <c r="DG230">
        <v>0</v>
      </c>
      <c r="DH230">
        <v>1607051.9850000001</v>
      </c>
      <c r="DI230">
        <v>0</v>
      </c>
    </row>
    <row r="231" spans="1:113" x14ac:dyDescent="0.25">
      <c r="A231" t="s">
        <v>1716</v>
      </c>
      <c r="B231">
        <v>8.4</v>
      </c>
      <c r="C231" t="s">
        <v>1239</v>
      </c>
      <c r="D231" t="s">
        <v>1226</v>
      </c>
      <c r="E231" t="s">
        <v>1483</v>
      </c>
      <c r="F231">
        <v>2004</v>
      </c>
      <c r="G231" t="s">
        <v>1228</v>
      </c>
      <c r="H231">
        <v>0</v>
      </c>
      <c r="I231">
        <v>0</v>
      </c>
      <c r="J231">
        <v>0</v>
      </c>
      <c r="K231">
        <v>0</v>
      </c>
      <c r="L231">
        <v>1494.343922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168684.31270000001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  <c r="DH231">
        <v>0</v>
      </c>
      <c r="DI231">
        <v>0</v>
      </c>
    </row>
    <row r="232" spans="1:113" x14ac:dyDescent="0.25">
      <c r="A232" t="s">
        <v>1718</v>
      </c>
      <c r="B232">
        <v>8.4</v>
      </c>
      <c r="C232" t="s">
        <v>1237</v>
      </c>
      <c r="D232" t="s">
        <v>1226</v>
      </c>
      <c r="E232" t="s">
        <v>1483</v>
      </c>
      <c r="F232">
        <v>2003</v>
      </c>
      <c r="G232" t="s">
        <v>1228</v>
      </c>
      <c r="H232">
        <v>0</v>
      </c>
      <c r="I232">
        <v>0</v>
      </c>
      <c r="J232">
        <v>0</v>
      </c>
      <c r="K232">
        <v>0</v>
      </c>
      <c r="L232">
        <v>11177.71185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13585.21902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132937.8394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0</v>
      </c>
      <c r="CO232">
        <v>0</v>
      </c>
      <c r="CP232">
        <v>0</v>
      </c>
      <c r="CQ232">
        <v>0</v>
      </c>
      <c r="CR232">
        <v>0</v>
      </c>
      <c r="CS232">
        <v>0</v>
      </c>
      <c r="CT232">
        <v>0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0</v>
      </c>
      <c r="DA232">
        <v>0</v>
      </c>
      <c r="DB232">
        <v>0</v>
      </c>
      <c r="DC232">
        <v>0</v>
      </c>
      <c r="DD232">
        <v>0</v>
      </c>
      <c r="DE232">
        <v>0</v>
      </c>
      <c r="DF232">
        <v>0</v>
      </c>
      <c r="DG232">
        <v>0</v>
      </c>
      <c r="DH232">
        <v>0</v>
      </c>
      <c r="DI232">
        <v>0</v>
      </c>
    </row>
    <row r="233" spans="1:113" x14ac:dyDescent="0.25">
      <c r="A233" t="s">
        <v>1720</v>
      </c>
      <c r="B233">
        <v>8.4</v>
      </c>
      <c r="C233" t="s">
        <v>1237</v>
      </c>
      <c r="D233" t="s">
        <v>1226</v>
      </c>
      <c r="E233" t="s">
        <v>1483</v>
      </c>
      <c r="F233">
        <v>2004</v>
      </c>
      <c r="G233" t="s">
        <v>1228</v>
      </c>
      <c r="H233">
        <v>0</v>
      </c>
      <c r="I233">
        <v>0</v>
      </c>
      <c r="J233">
        <v>11740.31273</v>
      </c>
      <c r="K233">
        <v>0</v>
      </c>
      <c r="L233">
        <v>7536.9522639999996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70044.536030000003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34120.430529999998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  <c r="DH233">
        <v>0</v>
      </c>
      <c r="DI233">
        <v>0</v>
      </c>
    </row>
    <row r="234" spans="1:113" x14ac:dyDescent="0.25">
      <c r="A234" t="s">
        <v>1722</v>
      </c>
      <c r="B234">
        <v>8.4</v>
      </c>
      <c r="C234" t="s">
        <v>1237</v>
      </c>
      <c r="D234" t="s">
        <v>1226</v>
      </c>
      <c r="E234" t="s">
        <v>1483</v>
      </c>
      <c r="F234">
        <v>2003</v>
      </c>
      <c r="G234" t="s">
        <v>1228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9444.1860109999998</v>
      </c>
      <c r="AJ234">
        <v>0</v>
      </c>
      <c r="AK234">
        <v>0</v>
      </c>
      <c r="AL234">
        <v>0</v>
      </c>
      <c r="AM234">
        <v>0</v>
      </c>
      <c r="AN234">
        <v>21952.66404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12439.84296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60079.861109999998</v>
      </c>
      <c r="BT234">
        <v>0</v>
      </c>
      <c r="BU234">
        <v>0</v>
      </c>
      <c r="BV234">
        <v>0</v>
      </c>
      <c r="BW234">
        <v>4490.3176450000001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0</v>
      </c>
    </row>
    <row r="235" spans="1:113" x14ac:dyDescent="0.25">
      <c r="A235" t="s">
        <v>1724</v>
      </c>
      <c r="B235">
        <v>8.4</v>
      </c>
      <c r="C235" t="s">
        <v>1237</v>
      </c>
      <c r="D235" t="s">
        <v>1226</v>
      </c>
      <c r="E235" t="s">
        <v>1483</v>
      </c>
      <c r="F235">
        <v>2004</v>
      </c>
      <c r="G235" t="s">
        <v>1228</v>
      </c>
      <c r="H235">
        <v>0</v>
      </c>
      <c r="I235">
        <v>0</v>
      </c>
      <c r="J235">
        <v>4115.5701470000004</v>
      </c>
      <c r="K235">
        <v>0</v>
      </c>
      <c r="L235">
        <v>12212.39688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17961.27058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45075.292079999999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50238.339030000003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34918.986660000002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  <c r="DH235">
        <v>0</v>
      </c>
      <c r="DI235">
        <v>0</v>
      </c>
    </row>
    <row r="236" spans="1:113" x14ac:dyDescent="0.25">
      <c r="A236" t="s">
        <v>1726</v>
      </c>
      <c r="B236">
        <v>8.4</v>
      </c>
      <c r="C236" t="s">
        <v>1237</v>
      </c>
      <c r="D236" t="s">
        <v>1226</v>
      </c>
      <c r="E236" t="s">
        <v>1483</v>
      </c>
      <c r="F236">
        <v>2003</v>
      </c>
      <c r="G236" t="s">
        <v>1228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6335.5451780000003</v>
      </c>
      <c r="AP236">
        <v>0</v>
      </c>
      <c r="AQ236">
        <v>0</v>
      </c>
      <c r="AR236">
        <v>0</v>
      </c>
      <c r="AS236">
        <v>0</v>
      </c>
      <c r="AT236">
        <v>15551.50072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  <c r="DH236">
        <v>0</v>
      </c>
      <c r="DI236">
        <v>0</v>
      </c>
    </row>
    <row r="237" spans="1:113" x14ac:dyDescent="0.25">
      <c r="A237" t="s">
        <v>1728</v>
      </c>
      <c r="B237">
        <v>8.4</v>
      </c>
      <c r="C237" t="s">
        <v>1237</v>
      </c>
      <c r="D237" t="s">
        <v>1226</v>
      </c>
      <c r="E237" t="s">
        <v>1483</v>
      </c>
      <c r="F237">
        <v>2004</v>
      </c>
      <c r="G237" t="s">
        <v>1228</v>
      </c>
      <c r="H237">
        <v>0</v>
      </c>
      <c r="I237">
        <v>0</v>
      </c>
      <c r="J237">
        <v>0</v>
      </c>
      <c r="K237">
        <v>0</v>
      </c>
      <c r="L237">
        <v>894.73413530000005</v>
      </c>
      <c r="M237">
        <v>0</v>
      </c>
      <c r="N237">
        <v>0</v>
      </c>
      <c r="O237">
        <v>3394.0420600000002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1089.886166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18837.51527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  <c r="DH237">
        <v>0</v>
      </c>
      <c r="DI237">
        <v>0</v>
      </c>
    </row>
    <row r="238" spans="1:113" x14ac:dyDescent="0.25">
      <c r="A238" t="s">
        <v>1730</v>
      </c>
      <c r="B238">
        <v>8.4</v>
      </c>
      <c r="C238" t="s">
        <v>1237</v>
      </c>
      <c r="D238" t="s">
        <v>1226</v>
      </c>
      <c r="E238" t="s">
        <v>1483</v>
      </c>
      <c r="F238">
        <v>2003</v>
      </c>
      <c r="G238" t="s">
        <v>1228</v>
      </c>
      <c r="H238">
        <v>0</v>
      </c>
      <c r="I238">
        <v>0</v>
      </c>
      <c r="J238">
        <v>0</v>
      </c>
      <c r="K238">
        <v>0</v>
      </c>
      <c r="L238">
        <v>993.57438649999995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1274.651351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7005.3970890000001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637.50525440000001</v>
      </c>
      <c r="DH238">
        <v>0</v>
      </c>
      <c r="DI238">
        <v>0</v>
      </c>
    </row>
    <row r="239" spans="1:113" x14ac:dyDescent="0.25">
      <c r="A239" t="s">
        <v>1733</v>
      </c>
      <c r="B239">
        <v>8.4</v>
      </c>
      <c r="C239" t="s">
        <v>1237</v>
      </c>
      <c r="D239" t="s">
        <v>1226</v>
      </c>
      <c r="E239" t="s">
        <v>1483</v>
      </c>
      <c r="F239">
        <v>2004</v>
      </c>
      <c r="G239" t="s">
        <v>1228</v>
      </c>
      <c r="H239">
        <v>0</v>
      </c>
      <c r="I239">
        <v>0</v>
      </c>
      <c r="J239">
        <v>0</v>
      </c>
      <c r="K239">
        <v>0</v>
      </c>
      <c r="L239">
        <v>667.80070780000005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27047.64097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  <c r="DH239">
        <v>0</v>
      </c>
      <c r="DI239">
        <v>0</v>
      </c>
    </row>
    <row r="240" spans="1:113" x14ac:dyDescent="0.25">
      <c r="A240" t="s">
        <v>1734</v>
      </c>
      <c r="B240">
        <v>8.4</v>
      </c>
      <c r="C240" t="s">
        <v>1240</v>
      </c>
      <c r="D240" t="s">
        <v>1226</v>
      </c>
      <c r="E240" t="s">
        <v>1483</v>
      </c>
      <c r="F240">
        <v>2004</v>
      </c>
      <c r="G240" t="s">
        <v>1228</v>
      </c>
      <c r="H240">
        <v>0</v>
      </c>
      <c r="I240">
        <v>0</v>
      </c>
      <c r="J240">
        <v>0</v>
      </c>
      <c r="K240">
        <v>0</v>
      </c>
      <c r="L240">
        <v>7207.5805319999999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12895.204879999999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31199.327570000001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  <c r="DG240">
        <v>0</v>
      </c>
      <c r="DH240">
        <v>0</v>
      </c>
      <c r="DI240">
        <v>0</v>
      </c>
    </row>
    <row r="241" spans="1:113" x14ac:dyDescent="0.25">
      <c r="A241" t="s">
        <v>1736</v>
      </c>
      <c r="B241">
        <v>8.4</v>
      </c>
      <c r="C241" t="s">
        <v>1240</v>
      </c>
      <c r="D241" t="s">
        <v>1226</v>
      </c>
      <c r="E241" t="s">
        <v>1483</v>
      </c>
      <c r="F241">
        <v>2004</v>
      </c>
      <c r="G241" t="s">
        <v>1228</v>
      </c>
      <c r="H241">
        <v>0</v>
      </c>
      <c r="I241">
        <v>0</v>
      </c>
      <c r="J241">
        <v>0</v>
      </c>
      <c r="K241">
        <v>0</v>
      </c>
      <c r="L241">
        <v>18959.119019999998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474532.33559999999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496073.18930000003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6611258852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  <c r="DG241">
        <v>0</v>
      </c>
      <c r="DH241">
        <v>0</v>
      </c>
      <c r="DI241">
        <v>0</v>
      </c>
    </row>
    <row r="242" spans="1:113" x14ac:dyDescent="0.25">
      <c r="A242" t="s">
        <v>1707</v>
      </c>
      <c r="B242">
        <v>8.4</v>
      </c>
      <c r="C242" t="s">
        <v>1250</v>
      </c>
      <c r="D242" t="s">
        <v>1225</v>
      </c>
      <c r="E242" t="s">
        <v>1483</v>
      </c>
      <c r="F242">
        <v>2005</v>
      </c>
      <c r="G242" t="s">
        <v>1228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0</v>
      </c>
    </row>
    <row r="243" spans="1:113" x14ac:dyDescent="0.25">
      <c r="A243" t="s">
        <v>1708</v>
      </c>
      <c r="B243">
        <v>8.4</v>
      </c>
      <c r="C243" t="s">
        <v>1250</v>
      </c>
      <c r="D243" t="s">
        <v>1225</v>
      </c>
      <c r="E243" t="s">
        <v>1483</v>
      </c>
      <c r="F243">
        <v>2005</v>
      </c>
      <c r="G243" t="s">
        <v>1228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2820.3232459999999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  <c r="DH243">
        <v>0</v>
      </c>
      <c r="DI243">
        <v>0</v>
      </c>
    </row>
    <row r="244" spans="1:113" x14ac:dyDescent="0.25">
      <c r="A244" t="s">
        <v>1709</v>
      </c>
      <c r="B244">
        <v>8.4</v>
      </c>
      <c r="C244" t="s">
        <v>1250</v>
      </c>
      <c r="D244" t="s">
        <v>1225</v>
      </c>
      <c r="E244" t="s">
        <v>1483</v>
      </c>
      <c r="F244">
        <v>2005</v>
      </c>
      <c r="G244" t="s">
        <v>1228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5158.9439300000004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  <c r="DH244">
        <v>0</v>
      </c>
      <c r="DI244">
        <v>0</v>
      </c>
    </row>
    <row r="245" spans="1:113" x14ac:dyDescent="0.25">
      <c r="A245" t="s">
        <v>1711</v>
      </c>
      <c r="B245">
        <v>8.4</v>
      </c>
      <c r="C245" t="s">
        <v>1239</v>
      </c>
      <c r="D245" t="s">
        <v>1225</v>
      </c>
      <c r="E245" t="s">
        <v>1483</v>
      </c>
      <c r="F245">
        <v>2004</v>
      </c>
      <c r="G245" t="s">
        <v>1228</v>
      </c>
      <c r="H245">
        <v>0</v>
      </c>
      <c r="I245">
        <v>0</v>
      </c>
      <c r="J245">
        <v>0</v>
      </c>
      <c r="K245">
        <v>0</v>
      </c>
      <c r="L245">
        <v>3518.7696139999998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6806.623458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8025.0238929999996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2151.9344040000001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  <c r="DH245">
        <v>0</v>
      </c>
      <c r="DI245">
        <v>0</v>
      </c>
    </row>
    <row r="246" spans="1:113" x14ac:dyDescent="0.25">
      <c r="A246" t="s">
        <v>1713</v>
      </c>
      <c r="B246">
        <v>8.4</v>
      </c>
      <c r="C246" t="s">
        <v>1239</v>
      </c>
      <c r="D246" t="s">
        <v>1225</v>
      </c>
      <c r="E246" t="s">
        <v>1483</v>
      </c>
      <c r="F246">
        <v>2004</v>
      </c>
      <c r="G246" t="s">
        <v>1228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926733.92619999999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  <c r="DH246">
        <v>0</v>
      </c>
      <c r="DI246">
        <v>0</v>
      </c>
    </row>
    <row r="247" spans="1:113" x14ac:dyDescent="0.25">
      <c r="A247" t="s">
        <v>1715</v>
      </c>
      <c r="B247">
        <v>8.4</v>
      </c>
      <c r="C247" t="s">
        <v>1239</v>
      </c>
      <c r="D247" t="s">
        <v>1225</v>
      </c>
      <c r="E247" t="s">
        <v>1483</v>
      </c>
      <c r="F247">
        <v>2004</v>
      </c>
      <c r="G247" t="s">
        <v>1228</v>
      </c>
      <c r="H247">
        <v>0</v>
      </c>
      <c r="I247">
        <v>0</v>
      </c>
      <c r="J247">
        <v>0</v>
      </c>
      <c r="K247">
        <v>0</v>
      </c>
      <c r="L247">
        <v>5353.1445860000003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294494.91149999999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0</v>
      </c>
      <c r="CO247">
        <v>0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  <c r="DG247">
        <v>0</v>
      </c>
      <c r="DH247">
        <v>0</v>
      </c>
      <c r="DI247">
        <v>0</v>
      </c>
    </row>
    <row r="248" spans="1:113" x14ac:dyDescent="0.25">
      <c r="A248" t="s">
        <v>1717</v>
      </c>
      <c r="B248">
        <v>8.4</v>
      </c>
      <c r="C248" t="s">
        <v>1239</v>
      </c>
      <c r="D248" t="s">
        <v>1225</v>
      </c>
      <c r="E248" t="s">
        <v>1483</v>
      </c>
      <c r="F248">
        <v>2004</v>
      </c>
      <c r="G248" t="s">
        <v>1228</v>
      </c>
      <c r="H248">
        <v>0</v>
      </c>
      <c r="I248">
        <v>0</v>
      </c>
      <c r="J248">
        <v>0</v>
      </c>
      <c r="K248">
        <v>0</v>
      </c>
      <c r="L248">
        <v>102518.7044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0</v>
      </c>
      <c r="DH248">
        <v>0</v>
      </c>
      <c r="DI248">
        <v>0</v>
      </c>
    </row>
    <row r="249" spans="1:113" x14ac:dyDescent="0.25">
      <c r="A249" t="s">
        <v>1719</v>
      </c>
      <c r="B249">
        <v>8.4</v>
      </c>
      <c r="C249" t="s">
        <v>1237</v>
      </c>
      <c r="D249" t="s">
        <v>1225</v>
      </c>
      <c r="E249" t="s">
        <v>1483</v>
      </c>
      <c r="F249">
        <v>2003</v>
      </c>
      <c r="G249" t="s">
        <v>1228</v>
      </c>
      <c r="H249">
        <v>0</v>
      </c>
      <c r="I249">
        <v>0</v>
      </c>
      <c r="J249">
        <v>0</v>
      </c>
      <c r="K249">
        <v>0</v>
      </c>
      <c r="L249">
        <v>1026.0063439999999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2745.4029099999998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7785.9324839999999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  <c r="DG249">
        <v>0</v>
      </c>
      <c r="DH249">
        <v>0</v>
      </c>
      <c r="DI249">
        <v>0</v>
      </c>
    </row>
    <row r="250" spans="1:113" x14ac:dyDescent="0.25">
      <c r="A250" t="s">
        <v>1721</v>
      </c>
      <c r="B250">
        <v>8.4</v>
      </c>
      <c r="C250" t="s">
        <v>1237</v>
      </c>
      <c r="D250" t="s">
        <v>1225</v>
      </c>
      <c r="E250" t="s">
        <v>1483</v>
      </c>
      <c r="F250">
        <v>2004</v>
      </c>
      <c r="G250" t="s">
        <v>1228</v>
      </c>
      <c r="H250">
        <v>0</v>
      </c>
      <c r="I250">
        <v>0</v>
      </c>
      <c r="J250">
        <v>2781.3186989999999</v>
      </c>
      <c r="K250">
        <v>0</v>
      </c>
      <c r="L250">
        <v>4090.0900489999999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8680.1278810000003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26654.54363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  <c r="DH250">
        <v>0</v>
      </c>
      <c r="DI250">
        <v>0</v>
      </c>
    </row>
    <row r="251" spans="1:113" x14ac:dyDescent="0.25">
      <c r="A251" t="s">
        <v>1723</v>
      </c>
      <c r="B251">
        <v>8.4</v>
      </c>
      <c r="C251" t="s">
        <v>1237</v>
      </c>
      <c r="D251" t="s">
        <v>1225</v>
      </c>
      <c r="E251" t="s">
        <v>1483</v>
      </c>
      <c r="F251">
        <v>2003</v>
      </c>
      <c r="G251" t="s">
        <v>1228</v>
      </c>
      <c r="H251">
        <v>0</v>
      </c>
      <c r="I251">
        <v>0</v>
      </c>
      <c r="J251">
        <v>0</v>
      </c>
      <c r="K251">
        <v>0</v>
      </c>
      <c r="L251">
        <v>1582.2102239999999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5315.4888819999996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25631.833330000001</v>
      </c>
      <c r="BT251">
        <v>0</v>
      </c>
      <c r="BU251">
        <v>0</v>
      </c>
      <c r="BV251">
        <v>0</v>
      </c>
      <c r="BW251">
        <v>10417.823539999999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0</v>
      </c>
    </row>
    <row r="252" spans="1:113" x14ac:dyDescent="0.25">
      <c r="A252" t="s">
        <v>1725</v>
      </c>
      <c r="B252">
        <v>8.4</v>
      </c>
      <c r="C252" t="s">
        <v>1237</v>
      </c>
      <c r="D252" t="s">
        <v>1225</v>
      </c>
      <c r="E252" t="s">
        <v>1483</v>
      </c>
      <c r="F252">
        <v>2004</v>
      </c>
      <c r="G252" t="s">
        <v>1228</v>
      </c>
      <c r="H252">
        <v>0</v>
      </c>
      <c r="I252">
        <v>0</v>
      </c>
      <c r="J252">
        <v>4865.6986969999998</v>
      </c>
      <c r="K252">
        <v>0</v>
      </c>
      <c r="L252">
        <v>4015.3277440000002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7602.6542140000001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27711.205310000001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47947.405910000001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18969.214820000001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</row>
    <row r="253" spans="1:113" x14ac:dyDescent="0.25">
      <c r="A253" t="s">
        <v>1727</v>
      </c>
      <c r="B253">
        <v>8.4</v>
      </c>
      <c r="C253" t="s">
        <v>1237</v>
      </c>
      <c r="D253" t="s">
        <v>1225</v>
      </c>
      <c r="E253" t="s">
        <v>1483</v>
      </c>
      <c r="F253">
        <v>2003</v>
      </c>
      <c r="G253" t="s">
        <v>1228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10088.60146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7249.673839</v>
      </c>
      <c r="AP253">
        <v>0</v>
      </c>
      <c r="AQ253">
        <v>0</v>
      </c>
      <c r="AR253">
        <v>0</v>
      </c>
      <c r="AS253">
        <v>0</v>
      </c>
      <c r="AT253">
        <v>22520.600409999999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0</v>
      </c>
    </row>
    <row r="254" spans="1:113" x14ac:dyDescent="0.25">
      <c r="A254" t="s">
        <v>1729</v>
      </c>
      <c r="B254">
        <v>8.4</v>
      </c>
      <c r="C254" t="s">
        <v>1237</v>
      </c>
      <c r="D254" t="s">
        <v>1225</v>
      </c>
      <c r="E254" t="s">
        <v>1483</v>
      </c>
      <c r="F254">
        <v>2004</v>
      </c>
      <c r="G254" t="s">
        <v>1228</v>
      </c>
      <c r="H254">
        <v>0</v>
      </c>
      <c r="I254">
        <v>0</v>
      </c>
      <c r="J254">
        <v>0</v>
      </c>
      <c r="K254">
        <v>0</v>
      </c>
      <c r="L254">
        <v>2198.9215260000001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7732.614114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3769.6493810000002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4257.4863590000004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0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  <c r="DH254">
        <v>0</v>
      </c>
      <c r="DI254">
        <v>0</v>
      </c>
    </row>
    <row r="255" spans="1:113" x14ac:dyDescent="0.25">
      <c r="A255" t="s">
        <v>1731</v>
      </c>
      <c r="B255">
        <v>8.4</v>
      </c>
      <c r="C255" t="s">
        <v>1237</v>
      </c>
      <c r="D255" t="s">
        <v>1225</v>
      </c>
      <c r="E255" t="s">
        <v>1483</v>
      </c>
      <c r="F255">
        <v>2003</v>
      </c>
      <c r="G255" t="s">
        <v>1228</v>
      </c>
      <c r="H255">
        <v>0</v>
      </c>
      <c r="I255">
        <v>0</v>
      </c>
      <c r="J255">
        <v>0</v>
      </c>
      <c r="K255">
        <v>0</v>
      </c>
      <c r="L255">
        <v>520.41978240000003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563.15957130000004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3187.5711670000001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  <c r="DG255">
        <v>0</v>
      </c>
      <c r="DH255">
        <v>0</v>
      </c>
      <c r="DI255">
        <v>0</v>
      </c>
    </row>
    <row r="256" spans="1:113" x14ac:dyDescent="0.25">
      <c r="A256" t="s">
        <v>1732</v>
      </c>
      <c r="B256">
        <v>8.4</v>
      </c>
      <c r="C256" t="s">
        <v>1237</v>
      </c>
      <c r="D256" t="s">
        <v>1225</v>
      </c>
      <c r="E256" t="s">
        <v>1483</v>
      </c>
      <c r="F256">
        <v>2004</v>
      </c>
      <c r="G256" t="s">
        <v>1228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129096.2867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32755.199329999999</v>
      </c>
      <c r="DH256">
        <v>0</v>
      </c>
      <c r="DI256">
        <v>0</v>
      </c>
    </row>
    <row r="257" spans="1:113" x14ac:dyDescent="0.25">
      <c r="A257" t="s">
        <v>1735</v>
      </c>
      <c r="B257">
        <v>8.4</v>
      </c>
      <c r="C257" t="s">
        <v>1240</v>
      </c>
      <c r="D257" t="s">
        <v>1225</v>
      </c>
      <c r="E257" t="s">
        <v>1483</v>
      </c>
      <c r="F257">
        <v>2004</v>
      </c>
      <c r="G257" t="s">
        <v>1228</v>
      </c>
      <c r="H257">
        <v>0</v>
      </c>
      <c r="I257">
        <v>0</v>
      </c>
      <c r="J257">
        <v>0</v>
      </c>
      <c r="K257">
        <v>0</v>
      </c>
      <c r="L257">
        <v>37096.125440000003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  <c r="DH257">
        <v>0</v>
      </c>
      <c r="DI257">
        <v>0</v>
      </c>
    </row>
    <row r="258" spans="1:113" x14ac:dyDescent="0.25">
      <c r="A258" t="s">
        <v>1737</v>
      </c>
      <c r="B258">
        <v>8.4</v>
      </c>
      <c r="C258" t="s">
        <v>1240</v>
      </c>
      <c r="D258" t="s">
        <v>1225</v>
      </c>
      <c r="E258" t="s">
        <v>1483</v>
      </c>
      <c r="F258">
        <v>2004</v>
      </c>
      <c r="G258" t="s">
        <v>1228</v>
      </c>
      <c r="H258">
        <v>0</v>
      </c>
      <c r="I258">
        <v>0</v>
      </c>
      <c r="J258">
        <v>0</v>
      </c>
      <c r="K258">
        <v>0</v>
      </c>
      <c r="L258">
        <v>1262.583648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9449.0131070000007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  <c r="DH258">
        <v>0</v>
      </c>
      <c r="DI258">
        <v>0</v>
      </c>
    </row>
    <row r="259" spans="1:113" x14ac:dyDescent="0.25">
      <c r="A259" t="s">
        <v>1738</v>
      </c>
      <c r="B259">
        <v>8.4</v>
      </c>
      <c r="C259" t="s">
        <v>1237</v>
      </c>
      <c r="D259" t="s">
        <v>1226</v>
      </c>
      <c r="E259" t="s">
        <v>1480</v>
      </c>
      <c r="F259">
        <v>2004</v>
      </c>
      <c r="G259" t="s">
        <v>1227</v>
      </c>
      <c r="H259">
        <v>0</v>
      </c>
      <c r="I259">
        <v>0</v>
      </c>
      <c r="J259">
        <v>0</v>
      </c>
      <c r="K259">
        <v>0</v>
      </c>
      <c r="L259">
        <v>2444.1125390000002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13921.304599999999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52895.701330000004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  <c r="DH259">
        <v>0</v>
      </c>
      <c r="DI259">
        <v>0</v>
      </c>
    </row>
    <row r="260" spans="1:113" x14ac:dyDescent="0.25">
      <c r="A260" t="s">
        <v>1740</v>
      </c>
      <c r="B260">
        <v>8.4</v>
      </c>
      <c r="C260" t="s">
        <v>1237</v>
      </c>
      <c r="D260" t="s">
        <v>1226</v>
      </c>
      <c r="E260" t="s">
        <v>1480</v>
      </c>
      <c r="F260">
        <v>2004</v>
      </c>
      <c r="G260" t="s">
        <v>1227</v>
      </c>
      <c r="H260">
        <v>0</v>
      </c>
      <c r="I260">
        <v>0</v>
      </c>
      <c r="J260">
        <v>0</v>
      </c>
      <c r="K260">
        <v>0</v>
      </c>
      <c r="L260">
        <v>3231.1280409999999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20351.524700000002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32442.51671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4112.070514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0</v>
      </c>
    </row>
    <row r="261" spans="1:113" x14ac:dyDescent="0.25">
      <c r="A261" t="s">
        <v>1742</v>
      </c>
      <c r="B261">
        <v>8.4</v>
      </c>
      <c r="C261" t="s">
        <v>1237</v>
      </c>
      <c r="D261" t="s">
        <v>1226</v>
      </c>
      <c r="E261" t="s">
        <v>1480</v>
      </c>
      <c r="F261">
        <v>2004</v>
      </c>
      <c r="G261" t="s">
        <v>1227</v>
      </c>
      <c r="H261">
        <v>0</v>
      </c>
      <c r="I261">
        <v>0</v>
      </c>
      <c r="J261">
        <v>0</v>
      </c>
      <c r="K261">
        <v>0</v>
      </c>
      <c r="L261">
        <v>11969.274069999999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38674.556929999999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17164.074079999999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90534.300650000005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0</v>
      </c>
    </row>
    <row r="262" spans="1:113" x14ac:dyDescent="0.25">
      <c r="A262" t="s">
        <v>1744</v>
      </c>
      <c r="B262">
        <v>8.4</v>
      </c>
      <c r="C262" t="s">
        <v>1237</v>
      </c>
      <c r="D262" t="s">
        <v>1226</v>
      </c>
      <c r="E262" t="s">
        <v>1480</v>
      </c>
      <c r="F262">
        <v>2004</v>
      </c>
      <c r="G262" t="s">
        <v>1227</v>
      </c>
      <c r="H262">
        <v>0</v>
      </c>
      <c r="I262">
        <v>0</v>
      </c>
      <c r="J262">
        <v>0</v>
      </c>
      <c r="K262">
        <v>0</v>
      </c>
      <c r="L262">
        <v>1668.2546380000001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1262.8853389999999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29407.488870000001</v>
      </c>
      <c r="BE262">
        <v>0</v>
      </c>
      <c r="BF262">
        <v>0</v>
      </c>
      <c r="BG262">
        <v>0</v>
      </c>
      <c r="BH262">
        <v>0</v>
      </c>
      <c r="BI262">
        <v>4875.2020140000004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688.99053809999998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  <c r="DH262">
        <v>0</v>
      </c>
      <c r="DI262">
        <v>0</v>
      </c>
    </row>
    <row r="263" spans="1:113" x14ac:dyDescent="0.25">
      <c r="A263" t="s">
        <v>1747</v>
      </c>
      <c r="B263">
        <v>8.4</v>
      </c>
      <c r="C263" t="s">
        <v>1237</v>
      </c>
      <c r="D263" t="s">
        <v>1226</v>
      </c>
      <c r="E263" t="s">
        <v>1480</v>
      </c>
      <c r="F263">
        <v>2004</v>
      </c>
      <c r="G263" t="s">
        <v>1227</v>
      </c>
      <c r="H263">
        <v>0</v>
      </c>
      <c r="I263">
        <v>0</v>
      </c>
      <c r="J263">
        <v>0</v>
      </c>
      <c r="K263">
        <v>0</v>
      </c>
      <c r="L263">
        <v>316.77725889999999</v>
      </c>
      <c r="M263">
        <v>0</v>
      </c>
      <c r="N263">
        <v>0</v>
      </c>
      <c r="O263">
        <v>0</v>
      </c>
      <c r="P263">
        <v>0</v>
      </c>
      <c r="Q263">
        <v>7552.3721089999999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2602.0989119999999</v>
      </c>
      <c r="AJ263">
        <v>15295.816220000001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5497.2167890000001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  <c r="DG263">
        <v>0</v>
      </c>
      <c r="DH263">
        <v>0</v>
      </c>
      <c r="DI263">
        <v>0</v>
      </c>
    </row>
    <row r="264" spans="1:113" x14ac:dyDescent="0.25">
      <c r="A264" t="s">
        <v>1748</v>
      </c>
      <c r="B264">
        <v>8.4</v>
      </c>
      <c r="C264" t="s">
        <v>1237</v>
      </c>
      <c r="D264" t="s">
        <v>1226</v>
      </c>
      <c r="E264" t="s">
        <v>1480</v>
      </c>
      <c r="F264">
        <v>2004</v>
      </c>
      <c r="G264" t="s">
        <v>1227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2588.1174850000002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10220.925950000001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45388.980369999997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26575.854060000001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3798.1558869999999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  <c r="DH264">
        <v>0</v>
      </c>
      <c r="DI264">
        <v>0</v>
      </c>
    </row>
    <row r="265" spans="1:113" x14ac:dyDescent="0.25">
      <c r="A265" t="s">
        <v>1750</v>
      </c>
      <c r="B265">
        <v>8.4</v>
      </c>
      <c r="C265" t="s">
        <v>1237</v>
      </c>
      <c r="D265" t="s">
        <v>1226</v>
      </c>
      <c r="E265" t="s">
        <v>1480</v>
      </c>
      <c r="F265">
        <v>2004</v>
      </c>
      <c r="G265" t="s">
        <v>1227</v>
      </c>
      <c r="H265">
        <v>0</v>
      </c>
      <c r="I265">
        <v>0</v>
      </c>
      <c r="J265">
        <v>0</v>
      </c>
      <c r="K265">
        <v>0</v>
      </c>
      <c r="L265">
        <v>14902.61015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27527.943790000001</v>
      </c>
      <c r="CK265">
        <v>0</v>
      </c>
      <c r="CL265">
        <v>7312.2750569999998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  <c r="DH265">
        <v>0</v>
      </c>
      <c r="DI265">
        <v>0</v>
      </c>
    </row>
    <row r="266" spans="1:113" x14ac:dyDescent="0.25">
      <c r="A266" t="s">
        <v>1752</v>
      </c>
      <c r="B266">
        <v>8.4</v>
      </c>
      <c r="C266" t="s">
        <v>1237</v>
      </c>
      <c r="D266" t="s">
        <v>1226</v>
      </c>
      <c r="E266" t="s">
        <v>1480</v>
      </c>
      <c r="F266">
        <v>2004</v>
      </c>
      <c r="G266" t="s">
        <v>1227</v>
      </c>
      <c r="H266">
        <v>0</v>
      </c>
      <c r="I266">
        <v>0</v>
      </c>
      <c r="J266">
        <v>0</v>
      </c>
      <c r="K266">
        <v>0</v>
      </c>
      <c r="L266">
        <v>2714.253146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112886.7439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  <c r="DH266">
        <v>0</v>
      </c>
      <c r="DI266">
        <v>0</v>
      </c>
    </row>
    <row r="267" spans="1:113" x14ac:dyDescent="0.25">
      <c r="A267" t="s">
        <v>1754</v>
      </c>
      <c r="B267">
        <v>8.4</v>
      </c>
      <c r="C267" t="s">
        <v>1240</v>
      </c>
      <c r="D267" t="s">
        <v>1226</v>
      </c>
      <c r="E267" t="s">
        <v>1480</v>
      </c>
      <c r="F267">
        <v>2004</v>
      </c>
      <c r="G267" t="s">
        <v>1227</v>
      </c>
      <c r="H267">
        <v>0</v>
      </c>
      <c r="I267">
        <v>0</v>
      </c>
      <c r="J267">
        <v>0</v>
      </c>
      <c r="K267">
        <v>0</v>
      </c>
      <c r="L267">
        <v>2230.1119020000001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176249.35759999999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31360.397710000001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  <c r="DH267">
        <v>0</v>
      </c>
      <c r="DI267">
        <v>0</v>
      </c>
    </row>
    <row r="268" spans="1:113" x14ac:dyDescent="0.25">
      <c r="A268" t="s">
        <v>1756</v>
      </c>
      <c r="B268">
        <v>8.4</v>
      </c>
      <c r="C268" t="s">
        <v>1240</v>
      </c>
      <c r="D268" t="s">
        <v>1226</v>
      </c>
      <c r="E268" t="s">
        <v>1480</v>
      </c>
      <c r="F268">
        <v>2004</v>
      </c>
      <c r="G268" t="s">
        <v>1227</v>
      </c>
      <c r="H268">
        <v>0</v>
      </c>
      <c r="I268">
        <v>0</v>
      </c>
      <c r="J268">
        <v>0</v>
      </c>
      <c r="K268">
        <v>0</v>
      </c>
      <c r="L268">
        <v>911.61455609999996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82208.296289999998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1413.618518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  <c r="DH268">
        <v>0</v>
      </c>
      <c r="DI268">
        <v>0</v>
      </c>
    </row>
    <row r="269" spans="1:113" x14ac:dyDescent="0.25">
      <c r="A269" t="s">
        <v>1759</v>
      </c>
      <c r="B269">
        <v>8.4</v>
      </c>
      <c r="C269" t="s">
        <v>1240</v>
      </c>
      <c r="D269" t="s">
        <v>1226</v>
      </c>
      <c r="E269" t="s">
        <v>1480</v>
      </c>
      <c r="F269">
        <v>2004</v>
      </c>
      <c r="G269" t="s">
        <v>1227</v>
      </c>
      <c r="H269">
        <v>0</v>
      </c>
      <c r="I269">
        <v>0</v>
      </c>
      <c r="J269">
        <v>0</v>
      </c>
      <c r="K269">
        <v>0</v>
      </c>
      <c r="L269">
        <v>519.6919226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1946.851007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0</v>
      </c>
      <c r="CQ269">
        <v>0</v>
      </c>
      <c r="CR269">
        <v>1520.530843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  <c r="DH269">
        <v>0</v>
      </c>
      <c r="DI269">
        <v>0</v>
      </c>
    </row>
    <row r="270" spans="1:113" x14ac:dyDescent="0.25">
      <c r="A270" t="s">
        <v>1761</v>
      </c>
      <c r="B270">
        <v>8.4</v>
      </c>
      <c r="C270" t="s">
        <v>1240</v>
      </c>
      <c r="D270" t="s">
        <v>1226</v>
      </c>
      <c r="E270" t="s">
        <v>1480</v>
      </c>
      <c r="F270">
        <v>2004</v>
      </c>
      <c r="G270" t="s">
        <v>1227</v>
      </c>
      <c r="H270">
        <v>0</v>
      </c>
      <c r="I270">
        <v>0</v>
      </c>
      <c r="J270">
        <v>0</v>
      </c>
      <c r="K270">
        <v>0</v>
      </c>
      <c r="L270">
        <v>18525.134050000001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30703.749909999999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205201.97219999999</v>
      </c>
      <c r="BJ270">
        <v>0</v>
      </c>
      <c r="BK270">
        <v>0</v>
      </c>
      <c r="BL270">
        <v>0</v>
      </c>
      <c r="BM270">
        <v>102009.1107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111427.5552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  <c r="DH270">
        <v>0</v>
      </c>
      <c r="DI270">
        <v>0</v>
      </c>
    </row>
    <row r="271" spans="1:113" x14ac:dyDescent="0.25">
      <c r="A271" t="s">
        <v>1739</v>
      </c>
      <c r="B271">
        <v>8.4</v>
      </c>
      <c r="C271" t="s">
        <v>1237</v>
      </c>
      <c r="D271" t="s">
        <v>1225</v>
      </c>
      <c r="E271" t="s">
        <v>1480</v>
      </c>
      <c r="F271">
        <v>2004</v>
      </c>
      <c r="G271" t="s">
        <v>1227</v>
      </c>
      <c r="H271">
        <v>0</v>
      </c>
      <c r="I271">
        <v>0</v>
      </c>
      <c r="J271">
        <v>0</v>
      </c>
      <c r="K271">
        <v>0</v>
      </c>
      <c r="L271">
        <v>1703.5577029999999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31571.749489999998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v>8208.1999980000001</v>
      </c>
      <c r="CR271">
        <v>2623.811639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  <c r="DH271">
        <v>0</v>
      </c>
      <c r="DI271">
        <v>0</v>
      </c>
    </row>
    <row r="272" spans="1:113" x14ac:dyDescent="0.25">
      <c r="A272" t="s">
        <v>1741</v>
      </c>
      <c r="B272">
        <v>8.4</v>
      </c>
      <c r="C272" t="s">
        <v>1237</v>
      </c>
      <c r="D272" t="s">
        <v>1225</v>
      </c>
      <c r="E272" t="s">
        <v>1480</v>
      </c>
      <c r="F272">
        <v>2004</v>
      </c>
      <c r="G272" t="s">
        <v>1227</v>
      </c>
      <c r="H272">
        <v>0</v>
      </c>
      <c r="I272">
        <v>0</v>
      </c>
      <c r="J272">
        <v>0</v>
      </c>
      <c r="K272">
        <v>0</v>
      </c>
      <c r="L272">
        <v>1150.9573740000001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6749.052635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12065.819519999999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1534.389848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0</v>
      </c>
      <c r="CR272">
        <v>1314.4842060000001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  <c r="DH272">
        <v>0</v>
      </c>
      <c r="DI272">
        <v>0</v>
      </c>
    </row>
    <row r="273" spans="1:113" x14ac:dyDescent="0.25">
      <c r="A273" t="s">
        <v>1743</v>
      </c>
      <c r="B273">
        <v>8.4</v>
      </c>
      <c r="C273" t="s">
        <v>1237</v>
      </c>
      <c r="D273" t="s">
        <v>1225</v>
      </c>
      <c r="E273" t="s">
        <v>1480</v>
      </c>
      <c r="F273">
        <v>2004</v>
      </c>
      <c r="G273" t="s">
        <v>1227</v>
      </c>
      <c r="H273">
        <v>0</v>
      </c>
      <c r="I273">
        <v>0</v>
      </c>
      <c r="J273">
        <v>0</v>
      </c>
      <c r="K273">
        <v>0</v>
      </c>
      <c r="L273">
        <v>8165.8137790000001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81453.992450000005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10786.92592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48949.82991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v>0</v>
      </c>
      <c r="CR273">
        <v>10692.99235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0</v>
      </c>
      <c r="DH273">
        <v>0</v>
      </c>
      <c r="DI273">
        <v>0</v>
      </c>
    </row>
    <row r="274" spans="1:113" x14ac:dyDescent="0.25">
      <c r="A274" t="s">
        <v>1745</v>
      </c>
      <c r="B274">
        <v>8.4</v>
      </c>
      <c r="C274" t="s">
        <v>1237</v>
      </c>
      <c r="D274" t="s">
        <v>1225</v>
      </c>
      <c r="E274" t="s">
        <v>1480</v>
      </c>
      <c r="F274">
        <v>2004</v>
      </c>
      <c r="G274" t="s">
        <v>1227</v>
      </c>
      <c r="H274">
        <v>0</v>
      </c>
      <c r="I274">
        <v>0</v>
      </c>
      <c r="J274">
        <v>0</v>
      </c>
      <c r="K274">
        <v>0</v>
      </c>
      <c r="L274">
        <v>12306.552830000001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5202.4572889999999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0</v>
      </c>
      <c r="DH274">
        <v>0</v>
      </c>
      <c r="DI274">
        <v>0</v>
      </c>
    </row>
    <row r="275" spans="1:113" x14ac:dyDescent="0.25">
      <c r="A275" t="s">
        <v>1746</v>
      </c>
      <c r="B275">
        <v>8.4</v>
      </c>
      <c r="C275" t="s">
        <v>1237</v>
      </c>
      <c r="D275" t="s">
        <v>1225</v>
      </c>
      <c r="E275" t="s">
        <v>1480</v>
      </c>
      <c r="F275">
        <v>2004</v>
      </c>
      <c r="G275" t="s">
        <v>1227</v>
      </c>
      <c r="H275">
        <v>0</v>
      </c>
      <c r="I275">
        <v>0</v>
      </c>
      <c r="J275">
        <v>0</v>
      </c>
      <c r="K275">
        <v>0</v>
      </c>
      <c r="L275">
        <v>437.58407010000002</v>
      </c>
      <c r="M275">
        <v>0</v>
      </c>
      <c r="N275">
        <v>0</v>
      </c>
      <c r="O275">
        <v>0</v>
      </c>
      <c r="P275">
        <v>0</v>
      </c>
      <c r="Q275">
        <v>4217.1114509999998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3835.8433380000001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17937.767749999999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  <c r="DH275">
        <v>0</v>
      </c>
      <c r="DI275">
        <v>0</v>
      </c>
    </row>
    <row r="276" spans="1:113" x14ac:dyDescent="0.25">
      <c r="A276" t="s">
        <v>1749</v>
      </c>
      <c r="B276">
        <v>8.4</v>
      </c>
      <c r="C276" t="s">
        <v>1237</v>
      </c>
      <c r="D276" t="s">
        <v>1225</v>
      </c>
      <c r="E276" t="s">
        <v>1480</v>
      </c>
      <c r="F276">
        <v>2004</v>
      </c>
      <c r="G276" t="s">
        <v>1227</v>
      </c>
      <c r="H276">
        <v>0</v>
      </c>
      <c r="I276">
        <v>0</v>
      </c>
      <c r="J276">
        <v>0</v>
      </c>
      <c r="K276">
        <v>0</v>
      </c>
      <c r="L276">
        <v>1138.332193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4338.4711539999998</v>
      </c>
      <c r="U276">
        <v>0</v>
      </c>
      <c r="V276">
        <v>5603.8585730000004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7859.748799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2924.450926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0</v>
      </c>
      <c r="CN276">
        <v>0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  <c r="DH276">
        <v>0</v>
      </c>
      <c r="DI276">
        <v>0</v>
      </c>
    </row>
    <row r="277" spans="1:113" x14ac:dyDescent="0.25">
      <c r="A277" t="s">
        <v>1751</v>
      </c>
      <c r="B277">
        <v>8.4</v>
      </c>
      <c r="C277" t="s">
        <v>1237</v>
      </c>
      <c r="D277" t="s">
        <v>1225</v>
      </c>
      <c r="E277" t="s">
        <v>1480</v>
      </c>
      <c r="F277">
        <v>2004</v>
      </c>
      <c r="G277" t="s">
        <v>1227</v>
      </c>
      <c r="H277">
        <v>0</v>
      </c>
      <c r="I277">
        <v>0</v>
      </c>
      <c r="J277">
        <v>0</v>
      </c>
      <c r="K277">
        <v>0</v>
      </c>
      <c r="L277">
        <v>11274.454610000001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67592.523560000001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40712.21329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19057.319879999999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98395.240250000003</v>
      </c>
      <c r="CK277">
        <v>0</v>
      </c>
      <c r="CL277">
        <v>2946.0285060000001</v>
      </c>
      <c r="CM277">
        <v>0</v>
      </c>
      <c r="CN277">
        <v>0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74668.924780000001</v>
      </c>
      <c r="DF277">
        <v>0</v>
      </c>
      <c r="DG277">
        <v>0</v>
      </c>
      <c r="DH277">
        <v>0</v>
      </c>
      <c r="DI277">
        <v>0</v>
      </c>
    </row>
    <row r="278" spans="1:113" x14ac:dyDescent="0.25">
      <c r="A278" t="s">
        <v>1753</v>
      </c>
      <c r="B278">
        <v>8.4</v>
      </c>
      <c r="C278" t="s">
        <v>1237</v>
      </c>
      <c r="D278" t="s">
        <v>1225</v>
      </c>
      <c r="E278" t="s">
        <v>1480</v>
      </c>
      <c r="F278">
        <v>2004</v>
      </c>
      <c r="G278" t="s">
        <v>1227</v>
      </c>
      <c r="H278">
        <v>0</v>
      </c>
      <c r="I278">
        <v>0</v>
      </c>
      <c r="J278">
        <v>0</v>
      </c>
      <c r="K278">
        <v>0</v>
      </c>
      <c r="L278">
        <v>2595.0975629999998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11263.72546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2883.7653919999998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20986.821100000001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</row>
    <row r="279" spans="1:113" x14ac:dyDescent="0.25">
      <c r="A279" t="s">
        <v>1755</v>
      </c>
      <c r="B279">
        <v>8.4</v>
      </c>
      <c r="C279" t="s">
        <v>1240</v>
      </c>
      <c r="D279" t="s">
        <v>1225</v>
      </c>
      <c r="E279" t="s">
        <v>1480</v>
      </c>
      <c r="F279">
        <v>2004</v>
      </c>
      <c r="G279" t="s">
        <v>1227</v>
      </c>
      <c r="H279">
        <v>0</v>
      </c>
      <c r="I279">
        <v>0</v>
      </c>
      <c r="J279">
        <v>0</v>
      </c>
      <c r="K279">
        <v>0</v>
      </c>
      <c r="L279">
        <v>1277.452783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30813.05327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21302.300940000001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31483.706620000001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0</v>
      </c>
    </row>
    <row r="280" spans="1:113" x14ac:dyDescent="0.25">
      <c r="A280" t="s">
        <v>1757</v>
      </c>
      <c r="B280">
        <v>8.4</v>
      </c>
      <c r="C280" t="s">
        <v>1240</v>
      </c>
      <c r="D280" t="s">
        <v>1225</v>
      </c>
      <c r="E280" t="s">
        <v>1480</v>
      </c>
      <c r="F280">
        <v>2004</v>
      </c>
      <c r="G280" t="s">
        <v>1227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304309.23090000002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</row>
    <row r="281" spans="1:113" x14ac:dyDescent="0.25">
      <c r="A281" t="s">
        <v>1758</v>
      </c>
      <c r="B281">
        <v>8.4</v>
      </c>
      <c r="C281" t="s">
        <v>1240</v>
      </c>
      <c r="D281" t="s">
        <v>1225</v>
      </c>
      <c r="E281" t="s">
        <v>1480</v>
      </c>
      <c r="F281">
        <v>2004</v>
      </c>
      <c r="G281" t="s">
        <v>1227</v>
      </c>
      <c r="H281">
        <v>0</v>
      </c>
      <c r="I281">
        <v>0</v>
      </c>
      <c r="J281">
        <v>0</v>
      </c>
      <c r="K281">
        <v>0</v>
      </c>
      <c r="L281">
        <v>34537.772019999997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19187.651119999999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v>0</v>
      </c>
      <c r="CR281">
        <v>22785.335709999999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  <c r="DG281">
        <v>0</v>
      </c>
      <c r="DH281">
        <v>0</v>
      </c>
      <c r="DI281">
        <v>0</v>
      </c>
    </row>
    <row r="282" spans="1:113" x14ac:dyDescent="0.25">
      <c r="A282" t="s">
        <v>1760</v>
      </c>
      <c r="B282">
        <v>8.4</v>
      </c>
      <c r="C282" t="s">
        <v>1240</v>
      </c>
      <c r="D282" t="s">
        <v>1225</v>
      </c>
      <c r="E282" t="s">
        <v>1480</v>
      </c>
      <c r="F282">
        <v>2004</v>
      </c>
      <c r="G282" t="s">
        <v>1227</v>
      </c>
      <c r="H282">
        <v>0</v>
      </c>
      <c r="I282">
        <v>0</v>
      </c>
      <c r="J282">
        <v>0</v>
      </c>
      <c r="K282">
        <v>0</v>
      </c>
      <c r="L282">
        <v>195.50596479999999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5706.9103059999998</v>
      </c>
      <c r="CK282">
        <v>0</v>
      </c>
      <c r="CL282">
        <v>0</v>
      </c>
      <c r="CM282">
        <v>0</v>
      </c>
      <c r="CN282">
        <v>0</v>
      </c>
      <c r="CO282">
        <v>0</v>
      </c>
      <c r="CP282">
        <v>0</v>
      </c>
      <c r="CQ282">
        <v>0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  <c r="DG282">
        <v>0</v>
      </c>
      <c r="DH282">
        <v>0</v>
      </c>
      <c r="DI282">
        <v>0</v>
      </c>
    </row>
    <row r="283" spans="1:113" x14ac:dyDescent="0.25">
      <c r="A283" t="s">
        <v>1762</v>
      </c>
      <c r="B283">
        <v>8.4</v>
      </c>
      <c r="C283" t="s">
        <v>1240</v>
      </c>
      <c r="D283" t="s">
        <v>1225</v>
      </c>
      <c r="E283" t="s">
        <v>1480</v>
      </c>
      <c r="F283">
        <v>2004</v>
      </c>
      <c r="G283" t="s">
        <v>1227</v>
      </c>
      <c r="H283">
        <v>0</v>
      </c>
      <c r="I283">
        <v>0</v>
      </c>
      <c r="J283">
        <v>0</v>
      </c>
      <c r="K283">
        <v>0</v>
      </c>
      <c r="L283">
        <v>36373.483189999999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170131.39499999999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203109.17809999999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0</v>
      </c>
      <c r="CO283">
        <v>0</v>
      </c>
      <c r="CP283">
        <v>0</v>
      </c>
      <c r="CQ283">
        <v>0</v>
      </c>
      <c r="CR283">
        <v>0</v>
      </c>
      <c r="CS283">
        <v>0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  <c r="DG283">
        <v>0</v>
      </c>
      <c r="DH283">
        <v>0</v>
      </c>
      <c r="DI283">
        <v>0</v>
      </c>
    </row>
    <row r="284" spans="1:113" x14ac:dyDescent="0.25">
      <c r="A284" t="s">
        <v>1763</v>
      </c>
      <c r="B284">
        <v>8.4</v>
      </c>
      <c r="C284" t="s">
        <v>1237</v>
      </c>
      <c r="D284" t="s">
        <v>1226</v>
      </c>
      <c r="E284" t="s">
        <v>1483</v>
      </c>
      <c r="F284">
        <v>2003</v>
      </c>
      <c r="G284" t="s">
        <v>1227</v>
      </c>
      <c r="H284">
        <v>0</v>
      </c>
      <c r="I284">
        <v>0</v>
      </c>
      <c r="J284">
        <v>0</v>
      </c>
      <c r="K284">
        <v>0</v>
      </c>
      <c r="L284">
        <v>168497.34359999999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430690.36090000003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1917009.2590000001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1802846.2209999999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0</v>
      </c>
      <c r="CN284">
        <v>0</v>
      </c>
      <c r="CO284">
        <v>0</v>
      </c>
      <c r="CP284">
        <v>0</v>
      </c>
      <c r="CQ284">
        <v>0</v>
      </c>
      <c r="CR284">
        <v>0</v>
      </c>
      <c r="CS284">
        <v>0</v>
      </c>
      <c r="CT284">
        <v>0</v>
      </c>
      <c r="CU284">
        <v>0</v>
      </c>
      <c r="CV284">
        <v>224410.1851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  <c r="DG284">
        <v>0</v>
      </c>
      <c r="DH284">
        <v>0</v>
      </c>
      <c r="DI284">
        <v>0</v>
      </c>
    </row>
    <row r="285" spans="1:113" x14ac:dyDescent="0.25">
      <c r="A285" t="s">
        <v>1765</v>
      </c>
      <c r="B285">
        <v>8.4</v>
      </c>
      <c r="C285" t="s">
        <v>1237</v>
      </c>
      <c r="D285" t="s">
        <v>1226</v>
      </c>
      <c r="E285" t="s">
        <v>1483</v>
      </c>
      <c r="F285">
        <v>2004</v>
      </c>
      <c r="G285" t="s">
        <v>1227</v>
      </c>
      <c r="H285">
        <v>0</v>
      </c>
      <c r="I285">
        <v>0</v>
      </c>
      <c r="J285">
        <v>0</v>
      </c>
      <c r="K285">
        <v>0</v>
      </c>
      <c r="L285">
        <v>103776.2298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70486.459730000002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0</v>
      </c>
      <c r="CO285">
        <v>0</v>
      </c>
      <c r="CP285">
        <v>0</v>
      </c>
      <c r="CQ285">
        <v>0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  <c r="DH285">
        <v>0</v>
      </c>
      <c r="DI285">
        <v>0</v>
      </c>
    </row>
    <row r="286" spans="1:113" x14ac:dyDescent="0.25">
      <c r="A286" t="s">
        <v>1767</v>
      </c>
      <c r="B286">
        <v>8.4</v>
      </c>
      <c r="C286" t="s">
        <v>1237</v>
      </c>
      <c r="D286" t="s">
        <v>1226</v>
      </c>
      <c r="E286" t="s">
        <v>1483</v>
      </c>
      <c r="F286">
        <v>2003</v>
      </c>
      <c r="G286" t="s">
        <v>1227</v>
      </c>
      <c r="H286">
        <v>0</v>
      </c>
      <c r="I286">
        <v>0</v>
      </c>
      <c r="J286">
        <v>0</v>
      </c>
      <c r="K286">
        <v>0</v>
      </c>
      <c r="L286">
        <v>185842.6586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97313.973979999995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453593.35720000003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1112716.0009999999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0</v>
      </c>
      <c r="CK286">
        <v>0</v>
      </c>
      <c r="CL286">
        <v>0</v>
      </c>
      <c r="CM286">
        <v>0</v>
      </c>
      <c r="CN286">
        <v>0</v>
      </c>
      <c r="CO286">
        <v>0</v>
      </c>
      <c r="CP286">
        <v>0</v>
      </c>
      <c r="CQ286">
        <v>0</v>
      </c>
      <c r="CR286">
        <v>0</v>
      </c>
      <c r="CS286">
        <v>0</v>
      </c>
      <c r="CT286">
        <v>0</v>
      </c>
      <c r="CU286">
        <v>0</v>
      </c>
      <c r="CV286">
        <v>220626.69459999999</v>
      </c>
      <c r="CW286">
        <v>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0</v>
      </c>
      <c r="DH286">
        <v>0</v>
      </c>
      <c r="DI286">
        <v>0</v>
      </c>
    </row>
    <row r="287" spans="1:113" x14ac:dyDescent="0.25">
      <c r="A287" t="s">
        <v>1769</v>
      </c>
      <c r="B287">
        <v>8.4</v>
      </c>
      <c r="C287" t="s">
        <v>1237</v>
      </c>
      <c r="D287" t="s">
        <v>1226</v>
      </c>
      <c r="E287" t="s">
        <v>1483</v>
      </c>
      <c r="F287">
        <v>2004</v>
      </c>
      <c r="G287" t="s">
        <v>1227</v>
      </c>
      <c r="H287">
        <v>0</v>
      </c>
      <c r="I287">
        <v>0</v>
      </c>
      <c r="J287">
        <v>0</v>
      </c>
      <c r="K287">
        <v>0</v>
      </c>
      <c r="L287">
        <v>60536.134149999998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199189.54029999999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215741.7169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0</v>
      </c>
      <c r="CO287">
        <v>0</v>
      </c>
      <c r="CP287">
        <v>0</v>
      </c>
      <c r="CQ287">
        <v>0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0</v>
      </c>
      <c r="DG287">
        <v>0</v>
      </c>
      <c r="DH287">
        <v>0</v>
      </c>
      <c r="DI287">
        <v>0</v>
      </c>
    </row>
    <row r="288" spans="1:113" x14ac:dyDescent="0.25">
      <c r="A288" t="s">
        <v>1771</v>
      </c>
      <c r="B288">
        <v>8.4</v>
      </c>
      <c r="C288" t="s">
        <v>1237</v>
      </c>
      <c r="D288" t="s">
        <v>1226</v>
      </c>
      <c r="E288" t="s">
        <v>1483</v>
      </c>
      <c r="F288">
        <v>2003</v>
      </c>
      <c r="G288" t="s">
        <v>1227</v>
      </c>
      <c r="H288">
        <v>0</v>
      </c>
      <c r="I288">
        <v>0</v>
      </c>
      <c r="J288">
        <v>0</v>
      </c>
      <c r="K288">
        <v>0</v>
      </c>
      <c r="L288">
        <v>194627.948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477700.1066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0</v>
      </c>
      <c r="CI288">
        <v>0</v>
      </c>
      <c r="CJ288">
        <v>0</v>
      </c>
      <c r="CK288">
        <v>0</v>
      </c>
      <c r="CL288">
        <v>0</v>
      </c>
      <c r="CM288">
        <v>0</v>
      </c>
      <c r="CN288">
        <v>0</v>
      </c>
      <c r="CO288">
        <v>0</v>
      </c>
      <c r="CP288">
        <v>0</v>
      </c>
      <c r="CQ288">
        <v>0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  <c r="DG288">
        <v>0</v>
      </c>
      <c r="DH288">
        <v>0</v>
      </c>
      <c r="DI288">
        <v>0</v>
      </c>
    </row>
    <row r="289" spans="1:113" x14ac:dyDescent="0.25">
      <c r="A289" t="s">
        <v>1773</v>
      </c>
      <c r="B289">
        <v>8.4</v>
      </c>
      <c r="C289" t="s">
        <v>1237</v>
      </c>
      <c r="D289" t="s">
        <v>1226</v>
      </c>
      <c r="E289" t="s">
        <v>1483</v>
      </c>
      <c r="F289">
        <v>2004</v>
      </c>
      <c r="G289" t="s">
        <v>1227</v>
      </c>
      <c r="H289">
        <v>0</v>
      </c>
      <c r="I289">
        <v>0</v>
      </c>
      <c r="J289">
        <v>0</v>
      </c>
      <c r="K289">
        <v>0</v>
      </c>
      <c r="L289">
        <v>143922.46849999999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259440.576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0</v>
      </c>
      <c r="CN289">
        <v>0</v>
      </c>
      <c r="CO289">
        <v>0</v>
      </c>
      <c r="CP289">
        <v>0</v>
      </c>
      <c r="CQ289">
        <v>0</v>
      </c>
      <c r="CR289">
        <v>0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  <c r="DH289">
        <v>0</v>
      </c>
      <c r="DI289">
        <v>0</v>
      </c>
    </row>
    <row r="290" spans="1:113" x14ac:dyDescent="0.25">
      <c r="A290" t="s">
        <v>1775</v>
      </c>
      <c r="B290">
        <v>8.4</v>
      </c>
      <c r="C290" t="s">
        <v>1237</v>
      </c>
      <c r="D290" t="s">
        <v>1226</v>
      </c>
      <c r="E290" t="s">
        <v>1483</v>
      </c>
      <c r="F290">
        <v>2003</v>
      </c>
      <c r="G290" t="s">
        <v>1227</v>
      </c>
      <c r="H290">
        <v>0</v>
      </c>
      <c r="I290">
        <v>0</v>
      </c>
      <c r="J290">
        <v>0</v>
      </c>
      <c r="K290">
        <v>0</v>
      </c>
      <c r="L290">
        <v>20519.486919999999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20141.274079999999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604048.15590000001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0</v>
      </c>
      <c r="CN290">
        <v>0</v>
      </c>
      <c r="CO290">
        <v>0</v>
      </c>
      <c r="CP290">
        <v>0</v>
      </c>
      <c r="CQ290">
        <v>0</v>
      </c>
      <c r="CR290">
        <v>0</v>
      </c>
      <c r="CS290">
        <v>0</v>
      </c>
      <c r="CT290">
        <v>0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  <c r="DG290">
        <v>0</v>
      </c>
      <c r="DH290">
        <v>0</v>
      </c>
      <c r="DI290">
        <v>0</v>
      </c>
    </row>
    <row r="291" spans="1:113" x14ac:dyDescent="0.25">
      <c r="A291" t="s">
        <v>1777</v>
      </c>
      <c r="B291">
        <v>8.4</v>
      </c>
      <c r="C291" t="s">
        <v>1237</v>
      </c>
      <c r="D291" t="s">
        <v>1226</v>
      </c>
      <c r="E291" t="s">
        <v>1483</v>
      </c>
      <c r="F291">
        <v>2004</v>
      </c>
      <c r="G291" t="s">
        <v>1227</v>
      </c>
      <c r="H291">
        <v>0</v>
      </c>
      <c r="I291">
        <v>0</v>
      </c>
      <c r="J291">
        <v>20991.772990000001</v>
      </c>
      <c r="K291">
        <v>0</v>
      </c>
      <c r="L291">
        <v>43240.095759999997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72225.214900000006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184712.8193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0</v>
      </c>
      <c r="CN291">
        <v>0</v>
      </c>
      <c r="CO291">
        <v>0</v>
      </c>
      <c r="CP291">
        <v>0</v>
      </c>
      <c r="CQ291">
        <v>0</v>
      </c>
      <c r="CR291">
        <v>0</v>
      </c>
      <c r="CS291">
        <v>0</v>
      </c>
      <c r="CT291">
        <v>0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0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0</v>
      </c>
      <c r="DG291">
        <v>0</v>
      </c>
      <c r="DH291">
        <v>0</v>
      </c>
      <c r="DI291">
        <v>0</v>
      </c>
    </row>
    <row r="292" spans="1:113" x14ac:dyDescent="0.25">
      <c r="A292" t="s">
        <v>1779</v>
      </c>
      <c r="B292">
        <v>8.4</v>
      </c>
      <c r="C292" t="s">
        <v>1237</v>
      </c>
      <c r="D292" t="s">
        <v>1226</v>
      </c>
      <c r="E292" t="s">
        <v>1483</v>
      </c>
      <c r="F292">
        <v>2003</v>
      </c>
      <c r="G292" t="s">
        <v>1227</v>
      </c>
      <c r="H292">
        <v>0</v>
      </c>
      <c r="I292">
        <v>0</v>
      </c>
      <c r="J292">
        <v>0</v>
      </c>
      <c r="K292">
        <v>0</v>
      </c>
      <c r="L292">
        <v>12135.44881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24190.26341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107145.58809999999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12473.10457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  <c r="DH292">
        <v>0</v>
      </c>
      <c r="DI292">
        <v>0</v>
      </c>
    </row>
    <row r="293" spans="1:113" x14ac:dyDescent="0.25">
      <c r="A293" t="s">
        <v>1781</v>
      </c>
      <c r="B293">
        <v>8.4</v>
      </c>
      <c r="C293" t="s">
        <v>1237</v>
      </c>
      <c r="D293" t="s">
        <v>1226</v>
      </c>
      <c r="E293" t="s">
        <v>1483</v>
      </c>
      <c r="F293">
        <v>2004</v>
      </c>
      <c r="G293" t="s">
        <v>1227</v>
      </c>
      <c r="H293">
        <v>0</v>
      </c>
      <c r="I293">
        <v>0</v>
      </c>
      <c r="J293">
        <v>4561.5925310000002</v>
      </c>
      <c r="K293">
        <v>0</v>
      </c>
      <c r="L293">
        <v>15060.49598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37747.781580000003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54304.672989999999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0</v>
      </c>
      <c r="CO293">
        <v>0</v>
      </c>
      <c r="CP293">
        <v>0</v>
      </c>
      <c r="CQ293">
        <v>0</v>
      </c>
      <c r="CR293">
        <v>0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0</v>
      </c>
      <c r="DG293">
        <v>0</v>
      </c>
      <c r="DH293">
        <v>0</v>
      </c>
      <c r="DI293">
        <v>0</v>
      </c>
    </row>
    <row r="294" spans="1:113" x14ac:dyDescent="0.25">
      <c r="A294" t="s">
        <v>1783</v>
      </c>
      <c r="B294">
        <v>8.4</v>
      </c>
      <c r="C294" t="s">
        <v>1237</v>
      </c>
      <c r="D294" t="s">
        <v>1226</v>
      </c>
      <c r="E294" t="s">
        <v>1483</v>
      </c>
      <c r="F294">
        <v>2003</v>
      </c>
      <c r="G294" t="s">
        <v>1227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103226.11930000001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93290.130109999998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0</v>
      </c>
      <c r="CO294">
        <v>0</v>
      </c>
      <c r="CP294">
        <v>0</v>
      </c>
      <c r="CQ294">
        <v>0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298.14330260000003</v>
      </c>
      <c r="DE294">
        <v>0</v>
      </c>
      <c r="DF294">
        <v>0</v>
      </c>
      <c r="DG294">
        <v>0</v>
      </c>
      <c r="DH294">
        <v>0</v>
      </c>
      <c r="DI294">
        <v>0</v>
      </c>
    </row>
    <row r="295" spans="1:113" x14ac:dyDescent="0.25">
      <c r="A295" t="s">
        <v>1785</v>
      </c>
      <c r="B295">
        <v>8.4</v>
      </c>
      <c r="C295" t="s">
        <v>1237</v>
      </c>
      <c r="D295" t="s">
        <v>1226</v>
      </c>
      <c r="E295" t="s">
        <v>1483</v>
      </c>
      <c r="F295">
        <v>2004</v>
      </c>
      <c r="G295" t="s">
        <v>1227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15422.05076</v>
      </c>
      <c r="AJ295">
        <v>0</v>
      </c>
      <c r="AK295">
        <v>27609.638989999999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9252.7541010000004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0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  <c r="DH295">
        <v>0</v>
      </c>
      <c r="DI295">
        <v>0</v>
      </c>
    </row>
    <row r="296" spans="1:113" x14ac:dyDescent="0.25">
      <c r="A296" t="s">
        <v>1787</v>
      </c>
      <c r="B296">
        <v>8.4</v>
      </c>
      <c r="C296" t="s">
        <v>1237</v>
      </c>
      <c r="D296" t="s">
        <v>1226</v>
      </c>
      <c r="E296" t="s">
        <v>1483</v>
      </c>
      <c r="F296">
        <v>2003</v>
      </c>
      <c r="G296" t="s">
        <v>1227</v>
      </c>
      <c r="H296">
        <v>0</v>
      </c>
      <c r="I296">
        <v>0</v>
      </c>
      <c r="J296">
        <v>0</v>
      </c>
      <c r="K296">
        <v>0</v>
      </c>
      <c r="L296">
        <v>170693.6661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408515.95319999999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0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0</v>
      </c>
      <c r="DA296">
        <v>0</v>
      </c>
      <c r="DB296">
        <v>0</v>
      </c>
      <c r="DC296">
        <v>0</v>
      </c>
      <c r="DD296">
        <v>0</v>
      </c>
      <c r="DE296">
        <v>0</v>
      </c>
      <c r="DF296">
        <v>0</v>
      </c>
      <c r="DG296">
        <v>0</v>
      </c>
      <c r="DH296">
        <v>0</v>
      </c>
      <c r="DI296">
        <v>0</v>
      </c>
    </row>
    <row r="297" spans="1:113" x14ac:dyDescent="0.25">
      <c r="A297" t="s">
        <v>1790</v>
      </c>
      <c r="B297">
        <v>8.4</v>
      </c>
      <c r="C297" t="s">
        <v>1237</v>
      </c>
      <c r="D297" t="s">
        <v>1226</v>
      </c>
      <c r="E297" t="s">
        <v>1483</v>
      </c>
      <c r="F297">
        <v>2004</v>
      </c>
      <c r="G297" t="s">
        <v>1227</v>
      </c>
      <c r="H297">
        <v>0</v>
      </c>
      <c r="I297">
        <v>0</v>
      </c>
      <c r="J297">
        <v>0</v>
      </c>
      <c r="K297">
        <v>0</v>
      </c>
      <c r="L297">
        <v>29813.26557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2645723.676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0</v>
      </c>
      <c r="CN297">
        <v>0</v>
      </c>
      <c r="CO297">
        <v>0</v>
      </c>
      <c r="CP297">
        <v>0</v>
      </c>
      <c r="CQ297">
        <v>0</v>
      </c>
      <c r="CR297">
        <v>0</v>
      </c>
      <c r="CS297">
        <v>0</v>
      </c>
      <c r="CT297">
        <v>0</v>
      </c>
      <c r="CU297">
        <v>0</v>
      </c>
      <c r="CV297">
        <v>0</v>
      </c>
      <c r="CW297">
        <v>0</v>
      </c>
      <c r="CX297">
        <v>0</v>
      </c>
      <c r="CY297">
        <v>0</v>
      </c>
      <c r="CZ297">
        <v>0</v>
      </c>
      <c r="DA297">
        <v>0</v>
      </c>
      <c r="DB297">
        <v>0</v>
      </c>
      <c r="DC297">
        <v>0</v>
      </c>
      <c r="DD297">
        <v>0</v>
      </c>
      <c r="DE297">
        <v>0</v>
      </c>
      <c r="DF297">
        <v>0</v>
      </c>
      <c r="DG297">
        <v>0</v>
      </c>
      <c r="DH297">
        <v>0</v>
      </c>
      <c r="DI297">
        <v>0</v>
      </c>
    </row>
    <row r="298" spans="1:113" x14ac:dyDescent="0.25">
      <c r="A298" t="s">
        <v>1791</v>
      </c>
      <c r="B298">
        <v>8.4</v>
      </c>
      <c r="C298" t="s">
        <v>1237</v>
      </c>
      <c r="D298" t="s">
        <v>1226</v>
      </c>
      <c r="E298" t="s">
        <v>1483</v>
      </c>
      <c r="F298">
        <v>2003</v>
      </c>
      <c r="G298" t="s">
        <v>1227</v>
      </c>
      <c r="H298">
        <v>0</v>
      </c>
      <c r="I298">
        <v>0</v>
      </c>
      <c r="J298">
        <v>0</v>
      </c>
      <c r="K298">
        <v>0</v>
      </c>
      <c r="L298">
        <v>48305.012239999996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437342.68369999999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0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  <c r="DH298">
        <v>0</v>
      </c>
      <c r="DI298">
        <v>0</v>
      </c>
    </row>
    <row r="299" spans="1:113" x14ac:dyDescent="0.25">
      <c r="A299" t="s">
        <v>1794</v>
      </c>
      <c r="B299">
        <v>8.4</v>
      </c>
      <c r="C299" t="s">
        <v>1237</v>
      </c>
      <c r="D299" t="s">
        <v>1225</v>
      </c>
      <c r="E299" t="s">
        <v>1483</v>
      </c>
      <c r="F299">
        <v>2004</v>
      </c>
      <c r="G299" t="s">
        <v>1227</v>
      </c>
      <c r="H299">
        <v>0</v>
      </c>
      <c r="I299">
        <v>0</v>
      </c>
      <c r="J299">
        <v>0</v>
      </c>
      <c r="K299">
        <v>0</v>
      </c>
      <c r="L299">
        <v>116785.2166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414344.65620000003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0</v>
      </c>
      <c r="CN299">
        <v>0</v>
      </c>
      <c r="CO299">
        <v>0</v>
      </c>
      <c r="CP299">
        <v>0</v>
      </c>
      <c r="CQ299">
        <v>0</v>
      </c>
      <c r="CR299">
        <v>0</v>
      </c>
      <c r="CS299">
        <v>0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  <c r="DG299">
        <v>0</v>
      </c>
      <c r="DH299">
        <v>1823699.6170000001</v>
      </c>
      <c r="DI299">
        <v>0</v>
      </c>
    </row>
    <row r="300" spans="1:113" x14ac:dyDescent="0.25">
      <c r="A300" t="s">
        <v>1795</v>
      </c>
      <c r="B300">
        <v>8.4</v>
      </c>
      <c r="C300" t="s">
        <v>1240</v>
      </c>
      <c r="D300" t="s">
        <v>1226</v>
      </c>
      <c r="E300" t="s">
        <v>1483</v>
      </c>
      <c r="F300">
        <v>2004</v>
      </c>
      <c r="G300" t="s">
        <v>1227</v>
      </c>
      <c r="H300">
        <v>0</v>
      </c>
      <c r="I300">
        <v>0</v>
      </c>
      <c r="J300">
        <v>0</v>
      </c>
      <c r="K300">
        <v>0</v>
      </c>
      <c r="L300">
        <v>1344318.2180000001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1370188.361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0</v>
      </c>
      <c r="CJ300">
        <v>0</v>
      </c>
      <c r="CK300">
        <v>0</v>
      </c>
      <c r="CL300">
        <v>0</v>
      </c>
      <c r="CM300">
        <v>0</v>
      </c>
      <c r="CN300">
        <v>0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0</v>
      </c>
      <c r="DG300">
        <v>0</v>
      </c>
      <c r="DH300">
        <v>0</v>
      </c>
      <c r="DI300">
        <v>0</v>
      </c>
    </row>
    <row r="301" spans="1:113" x14ac:dyDescent="0.25">
      <c r="A301" t="s">
        <v>1797</v>
      </c>
      <c r="B301">
        <v>8.4</v>
      </c>
      <c r="C301" t="s">
        <v>1240</v>
      </c>
      <c r="D301" t="s">
        <v>1226</v>
      </c>
      <c r="E301" t="s">
        <v>1483</v>
      </c>
      <c r="F301">
        <v>2004</v>
      </c>
      <c r="G301" t="s">
        <v>1227</v>
      </c>
      <c r="H301">
        <v>0</v>
      </c>
      <c r="I301">
        <v>0</v>
      </c>
      <c r="J301">
        <v>88245.093040000007</v>
      </c>
      <c r="K301">
        <v>0</v>
      </c>
      <c r="L301">
        <v>283542.79739999998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1089858.577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0</v>
      </c>
      <c r="CN301">
        <v>0</v>
      </c>
      <c r="CO301">
        <v>0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0</v>
      </c>
      <c r="DG301">
        <v>0</v>
      </c>
      <c r="DH301">
        <v>0</v>
      </c>
      <c r="DI301">
        <v>0</v>
      </c>
    </row>
    <row r="302" spans="1:113" x14ac:dyDescent="0.25">
      <c r="A302" t="s">
        <v>1799</v>
      </c>
      <c r="B302">
        <v>8.4</v>
      </c>
      <c r="C302" t="s">
        <v>1240</v>
      </c>
      <c r="D302" t="s">
        <v>1226</v>
      </c>
      <c r="E302" t="s">
        <v>1483</v>
      </c>
      <c r="F302">
        <v>2004</v>
      </c>
      <c r="G302" t="s">
        <v>1227</v>
      </c>
      <c r="H302">
        <v>0</v>
      </c>
      <c r="I302">
        <v>0</v>
      </c>
      <c r="J302">
        <v>0</v>
      </c>
      <c r="K302">
        <v>0</v>
      </c>
      <c r="L302">
        <v>536370.37349999999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12246435.060000001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0</v>
      </c>
      <c r="CN302">
        <v>0</v>
      </c>
      <c r="CO302">
        <v>0</v>
      </c>
      <c r="CP302">
        <v>0</v>
      </c>
      <c r="CQ302">
        <v>0</v>
      </c>
      <c r="CR302">
        <v>0</v>
      </c>
      <c r="CS302">
        <v>0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0</v>
      </c>
      <c r="DF302">
        <v>0</v>
      </c>
      <c r="DG302">
        <v>0</v>
      </c>
      <c r="DH302">
        <v>0</v>
      </c>
      <c r="DI302">
        <v>0</v>
      </c>
    </row>
    <row r="303" spans="1:113" x14ac:dyDescent="0.25">
      <c r="A303" t="s">
        <v>1801</v>
      </c>
      <c r="B303">
        <v>8.4</v>
      </c>
      <c r="C303" t="s">
        <v>1240</v>
      </c>
      <c r="D303" t="s">
        <v>1226</v>
      </c>
      <c r="E303" t="s">
        <v>1483</v>
      </c>
      <c r="F303">
        <v>2004</v>
      </c>
      <c r="G303" t="s">
        <v>1227</v>
      </c>
      <c r="H303">
        <v>0</v>
      </c>
      <c r="I303">
        <v>0</v>
      </c>
      <c r="J303">
        <v>0</v>
      </c>
      <c r="K303">
        <v>0</v>
      </c>
      <c r="L303">
        <v>409799.95299999998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1282111.594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2069228.459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  <c r="DG303">
        <v>0</v>
      </c>
      <c r="DH303">
        <v>0</v>
      </c>
      <c r="DI303">
        <v>0</v>
      </c>
    </row>
    <row r="304" spans="1:113" x14ac:dyDescent="0.25">
      <c r="A304" t="s">
        <v>1803</v>
      </c>
      <c r="B304">
        <v>8.4</v>
      </c>
      <c r="C304" t="s">
        <v>1240</v>
      </c>
      <c r="D304" t="s">
        <v>1226</v>
      </c>
      <c r="E304" t="s">
        <v>1483</v>
      </c>
      <c r="F304">
        <v>2004</v>
      </c>
      <c r="G304" t="s">
        <v>1227</v>
      </c>
      <c r="H304">
        <v>0</v>
      </c>
      <c r="I304">
        <v>0</v>
      </c>
      <c r="J304">
        <v>0</v>
      </c>
      <c r="K304">
        <v>0</v>
      </c>
      <c r="L304">
        <v>3749967.22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  <c r="DH304">
        <v>0</v>
      </c>
      <c r="DI304">
        <v>0</v>
      </c>
    </row>
    <row r="305" spans="1:113" x14ac:dyDescent="0.25">
      <c r="A305" t="s">
        <v>1764</v>
      </c>
      <c r="B305">
        <v>8.4</v>
      </c>
      <c r="C305" t="s">
        <v>1237</v>
      </c>
      <c r="D305" t="s">
        <v>1225</v>
      </c>
      <c r="E305" t="s">
        <v>1483</v>
      </c>
      <c r="F305">
        <v>2003</v>
      </c>
      <c r="G305" t="s">
        <v>1227</v>
      </c>
      <c r="H305">
        <v>0</v>
      </c>
      <c r="I305">
        <v>0</v>
      </c>
      <c r="J305">
        <v>0</v>
      </c>
      <c r="K305">
        <v>0</v>
      </c>
      <c r="L305">
        <v>69870.044980000006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128694.2047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337161.18689999997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341101.63050000003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65811.623290000003</v>
      </c>
      <c r="CT305">
        <v>0</v>
      </c>
      <c r="CU305">
        <v>0</v>
      </c>
      <c r="CV305">
        <v>113358.587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  <c r="DH305">
        <v>0</v>
      </c>
      <c r="DI305">
        <v>0</v>
      </c>
    </row>
    <row r="306" spans="1:113" x14ac:dyDescent="0.25">
      <c r="A306" t="s">
        <v>1766</v>
      </c>
      <c r="B306">
        <v>8.4</v>
      </c>
      <c r="C306" t="s">
        <v>1237</v>
      </c>
      <c r="D306" t="s">
        <v>1225</v>
      </c>
      <c r="E306" t="s">
        <v>1483</v>
      </c>
      <c r="F306">
        <v>2004</v>
      </c>
      <c r="G306" t="s">
        <v>1227</v>
      </c>
      <c r="H306">
        <v>0</v>
      </c>
      <c r="I306">
        <v>0</v>
      </c>
      <c r="J306">
        <v>0</v>
      </c>
      <c r="K306">
        <v>0</v>
      </c>
      <c r="L306">
        <v>102720.3054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97731.650259999995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326914.13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0</v>
      </c>
      <c r="CQ306">
        <v>0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  <c r="DG306">
        <v>0</v>
      </c>
      <c r="DH306">
        <v>0</v>
      </c>
      <c r="DI306">
        <v>0</v>
      </c>
    </row>
    <row r="307" spans="1:113" x14ac:dyDescent="0.25">
      <c r="A307" t="s">
        <v>1768</v>
      </c>
      <c r="B307">
        <v>8.4</v>
      </c>
      <c r="C307" t="s">
        <v>1237</v>
      </c>
      <c r="D307" t="s">
        <v>1225</v>
      </c>
      <c r="E307" t="s">
        <v>1483</v>
      </c>
      <c r="F307">
        <v>2003</v>
      </c>
      <c r="G307" t="s">
        <v>1227</v>
      </c>
      <c r="H307">
        <v>0</v>
      </c>
      <c r="I307">
        <v>0</v>
      </c>
      <c r="J307">
        <v>0</v>
      </c>
      <c r="K307">
        <v>0</v>
      </c>
      <c r="L307">
        <v>136847.7758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640581.2132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775218.88870000001</v>
      </c>
      <c r="BT307">
        <v>0</v>
      </c>
      <c r="BU307">
        <v>0</v>
      </c>
      <c r="BV307">
        <v>0</v>
      </c>
      <c r="BW307">
        <v>47372.599159999998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265540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0</v>
      </c>
    </row>
    <row r="308" spans="1:113" x14ac:dyDescent="0.25">
      <c r="A308" t="s">
        <v>1770</v>
      </c>
      <c r="B308">
        <v>8.4</v>
      </c>
      <c r="C308" t="s">
        <v>1237</v>
      </c>
      <c r="D308" t="s">
        <v>1225</v>
      </c>
      <c r="E308" t="s">
        <v>1483</v>
      </c>
      <c r="F308">
        <v>2004</v>
      </c>
      <c r="G308" t="s">
        <v>1227</v>
      </c>
      <c r="H308">
        <v>0</v>
      </c>
      <c r="I308">
        <v>0</v>
      </c>
      <c r="J308">
        <v>0</v>
      </c>
      <c r="K308">
        <v>0</v>
      </c>
      <c r="L308">
        <v>213972.48000000001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188165.6925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1704895.2139999999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0</v>
      </c>
      <c r="CN308">
        <v>0</v>
      </c>
      <c r="CO308">
        <v>0</v>
      </c>
      <c r="CP308">
        <v>0</v>
      </c>
      <c r="CQ308">
        <v>0</v>
      </c>
      <c r="CR308">
        <v>0</v>
      </c>
      <c r="CS308">
        <v>0</v>
      </c>
      <c r="CT308">
        <v>0</v>
      </c>
      <c r="CU308">
        <v>0</v>
      </c>
      <c r="CV308">
        <v>0</v>
      </c>
      <c r="CW308">
        <v>0</v>
      </c>
      <c r="CX308">
        <v>0</v>
      </c>
      <c r="CY308">
        <v>0</v>
      </c>
      <c r="CZ308">
        <v>0</v>
      </c>
      <c r="DA308">
        <v>0</v>
      </c>
      <c r="DB308">
        <v>0</v>
      </c>
      <c r="DC308">
        <v>0</v>
      </c>
      <c r="DD308">
        <v>0</v>
      </c>
      <c r="DE308">
        <v>0</v>
      </c>
      <c r="DF308">
        <v>0</v>
      </c>
      <c r="DG308">
        <v>0</v>
      </c>
      <c r="DH308">
        <v>0</v>
      </c>
      <c r="DI308">
        <v>0</v>
      </c>
    </row>
    <row r="309" spans="1:113" x14ac:dyDescent="0.25">
      <c r="A309" t="s">
        <v>1772</v>
      </c>
      <c r="B309">
        <v>8.4</v>
      </c>
      <c r="C309" t="s">
        <v>1237</v>
      </c>
      <c r="D309" t="s">
        <v>1225</v>
      </c>
      <c r="E309" t="s">
        <v>1483</v>
      </c>
      <c r="F309">
        <v>2003</v>
      </c>
      <c r="G309" t="s">
        <v>1227</v>
      </c>
      <c r="H309">
        <v>0</v>
      </c>
      <c r="I309">
        <v>0</v>
      </c>
      <c r="J309">
        <v>0</v>
      </c>
      <c r="K309">
        <v>0</v>
      </c>
      <c r="L309">
        <v>190699.9099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2179934.3859999999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0</v>
      </c>
      <c r="CK309">
        <v>0</v>
      </c>
      <c r="CL309">
        <v>0</v>
      </c>
      <c r="CM309">
        <v>0</v>
      </c>
      <c r="CN309">
        <v>0</v>
      </c>
      <c r="CO309">
        <v>0</v>
      </c>
      <c r="CP309">
        <v>0</v>
      </c>
      <c r="CQ309">
        <v>0</v>
      </c>
      <c r="CR309">
        <v>0</v>
      </c>
      <c r="CS309">
        <v>0</v>
      </c>
      <c r="CT309">
        <v>0</v>
      </c>
      <c r="CU309">
        <v>0</v>
      </c>
      <c r="CV309">
        <v>0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0</v>
      </c>
      <c r="DF309">
        <v>0</v>
      </c>
      <c r="DG309">
        <v>0</v>
      </c>
      <c r="DH309">
        <v>0</v>
      </c>
      <c r="DI309">
        <v>0</v>
      </c>
    </row>
    <row r="310" spans="1:113" x14ac:dyDescent="0.25">
      <c r="A310" t="s">
        <v>1774</v>
      </c>
      <c r="B310">
        <v>8.4</v>
      </c>
      <c r="C310" t="s">
        <v>1237</v>
      </c>
      <c r="D310" t="s">
        <v>1225</v>
      </c>
      <c r="E310" t="s">
        <v>1483</v>
      </c>
      <c r="F310">
        <v>2004</v>
      </c>
      <c r="G310" t="s">
        <v>1227</v>
      </c>
      <c r="H310">
        <v>0</v>
      </c>
      <c r="I310">
        <v>0</v>
      </c>
      <c r="J310">
        <v>0</v>
      </c>
      <c r="K310">
        <v>0</v>
      </c>
      <c r="L310">
        <v>196676.44159999999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639129.80000000005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0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0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  <c r="DG310">
        <v>0</v>
      </c>
      <c r="DH310">
        <v>0</v>
      </c>
      <c r="DI310">
        <v>0</v>
      </c>
    </row>
    <row r="311" spans="1:113" x14ac:dyDescent="0.25">
      <c r="A311" t="s">
        <v>1776</v>
      </c>
      <c r="B311">
        <v>8.4</v>
      </c>
      <c r="C311" t="s">
        <v>1237</v>
      </c>
      <c r="D311" t="s">
        <v>1225</v>
      </c>
      <c r="E311" t="s">
        <v>1483</v>
      </c>
      <c r="F311">
        <v>2003</v>
      </c>
      <c r="G311" t="s">
        <v>1227</v>
      </c>
      <c r="H311">
        <v>0</v>
      </c>
      <c r="I311">
        <v>0</v>
      </c>
      <c r="J311">
        <v>0</v>
      </c>
      <c r="K311">
        <v>0</v>
      </c>
      <c r="L311">
        <v>5873.3520719999997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5873.9554580000004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212081.46969999999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  <c r="DG311">
        <v>0</v>
      </c>
      <c r="DH311">
        <v>0</v>
      </c>
      <c r="DI311">
        <v>0</v>
      </c>
    </row>
    <row r="312" spans="1:113" x14ac:dyDescent="0.25">
      <c r="A312" t="s">
        <v>1778</v>
      </c>
      <c r="B312">
        <v>8.4</v>
      </c>
      <c r="C312" t="s">
        <v>1237</v>
      </c>
      <c r="D312" t="s">
        <v>1225</v>
      </c>
      <c r="E312" t="s">
        <v>1483</v>
      </c>
      <c r="F312">
        <v>2004</v>
      </c>
      <c r="G312" t="s">
        <v>1227</v>
      </c>
      <c r="H312">
        <v>0</v>
      </c>
      <c r="I312">
        <v>0</v>
      </c>
      <c r="J312">
        <v>23973.702880000001</v>
      </c>
      <c r="K312">
        <v>0</v>
      </c>
      <c r="L312">
        <v>81018.951499999996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53928.160400000001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575939.06830000004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  <c r="DG312">
        <v>0</v>
      </c>
      <c r="DH312">
        <v>0</v>
      </c>
      <c r="DI312">
        <v>0</v>
      </c>
    </row>
    <row r="313" spans="1:113" x14ac:dyDescent="0.25">
      <c r="A313" t="s">
        <v>1780</v>
      </c>
      <c r="B313">
        <v>8.4</v>
      </c>
      <c r="C313" t="s">
        <v>1237</v>
      </c>
      <c r="D313" t="s">
        <v>1225</v>
      </c>
      <c r="E313" t="s">
        <v>1483</v>
      </c>
      <c r="F313">
        <v>2003</v>
      </c>
      <c r="G313" t="s">
        <v>1227</v>
      </c>
      <c r="H313">
        <v>0</v>
      </c>
      <c r="I313">
        <v>0</v>
      </c>
      <c r="J313">
        <v>0</v>
      </c>
      <c r="K313">
        <v>0</v>
      </c>
      <c r="L313">
        <v>25760.326690000002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66227.565579999995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374810.85259999998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48785.67772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0</v>
      </c>
      <c r="CO313">
        <v>0</v>
      </c>
      <c r="CP313">
        <v>0</v>
      </c>
      <c r="CQ313">
        <v>0</v>
      </c>
      <c r="CR313">
        <v>0</v>
      </c>
      <c r="CS313">
        <v>0</v>
      </c>
      <c r="CT313">
        <v>0</v>
      </c>
      <c r="CU313">
        <v>0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0</v>
      </c>
      <c r="DD313">
        <v>0</v>
      </c>
      <c r="DE313">
        <v>0</v>
      </c>
      <c r="DF313">
        <v>0</v>
      </c>
      <c r="DG313">
        <v>0</v>
      </c>
      <c r="DH313">
        <v>0</v>
      </c>
      <c r="DI313">
        <v>0</v>
      </c>
    </row>
    <row r="314" spans="1:113" x14ac:dyDescent="0.25">
      <c r="A314" t="s">
        <v>1782</v>
      </c>
      <c r="B314">
        <v>8.4</v>
      </c>
      <c r="C314" t="s">
        <v>1237</v>
      </c>
      <c r="D314" t="s">
        <v>1225</v>
      </c>
      <c r="E314" t="s">
        <v>1483</v>
      </c>
      <c r="F314">
        <v>2004</v>
      </c>
      <c r="G314" t="s">
        <v>1227</v>
      </c>
      <c r="H314">
        <v>0</v>
      </c>
      <c r="I314">
        <v>0</v>
      </c>
      <c r="J314">
        <v>0</v>
      </c>
      <c r="K314">
        <v>0</v>
      </c>
      <c r="L314">
        <v>16927.973330000001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20611.640319999999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28865.95061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  <c r="DG314">
        <v>0</v>
      </c>
      <c r="DH314">
        <v>0</v>
      </c>
      <c r="DI314">
        <v>0</v>
      </c>
    </row>
    <row r="315" spans="1:113" x14ac:dyDescent="0.25">
      <c r="A315" t="s">
        <v>1784</v>
      </c>
      <c r="B315">
        <v>8.4</v>
      </c>
      <c r="C315" t="s">
        <v>1237</v>
      </c>
      <c r="D315" t="s">
        <v>1225</v>
      </c>
      <c r="E315" t="s">
        <v>1483</v>
      </c>
      <c r="F315">
        <v>2003</v>
      </c>
      <c r="G315" t="s">
        <v>1227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31654.36076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112414.1393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  <c r="DG315">
        <v>0</v>
      </c>
      <c r="DH315">
        <v>0</v>
      </c>
      <c r="DI315">
        <v>0</v>
      </c>
    </row>
    <row r="316" spans="1:113" x14ac:dyDescent="0.25">
      <c r="A316" t="s">
        <v>1786</v>
      </c>
      <c r="B316">
        <v>8.4</v>
      </c>
      <c r="C316" t="s">
        <v>1237</v>
      </c>
      <c r="D316" t="s">
        <v>1225</v>
      </c>
      <c r="E316" t="s">
        <v>1483</v>
      </c>
      <c r="F316">
        <v>2004</v>
      </c>
      <c r="G316" t="s">
        <v>1227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97309.280939999997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269577.4473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0</v>
      </c>
      <c r="CR316">
        <v>0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0</v>
      </c>
      <c r="DG316">
        <v>0</v>
      </c>
      <c r="DH316">
        <v>0</v>
      </c>
      <c r="DI316">
        <v>0</v>
      </c>
    </row>
    <row r="317" spans="1:113" x14ac:dyDescent="0.25">
      <c r="A317" t="s">
        <v>1788</v>
      </c>
      <c r="B317">
        <v>8.4</v>
      </c>
      <c r="C317" t="s">
        <v>1237</v>
      </c>
      <c r="D317" t="s">
        <v>1225</v>
      </c>
      <c r="E317" t="s">
        <v>1483</v>
      </c>
      <c r="F317">
        <v>2003</v>
      </c>
      <c r="G317" t="s">
        <v>1227</v>
      </c>
      <c r="H317">
        <v>0</v>
      </c>
      <c r="I317">
        <v>0</v>
      </c>
      <c r="J317">
        <v>0</v>
      </c>
      <c r="K317">
        <v>0</v>
      </c>
      <c r="L317">
        <v>886501.15870000003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3543787.1940000001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0</v>
      </c>
      <c r="CF317">
        <v>0</v>
      </c>
      <c r="CG317">
        <v>0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0</v>
      </c>
      <c r="CN317">
        <v>0</v>
      </c>
      <c r="CO317">
        <v>0</v>
      </c>
      <c r="CP317">
        <v>0</v>
      </c>
      <c r="CQ317">
        <v>0</v>
      </c>
      <c r="CR317">
        <v>0</v>
      </c>
      <c r="CS317">
        <v>0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473054.06900000002</v>
      </c>
      <c r="DF317">
        <v>0</v>
      </c>
      <c r="DG317">
        <v>0</v>
      </c>
      <c r="DH317">
        <v>0</v>
      </c>
      <c r="DI317">
        <v>0</v>
      </c>
    </row>
    <row r="318" spans="1:113" x14ac:dyDescent="0.25">
      <c r="A318" t="s">
        <v>1789</v>
      </c>
      <c r="B318">
        <v>8.4</v>
      </c>
      <c r="C318" t="s">
        <v>1237</v>
      </c>
      <c r="D318" t="s">
        <v>1225</v>
      </c>
      <c r="E318" t="s">
        <v>1483</v>
      </c>
      <c r="F318">
        <v>2004</v>
      </c>
      <c r="G318" t="s">
        <v>1227</v>
      </c>
      <c r="H318">
        <v>0</v>
      </c>
      <c r="I318">
        <v>0</v>
      </c>
      <c r="J318">
        <v>0</v>
      </c>
      <c r="K318">
        <v>0</v>
      </c>
      <c r="L318">
        <v>69381.25907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512799.0258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0</v>
      </c>
      <c r="DF318">
        <v>0</v>
      </c>
      <c r="DG318">
        <v>0</v>
      </c>
      <c r="DH318">
        <v>0</v>
      </c>
      <c r="DI318">
        <v>0</v>
      </c>
    </row>
    <row r="319" spans="1:113" x14ac:dyDescent="0.25">
      <c r="A319" t="s">
        <v>1792</v>
      </c>
      <c r="B319">
        <v>8.4</v>
      </c>
      <c r="C319" t="s">
        <v>1237</v>
      </c>
      <c r="D319" t="s">
        <v>1225</v>
      </c>
      <c r="E319" t="s">
        <v>1483</v>
      </c>
      <c r="F319">
        <v>2003</v>
      </c>
      <c r="G319" t="s">
        <v>1227</v>
      </c>
      <c r="H319">
        <v>0</v>
      </c>
      <c r="I319">
        <v>0</v>
      </c>
      <c r="J319">
        <v>0</v>
      </c>
      <c r="K319">
        <v>0</v>
      </c>
      <c r="L319">
        <v>60588.930390000001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593363.4031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  <c r="DG319">
        <v>0</v>
      </c>
      <c r="DH319">
        <v>0</v>
      </c>
      <c r="DI319">
        <v>0</v>
      </c>
    </row>
    <row r="320" spans="1:113" x14ac:dyDescent="0.25">
      <c r="A320" t="s">
        <v>1793</v>
      </c>
      <c r="B320">
        <v>8.4</v>
      </c>
      <c r="C320" t="s">
        <v>1237</v>
      </c>
      <c r="D320" t="s">
        <v>1226</v>
      </c>
      <c r="E320" t="s">
        <v>1483</v>
      </c>
      <c r="F320">
        <v>2004</v>
      </c>
      <c r="G320" t="s">
        <v>1227</v>
      </c>
      <c r="H320">
        <v>0</v>
      </c>
      <c r="I320">
        <v>0</v>
      </c>
      <c r="J320">
        <v>0</v>
      </c>
      <c r="K320">
        <v>0</v>
      </c>
      <c r="L320">
        <v>55588.969429999997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307055.07740000001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0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  <c r="DG320">
        <v>0</v>
      </c>
      <c r="DH320">
        <v>0</v>
      </c>
      <c r="DI320">
        <v>0</v>
      </c>
    </row>
    <row r="321" spans="1:113" x14ac:dyDescent="0.25">
      <c r="A321" t="s">
        <v>1796</v>
      </c>
      <c r="B321">
        <v>8.4</v>
      </c>
      <c r="C321" t="s">
        <v>1240</v>
      </c>
      <c r="D321" t="s">
        <v>1225</v>
      </c>
      <c r="E321" t="s">
        <v>1483</v>
      </c>
      <c r="F321">
        <v>2004</v>
      </c>
      <c r="G321" t="s">
        <v>1227</v>
      </c>
      <c r="H321">
        <v>0</v>
      </c>
      <c r="I321">
        <v>0</v>
      </c>
      <c r="J321">
        <v>53720.143689999997</v>
      </c>
      <c r="K321">
        <v>0</v>
      </c>
      <c r="L321">
        <v>202990.8683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772667.25399999996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8313816.466</v>
      </c>
      <c r="BS321">
        <v>0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0</v>
      </c>
      <c r="CA321">
        <v>0</v>
      </c>
      <c r="CB321">
        <v>0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0</v>
      </c>
      <c r="CK321">
        <v>0</v>
      </c>
      <c r="CL321">
        <v>0</v>
      </c>
      <c r="CM321">
        <v>0</v>
      </c>
      <c r="CN321">
        <v>0</v>
      </c>
      <c r="CO321">
        <v>0</v>
      </c>
      <c r="CP321">
        <v>0</v>
      </c>
      <c r="CQ321">
        <v>0</v>
      </c>
      <c r="CR321">
        <v>0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0</v>
      </c>
      <c r="DD321">
        <v>0</v>
      </c>
      <c r="DE321">
        <v>0</v>
      </c>
      <c r="DF321">
        <v>0</v>
      </c>
      <c r="DG321">
        <v>0</v>
      </c>
      <c r="DH321">
        <v>0</v>
      </c>
      <c r="DI321">
        <v>0</v>
      </c>
    </row>
    <row r="322" spans="1:113" x14ac:dyDescent="0.25">
      <c r="A322" t="s">
        <v>1798</v>
      </c>
      <c r="B322">
        <v>8.4</v>
      </c>
      <c r="C322" t="s">
        <v>1240</v>
      </c>
      <c r="D322" t="s">
        <v>1225</v>
      </c>
      <c r="E322" t="s">
        <v>1483</v>
      </c>
      <c r="F322">
        <v>2004</v>
      </c>
      <c r="G322" t="s">
        <v>1227</v>
      </c>
      <c r="H322">
        <v>0</v>
      </c>
      <c r="I322">
        <v>0</v>
      </c>
      <c r="J322">
        <v>0</v>
      </c>
      <c r="K322">
        <v>0</v>
      </c>
      <c r="L322">
        <v>1013107.973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1084355.703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  <c r="DG322">
        <v>0</v>
      </c>
      <c r="DH322">
        <v>0</v>
      </c>
      <c r="DI322">
        <v>0</v>
      </c>
    </row>
    <row r="323" spans="1:113" x14ac:dyDescent="0.25">
      <c r="A323" t="s">
        <v>1800</v>
      </c>
      <c r="B323">
        <v>8.4</v>
      </c>
      <c r="C323" t="s">
        <v>1240</v>
      </c>
      <c r="D323" t="s">
        <v>1225</v>
      </c>
      <c r="E323" t="s">
        <v>1483</v>
      </c>
      <c r="F323">
        <v>2004</v>
      </c>
      <c r="G323" t="s">
        <v>1227</v>
      </c>
      <c r="H323">
        <v>0</v>
      </c>
      <c r="I323">
        <v>0</v>
      </c>
      <c r="J323">
        <v>0</v>
      </c>
      <c r="K323">
        <v>0</v>
      </c>
      <c r="L323">
        <v>308160.91769999999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1360808.9950000001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5115143.6380000003</v>
      </c>
      <c r="BS323">
        <v>0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0</v>
      </c>
      <c r="CN323">
        <v>0</v>
      </c>
      <c r="CO323">
        <v>0</v>
      </c>
      <c r="CP323">
        <v>0</v>
      </c>
      <c r="CQ323">
        <v>0</v>
      </c>
      <c r="CR323">
        <v>0</v>
      </c>
      <c r="CS323">
        <v>0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0</v>
      </c>
      <c r="DD323">
        <v>0</v>
      </c>
      <c r="DE323">
        <v>0</v>
      </c>
      <c r="DF323">
        <v>0</v>
      </c>
      <c r="DG323">
        <v>0</v>
      </c>
      <c r="DH323">
        <v>0</v>
      </c>
      <c r="DI323">
        <v>0</v>
      </c>
    </row>
    <row r="324" spans="1:113" x14ac:dyDescent="0.25">
      <c r="A324" t="s">
        <v>1802</v>
      </c>
      <c r="B324">
        <v>8.4</v>
      </c>
      <c r="C324" t="s">
        <v>1240</v>
      </c>
      <c r="D324" t="s">
        <v>1225</v>
      </c>
      <c r="E324" t="s">
        <v>1483</v>
      </c>
      <c r="F324">
        <v>2004</v>
      </c>
      <c r="G324" t="s">
        <v>1227</v>
      </c>
      <c r="H324">
        <v>0</v>
      </c>
      <c r="I324">
        <v>0</v>
      </c>
      <c r="J324">
        <v>11609.132299999999</v>
      </c>
      <c r="K324">
        <v>0</v>
      </c>
      <c r="L324">
        <v>28769.408930000001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1111779.568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948331.24840000004</v>
      </c>
      <c r="BS324">
        <v>0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0</v>
      </c>
      <c r="CC324">
        <v>0</v>
      </c>
      <c r="CD324">
        <v>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0</v>
      </c>
      <c r="CP324">
        <v>0</v>
      </c>
      <c r="CQ324">
        <v>0</v>
      </c>
      <c r="CR324">
        <v>0</v>
      </c>
      <c r="CS324">
        <v>0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0</v>
      </c>
      <c r="DD324">
        <v>0</v>
      </c>
      <c r="DE324">
        <v>0</v>
      </c>
      <c r="DF324">
        <v>0</v>
      </c>
      <c r="DG324">
        <v>0</v>
      </c>
      <c r="DH324">
        <v>0</v>
      </c>
      <c r="DI324">
        <v>0</v>
      </c>
    </row>
    <row r="325" spans="1:113" x14ac:dyDescent="0.25">
      <c r="A325" t="s">
        <v>1804</v>
      </c>
      <c r="B325">
        <v>8.4</v>
      </c>
      <c r="C325" t="s">
        <v>1240</v>
      </c>
      <c r="D325" t="s">
        <v>1225</v>
      </c>
      <c r="E325" t="s">
        <v>1483</v>
      </c>
      <c r="F325">
        <v>2004</v>
      </c>
      <c r="G325" t="s">
        <v>1227</v>
      </c>
      <c r="H325">
        <v>0</v>
      </c>
      <c r="I325">
        <v>0</v>
      </c>
      <c r="J325">
        <v>0</v>
      </c>
      <c r="K325">
        <v>0</v>
      </c>
      <c r="L325">
        <v>523641.8567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0</v>
      </c>
      <c r="DD325">
        <v>0</v>
      </c>
      <c r="DE325">
        <v>1351733.5759999999</v>
      </c>
      <c r="DF325">
        <v>0</v>
      </c>
      <c r="DG325">
        <v>0</v>
      </c>
      <c r="DH325">
        <v>0</v>
      </c>
      <c r="DI325">
        <v>0</v>
      </c>
    </row>
    <row r="326" spans="1:113" x14ac:dyDescent="0.25">
      <c r="A326" t="s">
        <v>1805</v>
      </c>
      <c r="B326">
        <v>8.4</v>
      </c>
      <c r="C326" t="s">
        <v>1250</v>
      </c>
      <c r="D326" t="s">
        <v>1226</v>
      </c>
      <c r="E326" t="s">
        <v>1480</v>
      </c>
      <c r="F326">
        <v>2004</v>
      </c>
      <c r="G326" t="s">
        <v>1223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301173.71659999999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320594.4253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  <c r="DG326">
        <v>0</v>
      </c>
      <c r="DH326">
        <v>0</v>
      </c>
      <c r="DI326">
        <v>0</v>
      </c>
    </row>
    <row r="327" spans="1:113" x14ac:dyDescent="0.25">
      <c r="A327" t="s">
        <v>1807</v>
      </c>
      <c r="B327">
        <v>8.4</v>
      </c>
      <c r="C327" t="s">
        <v>1250</v>
      </c>
      <c r="D327" t="s">
        <v>1226</v>
      </c>
      <c r="E327" t="s">
        <v>1480</v>
      </c>
      <c r="F327">
        <v>2004</v>
      </c>
      <c r="G327" t="s">
        <v>1223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286766.78120000003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289237.48509999999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  <c r="DG327">
        <v>0</v>
      </c>
      <c r="DH327">
        <v>0</v>
      </c>
      <c r="DI327">
        <v>0</v>
      </c>
    </row>
    <row r="328" spans="1:113" x14ac:dyDescent="0.25">
      <c r="A328" t="s">
        <v>1809</v>
      </c>
      <c r="B328">
        <v>8.4</v>
      </c>
      <c r="C328" t="s">
        <v>1250</v>
      </c>
      <c r="D328" t="s">
        <v>1226</v>
      </c>
      <c r="E328" t="s">
        <v>1480</v>
      </c>
      <c r="F328">
        <v>2004</v>
      </c>
      <c r="G328" t="s">
        <v>1223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117570.65300000001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315966.65019999997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  <c r="DG328">
        <v>0</v>
      </c>
      <c r="DH328">
        <v>0</v>
      </c>
      <c r="DI328">
        <v>0</v>
      </c>
    </row>
    <row r="329" spans="1:113" x14ac:dyDescent="0.25">
      <c r="A329" t="s">
        <v>1811</v>
      </c>
      <c r="B329">
        <v>8.4</v>
      </c>
      <c r="C329" t="s">
        <v>1250</v>
      </c>
      <c r="D329" t="s">
        <v>1226</v>
      </c>
      <c r="E329" t="s">
        <v>1480</v>
      </c>
      <c r="F329">
        <v>2004</v>
      </c>
      <c r="G329" t="s">
        <v>1223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17201.965110000001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1007754.307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v>0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0</v>
      </c>
      <c r="DF329">
        <v>0</v>
      </c>
      <c r="DG329">
        <v>0</v>
      </c>
      <c r="DH329">
        <v>0</v>
      </c>
      <c r="DI329">
        <v>0</v>
      </c>
    </row>
    <row r="330" spans="1:113" x14ac:dyDescent="0.25">
      <c r="A330" t="s">
        <v>1813</v>
      </c>
      <c r="B330">
        <v>8.4</v>
      </c>
      <c r="C330" t="s">
        <v>1250</v>
      </c>
      <c r="D330" t="s">
        <v>1226</v>
      </c>
      <c r="E330" t="s">
        <v>1480</v>
      </c>
      <c r="F330">
        <v>2004</v>
      </c>
      <c r="G330" t="s">
        <v>1223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40061.764020000002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349722.09389999998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0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0</v>
      </c>
      <c r="CP330">
        <v>0</v>
      </c>
      <c r="CQ330">
        <v>0</v>
      </c>
      <c r="CR330">
        <v>0</v>
      </c>
      <c r="CS330">
        <v>0</v>
      </c>
      <c r="CT330">
        <v>0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0</v>
      </c>
      <c r="DE330">
        <v>0</v>
      </c>
      <c r="DF330">
        <v>0</v>
      </c>
      <c r="DG330">
        <v>0</v>
      </c>
      <c r="DH330">
        <v>0</v>
      </c>
      <c r="DI330">
        <v>0</v>
      </c>
    </row>
    <row r="331" spans="1:113" x14ac:dyDescent="0.25">
      <c r="A331" t="s">
        <v>1815</v>
      </c>
      <c r="B331">
        <v>8.4</v>
      </c>
      <c r="C331" t="s">
        <v>1250</v>
      </c>
      <c r="D331" t="s">
        <v>1226</v>
      </c>
      <c r="E331" t="s">
        <v>1480</v>
      </c>
      <c r="F331">
        <v>2004</v>
      </c>
      <c r="G331" t="s">
        <v>1223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27803.992539999999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338732.80249999999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0</v>
      </c>
      <c r="CQ331">
        <v>0</v>
      </c>
      <c r="CR331">
        <v>0</v>
      </c>
      <c r="CS331">
        <v>0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0</v>
      </c>
      <c r="DE331">
        <v>0</v>
      </c>
      <c r="DF331">
        <v>0</v>
      </c>
      <c r="DG331">
        <v>0</v>
      </c>
      <c r="DH331">
        <v>0</v>
      </c>
      <c r="DI331">
        <v>0</v>
      </c>
    </row>
    <row r="332" spans="1:113" x14ac:dyDescent="0.25">
      <c r="A332" t="s">
        <v>1817</v>
      </c>
      <c r="B332">
        <v>8.4</v>
      </c>
      <c r="C332" t="s">
        <v>1250</v>
      </c>
      <c r="D332" t="s">
        <v>1226</v>
      </c>
      <c r="E332" t="s">
        <v>1480</v>
      </c>
      <c r="F332">
        <v>2004</v>
      </c>
      <c r="G332" t="s">
        <v>1223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35725.435299999997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522724.71389999997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0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  <c r="DG332">
        <v>0</v>
      </c>
      <c r="DH332">
        <v>0</v>
      </c>
      <c r="DI332">
        <v>0</v>
      </c>
    </row>
    <row r="333" spans="1:113" x14ac:dyDescent="0.25">
      <c r="A333" t="s">
        <v>1819</v>
      </c>
      <c r="B333">
        <v>8.4</v>
      </c>
      <c r="C333" t="s">
        <v>1250</v>
      </c>
      <c r="D333" t="s">
        <v>1226</v>
      </c>
      <c r="E333" t="s">
        <v>1480</v>
      </c>
      <c r="F333">
        <v>2004</v>
      </c>
      <c r="G333" t="s">
        <v>1223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55619.687120000002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188230.05290000001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0</v>
      </c>
    </row>
    <row r="334" spans="1:113" x14ac:dyDescent="0.25">
      <c r="A334" t="s">
        <v>1822</v>
      </c>
      <c r="B334">
        <v>8.4</v>
      </c>
      <c r="C334" t="s">
        <v>1250</v>
      </c>
      <c r="D334" t="s">
        <v>1226</v>
      </c>
      <c r="E334" t="s">
        <v>1480</v>
      </c>
      <c r="F334">
        <v>2004</v>
      </c>
      <c r="G334" t="s">
        <v>1223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100121.8875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539799.00829999999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0</v>
      </c>
      <c r="CP334">
        <v>0</v>
      </c>
      <c r="CQ334">
        <v>0</v>
      </c>
      <c r="CR334">
        <v>0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0</v>
      </c>
      <c r="DI334">
        <v>0</v>
      </c>
    </row>
    <row r="335" spans="1:113" x14ac:dyDescent="0.25">
      <c r="A335" t="s">
        <v>1824</v>
      </c>
      <c r="B335">
        <v>8.4</v>
      </c>
      <c r="C335" t="s">
        <v>1250</v>
      </c>
      <c r="D335" t="s">
        <v>1226</v>
      </c>
      <c r="E335" t="s">
        <v>1480</v>
      </c>
      <c r="F335">
        <v>2004</v>
      </c>
      <c r="G335" t="s">
        <v>1223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340808.63660000003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477088.39779999998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0</v>
      </c>
      <c r="CN335">
        <v>0</v>
      </c>
      <c r="CO335">
        <v>0</v>
      </c>
      <c r="CP335">
        <v>0</v>
      </c>
      <c r="CQ335">
        <v>0</v>
      </c>
      <c r="CR335">
        <v>0</v>
      </c>
      <c r="CS335">
        <v>0</v>
      </c>
      <c r="CT335">
        <v>0</v>
      </c>
      <c r="CU335">
        <v>0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0</v>
      </c>
      <c r="DF335">
        <v>0</v>
      </c>
      <c r="DG335">
        <v>0</v>
      </c>
      <c r="DH335">
        <v>9665714.4189999998</v>
      </c>
      <c r="DI335">
        <v>0</v>
      </c>
    </row>
    <row r="336" spans="1:113" x14ac:dyDescent="0.25">
      <c r="A336" t="s">
        <v>1826</v>
      </c>
      <c r="B336">
        <v>8.4</v>
      </c>
      <c r="C336" t="s">
        <v>1250</v>
      </c>
      <c r="D336" t="s">
        <v>1226</v>
      </c>
      <c r="E336" t="s">
        <v>1480</v>
      </c>
      <c r="F336">
        <v>2004</v>
      </c>
      <c r="G336" t="s">
        <v>1223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38133.779340000001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107883.2583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0</v>
      </c>
      <c r="CP336">
        <v>0</v>
      </c>
      <c r="CQ336">
        <v>0</v>
      </c>
      <c r="CR336">
        <v>0</v>
      </c>
      <c r="CS336">
        <v>0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0</v>
      </c>
      <c r="DG336">
        <v>0</v>
      </c>
      <c r="DH336">
        <v>0</v>
      </c>
      <c r="DI336">
        <v>0</v>
      </c>
    </row>
    <row r="337" spans="1:113" x14ac:dyDescent="0.25">
      <c r="A337" t="s">
        <v>1828</v>
      </c>
      <c r="B337">
        <v>8.4</v>
      </c>
      <c r="C337" t="s">
        <v>1239</v>
      </c>
      <c r="D337" t="s">
        <v>1226</v>
      </c>
      <c r="E337" t="s">
        <v>1480</v>
      </c>
      <c r="F337">
        <v>2003</v>
      </c>
      <c r="G337" t="s">
        <v>1223</v>
      </c>
      <c r="H337">
        <v>0</v>
      </c>
      <c r="I337">
        <v>0</v>
      </c>
      <c r="J337">
        <v>0</v>
      </c>
      <c r="K337">
        <v>0</v>
      </c>
      <c r="L337">
        <v>77223.658479999998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O337">
        <v>0</v>
      </c>
      <c r="CP337">
        <v>0</v>
      </c>
      <c r="CQ337">
        <v>0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4654.6862730000003</v>
      </c>
      <c r="DE337">
        <v>164824.7395</v>
      </c>
      <c r="DF337">
        <v>0</v>
      </c>
      <c r="DG337">
        <v>0</v>
      </c>
      <c r="DH337">
        <v>0</v>
      </c>
      <c r="DI337">
        <v>0</v>
      </c>
    </row>
    <row r="338" spans="1:113" x14ac:dyDescent="0.25">
      <c r="A338" t="s">
        <v>1830</v>
      </c>
      <c r="B338">
        <v>8.4</v>
      </c>
      <c r="C338" t="s">
        <v>1239</v>
      </c>
      <c r="D338" t="s">
        <v>1226</v>
      </c>
      <c r="E338" t="s">
        <v>1480</v>
      </c>
      <c r="F338">
        <v>2004</v>
      </c>
      <c r="G338" t="s">
        <v>1223</v>
      </c>
      <c r="H338">
        <v>0</v>
      </c>
      <c r="I338">
        <v>0</v>
      </c>
      <c r="J338">
        <v>0</v>
      </c>
      <c r="K338">
        <v>0</v>
      </c>
      <c r="L338">
        <v>27766.215390000001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10823.45256</v>
      </c>
      <c r="CK338">
        <v>0</v>
      </c>
      <c r="CL338">
        <v>0</v>
      </c>
      <c r="CM338">
        <v>0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</v>
      </c>
      <c r="DH338">
        <v>0</v>
      </c>
      <c r="DI338">
        <v>0</v>
      </c>
    </row>
    <row r="339" spans="1:113" x14ac:dyDescent="0.25">
      <c r="A339" t="s">
        <v>1832</v>
      </c>
      <c r="B339">
        <v>8.4</v>
      </c>
      <c r="C339" t="s">
        <v>1239</v>
      </c>
      <c r="D339" t="s">
        <v>1226</v>
      </c>
      <c r="E339" t="s">
        <v>1480</v>
      </c>
      <c r="F339">
        <v>2003</v>
      </c>
      <c r="G339" t="s">
        <v>1223</v>
      </c>
      <c r="H339">
        <v>0</v>
      </c>
      <c r="I339">
        <v>0</v>
      </c>
      <c r="J339">
        <v>0</v>
      </c>
      <c r="K339">
        <v>0</v>
      </c>
      <c r="L339">
        <v>34016.011359999997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0</v>
      </c>
      <c r="BY339">
        <v>15631.40741</v>
      </c>
      <c r="BZ339">
        <v>0</v>
      </c>
      <c r="CA339">
        <v>0</v>
      </c>
      <c r="CB339">
        <v>0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0</v>
      </c>
      <c r="CO339">
        <v>0</v>
      </c>
      <c r="CP339">
        <v>0</v>
      </c>
      <c r="CQ339">
        <v>0</v>
      </c>
      <c r="CR339">
        <v>0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  <c r="DG339">
        <v>0</v>
      </c>
      <c r="DH339">
        <v>0</v>
      </c>
      <c r="DI339">
        <v>0</v>
      </c>
    </row>
    <row r="340" spans="1:113" x14ac:dyDescent="0.25">
      <c r="A340" t="s">
        <v>1834</v>
      </c>
      <c r="B340">
        <v>8.4</v>
      </c>
      <c r="C340" t="s">
        <v>1239</v>
      </c>
      <c r="D340" t="s">
        <v>1226</v>
      </c>
      <c r="E340" t="s">
        <v>1480</v>
      </c>
      <c r="F340">
        <v>2004</v>
      </c>
      <c r="G340" t="s">
        <v>1223</v>
      </c>
      <c r="H340">
        <v>0</v>
      </c>
      <c r="I340">
        <v>0</v>
      </c>
      <c r="J340">
        <v>0</v>
      </c>
      <c r="K340">
        <v>0</v>
      </c>
      <c r="L340">
        <v>4293.463205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BX340">
        <v>0</v>
      </c>
      <c r="BY340">
        <v>3144.2714289999999</v>
      </c>
      <c r="BZ340">
        <v>0</v>
      </c>
      <c r="CA340">
        <v>0</v>
      </c>
      <c r="CB340">
        <v>0</v>
      </c>
      <c r="CC340">
        <v>0</v>
      </c>
      <c r="CD340">
        <v>0</v>
      </c>
      <c r="CE340">
        <v>0</v>
      </c>
      <c r="CF340">
        <v>0</v>
      </c>
      <c r="CG340">
        <v>0</v>
      </c>
      <c r="CH340">
        <v>0</v>
      </c>
      <c r="CI340">
        <v>0</v>
      </c>
      <c r="CJ340">
        <v>1838.439449</v>
      </c>
      <c r="CK340">
        <v>0</v>
      </c>
      <c r="CL340">
        <v>0</v>
      </c>
      <c r="CM340">
        <v>0</v>
      </c>
      <c r="CN340">
        <v>0</v>
      </c>
      <c r="CO340">
        <v>0</v>
      </c>
      <c r="CP340">
        <v>0</v>
      </c>
      <c r="CQ340">
        <v>0</v>
      </c>
      <c r="CR340">
        <v>0</v>
      </c>
      <c r="CS340">
        <v>0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0</v>
      </c>
      <c r="DG340">
        <v>0</v>
      </c>
      <c r="DH340">
        <v>0</v>
      </c>
      <c r="DI340">
        <v>0</v>
      </c>
    </row>
    <row r="341" spans="1:113" x14ac:dyDescent="0.25">
      <c r="A341" t="s">
        <v>1836</v>
      </c>
      <c r="B341">
        <v>8.4</v>
      </c>
      <c r="C341" t="s">
        <v>1239</v>
      </c>
      <c r="D341" t="s">
        <v>1226</v>
      </c>
      <c r="E341" t="s">
        <v>1480</v>
      </c>
      <c r="F341">
        <v>2003</v>
      </c>
      <c r="G341" t="s">
        <v>1223</v>
      </c>
      <c r="H341">
        <v>0</v>
      </c>
      <c r="I341">
        <v>0</v>
      </c>
      <c r="J341">
        <v>0</v>
      </c>
      <c r="K341">
        <v>0</v>
      </c>
      <c r="L341">
        <v>21721.869180000002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68242.872340000002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47247.619050000001</v>
      </c>
      <c r="CA341">
        <v>0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0</v>
      </c>
    </row>
    <row r="342" spans="1:113" x14ac:dyDescent="0.25">
      <c r="A342" t="s">
        <v>1838</v>
      </c>
      <c r="B342">
        <v>8.4</v>
      </c>
      <c r="C342" t="s">
        <v>1239</v>
      </c>
      <c r="D342" t="s">
        <v>1226</v>
      </c>
      <c r="E342" t="s">
        <v>1480</v>
      </c>
      <c r="F342">
        <v>2004</v>
      </c>
      <c r="G342" t="s">
        <v>1223</v>
      </c>
      <c r="H342">
        <v>0</v>
      </c>
      <c r="I342">
        <v>0</v>
      </c>
      <c r="J342">
        <v>0</v>
      </c>
      <c r="K342">
        <v>0</v>
      </c>
      <c r="L342">
        <v>48237.530189999998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4649.2610850000001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BX342">
        <v>0</v>
      </c>
      <c r="BY342">
        <v>0</v>
      </c>
      <c r="BZ342">
        <v>59456.896569999997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0</v>
      </c>
      <c r="CP342">
        <v>0</v>
      </c>
      <c r="CQ342">
        <v>0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  <c r="DH342">
        <v>3897087.551</v>
      </c>
      <c r="DI342">
        <v>0</v>
      </c>
    </row>
    <row r="343" spans="1:113" x14ac:dyDescent="0.25">
      <c r="A343" t="s">
        <v>1840</v>
      </c>
      <c r="B343">
        <v>8.4</v>
      </c>
      <c r="C343" t="s">
        <v>1239</v>
      </c>
      <c r="D343" t="s">
        <v>1226</v>
      </c>
      <c r="E343" t="s">
        <v>1480</v>
      </c>
      <c r="F343">
        <v>2003</v>
      </c>
      <c r="G343" t="s">
        <v>1223</v>
      </c>
      <c r="H343">
        <v>0</v>
      </c>
      <c r="I343">
        <v>0</v>
      </c>
      <c r="J343">
        <v>0</v>
      </c>
      <c r="K343">
        <v>0</v>
      </c>
      <c r="L343">
        <v>30096.856520000001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>
        <v>27095.35714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0</v>
      </c>
      <c r="CO343">
        <v>0</v>
      </c>
      <c r="CP343">
        <v>0</v>
      </c>
      <c r="CQ343">
        <v>0</v>
      </c>
      <c r="CR343">
        <v>0</v>
      </c>
      <c r="CS343">
        <v>0</v>
      </c>
      <c r="CT343">
        <v>0</v>
      </c>
      <c r="CU343">
        <v>0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  <c r="DG343">
        <v>0</v>
      </c>
      <c r="DH343">
        <v>0</v>
      </c>
      <c r="DI343">
        <v>0</v>
      </c>
    </row>
    <row r="344" spans="1:113" x14ac:dyDescent="0.25">
      <c r="A344" t="s">
        <v>1842</v>
      </c>
      <c r="B344">
        <v>8.4</v>
      </c>
      <c r="C344" t="s">
        <v>1239</v>
      </c>
      <c r="D344" t="s">
        <v>1226</v>
      </c>
      <c r="E344" t="s">
        <v>1480</v>
      </c>
      <c r="F344">
        <v>2004</v>
      </c>
      <c r="G344" t="s">
        <v>1223</v>
      </c>
      <c r="H344">
        <v>0</v>
      </c>
      <c r="I344">
        <v>0</v>
      </c>
      <c r="J344">
        <v>0</v>
      </c>
      <c r="K344">
        <v>0</v>
      </c>
      <c r="L344">
        <v>50332.949820000002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</row>
    <row r="345" spans="1:113" x14ac:dyDescent="0.25">
      <c r="A345" t="s">
        <v>1844</v>
      </c>
      <c r="B345">
        <v>8.4</v>
      </c>
      <c r="C345" t="s">
        <v>1239</v>
      </c>
      <c r="D345" t="s">
        <v>1226</v>
      </c>
      <c r="E345" t="s">
        <v>1480</v>
      </c>
      <c r="F345">
        <v>2003</v>
      </c>
      <c r="G345" t="s">
        <v>1223</v>
      </c>
      <c r="H345">
        <v>0</v>
      </c>
      <c r="I345">
        <v>0</v>
      </c>
      <c r="J345">
        <v>0</v>
      </c>
      <c r="K345">
        <v>0</v>
      </c>
      <c r="L345">
        <v>64545.944920000002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11731.808950000001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  <c r="DG345">
        <v>0</v>
      </c>
      <c r="DH345">
        <v>931224.58089999994</v>
      </c>
      <c r="DI345">
        <v>0</v>
      </c>
    </row>
    <row r="346" spans="1:113" x14ac:dyDescent="0.25">
      <c r="A346" t="s">
        <v>1846</v>
      </c>
      <c r="B346">
        <v>8.4</v>
      </c>
      <c r="C346" t="s">
        <v>1239</v>
      </c>
      <c r="D346" t="s">
        <v>1226</v>
      </c>
      <c r="E346" t="s">
        <v>1480</v>
      </c>
      <c r="F346">
        <v>2004</v>
      </c>
      <c r="G346" t="s">
        <v>1223</v>
      </c>
      <c r="H346">
        <v>0</v>
      </c>
      <c r="I346">
        <v>0</v>
      </c>
      <c r="J346">
        <v>0</v>
      </c>
      <c r="K346">
        <v>0</v>
      </c>
      <c r="L346">
        <v>42717.413350000003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0</v>
      </c>
      <c r="BY346">
        <v>26245.947110000001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0</v>
      </c>
      <c r="CN346">
        <v>0</v>
      </c>
      <c r="CO346">
        <v>0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  <c r="DG346">
        <v>0</v>
      </c>
      <c r="DH346">
        <v>0</v>
      </c>
      <c r="DI346">
        <v>0</v>
      </c>
    </row>
    <row r="347" spans="1:113" x14ac:dyDescent="0.25">
      <c r="A347" t="s">
        <v>1848</v>
      </c>
      <c r="B347">
        <v>8.4</v>
      </c>
      <c r="C347" t="s">
        <v>1239</v>
      </c>
      <c r="D347" t="s">
        <v>1226</v>
      </c>
      <c r="E347" t="s">
        <v>1480</v>
      </c>
      <c r="F347">
        <v>2003</v>
      </c>
      <c r="G347" t="s">
        <v>1223</v>
      </c>
      <c r="H347">
        <v>0</v>
      </c>
      <c r="I347">
        <v>0</v>
      </c>
      <c r="J347">
        <v>0</v>
      </c>
      <c r="K347">
        <v>0</v>
      </c>
      <c r="L347">
        <v>894674.01419999998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0</v>
      </c>
      <c r="CN347">
        <v>0</v>
      </c>
      <c r="CO347">
        <v>0</v>
      </c>
      <c r="CP347">
        <v>0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43249.79279</v>
      </c>
      <c r="DF347">
        <v>0</v>
      </c>
      <c r="DG347">
        <v>0</v>
      </c>
      <c r="DH347">
        <v>0</v>
      </c>
      <c r="DI347">
        <v>0</v>
      </c>
    </row>
    <row r="348" spans="1:113" x14ac:dyDescent="0.25">
      <c r="A348" t="s">
        <v>1850</v>
      </c>
      <c r="B348">
        <v>8.4</v>
      </c>
      <c r="C348" t="s">
        <v>1239</v>
      </c>
      <c r="D348" t="s">
        <v>1226</v>
      </c>
      <c r="E348" t="s">
        <v>1480</v>
      </c>
      <c r="F348">
        <v>2004</v>
      </c>
      <c r="G348" t="s">
        <v>1223</v>
      </c>
      <c r="H348">
        <v>0</v>
      </c>
      <c r="I348">
        <v>0</v>
      </c>
      <c r="J348">
        <v>0</v>
      </c>
      <c r="K348">
        <v>0</v>
      </c>
      <c r="L348">
        <v>43573.421020000002</v>
      </c>
      <c r="M348">
        <v>0</v>
      </c>
      <c r="N348">
        <v>13767.694810000001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296504.65950000001</v>
      </c>
      <c r="BW348">
        <v>0</v>
      </c>
      <c r="BX348">
        <v>0</v>
      </c>
      <c r="BY348">
        <v>0</v>
      </c>
      <c r="BZ348">
        <v>207259.70079999999</v>
      </c>
      <c r="CA348">
        <v>0</v>
      </c>
      <c r="CB348">
        <v>0</v>
      </c>
      <c r="CC348">
        <v>0</v>
      </c>
      <c r="CD348">
        <v>0</v>
      </c>
      <c r="CE348">
        <v>0</v>
      </c>
      <c r="CF348">
        <v>0</v>
      </c>
      <c r="CG348">
        <v>0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0</v>
      </c>
      <c r="CN348">
        <v>0</v>
      </c>
      <c r="CO348">
        <v>0</v>
      </c>
      <c r="CP348">
        <v>0</v>
      </c>
      <c r="CQ348">
        <v>0</v>
      </c>
      <c r="CR348">
        <v>45388.980230000001</v>
      </c>
      <c r="CS348">
        <v>0</v>
      </c>
      <c r="CT348">
        <v>0</v>
      </c>
      <c r="CU348">
        <v>0</v>
      </c>
      <c r="CV348">
        <v>0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0</v>
      </c>
      <c r="DD348">
        <v>0</v>
      </c>
      <c r="DE348">
        <v>25399.645499999999</v>
      </c>
      <c r="DF348">
        <v>0</v>
      </c>
      <c r="DG348">
        <v>0</v>
      </c>
      <c r="DH348">
        <v>4651453.7460000003</v>
      </c>
      <c r="DI348">
        <v>0</v>
      </c>
    </row>
    <row r="349" spans="1:113" x14ac:dyDescent="0.25">
      <c r="A349" t="s">
        <v>1852</v>
      </c>
      <c r="B349">
        <v>8.4</v>
      </c>
      <c r="C349" t="s">
        <v>1239</v>
      </c>
      <c r="D349" t="s">
        <v>1226</v>
      </c>
      <c r="E349" t="s">
        <v>1480</v>
      </c>
      <c r="F349">
        <v>2003</v>
      </c>
      <c r="G349" t="s">
        <v>1223</v>
      </c>
      <c r="H349">
        <v>0</v>
      </c>
      <c r="I349">
        <v>0</v>
      </c>
      <c r="J349">
        <v>0</v>
      </c>
      <c r="K349">
        <v>0</v>
      </c>
      <c r="L349">
        <v>243505.3015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977188.97849999997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0</v>
      </c>
      <c r="DG349">
        <v>0</v>
      </c>
      <c r="DH349">
        <v>0</v>
      </c>
      <c r="DI349">
        <v>0</v>
      </c>
    </row>
    <row r="350" spans="1:113" x14ac:dyDescent="0.25">
      <c r="A350" t="s">
        <v>1855</v>
      </c>
      <c r="B350">
        <v>8.4</v>
      </c>
      <c r="C350" t="s">
        <v>1239</v>
      </c>
      <c r="D350" t="s">
        <v>1226</v>
      </c>
      <c r="E350" t="s">
        <v>1480</v>
      </c>
      <c r="F350">
        <v>2003</v>
      </c>
      <c r="G350" t="s">
        <v>1223</v>
      </c>
      <c r="H350">
        <v>0</v>
      </c>
      <c r="I350">
        <v>0</v>
      </c>
      <c r="J350">
        <v>0</v>
      </c>
      <c r="K350">
        <v>0</v>
      </c>
      <c r="L350">
        <v>256299.20050000001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94258.83322</v>
      </c>
      <c r="CK350">
        <v>0</v>
      </c>
      <c r="CL350">
        <v>0</v>
      </c>
      <c r="CM350">
        <v>0</v>
      </c>
      <c r="CN350">
        <v>0</v>
      </c>
      <c r="CO350">
        <v>0</v>
      </c>
      <c r="CP350">
        <v>0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  <c r="DH350">
        <v>1969262.696</v>
      </c>
      <c r="DI350">
        <v>0</v>
      </c>
    </row>
    <row r="351" spans="1:113" x14ac:dyDescent="0.25">
      <c r="A351" t="s">
        <v>1856</v>
      </c>
      <c r="B351">
        <v>8.4</v>
      </c>
      <c r="C351" t="s">
        <v>1239</v>
      </c>
      <c r="D351" t="s">
        <v>1226</v>
      </c>
      <c r="E351" t="s">
        <v>1480</v>
      </c>
      <c r="F351">
        <v>2004</v>
      </c>
      <c r="G351" t="s">
        <v>1223</v>
      </c>
      <c r="H351">
        <v>0</v>
      </c>
      <c r="I351">
        <v>0</v>
      </c>
      <c r="J351">
        <v>0</v>
      </c>
      <c r="K351">
        <v>0</v>
      </c>
      <c r="L351">
        <v>21626.835999999999</v>
      </c>
      <c r="M351">
        <v>0</v>
      </c>
      <c r="N351">
        <v>2996.1904749999999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0</v>
      </c>
      <c r="DH351">
        <v>0</v>
      </c>
      <c r="DI351">
        <v>0</v>
      </c>
    </row>
    <row r="352" spans="1:113" x14ac:dyDescent="0.25">
      <c r="A352" t="s">
        <v>1858</v>
      </c>
      <c r="B352">
        <v>8.4</v>
      </c>
      <c r="C352" t="s">
        <v>1239</v>
      </c>
      <c r="D352" t="s">
        <v>1226</v>
      </c>
      <c r="E352" t="s">
        <v>1480</v>
      </c>
      <c r="F352">
        <v>2003</v>
      </c>
      <c r="G352" t="s">
        <v>1223</v>
      </c>
      <c r="H352">
        <v>0</v>
      </c>
      <c r="I352">
        <v>0</v>
      </c>
      <c r="J352">
        <v>0</v>
      </c>
      <c r="K352">
        <v>0</v>
      </c>
      <c r="L352">
        <v>1112.240153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C352">
        <v>0</v>
      </c>
      <c r="CD352">
        <v>0</v>
      </c>
      <c r="CE352">
        <v>0</v>
      </c>
      <c r="CF352">
        <v>0</v>
      </c>
      <c r="CG352">
        <v>0</v>
      </c>
      <c r="CH352">
        <v>0</v>
      </c>
      <c r="CI352">
        <v>0</v>
      </c>
      <c r="CJ352">
        <v>0</v>
      </c>
      <c r="CK352">
        <v>0</v>
      </c>
      <c r="CL352">
        <v>0</v>
      </c>
      <c r="CM352">
        <v>0</v>
      </c>
      <c r="CN352">
        <v>0</v>
      </c>
      <c r="CO352">
        <v>0</v>
      </c>
      <c r="CP352">
        <v>0</v>
      </c>
      <c r="CQ352">
        <v>0</v>
      </c>
      <c r="CR352">
        <v>0</v>
      </c>
      <c r="CS352">
        <v>0</v>
      </c>
      <c r="CT352">
        <v>0</v>
      </c>
      <c r="CU352">
        <v>0</v>
      </c>
      <c r="CV352">
        <v>0</v>
      </c>
      <c r="CW352">
        <v>0</v>
      </c>
      <c r="CX352">
        <v>0</v>
      </c>
      <c r="CY352">
        <v>0</v>
      </c>
      <c r="CZ352">
        <v>0</v>
      </c>
      <c r="DA352">
        <v>0</v>
      </c>
      <c r="DB352">
        <v>0</v>
      </c>
      <c r="DC352">
        <v>0</v>
      </c>
      <c r="DD352">
        <v>0</v>
      </c>
      <c r="DE352">
        <v>19071.283820000001</v>
      </c>
      <c r="DF352">
        <v>0</v>
      </c>
      <c r="DG352">
        <v>0</v>
      </c>
      <c r="DH352">
        <v>0</v>
      </c>
      <c r="DI352">
        <v>0</v>
      </c>
    </row>
    <row r="353" spans="1:113" x14ac:dyDescent="0.25">
      <c r="A353" t="s">
        <v>1860</v>
      </c>
      <c r="B353">
        <v>8.4</v>
      </c>
      <c r="C353" t="s">
        <v>1239</v>
      </c>
      <c r="D353" t="s">
        <v>1226</v>
      </c>
      <c r="E353" t="s">
        <v>1480</v>
      </c>
      <c r="F353">
        <v>2004</v>
      </c>
      <c r="G353" t="s">
        <v>1223</v>
      </c>
      <c r="H353">
        <v>0</v>
      </c>
      <c r="I353">
        <v>0</v>
      </c>
      <c r="J353">
        <v>0</v>
      </c>
      <c r="K353">
        <v>0</v>
      </c>
      <c r="L353">
        <v>52297.936070000003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32196.521769999999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0</v>
      </c>
      <c r="CN353">
        <v>82334.557249999998</v>
      </c>
      <c r="CO353">
        <v>0</v>
      </c>
      <c r="CP353">
        <v>0</v>
      </c>
      <c r="CQ353">
        <v>0</v>
      </c>
      <c r="CR353">
        <v>0</v>
      </c>
      <c r="CS353">
        <v>0</v>
      </c>
      <c r="CT353">
        <v>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0</v>
      </c>
      <c r="DF353">
        <v>0</v>
      </c>
      <c r="DG353">
        <v>0</v>
      </c>
      <c r="DH353">
        <v>0</v>
      </c>
      <c r="DI353">
        <v>0</v>
      </c>
    </row>
    <row r="354" spans="1:113" x14ac:dyDescent="0.25">
      <c r="A354" t="s">
        <v>1862</v>
      </c>
      <c r="B354">
        <v>8.4</v>
      </c>
      <c r="C354" t="s">
        <v>1237</v>
      </c>
      <c r="D354" t="s">
        <v>1226</v>
      </c>
      <c r="E354" t="s">
        <v>1480</v>
      </c>
      <c r="F354">
        <v>2003</v>
      </c>
      <c r="G354" t="s">
        <v>1223</v>
      </c>
      <c r="H354">
        <v>0</v>
      </c>
      <c r="I354">
        <v>0</v>
      </c>
      <c r="J354">
        <v>0</v>
      </c>
      <c r="K354">
        <v>0</v>
      </c>
      <c r="L354">
        <v>99533.870609999998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63060.775399999999</v>
      </c>
      <c r="BJ354">
        <v>0</v>
      </c>
      <c r="BK354">
        <v>0</v>
      </c>
      <c r="BL354">
        <v>0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0</v>
      </c>
      <c r="BX354">
        <v>0</v>
      </c>
      <c r="BY354">
        <v>0</v>
      </c>
      <c r="BZ354">
        <v>78846.976930000004</v>
      </c>
      <c r="CA354">
        <v>0</v>
      </c>
      <c r="CB354">
        <v>0</v>
      </c>
      <c r="CC354">
        <v>0</v>
      </c>
      <c r="CD354">
        <v>0</v>
      </c>
      <c r="CE354">
        <v>0</v>
      </c>
      <c r="CF354">
        <v>0</v>
      </c>
      <c r="CG354">
        <v>0</v>
      </c>
      <c r="CH354">
        <v>0</v>
      </c>
      <c r="CI354">
        <v>0</v>
      </c>
      <c r="CJ354">
        <v>0</v>
      </c>
      <c r="CK354">
        <v>0</v>
      </c>
      <c r="CL354">
        <v>0</v>
      </c>
      <c r="CM354">
        <v>0</v>
      </c>
      <c r="CN354">
        <v>0</v>
      </c>
      <c r="CO354">
        <v>0</v>
      </c>
      <c r="CP354">
        <v>0</v>
      </c>
      <c r="CQ354">
        <v>0</v>
      </c>
      <c r="CR354">
        <v>0</v>
      </c>
      <c r="CS354">
        <v>0</v>
      </c>
      <c r="CT354">
        <v>0</v>
      </c>
      <c r="CU354">
        <v>0</v>
      </c>
      <c r="CV354">
        <v>0</v>
      </c>
      <c r="CW354">
        <v>0</v>
      </c>
      <c r="CX354">
        <v>0</v>
      </c>
      <c r="CY354">
        <v>0</v>
      </c>
      <c r="CZ354">
        <v>0</v>
      </c>
      <c r="DA354">
        <v>0</v>
      </c>
      <c r="DB354">
        <v>0</v>
      </c>
      <c r="DC354">
        <v>0</v>
      </c>
      <c r="DD354">
        <v>0</v>
      </c>
      <c r="DE354">
        <v>0</v>
      </c>
      <c r="DF354">
        <v>0</v>
      </c>
      <c r="DG354">
        <v>0</v>
      </c>
      <c r="DH354">
        <v>2044502.7960000001</v>
      </c>
      <c r="DI354">
        <v>0</v>
      </c>
    </row>
    <row r="355" spans="1:113" x14ac:dyDescent="0.25">
      <c r="A355" t="s">
        <v>1864</v>
      </c>
      <c r="B355">
        <v>8.4</v>
      </c>
      <c r="C355" t="s">
        <v>1237</v>
      </c>
      <c r="D355" t="s">
        <v>1226</v>
      </c>
      <c r="E355" t="s">
        <v>1480</v>
      </c>
      <c r="F355">
        <v>2004</v>
      </c>
      <c r="G355" t="s">
        <v>1223</v>
      </c>
      <c r="H355">
        <v>0</v>
      </c>
      <c r="I355">
        <v>0</v>
      </c>
      <c r="J355">
        <v>0</v>
      </c>
      <c r="K355">
        <v>0</v>
      </c>
      <c r="L355">
        <v>11469.97658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3611.2607499999999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22451.588220000001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C355">
        <v>0</v>
      </c>
      <c r="CD355">
        <v>0</v>
      </c>
      <c r="CE355">
        <v>0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0</v>
      </c>
      <c r="CN355">
        <v>0</v>
      </c>
      <c r="CO355">
        <v>0</v>
      </c>
      <c r="CP355">
        <v>0</v>
      </c>
      <c r="CQ355">
        <v>0</v>
      </c>
      <c r="CR355">
        <v>0</v>
      </c>
      <c r="CS355">
        <v>0</v>
      </c>
      <c r="CT355">
        <v>0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0</v>
      </c>
      <c r="DD355">
        <v>0</v>
      </c>
      <c r="DE355">
        <v>0</v>
      </c>
      <c r="DF355">
        <v>0</v>
      </c>
      <c r="DG355">
        <v>0</v>
      </c>
      <c r="DH355">
        <v>0</v>
      </c>
      <c r="DI355">
        <v>0</v>
      </c>
    </row>
    <row r="356" spans="1:113" x14ac:dyDescent="0.25">
      <c r="A356" t="s">
        <v>1866</v>
      </c>
      <c r="B356">
        <v>8.4</v>
      </c>
      <c r="C356" t="s">
        <v>1237</v>
      </c>
      <c r="D356" t="s">
        <v>1226</v>
      </c>
      <c r="E356" t="s">
        <v>1480</v>
      </c>
      <c r="F356">
        <v>2003</v>
      </c>
      <c r="G356" t="s">
        <v>1223</v>
      </c>
      <c r="H356">
        <v>0</v>
      </c>
      <c r="I356">
        <v>0</v>
      </c>
      <c r="J356">
        <v>0</v>
      </c>
      <c r="K356">
        <v>0</v>
      </c>
      <c r="L356">
        <v>32395.75434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0</v>
      </c>
      <c r="CJ356">
        <v>0</v>
      </c>
      <c r="CK356">
        <v>0</v>
      </c>
      <c r="CL356">
        <v>0</v>
      </c>
      <c r="CM356">
        <v>0</v>
      </c>
      <c r="CN356">
        <v>0</v>
      </c>
      <c r="CO356">
        <v>0</v>
      </c>
      <c r="CP356">
        <v>0</v>
      </c>
      <c r="CQ356">
        <v>0</v>
      </c>
      <c r="CR356">
        <v>0</v>
      </c>
      <c r="CS356">
        <v>0</v>
      </c>
      <c r="CT356">
        <v>0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0</v>
      </c>
      <c r="DD356">
        <v>0</v>
      </c>
      <c r="DE356">
        <v>0</v>
      </c>
      <c r="DF356">
        <v>0</v>
      </c>
      <c r="DG356">
        <v>0</v>
      </c>
      <c r="DH356">
        <v>0</v>
      </c>
      <c r="DI356">
        <v>0</v>
      </c>
    </row>
    <row r="357" spans="1:113" x14ac:dyDescent="0.25">
      <c r="A357" t="s">
        <v>1868</v>
      </c>
      <c r="B357">
        <v>8.4</v>
      </c>
      <c r="C357" t="s">
        <v>1237</v>
      </c>
      <c r="D357" t="s">
        <v>1226</v>
      </c>
      <c r="E357" t="s">
        <v>1480</v>
      </c>
      <c r="F357">
        <v>2004</v>
      </c>
      <c r="G357" t="s">
        <v>1223</v>
      </c>
      <c r="H357">
        <v>0</v>
      </c>
      <c r="I357">
        <v>0</v>
      </c>
      <c r="J357">
        <v>0</v>
      </c>
      <c r="K357">
        <v>0</v>
      </c>
      <c r="L357">
        <v>4532.0936940000001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42538.660479999999</v>
      </c>
      <c r="AK357">
        <v>22585.045310000001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11665.448270000001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C357">
        <v>0</v>
      </c>
      <c r="CD357">
        <v>0</v>
      </c>
      <c r="CE357">
        <v>0</v>
      </c>
      <c r="CF357">
        <v>0</v>
      </c>
      <c r="CG357">
        <v>0</v>
      </c>
      <c r="CH357">
        <v>0</v>
      </c>
      <c r="CI357">
        <v>0</v>
      </c>
      <c r="CJ357">
        <v>0</v>
      </c>
      <c r="CK357">
        <v>0</v>
      </c>
      <c r="CL357">
        <v>0</v>
      </c>
      <c r="CM357">
        <v>1591.7079550000001</v>
      </c>
      <c r="CN357">
        <v>0</v>
      </c>
      <c r="CO357">
        <v>0</v>
      </c>
      <c r="CP357">
        <v>0</v>
      </c>
      <c r="CQ357">
        <v>0</v>
      </c>
      <c r="CR357">
        <v>0</v>
      </c>
      <c r="CS357">
        <v>0</v>
      </c>
      <c r="CT357">
        <v>0</v>
      </c>
      <c r="CU357">
        <v>0</v>
      </c>
      <c r="CV357">
        <v>0</v>
      </c>
      <c r="CW357">
        <v>0</v>
      </c>
      <c r="CX357">
        <v>0</v>
      </c>
      <c r="CY357">
        <v>0</v>
      </c>
      <c r="CZ357">
        <v>0</v>
      </c>
      <c r="DA357">
        <v>0</v>
      </c>
      <c r="DB357">
        <v>0</v>
      </c>
      <c r="DC357">
        <v>0</v>
      </c>
      <c r="DD357">
        <v>0</v>
      </c>
      <c r="DE357">
        <v>0</v>
      </c>
      <c r="DF357">
        <v>0</v>
      </c>
      <c r="DG357">
        <v>0</v>
      </c>
      <c r="DH357">
        <v>0</v>
      </c>
      <c r="DI357">
        <v>0</v>
      </c>
    </row>
    <row r="358" spans="1:113" x14ac:dyDescent="0.25">
      <c r="A358" t="s">
        <v>1870</v>
      </c>
      <c r="B358">
        <v>8.4</v>
      </c>
      <c r="C358" t="s">
        <v>1237</v>
      </c>
      <c r="D358" t="s">
        <v>1226</v>
      </c>
      <c r="E358" t="s">
        <v>1480</v>
      </c>
      <c r="F358">
        <v>2004</v>
      </c>
      <c r="G358" t="s">
        <v>1223</v>
      </c>
      <c r="H358">
        <v>0</v>
      </c>
      <c r="I358">
        <v>0</v>
      </c>
      <c r="J358">
        <v>0</v>
      </c>
      <c r="K358">
        <v>0</v>
      </c>
      <c r="L358">
        <v>782.13813679999998</v>
      </c>
      <c r="M358">
        <v>0</v>
      </c>
      <c r="N358">
        <v>0</v>
      </c>
      <c r="O358">
        <v>0</v>
      </c>
      <c r="P358">
        <v>0</v>
      </c>
      <c r="Q358">
        <v>8003.9054079999996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4723.0609359999999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3650.4807930000002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0</v>
      </c>
      <c r="CD358">
        <v>0</v>
      </c>
      <c r="CE358">
        <v>0</v>
      </c>
      <c r="CF358">
        <v>0</v>
      </c>
      <c r="CG358">
        <v>0</v>
      </c>
      <c r="CH358">
        <v>0</v>
      </c>
      <c r="CI358">
        <v>0</v>
      </c>
      <c r="CJ358">
        <v>3016.9262749999998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0</v>
      </c>
      <c r="CQ358">
        <v>0</v>
      </c>
      <c r="CR358">
        <v>0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  <c r="DG358">
        <v>0</v>
      </c>
      <c r="DH358">
        <v>0</v>
      </c>
      <c r="DI358">
        <v>0</v>
      </c>
    </row>
    <row r="359" spans="1:113" x14ac:dyDescent="0.25">
      <c r="A359" t="s">
        <v>1871</v>
      </c>
      <c r="B359">
        <v>8.4</v>
      </c>
      <c r="C359" t="s">
        <v>1237</v>
      </c>
      <c r="D359" t="s">
        <v>1226</v>
      </c>
      <c r="E359" t="s">
        <v>1480</v>
      </c>
      <c r="F359">
        <v>2003</v>
      </c>
      <c r="G359" t="s">
        <v>1223</v>
      </c>
      <c r="H359">
        <v>0</v>
      </c>
      <c r="I359">
        <v>0</v>
      </c>
      <c r="J359">
        <v>0</v>
      </c>
      <c r="K359">
        <v>0</v>
      </c>
      <c r="L359">
        <v>16147.34366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51317.915939999999</v>
      </c>
      <c r="AK359">
        <v>21382.464980000001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34822.871529999997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0</v>
      </c>
      <c r="CF359">
        <v>0</v>
      </c>
      <c r="CG359">
        <v>0</v>
      </c>
      <c r="CH359">
        <v>0</v>
      </c>
      <c r="CI359">
        <v>0</v>
      </c>
      <c r="CJ359">
        <v>0</v>
      </c>
      <c r="CK359">
        <v>0</v>
      </c>
      <c r="CL359">
        <v>0</v>
      </c>
      <c r="CM359">
        <v>0</v>
      </c>
      <c r="CN359">
        <v>0</v>
      </c>
      <c r="CO359">
        <v>0</v>
      </c>
      <c r="CP359">
        <v>0</v>
      </c>
      <c r="CQ359">
        <v>0</v>
      </c>
      <c r="CR359">
        <v>0</v>
      </c>
      <c r="CS359">
        <v>0</v>
      </c>
      <c r="CT359">
        <v>0</v>
      </c>
      <c r="CU359">
        <v>0</v>
      </c>
      <c r="CV359">
        <v>0</v>
      </c>
      <c r="CW359">
        <v>0</v>
      </c>
      <c r="CX359">
        <v>0</v>
      </c>
      <c r="CY359">
        <v>133577859.3</v>
      </c>
      <c r="CZ359">
        <v>0</v>
      </c>
      <c r="DA359">
        <v>0</v>
      </c>
      <c r="DB359">
        <v>0</v>
      </c>
      <c r="DC359">
        <v>0</v>
      </c>
      <c r="DD359">
        <v>0</v>
      </c>
      <c r="DE359">
        <v>0</v>
      </c>
      <c r="DF359">
        <v>0</v>
      </c>
      <c r="DG359">
        <v>0</v>
      </c>
      <c r="DH359">
        <v>1736259.037</v>
      </c>
      <c r="DI359">
        <v>0</v>
      </c>
    </row>
    <row r="360" spans="1:113" x14ac:dyDescent="0.25">
      <c r="A360" t="s">
        <v>1873</v>
      </c>
      <c r="B360">
        <v>8.4</v>
      </c>
      <c r="C360" t="s">
        <v>1237</v>
      </c>
      <c r="D360" t="s">
        <v>1226</v>
      </c>
      <c r="E360" t="s">
        <v>1480</v>
      </c>
      <c r="F360">
        <v>2004</v>
      </c>
      <c r="G360" t="s">
        <v>1223</v>
      </c>
      <c r="H360">
        <v>0</v>
      </c>
      <c r="I360">
        <v>0</v>
      </c>
      <c r="J360">
        <v>0</v>
      </c>
      <c r="K360">
        <v>0</v>
      </c>
      <c r="L360">
        <v>8872.5481049999999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0</v>
      </c>
      <c r="CC360">
        <v>0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0</v>
      </c>
      <c r="CP360">
        <v>0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  <c r="DG360">
        <v>0</v>
      </c>
      <c r="DH360">
        <v>0</v>
      </c>
      <c r="DI360">
        <v>0</v>
      </c>
    </row>
    <row r="361" spans="1:113" x14ac:dyDescent="0.25">
      <c r="A361" t="s">
        <v>1875</v>
      </c>
      <c r="B361">
        <v>8.4</v>
      </c>
      <c r="C361" t="s">
        <v>1237</v>
      </c>
      <c r="D361" t="s">
        <v>1226</v>
      </c>
      <c r="E361" t="s">
        <v>1480</v>
      </c>
      <c r="F361">
        <v>2003</v>
      </c>
      <c r="G361" t="s">
        <v>1223</v>
      </c>
      <c r="H361">
        <v>0</v>
      </c>
      <c r="I361">
        <v>0</v>
      </c>
      <c r="J361">
        <v>0</v>
      </c>
      <c r="K361">
        <v>0</v>
      </c>
      <c r="L361">
        <v>29524.920440000002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  <c r="CD361">
        <v>0</v>
      </c>
      <c r="CE361">
        <v>0</v>
      </c>
      <c r="CF361">
        <v>0</v>
      </c>
      <c r="CG361">
        <v>0</v>
      </c>
      <c r="CH361">
        <v>0</v>
      </c>
      <c r="CI361">
        <v>0</v>
      </c>
      <c r="CJ361">
        <v>26663.045890000001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0</v>
      </c>
      <c r="CU361">
        <v>0</v>
      </c>
      <c r="CV361">
        <v>0</v>
      </c>
      <c r="CW361">
        <v>0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  <c r="DG361">
        <v>0</v>
      </c>
      <c r="DH361">
        <v>0</v>
      </c>
      <c r="DI361">
        <v>0</v>
      </c>
    </row>
    <row r="362" spans="1:113" x14ac:dyDescent="0.25">
      <c r="A362" t="s">
        <v>1877</v>
      </c>
      <c r="B362">
        <v>8.4</v>
      </c>
      <c r="C362" t="s">
        <v>1237</v>
      </c>
      <c r="D362" t="s">
        <v>1226</v>
      </c>
      <c r="E362" t="s">
        <v>1480</v>
      </c>
      <c r="F362">
        <v>2004</v>
      </c>
      <c r="G362" t="s">
        <v>1223</v>
      </c>
      <c r="H362">
        <v>0</v>
      </c>
      <c r="I362">
        <v>0</v>
      </c>
      <c r="J362">
        <v>0</v>
      </c>
      <c r="K362">
        <v>0</v>
      </c>
      <c r="L362">
        <v>3311.378279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BX362">
        <v>0</v>
      </c>
      <c r="BY362">
        <v>0</v>
      </c>
      <c r="BZ362">
        <v>0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0</v>
      </c>
      <c r="CJ362">
        <v>0</v>
      </c>
      <c r="CK362">
        <v>0</v>
      </c>
      <c r="CL362">
        <v>0</v>
      </c>
      <c r="CM362">
        <v>2571.032725</v>
      </c>
      <c r="CN362">
        <v>0</v>
      </c>
      <c r="CO362">
        <v>0</v>
      </c>
      <c r="CP362">
        <v>0</v>
      </c>
      <c r="CQ362">
        <v>0</v>
      </c>
      <c r="CR362">
        <v>2032.8538470000001</v>
      </c>
      <c r="CS362">
        <v>0</v>
      </c>
      <c r="CT362">
        <v>0</v>
      </c>
      <c r="CU362">
        <v>0</v>
      </c>
      <c r="CV362">
        <v>0</v>
      </c>
      <c r="CW362">
        <v>0</v>
      </c>
      <c r="CX362">
        <v>0</v>
      </c>
      <c r="CY362">
        <v>0</v>
      </c>
      <c r="CZ362">
        <v>0</v>
      </c>
      <c r="DA362">
        <v>0</v>
      </c>
      <c r="DB362">
        <v>0</v>
      </c>
      <c r="DC362">
        <v>0</v>
      </c>
      <c r="DD362">
        <v>0</v>
      </c>
      <c r="DE362">
        <v>0</v>
      </c>
      <c r="DF362">
        <v>0</v>
      </c>
      <c r="DG362">
        <v>0</v>
      </c>
      <c r="DH362">
        <v>0</v>
      </c>
      <c r="DI362">
        <v>0</v>
      </c>
    </row>
    <row r="363" spans="1:113" x14ac:dyDescent="0.25">
      <c r="A363" t="s">
        <v>1879</v>
      </c>
      <c r="B363">
        <v>8.4</v>
      </c>
      <c r="C363" t="s">
        <v>1237</v>
      </c>
      <c r="D363" t="s">
        <v>1226</v>
      </c>
      <c r="E363" t="s">
        <v>1480</v>
      </c>
      <c r="F363">
        <v>2004</v>
      </c>
      <c r="G363" t="s">
        <v>1223</v>
      </c>
      <c r="H363">
        <v>0</v>
      </c>
      <c r="I363">
        <v>0</v>
      </c>
      <c r="J363">
        <v>0</v>
      </c>
      <c r="K363">
        <v>0</v>
      </c>
      <c r="L363">
        <v>24925.84489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BX363">
        <v>0</v>
      </c>
      <c r="BY363">
        <v>0</v>
      </c>
      <c r="BZ363">
        <v>0</v>
      </c>
      <c r="CA363">
        <v>0</v>
      </c>
      <c r="CB363">
        <v>0</v>
      </c>
      <c r="CC363">
        <v>0</v>
      </c>
      <c r="CD363">
        <v>0</v>
      </c>
      <c r="CE363">
        <v>0</v>
      </c>
      <c r="CF363">
        <v>0</v>
      </c>
      <c r="CG363">
        <v>0</v>
      </c>
      <c r="CH363">
        <v>0</v>
      </c>
      <c r="CI363">
        <v>0</v>
      </c>
      <c r="CJ363">
        <v>0</v>
      </c>
      <c r="CK363">
        <v>0</v>
      </c>
      <c r="CL363">
        <v>0</v>
      </c>
      <c r="CM363">
        <v>0</v>
      </c>
      <c r="CN363">
        <v>0</v>
      </c>
      <c r="CO363">
        <v>0</v>
      </c>
      <c r="CP363">
        <v>0</v>
      </c>
      <c r="CQ363">
        <v>0</v>
      </c>
      <c r="CR363">
        <v>0</v>
      </c>
      <c r="CS363">
        <v>0</v>
      </c>
      <c r="CT363">
        <v>0</v>
      </c>
      <c r="CU363">
        <v>0</v>
      </c>
      <c r="CV363">
        <v>0</v>
      </c>
      <c r="CW363">
        <v>0</v>
      </c>
      <c r="CX363">
        <v>0</v>
      </c>
      <c r="CY363">
        <v>0</v>
      </c>
      <c r="CZ363">
        <v>0</v>
      </c>
      <c r="DA363">
        <v>0</v>
      </c>
      <c r="DB363">
        <v>0</v>
      </c>
      <c r="DC363">
        <v>0</v>
      </c>
      <c r="DD363">
        <v>0</v>
      </c>
      <c r="DE363">
        <v>0</v>
      </c>
      <c r="DF363">
        <v>0</v>
      </c>
      <c r="DG363">
        <v>0</v>
      </c>
      <c r="DH363">
        <v>0</v>
      </c>
      <c r="DI363">
        <v>0</v>
      </c>
    </row>
    <row r="364" spans="1:113" x14ac:dyDescent="0.25">
      <c r="A364" t="s">
        <v>1881</v>
      </c>
      <c r="B364">
        <v>8.4</v>
      </c>
      <c r="C364" t="s">
        <v>1240</v>
      </c>
      <c r="D364" t="s">
        <v>1226</v>
      </c>
      <c r="E364" t="s">
        <v>1480</v>
      </c>
      <c r="F364">
        <v>2003</v>
      </c>
      <c r="G364" t="s">
        <v>1223</v>
      </c>
      <c r="H364">
        <v>0</v>
      </c>
      <c r="I364">
        <v>0</v>
      </c>
      <c r="J364">
        <v>0</v>
      </c>
      <c r="K364">
        <v>0</v>
      </c>
      <c r="L364">
        <v>394674.29489999998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1043653.809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718773.61049999995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0</v>
      </c>
      <c r="CO364">
        <v>0</v>
      </c>
      <c r="CP364">
        <v>0</v>
      </c>
      <c r="CQ364">
        <v>0</v>
      </c>
      <c r="CR364">
        <v>0</v>
      </c>
      <c r="CS364">
        <v>0</v>
      </c>
      <c r="CT364">
        <v>0</v>
      </c>
      <c r="CU364">
        <v>0</v>
      </c>
      <c r="CV364">
        <v>0</v>
      </c>
      <c r="CW364">
        <v>0</v>
      </c>
      <c r="CX364">
        <v>0</v>
      </c>
      <c r="CY364">
        <v>0</v>
      </c>
      <c r="CZ364">
        <v>0</v>
      </c>
      <c r="DA364">
        <v>0</v>
      </c>
      <c r="DB364">
        <v>0</v>
      </c>
      <c r="DC364">
        <v>0</v>
      </c>
      <c r="DD364">
        <v>0</v>
      </c>
      <c r="DE364">
        <v>0</v>
      </c>
      <c r="DF364">
        <v>0</v>
      </c>
      <c r="DG364">
        <v>0</v>
      </c>
      <c r="DH364">
        <v>0</v>
      </c>
      <c r="DI364">
        <v>0</v>
      </c>
    </row>
    <row r="365" spans="1:113" x14ac:dyDescent="0.25">
      <c r="A365" t="s">
        <v>1883</v>
      </c>
      <c r="B365">
        <v>8.4</v>
      </c>
      <c r="C365" t="s">
        <v>1240</v>
      </c>
      <c r="D365" t="s">
        <v>1226</v>
      </c>
      <c r="E365" t="s">
        <v>1480</v>
      </c>
      <c r="F365">
        <v>2004</v>
      </c>
      <c r="G365" t="s">
        <v>1223</v>
      </c>
      <c r="H365">
        <v>0</v>
      </c>
      <c r="I365">
        <v>0</v>
      </c>
      <c r="J365">
        <v>0</v>
      </c>
      <c r="K365">
        <v>0</v>
      </c>
      <c r="L365">
        <v>53662.067560000003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68469.644509999998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79067.60368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0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0</v>
      </c>
      <c r="CJ365">
        <v>0</v>
      </c>
      <c r="CK365">
        <v>0</v>
      </c>
      <c r="CL365">
        <v>0</v>
      </c>
      <c r="CM365">
        <v>0</v>
      </c>
      <c r="CN365">
        <v>0</v>
      </c>
      <c r="CO365">
        <v>0</v>
      </c>
      <c r="CP365">
        <v>25849.024280000001</v>
      </c>
      <c r="CQ365">
        <v>0</v>
      </c>
      <c r="CR365">
        <v>0</v>
      </c>
      <c r="CS365">
        <v>0</v>
      </c>
      <c r="CT365">
        <v>0</v>
      </c>
      <c r="CU365">
        <v>0</v>
      </c>
      <c r="CV365">
        <v>0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0</v>
      </c>
      <c r="DE365">
        <v>0</v>
      </c>
      <c r="DF365">
        <v>0</v>
      </c>
      <c r="DG365">
        <v>0</v>
      </c>
      <c r="DH365">
        <v>0</v>
      </c>
      <c r="DI365">
        <v>0</v>
      </c>
    </row>
    <row r="366" spans="1:113" x14ac:dyDescent="0.25">
      <c r="A366" t="s">
        <v>1885</v>
      </c>
      <c r="B366">
        <v>8.4</v>
      </c>
      <c r="C366" t="s">
        <v>1240</v>
      </c>
      <c r="D366" t="s">
        <v>1226</v>
      </c>
      <c r="E366" t="s">
        <v>1480</v>
      </c>
      <c r="F366">
        <v>2003</v>
      </c>
      <c r="G366" t="s">
        <v>1223</v>
      </c>
      <c r="H366">
        <v>0</v>
      </c>
      <c r="I366">
        <v>0</v>
      </c>
      <c r="J366">
        <v>0</v>
      </c>
      <c r="K366">
        <v>0</v>
      </c>
      <c r="L366">
        <v>288939.2573</v>
      </c>
      <c r="M366">
        <v>0</v>
      </c>
      <c r="N366">
        <v>0</v>
      </c>
      <c r="O366">
        <v>0</v>
      </c>
      <c r="P366">
        <v>798518.51839999994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0</v>
      </c>
      <c r="CC366">
        <v>0</v>
      </c>
      <c r="CD366">
        <v>0</v>
      </c>
      <c r="CE366">
        <v>0</v>
      </c>
      <c r="CF366">
        <v>0</v>
      </c>
      <c r="CG366">
        <v>0</v>
      </c>
      <c r="CH366">
        <v>0</v>
      </c>
      <c r="CI366">
        <v>0</v>
      </c>
      <c r="CJ366">
        <v>244923.21720000001</v>
      </c>
      <c r="CK366">
        <v>0</v>
      </c>
      <c r="CL366">
        <v>0</v>
      </c>
      <c r="CM366">
        <v>0</v>
      </c>
      <c r="CN366">
        <v>0</v>
      </c>
      <c r="CO366">
        <v>0</v>
      </c>
      <c r="CP366">
        <v>0</v>
      </c>
      <c r="CQ366">
        <v>0</v>
      </c>
      <c r="CR366">
        <v>84353.944300000003</v>
      </c>
      <c r="CS366">
        <v>0</v>
      </c>
      <c r="CT366">
        <v>0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0</v>
      </c>
      <c r="DD366">
        <v>0</v>
      </c>
      <c r="DE366">
        <v>0</v>
      </c>
      <c r="DF366">
        <v>0</v>
      </c>
      <c r="DG366">
        <v>0</v>
      </c>
      <c r="DH366">
        <v>15616552.27</v>
      </c>
      <c r="DI366">
        <v>0</v>
      </c>
    </row>
    <row r="367" spans="1:113" x14ac:dyDescent="0.25">
      <c r="A367" t="s">
        <v>1887</v>
      </c>
      <c r="B367">
        <v>8.4</v>
      </c>
      <c r="C367" t="s">
        <v>1240</v>
      </c>
      <c r="D367" t="s">
        <v>1226</v>
      </c>
      <c r="E367" t="s">
        <v>1480</v>
      </c>
      <c r="F367">
        <v>2004</v>
      </c>
      <c r="G367" t="s">
        <v>1223</v>
      </c>
      <c r="H367">
        <v>0</v>
      </c>
      <c r="I367">
        <v>0</v>
      </c>
      <c r="J367">
        <v>0</v>
      </c>
      <c r="K367">
        <v>0</v>
      </c>
      <c r="L367">
        <v>45760.905409999999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BX367">
        <v>0</v>
      </c>
      <c r="BY367">
        <v>0</v>
      </c>
      <c r="BZ367">
        <v>0</v>
      </c>
      <c r="CA367">
        <v>0</v>
      </c>
      <c r="CB367">
        <v>0</v>
      </c>
      <c r="CC367">
        <v>0</v>
      </c>
      <c r="CD367">
        <v>78425.926040000006</v>
      </c>
      <c r="CE367">
        <v>0</v>
      </c>
      <c r="CF367">
        <v>0</v>
      </c>
      <c r="CG367">
        <v>0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0</v>
      </c>
      <c r="CN367">
        <v>0</v>
      </c>
      <c r="CO367">
        <v>0</v>
      </c>
      <c r="CP367">
        <v>0</v>
      </c>
      <c r="CQ367">
        <v>0</v>
      </c>
      <c r="CR367">
        <v>0</v>
      </c>
      <c r="CS367">
        <v>0</v>
      </c>
      <c r="CT367">
        <v>0</v>
      </c>
      <c r="CU367">
        <v>0</v>
      </c>
      <c r="CV367">
        <v>0</v>
      </c>
      <c r="CW367">
        <v>0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0</v>
      </c>
      <c r="DD367">
        <v>0</v>
      </c>
      <c r="DE367">
        <v>0</v>
      </c>
      <c r="DF367">
        <v>0</v>
      </c>
      <c r="DG367">
        <v>0</v>
      </c>
      <c r="DH367">
        <v>0</v>
      </c>
      <c r="DI367">
        <v>0</v>
      </c>
    </row>
    <row r="368" spans="1:113" x14ac:dyDescent="0.25">
      <c r="A368" t="s">
        <v>1889</v>
      </c>
      <c r="B368">
        <v>8.4</v>
      </c>
      <c r="C368" t="s">
        <v>1240</v>
      </c>
      <c r="D368" t="s">
        <v>1226</v>
      </c>
      <c r="E368" t="s">
        <v>1480</v>
      </c>
      <c r="F368">
        <v>2003</v>
      </c>
      <c r="G368" t="s">
        <v>1223</v>
      </c>
      <c r="H368">
        <v>0</v>
      </c>
      <c r="I368">
        <v>0</v>
      </c>
      <c r="J368">
        <v>0</v>
      </c>
      <c r="K368">
        <v>0</v>
      </c>
      <c r="L368">
        <v>108625.03389999999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424056.59989999997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0</v>
      </c>
      <c r="BX368">
        <v>0</v>
      </c>
      <c r="BY368">
        <v>0</v>
      </c>
      <c r="BZ368">
        <v>0</v>
      </c>
      <c r="CA368">
        <v>0</v>
      </c>
      <c r="CB368">
        <v>0</v>
      </c>
      <c r="CC368">
        <v>0</v>
      </c>
      <c r="CD368">
        <v>185533.3333</v>
      </c>
      <c r="CE368">
        <v>0</v>
      </c>
      <c r="CF368">
        <v>0</v>
      </c>
      <c r="CG368">
        <v>0</v>
      </c>
      <c r="CH368">
        <v>0</v>
      </c>
      <c r="CI368">
        <v>0</v>
      </c>
      <c r="CJ368">
        <v>0</v>
      </c>
      <c r="CK368">
        <v>0</v>
      </c>
      <c r="CL368">
        <v>0</v>
      </c>
      <c r="CM368">
        <v>0</v>
      </c>
      <c r="CN368">
        <v>0</v>
      </c>
      <c r="CO368">
        <v>0</v>
      </c>
      <c r="CP368">
        <v>0</v>
      </c>
      <c r="CQ368">
        <v>0</v>
      </c>
      <c r="CR368">
        <v>0</v>
      </c>
      <c r="CS368">
        <v>0</v>
      </c>
      <c r="CT368">
        <v>0</v>
      </c>
      <c r="CU368">
        <v>0</v>
      </c>
      <c r="CV368">
        <v>0</v>
      </c>
      <c r="CW368">
        <v>0</v>
      </c>
      <c r="CX368">
        <v>0</v>
      </c>
      <c r="CY368">
        <v>0</v>
      </c>
      <c r="CZ368">
        <v>0</v>
      </c>
      <c r="DA368">
        <v>0</v>
      </c>
      <c r="DB368">
        <v>0</v>
      </c>
      <c r="DC368">
        <v>0</v>
      </c>
      <c r="DD368">
        <v>0</v>
      </c>
      <c r="DE368">
        <v>0</v>
      </c>
      <c r="DF368">
        <v>0</v>
      </c>
      <c r="DG368">
        <v>0</v>
      </c>
      <c r="DH368">
        <v>0</v>
      </c>
      <c r="DI368">
        <v>0</v>
      </c>
    </row>
    <row r="369" spans="1:113" x14ac:dyDescent="0.25">
      <c r="A369" t="s">
        <v>1891</v>
      </c>
      <c r="B369">
        <v>8.4</v>
      </c>
      <c r="C369" t="s">
        <v>1240</v>
      </c>
      <c r="D369" t="s">
        <v>1226</v>
      </c>
      <c r="E369" t="s">
        <v>1480</v>
      </c>
      <c r="F369">
        <v>2004</v>
      </c>
      <c r="G369" t="s">
        <v>1223</v>
      </c>
      <c r="H369">
        <v>0</v>
      </c>
      <c r="I369">
        <v>0</v>
      </c>
      <c r="J369">
        <v>0</v>
      </c>
      <c r="K369">
        <v>0</v>
      </c>
      <c r="L369">
        <v>51676.194770000002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0</v>
      </c>
      <c r="CC369">
        <v>0</v>
      </c>
      <c r="CD369">
        <v>42319.900560000002</v>
      </c>
      <c r="CE369">
        <v>0</v>
      </c>
      <c r="CF369">
        <v>0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0</v>
      </c>
      <c r="CN369">
        <v>38816.318469999998</v>
      </c>
      <c r="CO369">
        <v>0</v>
      </c>
      <c r="CP369">
        <v>0</v>
      </c>
      <c r="CQ369">
        <v>0</v>
      </c>
      <c r="CR369">
        <v>29956.72709</v>
      </c>
      <c r="CS369">
        <v>0</v>
      </c>
      <c r="CT369">
        <v>0</v>
      </c>
      <c r="CU369">
        <v>0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0</v>
      </c>
      <c r="DG369">
        <v>0</v>
      </c>
      <c r="DH369">
        <v>0</v>
      </c>
      <c r="DI369">
        <v>0</v>
      </c>
    </row>
    <row r="370" spans="1:113" x14ac:dyDescent="0.25">
      <c r="A370" t="s">
        <v>1893</v>
      </c>
      <c r="B370">
        <v>8.4</v>
      </c>
      <c r="C370" t="s">
        <v>1240</v>
      </c>
      <c r="D370" t="s">
        <v>1226</v>
      </c>
      <c r="E370" t="s">
        <v>1480</v>
      </c>
      <c r="F370">
        <v>2003</v>
      </c>
      <c r="G370" t="s">
        <v>1223</v>
      </c>
      <c r="H370">
        <v>0</v>
      </c>
      <c r="I370">
        <v>0</v>
      </c>
      <c r="J370">
        <v>0</v>
      </c>
      <c r="K370">
        <v>0</v>
      </c>
      <c r="L370">
        <v>453413.84970000002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292227.02120000002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1034911.304</v>
      </c>
      <c r="CK370">
        <v>0</v>
      </c>
      <c r="CL370">
        <v>0</v>
      </c>
      <c r="CM370">
        <v>0</v>
      </c>
      <c r="CN370">
        <v>0</v>
      </c>
      <c r="CO370">
        <v>0</v>
      </c>
      <c r="CP370">
        <v>0</v>
      </c>
      <c r="CQ370">
        <v>0</v>
      </c>
      <c r="CR370">
        <v>154824.88519999999</v>
      </c>
      <c r="CS370">
        <v>0</v>
      </c>
      <c r="CT370">
        <v>0</v>
      </c>
      <c r="CU370">
        <v>0</v>
      </c>
      <c r="CV370">
        <v>0</v>
      </c>
      <c r="CW370">
        <v>0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0</v>
      </c>
      <c r="DD370">
        <v>0</v>
      </c>
      <c r="DE370">
        <v>0</v>
      </c>
      <c r="DF370">
        <v>0</v>
      </c>
      <c r="DG370">
        <v>0</v>
      </c>
      <c r="DH370">
        <v>0</v>
      </c>
      <c r="DI370">
        <v>0</v>
      </c>
    </row>
    <row r="371" spans="1:113" x14ac:dyDescent="0.25">
      <c r="A371" t="s">
        <v>1895</v>
      </c>
      <c r="B371">
        <v>8.4</v>
      </c>
      <c r="C371" t="s">
        <v>1240</v>
      </c>
      <c r="D371" t="s">
        <v>1226</v>
      </c>
      <c r="E371" t="s">
        <v>1480</v>
      </c>
      <c r="F371">
        <v>2004</v>
      </c>
      <c r="G371" t="s">
        <v>1223</v>
      </c>
      <c r="H371">
        <v>0</v>
      </c>
      <c r="I371">
        <v>0</v>
      </c>
      <c r="J371">
        <v>0</v>
      </c>
      <c r="K371">
        <v>0</v>
      </c>
      <c r="L371">
        <v>33223.59893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42802.943240000001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0</v>
      </c>
      <c r="CJ371">
        <v>35136.933570000001</v>
      </c>
      <c r="CK371">
        <v>0</v>
      </c>
      <c r="CL371">
        <v>0</v>
      </c>
      <c r="CM371">
        <v>0</v>
      </c>
      <c r="CN371">
        <v>0</v>
      </c>
      <c r="CO371">
        <v>0</v>
      </c>
      <c r="CP371">
        <v>35631.106099999997</v>
      </c>
      <c r="CQ371">
        <v>0</v>
      </c>
      <c r="CR371">
        <v>10691.23249</v>
      </c>
      <c r="CS371">
        <v>0</v>
      </c>
      <c r="CT371">
        <v>0</v>
      </c>
      <c r="CU371">
        <v>0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0</v>
      </c>
      <c r="DE371">
        <v>0</v>
      </c>
      <c r="DF371">
        <v>0</v>
      </c>
      <c r="DG371">
        <v>0</v>
      </c>
      <c r="DH371">
        <v>0</v>
      </c>
      <c r="DI371">
        <v>0</v>
      </c>
    </row>
    <row r="372" spans="1:113" x14ac:dyDescent="0.25">
      <c r="A372" t="s">
        <v>1897</v>
      </c>
      <c r="B372">
        <v>8.4</v>
      </c>
      <c r="C372" t="s">
        <v>1240</v>
      </c>
      <c r="D372" t="s">
        <v>1226</v>
      </c>
      <c r="E372" t="s">
        <v>1480</v>
      </c>
      <c r="F372">
        <v>2003</v>
      </c>
      <c r="G372" t="s">
        <v>1223</v>
      </c>
      <c r="H372">
        <v>0</v>
      </c>
      <c r="I372">
        <v>0</v>
      </c>
      <c r="J372">
        <v>0</v>
      </c>
      <c r="K372">
        <v>0</v>
      </c>
      <c r="L372">
        <v>339466.9584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852915.55660000001</v>
      </c>
      <c r="CC372">
        <v>0</v>
      </c>
      <c r="CD372">
        <v>201693.5558</v>
      </c>
      <c r="CE372">
        <v>0</v>
      </c>
      <c r="CF372">
        <v>0</v>
      </c>
      <c r="CG372">
        <v>0</v>
      </c>
      <c r="CH372">
        <v>0</v>
      </c>
      <c r="CI372">
        <v>0</v>
      </c>
      <c r="CJ372">
        <v>373645.1128</v>
      </c>
      <c r="CK372">
        <v>0</v>
      </c>
      <c r="CL372">
        <v>0</v>
      </c>
      <c r="CM372">
        <v>0</v>
      </c>
      <c r="CN372">
        <v>0</v>
      </c>
      <c r="CO372">
        <v>0</v>
      </c>
      <c r="CP372">
        <v>0</v>
      </c>
      <c r="CQ372">
        <v>0</v>
      </c>
      <c r="CR372">
        <v>123353.06479999999</v>
      </c>
      <c r="CS372">
        <v>0</v>
      </c>
      <c r="CT372">
        <v>0</v>
      </c>
      <c r="CU372">
        <v>0</v>
      </c>
      <c r="CV372">
        <v>0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56869.059880000001</v>
      </c>
      <c r="DD372">
        <v>0</v>
      </c>
      <c r="DE372">
        <v>0</v>
      </c>
      <c r="DF372">
        <v>0</v>
      </c>
      <c r="DG372">
        <v>0</v>
      </c>
      <c r="DH372">
        <v>0</v>
      </c>
      <c r="DI372">
        <v>0</v>
      </c>
    </row>
    <row r="373" spans="1:113" x14ac:dyDescent="0.25">
      <c r="A373" t="s">
        <v>1899</v>
      </c>
      <c r="B373">
        <v>8.4</v>
      </c>
      <c r="C373" t="s">
        <v>1240</v>
      </c>
      <c r="D373" t="s">
        <v>1226</v>
      </c>
      <c r="E373" t="s">
        <v>1480</v>
      </c>
      <c r="F373">
        <v>2004</v>
      </c>
      <c r="G373" t="s">
        <v>1223</v>
      </c>
      <c r="H373">
        <v>0</v>
      </c>
      <c r="I373">
        <v>0</v>
      </c>
      <c r="J373">
        <v>0</v>
      </c>
      <c r="K373">
        <v>0</v>
      </c>
      <c r="L373">
        <v>123067.9645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188052.2115</v>
      </c>
      <c r="BN373">
        <v>0</v>
      </c>
      <c r="BO373">
        <v>0</v>
      </c>
      <c r="BP373">
        <v>0</v>
      </c>
      <c r="BQ373">
        <v>0</v>
      </c>
      <c r="BR373">
        <v>601973.20609999995</v>
      </c>
      <c r="BS373">
        <v>0</v>
      </c>
      <c r="BT373">
        <v>0</v>
      </c>
      <c r="BU373">
        <v>0</v>
      </c>
      <c r="BV373">
        <v>0</v>
      </c>
      <c r="BW373">
        <v>0</v>
      </c>
      <c r="BX373">
        <v>0</v>
      </c>
      <c r="BY373">
        <v>0</v>
      </c>
      <c r="BZ373">
        <v>0</v>
      </c>
      <c r="CA373">
        <v>0</v>
      </c>
      <c r="CB373">
        <v>0</v>
      </c>
      <c r="CC373">
        <v>0</v>
      </c>
      <c r="CD373">
        <v>164358.33259999999</v>
      </c>
      <c r="CE373">
        <v>0</v>
      </c>
      <c r="CF373">
        <v>0</v>
      </c>
      <c r="CG373">
        <v>0</v>
      </c>
      <c r="CH373">
        <v>0</v>
      </c>
      <c r="CI373">
        <v>0</v>
      </c>
      <c r="CJ373">
        <v>236632.61129999999</v>
      </c>
      <c r="CK373">
        <v>0</v>
      </c>
      <c r="CL373">
        <v>0</v>
      </c>
      <c r="CM373">
        <v>0</v>
      </c>
      <c r="CN373">
        <v>0</v>
      </c>
      <c r="CO373">
        <v>0</v>
      </c>
      <c r="CP373">
        <v>0</v>
      </c>
      <c r="CQ373">
        <v>0</v>
      </c>
      <c r="CR373">
        <v>62365.522559999998</v>
      </c>
      <c r="CS373">
        <v>0</v>
      </c>
      <c r="CT373">
        <v>0</v>
      </c>
      <c r="CU373">
        <v>0</v>
      </c>
      <c r="CV373">
        <v>0</v>
      </c>
      <c r="CW373">
        <v>0</v>
      </c>
      <c r="CX373">
        <v>0</v>
      </c>
      <c r="CY373">
        <v>0</v>
      </c>
      <c r="CZ373">
        <v>0</v>
      </c>
      <c r="DA373">
        <v>0</v>
      </c>
      <c r="DB373">
        <v>0</v>
      </c>
      <c r="DC373">
        <v>0</v>
      </c>
      <c r="DD373">
        <v>0</v>
      </c>
      <c r="DE373">
        <v>0</v>
      </c>
      <c r="DF373">
        <v>0</v>
      </c>
      <c r="DG373">
        <v>0</v>
      </c>
      <c r="DH373">
        <v>0</v>
      </c>
      <c r="DI373">
        <v>0</v>
      </c>
    </row>
    <row r="374" spans="1:113" x14ac:dyDescent="0.25">
      <c r="A374" t="s">
        <v>1901</v>
      </c>
      <c r="B374">
        <v>8.4</v>
      </c>
      <c r="C374" t="s">
        <v>1240</v>
      </c>
      <c r="D374" t="s">
        <v>1226</v>
      </c>
      <c r="E374" t="s">
        <v>1480</v>
      </c>
      <c r="F374">
        <v>2003</v>
      </c>
      <c r="G374" t="s">
        <v>1223</v>
      </c>
      <c r="H374">
        <v>0</v>
      </c>
      <c r="I374">
        <v>0</v>
      </c>
      <c r="J374">
        <v>0</v>
      </c>
      <c r="K374">
        <v>0</v>
      </c>
      <c r="L374">
        <v>505492.03090000001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BX374">
        <v>0</v>
      </c>
      <c r="BY374">
        <v>0</v>
      </c>
      <c r="BZ374">
        <v>0</v>
      </c>
      <c r="CA374">
        <v>0</v>
      </c>
      <c r="CB374">
        <v>0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0</v>
      </c>
      <c r="CN374">
        <v>0</v>
      </c>
      <c r="CO374">
        <v>0</v>
      </c>
      <c r="CP374">
        <v>0</v>
      </c>
      <c r="CQ374">
        <v>0</v>
      </c>
      <c r="CR374">
        <v>0</v>
      </c>
      <c r="CS374">
        <v>0</v>
      </c>
      <c r="CT374">
        <v>0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0</v>
      </c>
      <c r="DD374">
        <v>0</v>
      </c>
      <c r="DE374">
        <v>0</v>
      </c>
      <c r="DF374">
        <v>0</v>
      </c>
      <c r="DG374">
        <v>0</v>
      </c>
      <c r="DH374">
        <v>0</v>
      </c>
      <c r="DI374">
        <v>0</v>
      </c>
    </row>
    <row r="375" spans="1:113" x14ac:dyDescent="0.25">
      <c r="A375" t="s">
        <v>1903</v>
      </c>
      <c r="B375">
        <v>8.4</v>
      </c>
      <c r="C375" t="s">
        <v>1240</v>
      </c>
      <c r="D375" t="s">
        <v>1226</v>
      </c>
      <c r="E375" t="s">
        <v>1480</v>
      </c>
      <c r="F375">
        <v>2004</v>
      </c>
      <c r="G375" t="s">
        <v>1223</v>
      </c>
      <c r="H375">
        <v>0</v>
      </c>
      <c r="I375">
        <v>0</v>
      </c>
      <c r="J375">
        <v>0</v>
      </c>
      <c r="K375">
        <v>0</v>
      </c>
      <c r="L375">
        <v>47214.896159999997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10083.33332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12815.9028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154535.6863</v>
      </c>
      <c r="BS375">
        <v>0</v>
      </c>
      <c r="BT375">
        <v>0</v>
      </c>
      <c r="BU375">
        <v>0</v>
      </c>
      <c r="BV375">
        <v>0</v>
      </c>
      <c r="BW375">
        <v>0</v>
      </c>
      <c r="BX375">
        <v>0</v>
      </c>
      <c r="BY375">
        <v>0</v>
      </c>
      <c r="BZ375">
        <v>0</v>
      </c>
      <c r="CA375">
        <v>0</v>
      </c>
      <c r="CB375">
        <v>0</v>
      </c>
      <c r="CC375">
        <v>0</v>
      </c>
      <c r="CD375">
        <v>0</v>
      </c>
      <c r="CE375">
        <v>0</v>
      </c>
      <c r="CF375">
        <v>0</v>
      </c>
      <c r="CG375">
        <v>0</v>
      </c>
      <c r="CH375">
        <v>0</v>
      </c>
      <c r="CI375">
        <v>0</v>
      </c>
      <c r="CJ375">
        <v>31211.61075</v>
      </c>
      <c r="CK375">
        <v>0</v>
      </c>
      <c r="CL375">
        <v>0</v>
      </c>
      <c r="CM375">
        <v>0</v>
      </c>
      <c r="CN375">
        <v>0</v>
      </c>
      <c r="CO375">
        <v>0</v>
      </c>
      <c r="CP375">
        <v>0</v>
      </c>
      <c r="CQ375">
        <v>0</v>
      </c>
      <c r="CR375">
        <v>0</v>
      </c>
      <c r="CS375">
        <v>0</v>
      </c>
      <c r="CT375">
        <v>0</v>
      </c>
      <c r="CU375">
        <v>0</v>
      </c>
      <c r="CV375">
        <v>0</v>
      </c>
      <c r="CW375">
        <v>0</v>
      </c>
      <c r="CX375">
        <v>0</v>
      </c>
      <c r="CY375">
        <v>0</v>
      </c>
      <c r="CZ375">
        <v>0</v>
      </c>
      <c r="DA375">
        <v>0</v>
      </c>
      <c r="DB375">
        <v>0</v>
      </c>
      <c r="DC375">
        <v>0</v>
      </c>
      <c r="DD375">
        <v>0</v>
      </c>
      <c r="DE375">
        <v>0</v>
      </c>
      <c r="DF375">
        <v>0</v>
      </c>
      <c r="DG375">
        <v>0</v>
      </c>
      <c r="DH375">
        <v>0</v>
      </c>
      <c r="DI375">
        <v>0</v>
      </c>
    </row>
    <row r="376" spans="1:113" x14ac:dyDescent="0.25">
      <c r="A376" t="s">
        <v>1905</v>
      </c>
      <c r="B376">
        <v>8.4</v>
      </c>
      <c r="C376" t="s">
        <v>1240</v>
      </c>
      <c r="D376" t="s">
        <v>1226</v>
      </c>
      <c r="E376" t="s">
        <v>1480</v>
      </c>
      <c r="F376">
        <v>2004</v>
      </c>
      <c r="G376" t="s">
        <v>1223</v>
      </c>
      <c r="H376">
        <v>0</v>
      </c>
      <c r="I376">
        <v>0</v>
      </c>
      <c r="J376">
        <v>0</v>
      </c>
      <c r="K376">
        <v>0</v>
      </c>
      <c r="L376">
        <v>11631.228090000001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50103.696819999997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0</v>
      </c>
      <c r="CC376">
        <v>0</v>
      </c>
      <c r="CD376">
        <v>22904.788710000001</v>
      </c>
      <c r="CE376">
        <v>0</v>
      </c>
      <c r="CF376">
        <v>0</v>
      </c>
      <c r="CG376">
        <v>0</v>
      </c>
      <c r="CH376">
        <v>0</v>
      </c>
      <c r="CI376">
        <v>0</v>
      </c>
      <c r="CJ376">
        <v>122352.7622</v>
      </c>
      <c r="CK376">
        <v>0</v>
      </c>
      <c r="CL376">
        <v>0</v>
      </c>
      <c r="CM376">
        <v>0</v>
      </c>
      <c r="CN376">
        <v>0</v>
      </c>
      <c r="CO376">
        <v>0</v>
      </c>
      <c r="CP376">
        <v>0</v>
      </c>
      <c r="CQ376">
        <v>0</v>
      </c>
      <c r="CR376">
        <v>0</v>
      </c>
      <c r="CS376">
        <v>0</v>
      </c>
      <c r="CT376">
        <v>0</v>
      </c>
      <c r="CU376">
        <v>0</v>
      </c>
      <c r="CV376">
        <v>0</v>
      </c>
      <c r="CW376">
        <v>0</v>
      </c>
      <c r="CX376">
        <v>0</v>
      </c>
      <c r="CY376">
        <v>0</v>
      </c>
      <c r="CZ376">
        <v>0</v>
      </c>
      <c r="DA376">
        <v>0</v>
      </c>
      <c r="DB376">
        <v>0</v>
      </c>
      <c r="DC376">
        <v>0</v>
      </c>
      <c r="DD376">
        <v>0</v>
      </c>
      <c r="DE376">
        <v>0</v>
      </c>
      <c r="DF376">
        <v>0</v>
      </c>
      <c r="DG376">
        <v>0</v>
      </c>
      <c r="DH376">
        <v>0</v>
      </c>
      <c r="DI376">
        <v>0</v>
      </c>
    </row>
    <row r="377" spans="1:113" x14ac:dyDescent="0.25">
      <c r="A377" t="s">
        <v>1907</v>
      </c>
      <c r="B377">
        <v>8.4</v>
      </c>
      <c r="C377" t="s">
        <v>1240</v>
      </c>
      <c r="D377" t="s">
        <v>1226</v>
      </c>
      <c r="E377" t="s">
        <v>1480</v>
      </c>
      <c r="F377">
        <v>2003</v>
      </c>
      <c r="G377" t="s">
        <v>1223</v>
      </c>
      <c r="H377">
        <v>0</v>
      </c>
      <c r="I377">
        <v>0</v>
      </c>
      <c r="J377">
        <v>0</v>
      </c>
      <c r="K377">
        <v>0</v>
      </c>
      <c r="L377">
        <v>93319.563540000003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199358.4883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BX377">
        <v>0</v>
      </c>
      <c r="BY377">
        <v>0</v>
      </c>
      <c r="BZ377">
        <v>0</v>
      </c>
      <c r="CA377">
        <v>0</v>
      </c>
      <c r="CB377">
        <v>0</v>
      </c>
      <c r="CC377">
        <v>0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0</v>
      </c>
      <c r="CJ377">
        <v>0</v>
      </c>
      <c r="CK377">
        <v>0</v>
      </c>
      <c r="CL377">
        <v>0</v>
      </c>
      <c r="CM377">
        <v>0</v>
      </c>
      <c r="CN377">
        <v>0</v>
      </c>
      <c r="CO377">
        <v>0</v>
      </c>
      <c r="CP377">
        <v>0</v>
      </c>
      <c r="CQ377">
        <v>0</v>
      </c>
      <c r="CR377">
        <v>0</v>
      </c>
      <c r="CS377">
        <v>0</v>
      </c>
      <c r="CT377">
        <v>0</v>
      </c>
      <c r="CU377">
        <v>0</v>
      </c>
      <c r="CV377">
        <v>0</v>
      </c>
      <c r="CW377">
        <v>0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0</v>
      </c>
      <c r="DD377">
        <v>0</v>
      </c>
      <c r="DE377">
        <v>0</v>
      </c>
      <c r="DF377">
        <v>0</v>
      </c>
      <c r="DG377">
        <v>0</v>
      </c>
      <c r="DH377">
        <v>0</v>
      </c>
      <c r="DI377">
        <v>0</v>
      </c>
    </row>
    <row r="378" spans="1:113" x14ac:dyDescent="0.25">
      <c r="A378" t="s">
        <v>1909</v>
      </c>
      <c r="B378">
        <v>8.4</v>
      </c>
      <c r="C378" t="s">
        <v>1240</v>
      </c>
      <c r="D378" t="s">
        <v>1226</v>
      </c>
      <c r="E378" t="s">
        <v>1480</v>
      </c>
      <c r="F378">
        <v>2004</v>
      </c>
      <c r="G378" t="s">
        <v>1223</v>
      </c>
      <c r="H378">
        <v>0</v>
      </c>
      <c r="I378">
        <v>0</v>
      </c>
      <c r="J378">
        <v>0</v>
      </c>
      <c r="K378">
        <v>0</v>
      </c>
      <c r="L378">
        <v>56752.406020000002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920429.86349999998</v>
      </c>
      <c r="BS378">
        <v>0</v>
      </c>
      <c r="BT378">
        <v>0</v>
      </c>
      <c r="BU378">
        <v>0</v>
      </c>
      <c r="BV378">
        <v>0</v>
      </c>
      <c r="BW378">
        <v>0</v>
      </c>
      <c r="BX378">
        <v>0</v>
      </c>
      <c r="BY378">
        <v>0</v>
      </c>
      <c r="BZ378">
        <v>0</v>
      </c>
      <c r="CA378">
        <v>0</v>
      </c>
      <c r="CB378">
        <v>0</v>
      </c>
      <c r="CC378">
        <v>0</v>
      </c>
      <c r="CD378">
        <v>113583.1486</v>
      </c>
      <c r="CE378">
        <v>0</v>
      </c>
      <c r="CF378">
        <v>0</v>
      </c>
      <c r="CG378">
        <v>0</v>
      </c>
      <c r="CH378">
        <v>0</v>
      </c>
      <c r="CI378">
        <v>0</v>
      </c>
      <c r="CJ378">
        <v>0</v>
      </c>
      <c r="CK378">
        <v>0</v>
      </c>
      <c r="CL378">
        <v>0</v>
      </c>
      <c r="CM378">
        <v>0</v>
      </c>
      <c r="CN378">
        <v>0</v>
      </c>
      <c r="CO378">
        <v>0</v>
      </c>
      <c r="CP378">
        <v>0</v>
      </c>
      <c r="CQ378">
        <v>0</v>
      </c>
      <c r="CR378">
        <v>60347.827920000003</v>
      </c>
      <c r="CS378">
        <v>0</v>
      </c>
      <c r="CT378">
        <v>0</v>
      </c>
      <c r="CU378">
        <v>0</v>
      </c>
      <c r="CV378">
        <v>0</v>
      </c>
      <c r="CW378">
        <v>0</v>
      </c>
      <c r="CX378">
        <v>0</v>
      </c>
      <c r="CY378">
        <v>0</v>
      </c>
      <c r="CZ378">
        <v>0</v>
      </c>
      <c r="DA378">
        <v>0</v>
      </c>
      <c r="DB378">
        <v>0</v>
      </c>
      <c r="DC378">
        <v>0</v>
      </c>
      <c r="DD378">
        <v>0</v>
      </c>
      <c r="DE378">
        <v>0</v>
      </c>
      <c r="DF378">
        <v>0</v>
      </c>
      <c r="DG378">
        <v>0</v>
      </c>
      <c r="DH378">
        <v>0</v>
      </c>
      <c r="DI378">
        <v>0</v>
      </c>
    </row>
    <row r="379" spans="1:113" x14ac:dyDescent="0.25">
      <c r="A379" t="s">
        <v>1806</v>
      </c>
      <c r="B379">
        <v>8.4</v>
      </c>
      <c r="C379" t="s">
        <v>1250</v>
      </c>
      <c r="D379" t="s">
        <v>1225</v>
      </c>
      <c r="E379" t="s">
        <v>1480</v>
      </c>
      <c r="F379">
        <v>2004</v>
      </c>
      <c r="G379" t="s">
        <v>1223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40420.778230000004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181204.04560000001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0</v>
      </c>
      <c r="CP379">
        <v>0</v>
      </c>
      <c r="CQ379">
        <v>0</v>
      </c>
      <c r="CR379">
        <v>0</v>
      </c>
      <c r="CS379">
        <v>0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0</v>
      </c>
      <c r="DD379">
        <v>0</v>
      </c>
      <c r="DE379">
        <v>0</v>
      </c>
      <c r="DF379">
        <v>0</v>
      </c>
      <c r="DG379">
        <v>0</v>
      </c>
      <c r="DH379">
        <v>0</v>
      </c>
      <c r="DI379">
        <v>0</v>
      </c>
    </row>
    <row r="380" spans="1:113" x14ac:dyDescent="0.25">
      <c r="A380" t="s">
        <v>1808</v>
      </c>
      <c r="B380">
        <v>8.4</v>
      </c>
      <c r="C380" t="s">
        <v>1250</v>
      </c>
      <c r="D380" t="s">
        <v>1225</v>
      </c>
      <c r="E380" t="s">
        <v>1480</v>
      </c>
      <c r="F380">
        <v>2004</v>
      </c>
      <c r="G380" t="s">
        <v>1223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216229.14009999999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423816.12729999999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0</v>
      </c>
      <c r="CF380">
        <v>0</v>
      </c>
      <c r="CG380">
        <v>0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0</v>
      </c>
      <c r="CN380">
        <v>0</v>
      </c>
      <c r="CO380">
        <v>0</v>
      </c>
      <c r="CP380">
        <v>0</v>
      </c>
      <c r="CQ380">
        <v>0</v>
      </c>
      <c r="CR380">
        <v>0</v>
      </c>
      <c r="CS380">
        <v>0</v>
      </c>
      <c r="CT380">
        <v>0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0</v>
      </c>
      <c r="DD380">
        <v>0</v>
      </c>
      <c r="DE380">
        <v>0</v>
      </c>
      <c r="DF380">
        <v>0</v>
      </c>
      <c r="DG380">
        <v>0</v>
      </c>
      <c r="DH380">
        <v>0</v>
      </c>
      <c r="DI380">
        <v>0</v>
      </c>
    </row>
    <row r="381" spans="1:113" x14ac:dyDescent="0.25">
      <c r="A381" t="s">
        <v>1810</v>
      </c>
      <c r="B381">
        <v>8.4</v>
      </c>
      <c r="C381" t="s">
        <v>1250</v>
      </c>
      <c r="D381" t="s">
        <v>1225</v>
      </c>
      <c r="E381" t="s">
        <v>1480</v>
      </c>
      <c r="F381">
        <v>2004</v>
      </c>
      <c r="G381" t="s">
        <v>1223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119594.7286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0</v>
      </c>
      <c r="CN381">
        <v>0</v>
      </c>
      <c r="CO381">
        <v>0</v>
      </c>
      <c r="CP381">
        <v>0</v>
      </c>
      <c r="CQ381">
        <v>0</v>
      </c>
      <c r="CR381">
        <v>0</v>
      </c>
      <c r="CS381">
        <v>0</v>
      </c>
      <c r="CT381">
        <v>0</v>
      </c>
      <c r="CU381">
        <v>0</v>
      </c>
      <c r="CV381">
        <v>0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0</v>
      </c>
      <c r="DD381">
        <v>0</v>
      </c>
      <c r="DE381">
        <v>0</v>
      </c>
      <c r="DF381">
        <v>0</v>
      </c>
      <c r="DG381">
        <v>0</v>
      </c>
      <c r="DH381">
        <v>0</v>
      </c>
      <c r="DI381">
        <v>0</v>
      </c>
    </row>
    <row r="382" spans="1:113" x14ac:dyDescent="0.25">
      <c r="A382" t="s">
        <v>1812</v>
      </c>
      <c r="B382">
        <v>8.4</v>
      </c>
      <c r="C382" t="s">
        <v>1250</v>
      </c>
      <c r="D382" t="s">
        <v>1225</v>
      </c>
      <c r="E382" t="s">
        <v>1480</v>
      </c>
      <c r="F382">
        <v>2004</v>
      </c>
      <c r="G382" t="s">
        <v>1223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19720.64141</v>
      </c>
      <c r="AJ382">
        <v>0</v>
      </c>
      <c r="AK382">
        <v>180217.6623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399063.9228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0</v>
      </c>
      <c r="CC382">
        <v>0</v>
      </c>
      <c r="CD382">
        <v>0</v>
      </c>
      <c r="CE382">
        <v>0</v>
      </c>
      <c r="CF382">
        <v>0</v>
      </c>
      <c r="CG382">
        <v>0</v>
      </c>
      <c r="CH382">
        <v>0</v>
      </c>
      <c r="CI382">
        <v>0</v>
      </c>
      <c r="CJ382">
        <v>0</v>
      </c>
      <c r="CK382">
        <v>0</v>
      </c>
      <c r="CL382">
        <v>0</v>
      </c>
      <c r="CM382">
        <v>0</v>
      </c>
      <c r="CN382">
        <v>0</v>
      </c>
      <c r="CO382">
        <v>0</v>
      </c>
      <c r="CP382">
        <v>0</v>
      </c>
      <c r="CQ382">
        <v>0</v>
      </c>
      <c r="CR382">
        <v>0</v>
      </c>
      <c r="CS382">
        <v>0</v>
      </c>
      <c r="CT382">
        <v>0</v>
      </c>
      <c r="CU382">
        <v>0</v>
      </c>
      <c r="CV382">
        <v>0</v>
      </c>
      <c r="CW382">
        <v>0</v>
      </c>
      <c r="CX382">
        <v>0</v>
      </c>
      <c r="CY382">
        <v>0</v>
      </c>
      <c r="CZ382">
        <v>0</v>
      </c>
      <c r="DA382">
        <v>0</v>
      </c>
      <c r="DB382">
        <v>0</v>
      </c>
      <c r="DC382">
        <v>0</v>
      </c>
      <c r="DD382">
        <v>0</v>
      </c>
      <c r="DE382">
        <v>0</v>
      </c>
      <c r="DF382">
        <v>0</v>
      </c>
      <c r="DG382">
        <v>0</v>
      </c>
      <c r="DH382">
        <v>0</v>
      </c>
      <c r="DI382">
        <v>0</v>
      </c>
    </row>
    <row r="383" spans="1:113" x14ac:dyDescent="0.25">
      <c r="A383" t="s">
        <v>1814</v>
      </c>
      <c r="B383">
        <v>8.4</v>
      </c>
      <c r="C383" t="s">
        <v>1250</v>
      </c>
      <c r="D383" t="s">
        <v>1225</v>
      </c>
      <c r="E383" t="s">
        <v>1480</v>
      </c>
      <c r="F383">
        <v>2004</v>
      </c>
      <c r="G383" t="s">
        <v>1223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7393.9539009999999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21036.991419999998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140330.08960000001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0</v>
      </c>
      <c r="CO383">
        <v>0</v>
      </c>
      <c r="CP383">
        <v>0</v>
      </c>
      <c r="CQ383">
        <v>0</v>
      </c>
      <c r="CR383">
        <v>0</v>
      </c>
      <c r="CS383">
        <v>0</v>
      </c>
      <c r="CT383">
        <v>0</v>
      </c>
      <c r="CU383">
        <v>0</v>
      </c>
      <c r="CV383">
        <v>0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0</v>
      </c>
      <c r="DD383">
        <v>0</v>
      </c>
      <c r="DE383">
        <v>0</v>
      </c>
      <c r="DF383">
        <v>0</v>
      </c>
      <c r="DG383">
        <v>0</v>
      </c>
      <c r="DH383">
        <v>0</v>
      </c>
      <c r="DI383">
        <v>0</v>
      </c>
    </row>
    <row r="384" spans="1:113" x14ac:dyDescent="0.25">
      <c r="A384" t="s">
        <v>1816</v>
      </c>
      <c r="B384">
        <v>8.4</v>
      </c>
      <c r="C384" t="s">
        <v>1250</v>
      </c>
      <c r="D384" t="s">
        <v>1225</v>
      </c>
      <c r="E384" t="s">
        <v>1480</v>
      </c>
      <c r="F384">
        <v>2004</v>
      </c>
      <c r="G384" t="s">
        <v>1223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8236.2087329999995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191967.0189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118440.2625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0</v>
      </c>
      <c r="CN384">
        <v>0</v>
      </c>
      <c r="CO384">
        <v>0</v>
      </c>
      <c r="CP384">
        <v>0</v>
      </c>
      <c r="CQ384">
        <v>0</v>
      </c>
      <c r="CR384">
        <v>0</v>
      </c>
      <c r="CS384">
        <v>0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0</v>
      </c>
      <c r="DF384">
        <v>0</v>
      </c>
      <c r="DG384">
        <v>0</v>
      </c>
      <c r="DH384">
        <v>0</v>
      </c>
      <c r="DI384">
        <v>0</v>
      </c>
    </row>
    <row r="385" spans="1:113" x14ac:dyDescent="0.25">
      <c r="A385" t="s">
        <v>1818</v>
      </c>
      <c r="B385">
        <v>8.4</v>
      </c>
      <c r="C385" t="s">
        <v>1250</v>
      </c>
      <c r="D385" t="s">
        <v>1225</v>
      </c>
      <c r="E385" t="s">
        <v>1480</v>
      </c>
      <c r="F385">
        <v>2004</v>
      </c>
      <c r="G385" t="s">
        <v>1223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44993.889900000002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359703.45699999999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0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0</v>
      </c>
      <c r="CW385">
        <v>0</v>
      </c>
      <c r="CX385">
        <v>0</v>
      </c>
      <c r="CY385">
        <v>0</v>
      </c>
      <c r="CZ385">
        <v>0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  <c r="DG385">
        <v>0</v>
      </c>
      <c r="DH385">
        <v>0</v>
      </c>
      <c r="DI385">
        <v>0</v>
      </c>
    </row>
    <row r="386" spans="1:113" x14ac:dyDescent="0.25">
      <c r="A386" t="s">
        <v>1820</v>
      </c>
      <c r="B386">
        <v>8.4</v>
      </c>
      <c r="C386" t="s">
        <v>1250</v>
      </c>
      <c r="D386" t="s">
        <v>1225</v>
      </c>
      <c r="E386" t="s">
        <v>1480</v>
      </c>
      <c r="F386">
        <v>2004</v>
      </c>
      <c r="G386" t="s">
        <v>1223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267278.11839999998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398423.90360000002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C386">
        <v>0</v>
      </c>
      <c r="CD386">
        <v>0</v>
      </c>
      <c r="CE386">
        <v>0</v>
      </c>
      <c r="CF386">
        <v>0</v>
      </c>
      <c r="CG386">
        <v>0</v>
      </c>
      <c r="CH386">
        <v>0</v>
      </c>
      <c r="CI386">
        <v>0</v>
      </c>
      <c r="CJ386">
        <v>0</v>
      </c>
      <c r="CK386">
        <v>0</v>
      </c>
      <c r="CL386">
        <v>0</v>
      </c>
      <c r="CM386">
        <v>0</v>
      </c>
      <c r="CN386">
        <v>0</v>
      </c>
      <c r="CO386">
        <v>0</v>
      </c>
      <c r="CP386">
        <v>0</v>
      </c>
      <c r="CQ386">
        <v>0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  <c r="DG386">
        <v>0</v>
      </c>
      <c r="DH386">
        <v>0</v>
      </c>
      <c r="DI386">
        <v>0</v>
      </c>
    </row>
    <row r="387" spans="1:113" x14ac:dyDescent="0.25">
      <c r="A387" t="s">
        <v>1821</v>
      </c>
      <c r="B387">
        <v>8.4</v>
      </c>
      <c r="C387" t="s">
        <v>1250</v>
      </c>
      <c r="D387" t="s">
        <v>1225</v>
      </c>
      <c r="E387" t="s">
        <v>1480</v>
      </c>
      <c r="F387">
        <v>2004</v>
      </c>
      <c r="G387" t="s">
        <v>1223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4048.6607020000001</v>
      </c>
      <c r="AJ387">
        <v>0</v>
      </c>
      <c r="AK387">
        <v>60846.442710000003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42052.418940000003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454.44150739999998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>
        <v>0</v>
      </c>
      <c r="CD387">
        <v>0</v>
      </c>
      <c r="CE387">
        <v>0</v>
      </c>
      <c r="CF387">
        <v>0</v>
      </c>
      <c r="CG387">
        <v>0</v>
      </c>
      <c r="CH387">
        <v>0</v>
      </c>
      <c r="CI387">
        <v>0</v>
      </c>
      <c r="CJ387">
        <v>0</v>
      </c>
      <c r="CK387">
        <v>0</v>
      </c>
      <c r="CL387">
        <v>0</v>
      </c>
      <c r="CM387">
        <v>0</v>
      </c>
      <c r="CN387">
        <v>0</v>
      </c>
      <c r="CO387">
        <v>0</v>
      </c>
      <c r="CP387">
        <v>0</v>
      </c>
      <c r="CQ387">
        <v>0</v>
      </c>
      <c r="CR387">
        <v>0</v>
      </c>
      <c r="CS387">
        <v>0</v>
      </c>
      <c r="CT387">
        <v>0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0</v>
      </c>
      <c r="DF387">
        <v>0</v>
      </c>
      <c r="DG387">
        <v>0</v>
      </c>
      <c r="DH387">
        <v>0</v>
      </c>
      <c r="DI387">
        <v>0</v>
      </c>
    </row>
    <row r="388" spans="1:113" x14ac:dyDescent="0.25">
      <c r="A388" t="s">
        <v>1823</v>
      </c>
      <c r="B388">
        <v>8.4</v>
      </c>
      <c r="C388" t="s">
        <v>1250</v>
      </c>
      <c r="D388" t="s">
        <v>1225</v>
      </c>
      <c r="E388" t="s">
        <v>1480</v>
      </c>
      <c r="F388">
        <v>2004</v>
      </c>
      <c r="G388" t="s">
        <v>1223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182002.93429999999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141547.5986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20488.28918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0</v>
      </c>
      <c r="DI388">
        <v>0</v>
      </c>
    </row>
    <row r="389" spans="1:113" x14ac:dyDescent="0.25">
      <c r="A389" t="s">
        <v>1825</v>
      </c>
      <c r="B389">
        <v>8.4</v>
      </c>
      <c r="C389" t="s">
        <v>1250</v>
      </c>
      <c r="D389" t="s">
        <v>1225</v>
      </c>
      <c r="E389" t="s">
        <v>1480</v>
      </c>
      <c r="F389">
        <v>2004</v>
      </c>
      <c r="G389" t="s">
        <v>1223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62584.812360000004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56807.133900000001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3617.9297459999998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0</v>
      </c>
      <c r="BS389">
        <v>0</v>
      </c>
      <c r="BT389">
        <v>0</v>
      </c>
      <c r="BU389">
        <v>0</v>
      </c>
      <c r="BV389">
        <v>0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0</v>
      </c>
      <c r="CC389">
        <v>0</v>
      </c>
      <c r="CD389">
        <v>0</v>
      </c>
      <c r="CE389">
        <v>0</v>
      </c>
      <c r="CF389">
        <v>0</v>
      </c>
      <c r="CG389">
        <v>0</v>
      </c>
      <c r="CH389">
        <v>0</v>
      </c>
      <c r="CI389">
        <v>0</v>
      </c>
      <c r="CJ389">
        <v>0</v>
      </c>
      <c r="CK389">
        <v>0</v>
      </c>
      <c r="CL389">
        <v>0</v>
      </c>
      <c r="CM389">
        <v>0</v>
      </c>
      <c r="CN389">
        <v>0</v>
      </c>
      <c r="CO389">
        <v>0</v>
      </c>
      <c r="CP389">
        <v>0</v>
      </c>
      <c r="CQ389">
        <v>0</v>
      </c>
      <c r="CR389">
        <v>0</v>
      </c>
      <c r="CS389">
        <v>0</v>
      </c>
      <c r="CT389">
        <v>0</v>
      </c>
      <c r="CU389">
        <v>0</v>
      </c>
      <c r="CV389">
        <v>0</v>
      </c>
      <c r="CW389">
        <v>0</v>
      </c>
      <c r="CX389">
        <v>0</v>
      </c>
      <c r="CY389">
        <v>0</v>
      </c>
      <c r="CZ389">
        <v>0</v>
      </c>
      <c r="DA389">
        <v>0</v>
      </c>
      <c r="DB389">
        <v>0</v>
      </c>
      <c r="DC389">
        <v>0</v>
      </c>
      <c r="DD389">
        <v>0</v>
      </c>
      <c r="DE389">
        <v>0</v>
      </c>
      <c r="DF389">
        <v>0</v>
      </c>
      <c r="DG389">
        <v>0</v>
      </c>
      <c r="DH389">
        <v>0</v>
      </c>
      <c r="DI389">
        <v>0</v>
      </c>
    </row>
    <row r="390" spans="1:113" x14ac:dyDescent="0.25">
      <c r="A390" t="s">
        <v>1827</v>
      </c>
      <c r="B390">
        <v>8.4</v>
      </c>
      <c r="C390" t="s">
        <v>1250</v>
      </c>
      <c r="D390" t="s">
        <v>1225</v>
      </c>
      <c r="E390" t="s">
        <v>1480</v>
      </c>
      <c r="F390">
        <v>2004</v>
      </c>
      <c r="G390" t="s">
        <v>1223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147708.71030000001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351363.3014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3882.7841119999998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0</v>
      </c>
      <c r="BX390">
        <v>0</v>
      </c>
      <c r="BY390">
        <v>0</v>
      </c>
      <c r="BZ390">
        <v>0</v>
      </c>
      <c r="CA390">
        <v>0</v>
      </c>
      <c r="CB390">
        <v>0</v>
      </c>
      <c r="CC390">
        <v>0</v>
      </c>
      <c r="CD390">
        <v>0</v>
      </c>
      <c r="CE390">
        <v>0</v>
      </c>
      <c r="CF390">
        <v>0</v>
      </c>
      <c r="CG390">
        <v>0</v>
      </c>
      <c r="CH390">
        <v>0</v>
      </c>
      <c r="CI390">
        <v>0</v>
      </c>
      <c r="CJ390">
        <v>0</v>
      </c>
      <c r="CK390">
        <v>0</v>
      </c>
      <c r="CL390">
        <v>0</v>
      </c>
      <c r="CM390">
        <v>0</v>
      </c>
      <c r="CN390">
        <v>0</v>
      </c>
      <c r="CO390">
        <v>0</v>
      </c>
      <c r="CP390">
        <v>0</v>
      </c>
      <c r="CQ390">
        <v>0</v>
      </c>
      <c r="CR390">
        <v>0</v>
      </c>
      <c r="CS390">
        <v>0</v>
      </c>
      <c r="CT390">
        <v>0</v>
      </c>
      <c r="CU390">
        <v>0</v>
      </c>
      <c r="CV390">
        <v>0</v>
      </c>
      <c r="CW390">
        <v>0</v>
      </c>
      <c r="CX390">
        <v>0</v>
      </c>
      <c r="CY390">
        <v>0</v>
      </c>
      <c r="CZ390">
        <v>0</v>
      </c>
      <c r="DA390">
        <v>0</v>
      </c>
      <c r="DB390">
        <v>0</v>
      </c>
      <c r="DC390">
        <v>0</v>
      </c>
      <c r="DD390">
        <v>0</v>
      </c>
      <c r="DE390">
        <v>0</v>
      </c>
      <c r="DF390">
        <v>0</v>
      </c>
      <c r="DG390">
        <v>0</v>
      </c>
      <c r="DH390">
        <v>0</v>
      </c>
      <c r="DI390">
        <v>0</v>
      </c>
    </row>
    <row r="391" spans="1:113" x14ac:dyDescent="0.25">
      <c r="A391" t="s">
        <v>1829</v>
      </c>
      <c r="B391">
        <v>8.4</v>
      </c>
      <c r="C391" t="s">
        <v>1239</v>
      </c>
      <c r="D391" t="s">
        <v>1225</v>
      </c>
      <c r="E391" t="s">
        <v>1480</v>
      </c>
      <c r="F391">
        <v>2003</v>
      </c>
      <c r="G391" t="s">
        <v>1223</v>
      </c>
      <c r="H391">
        <v>0</v>
      </c>
      <c r="I391">
        <v>0</v>
      </c>
      <c r="J391">
        <v>0</v>
      </c>
      <c r="K391">
        <v>0</v>
      </c>
      <c r="L391">
        <v>73076.258319999994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</v>
      </c>
      <c r="BL391">
        <v>0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0</v>
      </c>
      <c r="BX391">
        <v>0</v>
      </c>
      <c r="BY391">
        <v>0</v>
      </c>
      <c r="BZ391">
        <v>0</v>
      </c>
      <c r="CA391">
        <v>0</v>
      </c>
      <c r="CB391">
        <v>0</v>
      </c>
      <c r="CC391">
        <v>0</v>
      </c>
      <c r="CD391">
        <v>0</v>
      </c>
      <c r="CE391">
        <v>0</v>
      </c>
      <c r="CF391">
        <v>0</v>
      </c>
      <c r="CG391">
        <v>0</v>
      </c>
      <c r="CH391">
        <v>0</v>
      </c>
      <c r="CI391">
        <v>0</v>
      </c>
      <c r="CJ391">
        <v>0</v>
      </c>
      <c r="CK391">
        <v>0</v>
      </c>
      <c r="CL391">
        <v>0</v>
      </c>
      <c r="CM391">
        <v>0</v>
      </c>
      <c r="CN391">
        <v>0</v>
      </c>
      <c r="CO391">
        <v>0</v>
      </c>
      <c r="CP391">
        <v>0</v>
      </c>
      <c r="CQ391">
        <v>0</v>
      </c>
      <c r="CR391">
        <v>0</v>
      </c>
      <c r="CS391">
        <v>0</v>
      </c>
      <c r="CT391">
        <v>0</v>
      </c>
      <c r="CU391">
        <v>0</v>
      </c>
      <c r="CV391">
        <v>0</v>
      </c>
      <c r="CW391">
        <v>0</v>
      </c>
      <c r="CX391">
        <v>0</v>
      </c>
      <c r="CY391">
        <v>0</v>
      </c>
      <c r="CZ391">
        <v>0</v>
      </c>
      <c r="DA391">
        <v>0</v>
      </c>
      <c r="DB391">
        <v>0</v>
      </c>
      <c r="DC391">
        <v>0</v>
      </c>
      <c r="DD391">
        <v>0</v>
      </c>
      <c r="DE391">
        <v>50555.06364</v>
      </c>
      <c r="DF391">
        <v>0</v>
      </c>
      <c r="DG391">
        <v>0</v>
      </c>
      <c r="DH391">
        <v>36367235.420000002</v>
      </c>
      <c r="DI391">
        <v>0</v>
      </c>
    </row>
    <row r="392" spans="1:113" x14ac:dyDescent="0.25">
      <c r="A392" t="s">
        <v>1831</v>
      </c>
      <c r="B392">
        <v>8.4</v>
      </c>
      <c r="C392" t="s">
        <v>1239</v>
      </c>
      <c r="D392" t="s">
        <v>1225</v>
      </c>
      <c r="E392" t="s">
        <v>1480</v>
      </c>
      <c r="F392">
        <v>2004</v>
      </c>
      <c r="G392" t="s">
        <v>1223</v>
      </c>
      <c r="H392">
        <v>0</v>
      </c>
      <c r="I392">
        <v>0</v>
      </c>
      <c r="J392">
        <v>0</v>
      </c>
      <c r="K392">
        <v>0</v>
      </c>
      <c r="L392">
        <v>16090.172909999999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0</v>
      </c>
      <c r="CG392">
        <v>0</v>
      </c>
      <c r="CH392">
        <v>0</v>
      </c>
      <c r="CI392">
        <v>0</v>
      </c>
      <c r="CJ392">
        <v>3959.7157379999999</v>
      </c>
      <c r="CK392">
        <v>0</v>
      </c>
      <c r="CL392">
        <v>0</v>
      </c>
      <c r="CM392">
        <v>0</v>
      </c>
      <c r="CN392">
        <v>0</v>
      </c>
      <c r="CO392">
        <v>0</v>
      </c>
      <c r="CP392">
        <v>0</v>
      </c>
      <c r="CQ392">
        <v>0</v>
      </c>
      <c r="CR392">
        <v>0</v>
      </c>
      <c r="CS392">
        <v>0</v>
      </c>
      <c r="CT392">
        <v>0</v>
      </c>
      <c r="CU392">
        <v>0</v>
      </c>
      <c r="CV392">
        <v>0</v>
      </c>
      <c r="CW392">
        <v>0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0</v>
      </c>
      <c r="DD392">
        <v>0</v>
      </c>
      <c r="DE392">
        <v>0</v>
      </c>
      <c r="DF392">
        <v>0</v>
      </c>
      <c r="DG392">
        <v>0</v>
      </c>
      <c r="DH392">
        <v>3886321.838</v>
      </c>
      <c r="DI392">
        <v>0</v>
      </c>
    </row>
    <row r="393" spans="1:113" x14ac:dyDescent="0.25">
      <c r="A393" t="s">
        <v>1833</v>
      </c>
      <c r="B393">
        <v>8.4</v>
      </c>
      <c r="C393" t="s">
        <v>1239</v>
      </c>
      <c r="D393" t="s">
        <v>1225</v>
      </c>
      <c r="E393" t="s">
        <v>1480</v>
      </c>
      <c r="F393">
        <v>2003</v>
      </c>
      <c r="G393" t="s">
        <v>1223</v>
      </c>
      <c r="H393">
        <v>0</v>
      </c>
      <c r="I393">
        <v>0</v>
      </c>
      <c r="J393">
        <v>0</v>
      </c>
      <c r="K393">
        <v>0</v>
      </c>
      <c r="L393">
        <v>106373.2326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C393">
        <v>0</v>
      </c>
      <c r="CD393">
        <v>0</v>
      </c>
      <c r="CE393">
        <v>0</v>
      </c>
      <c r="CF393">
        <v>0</v>
      </c>
      <c r="CG393">
        <v>0</v>
      </c>
      <c r="CH393">
        <v>0</v>
      </c>
      <c r="CI393">
        <v>0</v>
      </c>
      <c r="CJ393">
        <v>80547.039099999995</v>
      </c>
      <c r="CK393">
        <v>0</v>
      </c>
      <c r="CL393">
        <v>0</v>
      </c>
      <c r="CM393">
        <v>0</v>
      </c>
      <c r="CN393">
        <v>0</v>
      </c>
      <c r="CO393">
        <v>0</v>
      </c>
      <c r="CP393">
        <v>0</v>
      </c>
      <c r="CQ393">
        <v>0</v>
      </c>
      <c r="CR393">
        <v>35628.880019999997</v>
      </c>
      <c r="CS393">
        <v>0</v>
      </c>
      <c r="CT393">
        <v>0</v>
      </c>
      <c r="CU393">
        <v>0</v>
      </c>
      <c r="CV393">
        <v>0</v>
      </c>
      <c r="CW393">
        <v>0</v>
      </c>
      <c r="CX393">
        <v>0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  <c r="DG393">
        <v>0</v>
      </c>
      <c r="DH393">
        <v>0</v>
      </c>
      <c r="DI393">
        <v>0</v>
      </c>
    </row>
    <row r="394" spans="1:113" x14ac:dyDescent="0.25">
      <c r="A394" t="s">
        <v>1835</v>
      </c>
      <c r="B394">
        <v>8.4</v>
      </c>
      <c r="C394" t="s">
        <v>1239</v>
      </c>
      <c r="D394" t="s">
        <v>1225</v>
      </c>
      <c r="E394" t="s">
        <v>1480</v>
      </c>
      <c r="F394">
        <v>2004</v>
      </c>
      <c r="G394" t="s">
        <v>1223</v>
      </c>
      <c r="H394">
        <v>0</v>
      </c>
      <c r="I394">
        <v>0</v>
      </c>
      <c r="J394">
        <v>0</v>
      </c>
      <c r="K394">
        <v>0</v>
      </c>
      <c r="L394">
        <v>2141.7233209999999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5828.4440210000002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3266.0162599999999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6414.7707309999996</v>
      </c>
      <c r="BZ394">
        <v>0</v>
      </c>
      <c r="CA394">
        <v>0</v>
      </c>
      <c r="CB394">
        <v>0</v>
      </c>
      <c r="CC394">
        <v>0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1398.146653</v>
      </c>
      <c r="CK394">
        <v>0</v>
      </c>
      <c r="CL394">
        <v>0</v>
      </c>
      <c r="CM394">
        <v>0</v>
      </c>
      <c r="CN394">
        <v>0</v>
      </c>
      <c r="CO394">
        <v>0</v>
      </c>
      <c r="CP394">
        <v>0</v>
      </c>
      <c r="CQ394">
        <v>0</v>
      </c>
      <c r="CR394">
        <v>2720.6788310000002</v>
      </c>
      <c r="CS394">
        <v>0</v>
      </c>
      <c r="CT394">
        <v>0</v>
      </c>
      <c r="CU394">
        <v>0</v>
      </c>
      <c r="CV394">
        <v>0</v>
      </c>
      <c r="CW394">
        <v>0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0</v>
      </c>
      <c r="DE394">
        <v>0</v>
      </c>
      <c r="DF394">
        <v>0</v>
      </c>
      <c r="DG394">
        <v>0</v>
      </c>
      <c r="DH394">
        <v>0</v>
      </c>
      <c r="DI394">
        <v>0</v>
      </c>
    </row>
    <row r="395" spans="1:113" x14ac:dyDescent="0.25">
      <c r="A395" t="s">
        <v>1837</v>
      </c>
      <c r="B395">
        <v>8.4</v>
      </c>
      <c r="C395" t="s">
        <v>1239</v>
      </c>
      <c r="D395" t="s">
        <v>1225</v>
      </c>
      <c r="E395" t="s">
        <v>1480</v>
      </c>
      <c r="F395">
        <v>2003</v>
      </c>
      <c r="G395" t="s">
        <v>1223</v>
      </c>
      <c r="H395">
        <v>0</v>
      </c>
      <c r="I395">
        <v>0</v>
      </c>
      <c r="J395">
        <v>0</v>
      </c>
      <c r="K395">
        <v>0</v>
      </c>
      <c r="L395">
        <v>382033.37410000002</v>
      </c>
      <c r="M395">
        <v>200139.87210000001</v>
      </c>
      <c r="N395">
        <v>19511.24999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1103905.3910000001</v>
      </c>
      <c r="BJ395">
        <v>0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BX395">
        <v>0</v>
      </c>
      <c r="BY395">
        <v>0</v>
      </c>
      <c r="BZ395">
        <v>0</v>
      </c>
      <c r="CA395">
        <v>0</v>
      </c>
      <c r="CB395">
        <v>0</v>
      </c>
      <c r="CC395">
        <v>0</v>
      </c>
      <c r="CD395">
        <v>0</v>
      </c>
      <c r="CE395">
        <v>0</v>
      </c>
      <c r="CF395">
        <v>0</v>
      </c>
      <c r="CG395">
        <v>0</v>
      </c>
      <c r="CH395">
        <v>0</v>
      </c>
      <c r="CI395">
        <v>0</v>
      </c>
      <c r="CJ395">
        <v>0</v>
      </c>
      <c r="CK395">
        <v>0</v>
      </c>
      <c r="CL395">
        <v>0</v>
      </c>
      <c r="CM395">
        <v>0</v>
      </c>
      <c r="CN395">
        <v>0</v>
      </c>
      <c r="CO395">
        <v>0</v>
      </c>
      <c r="CP395">
        <v>0</v>
      </c>
      <c r="CQ395">
        <v>0</v>
      </c>
      <c r="CR395">
        <v>0</v>
      </c>
      <c r="CS395">
        <v>0</v>
      </c>
      <c r="CT395">
        <v>0</v>
      </c>
      <c r="CU395">
        <v>0</v>
      </c>
      <c r="CV395">
        <v>0</v>
      </c>
      <c r="CW395">
        <v>0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0</v>
      </c>
      <c r="DD395">
        <v>0</v>
      </c>
      <c r="DE395">
        <v>0</v>
      </c>
      <c r="DF395">
        <v>0</v>
      </c>
      <c r="DG395">
        <v>0</v>
      </c>
      <c r="DH395">
        <v>0</v>
      </c>
      <c r="DI395">
        <v>0</v>
      </c>
    </row>
    <row r="396" spans="1:113" x14ac:dyDescent="0.25">
      <c r="A396" t="s">
        <v>1839</v>
      </c>
      <c r="B396">
        <v>8.4</v>
      </c>
      <c r="C396" t="s">
        <v>1239</v>
      </c>
      <c r="D396" t="s">
        <v>1225</v>
      </c>
      <c r="E396" t="s">
        <v>1480</v>
      </c>
      <c r="F396">
        <v>2004</v>
      </c>
      <c r="G396" t="s">
        <v>1223</v>
      </c>
      <c r="H396">
        <v>0</v>
      </c>
      <c r="I396">
        <v>0</v>
      </c>
      <c r="J396">
        <v>0</v>
      </c>
      <c r="K396">
        <v>0</v>
      </c>
      <c r="L396">
        <v>61858.772290000001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184181.0062</v>
      </c>
      <c r="BW396">
        <v>0</v>
      </c>
      <c r="BX396">
        <v>0</v>
      </c>
      <c r="BY396">
        <v>0</v>
      </c>
      <c r="BZ396">
        <v>147745.2703</v>
      </c>
      <c r="CA396">
        <v>0</v>
      </c>
      <c r="CB396">
        <v>0</v>
      </c>
      <c r="CC396">
        <v>0</v>
      </c>
      <c r="CD396">
        <v>0</v>
      </c>
      <c r="CE396">
        <v>0</v>
      </c>
      <c r="CF396">
        <v>0</v>
      </c>
      <c r="CG396">
        <v>0</v>
      </c>
      <c r="CH396">
        <v>0</v>
      </c>
      <c r="CI396">
        <v>0</v>
      </c>
      <c r="CJ396">
        <v>0</v>
      </c>
      <c r="CK396">
        <v>0</v>
      </c>
      <c r="CL396">
        <v>0</v>
      </c>
      <c r="CM396">
        <v>0</v>
      </c>
      <c r="CN396">
        <v>0</v>
      </c>
      <c r="CO396">
        <v>0</v>
      </c>
      <c r="CP396">
        <v>0</v>
      </c>
      <c r="CQ396">
        <v>0</v>
      </c>
      <c r="CR396">
        <v>0</v>
      </c>
      <c r="CS396">
        <v>0</v>
      </c>
      <c r="CT396">
        <v>0</v>
      </c>
      <c r="CU396">
        <v>0</v>
      </c>
      <c r="CV396">
        <v>0</v>
      </c>
      <c r="CW396">
        <v>0</v>
      </c>
      <c r="CX396">
        <v>0</v>
      </c>
      <c r="CY396">
        <v>0</v>
      </c>
      <c r="CZ396">
        <v>0</v>
      </c>
      <c r="DA396">
        <v>0</v>
      </c>
      <c r="DB396">
        <v>0</v>
      </c>
      <c r="DC396">
        <v>0</v>
      </c>
      <c r="DD396">
        <v>0</v>
      </c>
      <c r="DE396">
        <v>80231.382559999998</v>
      </c>
      <c r="DF396">
        <v>0</v>
      </c>
      <c r="DG396">
        <v>0</v>
      </c>
      <c r="DH396">
        <v>8123599.2060000002</v>
      </c>
      <c r="DI396">
        <v>0</v>
      </c>
    </row>
    <row r="397" spans="1:113" x14ac:dyDescent="0.25">
      <c r="A397" t="s">
        <v>1841</v>
      </c>
      <c r="B397">
        <v>8.4</v>
      </c>
      <c r="C397" t="s">
        <v>1239</v>
      </c>
      <c r="D397" t="s">
        <v>1225</v>
      </c>
      <c r="E397" t="s">
        <v>1480</v>
      </c>
      <c r="F397">
        <v>2003</v>
      </c>
      <c r="G397" t="s">
        <v>1223</v>
      </c>
      <c r="H397">
        <v>0</v>
      </c>
      <c r="I397">
        <v>0</v>
      </c>
      <c r="J397">
        <v>0</v>
      </c>
      <c r="K397">
        <v>0</v>
      </c>
      <c r="L397">
        <v>212640.39009999999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210301.11189999999</v>
      </c>
      <c r="BJ397">
        <v>27948.931619999999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BX397">
        <v>0</v>
      </c>
      <c r="BY397">
        <v>0</v>
      </c>
      <c r="BZ397">
        <v>68799.358959999998</v>
      </c>
      <c r="CA397">
        <v>0</v>
      </c>
      <c r="CB397">
        <v>0</v>
      </c>
      <c r="CC397">
        <v>0</v>
      </c>
      <c r="CD397">
        <v>0</v>
      </c>
      <c r="CE397">
        <v>0</v>
      </c>
      <c r="CF397">
        <v>0</v>
      </c>
      <c r="CG397">
        <v>0</v>
      </c>
      <c r="CH397">
        <v>0</v>
      </c>
      <c r="CI397">
        <v>0</v>
      </c>
      <c r="CJ397">
        <v>0</v>
      </c>
      <c r="CK397">
        <v>0</v>
      </c>
      <c r="CL397">
        <v>0</v>
      </c>
      <c r="CM397">
        <v>0</v>
      </c>
      <c r="CN397">
        <v>0</v>
      </c>
      <c r="CO397">
        <v>0</v>
      </c>
      <c r="CP397">
        <v>0</v>
      </c>
      <c r="CQ397">
        <v>0</v>
      </c>
      <c r="CR397">
        <v>0</v>
      </c>
      <c r="CS397">
        <v>0</v>
      </c>
      <c r="CT397">
        <v>0</v>
      </c>
      <c r="CU397">
        <v>0</v>
      </c>
      <c r="CV397">
        <v>0</v>
      </c>
      <c r="CW397">
        <v>0</v>
      </c>
      <c r="CX397">
        <v>0</v>
      </c>
      <c r="CY397">
        <v>0</v>
      </c>
      <c r="CZ397">
        <v>0</v>
      </c>
      <c r="DA397">
        <v>0</v>
      </c>
      <c r="DB397">
        <v>0</v>
      </c>
      <c r="DC397">
        <v>0</v>
      </c>
      <c r="DD397">
        <v>0</v>
      </c>
      <c r="DE397">
        <v>0</v>
      </c>
      <c r="DF397">
        <v>0</v>
      </c>
      <c r="DG397">
        <v>0</v>
      </c>
      <c r="DH397">
        <v>0</v>
      </c>
      <c r="DI397">
        <v>0</v>
      </c>
    </row>
    <row r="398" spans="1:113" x14ac:dyDescent="0.25">
      <c r="A398" t="s">
        <v>1843</v>
      </c>
      <c r="B398">
        <v>8.4</v>
      </c>
      <c r="C398" t="s">
        <v>1239</v>
      </c>
      <c r="D398" t="s">
        <v>1225</v>
      </c>
      <c r="E398" t="s">
        <v>1480</v>
      </c>
      <c r="F398">
        <v>2004</v>
      </c>
      <c r="G398" t="s">
        <v>1223</v>
      </c>
      <c r="H398">
        <v>0</v>
      </c>
      <c r="I398">
        <v>0</v>
      </c>
      <c r="J398">
        <v>0</v>
      </c>
      <c r="K398">
        <v>0</v>
      </c>
      <c r="L398">
        <v>57780.172129999999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BX398">
        <v>0</v>
      </c>
      <c r="BY398">
        <v>0</v>
      </c>
      <c r="BZ398">
        <v>51480.000099999997</v>
      </c>
      <c r="CA398">
        <v>0</v>
      </c>
      <c r="CB398">
        <v>0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0</v>
      </c>
      <c r="CN398">
        <v>0</v>
      </c>
      <c r="CO398">
        <v>0</v>
      </c>
      <c r="CP398">
        <v>0</v>
      </c>
      <c r="CQ398">
        <v>0</v>
      </c>
      <c r="CR398">
        <v>0</v>
      </c>
      <c r="CS398">
        <v>0</v>
      </c>
      <c r="CT398">
        <v>0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0</v>
      </c>
      <c r="DF398">
        <v>0</v>
      </c>
      <c r="DG398">
        <v>0</v>
      </c>
      <c r="DH398">
        <v>0</v>
      </c>
      <c r="DI398">
        <v>0</v>
      </c>
    </row>
    <row r="399" spans="1:113" x14ac:dyDescent="0.25">
      <c r="A399" t="s">
        <v>1845</v>
      </c>
      <c r="B399">
        <v>8.4</v>
      </c>
      <c r="C399" t="s">
        <v>1239</v>
      </c>
      <c r="D399" t="s">
        <v>1225</v>
      </c>
      <c r="E399" t="s">
        <v>1480</v>
      </c>
      <c r="F399">
        <v>2003</v>
      </c>
      <c r="G399" t="s">
        <v>1223</v>
      </c>
      <c r="H399">
        <v>0</v>
      </c>
      <c r="I399">
        <v>0</v>
      </c>
      <c r="J399">
        <v>0</v>
      </c>
      <c r="K399">
        <v>0</v>
      </c>
      <c r="L399">
        <v>62121.687709999998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BX399">
        <v>0</v>
      </c>
      <c r="BY399">
        <v>0</v>
      </c>
      <c r="BZ399">
        <v>0</v>
      </c>
      <c r="CA399">
        <v>0</v>
      </c>
      <c r="CB399">
        <v>0</v>
      </c>
      <c r="CC399">
        <v>0</v>
      </c>
      <c r="CD399">
        <v>0</v>
      </c>
      <c r="CE399">
        <v>0</v>
      </c>
      <c r="CF399">
        <v>0</v>
      </c>
      <c r="CG399">
        <v>0</v>
      </c>
      <c r="CH399">
        <v>0</v>
      </c>
      <c r="CI399">
        <v>0</v>
      </c>
      <c r="CJ399">
        <v>19206.705379999999</v>
      </c>
      <c r="CK399">
        <v>0</v>
      </c>
      <c r="CL399">
        <v>0</v>
      </c>
      <c r="CM399">
        <v>0</v>
      </c>
      <c r="CN399">
        <v>0</v>
      </c>
      <c r="CO399">
        <v>0</v>
      </c>
      <c r="CP399">
        <v>0</v>
      </c>
      <c r="CQ399">
        <v>0</v>
      </c>
      <c r="CR399">
        <v>0</v>
      </c>
      <c r="CS399">
        <v>0</v>
      </c>
      <c r="CT399">
        <v>0</v>
      </c>
      <c r="CU399">
        <v>0</v>
      </c>
      <c r="CV399">
        <v>0</v>
      </c>
      <c r="CW399">
        <v>0</v>
      </c>
      <c r="CX399">
        <v>0</v>
      </c>
      <c r="CY399">
        <v>0</v>
      </c>
      <c r="CZ399">
        <v>0</v>
      </c>
      <c r="DA399">
        <v>0</v>
      </c>
      <c r="DB399">
        <v>0</v>
      </c>
      <c r="DC399">
        <v>0</v>
      </c>
      <c r="DD399">
        <v>0</v>
      </c>
      <c r="DE399">
        <v>0</v>
      </c>
      <c r="DF399">
        <v>0</v>
      </c>
      <c r="DG399">
        <v>0</v>
      </c>
      <c r="DH399">
        <v>1539207.06</v>
      </c>
      <c r="DI399">
        <v>0</v>
      </c>
    </row>
    <row r="400" spans="1:113" x14ac:dyDescent="0.25">
      <c r="A400" t="s">
        <v>1847</v>
      </c>
      <c r="B400">
        <v>8.4</v>
      </c>
      <c r="C400" t="s">
        <v>1239</v>
      </c>
      <c r="D400" t="s">
        <v>1225</v>
      </c>
      <c r="E400" t="s">
        <v>1480</v>
      </c>
      <c r="F400">
        <v>2004</v>
      </c>
      <c r="G400" t="s">
        <v>1223</v>
      </c>
      <c r="H400">
        <v>0</v>
      </c>
      <c r="I400">
        <v>0</v>
      </c>
      <c r="J400">
        <v>0</v>
      </c>
      <c r="K400">
        <v>0</v>
      </c>
      <c r="L400">
        <v>9607.1503140000004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0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BX400">
        <v>0</v>
      </c>
      <c r="BY400">
        <v>19225.555560000001</v>
      </c>
      <c r="BZ400">
        <v>0</v>
      </c>
      <c r="CA400">
        <v>0</v>
      </c>
      <c r="CB400">
        <v>0</v>
      </c>
      <c r="CC400">
        <v>0</v>
      </c>
      <c r="CD400">
        <v>0</v>
      </c>
      <c r="CE400">
        <v>0</v>
      </c>
      <c r="CF400">
        <v>0</v>
      </c>
      <c r="CG400">
        <v>0</v>
      </c>
      <c r="CH400">
        <v>0</v>
      </c>
      <c r="CI400">
        <v>0</v>
      </c>
      <c r="CJ400">
        <v>21459.899420000002</v>
      </c>
      <c r="CK400">
        <v>0</v>
      </c>
      <c r="CL400">
        <v>0</v>
      </c>
      <c r="CM400">
        <v>0</v>
      </c>
      <c r="CN400">
        <v>0</v>
      </c>
      <c r="CO400">
        <v>0</v>
      </c>
      <c r="CP400">
        <v>0</v>
      </c>
      <c r="CQ400">
        <v>0</v>
      </c>
      <c r="CR400">
        <v>0</v>
      </c>
      <c r="CS400">
        <v>0</v>
      </c>
      <c r="CT400">
        <v>0</v>
      </c>
      <c r="CU400">
        <v>0</v>
      </c>
      <c r="CV400">
        <v>0</v>
      </c>
      <c r="CW400">
        <v>0</v>
      </c>
      <c r="CX400">
        <v>0</v>
      </c>
      <c r="CY400">
        <v>0</v>
      </c>
      <c r="CZ400">
        <v>0</v>
      </c>
      <c r="DA400">
        <v>0</v>
      </c>
      <c r="DB400">
        <v>0</v>
      </c>
      <c r="DC400">
        <v>0</v>
      </c>
      <c r="DD400">
        <v>0</v>
      </c>
      <c r="DE400">
        <v>0</v>
      </c>
      <c r="DF400">
        <v>0</v>
      </c>
      <c r="DG400">
        <v>0</v>
      </c>
      <c r="DH400">
        <v>0</v>
      </c>
      <c r="DI400">
        <v>0</v>
      </c>
    </row>
    <row r="401" spans="1:113" x14ac:dyDescent="0.25">
      <c r="A401" t="s">
        <v>1849</v>
      </c>
      <c r="B401">
        <v>8.4</v>
      </c>
      <c r="C401" t="s">
        <v>1239</v>
      </c>
      <c r="D401" t="s">
        <v>1225</v>
      </c>
      <c r="E401" t="s">
        <v>1480</v>
      </c>
      <c r="F401">
        <v>2003</v>
      </c>
      <c r="G401" t="s">
        <v>1223</v>
      </c>
      <c r="H401">
        <v>0</v>
      </c>
      <c r="I401">
        <v>0</v>
      </c>
      <c r="J401">
        <v>0</v>
      </c>
      <c r="K401">
        <v>0</v>
      </c>
      <c r="L401">
        <v>1112141.5970000001</v>
      </c>
      <c r="M401">
        <v>0</v>
      </c>
      <c r="N401">
        <v>77137.499779999998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0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BX401">
        <v>0</v>
      </c>
      <c r="BY401">
        <v>0</v>
      </c>
      <c r="BZ401">
        <v>0</v>
      </c>
      <c r="CA401">
        <v>0</v>
      </c>
      <c r="CB401">
        <v>0</v>
      </c>
      <c r="CC401">
        <v>0</v>
      </c>
      <c r="CD401">
        <v>0</v>
      </c>
      <c r="CE401">
        <v>0</v>
      </c>
      <c r="CF401">
        <v>0</v>
      </c>
      <c r="CG401">
        <v>0</v>
      </c>
      <c r="CH401">
        <v>0</v>
      </c>
      <c r="CI401">
        <v>0</v>
      </c>
      <c r="CJ401">
        <v>0</v>
      </c>
      <c r="CK401">
        <v>0</v>
      </c>
      <c r="CL401">
        <v>0</v>
      </c>
      <c r="CM401">
        <v>0</v>
      </c>
      <c r="CN401">
        <v>0</v>
      </c>
      <c r="CO401">
        <v>0</v>
      </c>
      <c r="CP401">
        <v>0</v>
      </c>
      <c r="CQ401">
        <v>0</v>
      </c>
      <c r="CR401">
        <v>0</v>
      </c>
      <c r="CS401">
        <v>0</v>
      </c>
      <c r="CT401">
        <v>0</v>
      </c>
      <c r="CU401">
        <v>0</v>
      </c>
      <c r="CV401">
        <v>0</v>
      </c>
      <c r="CW401">
        <v>0</v>
      </c>
      <c r="CX401">
        <v>0</v>
      </c>
      <c r="CY401">
        <v>0</v>
      </c>
      <c r="CZ401">
        <v>0</v>
      </c>
      <c r="DA401">
        <v>0</v>
      </c>
      <c r="DB401">
        <v>0</v>
      </c>
      <c r="DC401">
        <v>0</v>
      </c>
      <c r="DD401">
        <v>0</v>
      </c>
      <c r="DE401">
        <v>0</v>
      </c>
      <c r="DF401">
        <v>0</v>
      </c>
      <c r="DG401">
        <v>0</v>
      </c>
      <c r="DH401">
        <v>0</v>
      </c>
      <c r="DI401">
        <v>0</v>
      </c>
    </row>
    <row r="402" spans="1:113" x14ac:dyDescent="0.25">
      <c r="A402" t="s">
        <v>1851</v>
      </c>
      <c r="B402">
        <v>8.4</v>
      </c>
      <c r="C402" t="s">
        <v>1239</v>
      </c>
      <c r="D402" t="s">
        <v>1225</v>
      </c>
      <c r="E402" t="s">
        <v>1480</v>
      </c>
      <c r="F402">
        <v>2004</v>
      </c>
      <c r="G402" t="s">
        <v>1223</v>
      </c>
      <c r="H402">
        <v>0</v>
      </c>
      <c r="I402">
        <v>0</v>
      </c>
      <c r="J402">
        <v>0</v>
      </c>
      <c r="K402">
        <v>0</v>
      </c>
      <c r="L402">
        <v>27188.32012</v>
      </c>
      <c r="M402">
        <v>0</v>
      </c>
      <c r="N402">
        <v>6218.6666530000002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352984.32280000002</v>
      </c>
      <c r="BW402">
        <v>0</v>
      </c>
      <c r="BX402">
        <v>0</v>
      </c>
      <c r="BY402">
        <v>0</v>
      </c>
      <c r="BZ402">
        <v>66483.999849999993</v>
      </c>
      <c r="CA402">
        <v>0</v>
      </c>
      <c r="CB402">
        <v>0</v>
      </c>
      <c r="CC402">
        <v>0</v>
      </c>
      <c r="CD402">
        <v>0</v>
      </c>
      <c r="CE402">
        <v>0</v>
      </c>
      <c r="CF402">
        <v>0</v>
      </c>
      <c r="CG402">
        <v>0</v>
      </c>
      <c r="CH402">
        <v>0</v>
      </c>
      <c r="CI402">
        <v>0</v>
      </c>
      <c r="CJ402">
        <v>0</v>
      </c>
      <c r="CK402">
        <v>0</v>
      </c>
      <c r="CL402">
        <v>0</v>
      </c>
      <c r="CM402">
        <v>0</v>
      </c>
      <c r="CN402">
        <v>0</v>
      </c>
      <c r="CO402">
        <v>0</v>
      </c>
      <c r="CP402">
        <v>0</v>
      </c>
      <c r="CQ402">
        <v>0</v>
      </c>
      <c r="CR402">
        <v>0</v>
      </c>
      <c r="CS402">
        <v>0</v>
      </c>
      <c r="CT402">
        <v>0</v>
      </c>
      <c r="CU402">
        <v>0</v>
      </c>
      <c r="CV402">
        <v>0</v>
      </c>
      <c r="CW402">
        <v>0</v>
      </c>
      <c r="CX402">
        <v>0</v>
      </c>
      <c r="CY402">
        <v>0</v>
      </c>
      <c r="CZ402">
        <v>0</v>
      </c>
      <c r="DA402">
        <v>0</v>
      </c>
      <c r="DB402">
        <v>0</v>
      </c>
      <c r="DC402">
        <v>0</v>
      </c>
      <c r="DD402">
        <v>0</v>
      </c>
      <c r="DE402">
        <v>0</v>
      </c>
      <c r="DF402">
        <v>0</v>
      </c>
      <c r="DG402">
        <v>0</v>
      </c>
      <c r="DH402">
        <v>2083704.7890000001</v>
      </c>
      <c r="DI402">
        <v>0</v>
      </c>
    </row>
    <row r="403" spans="1:113" x14ac:dyDescent="0.25">
      <c r="A403" t="s">
        <v>1853</v>
      </c>
      <c r="B403">
        <v>8.4</v>
      </c>
      <c r="C403" t="s">
        <v>1239</v>
      </c>
      <c r="D403" t="s">
        <v>1225</v>
      </c>
      <c r="E403" t="s">
        <v>1480</v>
      </c>
      <c r="F403">
        <v>2003</v>
      </c>
      <c r="G403" t="s">
        <v>1223</v>
      </c>
      <c r="H403">
        <v>0</v>
      </c>
      <c r="I403">
        <v>0</v>
      </c>
      <c r="J403">
        <v>0</v>
      </c>
      <c r="K403">
        <v>0</v>
      </c>
      <c r="L403">
        <v>1073209.6780000001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0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0</v>
      </c>
      <c r="CM403">
        <v>0</v>
      </c>
      <c r="CN403">
        <v>0</v>
      </c>
      <c r="CO403">
        <v>0</v>
      </c>
      <c r="CP403">
        <v>0</v>
      </c>
      <c r="CQ403">
        <v>0</v>
      </c>
      <c r="CR403">
        <v>0</v>
      </c>
      <c r="CS403">
        <v>0</v>
      </c>
      <c r="CT403">
        <v>0</v>
      </c>
      <c r="CU403">
        <v>0</v>
      </c>
      <c r="CV403">
        <v>0</v>
      </c>
      <c r="CW403">
        <v>0</v>
      </c>
      <c r="CX403">
        <v>0</v>
      </c>
      <c r="CY403">
        <v>0</v>
      </c>
      <c r="CZ403">
        <v>0</v>
      </c>
      <c r="DA403">
        <v>0</v>
      </c>
      <c r="DB403">
        <v>0</v>
      </c>
      <c r="DC403">
        <v>0</v>
      </c>
      <c r="DD403">
        <v>0</v>
      </c>
      <c r="DE403">
        <v>0</v>
      </c>
      <c r="DF403">
        <v>0</v>
      </c>
      <c r="DG403">
        <v>0</v>
      </c>
      <c r="DH403">
        <v>0</v>
      </c>
      <c r="DI403">
        <v>0</v>
      </c>
    </row>
    <row r="404" spans="1:113" x14ac:dyDescent="0.25">
      <c r="A404" t="s">
        <v>1854</v>
      </c>
      <c r="B404">
        <v>8.4</v>
      </c>
      <c r="C404" t="s">
        <v>1239</v>
      </c>
      <c r="D404" t="s">
        <v>1225</v>
      </c>
      <c r="E404" t="s">
        <v>1480</v>
      </c>
      <c r="F404">
        <v>2004</v>
      </c>
      <c r="G404" t="s">
        <v>1223</v>
      </c>
      <c r="H404">
        <v>0</v>
      </c>
      <c r="I404">
        <v>0</v>
      </c>
      <c r="J404">
        <v>0</v>
      </c>
      <c r="K404">
        <v>0</v>
      </c>
      <c r="L404">
        <v>61042.977769999998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0</v>
      </c>
      <c r="BX404">
        <v>0</v>
      </c>
      <c r="BY404">
        <v>0</v>
      </c>
      <c r="BZ404">
        <v>96240.374970000004</v>
      </c>
      <c r="CA404">
        <v>0</v>
      </c>
      <c r="CB404">
        <v>0</v>
      </c>
      <c r="CC404">
        <v>0</v>
      </c>
      <c r="CD404">
        <v>0</v>
      </c>
      <c r="CE404">
        <v>32896.874989999997</v>
      </c>
      <c r="CF404">
        <v>0</v>
      </c>
      <c r="CG404">
        <v>0</v>
      </c>
      <c r="CH404">
        <v>0</v>
      </c>
      <c r="CI404">
        <v>0</v>
      </c>
      <c r="CJ404">
        <v>0</v>
      </c>
      <c r="CK404">
        <v>0</v>
      </c>
      <c r="CL404">
        <v>0</v>
      </c>
      <c r="CM404">
        <v>0</v>
      </c>
      <c r="CN404">
        <v>0</v>
      </c>
      <c r="CO404">
        <v>0</v>
      </c>
      <c r="CP404">
        <v>0</v>
      </c>
      <c r="CQ404">
        <v>0</v>
      </c>
      <c r="CR404">
        <v>0</v>
      </c>
      <c r="CS404">
        <v>0</v>
      </c>
      <c r="CT404">
        <v>0</v>
      </c>
      <c r="CU404">
        <v>0</v>
      </c>
      <c r="CV404">
        <v>0</v>
      </c>
      <c r="CW404">
        <v>0</v>
      </c>
      <c r="CX404">
        <v>0</v>
      </c>
      <c r="CY404">
        <v>0</v>
      </c>
      <c r="CZ404">
        <v>0</v>
      </c>
      <c r="DA404">
        <v>0</v>
      </c>
      <c r="DB404">
        <v>0</v>
      </c>
      <c r="DC404">
        <v>0</v>
      </c>
      <c r="DD404">
        <v>0</v>
      </c>
      <c r="DE404">
        <v>213824.6501</v>
      </c>
      <c r="DF404">
        <v>0</v>
      </c>
      <c r="DG404">
        <v>0</v>
      </c>
      <c r="DH404">
        <v>9161047.4940000009</v>
      </c>
      <c r="DI404">
        <v>0</v>
      </c>
    </row>
    <row r="405" spans="1:113" x14ac:dyDescent="0.25">
      <c r="A405" t="s">
        <v>1857</v>
      </c>
      <c r="B405">
        <v>8.4</v>
      </c>
      <c r="C405" t="s">
        <v>1239</v>
      </c>
      <c r="D405" t="s">
        <v>1225</v>
      </c>
      <c r="E405" t="s">
        <v>1480</v>
      </c>
      <c r="F405">
        <v>2004</v>
      </c>
      <c r="G405" t="s">
        <v>1223</v>
      </c>
      <c r="H405">
        <v>0</v>
      </c>
      <c r="I405">
        <v>0</v>
      </c>
      <c r="J405">
        <v>0</v>
      </c>
      <c r="K405">
        <v>0</v>
      </c>
      <c r="L405">
        <v>80348.791700000002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BX405">
        <v>0</v>
      </c>
      <c r="BY405">
        <v>0</v>
      </c>
      <c r="BZ405">
        <v>0</v>
      </c>
      <c r="CA405">
        <v>0</v>
      </c>
      <c r="CB405">
        <v>0</v>
      </c>
      <c r="CC405">
        <v>0</v>
      </c>
      <c r="CD405">
        <v>0</v>
      </c>
      <c r="CE405">
        <v>0</v>
      </c>
      <c r="CF405">
        <v>0</v>
      </c>
      <c r="CG405">
        <v>0</v>
      </c>
      <c r="CH405">
        <v>0</v>
      </c>
      <c r="CI405">
        <v>0</v>
      </c>
      <c r="CJ405">
        <v>0</v>
      </c>
      <c r="CK405">
        <v>0</v>
      </c>
      <c r="CL405">
        <v>0</v>
      </c>
      <c r="CM405">
        <v>0</v>
      </c>
      <c r="CN405">
        <v>0</v>
      </c>
      <c r="CO405">
        <v>0</v>
      </c>
      <c r="CP405">
        <v>0</v>
      </c>
      <c r="CQ405">
        <v>0</v>
      </c>
      <c r="CR405">
        <v>0</v>
      </c>
      <c r="CS405">
        <v>0</v>
      </c>
      <c r="CT405">
        <v>0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0</v>
      </c>
      <c r="DB405">
        <v>0</v>
      </c>
      <c r="DC405">
        <v>0</v>
      </c>
      <c r="DD405">
        <v>0</v>
      </c>
      <c r="DE405">
        <v>132529.26190000001</v>
      </c>
      <c r="DF405">
        <v>0</v>
      </c>
      <c r="DG405">
        <v>0</v>
      </c>
      <c r="DH405">
        <v>0</v>
      </c>
      <c r="DI405">
        <v>0</v>
      </c>
    </row>
    <row r="406" spans="1:113" x14ac:dyDescent="0.25">
      <c r="A406" t="s">
        <v>1859</v>
      </c>
      <c r="B406">
        <v>8.4</v>
      </c>
      <c r="C406" t="s">
        <v>1239</v>
      </c>
      <c r="D406" t="s">
        <v>1225</v>
      </c>
      <c r="E406" t="s">
        <v>1480</v>
      </c>
      <c r="F406">
        <v>2003</v>
      </c>
      <c r="G406" t="s">
        <v>1223</v>
      </c>
      <c r="H406">
        <v>0</v>
      </c>
      <c r="I406">
        <v>0</v>
      </c>
      <c r="J406">
        <v>0</v>
      </c>
      <c r="K406">
        <v>0</v>
      </c>
      <c r="L406">
        <v>1154251.8540000001</v>
      </c>
      <c r="M406">
        <v>0</v>
      </c>
      <c r="N406">
        <v>56627.999839999997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0</v>
      </c>
      <c r="BX406">
        <v>0</v>
      </c>
      <c r="BY406">
        <v>0</v>
      </c>
      <c r="BZ406">
        <v>0</v>
      </c>
      <c r="CA406">
        <v>0</v>
      </c>
      <c r="CB406">
        <v>0</v>
      </c>
      <c r="CC406">
        <v>0</v>
      </c>
      <c r="CD406">
        <v>0</v>
      </c>
      <c r="CE406">
        <v>0</v>
      </c>
      <c r="CF406">
        <v>0</v>
      </c>
      <c r="CG406">
        <v>0</v>
      </c>
      <c r="CH406">
        <v>0</v>
      </c>
      <c r="CI406">
        <v>0</v>
      </c>
      <c r="CJ406">
        <v>0</v>
      </c>
      <c r="CK406">
        <v>0</v>
      </c>
      <c r="CL406">
        <v>0</v>
      </c>
      <c r="CM406">
        <v>0</v>
      </c>
      <c r="CN406">
        <v>0</v>
      </c>
      <c r="CO406">
        <v>0</v>
      </c>
      <c r="CP406">
        <v>0</v>
      </c>
      <c r="CQ406">
        <v>0</v>
      </c>
      <c r="CR406">
        <v>324696.68939999997</v>
      </c>
      <c r="CS406">
        <v>0</v>
      </c>
      <c r="CT406">
        <v>0</v>
      </c>
      <c r="CU406">
        <v>0</v>
      </c>
      <c r="CV406">
        <v>0</v>
      </c>
      <c r="CW406">
        <v>0</v>
      </c>
      <c r="CX406">
        <v>0</v>
      </c>
      <c r="CY406">
        <v>0</v>
      </c>
      <c r="CZ406">
        <v>0</v>
      </c>
      <c r="DA406">
        <v>0</v>
      </c>
      <c r="DB406">
        <v>0</v>
      </c>
      <c r="DC406">
        <v>0</v>
      </c>
      <c r="DD406">
        <v>0</v>
      </c>
      <c r="DE406">
        <v>17616.694370000001</v>
      </c>
      <c r="DF406">
        <v>0</v>
      </c>
      <c r="DG406">
        <v>0</v>
      </c>
      <c r="DH406">
        <v>0</v>
      </c>
      <c r="DI406">
        <v>0</v>
      </c>
    </row>
    <row r="407" spans="1:113" x14ac:dyDescent="0.25">
      <c r="A407" t="s">
        <v>1861</v>
      </c>
      <c r="B407">
        <v>8.4</v>
      </c>
      <c r="C407" t="s">
        <v>1239</v>
      </c>
      <c r="D407" t="s">
        <v>1225</v>
      </c>
      <c r="E407" t="s">
        <v>1480</v>
      </c>
      <c r="F407">
        <v>2004</v>
      </c>
      <c r="G407" t="s">
        <v>1223</v>
      </c>
      <c r="H407">
        <v>0</v>
      </c>
      <c r="I407">
        <v>0</v>
      </c>
      <c r="J407">
        <v>0</v>
      </c>
      <c r="K407">
        <v>0</v>
      </c>
      <c r="L407">
        <v>19072.078939999999</v>
      </c>
      <c r="M407">
        <v>0</v>
      </c>
      <c r="N407">
        <v>3491.719955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0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0</v>
      </c>
      <c r="BX407">
        <v>0</v>
      </c>
      <c r="BY407">
        <v>42495.819000000003</v>
      </c>
      <c r="BZ407">
        <v>0</v>
      </c>
      <c r="CA407">
        <v>0</v>
      </c>
      <c r="CB407">
        <v>0</v>
      </c>
      <c r="CC407">
        <v>0</v>
      </c>
      <c r="CD407">
        <v>0</v>
      </c>
      <c r="CE407">
        <v>0</v>
      </c>
      <c r="CF407">
        <v>0</v>
      </c>
      <c r="CG407">
        <v>0</v>
      </c>
      <c r="CH407">
        <v>0</v>
      </c>
      <c r="CI407">
        <v>0</v>
      </c>
      <c r="CJ407">
        <v>0</v>
      </c>
      <c r="CK407">
        <v>0</v>
      </c>
      <c r="CL407">
        <v>0</v>
      </c>
      <c r="CM407">
        <v>0</v>
      </c>
      <c r="CN407">
        <v>0</v>
      </c>
      <c r="CO407">
        <v>0</v>
      </c>
      <c r="CP407">
        <v>0</v>
      </c>
      <c r="CQ407">
        <v>0</v>
      </c>
      <c r="CR407">
        <v>31761.867419999999</v>
      </c>
      <c r="CS407">
        <v>0</v>
      </c>
      <c r="CT407">
        <v>0</v>
      </c>
      <c r="CU407">
        <v>0</v>
      </c>
      <c r="CV407">
        <v>0</v>
      </c>
      <c r="CW407">
        <v>0</v>
      </c>
      <c r="CX407">
        <v>0</v>
      </c>
      <c r="CY407">
        <v>0</v>
      </c>
      <c r="CZ407">
        <v>0</v>
      </c>
      <c r="DA407">
        <v>0</v>
      </c>
      <c r="DB407">
        <v>0</v>
      </c>
      <c r="DC407">
        <v>0</v>
      </c>
      <c r="DD407">
        <v>0</v>
      </c>
      <c r="DE407">
        <v>0</v>
      </c>
      <c r="DF407">
        <v>0</v>
      </c>
      <c r="DG407">
        <v>0</v>
      </c>
      <c r="DH407">
        <v>0</v>
      </c>
      <c r="DI407">
        <v>0</v>
      </c>
    </row>
    <row r="408" spans="1:113" x14ac:dyDescent="0.25">
      <c r="A408" t="s">
        <v>1863</v>
      </c>
      <c r="B408">
        <v>8.4</v>
      </c>
      <c r="C408" t="s">
        <v>1237</v>
      </c>
      <c r="D408" t="s">
        <v>1225</v>
      </c>
      <c r="E408" t="s">
        <v>1480</v>
      </c>
      <c r="F408">
        <v>2003</v>
      </c>
      <c r="G408" t="s">
        <v>1223</v>
      </c>
      <c r="H408">
        <v>0</v>
      </c>
      <c r="I408">
        <v>0</v>
      </c>
      <c r="J408">
        <v>0</v>
      </c>
      <c r="K408">
        <v>0</v>
      </c>
      <c r="L408">
        <v>291018.74239999999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0</v>
      </c>
      <c r="BW408">
        <v>0</v>
      </c>
      <c r="BX408">
        <v>0</v>
      </c>
      <c r="BY408">
        <v>0</v>
      </c>
      <c r="BZ408">
        <v>0</v>
      </c>
      <c r="CA408">
        <v>0</v>
      </c>
      <c r="CB408">
        <v>0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v>0</v>
      </c>
      <c r="CI408">
        <v>0</v>
      </c>
      <c r="CJ408">
        <v>0</v>
      </c>
      <c r="CK408">
        <v>0</v>
      </c>
      <c r="CL408">
        <v>0</v>
      </c>
      <c r="CM408">
        <v>0</v>
      </c>
      <c r="CN408">
        <v>0</v>
      </c>
      <c r="CO408">
        <v>0</v>
      </c>
      <c r="CP408">
        <v>0</v>
      </c>
      <c r="CQ408">
        <v>0</v>
      </c>
      <c r="CR408">
        <v>0</v>
      </c>
      <c r="CS408">
        <v>0</v>
      </c>
      <c r="CT408">
        <v>0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9020.6094670000002</v>
      </c>
      <c r="DD408">
        <v>0</v>
      </c>
      <c r="DE408">
        <v>29324.523079999999</v>
      </c>
      <c r="DF408">
        <v>0</v>
      </c>
      <c r="DG408">
        <v>0</v>
      </c>
      <c r="DH408">
        <v>0</v>
      </c>
      <c r="DI408">
        <v>0</v>
      </c>
    </row>
    <row r="409" spans="1:113" x14ac:dyDescent="0.25">
      <c r="A409" t="s">
        <v>1865</v>
      </c>
      <c r="B409">
        <v>8.4</v>
      </c>
      <c r="C409" t="s">
        <v>1237</v>
      </c>
      <c r="D409" t="s">
        <v>1225</v>
      </c>
      <c r="E409" t="s">
        <v>1480</v>
      </c>
      <c r="F409">
        <v>2004</v>
      </c>
      <c r="G409" t="s">
        <v>1223</v>
      </c>
      <c r="H409">
        <v>0</v>
      </c>
      <c r="I409">
        <v>0</v>
      </c>
      <c r="J409">
        <v>0</v>
      </c>
      <c r="K409">
        <v>0</v>
      </c>
      <c r="L409">
        <v>16667.357309999999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29277.52896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0</v>
      </c>
      <c r="CN409">
        <v>0</v>
      </c>
      <c r="CO409">
        <v>0</v>
      </c>
      <c r="CP409">
        <v>0</v>
      </c>
      <c r="CQ409">
        <v>0</v>
      </c>
      <c r="CR409">
        <v>0</v>
      </c>
      <c r="CS409">
        <v>0</v>
      </c>
      <c r="CT409">
        <v>0</v>
      </c>
      <c r="CU409">
        <v>0</v>
      </c>
      <c r="CV409">
        <v>0</v>
      </c>
      <c r="CW409">
        <v>0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0</v>
      </c>
      <c r="DF409">
        <v>0</v>
      </c>
      <c r="DG409">
        <v>0</v>
      </c>
      <c r="DH409">
        <v>0</v>
      </c>
      <c r="DI409">
        <v>0</v>
      </c>
    </row>
    <row r="410" spans="1:113" x14ac:dyDescent="0.25">
      <c r="A410" t="s">
        <v>1867</v>
      </c>
      <c r="B410">
        <v>8.4</v>
      </c>
      <c r="C410" t="s">
        <v>1237</v>
      </c>
      <c r="D410" t="s">
        <v>1225</v>
      </c>
      <c r="E410" t="s">
        <v>1480</v>
      </c>
      <c r="F410">
        <v>2004</v>
      </c>
      <c r="G410" t="s">
        <v>1223</v>
      </c>
      <c r="H410">
        <v>0</v>
      </c>
      <c r="I410">
        <v>0</v>
      </c>
      <c r="J410">
        <v>0</v>
      </c>
      <c r="K410">
        <v>113.4694399</v>
      </c>
      <c r="L410">
        <v>83.446896969999997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3801.3271070000001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0</v>
      </c>
      <c r="CJ410">
        <v>0</v>
      </c>
      <c r="CK410">
        <v>0</v>
      </c>
      <c r="CL410">
        <v>0</v>
      </c>
      <c r="CM410">
        <v>271.36288999999999</v>
      </c>
      <c r="CN410">
        <v>0</v>
      </c>
      <c r="CO410">
        <v>0</v>
      </c>
      <c r="CP410">
        <v>0</v>
      </c>
      <c r="CQ410">
        <v>0</v>
      </c>
      <c r="CR410">
        <v>0</v>
      </c>
      <c r="CS410">
        <v>0</v>
      </c>
      <c r="CT410">
        <v>0</v>
      </c>
      <c r="CU410">
        <v>0</v>
      </c>
      <c r="CV410">
        <v>0</v>
      </c>
      <c r="CW410">
        <v>0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0</v>
      </c>
      <c r="DD410">
        <v>0</v>
      </c>
      <c r="DE410">
        <v>0</v>
      </c>
      <c r="DF410">
        <v>0</v>
      </c>
      <c r="DG410">
        <v>0</v>
      </c>
      <c r="DH410">
        <v>0</v>
      </c>
      <c r="DI410">
        <v>0</v>
      </c>
    </row>
    <row r="411" spans="1:113" x14ac:dyDescent="0.25">
      <c r="A411" t="s">
        <v>1869</v>
      </c>
      <c r="B411">
        <v>8.4</v>
      </c>
      <c r="C411" t="s">
        <v>1237</v>
      </c>
      <c r="D411" t="s">
        <v>1225</v>
      </c>
      <c r="E411" t="s">
        <v>1480</v>
      </c>
      <c r="F411">
        <v>2004</v>
      </c>
      <c r="G411" t="s">
        <v>1223</v>
      </c>
      <c r="H411">
        <v>0</v>
      </c>
      <c r="I411">
        <v>0</v>
      </c>
      <c r="J411">
        <v>0</v>
      </c>
      <c r="K411">
        <v>0</v>
      </c>
      <c r="L411">
        <v>305.71519590000003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1055.9241959999999</v>
      </c>
      <c r="AJ411">
        <v>13304.64487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3559.2187730000001</v>
      </c>
      <c r="BJ411">
        <v>0</v>
      </c>
      <c r="BK411">
        <v>0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0</v>
      </c>
      <c r="BX411">
        <v>0</v>
      </c>
      <c r="BY411">
        <v>0</v>
      </c>
      <c r="BZ411">
        <v>0</v>
      </c>
      <c r="CA411">
        <v>0</v>
      </c>
      <c r="CB411">
        <v>0</v>
      </c>
      <c r="CC411">
        <v>0</v>
      </c>
      <c r="CD411">
        <v>0</v>
      </c>
      <c r="CE411">
        <v>0</v>
      </c>
      <c r="CF411">
        <v>0</v>
      </c>
      <c r="CG411">
        <v>0</v>
      </c>
      <c r="CH411">
        <v>0</v>
      </c>
      <c r="CI411">
        <v>0</v>
      </c>
      <c r="CJ411">
        <v>1846.35888</v>
      </c>
      <c r="CK411">
        <v>0</v>
      </c>
      <c r="CL411">
        <v>0</v>
      </c>
      <c r="CM411">
        <v>301.37836429999999</v>
      </c>
      <c r="CN411">
        <v>0</v>
      </c>
      <c r="CO411">
        <v>0</v>
      </c>
      <c r="CP411">
        <v>0</v>
      </c>
      <c r="CQ411">
        <v>7259.0796959999998</v>
      </c>
      <c r="CR411">
        <v>525.0158811</v>
      </c>
      <c r="CS411">
        <v>0</v>
      </c>
      <c r="CT411">
        <v>0</v>
      </c>
      <c r="CU411">
        <v>0</v>
      </c>
      <c r="CV411">
        <v>0</v>
      </c>
      <c r="CW411">
        <v>0</v>
      </c>
      <c r="CX411">
        <v>0</v>
      </c>
      <c r="CY411">
        <v>0</v>
      </c>
      <c r="CZ411">
        <v>0</v>
      </c>
      <c r="DA411">
        <v>0</v>
      </c>
      <c r="DB411">
        <v>0</v>
      </c>
      <c r="DC411">
        <v>0</v>
      </c>
      <c r="DD411">
        <v>0</v>
      </c>
      <c r="DE411">
        <v>0</v>
      </c>
      <c r="DF411">
        <v>0</v>
      </c>
      <c r="DG411">
        <v>0</v>
      </c>
      <c r="DH411">
        <v>0</v>
      </c>
      <c r="DI411">
        <v>0</v>
      </c>
    </row>
    <row r="412" spans="1:113" x14ac:dyDescent="0.25">
      <c r="A412" t="s">
        <v>1872</v>
      </c>
      <c r="B412">
        <v>8.4</v>
      </c>
      <c r="C412" t="s">
        <v>1237</v>
      </c>
      <c r="D412" t="s">
        <v>1225</v>
      </c>
      <c r="E412" t="s">
        <v>1480</v>
      </c>
      <c r="F412">
        <v>2003</v>
      </c>
      <c r="G412" t="s">
        <v>1223</v>
      </c>
      <c r="H412">
        <v>0</v>
      </c>
      <c r="I412">
        <v>0</v>
      </c>
      <c r="J412">
        <v>0</v>
      </c>
      <c r="K412">
        <v>0</v>
      </c>
      <c r="L412">
        <v>37703.021339999999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40585.886380000004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0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0</v>
      </c>
      <c r="BT412">
        <v>0</v>
      </c>
      <c r="BU412">
        <v>0</v>
      </c>
      <c r="BV412">
        <v>0</v>
      </c>
      <c r="BW412">
        <v>0</v>
      </c>
      <c r="BX412">
        <v>0</v>
      </c>
      <c r="BY412">
        <v>0</v>
      </c>
      <c r="BZ412">
        <v>0</v>
      </c>
      <c r="CA412">
        <v>0</v>
      </c>
      <c r="CB412">
        <v>0</v>
      </c>
      <c r="CC412">
        <v>0</v>
      </c>
      <c r="CD412">
        <v>0</v>
      </c>
      <c r="CE412">
        <v>0</v>
      </c>
      <c r="CF412">
        <v>0</v>
      </c>
      <c r="CG412">
        <v>0</v>
      </c>
      <c r="CH412">
        <v>0</v>
      </c>
      <c r="CI412">
        <v>0</v>
      </c>
      <c r="CJ412">
        <v>0</v>
      </c>
      <c r="CK412">
        <v>0</v>
      </c>
      <c r="CL412">
        <v>0</v>
      </c>
      <c r="CM412">
        <v>0</v>
      </c>
      <c r="CN412">
        <v>0</v>
      </c>
      <c r="CO412">
        <v>0</v>
      </c>
      <c r="CP412">
        <v>0</v>
      </c>
      <c r="CQ412">
        <v>0</v>
      </c>
      <c r="CR412">
        <v>0</v>
      </c>
      <c r="CS412">
        <v>0</v>
      </c>
      <c r="CT412">
        <v>0</v>
      </c>
      <c r="CU412">
        <v>0</v>
      </c>
      <c r="CV412">
        <v>0</v>
      </c>
      <c r="CW412">
        <v>0</v>
      </c>
      <c r="CX412">
        <v>0</v>
      </c>
      <c r="CY412">
        <v>0</v>
      </c>
      <c r="CZ412">
        <v>0</v>
      </c>
      <c r="DA412">
        <v>0</v>
      </c>
      <c r="DB412">
        <v>0</v>
      </c>
      <c r="DC412">
        <v>15802.94722</v>
      </c>
      <c r="DD412">
        <v>0</v>
      </c>
      <c r="DE412">
        <v>0</v>
      </c>
      <c r="DF412">
        <v>0</v>
      </c>
      <c r="DG412">
        <v>0</v>
      </c>
      <c r="DH412">
        <v>0</v>
      </c>
      <c r="DI412">
        <v>0</v>
      </c>
    </row>
    <row r="413" spans="1:113" x14ac:dyDescent="0.25">
      <c r="A413" t="s">
        <v>1874</v>
      </c>
      <c r="B413">
        <v>8.4</v>
      </c>
      <c r="C413" t="s">
        <v>1237</v>
      </c>
      <c r="D413" t="s">
        <v>1225</v>
      </c>
      <c r="E413" t="s">
        <v>1480</v>
      </c>
      <c r="F413">
        <v>2004</v>
      </c>
      <c r="G413" t="s">
        <v>1223</v>
      </c>
      <c r="H413">
        <v>0</v>
      </c>
      <c r="I413">
        <v>0</v>
      </c>
      <c r="J413">
        <v>0</v>
      </c>
      <c r="K413">
        <v>0</v>
      </c>
      <c r="L413">
        <v>12511.79665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C413">
        <v>0</v>
      </c>
      <c r="CD413">
        <v>0</v>
      </c>
      <c r="CE413">
        <v>0</v>
      </c>
      <c r="CF413">
        <v>0</v>
      </c>
      <c r="CG413">
        <v>0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0</v>
      </c>
      <c r="CN413">
        <v>0</v>
      </c>
      <c r="CO413">
        <v>0</v>
      </c>
      <c r="CP413">
        <v>0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0</v>
      </c>
      <c r="DA413">
        <v>0</v>
      </c>
      <c r="DB413">
        <v>0</v>
      </c>
      <c r="DC413">
        <v>0</v>
      </c>
      <c r="DD413">
        <v>0</v>
      </c>
      <c r="DE413">
        <v>0</v>
      </c>
      <c r="DF413">
        <v>0</v>
      </c>
      <c r="DG413">
        <v>0</v>
      </c>
      <c r="DH413">
        <v>0</v>
      </c>
      <c r="DI413">
        <v>0</v>
      </c>
    </row>
    <row r="414" spans="1:113" x14ac:dyDescent="0.25">
      <c r="A414" t="s">
        <v>1876</v>
      </c>
      <c r="B414">
        <v>8.4</v>
      </c>
      <c r="C414" t="s">
        <v>1237</v>
      </c>
      <c r="D414" t="s">
        <v>1225</v>
      </c>
      <c r="E414" t="s">
        <v>1480</v>
      </c>
      <c r="F414">
        <v>2003</v>
      </c>
      <c r="G414" t="s">
        <v>1223</v>
      </c>
      <c r="H414">
        <v>0</v>
      </c>
      <c r="I414">
        <v>0</v>
      </c>
      <c r="J414">
        <v>0</v>
      </c>
      <c r="K414">
        <v>0</v>
      </c>
      <c r="L414">
        <v>15553.14228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3796.358052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25457.711240000001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0</v>
      </c>
      <c r="CC414">
        <v>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0</v>
      </c>
      <c r="CK414">
        <v>0</v>
      </c>
      <c r="CL414">
        <v>0</v>
      </c>
      <c r="CM414">
        <v>0</v>
      </c>
      <c r="CN414">
        <v>0</v>
      </c>
      <c r="CO414">
        <v>0</v>
      </c>
      <c r="CP414">
        <v>0</v>
      </c>
      <c r="CQ414">
        <v>0</v>
      </c>
      <c r="CR414">
        <v>0</v>
      </c>
      <c r="CS414">
        <v>0</v>
      </c>
      <c r="CT414">
        <v>0</v>
      </c>
      <c r="CU414">
        <v>0</v>
      </c>
      <c r="CV414">
        <v>0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0</v>
      </c>
      <c r="DD414">
        <v>0</v>
      </c>
      <c r="DE414">
        <v>0</v>
      </c>
      <c r="DF414">
        <v>0</v>
      </c>
      <c r="DG414">
        <v>0</v>
      </c>
      <c r="DH414">
        <v>0</v>
      </c>
      <c r="DI414">
        <v>0</v>
      </c>
    </row>
    <row r="415" spans="1:113" x14ac:dyDescent="0.25">
      <c r="A415" t="s">
        <v>1878</v>
      </c>
      <c r="B415">
        <v>8.4</v>
      </c>
      <c r="C415" t="s">
        <v>1237</v>
      </c>
      <c r="D415" t="s">
        <v>1225</v>
      </c>
      <c r="E415" t="s">
        <v>1480</v>
      </c>
      <c r="F415">
        <v>2004</v>
      </c>
      <c r="G415" t="s">
        <v>1223</v>
      </c>
      <c r="H415">
        <v>0</v>
      </c>
      <c r="I415">
        <v>0</v>
      </c>
      <c r="J415">
        <v>0</v>
      </c>
      <c r="K415">
        <v>0</v>
      </c>
      <c r="L415">
        <v>1596.5573850000001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1049.588651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1761.5631390000001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787.43787069999996</v>
      </c>
      <c r="CN415">
        <v>0</v>
      </c>
      <c r="CO415">
        <v>0</v>
      </c>
      <c r="CP415">
        <v>0</v>
      </c>
      <c r="CQ415">
        <v>10621.828149999999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  <c r="DG415">
        <v>0</v>
      </c>
      <c r="DH415">
        <v>0</v>
      </c>
      <c r="DI415">
        <v>0</v>
      </c>
    </row>
    <row r="416" spans="1:113" x14ac:dyDescent="0.25">
      <c r="A416" t="s">
        <v>1880</v>
      </c>
      <c r="B416">
        <v>8.4</v>
      </c>
      <c r="C416" t="s">
        <v>1237</v>
      </c>
      <c r="D416" t="s">
        <v>1225</v>
      </c>
      <c r="E416" t="s">
        <v>1480</v>
      </c>
      <c r="F416">
        <v>2004</v>
      </c>
      <c r="G416" t="s">
        <v>1223</v>
      </c>
      <c r="H416">
        <v>0</v>
      </c>
      <c r="I416">
        <v>0</v>
      </c>
      <c r="J416">
        <v>0</v>
      </c>
      <c r="K416">
        <v>0</v>
      </c>
      <c r="L416">
        <v>98741.789529999995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0</v>
      </c>
      <c r="BV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0</v>
      </c>
      <c r="CF416">
        <v>0</v>
      </c>
      <c r="CG416">
        <v>0</v>
      </c>
      <c r="CH416">
        <v>0</v>
      </c>
      <c r="CI416">
        <v>0</v>
      </c>
      <c r="CJ416">
        <v>0</v>
      </c>
      <c r="CK416">
        <v>0</v>
      </c>
      <c r="CL416">
        <v>0</v>
      </c>
      <c r="CM416">
        <v>0</v>
      </c>
      <c r="CN416">
        <v>0</v>
      </c>
      <c r="CO416">
        <v>0</v>
      </c>
      <c r="CP416">
        <v>68841.106790000005</v>
      </c>
      <c r="CQ416">
        <v>0</v>
      </c>
      <c r="CR416">
        <v>44673.319799999997</v>
      </c>
      <c r="CS416">
        <v>0</v>
      </c>
      <c r="CT416">
        <v>0</v>
      </c>
      <c r="CU416">
        <v>0</v>
      </c>
      <c r="CV416">
        <v>0</v>
      </c>
      <c r="CW416">
        <v>0</v>
      </c>
      <c r="CX416">
        <v>0</v>
      </c>
      <c r="CY416">
        <v>0</v>
      </c>
      <c r="CZ416">
        <v>0</v>
      </c>
      <c r="DA416">
        <v>0</v>
      </c>
      <c r="DB416">
        <v>0</v>
      </c>
      <c r="DC416">
        <v>0</v>
      </c>
      <c r="DD416">
        <v>0</v>
      </c>
      <c r="DE416">
        <v>0</v>
      </c>
      <c r="DF416">
        <v>0</v>
      </c>
      <c r="DG416">
        <v>0</v>
      </c>
      <c r="DH416">
        <v>0</v>
      </c>
      <c r="DI416">
        <v>0</v>
      </c>
    </row>
    <row r="417" spans="1:113" x14ac:dyDescent="0.25">
      <c r="A417" t="s">
        <v>1882</v>
      </c>
      <c r="B417">
        <v>8.4</v>
      </c>
      <c r="C417" t="s">
        <v>1240</v>
      </c>
      <c r="D417" t="s">
        <v>1225</v>
      </c>
      <c r="E417" t="s">
        <v>1480</v>
      </c>
      <c r="F417">
        <v>2003</v>
      </c>
      <c r="G417" t="s">
        <v>1223</v>
      </c>
      <c r="H417">
        <v>0</v>
      </c>
      <c r="I417">
        <v>0</v>
      </c>
      <c r="J417">
        <v>0</v>
      </c>
      <c r="K417">
        <v>0</v>
      </c>
      <c r="L417">
        <v>222989.53039999999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BX417">
        <v>0</v>
      </c>
      <c r="BY417">
        <v>0</v>
      </c>
      <c r="BZ417">
        <v>0</v>
      </c>
      <c r="CA417">
        <v>0</v>
      </c>
      <c r="CB417">
        <v>0</v>
      </c>
      <c r="CC417">
        <v>0</v>
      </c>
      <c r="CD417">
        <v>0</v>
      </c>
      <c r="CE417">
        <v>0</v>
      </c>
      <c r="CF417">
        <v>0</v>
      </c>
      <c r="CG417">
        <v>0</v>
      </c>
      <c r="CH417">
        <v>0</v>
      </c>
      <c r="CI417">
        <v>0</v>
      </c>
      <c r="CJ417">
        <v>115577.6721</v>
      </c>
      <c r="CK417">
        <v>0</v>
      </c>
      <c r="CL417">
        <v>0</v>
      </c>
      <c r="CM417">
        <v>0</v>
      </c>
      <c r="CN417">
        <v>294226.49589999998</v>
      </c>
      <c r="CO417">
        <v>0</v>
      </c>
      <c r="CP417">
        <v>0</v>
      </c>
      <c r="CQ417">
        <v>0</v>
      </c>
      <c r="CR417">
        <v>0</v>
      </c>
      <c r="CS417">
        <v>0</v>
      </c>
      <c r="CT417">
        <v>0</v>
      </c>
      <c r="CU417">
        <v>0</v>
      </c>
      <c r="CV417">
        <v>0</v>
      </c>
      <c r="CW417">
        <v>0</v>
      </c>
      <c r="CX417">
        <v>0</v>
      </c>
      <c r="CY417">
        <v>0</v>
      </c>
      <c r="CZ417">
        <v>0</v>
      </c>
      <c r="DA417">
        <v>0</v>
      </c>
      <c r="DB417">
        <v>0</v>
      </c>
      <c r="DC417">
        <v>0</v>
      </c>
      <c r="DD417">
        <v>0</v>
      </c>
      <c r="DE417">
        <v>0</v>
      </c>
      <c r="DF417">
        <v>0</v>
      </c>
      <c r="DG417">
        <v>0</v>
      </c>
      <c r="DH417">
        <v>8006239.9859999996</v>
      </c>
      <c r="DI417">
        <v>0</v>
      </c>
    </row>
    <row r="418" spans="1:113" x14ac:dyDescent="0.25">
      <c r="A418" t="s">
        <v>1884</v>
      </c>
      <c r="B418">
        <v>8.4</v>
      </c>
      <c r="C418" t="s">
        <v>1240</v>
      </c>
      <c r="D418" t="s">
        <v>1225</v>
      </c>
      <c r="E418" t="s">
        <v>1480</v>
      </c>
      <c r="F418">
        <v>2004</v>
      </c>
      <c r="G418" t="s">
        <v>1223</v>
      </c>
      <c r="H418">
        <v>0</v>
      </c>
      <c r="I418">
        <v>0</v>
      </c>
      <c r="J418">
        <v>0</v>
      </c>
      <c r="K418">
        <v>0</v>
      </c>
      <c r="L418">
        <v>420477.4583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0</v>
      </c>
      <c r="CF418">
        <v>0</v>
      </c>
      <c r="CG418">
        <v>0</v>
      </c>
      <c r="CH418">
        <v>0</v>
      </c>
      <c r="CI418">
        <v>0</v>
      </c>
      <c r="CJ418">
        <v>0</v>
      </c>
      <c r="CK418">
        <v>0</v>
      </c>
      <c r="CL418">
        <v>0</v>
      </c>
      <c r="CM418">
        <v>0</v>
      </c>
      <c r="CN418">
        <v>0</v>
      </c>
      <c r="CO418">
        <v>0</v>
      </c>
      <c r="CP418">
        <v>0</v>
      </c>
      <c r="CQ418">
        <v>0</v>
      </c>
      <c r="CR418">
        <v>73555.678809999998</v>
      </c>
      <c r="CS418">
        <v>0</v>
      </c>
      <c r="CT418">
        <v>0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0</v>
      </c>
      <c r="DE418">
        <v>0</v>
      </c>
      <c r="DF418">
        <v>0</v>
      </c>
      <c r="DG418">
        <v>0</v>
      </c>
      <c r="DH418">
        <v>0</v>
      </c>
      <c r="DI418">
        <v>0</v>
      </c>
    </row>
    <row r="419" spans="1:113" x14ac:dyDescent="0.25">
      <c r="A419" t="s">
        <v>1886</v>
      </c>
      <c r="B419">
        <v>8.4</v>
      </c>
      <c r="C419" t="s">
        <v>1240</v>
      </c>
      <c r="D419" t="s">
        <v>1225</v>
      </c>
      <c r="E419" t="s">
        <v>1480</v>
      </c>
      <c r="F419">
        <v>2003</v>
      </c>
      <c r="G419" t="s">
        <v>1223</v>
      </c>
      <c r="H419">
        <v>0</v>
      </c>
      <c r="I419">
        <v>0</v>
      </c>
      <c r="J419">
        <v>0</v>
      </c>
      <c r="K419">
        <v>0</v>
      </c>
      <c r="L419">
        <v>851074.90190000006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0</v>
      </c>
      <c r="BW419">
        <v>0</v>
      </c>
      <c r="BX419">
        <v>0</v>
      </c>
      <c r="BY419">
        <v>0</v>
      </c>
      <c r="BZ419">
        <v>0</v>
      </c>
      <c r="CA419">
        <v>0</v>
      </c>
      <c r="CB419">
        <v>0</v>
      </c>
      <c r="CC419">
        <v>0</v>
      </c>
      <c r="CD419">
        <v>0</v>
      </c>
      <c r="CE419">
        <v>0</v>
      </c>
      <c r="CF419">
        <v>0</v>
      </c>
      <c r="CG419">
        <v>0</v>
      </c>
      <c r="CH419">
        <v>0</v>
      </c>
      <c r="CI419">
        <v>0</v>
      </c>
      <c r="CJ419">
        <v>0</v>
      </c>
      <c r="CK419">
        <v>0</v>
      </c>
      <c r="CL419">
        <v>0</v>
      </c>
      <c r="CM419">
        <v>0</v>
      </c>
      <c r="CN419">
        <v>0</v>
      </c>
      <c r="CO419">
        <v>0</v>
      </c>
      <c r="CP419">
        <v>0</v>
      </c>
      <c r="CQ419">
        <v>0</v>
      </c>
      <c r="CR419">
        <v>0</v>
      </c>
      <c r="CS419">
        <v>0</v>
      </c>
      <c r="CT419">
        <v>0</v>
      </c>
      <c r="CU419">
        <v>0</v>
      </c>
      <c r="CV419">
        <v>0</v>
      </c>
      <c r="CW419">
        <v>0</v>
      </c>
      <c r="CX419">
        <v>0</v>
      </c>
      <c r="CY419">
        <v>0</v>
      </c>
      <c r="CZ419">
        <v>0</v>
      </c>
      <c r="DA419">
        <v>0</v>
      </c>
      <c r="DB419">
        <v>0</v>
      </c>
      <c r="DC419">
        <v>0</v>
      </c>
      <c r="DD419">
        <v>0</v>
      </c>
      <c r="DE419">
        <v>0</v>
      </c>
      <c r="DF419">
        <v>0</v>
      </c>
      <c r="DG419">
        <v>0</v>
      </c>
      <c r="DH419">
        <v>4317006.1220000004</v>
      </c>
      <c r="DI419">
        <v>0</v>
      </c>
    </row>
    <row r="420" spans="1:113" x14ac:dyDescent="0.25">
      <c r="A420" t="s">
        <v>1888</v>
      </c>
      <c r="B420">
        <v>8.4</v>
      </c>
      <c r="C420" t="s">
        <v>1240</v>
      </c>
      <c r="D420" t="s">
        <v>1225</v>
      </c>
      <c r="E420" t="s">
        <v>1480</v>
      </c>
      <c r="F420">
        <v>2004</v>
      </c>
      <c r="G420" t="s">
        <v>1223</v>
      </c>
      <c r="H420">
        <v>0</v>
      </c>
      <c r="I420">
        <v>0</v>
      </c>
      <c r="J420">
        <v>0</v>
      </c>
      <c r="K420">
        <v>0</v>
      </c>
      <c r="L420">
        <v>43081.70721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0</v>
      </c>
      <c r="CC420">
        <v>0</v>
      </c>
      <c r="CD420">
        <v>0</v>
      </c>
      <c r="CE420">
        <v>0</v>
      </c>
      <c r="CF420">
        <v>0</v>
      </c>
      <c r="CG420">
        <v>0</v>
      </c>
      <c r="CH420">
        <v>0</v>
      </c>
      <c r="CI420">
        <v>0</v>
      </c>
      <c r="CJ420">
        <v>71568.195529999997</v>
      </c>
      <c r="CK420">
        <v>0</v>
      </c>
      <c r="CL420">
        <v>0</v>
      </c>
      <c r="CM420">
        <v>0</v>
      </c>
      <c r="CN420">
        <v>0</v>
      </c>
      <c r="CO420">
        <v>0</v>
      </c>
      <c r="CP420">
        <v>0</v>
      </c>
      <c r="CQ420">
        <v>0</v>
      </c>
      <c r="CR420">
        <v>10911.216700000001</v>
      </c>
      <c r="CS420">
        <v>0</v>
      </c>
      <c r="CT420">
        <v>0</v>
      </c>
      <c r="CU420">
        <v>0</v>
      </c>
      <c r="CV420">
        <v>0</v>
      </c>
      <c r="CW420">
        <v>0</v>
      </c>
      <c r="CX420">
        <v>0</v>
      </c>
      <c r="CY420">
        <v>0</v>
      </c>
      <c r="CZ420">
        <v>0</v>
      </c>
      <c r="DA420">
        <v>0</v>
      </c>
      <c r="DB420">
        <v>0</v>
      </c>
      <c r="DC420">
        <v>0</v>
      </c>
      <c r="DD420">
        <v>0</v>
      </c>
      <c r="DE420">
        <v>0</v>
      </c>
      <c r="DF420">
        <v>0</v>
      </c>
      <c r="DG420">
        <v>0</v>
      </c>
      <c r="DH420">
        <v>0</v>
      </c>
      <c r="DI420">
        <v>0</v>
      </c>
    </row>
    <row r="421" spans="1:113" x14ac:dyDescent="0.25">
      <c r="A421" t="s">
        <v>1890</v>
      </c>
      <c r="B421">
        <v>8.4</v>
      </c>
      <c r="C421" t="s">
        <v>1240</v>
      </c>
      <c r="D421" t="s">
        <v>1225</v>
      </c>
      <c r="E421" t="s">
        <v>1480</v>
      </c>
      <c r="F421">
        <v>2003</v>
      </c>
      <c r="G421" t="s">
        <v>1223</v>
      </c>
      <c r="H421">
        <v>0</v>
      </c>
      <c r="I421">
        <v>0</v>
      </c>
      <c r="J421">
        <v>0</v>
      </c>
      <c r="K421">
        <v>0</v>
      </c>
      <c r="L421">
        <v>476365.41879999998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265570.8003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273695.55200000003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C421">
        <v>0</v>
      </c>
      <c r="CD421">
        <v>0</v>
      </c>
      <c r="CE421">
        <v>0</v>
      </c>
      <c r="CF421">
        <v>0</v>
      </c>
      <c r="CG421">
        <v>0</v>
      </c>
      <c r="CH421">
        <v>0</v>
      </c>
      <c r="CI421">
        <v>0</v>
      </c>
      <c r="CJ421">
        <v>0</v>
      </c>
      <c r="CK421">
        <v>0</v>
      </c>
      <c r="CL421">
        <v>0</v>
      </c>
      <c r="CM421">
        <v>0</v>
      </c>
      <c r="CN421">
        <v>0</v>
      </c>
      <c r="CO421">
        <v>0</v>
      </c>
      <c r="CP421">
        <v>0</v>
      </c>
      <c r="CQ421">
        <v>0</v>
      </c>
      <c r="CR421">
        <v>0</v>
      </c>
      <c r="CS421">
        <v>0</v>
      </c>
      <c r="CT421">
        <v>0</v>
      </c>
      <c r="CU421">
        <v>0</v>
      </c>
      <c r="CV421">
        <v>0</v>
      </c>
      <c r="CW421">
        <v>0</v>
      </c>
      <c r="CX421">
        <v>0</v>
      </c>
      <c r="CY421">
        <v>0</v>
      </c>
      <c r="CZ421">
        <v>0</v>
      </c>
      <c r="DA421">
        <v>0</v>
      </c>
      <c r="DB421">
        <v>0</v>
      </c>
      <c r="DC421">
        <v>0</v>
      </c>
      <c r="DD421">
        <v>0</v>
      </c>
      <c r="DE421">
        <v>0</v>
      </c>
      <c r="DF421">
        <v>0</v>
      </c>
      <c r="DG421">
        <v>0</v>
      </c>
      <c r="DH421">
        <v>0</v>
      </c>
      <c r="DI421">
        <v>0</v>
      </c>
    </row>
    <row r="422" spans="1:113" x14ac:dyDescent="0.25">
      <c r="A422" t="s">
        <v>1892</v>
      </c>
      <c r="B422">
        <v>8.4</v>
      </c>
      <c r="C422" t="s">
        <v>1240</v>
      </c>
      <c r="D422" t="s">
        <v>1225</v>
      </c>
      <c r="E422" t="s">
        <v>1480</v>
      </c>
      <c r="F422">
        <v>2004</v>
      </c>
      <c r="G422" t="s">
        <v>1223</v>
      </c>
      <c r="H422">
        <v>0</v>
      </c>
      <c r="I422">
        <v>0</v>
      </c>
      <c r="J422">
        <v>0</v>
      </c>
      <c r="K422">
        <v>0</v>
      </c>
      <c r="L422">
        <v>104646.3115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419416.12469999999</v>
      </c>
      <c r="BS422">
        <v>0</v>
      </c>
      <c r="BT422">
        <v>0</v>
      </c>
      <c r="BU422">
        <v>0</v>
      </c>
      <c r="BV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C422">
        <v>0</v>
      </c>
      <c r="CD422">
        <v>0</v>
      </c>
      <c r="CE422">
        <v>0</v>
      </c>
      <c r="CF422">
        <v>0</v>
      </c>
      <c r="CG422">
        <v>0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0</v>
      </c>
      <c r="CN422">
        <v>0</v>
      </c>
      <c r="CO422">
        <v>0</v>
      </c>
      <c r="CP422">
        <v>0</v>
      </c>
      <c r="CQ422">
        <v>0</v>
      </c>
      <c r="CR422">
        <v>0</v>
      </c>
      <c r="CS422">
        <v>0</v>
      </c>
      <c r="CT422">
        <v>0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0</v>
      </c>
      <c r="DC422">
        <v>0</v>
      </c>
      <c r="DD422">
        <v>0</v>
      </c>
      <c r="DE422">
        <v>0</v>
      </c>
      <c r="DF422">
        <v>0</v>
      </c>
      <c r="DG422">
        <v>0</v>
      </c>
      <c r="DH422">
        <v>0</v>
      </c>
      <c r="DI422">
        <v>0</v>
      </c>
    </row>
    <row r="423" spans="1:113" x14ac:dyDescent="0.25">
      <c r="A423" t="s">
        <v>1894</v>
      </c>
      <c r="B423">
        <v>8.4</v>
      </c>
      <c r="C423" t="s">
        <v>1240</v>
      </c>
      <c r="D423" t="s">
        <v>1225</v>
      </c>
      <c r="E423" t="s">
        <v>1480</v>
      </c>
      <c r="F423">
        <v>2003</v>
      </c>
      <c r="G423" t="s">
        <v>1223</v>
      </c>
      <c r="H423">
        <v>0</v>
      </c>
      <c r="I423">
        <v>0</v>
      </c>
      <c r="J423">
        <v>0</v>
      </c>
      <c r="K423">
        <v>0</v>
      </c>
      <c r="L423">
        <v>169511.03090000001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120882.2019</v>
      </c>
      <c r="BG423">
        <v>0</v>
      </c>
      <c r="BH423">
        <v>0</v>
      </c>
      <c r="BI423">
        <v>0</v>
      </c>
      <c r="BJ423">
        <v>0</v>
      </c>
      <c r="BK423">
        <v>0</v>
      </c>
      <c r="BL423">
        <v>0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0</v>
      </c>
      <c r="BT423">
        <v>0</v>
      </c>
      <c r="BU423">
        <v>0</v>
      </c>
      <c r="BV423">
        <v>0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C423">
        <v>0</v>
      </c>
      <c r="CD423">
        <v>0</v>
      </c>
      <c r="CE423">
        <v>0</v>
      </c>
      <c r="CF423">
        <v>0</v>
      </c>
      <c r="CG423">
        <v>0</v>
      </c>
      <c r="CH423">
        <v>0</v>
      </c>
      <c r="CI423">
        <v>0</v>
      </c>
      <c r="CJ423">
        <v>429127.5931</v>
      </c>
      <c r="CK423">
        <v>0</v>
      </c>
      <c r="CL423">
        <v>0</v>
      </c>
      <c r="CM423">
        <v>0</v>
      </c>
      <c r="CN423">
        <v>160078.5184</v>
      </c>
      <c r="CO423">
        <v>0</v>
      </c>
      <c r="CP423">
        <v>0</v>
      </c>
      <c r="CQ423">
        <v>0</v>
      </c>
      <c r="CR423">
        <v>52655.419889999997</v>
      </c>
      <c r="CS423">
        <v>0</v>
      </c>
      <c r="CT423">
        <v>0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0</v>
      </c>
      <c r="DE423">
        <v>0</v>
      </c>
      <c r="DF423">
        <v>0</v>
      </c>
      <c r="DG423">
        <v>0</v>
      </c>
      <c r="DH423">
        <v>0</v>
      </c>
      <c r="DI423">
        <v>0</v>
      </c>
    </row>
    <row r="424" spans="1:113" x14ac:dyDescent="0.25">
      <c r="A424" t="s">
        <v>1896</v>
      </c>
      <c r="B424">
        <v>8.4</v>
      </c>
      <c r="C424" t="s">
        <v>1240</v>
      </c>
      <c r="D424" t="s">
        <v>1225</v>
      </c>
      <c r="E424" t="s">
        <v>1480</v>
      </c>
      <c r="F424">
        <v>2004</v>
      </c>
      <c r="G424" t="s">
        <v>1223</v>
      </c>
      <c r="H424">
        <v>0</v>
      </c>
      <c r="I424">
        <v>0</v>
      </c>
      <c r="J424">
        <v>0</v>
      </c>
      <c r="K424">
        <v>0</v>
      </c>
      <c r="L424">
        <v>11122.40155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186802.59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250081.24739999999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0</v>
      </c>
      <c r="BV424">
        <v>71418.873040000006</v>
      </c>
      <c r="BW424">
        <v>0</v>
      </c>
      <c r="BX424">
        <v>0</v>
      </c>
      <c r="BY424">
        <v>0</v>
      </c>
      <c r="BZ424">
        <v>0</v>
      </c>
      <c r="CA424">
        <v>0</v>
      </c>
      <c r="CB424">
        <v>0</v>
      </c>
      <c r="CC424">
        <v>0</v>
      </c>
      <c r="CD424">
        <v>0</v>
      </c>
      <c r="CE424">
        <v>0</v>
      </c>
      <c r="CF424">
        <v>0</v>
      </c>
      <c r="CG424">
        <v>0</v>
      </c>
      <c r="CH424">
        <v>0</v>
      </c>
      <c r="CI424">
        <v>0</v>
      </c>
      <c r="CJ424">
        <v>75227.8796</v>
      </c>
      <c r="CK424">
        <v>0</v>
      </c>
      <c r="CL424">
        <v>0</v>
      </c>
      <c r="CM424">
        <v>0</v>
      </c>
      <c r="CN424">
        <v>0</v>
      </c>
      <c r="CO424">
        <v>0</v>
      </c>
      <c r="CP424">
        <v>0</v>
      </c>
      <c r="CQ424">
        <v>0</v>
      </c>
      <c r="CR424">
        <v>19179.423159999998</v>
      </c>
      <c r="CS424">
        <v>0</v>
      </c>
      <c r="CT424">
        <v>0</v>
      </c>
      <c r="CU424">
        <v>0</v>
      </c>
      <c r="CV424">
        <v>0</v>
      </c>
      <c r="CW424">
        <v>0</v>
      </c>
      <c r="CX424">
        <v>0</v>
      </c>
      <c r="CY424">
        <v>0</v>
      </c>
      <c r="CZ424">
        <v>0</v>
      </c>
      <c r="DA424">
        <v>0</v>
      </c>
      <c r="DB424">
        <v>0</v>
      </c>
      <c r="DC424">
        <v>0</v>
      </c>
      <c r="DD424">
        <v>0</v>
      </c>
      <c r="DE424">
        <v>0</v>
      </c>
      <c r="DF424">
        <v>0</v>
      </c>
      <c r="DG424">
        <v>0</v>
      </c>
      <c r="DH424">
        <v>0</v>
      </c>
      <c r="DI424">
        <v>0</v>
      </c>
    </row>
    <row r="425" spans="1:113" x14ac:dyDescent="0.25">
      <c r="A425" t="s">
        <v>1898</v>
      </c>
      <c r="B425">
        <v>8.4</v>
      </c>
      <c r="C425" t="s">
        <v>1240</v>
      </c>
      <c r="D425" t="s">
        <v>1225</v>
      </c>
      <c r="E425" t="s">
        <v>1480</v>
      </c>
      <c r="F425">
        <v>2003</v>
      </c>
      <c r="G425" t="s">
        <v>1223</v>
      </c>
      <c r="H425">
        <v>0</v>
      </c>
      <c r="I425">
        <v>0</v>
      </c>
      <c r="J425">
        <v>0</v>
      </c>
      <c r="K425">
        <v>0</v>
      </c>
      <c r="L425">
        <v>729502.82849999995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BX425">
        <v>0</v>
      </c>
      <c r="BY425">
        <v>0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0</v>
      </c>
      <c r="CF425">
        <v>0</v>
      </c>
      <c r="CG425">
        <v>0</v>
      </c>
      <c r="CH425">
        <v>0</v>
      </c>
      <c r="CI425">
        <v>0</v>
      </c>
      <c r="CJ425">
        <v>2551676.0129999998</v>
      </c>
      <c r="CK425">
        <v>0</v>
      </c>
      <c r="CL425">
        <v>0</v>
      </c>
      <c r="CM425">
        <v>0</v>
      </c>
      <c r="CN425">
        <v>0</v>
      </c>
      <c r="CO425">
        <v>0</v>
      </c>
      <c r="CP425">
        <v>0</v>
      </c>
      <c r="CQ425">
        <v>0</v>
      </c>
      <c r="CR425">
        <v>0</v>
      </c>
      <c r="CS425">
        <v>0</v>
      </c>
      <c r="CT425">
        <v>0</v>
      </c>
      <c r="CU425">
        <v>0</v>
      </c>
      <c r="CV425">
        <v>0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0</v>
      </c>
      <c r="DC425">
        <v>0</v>
      </c>
      <c r="DD425">
        <v>0</v>
      </c>
      <c r="DE425">
        <v>0</v>
      </c>
      <c r="DF425">
        <v>0</v>
      </c>
      <c r="DG425">
        <v>0</v>
      </c>
      <c r="DH425">
        <v>0</v>
      </c>
      <c r="DI425">
        <v>0</v>
      </c>
    </row>
    <row r="426" spans="1:113" x14ac:dyDescent="0.25">
      <c r="A426" t="s">
        <v>1900</v>
      </c>
      <c r="B426">
        <v>8.4</v>
      </c>
      <c r="C426" t="s">
        <v>1240</v>
      </c>
      <c r="D426" t="s">
        <v>1225</v>
      </c>
      <c r="E426" t="s">
        <v>1480</v>
      </c>
      <c r="F426">
        <v>2004</v>
      </c>
      <c r="G426" t="s">
        <v>1223</v>
      </c>
      <c r="H426">
        <v>0</v>
      </c>
      <c r="I426">
        <v>0</v>
      </c>
      <c r="J426">
        <v>0</v>
      </c>
      <c r="K426">
        <v>0</v>
      </c>
      <c r="L426">
        <v>23532.024890000001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182353.66</v>
      </c>
      <c r="BN426">
        <v>0</v>
      </c>
      <c r="BO426">
        <v>0</v>
      </c>
      <c r="BP426">
        <v>0</v>
      </c>
      <c r="BQ426">
        <v>0</v>
      </c>
      <c r="BR426">
        <v>2063908.139</v>
      </c>
      <c r="BS426">
        <v>0</v>
      </c>
      <c r="BT426">
        <v>0</v>
      </c>
      <c r="BU426">
        <v>0</v>
      </c>
      <c r="BV426">
        <v>0</v>
      </c>
      <c r="BW426">
        <v>0</v>
      </c>
      <c r="BX426">
        <v>0</v>
      </c>
      <c r="BY426">
        <v>0</v>
      </c>
      <c r="BZ426">
        <v>0</v>
      </c>
      <c r="CA426">
        <v>0</v>
      </c>
      <c r="CB426">
        <v>431710.7132</v>
      </c>
      <c r="CC426">
        <v>114277.7775</v>
      </c>
      <c r="CD426">
        <v>0</v>
      </c>
      <c r="CE426">
        <v>0</v>
      </c>
      <c r="CF426">
        <v>0</v>
      </c>
      <c r="CG426">
        <v>0</v>
      </c>
      <c r="CH426">
        <v>0</v>
      </c>
      <c r="CI426">
        <v>0</v>
      </c>
      <c r="CJ426">
        <v>370357.86859999999</v>
      </c>
      <c r="CK426">
        <v>0</v>
      </c>
      <c r="CL426">
        <v>0</v>
      </c>
      <c r="CM426">
        <v>0</v>
      </c>
      <c r="CN426">
        <v>0</v>
      </c>
      <c r="CO426">
        <v>0</v>
      </c>
      <c r="CP426">
        <v>0</v>
      </c>
      <c r="CQ426">
        <v>0</v>
      </c>
      <c r="CR426">
        <v>147075.15549999999</v>
      </c>
      <c r="CS426">
        <v>0</v>
      </c>
      <c r="CT426">
        <v>0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0</v>
      </c>
      <c r="DA426">
        <v>0</v>
      </c>
      <c r="DB426">
        <v>0</v>
      </c>
      <c r="DC426">
        <v>0</v>
      </c>
      <c r="DD426">
        <v>0</v>
      </c>
      <c r="DE426">
        <v>0</v>
      </c>
      <c r="DF426">
        <v>0</v>
      </c>
      <c r="DG426">
        <v>0</v>
      </c>
      <c r="DH426">
        <v>0</v>
      </c>
      <c r="DI426">
        <v>0</v>
      </c>
    </row>
    <row r="427" spans="1:113" x14ac:dyDescent="0.25">
      <c r="A427" t="s">
        <v>1902</v>
      </c>
      <c r="B427">
        <v>8.4</v>
      </c>
      <c r="C427" t="s">
        <v>1240</v>
      </c>
      <c r="D427" t="s">
        <v>1225</v>
      </c>
      <c r="E427" t="s">
        <v>1480</v>
      </c>
      <c r="F427">
        <v>2003</v>
      </c>
      <c r="G427" t="s">
        <v>1223</v>
      </c>
      <c r="H427">
        <v>0</v>
      </c>
      <c r="I427">
        <v>0</v>
      </c>
      <c r="J427">
        <v>0</v>
      </c>
      <c r="K427">
        <v>0</v>
      </c>
      <c r="L427">
        <v>218780.14790000001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0</v>
      </c>
      <c r="BL427">
        <v>0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0</v>
      </c>
      <c r="BT427">
        <v>0</v>
      </c>
      <c r="BU427">
        <v>0</v>
      </c>
      <c r="BV427">
        <v>0</v>
      </c>
      <c r="BW427">
        <v>0</v>
      </c>
      <c r="BX427">
        <v>0</v>
      </c>
      <c r="BY427">
        <v>0</v>
      </c>
      <c r="BZ427">
        <v>0</v>
      </c>
      <c r="CA427">
        <v>0</v>
      </c>
      <c r="CB427">
        <v>0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0</v>
      </c>
      <c r="CI427">
        <v>0</v>
      </c>
      <c r="CJ427">
        <v>0</v>
      </c>
      <c r="CK427">
        <v>0</v>
      </c>
      <c r="CL427">
        <v>0</v>
      </c>
      <c r="CM427">
        <v>0</v>
      </c>
      <c r="CN427">
        <v>0</v>
      </c>
      <c r="CO427">
        <v>0</v>
      </c>
      <c r="CP427">
        <v>0</v>
      </c>
      <c r="CQ427">
        <v>0</v>
      </c>
      <c r="CR427">
        <v>0</v>
      </c>
      <c r="CS427">
        <v>0</v>
      </c>
      <c r="CT427">
        <v>0</v>
      </c>
      <c r="CU427">
        <v>0</v>
      </c>
      <c r="CV427">
        <v>0</v>
      </c>
      <c r="CW427">
        <v>0</v>
      </c>
      <c r="CX427">
        <v>0</v>
      </c>
      <c r="CY427">
        <v>0</v>
      </c>
      <c r="CZ427">
        <v>0</v>
      </c>
      <c r="DA427">
        <v>0</v>
      </c>
      <c r="DB427">
        <v>0</v>
      </c>
      <c r="DC427">
        <v>0</v>
      </c>
      <c r="DD427">
        <v>0</v>
      </c>
      <c r="DE427">
        <v>0</v>
      </c>
      <c r="DF427">
        <v>0</v>
      </c>
      <c r="DG427">
        <v>0</v>
      </c>
      <c r="DH427">
        <v>0</v>
      </c>
      <c r="DI427">
        <v>0</v>
      </c>
    </row>
    <row r="428" spans="1:113" x14ac:dyDescent="0.25">
      <c r="A428" t="s">
        <v>1904</v>
      </c>
      <c r="B428">
        <v>8.4</v>
      </c>
      <c r="C428" t="s">
        <v>1240</v>
      </c>
      <c r="D428" t="s">
        <v>1225</v>
      </c>
      <c r="E428" t="s">
        <v>1480</v>
      </c>
      <c r="F428">
        <v>2004</v>
      </c>
      <c r="G428" t="s">
        <v>1223</v>
      </c>
      <c r="H428">
        <v>0</v>
      </c>
      <c r="I428">
        <v>0</v>
      </c>
      <c r="J428">
        <v>0</v>
      </c>
      <c r="K428">
        <v>0</v>
      </c>
      <c r="L428">
        <v>70423.104349999994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474223.61219999997</v>
      </c>
      <c r="BS428">
        <v>0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164888.89869999999</v>
      </c>
      <c r="CK428">
        <v>0</v>
      </c>
      <c r="CL428">
        <v>0</v>
      </c>
      <c r="CM428">
        <v>0</v>
      </c>
      <c r="CN428">
        <v>0</v>
      </c>
      <c r="CO428">
        <v>0</v>
      </c>
      <c r="CP428">
        <v>0</v>
      </c>
      <c r="CQ428">
        <v>0</v>
      </c>
      <c r="CR428">
        <v>64470.507689999999</v>
      </c>
      <c r="CS428">
        <v>0</v>
      </c>
      <c r="CT428">
        <v>0</v>
      </c>
      <c r="CU428">
        <v>0</v>
      </c>
      <c r="CV428">
        <v>0</v>
      </c>
      <c r="CW428">
        <v>0</v>
      </c>
      <c r="CX428">
        <v>0</v>
      </c>
      <c r="CY428">
        <v>0</v>
      </c>
      <c r="CZ428">
        <v>0</v>
      </c>
      <c r="DA428">
        <v>0</v>
      </c>
      <c r="DB428">
        <v>0</v>
      </c>
      <c r="DC428">
        <v>0</v>
      </c>
      <c r="DD428">
        <v>0</v>
      </c>
      <c r="DE428">
        <v>0</v>
      </c>
      <c r="DF428">
        <v>0</v>
      </c>
      <c r="DG428">
        <v>0</v>
      </c>
      <c r="DH428">
        <v>0</v>
      </c>
      <c r="DI428">
        <v>0</v>
      </c>
    </row>
    <row r="429" spans="1:113" x14ac:dyDescent="0.25">
      <c r="A429" t="s">
        <v>1906</v>
      </c>
      <c r="B429">
        <v>8.4</v>
      </c>
      <c r="C429" t="s">
        <v>1240</v>
      </c>
      <c r="D429" t="s">
        <v>1225</v>
      </c>
      <c r="E429" t="s">
        <v>1480</v>
      </c>
      <c r="F429">
        <v>2004</v>
      </c>
      <c r="G429" t="s">
        <v>1223</v>
      </c>
      <c r="H429">
        <v>0</v>
      </c>
      <c r="I429">
        <v>0</v>
      </c>
      <c r="J429">
        <v>0</v>
      </c>
      <c r="K429">
        <v>0</v>
      </c>
      <c r="L429">
        <v>7244.8822559999999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40758.996579999999</v>
      </c>
      <c r="CC429">
        <v>0</v>
      </c>
      <c r="CD429">
        <v>26889.633239999999</v>
      </c>
      <c r="CE429">
        <v>0</v>
      </c>
      <c r="CF429">
        <v>0</v>
      </c>
      <c r="CG429">
        <v>0</v>
      </c>
      <c r="CH429">
        <v>0</v>
      </c>
      <c r="CI429">
        <v>0</v>
      </c>
      <c r="CJ429">
        <v>19171.052810000001</v>
      </c>
      <c r="CK429">
        <v>0</v>
      </c>
      <c r="CL429">
        <v>0</v>
      </c>
      <c r="CM429">
        <v>0</v>
      </c>
      <c r="CN429">
        <v>0</v>
      </c>
      <c r="CO429">
        <v>0</v>
      </c>
      <c r="CP429">
        <v>0</v>
      </c>
      <c r="CQ429">
        <v>0</v>
      </c>
      <c r="CR429">
        <v>28127.18994</v>
      </c>
      <c r="CS429">
        <v>0</v>
      </c>
      <c r="CT429">
        <v>0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0</v>
      </c>
      <c r="DD429">
        <v>0</v>
      </c>
      <c r="DE429">
        <v>0</v>
      </c>
      <c r="DF429">
        <v>0</v>
      </c>
      <c r="DG429">
        <v>0</v>
      </c>
      <c r="DH429">
        <v>0</v>
      </c>
      <c r="DI429">
        <v>0</v>
      </c>
    </row>
    <row r="430" spans="1:113" x14ac:dyDescent="0.25">
      <c r="A430" t="s">
        <v>1908</v>
      </c>
      <c r="B430">
        <v>8.4</v>
      </c>
      <c r="C430" t="s">
        <v>1240</v>
      </c>
      <c r="D430" t="s">
        <v>1225</v>
      </c>
      <c r="E430" t="s">
        <v>1480</v>
      </c>
      <c r="F430">
        <v>2003</v>
      </c>
      <c r="G430" t="s">
        <v>1223</v>
      </c>
      <c r="H430">
        <v>0</v>
      </c>
      <c r="I430">
        <v>0</v>
      </c>
      <c r="J430">
        <v>0</v>
      </c>
      <c r="K430">
        <v>0</v>
      </c>
      <c r="L430">
        <v>380615.41889999999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917386.94169999997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0</v>
      </c>
      <c r="CF430">
        <v>0</v>
      </c>
      <c r="CG430">
        <v>0</v>
      </c>
      <c r="CH430">
        <v>0</v>
      </c>
      <c r="CI430">
        <v>0</v>
      </c>
      <c r="CJ430">
        <v>0</v>
      </c>
      <c r="CK430">
        <v>0</v>
      </c>
      <c r="CL430">
        <v>0</v>
      </c>
      <c r="CM430">
        <v>0</v>
      </c>
      <c r="CN430">
        <v>0</v>
      </c>
      <c r="CO430">
        <v>0</v>
      </c>
      <c r="CP430">
        <v>0</v>
      </c>
      <c r="CQ430">
        <v>0</v>
      </c>
      <c r="CR430">
        <v>0</v>
      </c>
      <c r="CS430">
        <v>0</v>
      </c>
      <c r="CT430">
        <v>0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0</v>
      </c>
      <c r="DA430">
        <v>0</v>
      </c>
      <c r="DB430">
        <v>0</v>
      </c>
      <c r="DC430">
        <v>0</v>
      </c>
      <c r="DD430">
        <v>0</v>
      </c>
      <c r="DE430">
        <v>0</v>
      </c>
      <c r="DF430">
        <v>0</v>
      </c>
      <c r="DG430">
        <v>0</v>
      </c>
      <c r="DH430">
        <v>0</v>
      </c>
      <c r="DI430">
        <v>0</v>
      </c>
    </row>
    <row r="431" spans="1:113" x14ac:dyDescent="0.25">
      <c r="A431" t="s">
        <v>1910</v>
      </c>
      <c r="B431">
        <v>8.4</v>
      </c>
      <c r="C431" t="s">
        <v>1240</v>
      </c>
      <c r="D431" t="s">
        <v>1225</v>
      </c>
      <c r="E431" t="s">
        <v>1480</v>
      </c>
      <c r="F431">
        <v>2004</v>
      </c>
      <c r="G431" t="s">
        <v>1223</v>
      </c>
      <c r="H431">
        <v>0</v>
      </c>
      <c r="I431">
        <v>0</v>
      </c>
      <c r="J431">
        <v>0</v>
      </c>
      <c r="K431">
        <v>0</v>
      </c>
      <c r="L431">
        <v>34465.365899999997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181354.0325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175214.02799999999</v>
      </c>
      <c r="BJ431">
        <v>0</v>
      </c>
      <c r="BK431">
        <v>0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1346791.794</v>
      </c>
      <c r="BS431">
        <v>0</v>
      </c>
      <c r="BT431">
        <v>0</v>
      </c>
      <c r="BU431">
        <v>0</v>
      </c>
      <c r="BV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C431">
        <v>0</v>
      </c>
      <c r="CD431">
        <v>251507.14379999999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0</v>
      </c>
      <c r="CK431">
        <v>0</v>
      </c>
      <c r="CL431">
        <v>0</v>
      </c>
      <c r="CM431">
        <v>0</v>
      </c>
      <c r="CN431">
        <v>0</v>
      </c>
      <c r="CO431">
        <v>0</v>
      </c>
      <c r="CP431">
        <v>0</v>
      </c>
      <c r="CQ431">
        <v>0</v>
      </c>
      <c r="CR431">
        <v>22400.677680000001</v>
      </c>
      <c r="CS431">
        <v>0</v>
      </c>
      <c r="CT431">
        <v>0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0</v>
      </c>
      <c r="DB431">
        <v>0</v>
      </c>
      <c r="DC431">
        <v>0</v>
      </c>
      <c r="DD431">
        <v>0</v>
      </c>
      <c r="DE431">
        <v>0</v>
      </c>
      <c r="DF431">
        <v>0</v>
      </c>
      <c r="DG431">
        <v>0</v>
      </c>
      <c r="DH431">
        <v>0</v>
      </c>
      <c r="DI431">
        <v>0</v>
      </c>
    </row>
    <row r="432" spans="1:113" x14ac:dyDescent="0.25">
      <c r="A432" t="s">
        <v>1911</v>
      </c>
      <c r="B432">
        <v>8.4</v>
      </c>
      <c r="C432" t="s">
        <v>1250</v>
      </c>
      <c r="D432" t="s">
        <v>1226</v>
      </c>
      <c r="E432" t="s">
        <v>1483</v>
      </c>
      <c r="F432">
        <v>2005</v>
      </c>
      <c r="G432" t="s">
        <v>1223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30469.614509999999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291670.56589999999</v>
      </c>
      <c r="AT432">
        <v>0</v>
      </c>
      <c r="AU432">
        <v>0</v>
      </c>
      <c r="AV432">
        <v>0</v>
      </c>
      <c r="AW432">
        <v>9456.3877979999997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0</v>
      </c>
      <c r="CN432">
        <v>0</v>
      </c>
      <c r="CO432">
        <v>0</v>
      </c>
      <c r="CP432">
        <v>0</v>
      </c>
      <c r="CQ432">
        <v>0</v>
      </c>
      <c r="CR432">
        <v>0</v>
      </c>
      <c r="CS432">
        <v>0</v>
      </c>
      <c r="CT432">
        <v>0</v>
      </c>
      <c r="CU432">
        <v>0</v>
      </c>
      <c r="CV432">
        <v>0</v>
      </c>
      <c r="CW432">
        <v>0</v>
      </c>
      <c r="CX432">
        <v>0</v>
      </c>
      <c r="CY432">
        <v>0</v>
      </c>
      <c r="CZ432">
        <v>0</v>
      </c>
      <c r="DA432">
        <v>0</v>
      </c>
      <c r="DB432">
        <v>0</v>
      </c>
      <c r="DC432">
        <v>0</v>
      </c>
      <c r="DD432">
        <v>0</v>
      </c>
      <c r="DE432">
        <v>0</v>
      </c>
      <c r="DF432">
        <v>0</v>
      </c>
      <c r="DG432">
        <v>0</v>
      </c>
      <c r="DH432">
        <v>0</v>
      </c>
      <c r="DI432">
        <v>0</v>
      </c>
    </row>
    <row r="433" spans="1:113" x14ac:dyDescent="0.25">
      <c r="A433" t="s">
        <v>1913</v>
      </c>
      <c r="B433">
        <v>8.4</v>
      </c>
      <c r="C433" t="s">
        <v>1250</v>
      </c>
      <c r="D433" t="s">
        <v>1226</v>
      </c>
      <c r="E433" t="s">
        <v>1483</v>
      </c>
      <c r="F433">
        <v>2005</v>
      </c>
      <c r="G433" t="s">
        <v>1223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357324.74599999998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3642540.2220000001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0</v>
      </c>
      <c r="CN433">
        <v>0</v>
      </c>
      <c r="CO433">
        <v>0</v>
      </c>
      <c r="CP433">
        <v>0</v>
      </c>
      <c r="CQ433">
        <v>0</v>
      </c>
      <c r="CR433">
        <v>0</v>
      </c>
      <c r="CS433">
        <v>0</v>
      </c>
      <c r="CT433">
        <v>0</v>
      </c>
      <c r="CU433">
        <v>0</v>
      </c>
      <c r="CV433">
        <v>0</v>
      </c>
      <c r="CW433">
        <v>0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0</v>
      </c>
      <c r="DD433">
        <v>0</v>
      </c>
      <c r="DE433">
        <v>0</v>
      </c>
      <c r="DF433">
        <v>0</v>
      </c>
      <c r="DG433">
        <v>0</v>
      </c>
      <c r="DH433">
        <v>0</v>
      </c>
      <c r="DI433">
        <v>0</v>
      </c>
    </row>
    <row r="434" spans="1:113" x14ac:dyDescent="0.25">
      <c r="A434" t="s">
        <v>1915</v>
      </c>
      <c r="B434">
        <v>8.4</v>
      </c>
      <c r="C434" t="s">
        <v>1250</v>
      </c>
      <c r="D434" t="s">
        <v>1226</v>
      </c>
      <c r="E434" t="s">
        <v>1483</v>
      </c>
      <c r="F434">
        <v>2005</v>
      </c>
      <c r="G434" t="s">
        <v>1223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27798.889449999999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561185.79810000001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0</v>
      </c>
      <c r="CM434">
        <v>0</v>
      </c>
      <c r="CN434">
        <v>0</v>
      </c>
      <c r="CO434">
        <v>0</v>
      </c>
      <c r="CP434">
        <v>0</v>
      </c>
      <c r="CQ434">
        <v>0</v>
      </c>
      <c r="CR434">
        <v>0</v>
      </c>
      <c r="CS434">
        <v>0</v>
      </c>
      <c r="CT434">
        <v>0</v>
      </c>
      <c r="CU434">
        <v>0</v>
      </c>
      <c r="CV434">
        <v>0</v>
      </c>
      <c r="CW434">
        <v>0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0</v>
      </c>
      <c r="DD434">
        <v>0</v>
      </c>
      <c r="DE434">
        <v>0</v>
      </c>
      <c r="DF434">
        <v>0</v>
      </c>
      <c r="DG434">
        <v>0</v>
      </c>
      <c r="DH434">
        <v>0</v>
      </c>
      <c r="DI434">
        <v>0</v>
      </c>
    </row>
    <row r="435" spans="1:113" x14ac:dyDescent="0.25">
      <c r="A435" t="s">
        <v>1917</v>
      </c>
      <c r="B435">
        <v>8.4</v>
      </c>
      <c r="C435" t="s">
        <v>1250</v>
      </c>
      <c r="D435" t="s">
        <v>1226</v>
      </c>
      <c r="E435" t="s">
        <v>1483</v>
      </c>
      <c r="F435">
        <v>2005</v>
      </c>
      <c r="G435" t="s">
        <v>1223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137844.1844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392343.0344</v>
      </c>
      <c r="AT435">
        <v>0</v>
      </c>
      <c r="AU435">
        <v>0</v>
      </c>
      <c r="AV435">
        <v>0</v>
      </c>
      <c r="AW435">
        <v>70074.969450000004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C435">
        <v>0</v>
      </c>
      <c r="CD435">
        <v>0</v>
      </c>
      <c r="CE435">
        <v>0</v>
      </c>
      <c r="CF435">
        <v>0</v>
      </c>
      <c r="CG435">
        <v>0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0</v>
      </c>
      <c r="CN435">
        <v>0</v>
      </c>
      <c r="CO435">
        <v>0</v>
      </c>
      <c r="CP435">
        <v>0</v>
      </c>
      <c r="CQ435">
        <v>0</v>
      </c>
      <c r="CR435">
        <v>0</v>
      </c>
      <c r="CS435">
        <v>0</v>
      </c>
      <c r="CT435">
        <v>0</v>
      </c>
      <c r="CU435">
        <v>0</v>
      </c>
      <c r="CV435">
        <v>0</v>
      </c>
      <c r="CW435">
        <v>0</v>
      </c>
      <c r="CX435">
        <v>0</v>
      </c>
      <c r="CY435">
        <v>0</v>
      </c>
      <c r="CZ435">
        <v>0</v>
      </c>
      <c r="DA435">
        <v>0</v>
      </c>
      <c r="DB435">
        <v>0</v>
      </c>
      <c r="DC435">
        <v>0</v>
      </c>
      <c r="DD435">
        <v>0</v>
      </c>
      <c r="DE435">
        <v>0</v>
      </c>
      <c r="DF435">
        <v>0</v>
      </c>
      <c r="DG435">
        <v>0</v>
      </c>
      <c r="DH435">
        <v>0</v>
      </c>
      <c r="DI435">
        <v>0</v>
      </c>
    </row>
    <row r="436" spans="1:113" x14ac:dyDescent="0.25">
      <c r="A436" t="s">
        <v>1919</v>
      </c>
      <c r="B436">
        <v>8.4</v>
      </c>
      <c r="C436" t="s">
        <v>1250</v>
      </c>
      <c r="D436" t="s">
        <v>1226</v>
      </c>
      <c r="E436" t="s">
        <v>1483</v>
      </c>
      <c r="F436">
        <v>2005</v>
      </c>
      <c r="G436" t="s">
        <v>1223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29926.922350000001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105734.56329999999</v>
      </c>
      <c r="AT436">
        <v>0</v>
      </c>
      <c r="AU436">
        <v>0</v>
      </c>
      <c r="AV436">
        <v>0</v>
      </c>
      <c r="AW436">
        <v>12376.649950000001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C436">
        <v>0</v>
      </c>
      <c r="CD436">
        <v>0</v>
      </c>
      <c r="CE436">
        <v>0</v>
      </c>
      <c r="CF436">
        <v>0</v>
      </c>
      <c r="CG436">
        <v>0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0</v>
      </c>
      <c r="CN436">
        <v>0</v>
      </c>
      <c r="CO436">
        <v>0</v>
      </c>
      <c r="CP436">
        <v>0</v>
      </c>
      <c r="CQ436">
        <v>0</v>
      </c>
      <c r="CR436">
        <v>0</v>
      </c>
      <c r="CS436">
        <v>0</v>
      </c>
      <c r="CT436">
        <v>0</v>
      </c>
      <c r="CU436">
        <v>0</v>
      </c>
      <c r="CV436">
        <v>0</v>
      </c>
      <c r="CW436">
        <v>0</v>
      </c>
      <c r="CX436">
        <v>0</v>
      </c>
      <c r="CY436">
        <v>0</v>
      </c>
      <c r="CZ436">
        <v>0</v>
      </c>
      <c r="DA436">
        <v>0</v>
      </c>
      <c r="DB436">
        <v>0</v>
      </c>
      <c r="DC436">
        <v>0</v>
      </c>
      <c r="DD436">
        <v>0</v>
      </c>
      <c r="DE436">
        <v>0</v>
      </c>
      <c r="DF436">
        <v>0</v>
      </c>
      <c r="DG436">
        <v>0</v>
      </c>
      <c r="DH436">
        <v>0</v>
      </c>
      <c r="DI436">
        <v>0</v>
      </c>
    </row>
    <row r="437" spans="1:113" x14ac:dyDescent="0.25">
      <c r="A437" t="s">
        <v>1921</v>
      </c>
      <c r="B437">
        <v>8.4</v>
      </c>
      <c r="C437" t="s">
        <v>1250</v>
      </c>
      <c r="D437" t="s">
        <v>1226</v>
      </c>
      <c r="E437" t="s">
        <v>1483</v>
      </c>
      <c r="F437">
        <v>2005</v>
      </c>
      <c r="G437" t="s">
        <v>1223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14082.083559999999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76160.563250000007</v>
      </c>
      <c r="AT437">
        <v>0</v>
      </c>
      <c r="AU437">
        <v>0</v>
      </c>
      <c r="AV437">
        <v>0</v>
      </c>
      <c r="AW437">
        <v>64569.474490000001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51753.724040000001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BX437">
        <v>0</v>
      </c>
      <c r="BY437">
        <v>0</v>
      </c>
      <c r="BZ437">
        <v>0</v>
      </c>
      <c r="CA437">
        <v>0</v>
      </c>
      <c r="CB437">
        <v>0</v>
      </c>
      <c r="CC437">
        <v>0</v>
      </c>
      <c r="CD437">
        <v>0</v>
      </c>
      <c r="CE437">
        <v>0</v>
      </c>
      <c r="CF437">
        <v>0</v>
      </c>
      <c r="CG437">
        <v>0</v>
      </c>
      <c r="CH437">
        <v>0</v>
      </c>
      <c r="CI437">
        <v>0</v>
      </c>
      <c r="CJ437">
        <v>0</v>
      </c>
      <c r="CK437">
        <v>0</v>
      </c>
      <c r="CL437">
        <v>0</v>
      </c>
      <c r="CM437">
        <v>0</v>
      </c>
      <c r="CN437">
        <v>0</v>
      </c>
      <c r="CO437">
        <v>0</v>
      </c>
      <c r="CP437">
        <v>0</v>
      </c>
      <c r="CQ437">
        <v>0</v>
      </c>
      <c r="CR437">
        <v>0</v>
      </c>
      <c r="CS437">
        <v>0</v>
      </c>
      <c r="CT437">
        <v>0</v>
      </c>
      <c r="CU437">
        <v>0</v>
      </c>
      <c r="CV437">
        <v>0</v>
      </c>
      <c r="CW437">
        <v>0</v>
      </c>
      <c r="CX437">
        <v>0</v>
      </c>
      <c r="CY437">
        <v>0</v>
      </c>
      <c r="CZ437">
        <v>0</v>
      </c>
      <c r="DA437">
        <v>0</v>
      </c>
      <c r="DB437">
        <v>0</v>
      </c>
      <c r="DC437">
        <v>0</v>
      </c>
      <c r="DD437">
        <v>0</v>
      </c>
      <c r="DE437">
        <v>0</v>
      </c>
      <c r="DF437">
        <v>0</v>
      </c>
      <c r="DG437">
        <v>0</v>
      </c>
      <c r="DH437">
        <v>0</v>
      </c>
      <c r="DI437">
        <v>0</v>
      </c>
    </row>
    <row r="438" spans="1:113" x14ac:dyDescent="0.25">
      <c r="A438" t="s">
        <v>1923</v>
      </c>
      <c r="B438">
        <v>8.4</v>
      </c>
      <c r="C438" t="s">
        <v>1250</v>
      </c>
      <c r="D438" t="s">
        <v>1226</v>
      </c>
      <c r="E438" t="s">
        <v>1483</v>
      </c>
      <c r="F438">
        <v>2005</v>
      </c>
      <c r="G438" t="s">
        <v>1223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182985.90349999999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221475.30040000001</v>
      </c>
      <c r="AT438">
        <v>0</v>
      </c>
      <c r="AU438">
        <v>0</v>
      </c>
      <c r="AV438">
        <v>0</v>
      </c>
      <c r="AW438">
        <v>23652.701980000002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C438">
        <v>0</v>
      </c>
      <c r="CD438">
        <v>0</v>
      </c>
      <c r="CE438">
        <v>0</v>
      </c>
      <c r="CF438">
        <v>0</v>
      </c>
      <c r="CG438">
        <v>0</v>
      </c>
      <c r="CH438">
        <v>0</v>
      </c>
      <c r="CI438">
        <v>0</v>
      </c>
      <c r="CJ438">
        <v>0</v>
      </c>
      <c r="CK438">
        <v>0</v>
      </c>
      <c r="CL438">
        <v>0</v>
      </c>
      <c r="CM438">
        <v>0</v>
      </c>
      <c r="CN438">
        <v>0</v>
      </c>
      <c r="CO438">
        <v>0</v>
      </c>
      <c r="CP438">
        <v>0</v>
      </c>
      <c r="CQ438">
        <v>0</v>
      </c>
      <c r="CR438">
        <v>0</v>
      </c>
      <c r="CS438">
        <v>0</v>
      </c>
      <c r="CT438">
        <v>0</v>
      </c>
      <c r="CU438">
        <v>0</v>
      </c>
      <c r="CV438">
        <v>0</v>
      </c>
      <c r="CW438">
        <v>0</v>
      </c>
      <c r="CX438">
        <v>0</v>
      </c>
      <c r="CY438">
        <v>0</v>
      </c>
      <c r="CZ438">
        <v>0</v>
      </c>
      <c r="DA438">
        <v>0</v>
      </c>
      <c r="DB438">
        <v>0</v>
      </c>
      <c r="DC438">
        <v>0</v>
      </c>
      <c r="DD438">
        <v>0</v>
      </c>
      <c r="DE438">
        <v>0</v>
      </c>
      <c r="DF438">
        <v>0</v>
      </c>
      <c r="DG438">
        <v>0</v>
      </c>
      <c r="DH438">
        <v>0</v>
      </c>
      <c r="DI438">
        <v>0</v>
      </c>
    </row>
    <row r="439" spans="1:113" x14ac:dyDescent="0.25">
      <c r="A439" t="s">
        <v>1925</v>
      </c>
      <c r="B439">
        <v>8.4</v>
      </c>
      <c r="C439" t="s">
        <v>1250</v>
      </c>
      <c r="D439" t="s">
        <v>1226</v>
      </c>
      <c r="E439" t="s">
        <v>1483</v>
      </c>
      <c r="F439">
        <v>2005</v>
      </c>
      <c r="G439" t="s">
        <v>1223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52359.400139999998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210731.78460000001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0</v>
      </c>
      <c r="CC439">
        <v>0</v>
      </c>
      <c r="CD439">
        <v>0</v>
      </c>
      <c r="CE439">
        <v>0</v>
      </c>
      <c r="CF439">
        <v>0</v>
      </c>
      <c r="CG439">
        <v>0</v>
      </c>
      <c r="CH439">
        <v>0</v>
      </c>
      <c r="CI439">
        <v>0</v>
      </c>
      <c r="CJ439">
        <v>0</v>
      </c>
      <c r="CK439">
        <v>0</v>
      </c>
      <c r="CL439">
        <v>0</v>
      </c>
      <c r="CM439">
        <v>0</v>
      </c>
      <c r="CN439">
        <v>0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  <c r="DG439">
        <v>0</v>
      </c>
      <c r="DH439">
        <v>0</v>
      </c>
      <c r="DI439">
        <v>0</v>
      </c>
    </row>
    <row r="440" spans="1:113" x14ac:dyDescent="0.25">
      <c r="A440" t="s">
        <v>1928</v>
      </c>
      <c r="B440">
        <v>8.4</v>
      </c>
      <c r="C440" t="s">
        <v>1250</v>
      </c>
      <c r="D440" t="s">
        <v>1226</v>
      </c>
      <c r="E440" t="s">
        <v>1483</v>
      </c>
      <c r="F440">
        <v>2005</v>
      </c>
      <c r="G440" t="s">
        <v>1223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265180.57909999997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368154.30680000002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0</v>
      </c>
      <c r="CT440">
        <v>0</v>
      </c>
      <c r="CU440">
        <v>0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0</v>
      </c>
      <c r="DD440">
        <v>0</v>
      </c>
      <c r="DE440">
        <v>0</v>
      </c>
      <c r="DF440">
        <v>0</v>
      </c>
      <c r="DG440">
        <v>0</v>
      </c>
      <c r="DH440">
        <v>1563651.341</v>
      </c>
      <c r="DI440">
        <v>0</v>
      </c>
    </row>
    <row r="441" spans="1:113" x14ac:dyDescent="0.25">
      <c r="A441" t="s">
        <v>1930</v>
      </c>
      <c r="B441">
        <v>8.4</v>
      </c>
      <c r="C441" t="s">
        <v>1250</v>
      </c>
      <c r="D441" t="s">
        <v>1226</v>
      </c>
      <c r="E441" t="s">
        <v>1483</v>
      </c>
      <c r="F441">
        <v>2005</v>
      </c>
      <c r="G441" t="s">
        <v>1223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377091.64880000002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206008.17079999999</v>
      </c>
      <c r="AT441">
        <v>0</v>
      </c>
      <c r="AU441">
        <v>0</v>
      </c>
      <c r="AV441">
        <v>0</v>
      </c>
      <c r="AW441">
        <v>66671.713680000001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0</v>
      </c>
      <c r="CD441">
        <v>0</v>
      </c>
      <c r="CE441">
        <v>0</v>
      </c>
      <c r="CF441">
        <v>0</v>
      </c>
      <c r="CG441">
        <v>0</v>
      </c>
      <c r="CH441">
        <v>0</v>
      </c>
      <c r="CI441">
        <v>0</v>
      </c>
      <c r="CJ441">
        <v>0</v>
      </c>
      <c r="CK441">
        <v>0</v>
      </c>
      <c r="CL441">
        <v>0</v>
      </c>
      <c r="CM441">
        <v>0</v>
      </c>
      <c r="CN441">
        <v>0</v>
      </c>
      <c r="CO441">
        <v>0</v>
      </c>
      <c r="CP441">
        <v>0</v>
      </c>
      <c r="CQ441">
        <v>0</v>
      </c>
      <c r="CR441">
        <v>0</v>
      </c>
      <c r="CS441">
        <v>0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  <c r="DG441">
        <v>0</v>
      </c>
      <c r="DH441">
        <v>0</v>
      </c>
      <c r="DI441">
        <v>0</v>
      </c>
    </row>
    <row r="442" spans="1:113" x14ac:dyDescent="0.25">
      <c r="A442" t="s">
        <v>1932</v>
      </c>
      <c r="B442">
        <v>8.4</v>
      </c>
      <c r="C442" t="s">
        <v>1250</v>
      </c>
      <c r="D442" t="s">
        <v>1226</v>
      </c>
      <c r="E442" t="s">
        <v>1483</v>
      </c>
      <c r="F442">
        <v>2005</v>
      </c>
      <c r="G442" t="s">
        <v>1223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209720.62400000001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360225.01919999998</v>
      </c>
      <c r="AT442">
        <v>0</v>
      </c>
      <c r="AU442">
        <v>0</v>
      </c>
      <c r="AV442">
        <v>0</v>
      </c>
      <c r="AW442">
        <v>88081.676550000004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T442">
        <v>6553.7695000000003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0</v>
      </c>
      <c r="CA442">
        <v>0</v>
      </c>
      <c r="CB442">
        <v>0</v>
      </c>
      <c r="CC442">
        <v>0</v>
      </c>
      <c r="CD442">
        <v>0</v>
      </c>
      <c r="CE442">
        <v>0</v>
      </c>
      <c r="CF442">
        <v>0</v>
      </c>
      <c r="CG442">
        <v>0</v>
      </c>
      <c r="CH442">
        <v>0</v>
      </c>
      <c r="CI442">
        <v>0</v>
      </c>
      <c r="CJ442">
        <v>0</v>
      </c>
      <c r="CK442">
        <v>197302.95550000001</v>
      </c>
      <c r="CL442">
        <v>0</v>
      </c>
      <c r="CM442">
        <v>0</v>
      </c>
      <c r="CN442">
        <v>0</v>
      </c>
      <c r="CO442">
        <v>0</v>
      </c>
      <c r="CP442">
        <v>0</v>
      </c>
      <c r="CQ442">
        <v>0</v>
      </c>
      <c r="CR442">
        <v>0</v>
      </c>
      <c r="CS442">
        <v>0</v>
      </c>
      <c r="CT442">
        <v>0</v>
      </c>
      <c r="CU442">
        <v>0</v>
      </c>
      <c r="CV442">
        <v>0</v>
      </c>
      <c r="CW442">
        <v>0</v>
      </c>
      <c r="CX442">
        <v>0</v>
      </c>
      <c r="CY442">
        <v>0</v>
      </c>
      <c r="CZ442">
        <v>0</v>
      </c>
      <c r="DA442">
        <v>0</v>
      </c>
      <c r="DB442">
        <v>0</v>
      </c>
      <c r="DC442">
        <v>0</v>
      </c>
      <c r="DD442">
        <v>0</v>
      </c>
      <c r="DE442">
        <v>0</v>
      </c>
      <c r="DF442">
        <v>0</v>
      </c>
      <c r="DG442">
        <v>0</v>
      </c>
      <c r="DH442">
        <v>0</v>
      </c>
      <c r="DI442">
        <v>0</v>
      </c>
    </row>
    <row r="443" spans="1:113" x14ac:dyDescent="0.25">
      <c r="A443" t="s">
        <v>1934</v>
      </c>
      <c r="B443">
        <v>8.4</v>
      </c>
      <c r="C443" t="s">
        <v>1239</v>
      </c>
      <c r="D443" t="s">
        <v>1226</v>
      </c>
      <c r="E443" t="s">
        <v>1483</v>
      </c>
      <c r="F443">
        <v>2004</v>
      </c>
      <c r="G443" t="s">
        <v>1223</v>
      </c>
      <c r="H443">
        <v>0</v>
      </c>
      <c r="I443">
        <v>0</v>
      </c>
      <c r="J443">
        <v>0</v>
      </c>
      <c r="K443">
        <v>0</v>
      </c>
      <c r="L443">
        <v>564303.47880000004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628525.66709999996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0</v>
      </c>
      <c r="CQ443">
        <v>0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0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0</v>
      </c>
      <c r="DE443">
        <v>168857.36050000001</v>
      </c>
      <c r="DF443">
        <v>0</v>
      </c>
      <c r="DG443">
        <v>0</v>
      </c>
      <c r="DH443">
        <v>0</v>
      </c>
      <c r="DI443">
        <v>0</v>
      </c>
    </row>
    <row r="444" spans="1:113" x14ac:dyDescent="0.25">
      <c r="A444" t="s">
        <v>1936</v>
      </c>
      <c r="B444">
        <v>8.4</v>
      </c>
      <c r="C444" t="s">
        <v>1239</v>
      </c>
      <c r="D444" t="s">
        <v>1226</v>
      </c>
      <c r="E444" t="s">
        <v>1483</v>
      </c>
      <c r="F444">
        <v>2004</v>
      </c>
      <c r="G444" t="s">
        <v>1223</v>
      </c>
      <c r="H444">
        <v>0</v>
      </c>
      <c r="I444">
        <v>0</v>
      </c>
      <c r="J444">
        <v>0</v>
      </c>
      <c r="K444">
        <v>0</v>
      </c>
      <c r="L444">
        <v>187343.5796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26539.523359999999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204728.61730000001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C444">
        <v>0</v>
      </c>
      <c r="CD444">
        <v>0</v>
      </c>
      <c r="CE444">
        <v>0</v>
      </c>
      <c r="CF444">
        <v>0</v>
      </c>
      <c r="CG444">
        <v>0</v>
      </c>
      <c r="CH444">
        <v>0</v>
      </c>
      <c r="CI444">
        <v>0</v>
      </c>
      <c r="CJ444">
        <v>0</v>
      </c>
      <c r="CK444">
        <v>0</v>
      </c>
      <c r="CL444">
        <v>0</v>
      </c>
      <c r="CM444">
        <v>0</v>
      </c>
      <c r="CN444">
        <v>0</v>
      </c>
      <c r="CO444">
        <v>0</v>
      </c>
      <c r="CP444">
        <v>0</v>
      </c>
      <c r="CQ444">
        <v>0</v>
      </c>
      <c r="CR444">
        <v>0</v>
      </c>
      <c r="CS444">
        <v>0</v>
      </c>
      <c r="CT444">
        <v>0</v>
      </c>
      <c r="CU444">
        <v>0</v>
      </c>
      <c r="CV444">
        <v>0</v>
      </c>
      <c r="CW444">
        <v>0</v>
      </c>
      <c r="CX444">
        <v>0</v>
      </c>
      <c r="CY444">
        <v>0</v>
      </c>
      <c r="CZ444">
        <v>0</v>
      </c>
      <c r="DA444">
        <v>0</v>
      </c>
      <c r="DB444">
        <v>0</v>
      </c>
      <c r="DC444">
        <v>0</v>
      </c>
      <c r="DD444">
        <v>0</v>
      </c>
      <c r="DE444">
        <v>0</v>
      </c>
      <c r="DF444">
        <v>0</v>
      </c>
      <c r="DG444">
        <v>0</v>
      </c>
      <c r="DH444">
        <v>5901388.0980000002</v>
      </c>
      <c r="DI444">
        <v>0</v>
      </c>
    </row>
    <row r="445" spans="1:113" x14ac:dyDescent="0.25">
      <c r="A445" t="s">
        <v>1938</v>
      </c>
      <c r="B445">
        <v>8.4</v>
      </c>
      <c r="C445" t="s">
        <v>1239</v>
      </c>
      <c r="D445" t="s">
        <v>1226</v>
      </c>
      <c r="E445" t="s">
        <v>1483</v>
      </c>
      <c r="F445">
        <v>2004</v>
      </c>
      <c r="G445" t="s">
        <v>1223</v>
      </c>
      <c r="H445">
        <v>0</v>
      </c>
      <c r="I445">
        <v>0</v>
      </c>
      <c r="J445">
        <v>0</v>
      </c>
      <c r="K445">
        <v>0</v>
      </c>
      <c r="L445">
        <v>945263.32299999997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BX445">
        <v>0</v>
      </c>
      <c r="BY445">
        <v>0</v>
      </c>
      <c r="BZ445">
        <v>0</v>
      </c>
      <c r="CA445">
        <v>0</v>
      </c>
      <c r="CB445">
        <v>0</v>
      </c>
      <c r="CC445">
        <v>0</v>
      </c>
      <c r="CD445">
        <v>0</v>
      </c>
      <c r="CE445">
        <v>0</v>
      </c>
      <c r="CF445">
        <v>0</v>
      </c>
      <c r="CG445">
        <v>0</v>
      </c>
      <c r="CH445">
        <v>0</v>
      </c>
      <c r="CI445">
        <v>0</v>
      </c>
      <c r="CJ445">
        <v>0</v>
      </c>
      <c r="CK445">
        <v>0</v>
      </c>
      <c r="CL445">
        <v>0</v>
      </c>
      <c r="CM445">
        <v>0</v>
      </c>
      <c r="CN445">
        <v>0</v>
      </c>
      <c r="CO445">
        <v>0</v>
      </c>
      <c r="CP445">
        <v>0</v>
      </c>
      <c r="CQ445">
        <v>0</v>
      </c>
      <c r="CR445">
        <v>0</v>
      </c>
      <c r="CS445">
        <v>0</v>
      </c>
      <c r="CT445">
        <v>0</v>
      </c>
      <c r="CU445">
        <v>0</v>
      </c>
      <c r="CV445">
        <v>0</v>
      </c>
      <c r="CW445">
        <v>0</v>
      </c>
      <c r="CX445">
        <v>0</v>
      </c>
      <c r="CY445">
        <v>0</v>
      </c>
      <c r="CZ445">
        <v>0</v>
      </c>
      <c r="DA445">
        <v>0</v>
      </c>
      <c r="DB445">
        <v>0</v>
      </c>
      <c r="DC445">
        <v>0</v>
      </c>
      <c r="DD445">
        <v>0</v>
      </c>
      <c r="DE445">
        <v>62708.967850000001</v>
      </c>
      <c r="DF445">
        <v>0</v>
      </c>
      <c r="DG445">
        <v>0</v>
      </c>
      <c r="DH445">
        <v>2427332.6940000001</v>
      </c>
      <c r="DI445">
        <v>0</v>
      </c>
    </row>
    <row r="446" spans="1:113" x14ac:dyDescent="0.25">
      <c r="A446" t="s">
        <v>1940</v>
      </c>
      <c r="B446">
        <v>8.4</v>
      </c>
      <c r="C446" t="s">
        <v>1239</v>
      </c>
      <c r="D446" t="s">
        <v>1226</v>
      </c>
      <c r="E446" t="s">
        <v>1483</v>
      </c>
      <c r="F446">
        <v>2004</v>
      </c>
      <c r="G446" t="s">
        <v>1223</v>
      </c>
      <c r="H446">
        <v>0</v>
      </c>
      <c r="I446">
        <v>0</v>
      </c>
      <c r="J446">
        <v>0</v>
      </c>
      <c r="K446">
        <v>0</v>
      </c>
      <c r="L446">
        <v>912318.51789999998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0</v>
      </c>
      <c r="CO446">
        <v>0</v>
      </c>
      <c r="CP446">
        <v>0</v>
      </c>
      <c r="CQ446">
        <v>0</v>
      </c>
      <c r="CR446">
        <v>0</v>
      </c>
      <c r="CS446">
        <v>0</v>
      </c>
      <c r="CT446">
        <v>0</v>
      </c>
      <c r="CU446">
        <v>0</v>
      </c>
      <c r="CV446">
        <v>0</v>
      </c>
      <c r="CW446">
        <v>0</v>
      </c>
      <c r="CX446">
        <v>0</v>
      </c>
      <c r="CY446">
        <v>0</v>
      </c>
      <c r="CZ446">
        <v>0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0</v>
      </c>
      <c r="DG446">
        <v>0</v>
      </c>
      <c r="DH446">
        <v>36600166.18</v>
      </c>
      <c r="DI446">
        <v>0</v>
      </c>
    </row>
    <row r="447" spans="1:113" x14ac:dyDescent="0.25">
      <c r="A447" t="s">
        <v>1942</v>
      </c>
      <c r="B447">
        <v>8.4</v>
      </c>
      <c r="C447" t="s">
        <v>1239</v>
      </c>
      <c r="D447" t="s">
        <v>1226</v>
      </c>
      <c r="E447" t="s">
        <v>1483</v>
      </c>
      <c r="F447">
        <v>2004</v>
      </c>
      <c r="G447" t="s">
        <v>1223</v>
      </c>
      <c r="H447">
        <v>0</v>
      </c>
      <c r="I447">
        <v>0</v>
      </c>
      <c r="J447">
        <v>0</v>
      </c>
      <c r="K447">
        <v>0</v>
      </c>
      <c r="L447">
        <v>234539.39980000001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0</v>
      </c>
      <c r="CO447">
        <v>0</v>
      </c>
      <c r="CP447">
        <v>0</v>
      </c>
      <c r="CQ447">
        <v>0</v>
      </c>
      <c r="CR447">
        <v>0</v>
      </c>
      <c r="CS447">
        <v>0</v>
      </c>
      <c r="CT447">
        <v>0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40225.685680000002</v>
      </c>
      <c r="DD447">
        <v>0</v>
      </c>
      <c r="DE447">
        <v>0</v>
      </c>
      <c r="DF447">
        <v>0</v>
      </c>
      <c r="DG447">
        <v>0</v>
      </c>
      <c r="DH447">
        <v>0</v>
      </c>
      <c r="DI447">
        <v>0</v>
      </c>
    </row>
    <row r="448" spans="1:113" x14ac:dyDescent="0.25">
      <c r="A448" t="s">
        <v>1944</v>
      </c>
      <c r="B448">
        <v>8.4</v>
      </c>
      <c r="C448" t="s">
        <v>1239</v>
      </c>
      <c r="D448" t="s">
        <v>1226</v>
      </c>
      <c r="E448" t="s">
        <v>1483</v>
      </c>
      <c r="F448">
        <v>2004</v>
      </c>
      <c r="G448" t="s">
        <v>1223</v>
      </c>
      <c r="H448">
        <v>0</v>
      </c>
      <c r="I448">
        <v>0</v>
      </c>
      <c r="J448">
        <v>0</v>
      </c>
      <c r="K448">
        <v>0</v>
      </c>
      <c r="L448">
        <v>565163.12329999998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9074125.2479999997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1292451.2239999999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0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0</v>
      </c>
      <c r="CN448">
        <v>0</v>
      </c>
      <c r="CO448">
        <v>0</v>
      </c>
      <c r="CP448">
        <v>0</v>
      </c>
      <c r="CQ448">
        <v>0</v>
      </c>
      <c r="CR448">
        <v>0</v>
      </c>
      <c r="CS448">
        <v>0</v>
      </c>
      <c r="CT448">
        <v>0</v>
      </c>
      <c r="CU448">
        <v>0</v>
      </c>
      <c r="CV448">
        <v>0</v>
      </c>
      <c r="CW448">
        <v>0</v>
      </c>
      <c r="CX448">
        <v>0</v>
      </c>
      <c r="CY448">
        <v>0</v>
      </c>
      <c r="CZ448">
        <v>0</v>
      </c>
      <c r="DA448">
        <v>0</v>
      </c>
      <c r="DB448">
        <v>0</v>
      </c>
      <c r="DC448">
        <v>0</v>
      </c>
      <c r="DD448">
        <v>0</v>
      </c>
      <c r="DE448">
        <v>0</v>
      </c>
      <c r="DF448">
        <v>0</v>
      </c>
      <c r="DG448">
        <v>0</v>
      </c>
      <c r="DH448">
        <v>1152810.628</v>
      </c>
      <c r="DI448">
        <v>0</v>
      </c>
    </row>
    <row r="449" spans="1:113" x14ac:dyDescent="0.25">
      <c r="A449" t="s">
        <v>1949</v>
      </c>
      <c r="B449">
        <v>8.4</v>
      </c>
      <c r="C449" t="s">
        <v>1237</v>
      </c>
      <c r="D449" t="s">
        <v>1226</v>
      </c>
      <c r="E449" t="s">
        <v>1483</v>
      </c>
      <c r="F449">
        <v>2003</v>
      </c>
      <c r="G449" t="s">
        <v>1223</v>
      </c>
      <c r="H449">
        <v>0</v>
      </c>
      <c r="I449">
        <v>0</v>
      </c>
      <c r="J449">
        <v>0</v>
      </c>
      <c r="K449">
        <v>0</v>
      </c>
      <c r="L449">
        <v>380396.69160000002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7683432.4119999995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BX449">
        <v>0</v>
      </c>
      <c r="BY449">
        <v>0</v>
      </c>
      <c r="BZ449">
        <v>0</v>
      </c>
      <c r="CA449">
        <v>0</v>
      </c>
      <c r="CB449">
        <v>0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0</v>
      </c>
      <c r="CJ449">
        <v>0</v>
      </c>
      <c r="CK449">
        <v>0</v>
      </c>
      <c r="CL449">
        <v>0</v>
      </c>
      <c r="CM449">
        <v>0</v>
      </c>
      <c r="CN449">
        <v>0</v>
      </c>
      <c r="CO449">
        <v>0</v>
      </c>
      <c r="CP449">
        <v>0</v>
      </c>
      <c r="CQ449">
        <v>0</v>
      </c>
      <c r="CR449">
        <v>0</v>
      </c>
      <c r="CS449">
        <v>0</v>
      </c>
      <c r="CT449">
        <v>0</v>
      </c>
      <c r="CU449">
        <v>0</v>
      </c>
      <c r="CV449">
        <v>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0</v>
      </c>
      <c r="DD449">
        <v>0</v>
      </c>
      <c r="DE449">
        <v>0</v>
      </c>
      <c r="DF449">
        <v>0</v>
      </c>
      <c r="DG449">
        <v>0</v>
      </c>
      <c r="DH449">
        <v>0</v>
      </c>
      <c r="DI449">
        <v>0</v>
      </c>
    </row>
    <row r="450" spans="1:113" x14ac:dyDescent="0.25">
      <c r="A450" t="s">
        <v>1951</v>
      </c>
      <c r="B450">
        <v>8.4</v>
      </c>
      <c r="C450" t="s">
        <v>1237</v>
      </c>
      <c r="D450" t="s">
        <v>1226</v>
      </c>
      <c r="E450" t="s">
        <v>1483</v>
      </c>
      <c r="F450">
        <v>2004</v>
      </c>
      <c r="G450" t="s">
        <v>1223</v>
      </c>
      <c r="H450">
        <v>0</v>
      </c>
      <c r="I450">
        <v>0</v>
      </c>
      <c r="J450">
        <v>106346.6514</v>
      </c>
      <c r="K450">
        <v>0</v>
      </c>
      <c r="L450">
        <v>283108.36210000003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753935.53399999999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0</v>
      </c>
      <c r="CI450">
        <v>0</v>
      </c>
      <c r="CJ450">
        <v>0</v>
      </c>
      <c r="CK450">
        <v>0</v>
      </c>
      <c r="CL450">
        <v>0</v>
      </c>
      <c r="CM450">
        <v>0</v>
      </c>
      <c r="CN450">
        <v>0</v>
      </c>
      <c r="CO450">
        <v>0</v>
      </c>
      <c r="CP450">
        <v>0</v>
      </c>
      <c r="CQ450">
        <v>0</v>
      </c>
      <c r="CR450">
        <v>0</v>
      </c>
      <c r="CS450">
        <v>0</v>
      </c>
      <c r="CT450">
        <v>0</v>
      </c>
      <c r="CU450">
        <v>0</v>
      </c>
      <c r="CV450">
        <v>0</v>
      </c>
      <c r="CW450">
        <v>0</v>
      </c>
      <c r="CX450">
        <v>0</v>
      </c>
      <c r="CY450">
        <v>0</v>
      </c>
      <c r="CZ450">
        <v>0</v>
      </c>
      <c r="DA450">
        <v>0</v>
      </c>
      <c r="DB450">
        <v>0</v>
      </c>
      <c r="DC450">
        <v>0</v>
      </c>
      <c r="DD450">
        <v>0</v>
      </c>
      <c r="DE450">
        <v>0</v>
      </c>
      <c r="DF450">
        <v>0</v>
      </c>
      <c r="DG450">
        <v>0</v>
      </c>
      <c r="DH450">
        <v>0</v>
      </c>
      <c r="DI450">
        <v>0</v>
      </c>
    </row>
    <row r="451" spans="1:113" x14ac:dyDescent="0.25">
      <c r="A451" t="s">
        <v>1953</v>
      </c>
      <c r="B451">
        <v>8.4</v>
      </c>
      <c r="C451" t="s">
        <v>1237</v>
      </c>
      <c r="D451" t="s">
        <v>1226</v>
      </c>
      <c r="E451" t="s">
        <v>1483</v>
      </c>
      <c r="F451">
        <v>2003</v>
      </c>
      <c r="G451" t="s">
        <v>1223</v>
      </c>
      <c r="H451">
        <v>0</v>
      </c>
      <c r="I451">
        <v>0</v>
      </c>
      <c r="J451">
        <v>0</v>
      </c>
      <c r="K451">
        <v>0</v>
      </c>
      <c r="L451">
        <v>59178.684959999999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296545.7513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0</v>
      </c>
      <c r="CJ451">
        <v>0</v>
      </c>
      <c r="CK451">
        <v>0</v>
      </c>
      <c r="CL451">
        <v>0</v>
      </c>
      <c r="CM451">
        <v>0</v>
      </c>
      <c r="CN451">
        <v>0</v>
      </c>
      <c r="CO451">
        <v>0</v>
      </c>
      <c r="CP451">
        <v>0</v>
      </c>
      <c r="CQ451">
        <v>0</v>
      </c>
      <c r="CR451">
        <v>0</v>
      </c>
      <c r="CS451">
        <v>0</v>
      </c>
      <c r="CT451">
        <v>0</v>
      </c>
      <c r="CU451">
        <v>0</v>
      </c>
      <c r="CV451">
        <v>0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0</v>
      </c>
      <c r="DD451">
        <v>0</v>
      </c>
      <c r="DE451">
        <v>0</v>
      </c>
      <c r="DF451">
        <v>0</v>
      </c>
      <c r="DG451">
        <v>0</v>
      </c>
      <c r="DH451">
        <v>0</v>
      </c>
      <c r="DI451">
        <v>0</v>
      </c>
    </row>
    <row r="452" spans="1:113" x14ac:dyDescent="0.25">
      <c r="A452" t="s">
        <v>1955</v>
      </c>
      <c r="B452">
        <v>8.4</v>
      </c>
      <c r="C452" t="s">
        <v>1237</v>
      </c>
      <c r="D452" t="s">
        <v>1226</v>
      </c>
      <c r="E452" t="s">
        <v>1483</v>
      </c>
      <c r="F452">
        <v>2004</v>
      </c>
      <c r="G452" t="s">
        <v>1223</v>
      </c>
      <c r="H452">
        <v>0</v>
      </c>
      <c r="I452">
        <v>0</v>
      </c>
      <c r="J452">
        <v>0</v>
      </c>
      <c r="K452">
        <v>5071.0759509999998</v>
      </c>
      <c r="L452">
        <v>34425.768600000003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0</v>
      </c>
      <c r="CC452">
        <v>0</v>
      </c>
      <c r="CD452">
        <v>0</v>
      </c>
      <c r="CE452">
        <v>0</v>
      </c>
      <c r="CF452">
        <v>0</v>
      </c>
      <c r="CG452">
        <v>0</v>
      </c>
      <c r="CH452">
        <v>0</v>
      </c>
      <c r="CI452">
        <v>0</v>
      </c>
      <c r="CJ452">
        <v>0</v>
      </c>
      <c r="CK452">
        <v>0</v>
      </c>
      <c r="CL452">
        <v>0</v>
      </c>
      <c r="CM452">
        <v>0</v>
      </c>
      <c r="CN452">
        <v>0</v>
      </c>
      <c r="CO452">
        <v>0</v>
      </c>
      <c r="CP452">
        <v>0</v>
      </c>
      <c r="CQ452">
        <v>0</v>
      </c>
      <c r="CR452">
        <v>0</v>
      </c>
      <c r="CS452">
        <v>0</v>
      </c>
      <c r="CT452">
        <v>0</v>
      </c>
      <c r="CU452">
        <v>0</v>
      </c>
      <c r="CV452">
        <v>0</v>
      </c>
      <c r="CW452">
        <v>0</v>
      </c>
      <c r="CX452">
        <v>0</v>
      </c>
      <c r="CY452">
        <v>0</v>
      </c>
      <c r="CZ452">
        <v>0</v>
      </c>
      <c r="DA452">
        <v>0</v>
      </c>
      <c r="DB452">
        <v>0</v>
      </c>
      <c r="DC452">
        <v>0</v>
      </c>
      <c r="DD452">
        <v>0</v>
      </c>
      <c r="DE452">
        <v>0</v>
      </c>
      <c r="DF452">
        <v>0</v>
      </c>
      <c r="DG452">
        <v>0</v>
      </c>
      <c r="DH452">
        <v>0</v>
      </c>
      <c r="DI452">
        <v>0</v>
      </c>
    </row>
    <row r="453" spans="1:113" x14ac:dyDescent="0.25">
      <c r="A453" t="s">
        <v>1957</v>
      </c>
      <c r="B453">
        <v>8.4</v>
      </c>
      <c r="C453" t="s">
        <v>1237</v>
      </c>
      <c r="D453" t="s">
        <v>1226</v>
      </c>
      <c r="E453" t="s">
        <v>1483</v>
      </c>
      <c r="F453">
        <v>2003</v>
      </c>
      <c r="G453" t="s">
        <v>1223</v>
      </c>
      <c r="H453">
        <v>0</v>
      </c>
      <c r="I453">
        <v>0</v>
      </c>
      <c r="J453">
        <v>0</v>
      </c>
      <c r="K453">
        <v>0</v>
      </c>
      <c r="L453">
        <v>42779.550439999999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111349.64320000001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0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0</v>
      </c>
      <c r="CP453">
        <v>0</v>
      </c>
      <c r="CQ453">
        <v>0</v>
      </c>
      <c r="CR453">
        <v>0</v>
      </c>
      <c r="CS453">
        <v>0</v>
      </c>
      <c r="CT453">
        <v>0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0</v>
      </c>
      <c r="DD453">
        <v>0</v>
      </c>
      <c r="DE453">
        <v>0</v>
      </c>
      <c r="DF453">
        <v>0</v>
      </c>
      <c r="DG453">
        <v>0</v>
      </c>
      <c r="DH453">
        <v>0</v>
      </c>
      <c r="DI453">
        <v>0</v>
      </c>
    </row>
    <row r="454" spans="1:113" x14ac:dyDescent="0.25">
      <c r="A454" t="s">
        <v>1959</v>
      </c>
      <c r="B454">
        <v>8.4</v>
      </c>
      <c r="C454" t="s">
        <v>1237</v>
      </c>
      <c r="D454" t="s">
        <v>1226</v>
      </c>
      <c r="E454" t="s">
        <v>1483</v>
      </c>
      <c r="F454">
        <v>2004</v>
      </c>
      <c r="G454" t="s">
        <v>1223</v>
      </c>
      <c r="H454">
        <v>0</v>
      </c>
      <c r="I454">
        <v>0</v>
      </c>
      <c r="J454">
        <v>0</v>
      </c>
      <c r="K454">
        <v>0</v>
      </c>
      <c r="L454">
        <v>44602.238100000002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34465.3658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45953.821069999998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0</v>
      </c>
      <c r="CN454">
        <v>0</v>
      </c>
      <c r="CO454">
        <v>0</v>
      </c>
      <c r="CP454">
        <v>0</v>
      </c>
      <c r="CQ454">
        <v>0</v>
      </c>
      <c r="CR454">
        <v>0</v>
      </c>
      <c r="CS454">
        <v>0</v>
      </c>
      <c r="CT454">
        <v>0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0</v>
      </c>
      <c r="DA454">
        <v>0</v>
      </c>
      <c r="DB454">
        <v>0</v>
      </c>
      <c r="DC454">
        <v>0</v>
      </c>
      <c r="DD454">
        <v>0</v>
      </c>
      <c r="DE454">
        <v>0</v>
      </c>
      <c r="DF454">
        <v>0</v>
      </c>
      <c r="DG454">
        <v>0</v>
      </c>
      <c r="DH454">
        <v>0</v>
      </c>
      <c r="DI454">
        <v>0</v>
      </c>
    </row>
    <row r="455" spans="1:113" x14ac:dyDescent="0.25">
      <c r="A455" t="s">
        <v>1961</v>
      </c>
      <c r="B455">
        <v>8.4</v>
      </c>
      <c r="C455" t="s">
        <v>1237</v>
      </c>
      <c r="D455" t="s">
        <v>1226</v>
      </c>
      <c r="E455" t="s">
        <v>1483</v>
      </c>
      <c r="F455">
        <v>2003</v>
      </c>
      <c r="G455" t="s">
        <v>1223</v>
      </c>
      <c r="H455">
        <v>0</v>
      </c>
      <c r="I455">
        <v>0</v>
      </c>
      <c r="J455">
        <v>0</v>
      </c>
      <c r="K455">
        <v>0</v>
      </c>
      <c r="L455">
        <v>210023.32269999999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0</v>
      </c>
      <c r="CO455">
        <v>0</v>
      </c>
      <c r="CP455">
        <v>0</v>
      </c>
      <c r="CQ455">
        <v>0</v>
      </c>
      <c r="CR455">
        <v>0</v>
      </c>
      <c r="CS455">
        <v>0</v>
      </c>
      <c r="CT455">
        <v>0</v>
      </c>
      <c r="CU455">
        <v>0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0</v>
      </c>
      <c r="DB455">
        <v>0</v>
      </c>
      <c r="DC455">
        <v>0</v>
      </c>
      <c r="DD455">
        <v>0</v>
      </c>
      <c r="DE455">
        <v>0</v>
      </c>
      <c r="DF455">
        <v>0</v>
      </c>
      <c r="DG455">
        <v>0</v>
      </c>
      <c r="DH455">
        <v>0</v>
      </c>
      <c r="DI455">
        <v>0</v>
      </c>
    </row>
    <row r="456" spans="1:113" x14ac:dyDescent="0.25">
      <c r="A456" t="s">
        <v>1963</v>
      </c>
      <c r="B456">
        <v>8.4</v>
      </c>
      <c r="C456" t="s">
        <v>1237</v>
      </c>
      <c r="D456" t="s">
        <v>1226</v>
      </c>
      <c r="E456" t="s">
        <v>1483</v>
      </c>
      <c r="F456">
        <v>2004</v>
      </c>
      <c r="G456" t="s">
        <v>1223</v>
      </c>
      <c r="H456">
        <v>0</v>
      </c>
      <c r="I456">
        <v>0</v>
      </c>
      <c r="J456">
        <v>0</v>
      </c>
      <c r="K456">
        <v>0</v>
      </c>
      <c r="L456">
        <v>67600.267019999999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83787.584950000004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0</v>
      </c>
      <c r="CN456">
        <v>0</v>
      </c>
      <c r="CO456">
        <v>0</v>
      </c>
      <c r="CP456">
        <v>0</v>
      </c>
      <c r="CQ456">
        <v>0</v>
      </c>
      <c r="CR456">
        <v>0</v>
      </c>
      <c r="CS456">
        <v>0</v>
      </c>
      <c r="CT456">
        <v>0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0</v>
      </c>
      <c r="DD456">
        <v>0</v>
      </c>
      <c r="DE456">
        <v>0</v>
      </c>
      <c r="DF456">
        <v>0</v>
      </c>
      <c r="DG456">
        <v>0</v>
      </c>
      <c r="DH456">
        <v>0</v>
      </c>
      <c r="DI456">
        <v>0</v>
      </c>
    </row>
    <row r="457" spans="1:113" x14ac:dyDescent="0.25">
      <c r="A457" t="s">
        <v>1965</v>
      </c>
      <c r="B457">
        <v>8.4</v>
      </c>
      <c r="C457" t="s">
        <v>1237</v>
      </c>
      <c r="D457" t="s">
        <v>1226</v>
      </c>
      <c r="E457" t="s">
        <v>1483</v>
      </c>
      <c r="F457">
        <v>2003</v>
      </c>
      <c r="G457" t="s">
        <v>1223</v>
      </c>
      <c r="H457">
        <v>0</v>
      </c>
      <c r="I457">
        <v>0</v>
      </c>
      <c r="J457">
        <v>0</v>
      </c>
      <c r="K457">
        <v>0</v>
      </c>
      <c r="L457">
        <v>361421.7341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1440893.04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0</v>
      </c>
      <c r="CF457">
        <v>0</v>
      </c>
      <c r="CG457">
        <v>0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0</v>
      </c>
      <c r="CN457">
        <v>0</v>
      </c>
      <c r="CO457">
        <v>0</v>
      </c>
      <c r="CP457">
        <v>0</v>
      </c>
      <c r="CQ457">
        <v>0</v>
      </c>
      <c r="CR457">
        <v>0</v>
      </c>
      <c r="CS457">
        <v>0</v>
      </c>
      <c r="CT457">
        <v>0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0</v>
      </c>
      <c r="DD457">
        <v>0</v>
      </c>
      <c r="DE457">
        <v>0</v>
      </c>
      <c r="DF457">
        <v>0</v>
      </c>
      <c r="DG457">
        <v>0</v>
      </c>
      <c r="DH457">
        <v>0</v>
      </c>
      <c r="DI457">
        <v>0</v>
      </c>
    </row>
    <row r="458" spans="1:113" x14ac:dyDescent="0.25">
      <c r="A458" t="s">
        <v>1967</v>
      </c>
      <c r="B458">
        <v>8.4</v>
      </c>
      <c r="C458" t="s">
        <v>1237</v>
      </c>
      <c r="D458" t="s">
        <v>1226</v>
      </c>
      <c r="E458" t="s">
        <v>1483</v>
      </c>
      <c r="F458">
        <v>2004</v>
      </c>
      <c r="G458" t="s">
        <v>1223</v>
      </c>
      <c r="H458">
        <v>0</v>
      </c>
      <c r="I458">
        <v>0</v>
      </c>
      <c r="J458">
        <v>10807.69471</v>
      </c>
      <c r="K458">
        <v>0</v>
      </c>
      <c r="L458">
        <v>42515.234929999999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86461.557709999994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161007.32139999999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</v>
      </c>
      <c r="CK458">
        <v>0</v>
      </c>
      <c r="CL458">
        <v>0</v>
      </c>
      <c r="CM458">
        <v>0</v>
      </c>
      <c r="CN458">
        <v>0</v>
      </c>
      <c r="CO458">
        <v>0</v>
      </c>
      <c r="CP458">
        <v>0</v>
      </c>
      <c r="CQ458">
        <v>0</v>
      </c>
      <c r="CR458">
        <v>0</v>
      </c>
      <c r="CS458">
        <v>0</v>
      </c>
      <c r="CT458">
        <v>0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  <c r="DG458">
        <v>0</v>
      </c>
      <c r="DH458">
        <v>0</v>
      </c>
      <c r="DI458">
        <v>0</v>
      </c>
    </row>
    <row r="459" spans="1:113" x14ac:dyDescent="0.25">
      <c r="A459" t="s">
        <v>1969</v>
      </c>
      <c r="B459">
        <v>8.4</v>
      </c>
      <c r="C459" t="s">
        <v>1237</v>
      </c>
      <c r="D459" t="s">
        <v>1226</v>
      </c>
      <c r="E459" t="s">
        <v>1483</v>
      </c>
      <c r="F459">
        <v>2003</v>
      </c>
      <c r="G459" t="s">
        <v>1223</v>
      </c>
      <c r="H459">
        <v>0</v>
      </c>
      <c r="I459">
        <v>0</v>
      </c>
      <c r="J459">
        <v>0</v>
      </c>
      <c r="K459">
        <v>0</v>
      </c>
      <c r="L459">
        <v>374853.08970000001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396182.7585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0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0</v>
      </c>
      <c r="CN459">
        <v>0</v>
      </c>
      <c r="CO459">
        <v>0</v>
      </c>
      <c r="CP459">
        <v>0</v>
      </c>
      <c r="CQ459">
        <v>0</v>
      </c>
      <c r="CR459">
        <v>0</v>
      </c>
      <c r="CS459">
        <v>0</v>
      </c>
      <c r="CT459">
        <v>0</v>
      </c>
      <c r="CU459">
        <v>0</v>
      </c>
      <c r="CV459">
        <v>0</v>
      </c>
      <c r="CW459">
        <v>0</v>
      </c>
      <c r="CX459">
        <v>0</v>
      </c>
      <c r="CY459">
        <v>0</v>
      </c>
      <c r="CZ459">
        <v>0</v>
      </c>
      <c r="DA459">
        <v>0</v>
      </c>
      <c r="DB459">
        <v>0</v>
      </c>
      <c r="DC459">
        <v>0</v>
      </c>
      <c r="DD459">
        <v>0</v>
      </c>
      <c r="DE459">
        <v>0</v>
      </c>
      <c r="DF459">
        <v>0</v>
      </c>
      <c r="DG459">
        <v>0</v>
      </c>
      <c r="DH459">
        <v>0</v>
      </c>
      <c r="DI459">
        <v>0</v>
      </c>
    </row>
    <row r="460" spans="1:113" x14ac:dyDescent="0.25">
      <c r="A460" t="s">
        <v>1971</v>
      </c>
      <c r="B460">
        <v>8.4</v>
      </c>
      <c r="C460" t="s">
        <v>1237</v>
      </c>
      <c r="D460" t="s">
        <v>1226</v>
      </c>
      <c r="E460" t="s">
        <v>1483</v>
      </c>
      <c r="F460">
        <v>2004</v>
      </c>
      <c r="G460" t="s">
        <v>1223</v>
      </c>
      <c r="H460">
        <v>0</v>
      </c>
      <c r="I460">
        <v>0</v>
      </c>
      <c r="J460">
        <v>52324.149649999999</v>
      </c>
      <c r="K460">
        <v>0</v>
      </c>
      <c r="L460">
        <v>77293.651259999999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86991.590360000002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170612.50510000001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C460">
        <v>0</v>
      </c>
      <c r="CD460">
        <v>0</v>
      </c>
      <c r="CE460">
        <v>0</v>
      </c>
      <c r="CF460">
        <v>0</v>
      </c>
      <c r="CG460">
        <v>0</v>
      </c>
      <c r="CH460">
        <v>0</v>
      </c>
      <c r="CI460">
        <v>0</v>
      </c>
      <c r="CJ460">
        <v>0</v>
      </c>
      <c r="CK460">
        <v>0</v>
      </c>
      <c r="CL460">
        <v>0</v>
      </c>
      <c r="CM460">
        <v>0</v>
      </c>
      <c r="CN460">
        <v>0</v>
      </c>
      <c r="CO460">
        <v>0</v>
      </c>
      <c r="CP460">
        <v>0</v>
      </c>
      <c r="CQ460">
        <v>0</v>
      </c>
      <c r="CR460">
        <v>0</v>
      </c>
      <c r="CS460">
        <v>0</v>
      </c>
      <c r="CT460">
        <v>0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0</v>
      </c>
      <c r="DE460">
        <v>0</v>
      </c>
      <c r="DF460">
        <v>0</v>
      </c>
      <c r="DG460">
        <v>0</v>
      </c>
      <c r="DH460">
        <v>0</v>
      </c>
      <c r="DI460">
        <v>0</v>
      </c>
    </row>
    <row r="461" spans="1:113" x14ac:dyDescent="0.25">
      <c r="A461" t="s">
        <v>1973</v>
      </c>
      <c r="B461">
        <v>8.4</v>
      </c>
      <c r="C461" t="s">
        <v>1240</v>
      </c>
      <c r="D461" t="s">
        <v>1226</v>
      </c>
      <c r="E461" t="s">
        <v>1483</v>
      </c>
      <c r="F461">
        <v>2004</v>
      </c>
      <c r="G461" t="s">
        <v>1223</v>
      </c>
      <c r="H461">
        <v>0</v>
      </c>
      <c r="I461">
        <v>0</v>
      </c>
      <c r="J461">
        <v>0</v>
      </c>
      <c r="K461">
        <v>0</v>
      </c>
      <c r="L461">
        <v>465662.58799999999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2207040.0830000001</v>
      </c>
      <c r="Z461">
        <v>0</v>
      </c>
      <c r="AA461">
        <v>0</v>
      </c>
      <c r="AB461">
        <v>0</v>
      </c>
      <c r="AC461">
        <v>9045113.3389999997</v>
      </c>
      <c r="AD461">
        <v>0</v>
      </c>
      <c r="AE461">
        <v>0</v>
      </c>
      <c r="AF461">
        <v>5395390.2019999996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5250583.2630000003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0</v>
      </c>
      <c r="CN461">
        <v>0</v>
      </c>
      <c r="CO461">
        <v>0</v>
      </c>
      <c r="CP461">
        <v>0</v>
      </c>
      <c r="CQ461">
        <v>0</v>
      </c>
      <c r="CR461">
        <v>0</v>
      </c>
      <c r="CS461">
        <v>0</v>
      </c>
      <c r="CT461">
        <v>0</v>
      </c>
      <c r="CU461">
        <v>0</v>
      </c>
      <c r="CV461">
        <v>16355328.609999999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0</v>
      </c>
      <c r="DC461">
        <v>0</v>
      </c>
      <c r="DD461">
        <v>0</v>
      </c>
      <c r="DE461">
        <v>0</v>
      </c>
      <c r="DF461">
        <v>0</v>
      </c>
      <c r="DG461">
        <v>0</v>
      </c>
      <c r="DH461">
        <v>0</v>
      </c>
      <c r="DI461">
        <v>0</v>
      </c>
    </row>
    <row r="462" spans="1:113" x14ac:dyDescent="0.25">
      <c r="A462" t="s">
        <v>1975</v>
      </c>
      <c r="B462">
        <v>8.4</v>
      </c>
      <c r="C462" t="s">
        <v>1240</v>
      </c>
      <c r="D462" t="s">
        <v>1226</v>
      </c>
      <c r="E462" t="s">
        <v>1483</v>
      </c>
      <c r="F462">
        <v>2004</v>
      </c>
      <c r="G462" t="s">
        <v>1223</v>
      </c>
      <c r="H462">
        <v>0</v>
      </c>
      <c r="I462">
        <v>0</v>
      </c>
      <c r="J462">
        <v>0</v>
      </c>
      <c r="K462">
        <v>0</v>
      </c>
      <c r="L462">
        <v>249462.09229999999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480262.44630000001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850569.50329999998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BX462">
        <v>87304.861449999997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v>0</v>
      </c>
      <c r="CI462">
        <v>0</v>
      </c>
      <c r="CJ462">
        <v>0</v>
      </c>
      <c r="CK462">
        <v>0</v>
      </c>
      <c r="CL462">
        <v>0</v>
      </c>
      <c r="CM462">
        <v>0</v>
      </c>
      <c r="CN462">
        <v>0</v>
      </c>
      <c r="CO462">
        <v>0</v>
      </c>
      <c r="CP462">
        <v>0</v>
      </c>
      <c r="CQ462">
        <v>0</v>
      </c>
      <c r="CR462">
        <v>0</v>
      </c>
      <c r="CS462">
        <v>0</v>
      </c>
      <c r="CT462">
        <v>0</v>
      </c>
      <c r="CU462">
        <v>0</v>
      </c>
      <c r="CV462">
        <v>0</v>
      </c>
      <c r="CW462">
        <v>0</v>
      </c>
      <c r="CX462">
        <v>0</v>
      </c>
      <c r="CY462">
        <v>0</v>
      </c>
      <c r="CZ462">
        <v>0</v>
      </c>
      <c r="DA462">
        <v>0</v>
      </c>
      <c r="DB462">
        <v>0</v>
      </c>
      <c r="DC462">
        <v>0</v>
      </c>
      <c r="DD462">
        <v>0</v>
      </c>
      <c r="DE462">
        <v>0</v>
      </c>
      <c r="DF462">
        <v>0</v>
      </c>
      <c r="DG462">
        <v>0</v>
      </c>
      <c r="DH462">
        <v>0</v>
      </c>
      <c r="DI462">
        <v>0</v>
      </c>
    </row>
    <row r="463" spans="1:113" x14ac:dyDescent="0.25">
      <c r="A463" t="s">
        <v>1977</v>
      </c>
      <c r="B463">
        <v>8.4</v>
      </c>
      <c r="C463" t="s">
        <v>1240</v>
      </c>
      <c r="D463" t="s">
        <v>1226</v>
      </c>
      <c r="E463" t="s">
        <v>1483</v>
      </c>
      <c r="F463">
        <v>2004</v>
      </c>
      <c r="G463" t="s">
        <v>1223</v>
      </c>
      <c r="H463">
        <v>0</v>
      </c>
      <c r="I463">
        <v>0</v>
      </c>
      <c r="J463">
        <v>0</v>
      </c>
      <c r="K463">
        <v>0</v>
      </c>
      <c r="L463">
        <v>51317.916140000001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846516.00329999998</v>
      </c>
      <c r="Y463">
        <v>0</v>
      </c>
      <c r="Z463">
        <v>0</v>
      </c>
      <c r="AA463">
        <v>0</v>
      </c>
      <c r="AB463">
        <v>0</v>
      </c>
      <c r="AC463">
        <v>494799.25189999997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322162.47350000002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788692.79680000001</v>
      </c>
      <c r="BS463">
        <v>0</v>
      </c>
      <c r="BT463">
        <v>0</v>
      </c>
      <c r="BU463">
        <v>0</v>
      </c>
      <c r="BV463">
        <v>0</v>
      </c>
      <c r="BW463">
        <v>0</v>
      </c>
      <c r="BX463">
        <v>0</v>
      </c>
      <c r="BY463">
        <v>0</v>
      </c>
      <c r="BZ463">
        <v>0</v>
      </c>
      <c r="CA463">
        <v>0</v>
      </c>
      <c r="CB463">
        <v>0</v>
      </c>
      <c r="CC463">
        <v>0</v>
      </c>
      <c r="CD463">
        <v>0</v>
      </c>
      <c r="CE463">
        <v>0</v>
      </c>
      <c r="CF463">
        <v>0</v>
      </c>
      <c r="CG463">
        <v>0</v>
      </c>
      <c r="CH463">
        <v>0</v>
      </c>
      <c r="CI463">
        <v>0</v>
      </c>
      <c r="CJ463">
        <v>0</v>
      </c>
      <c r="CK463">
        <v>0</v>
      </c>
      <c r="CL463">
        <v>0</v>
      </c>
      <c r="CM463">
        <v>0</v>
      </c>
      <c r="CN463">
        <v>0</v>
      </c>
      <c r="CO463">
        <v>0</v>
      </c>
      <c r="CP463">
        <v>0</v>
      </c>
      <c r="CQ463">
        <v>0</v>
      </c>
      <c r="CR463">
        <v>0</v>
      </c>
      <c r="CS463">
        <v>0</v>
      </c>
      <c r="CT463">
        <v>0</v>
      </c>
      <c r="CU463">
        <v>0</v>
      </c>
      <c r="CV463">
        <v>0</v>
      </c>
      <c r="CW463">
        <v>0</v>
      </c>
      <c r="CX463">
        <v>0</v>
      </c>
      <c r="CY463">
        <v>0</v>
      </c>
      <c r="CZ463">
        <v>0</v>
      </c>
      <c r="DA463">
        <v>0</v>
      </c>
      <c r="DB463">
        <v>0</v>
      </c>
      <c r="DC463">
        <v>0</v>
      </c>
      <c r="DD463">
        <v>0</v>
      </c>
      <c r="DE463">
        <v>0</v>
      </c>
      <c r="DF463">
        <v>0</v>
      </c>
      <c r="DG463">
        <v>0</v>
      </c>
      <c r="DH463">
        <v>0</v>
      </c>
      <c r="DI463">
        <v>0</v>
      </c>
    </row>
    <row r="464" spans="1:113" x14ac:dyDescent="0.25">
      <c r="A464" t="s">
        <v>1979</v>
      </c>
      <c r="B464">
        <v>8.4</v>
      </c>
      <c r="C464" t="s">
        <v>1240</v>
      </c>
      <c r="D464" t="s">
        <v>1226</v>
      </c>
      <c r="E464" t="s">
        <v>1483</v>
      </c>
      <c r="F464">
        <v>2004</v>
      </c>
      <c r="G464" t="s">
        <v>1223</v>
      </c>
      <c r="H464">
        <v>0</v>
      </c>
      <c r="I464">
        <v>0</v>
      </c>
      <c r="J464">
        <v>0</v>
      </c>
      <c r="K464">
        <v>0</v>
      </c>
      <c r="L464">
        <v>358732.65100000001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945126.52930000005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2969618.9670000002</v>
      </c>
      <c r="BS464">
        <v>0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0</v>
      </c>
      <c r="CB464">
        <v>0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</v>
      </c>
      <c r="CJ464">
        <v>0</v>
      </c>
      <c r="CK464">
        <v>0</v>
      </c>
      <c r="CL464">
        <v>0</v>
      </c>
      <c r="CM464">
        <v>0</v>
      </c>
      <c r="CN464">
        <v>0</v>
      </c>
      <c r="CO464">
        <v>0</v>
      </c>
      <c r="CP464">
        <v>0</v>
      </c>
      <c r="CQ464">
        <v>0</v>
      </c>
      <c r="CR464">
        <v>0</v>
      </c>
      <c r="CS464">
        <v>0</v>
      </c>
      <c r="CT464">
        <v>0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0</v>
      </c>
      <c r="DD464">
        <v>0</v>
      </c>
      <c r="DE464">
        <v>0</v>
      </c>
      <c r="DF464">
        <v>0</v>
      </c>
      <c r="DG464">
        <v>0</v>
      </c>
      <c r="DH464">
        <v>0</v>
      </c>
      <c r="DI464">
        <v>0</v>
      </c>
    </row>
    <row r="465" spans="1:113" x14ac:dyDescent="0.25">
      <c r="A465" t="s">
        <v>1981</v>
      </c>
      <c r="B465">
        <v>8.4</v>
      </c>
      <c r="C465" t="s">
        <v>1240</v>
      </c>
      <c r="D465" t="s">
        <v>1226</v>
      </c>
      <c r="E465" t="s">
        <v>1483</v>
      </c>
      <c r="F465">
        <v>2004</v>
      </c>
      <c r="G465" t="s">
        <v>1223</v>
      </c>
      <c r="H465">
        <v>0</v>
      </c>
      <c r="I465">
        <v>0</v>
      </c>
      <c r="J465">
        <v>0</v>
      </c>
      <c r="K465">
        <v>0</v>
      </c>
      <c r="L465">
        <v>1923471.3940000001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5257995.3210000005</v>
      </c>
      <c r="BJ465">
        <v>0</v>
      </c>
      <c r="BK465">
        <v>0</v>
      </c>
      <c r="BL465">
        <v>0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12299552.93</v>
      </c>
      <c r="BS465">
        <v>0</v>
      </c>
      <c r="BT465">
        <v>0</v>
      </c>
      <c r="BU465">
        <v>0</v>
      </c>
      <c r="BV465">
        <v>0</v>
      </c>
      <c r="BW465">
        <v>0</v>
      </c>
      <c r="BX465">
        <v>725838.62069999997</v>
      </c>
      <c r="BY465">
        <v>0</v>
      </c>
      <c r="BZ465">
        <v>0</v>
      </c>
      <c r="CA465">
        <v>0</v>
      </c>
      <c r="CB465">
        <v>0</v>
      </c>
      <c r="CC465">
        <v>0</v>
      </c>
      <c r="CD465">
        <v>0</v>
      </c>
      <c r="CE465">
        <v>0</v>
      </c>
      <c r="CF465">
        <v>0</v>
      </c>
      <c r="CG465">
        <v>0</v>
      </c>
      <c r="CH465">
        <v>0</v>
      </c>
      <c r="CI465">
        <v>0</v>
      </c>
      <c r="CJ465">
        <v>0</v>
      </c>
      <c r="CK465">
        <v>0</v>
      </c>
      <c r="CL465">
        <v>0</v>
      </c>
      <c r="CM465">
        <v>0</v>
      </c>
      <c r="CN465">
        <v>0</v>
      </c>
      <c r="CO465">
        <v>0</v>
      </c>
      <c r="CP465">
        <v>0</v>
      </c>
      <c r="CQ465">
        <v>0</v>
      </c>
      <c r="CR465">
        <v>0</v>
      </c>
      <c r="CS465">
        <v>0</v>
      </c>
      <c r="CT465">
        <v>0</v>
      </c>
      <c r="CU465">
        <v>0</v>
      </c>
      <c r="CV465">
        <v>0</v>
      </c>
      <c r="CW465">
        <v>0</v>
      </c>
      <c r="CX465">
        <v>0</v>
      </c>
      <c r="CY465">
        <v>0</v>
      </c>
      <c r="CZ465">
        <v>0</v>
      </c>
      <c r="DA465">
        <v>0</v>
      </c>
      <c r="DB465">
        <v>0</v>
      </c>
      <c r="DC465">
        <v>0</v>
      </c>
      <c r="DD465">
        <v>0</v>
      </c>
      <c r="DE465">
        <v>0</v>
      </c>
      <c r="DF465">
        <v>0</v>
      </c>
      <c r="DG465">
        <v>0</v>
      </c>
      <c r="DH465">
        <v>0</v>
      </c>
      <c r="DI465">
        <v>0</v>
      </c>
    </row>
    <row r="466" spans="1:113" x14ac:dyDescent="0.25">
      <c r="A466" t="s">
        <v>1983</v>
      </c>
      <c r="B466">
        <v>8.4</v>
      </c>
      <c r="C466" t="s">
        <v>1240</v>
      </c>
      <c r="D466" t="s">
        <v>1226</v>
      </c>
      <c r="E466" t="s">
        <v>1483</v>
      </c>
      <c r="F466">
        <v>2004</v>
      </c>
      <c r="G466" t="s">
        <v>1223</v>
      </c>
      <c r="H466">
        <v>0</v>
      </c>
      <c r="I466">
        <v>0</v>
      </c>
      <c r="J466">
        <v>57200.921849999999</v>
      </c>
      <c r="K466">
        <v>0</v>
      </c>
      <c r="L466">
        <v>178143.46170000001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1133881.5649999999</v>
      </c>
      <c r="BJ466">
        <v>0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3716602.0359999998</v>
      </c>
      <c r="BS466">
        <v>0</v>
      </c>
      <c r="BT466">
        <v>0</v>
      </c>
      <c r="BU466">
        <v>0</v>
      </c>
      <c r="BV466">
        <v>0</v>
      </c>
      <c r="BW466">
        <v>0</v>
      </c>
      <c r="BX466">
        <v>0</v>
      </c>
      <c r="BY466">
        <v>0</v>
      </c>
      <c r="BZ466">
        <v>0</v>
      </c>
      <c r="CA466">
        <v>0</v>
      </c>
      <c r="CB466">
        <v>0</v>
      </c>
      <c r="CC466">
        <v>0</v>
      </c>
      <c r="CD466">
        <v>0</v>
      </c>
      <c r="CE466">
        <v>0</v>
      </c>
      <c r="CF466">
        <v>0</v>
      </c>
      <c r="CG466">
        <v>0</v>
      </c>
      <c r="CH466">
        <v>0</v>
      </c>
      <c r="CI466">
        <v>0</v>
      </c>
      <c r="CJ466">
        <v>0</v>
      </c>
      <c r="CK466">
        <v>0</v>
      </c>
      <c r="CL466">
        <v>0</v>
      </c>
      <c r="CM466">
        <v>0</v>
      </c>
      <c r="CN466">
        <v>0</v>
      </c>
      <c r="CO466">
        <v>0</v>
      </c>
      <c r="CP466">
        <v>0</v>
      </c>
      <c r="CQ466">
        <v>0</v>
      </c>
      <c r="CR466">
        <v>0</v>
      </c>
      <c r="CS466">
        <v>0</v>
      </c>
      <c r="CT466">
        <v>0</v>
      </c>
      <c r="CU466">
        <v>0</v>
      </c>
      <c r="CV466">
        <v>0</v>
      </c>
      <c r="CW466">
        <v>0</v>
      </c>
      <c r="CX466">
        <v>0</v>
      </c>
      <c r="CY466">
        <v>0</v>
      </c>
      <c r="CZ466">
        <v>0</v>
      </c>
      <c r="DA466">
        <v>0</v>
      </c>
      <c r="DB466">
        <v>0</v>
      </c>
      <c r="DC466">
        <v>0</v>
      </c>
      <c r="DD466">
        <v>0</v>
      </c>
      <c r="DE466">
        <v>0</v>
      </c>
      <c r="DF466">
        <v>0</v>
      </c>
      <c r="DG466">
        <v>0</v>
      </c>
      <c r="DH466">
        <v>0</v>
      </c>
      <c r="DI466">
        <v>0</v>
      </c>
    </row>
    <row r="467" spans="1:113" x14ac:dyDescent="0.25">
      <c r="A467" t="s">
        <v>1985</v>
      </c>
      <c r="B467">
        <v>8.4</v>
      </c>
      <c r="C467" t="s">
        <v>1240</v>
      </c>
      <c r="D467" t="s">
        <v>1226</v>
      </c>
      <c r="E467" t="s">
        <v>1483</v>
      </c>
      <c r="F467">
        <v>2004</v>
      </c>
      <c r="G467" t="s">
        <v>1223</v>
      </c>
      <c r="H467">
        <v>0</v>
      </c>
      <c r="I467">
        <v>0</v>
      </c>
      <c r="J467">
        <v>0</v>
      </c>
      <c r="K467">
        <v>0</v>
      </c>
      <c r="L467">
        <v>141594.40700000001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1465879.2930000001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0</v>
      </c>
      <c r="BL467">
        <v>0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0</v>
      </c>
      <c r="BT467">
        <v>0</v>
      </c>
      <c r="BU467">
        <v>0</v>
      </c>
      <c r="BV467">
        <v>0</v>
      </c>
      <c r="BW467">
        <v>0</v>
      </c>
      <c r="BX467">
        <v>0</v>
      </c>
      <c r="BY467">
        <v>152510.4172</v>
      </c>
      <c r="BZ467">
        <v>0</v>
      </c>
      <c r="CA467">
        <v>0</v>
      </c>
      <c r="CB467">
        <v>0</v>
      </c>
      <c r="CC467">
        <v>0</v>
      </c>
      <c r="CD467">
        <v>0</v>
      </c>
      <c r="CE467">
        <v>0</v>
      </c>
      <c r="CF467">
        <v>0</v>
      </c>
      <c r="CG467">
        <v>0</v>
      </c>
      <c r="CH467">
        <v>0</v>
      </c>
      <c r="CI467">
        <v>0</v>
      </c>
      <c r="CJ467">
        <v>0</v>
      </c>
      <c r="CK467">
        <v>0</v>
      </c>
      <c r="CL467">
        <v>0</v>
      </c>
      <c r="CM467">
        <v>0</v>
      </c>
      <c r="CN467">
        <v>0</v>
      </c>
      <c r="CO467">
        <v>0</v>
      </c>
      <c r="CP467">
        <v>0</v>
      </c>
      <c r="CQ467">
        <v>0</v>
      </c>
      <c r="CR467">
        <v>0</v>
      </c>
      <c r="CS467">
        <v>0</v>
      </c>
      <c r="CT467">
        <v>2954607.9019999998</v>
      </c>
      <c r="CU467">
        <v>0</v>
      </c>
      <c r="CV467">
        <v>0</v>
      </c>
      <c r="CW467">
        <v>0</v>
      </c>
      <c r="CX467">
        <v>0</v>
      </c>
      <c r="CY467">
        <v>0</v>
      </c>
      <c r="CZ467">
        <v>0</v>
      </c>
      <c r="DA467">
        <v>0</v>
      </c>
      <c r="DB467">
        <v>0</v>
      </c>
      <c r="DC467">
        <v>0</v>
      </c>
      <c r="DD467">
        <v>0</v>
      </c>
      <c r="DE467">
        <v>0</v>
      </c>
      <c r="DF467">
        <v>0</v>
      </c>
      <c r="DG467">
        <v>0</v>
      </c>
      <c r="DH467">
        <v>0</v>
      </c>
      <c r="DI467">
        <v>0</v>
      </c>
    </row>
    <row r="468" spans="1:113" x14ac:dyDescent="0.25">
      <c r="A468" t="s">
        <v>1987</v>
      </c>
      <c r="B468">
        <v>8.4</v>
      </c>
      <c r="C468" t="s">
        <v>1240</v>
      </c>
      <c r="D468" t="s">
        <v>1226</v>
      </c>
      <c r="E468" t="s">
        <v>1483</v>
      </c>
      <c r="F468">
        <v>2004</v>
      </c>
      <c r="G468" t="s">
        <v>1223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0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16230590.27</v>
      </c>
      <c r="BS468">
        <v>0</v>
      </c>
      <c r="BT468">
        <v>0</v>
      </c>
      <c r="BU468">
        <v>0</v>
      </c>
      <c r="BV468">
        <v>0</v>
      </c>
      <c r="BW468">
        <v>0</v>
      </c>
      <c r="BX468">
        <v>0</v>
      </c>
      <c r="BY468">
        <v>0</v>
      </c>
      <c r="BZ468">
        <v>0</v>
      </c>
      <c r="CA468">
        <v>0</v>
      </c>
      <c r="CB468">
        <v>0</v>
      </c>
      <c r="CC468">
        <v>0</v>
      </c>
      <c r="CD468">
        <v>0</v>
      </c>
      <c r="CE468">
        <v>0</v>
      </c>
      <c r="CF468">
        <v>0</v>
      </c>
      <c r="CG468">
        <v>0</v>
      </c>
      <c r="CH468">
        <v>0</v>
      </c>
      <c r="CI468">
        <v>0</v>
      </c>
      <c r="CJ468">
        <v>0</v>
      </c>
      <c r="CK468">
        <v>0</v>
      </c>
      <c r="CL468">
        <v>0</v>
      </c>
      <c r="CM468">
        <v>0</v>
      </c>
      <c r="CN468">
        <v>0</v>
      </c>
      <c r="CO468">
        <v>0</v>
      </c>
      <c r="CP468">
        <v>0</v>
      </c>
      <c r="CQ468">
        <v>0</v>
      </c>
      <c r="CR468">
        <v>0</v>
      </c>
      <c r="CS468">
        <v>0</v>
      </c>
      <c r="CT468">
        <v>0</v>
      </c>
      <c r="CU468">
        <v>0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0</v>
      </c>
      <c r="DD468">
        <v>0</v>
      </c>
      <c r="DE468">
        <v>0</v>
      </c>
      <c r="DF468">
        <v>0</v>
      </c>
      <c r="DG468">
        <v>0</v>
      </c>
      <c r="DH468">
        <v>0</v>
      </c>
      <c r="DI468">
        <v>0</v>
      </c>
    </row>
    <row r="469" spans="1:113" x14ac:dyDescent="0.25">
      <c r="A469" t="s">
        <v>1912</v>
      </c>
      <c r="B469">
        <v>8.4</v>
      </c>
      <c r="C469" t="s">
        <v>1250</v>
      </c>
      <c r="D469" t="s">
        <v>1225</v>
      </c>
      <c r="E469" t="s">
        <v>1483</v>
      </c>
      <c r="F469">
        <v>2005</v>
      </c>
      <c r="G469" t="s">
        <v>1223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9735.7573379999994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47245.79537</v>
      </c>
      <c r="AT469">
        <v>0</v>
      </c>
      <c r="AU469">
        <v>0</v>
      </c>
      <c r="AV469">
        <v>0</v>
      </c>
      <c r="AW469">
        <v>2720.5375979999999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0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0</v>
      </c>
      <c r="BS469">
        <v>0</v>
      </c>
      <c r="BT469">
        <v>0</v>
      </c>
      <c r="BU469">
        <v>0</v>
      </c>
      <c r="BV469">
        <v>0</v>
      </c>
      <c r="BW469">
        <v>0</v>
      </c>
      <c r="BX469">
        <v>0</v>
      </c>
      <c r="BY469">
        <v>0</v>
      </c>
      <c r="BZ469">
        <v>0</v>
      </c>
      <c r="CA469">
        <v>0</v>
      </c>
      <c r="CB469">
        <v>0</v>
      </c>
      <c r="CC469">
        <v>0</v>
      </c>
      <c r="CD469">
        <v>0</v>
      </c>
      <c r="CE469">
        <v>0</v>
      </c>
      <c r="CF469">
        <v>0</v>
      </c>
      <c r="CG469">
        <v>0</v>
      </c>
      <c r="CH469">
        <v>0</v>
      </c>
      <c r="CI469">
        <v>0</v>
      </c>
      <c r="CJ469">
        <v>0</v>
      </c>
      <c r="CK469">
        <v>0</v>
      </c>
      <c r="CL469">
        <v>0</v>
      </c>
      <c r="CM469">
        <v>0</v>
      </c>
      <c r="CN469">
        <v>0</v>
      </c>
      <c r="CO469">
        <v>0</v>
      </c>
      <c r="CP469">
        <v>0</v>
      </c>
      <c r="CQ469">
        <v>0</v>
      </c>
      <c r="CR469">
        <v>0</v>
      </c>
      <c r="CS469">
        <v>0</v>
      </c>
      <c r="CT469">
        <v>0</v>
      </c>
      <c r="CU469">
        <v>0</v>
      </c>
      <c r="CV469">
        <v>0</v>
      </c>
      <c r="CW469">
        <v>0</v>
      </c>
      <c r="CX469">
        <v>0</v>
      </c>
      <c r="CY469">
        <v>0</v>
      </c>
      <c r="CZ469">
        <v>0</v>
      </c>
      <c r="DA469">
        <v>0</v>
      </c>
      <c r="DB469">
        <v>0</v>
      </c>
      <c r="DC469">
        <v>0</v>
      </c>
      <c r="DD469">
        <v>0</v>
      </c>
      <c r="DE469">
        <v>0</v>
      </c>
      <c r="DF469">
        <v>0</v>
      </c>
      <c r="DG469">
        <v>0</v>
      </c>
      <c r="DH469">
        <v>0</v>
      </c>
      <c r="DI469">
        <v>0</v>
      </c>
    </row>
    <row r="470" spans="1:113" x14ac:dyDescent="0.25">
      <c r="A470" t="s">
        <v>1914</v>
      </c>
      <c r="B470">
        <v>8.4</v>
      </c>
      <c r="C470" t="s">
        <v>1250</v>
      </c>
      <c r="D470" t="s">
        <v>1225</v>
      </c>
      <c r="E470" t="s">
        <v>1483</v>
      </c>
      <c r="F470">
        <v>2005</v>
      </c>
      <c r="G470" t="s">
        <v>1223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112040.5969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1108851.5989999999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0</v>
      </c>
      <c r="BU470">
        <v>0</v>
      </c>
      <c r="BV470">
        <v>0</v>
      </c>
      <c r="BW470">
        <v>0</v>
      </c>
      <c r="BX470">
        <v>0</v>
      </c>
      <c r="BY470">
        <v>0</v>
      </c>
      <c r="BZ470">
        <v>0</v>
      </c>
      <c r="CA470">
        <v>0</v>
      </c>
      <c r="CB470">
        <v>0</v>
      </c>
      <c r="CC470">
        <v>0</v>
      </c>
      <c r="CD470">
        <v>0</v>
      </c>
      <c r="CE470">
        <v>0</v>
      </c>
      <c r="CF470">
        <v>0</v>
      </c>
      <c r="CG470">
        <v>0</v>
      </c>
      <c r="CH470">
        <v>0</v>
      </c>
      <c r="CI470">
        <v>0</v>
      </c>
      <c r="CJ470">
        <v>0</v>
      </c>
      <c r="CK470">
        <v>0</v>
      </c>
      <c r="CL470">
        <v>0</v>
      </c>
      <c r="CM470">
        <v>0</v>
      </c>
      <c r="CN470">
        <v>0</v>
      </c>
      <c r="CO470">
        <v>0</v>
      </c>
      <c r="CP470">
        <v>0</v>
      </c>
      <c r="CQ470">
        <v>0</v>
      </c>
      <c r="CR470">
        <v>0</v>
      </c>
      <c r="CS470">
        <v>0</v>
      </c>
      <c r="CT470">
        <v>0</v>
      </c>
      <c r="CU470">
        <v>0</v>
      </c>
      <c r="CV470">
        <v>0</v>
      </c>
      <c r="CW470">
        <v>0</v>
      </c>
      <c r="CX470">
        <v>0</v>
      </c>
      <c r="CY470">
        <v>0</v>
      </c>
      <c r="CZ470">
        <v>0</v>
      </c>
      <c r="DA470">
        <v>0</v>
      </c>
      <c r="DB470">
        <v>0</v>
      </c>
      <c r="DC470">
        <v>0</v>
      </c>
      <c r="DD470">
        <v>0</v>
      </c>
      <c r="DE470">
        <v>0</v>
      </c>
      <c r="DF470">
        <v>0</v>
      </c>
      <c r="DG470">
        <v>0</v>
      </c>
      <c r="DH470">
        <v>0</v>
      </c>
      <c r="DI470">
        <v>0</v>
      </c>
    </row>
    <row r="471" spans="1:113" x14ac:dyDescent="0.25">
      <c r="A471" t="s">
        <v>1916</v>
      </c>
      <c r="B471">
        <v>8.4</v>
      </c>
      <c r="C471" t="s">
        <v>1250</v>
      </c>
      <c r="D471" t="s">
        <v>1225</v>
      </c>
      <c r="E471" t="s">
        <v>1483</v>
      </c>
      <c r="F471">
        <v>2005</v>
      </c>
      <c r="G471" t="s">
        <v>1223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13515.82972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353361.51270000002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0</v>
      </c>
      <c r="CN471">
        <v>0</v>
      </c>
      <c r="CO471">
        <v>0</v>
      </c>
      <c r="CP471">
        <v>0</v>
      </c>
      <c r="CQ471">
        <v>0</v>
      </c>
      <c r="CR471">
        <v>0</v>
      </c>
      <c r="CS471">
        <v>0</v>
      </c>
      <c r="CT471">
        <v>0</v>
      </c>
      <c r="CU471">
        <v>0</v>
      </c>
      <c r="CV471">
        <v>0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0</v>
      </c>
      <c r="DE471">
        <v>0</v>
      </c>
      <c r="DF471">
        <v>0</v>
      </c>
      <c r="DG471">
        <v>0</v>
      </c>
      <c r="DH471">
        <v>0</v>
      </c>
      <c r="DI471">
        <v>0</v>
      </c>
    </row>
    <row r="472" spans="1:113" x14ac:dyDescent="0.25">
      <c r="A472" t="s">
        <v>1918</v>
      </c>
      <c r="B472">
        <v>8.4</v>
      </c>
      <c r="C472" t="s">
        <v>1250</v>
      </c>
      <c r="D472" t="s">
        <v>1225</v>
      </c>
      <c r="E472" t="s">
        <v>1483</v>
      </c>
      <c r="F472">
        <v>2005</v>
      </c>
      <c r="G472" t="s">
        <v>1223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194192.5822</v>
      </c>
      <c r="AT472">
        <v>0</v>
      </c>
      <c r="AU472">
        <v>0</v>
      </c>
      <c r="AV472">
        <v>0</v>
      </c>
      <c r="AW472">
        <v>7195.446524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v>0</v>
      </c>
      <c r="BV472">
        <v>0</v>
      </c>
      <c r="BW472">
        <v>0</v>
      </c>
      <c r="BX472">
        <v>0</v>
      </c>
      <c r="BY472">
        <v>0</v>
      </c>
      <c r="BZ472">
        <v>0</v>
      </c>
      <c r="CA472">
        <v>0</v>
      </c>
      <c r="CB472">
        <v>0</v>
      </c>
      <c r="CC472">
        <v>0</v>
      </c>
      <c r="CD472">
        <v>0</v>
      </c>
      <c r="CE472">
        <v>0</v>
      </c>
      <c r="CF472">
        <v>0</v>
      </c>
      <c r="CG472">
        <v>0</v>
      </c>
      <c r="CH472">
        <v>0</v>
      </c>
      <c r="CI472">
        <v>0</v>
      </c>
      <c r="CJ472">
        <v>0</v>
      </c>
      <c r="CK472">
        <v>0</v>
      </c>
      <c r="CL472">
        <v>0</v>
      </c>
      <c r="CM472">
        <v>0</v>
      </c>
      <c r="CN472">
        <v>0</v>
      </c>
      <c r="CO472">
        <v>0</v>
      </c>
      <c r="CP472">
        <v>0</v>
      </c>
      <c r="CQ472">
        <v>0</v>
      </c>
      <c r="CR472">
        <v>0</v>
      </c>
      <c r="CS472">
        <v>0</v>
      </c>
      <c r="CT472">
        <v>0</v>
      </c>
      <c r="CU472">
        <v>0</v>
      </c>
      <c r="CV472">
        <v>0</v>
      </c>
      <c r="CW472">
        <v>0</v>
      </c>
      <c r="CX472">
        <v>0</v>
      </c>
      <c r="CY472">
        <v>0</v>
      </c>
      <c r="CZ472">
        <v>0</v>
      </c>
      <c r="DA472">
        <v>0</v>
      </c>
      <c r="DB472">
        <v>0</v>
      </c>
      <c r="DC472">
        <v>0</v>
      </c>
      <c r="DD472">
        <v>0</v>
      </c>
      <c r="DE472">
        <v>0</v>
      </c>
      <c r="DF472">
        <v>0</v>
      </c>
      <c r="DG472">
        <v>0</v>
      </c>
      <c r="DH472">
        <v>0</v>
      </c>
      <c r="DI472">
        <v>0</v>
      </c>
    </row>
    <row r="473" spans="1:113" x14ac:dyDescent="0.25">
      <c r="A473" t="s">
        <v>1920</v>
      </c>
      <c r="B473">
        <v>8.4</v>
      </c>
      <c r="C473" t="s">
        <v>1250</v>
      </c>
      <c r="D473" t="s">
        <v>1225</v>
      </c>
      <c r="E473" t="s">
        <v>1483</v>
      </c>
      <c r="F473">
        <v>2005</v>
      </c>
      <c r="G473" t="s">
        <v>1223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12186.98972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73084.507180000001</v>
      </c>
      <c r="AT473">
        <v>0</v>
      </c>
      <c r="AU473">
        <v>0</v>
      </c>
      <c r="AV473">
        <v>0</v>
      </c>
      <c r="AW473">
        <v>12285.2719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C473">
        <v>0</v>
      </c>
      <c r="CD473">
        <v>0</v>
      </c>
      <c r="CE473">
        <v>0</v>
      </c>
      <c r="CF473">
        <v>0</v>
      </c>
      <c r="CG473">
        <v>0</v>
      </c>
      <c r="CH473">
        <v>0</v>
      </c>
      <c r="CI473">
        <v>0</v>
      </c>
      <c r="CJ473">
        <v>0</v>
      </c>
      <c r="CK473">
        <v>0</v>
      </c>
      <c r="CL473">
        <v>0</v>
      </c>
      <c r="CM473">
        <v>0</v>
      </c>
      <c r="CN473">
        <v>0</v>
      </c>
      <c r="CO473">
        <v>0</v>
      </c>
      <c r="CP473">
        <v>0</v>
      </c>
      <c r="CQ473">
        <v>0</v>
      </c>
      <c r="CR473">
        <v>0</v>
      </c>
      <c r="CS473">
        <v>0</v>
      </c>
      <c r="CT473">
        <v>0</v>
      </c>
      <c r="CU473">
        <v>0</v>
      </c>
      <c r="CV473">
        <v>0</v>
      </c>
      <c r="CW473">
        <v>0</v>
      </c>
      <c r="CX473">
        <v>0</v>
      </c>
      <c r="CY473">
        <v>0</v>
      </c>
      <c r="CZ473">
        <v>0</v>
      </c>
      <c r="DA473">
        <v>0</v>
      </c>
      <c r="DB473">
        <v>0</v>
      </c>
      <c r="DC473">
        <v>0</v>
      </c>
      <c r="DD473">
        <v>0</v>
      </c>
      <c r="DE473">
        <v>0</v>
      </c>
      <c r="DF473">
        <v>0</v>
      </c>
      <c r="DG473">
        <v>0</v>
      </c>
      <c r="DH473">
        <v>0</v>
      </c>
      <c r="DI473">
        <v>0</v>
      </c>
    </row>
    <row r="474" spans="1:113" x14ac:dyDescent="0.25">
      <c r="A474" t="s">
        <v>1922</v>
      </c>
      <c r="B474">
        <v>8.4</v>
      </c>
      <c r="C474" t="s">
        <v>1250</v>
      </c>
      <c r="D474" t="s">
        <v>1225</v>
      </c>
      <c r="E474" t="s">
        <v>1483</v>
      </c>
      <c r="F474">
        <v>2005</v>
      </c>
      <c r="G474" t="s">
        <v>1223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3836.99388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49933.482000000004</v>
      </c>
      <c r="AT474">
        <v>0</v>
      </c>
      <c r="AU474">
        <v>0</v>
      </c>
      <c r="AV474">
        <v>0</v>
      </c>
      <c r="AW474">
        <v>14276.09513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17915.635119999999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530.62146280000002</v>
      </c>
      <c r="BU474">
        <v>0</v>
      </c>
      <c r="BV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>
        <v>0</v>
      </c>
      <c r="CE474">
        <v>0</v>
      </c>
      <c r="CF474">
        <v>0</v>
      </c>
      <c r="CG474">
        <v>0</v>
      </c>
      <c r="CH474">
        <v>0</v>
      </c>
      <c r="CI474">
        <v>0</v>
      </c>
      <c r="CJ474">
        <v>0</v>
      </c>
      <c r="CK474">
        <v>0</v>
      </c>
      <c r="CL474">
        <v>0</v>
      </c>
      <c r="CM474">
        <v>0</v>
      </c>
      <c r="CN474">
        <v>0</v>
      </c>
      <c r="CO474">
        <v>0</v>
      </c>
      <c r="CP474">
        <v>0</v>
      </c>
      <c r="CQ474">
        <v>0</v>
      </c>
      <c r="CR474">
        <v>0</v>
      </c>
      <c r="CS474">
        <v>0</v>
      </c>
      <c r="CT474">
        <v>0</v>
      </c>
      <c r="CU474">
        <v>0</v>
      </c>
      <c r="CV474">
        <v>0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0</v>
      </c>
      <c r="DD474">
        <v>0</v>
      </c>
      <c r="DE474">
        <v>0</v>
      </c>
      <c r="DF474">
        <v>0</v>
      </c>
      <c r="DG474">
        <v>0</v>
      </c>
      <c r="DH474">
        <v>0</v>
      </c>
      <c r="DI474">
        <v>0</v>
      </c>
    </row>
    <row r="475" spans="1:113" x14ac:dyDescent="0.25">
      <c r="A475" t="s">
        <v>1924</v>
      </c>
      <c r="B475">
        <v>8.4</v>
      </c>
      <c r="C475" t="s">
        <v>1250</v>
      </c>
      <c r="D475" t="s">
        <v>1225</v>
      </c>
      <c r="E475" t="s">
        <v>1483</v>
      </c>
      <c r="F475">
        <v>2005</v>
      </c>
      <c r="G475" t="s">
        <v>1223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10556.602150000001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84433.678589999996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0</v>
      </c>
      <c r="BW475">
        <v>0</v>
      </c>
      <c r="BX475">
        <v>0</v>
      </c>
      <c r="BY475">
        <v>0</v>
      </c>
      <c r="BZ475">
        <v>0</v>
      </c>
      <c r="CA475">
        <v>0</v>
      </c>
      <c r="CB475">
        <v>0</v>
      </c>
      <c r="CC475">
        <v>0</v>
      </c>
      <c r="CD475">
        <v>0</v>
      </c>
      <c r="CE475">
        <v>0</v>
      </c>
      <c r="CF475">
        <v>0</v>
      </c>
      <c r="CG475">
        <v>0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0</v>
      </c>
      <c r="CN475">
        <v>0</v>
      </c>
      <c r="CO475">
        <v>0</v>
      </c>
      <c r="CP475">
        <v>0</v>
      </c>
      <c r="CQ475">
        <v>0</v>
      </c>
      <c r="CR475">
        <v>0</v>
      </c>
      <c r="CS475">
        <v>0</v>
      </c>
      <c r="CT475">
        <v>0</v>
      </c>
      <c r="CU475">
        <v>0</v>
      </c>
      <c r="CV475">
        <v>0</v>
      </c>
      <c r="CW475">
        <v>0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0</v>
      </c>
      <c r="DE475">
        <v>0</v>
      </c>
      <c r="DF475">
        <v>0</v>
      </c>
      <c r="DG475">
        <v>0</v>
      </c>
      <c r="DH475">
        <v>0</v>
      </c>
      <c r="DI475">
        <v>0</v>
      </c>
    </row>
    <row r="476" spans="1:113" x14ac:dyDescent="0.25">
      <c r="A476" t="s">
        <v>1926</v>
      </c>
      <c r="B476">
        <v>8.4</v>
      </c>
      <c r="C476" t="s">
        <v>1250</v>
      </c>
      <c r="D476" t="s">
        <v>1225</v>
      </c>
      <c r="E476" t="s">
        <v>1483</v>
      </c>
      <c r="F476">
        <v>2005</v>
      </c>
      <c r="G476" t="s">
        <v>1223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7467.4959159999999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88653.585370000001</v>
      </c>
      <c r="AT476">
        <v>0</v>
      </c>
      <c r="AU476">
        <v>0</v>
      </c>
      <c r="AV476">
        <v>0</v>
      </c>
      <c r="AW476">
        <v>4343.6196049999999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0</v>
      </c>
      <c r="CC476">
        <v>0</v>
      </c>
      <c r="CD476">
        <v>0</v>
      </c>
      <c r="CE476">
        <v>0</v>
      </c>
      <c r="CF476">
        <v>0</v>
      </c>
      <c r="CG476">
        <v>0</v>
      </c>
      <c r="CH476">
        <v>0</v>
      </c>
      <c r="CI476">
        <v>0</v>
      </c>
      <c r="CJ476">
        <v>0</v>
      </c>
      <c r="CK476">
        <v>0</v>
      </c>
      <c r="CL476">
        <v>0</v>
      </c>
      <c r="CM476">
        <v>0</v>
      </c>
      <c r="CN476">
        <v>0</v>
      </c>
      <c r="CO476">
        <v>0</v>
      </c>
      <c r="CP476">
        <v>0</v>
      </c>
      <c r="CQ476">
        <v>0</v>
      </c>
      <c r="CR476">
        <v>0</v>
      </c>
      <c r="CS476">
        <v>0</v>
      </c>
      <c r="CT476">
        <v>0</v>
      </c>
      <c r="CU476">
        <v>0</v>
      </c>
      <c r="CV476">
        <v>0</v>
      </c>
      <c r="CW476">
        <v>0</v>
      </c>
      <c r="CX476">
        <v>0</v>
      </c>
      <c r="CY476">
        <v>0</v>
      </c>
      <c r="CZ476">
        <v>0</v>
      </c>
      <c r="DA476">
        <v>0</v>
      </c>
      <c r="DB476">
        <v>0</v>
      </c>
      <c r="DC476">
        <v>0</v>
      </c>
      <c r="DD476">
        <v>0</v>
      </c>
      <c r="DE476">
        <v>0</v>
      </c>
      <c r="DF476">
        <v>0</v>
      </c>
      <c r="DG476">
        <v>0</v>
      </c>
      <c r="DH476">
        <v>0</v>
      </c>
      <c r="DI476">
        <v>0</v>
      </c>
    </row>
    <row r="477" spans="1:113" x14ac:dyDescent="0.25">
      <c r="A477" t="s">
        <v>1927</v>
      </c>
      <c r="B477">
        <v>8.4</v>
      </c>
      <c r="C477" t="s">
        <v>1250</v>
      </c>
      <c r="D477" t="s">
        <v>1225</v>
      </c>
      <c r="E477" t="s">
        <v>1483</v>
      </c>
      <c r="F477">
        <v>2005</v>
      </c>
      <c r="G477" t="s">
        <v>1223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2226.6818480000002</v>
      </c>
      <c r="AI477">
        <v>2881.028695</v>
      </c>
      <c r="AJ477">
        <v>0</v>
      </c>
      <c r="AK477">
        <v>21451.908640000001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30839.237819999998</v>
      </c>
      <c r="AT477">
        <v>0</v>
      </c>
      <c r="AU477">
        <v>0</v>
      </c>
      <c r="AV477">
        <v>0</v>
      </c>
      <c r="AW477">
        <v>10891.511549999999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C477">
        <v>0</v>
      </c>
      <c r="CD477">
        <v>0</v>
      </c>
      <c r="CE477">
        <v>0</v>
      </c>
      <c r="CF477">
        <v>0</v>
      </c>
      <c r="CG477">
        <v>0</v>
      </c>
      <c r="CH477">
        <v>0</v>
      </c>
      <c r="CI477">
        <v>0</v>
      </c>
      <c r="CJ477">
        <v>0</v>
      </c>
      <c r="CK477">
        <v>0</v>
      </c>
      <c r="CL477">
        <v>0</v>
      </c>
      <c r="CM477">
        <v>0</v>
      </c>
      <c r="CN477">
        <v>0</v>
      </c>
      <c r="CO477">
        <v>0</v>
      </c>
      <c r="CP477">
        <v>0</v>
      </c>
      <c r="CQ477">
        <v>0</v>
      </c>
      <c r="CR477">
        <v>0</v>
      </c>
      <c r="CS477">
        <v>0</v>
      </c>
      <c r="CT477">
        <v>0</v>
      </c>
      <c r="CU477">
        <v>0</v>
      </c>
      <c r="CV477">
        <v>0</v>
      </c>
      <c r="CW477">
        <v>0</v>
      </c>
      <c r="CX477">
        <v>0</v>
      </c>
      <c r="CY477">
        <v>0</v>
      </c>
      <c r="CZ477">
        <v>0</v>
      </c>
      <c r="DA477">
        <v>0</v>
      </c>
      <c r="DB477">
        <v>0</v>
      </c>
      <c r="DC477">
        <v>0</v>
      </c>
      <c r="DD477">
        <v>0</v>
      </c>
      <c r="DE477">
        <v>0</v>
      </c>
      <c r="DF477">
        <v>0</v>
      </c>
      <c r="DG477">
        <v>0</v>
      </c>
      <c r="DH477">
        <v>0</v>
      </c>
      <c r="DI477">
        <v>0</v>
      </c>
    </row>
    <row r="478" spans="1:113" x14ac:dyDescent="0.25">
      <c r="A478" t="s">
        <v>1929</v>
      </c>
      <c r="B478">
        <v>8.4</v>
      </c>
      <c r="C478" t="s">
        <v>1250</v>
      </c>
      <c r="D478" t="s">
        <v>1225</v>
      </c>
      <c r="E478" t="s">
        <v>1483</v>
      </c>
      <c r="F478">
        <v>2005</v>
      </c>
      <c r="G478" t="s">
        <v>1223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106437.159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113601.1985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0</v>
      </c>
      <c r="CN478">
        <v>0</v>
      </c>
      <c r="CO478">
        <v>0</v>
      </c>
      <c r="CP478">
        <v>0</v>
      </c>
      <c r="CQ478">
        <v>0</v>
      </c>
      <c r="CR478">
        <v>0</v>
      </c>
      <c r="CS478">
        <v>0</v>
      </c>
      <c r="CT478">
        <v>0</v>
      </c>
      <c r="CU478">
        <v>0</v>
      </c>
      <c r="CV478">
        <v>0</v>
      </c>
      <c r="CW478">
        <v>0</v>
      </c>
      <c r="CX478">
        <v>0</v>
      </c>
      <c r="CY478">
        <v>0</v>
      </c>
      <c r="CZ478">
        <v>0</v>
      </c>
      <c r="DA478">
        <v>0</v>
      </c>
      <c r="DB478">
        <v>0</v>
      </c>
      <c r="DC478">
        <v>0</v>
      </c>
      <c r="DD478">
        <v>0</v>
      </c>
      <c r="DE478">
        <v>0</v>
      </c>
      <c r="DF478">
        <v>0</v>
      </c>
      <c r="DG478">
        <v>0</v>
      </c>
      <c r="DH478">
        <v>0</v>
      </c>
      <c r="DI478">
        <v>0</v>
      </c>
    </row>
    <row r="479" spans="1:113" x14ac:dyDescent="0.25">
      <c r="A479" t="s">
        <v>1931</v>
      </c>
      <c r="B479">
        <v>8.4</v>
      </c>
      <c r="C479" t="s">
        <v>1250</v>
      </c>
      <c r="D479" t="s">
        <v>1225</v>
      </c>
      <c r="E479" t="s">
        <v>1483</v>
      </c>
      <c r="F479">
        <v>2005</v>
      </c>
      <c r="G479" t="s">
        <v>1223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29374.892940000002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35909.686430000002</v>
      </c>
      <c r="AT479">
        <v>0</v>
      </c>
      <c r="AU479">
        <v>0</v>
      </c>
      <c r="AV479">
        <v>0</v>
      </c>
      <c r="AW479">
        <v>12257.90263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BX479">
        <v>0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0</v>
      </c>
      <c r="CN479">
        <v>0</v>
      </c>
      <c r="CO479">
        <v>0</v>
      </c>
      <c r="CP479">
        <v>0</v>
      </c>
      <c r="CQ479">
        <v>0</v>
      </c>
      <c r="CR479">
        <v>0</v>
      </c>
      <c r="CS479">
        <v>0</v>
      </c>
      <c r="CT479">
        <v>0</v>
      </c>
      <c r="CU479">
        <v>0</v>
      </c>
      <c r="CV479">
        <v>0</v>
      </c>
      <c r="CW479">
        <v>0</v>
      </c>
      <c r="CX479">
        <v>0</v>
      </c>
      <c r="CY479">
        <v>0</v>
      </c>
      <c r="CZ479">
        <v>0</v>
      </c>
      <c r="DA479">
        <v>0</v>
      </c>
      <c r="DB479">
        <v>0</v>
      </c>
      <c r="DC479">
        <v>0</v>
      </c>
      <c r="DD479">
        <v>0</v>
      </c>
      <c r="DE479">
        <v>0</v>
      </c>
      <c r="DF479">
        <v>0</v>
      </c>
      <c r="DG479">
        <v>0</v>
      </c>
      <c r="DH479">
        <v>0</v>
      </c>
      <c r="DI479">
        <v>0</v>
      </c>
    </row>
    <row r="480" spans="1:113" x14ac:dyDescent="0.25">
      <c r="A480" t="s">
        <v>1933</v>
      </c>
      <c r="B480">
        <v>8.4</v>
      </c>
      <c r="C480" t="s">
        <v>1250</v>
      </c>
      <c r="D480" t="s">
        <v>1225</v>
      </c>
      <c r="E480" t="s">
        <v>1483</v>
      </c>
      <c r="F480">
        <v>2005</v>
      </c>
      <c r="G480" t="s">
        <v>1223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27040.106810000001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26776.548129999999</v>
      </c>
      <c r="AT480">
        <v>0</v>
      </c>
      <c r="AU480">
        <v>0</v>
      </c>
      <c r="AV480">
        <v>0</v>
      </c>
      <c r="AW480">
        <v>31897.88608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1717.777482</v>
      </c>
      <c r="BU480">
        <v>0</v>
      </c>
      <c r="BV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0</v>
      </c>
      <c r="CC480">
        <v>0</v>
      </c>
      <c r="CD480">
        <v>0</v>
      </c>
      <c r="CE480">
        <v>0</v>
      </c>
      <c r="CF480">
        <v>0</v>
      </c>
      <c r="CG480">
        <v>0</v>
      </c>
      <c r="CH480">
        <v>0</v>
      </c>
      <c r="CI480">
        <v>0</v>
      </c>
      <c r="CJ480">
        <v>0</v>
      </c>
      <c r="CK480">
        <v>0</v>
      </c>
      <c r="CL480">
        <v>0</v>
      </c>
      <c r="CM480">
        <v>0</v>
      </c>
      <c r="CN480">
        <v>0</v>
      </c>
      <c r="CO480">
        <v>0</v>
      </c>
      <c r="CP480">
        <v>0</v>
      </c>
      <c r="CQ480">
        <v>0</v>
      </c>
      <c r="CR480">
        <v>0</v>
      </c>
      <c r="CS480">
        <v>0</v>
      </c>
      <c r="CT480">
        <v>0</v>
      </c>
      <c r="CU480">
        <v>0</v>
      </c>
      <c r="CV480">
        <v>0</v>
      </c>
      <c r="CW480">
        <v>0</v>
      </c>
      <c r="CX480">
        <v>0</v>
      </c>
      <c r="CY480">
        <v>0</v>
      </c>
      <c r="CZ480">
        <v>0</v>
      </c>
      <c r="DA480">
        <v>0</v>
      </c>
      <c r="DB480">
        <v>0</v>
      </c>
      <c r="DC480">
        <v>0</v>
      </c>
      <c r="DD480">
        <v>0</v>
      </c>
      <c r="DE480">
        <v>0</v>
      </c>
      <c r="DF480">
        <v>0</v>
      </c>
      <c r="DG480">
        <v>0</v>
      </c>
      <c r="DH480">
        <v>0</v>
      </c>
      <c r="DI480">
        <v>0</v>
      </c>
    </row>
    <row r="481" spans="1:113" x14ac:dyDescent="0.25">
      <c r="A481" t="s">
        <v>1935</v>
      </c>
      <c r="B481">
        <v>8.4</v>
      </c>
      <c r="C481" t="s">
        <v>1239</v>
      </c>
      <c r="D481" t="s">
        <v>1225</v>
      </c>
      <c r="E481" t="s">
        <v>1483</v>
      </c>
      <c r="F481">
        <v>2004</v>
      </c>
      <c r="G481" t="s">
        <v>1223</v>
      </c>
      <c r="H481">
        <v>0</v>
      </c>
      <c r="I481">
        <v>0</v>
      </c>
      <c r="J481">
        <v>0</v>
      </c>
      <c r="K481">
        <v>0</v>
      </c>
      <c r="L481">
        <v>58751.622259999996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29997.916659999999</v>
      </c>
      <c r="BI481">
        <v>173340.516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BX481">
        <v>0</v>
      </c>
      <c r="BY481">
        <v>0</v>
      </c>
      <c r="BZ481">
        <v>0</v>
      </c>
      <c r="CA481">
        <v>0</v>
      </c>
      <c r="CB481">
        <v>0</v>
      </c>
      <c r="CC481">
        <v>0</v>
      </c>
      <c r="CD481">
        <v>0</v>
      </c>
      <c r="CE481">
        <v>0</v>
      </c>
      <c r="CF481">
        <v>0</v>
      </c>
      <c r="CG481">
        <v>0</v>
      </c>
      <c r="CH481">
        <v>0</v>
      </c>
      <c r="CI481">
        <v>0</v>
      </c>
      <c r="CJ481">
        <v>0</v>
      </c>
      <c r="CK481">
        <v>0</v>
      </c>
      <c r="CL481">
        <v>0</v>
      </c>
      <c r="CM481">
        <v>0</v>
      </c>
      <c r="CN481">
        <v>0</v>
      </c>
      <c r="CO481">
        <v>0</v>
      </c>
      <c r="CP481">
        <v>0</v>
      </c>
      <c r="CQ481">
        <v>0</v>
      </c>
      <c r="CR481">
        <v>0</v>
      </c>
      <c r="CS481">
        <v>0</v>
      </c>
      <c r="CT481">
        <v>0</v>
      </c>
      <c r="CU481">
        <v>0</v>
      </c>
      <c r="CV481">
        <v>0</v>
      </c>
      <c r="CW481">
        <v>0</v>
      </c>
      <c r="CX481">
        <v>0</v>
      </c>
      <c r="CY481">
        <v>0</v>
      </c>
      <c r="CZ481">
        <v>0</v>
      </c>
      <c r="DA481">
        <v>0</v>
      </c>
      <c r="DB481">
        <v>0</v>
      </c>
      <c r="DC481">
        <v>0</v>
      </c>
      <c r="DD481">
        <v>0</v>
      </c>
      <c r="DE481">
        <v>0</v>
      </c>
      <c r="DF481">
        <v>0</v>
      </c>
      <c r="DG481">
        <v>0</v>
      </c>
      <c r="DH481">
        <v>18839444.460000001</v>
      </c>
      <c r="DI481">
        <v>0</v>
      </c>
    </row>
    <row r="482" spans="1:113" x14ac:dyDescent="0.25">
      <c r="A482" t="s">
        <v>1937</v>
      </c>
      <c r="B482">
        <v>8.4</v>
      </c>
      <c r="C482" t="s">
        <v>1239</v>
      </c>
      <c r="D482" t="s">
        <v>1225</v>
      </c>
      <c r="E482" t="s">
        <v>1483</v>
      </c>
      <c r="F482">
        <v>2004</v>
      </c>
      <c r="G482" t="s">
        <v>1223</v>
      </c>
      <c r="H482">
        <v>0</v>
      </c>
      <c r="I482">
        <v>0</v>
      </c>
      <c r="J482">
        <v>0</v>
      </c>
      <c r="K482">
        <v>0</v>
      </c>
      <c r="L482">
        <v>157927.27100000001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82340.968429999994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BX482">
        <v>0</v>
      </c>
      <c r="BY482">
        <v>0</v>
      </c>
      <c r="BZ482">
        <v>0</v>
      </c>
      <c r="CA482">
        <v>0</v>
      </c>
      <c r="CB482">
        <v>0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0</v>
      </c>
      <c r="CN482">
        <v>0</v>
      </c>
      <c r="CO482">
        <v>0</v>
      </c>
      <c r="CP482">
        <v>0</v>
      </c>
      <c r="CQ482">
        <v>0</v>
      </c>
      <c r="CR482">
        <v>0</v>
      </c>
      <c r="CS482">
        <v>0</v>
      </c>
      <c r="CT482">
        <v>0</v>
      </c>
      <c r="CU482">
        <v>0</v>
      </c>
      <c r="CV482">
        <v>0</v>
      </c>
      <c r="CW482">
        <v>0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0</v>
      </c>
      <c r="DF482">
        <v>0</v>
      </c>
      <c r="DG482">
        <v>26548.95163</v>
      </c>
      <c r="DH482">
        <v>24767060.66</v>
      </c>
      <c r="DI482">
        <v>0</v>
      </c>
    </row>
    <row r="483" spans="1:113" x14ac:dyDescent="0.25">
      <c r="A483" t="s">
        <v>1939</v>
      </c>
      <c r="B483">
        <v>8.4</v>
      </c>
      <c r="C483" t="s">
        <v>1239</v>
      </c>
      <c r="D483" t="s">
        <v>1225</v>
      </c>
      <c r="E483" t="s">
        <v>1483</v>
      </c>
      <c r="F483">
        <v>2004</v>
      </c>
      <c r="G483" t="s">
        <v>1223</v>
      </c>
      <c r="H483">
        <v>0</v>
      </c>
      <c r="I483">
        <v>0</v>
      </c>
      <c r="J483">
        <v>0</v>
      </c>
      <c r="K483">
        <v>0</v>
      </c>
      <c r="L483">
        <v>131169.24969999999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263558.67839999998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0</v>
      </c>
      <c r="BX483">
        <v>0</v>
      </c>
      <c r="BY483">
        <v>0</v>
      </c>
      <c r="BZ483">
        <v>0</v>
      </c>
      <c r="CA483">
        <v>0</v>
      </c>
      <c r="CB483">
        <v>0</v>
      </c>
      <c r="CC483">
        <v>0</v>
      </c>
      <c r="CD483">
        <v>0</v>
      </c>
      <c r="CE483">
        <v>0</v>
      </c>
      <c r="CF483">
        <v>0</v>
      </c>
      <c r="CG483">
        <v>0</v>
      </c>
      <c r="CH483">
        <v>0</v>
      </c>
      <c r="CI483">
        <v>0</v>
      </c>
      <c r="CJ483">
        <v>0</v>
      </c>
      <c r="CK483">
        <v>0</v>
      </c>
      <c r="CL483">
        <v>0</v>
      </c>
      <c r="CM483">
        <v>0</v>
      </c>
      <c r="CN483">
        <v>0</v>
      </c>
      <c r="CO483">
        <v>0</v>
      </c>
      <c r="CP483">
        <v>0</v>
      </c>
      <c r="CQ483">
        <v>0</v>
      </c>
      <c r="CR483">
        <v>0</v>
      </c>
      <c r="CS483">
        <v>0</v>
      </c>
      <c r="CT483">
        <v>0</v>
      </c>
      <c r="CU483">
        <v>0</v>
      </c>
      <c r="CV483">
        <v>0</v>
      </c>
      <c r="CW483">
        <v>0</v>
      </c>
      <c r="CX483">
        <v>0</v>
      </c>
      <c r="CY483">
        <v>0</v>
      </c>
      <c r="CZ483">
        <v>0</v>
      </c>
      <c r="DA483">
        <v>0</v>
      </c>
      <c r="DB483">
        <v>0</v>
      </c>
      <c r="DC483">
        <v>0</v>
      </c>
      <c r="DD483">
        <v>0</v>
      </c>
      <c r="DE483">
        <v>438962.76490000001</v>
      </c>
      <c r="DF483">
        <v>0</v>
      </c>
      <c r="DG483">
        <v>0</v>
      </c>
      <c r="DH483">
        <v>27381924.059999999</v>
      </c>
      <c r="DI483">
        <v>0</v>
      </c>
    </row>
    <row r="484" spans="1:113" x14ac:dyDescent="0.25">
      <c r="A484" t="s">
        <v>1941</v>
      </c>
      <c r="B484">
        <v>8.4</v>
      </c>
      <c r="C484" t="s">
        <v>1239</v>
      </c>
      <c r="D484" t="s">
        <v>1225</v>
      </c>
      <c r="E484" t="s">
        <v>1483</v>
      </c>
      <c r="F484">
        <v>2004</v>
      </c>
      <c r="G484" t="s">
        <v>1223</v>
      </c>
      <c r="H484">
        <v>0</v>
      </c>
      <c r="I484">
        <v>0</v>
      </c>
      <c r="J484">
        <v>0</v>
      </c>
      <c r="K484">
        <v>0</v>
      </c>
      <c r="L484">
        <v>146415.742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1907490.426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BX484">
        <v>0</v>
      </c>
      <c r="BY484">
        <v>0</v>
      </c>
      <c r="BZ484">
        <v>0</v>
      </c>
      <c r="CA484">
        <v>0</v>
      </c>
      <c r="CB484">
        <v>0</v>
      </c>
      <c r="CC484">
        <v>0</v>
      </c>
      <c r="CD484">
        <v>0</v>
      </c>
      <c r="CE484">
        <v>0</v>
      </c>
      <c r="CF484">
        <v>0</v>
      </c>
      <c r="CG484">
        <v>0</v>
      </c>
      <c r="CH484">
        <v>0</v>
      </c>
      <c r="CI484">
        <v>0</v>
      </c>
      <c r="CJ484">
        <v>0</v>
      </c>
      <c r="CK484">
        <v>0</v>
      </c>
      <c r="CL484">
        <v>0</v>
      </c>
      <c r="CM484">
        <v>0</v>
      </c>
      <c r="CN484">
        <v>0</v>
      </c>
      <c r="CO484">
        <v>0</v>
      </c>
      <c r="CP484">
        <v>0</v>
      </c>
      <c r="CQ484">
        <v>0</v>
      </c>
      <c r="CR484">
        <v>0</v>
      </c>
      <c r="CS484">
        <v>0</v>
      </c>
      <c r="CT484">
        <v>0</v>
      </c>
      <c r="CU484">
        <v>0</v>
      </c>
      <c r="CV484">
        <v>0</v>
      </c>
      <c r="CW484">
        <v>0</v>
      </c>
      <c r="CX484">
        <v>0</v>
      </c>
      <c r="CY484">
        <v>0</v>
      </c>
      <c r="CZ484">
        <v>0</v>
      </c>
      <c r="DA484">
        <v>0</v>
      </c>
      <c r="DB484">
        <v>0</v>
      </c>
      <c r="DC484">
        <v>0</v>
      </c>
      <c r="DD484">
        <v>0</v>
      </c>
      <c r="DE484">
        <v>43443.737560000001</v>
      </c>
      <c r="DF484">
        <v>0</v>
      </c>
      <c r="DG484">
        <v>0</v>
      </c>
      <c r="DH484">
        <v>57190965.259999998</v>
      </c>
      <c r="DI484">
        <v>0</v>
      </c>
    </row>
    <row r="485" spans="1:113" x14ac:dyDescent="0.25">
      <c r="A485" t="s">
        <v>1943</v>
      </c>
      <c r="B485">
        <v>8.4</v>
      </c>
      <c r="C485" t="s">
        <v>1239</v>
      </c>
      <c r="D485" t="s">
        <v>1225</v>
      </c>
      <c r="E485" t="s">
        <v>1483</v>
      </c>
      <c r="F485">
        <v>2004</v>
      </c>
      <c r="G485" t="s">
        <v>1223</v>
      </c>
      <c r="H485">
        <v>0</v>
      </c>
      <c r="I485">
        <v>0</v>
      </c>
      <c r="J485">
        <v>0</v>
      </c>
      <c r="K485">
        <v>0</v>
      </c>
      <c r="L485">
        <v>136171.98430000001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C485">
        <v>0</v>
      </c>
      <c r="CD485">
        <v>0</v>
      </c>
      <c r="CE485">
        <v>0</v>
      </c>
      <c r="CF485">
        <v>0</v>
      </c>
      <c r="CG485">
        <v>0</v>
      </c>
      <c r="CH485">
        <v>0</v>
      </c>
      <c r="CI485">
        <v>0</v>
      </c>
      <c r="CJ485">
        <v>0</v>
      </c>
      <c r="CK485">
        <v>0</v>
      </c>
      <c r="CL485">
        <v>0</v>
      </c>
      <c r="CM485">
        <v>0</v>
      </c>
      <c r="CN485">
        <v>0</v>
      </c>
      <c r="CO485">
        <v>0</v>
      </c>
      <c r="CP485">
        <v>0</v>
      </c>
      <c r="CQ485">
        <v>0</v>
      </c>
      <c r="CR485">
        <v>0</v>
      </c>
      <c r="CS485">
        <v>0</v>
      </c>
      <c r="CT485">
        <v>0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0</v>
      </c>
      <c r="DA485">
        <v>0</v>
      </c>
      <c r="DB485">
        <v>0</v>
      </c>
      <c r="DC485">
        <v>13502.78341</v>
      </c>
      <c r="DD485">
        <v>0</v>
      </c>
      <c r="DE485">
        <v>0</v>
      </c>
      <c r="DF485">
        <v>0</v>
      </c>
      <c r="DG485">
        <v>0</v>
      </c>
      <c r="DH485">
        <v>9961776.3080000002</v>
      </c>
      <c r="DI485">
        <v>0</v>
      </c>
    </row>
    <row r="486" spans="1:113" x14ac:dyDescent="0.25">
      <c r="A486" t="s">
        <v>1945</v>
      </c>
      <c r="B486">
        <v>8.4</v>
      </c>
      <c r="C486" t="s">
        <v>1239</v>
      </c>
      <c r="D486" t="s">
        <v>1225</v>
      </c>
      <c r="E486" t="s">
        <v>1483</v>
      </c>
      <c r="F486">
        <v>2004</v>
      </c>
      <c r="G486" t="s">
        <v>1223</v>
      </c>
      <c r="H486">
        <v>0</v>
      </c>
      <c r="I486">
        <v>0</v>
      </c>
      <c r="J486">
        <v>0</v>
      </c>
      <c r="K486">
        <v>0</v>
      </c>
      <c r="L486">
        <v>71404.611009999993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1658392.304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C486">
        <v>0</v>
      </c>
      <c r="CD486">
        <v>0</v>
      </c>
      <c r="CE486">
        <v>0</v>
      </c>
      <c r="CF486">
        <v>0</v>
      </c>
      <c r="CG486">
        <v>0</v>
      </c>
      <c r="CH486">
        <v>0</v>
      </c>
      <c r="CI486">
        <v>0</v>
      </c>
      <c r="CJ486">
        <v>0</v>
      </c>
      <c r="CK486">
        <v>0</v>
      </c>
      <c r="CL486">
        <v>0</v>
      </c>
      <c r="CM486">
        <v>0</v>
      </c>
      <c r="CN486">
        <v>0</v>
      </c>
      <c r="CO486">
        <v>0</v>
      </c>
      <c r="CP486">
        <v>0</v>
      </c>
      <c r="CQ486">
        <v>0</v>
      </c>
      <c r="CR486">
        <v>0</v>
      </c>
      <c r="CS486">
        <v>0</v>
      </c>
      <c r="CT486">
        <v>0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0</v>
      </c>
      <c r="DB486">
        <v>0</v>
      </c>
      <c r="DC486">
        <v>0</v>
      </c>
      <c r="DD486">
        <v>0</v>
      </c>
      <c r="DE486">
        <v>0</v>
      </c>
      <c r="DF486">
        <v>0</v>
      </c>
      <c r="DG486">
        <v>0</v>
      </c>
      <c r="DH486">
        <v>18500109.460000001</v>
      </c>
      <c r="DI486">
        <v>0</v>
      </c>
    </row>
    <row r="487" spans="1:113" x14ac:dyDescent="0.25">
      <c r="A487" t="s">
        <v>1946</v>
      </c>
      <c r="B487">
        <v>8.4</v>
      </c>
      <c r="C487" t="s">
        <v>1239</v>
      </c>
      <c r="D487" t="s">
        <v>1225</v>
      </c>
      <c r="E487" t="s">
        <v>1483</v>
      </c>
      <c r="F487">
        <v>2004</v>
      </c>
      <c r="G487" t="s">
        <v>1223</v>
      </c>
      <c r="H487">
        <v>0</v>
      </c>
      <c r="I487">
        <v>0</v>
      </c>
      <c r="J487">
        <v>0</v>
      </c>
      <c r="K487">
        <v>0</v>
      </c>
      <c r="L487">
        <v>312167.39370000002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C487">
        <v>0</v>
      </c>
      <c r="CD487">
        <v>0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0</v>
      </c>
      <c r="CN487">
        <v>0</v>
      </c>
      <c r="CO487">
        <v>0</v>
      </c>
      <c r="CP487">
        <v>0</v>
      </c>
      <c r="CQ487">
        <v>0</v>
      </c>
      <c r="CR487">
        <v>0</v>
      </c>
      <c r="CS487">
        <v>0</v>
      </c>
      <c r="CT487">
        <v>0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0</v>
      </c>
      <c r="DA487">
        <v>0</v>
      </c>
      <c r="DB487">
        <v>0</v>
      </c>
      <c r="DC487">
        <v>0</v>
      </c>
      <c r="DD487">
        <v>0</v>
      </c>
      <c r="DE487">
        <v>0</v>
      </c>
      <c r="DF487">
        <v>0</v>
      </c>
      <c r="DG487">
        <v>0</v>
      </c>
      <c r="DH487">
        <v>104861442.2</v>
      </c>
      <c r="DI487">
        <v>0</v>
      </c>
    </row>
    <row r="488" spans="1:113" x14ac:dyDescent="0.25">
      <c r="A488" t="s">
        <v>1947</v>
      </c>
      <c r="B488">
        <v>8.4</v>
      </c>
      <c r="C488" t="s">
        <v>1239</v>
      </c>
      <c r="D488" t="s">
        <v>1225</v>
      </c>
      <c r="E488" t="s">
        <v>1483</v>
      </c>
      <c r="F488">
        <v>2004</v>
      </c>
      <c r="G488" t="s">
        <v>1223</v>
      </c>
      <c r="H488">
        <v>0</v>
      </c>
      <c r="I488">
        <v>0</v>
      </c>
      <c r="J488">
        <v>0</v>
      </c>
      <c r="K488">
        <v>0</v>
      </c>
      <c r="L488">
        <v>189886.84899999999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0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0</v>
      </c>
      <c r="BS488">
        <v>0</v>
      </c>
      <c r="BT488">
        <v>0</v>
      </c>
      <c r="BU488">
        <v>0</v>
      </c>
      <c r="BV488">
        <v>0</v>
      </c>
      <c r="BW488">
        <v>0</v>
      </c>
      <c r="BX488">
        <v>0</v>
      </c>
      <c r="BY488">
        <v>0</v>
      </c>
      <c r="BZ488">
        <v>0</v>
      </c>
      <c r="CA488">
        <v>0</v>
      </c>
      <c r="CB488">
        <v>0</v>
      </c>
      <c r="CC488">
        <v>0</v>
      </c>
      <c r="CD488">
        <v>0</v>
      </c>
      <c r="CE488">
        <v>0</v>
      </c>
      <c r="CF488">
        <v>0</v>
      </c>
      <c r="CG488">
        <v>0</v>
      </c>
      <c r="CH488">
        <v>0</v>
      </c>
      <c r="CI488">
        <v>0</v>
      </c>
      <c r="CJ488">
        <v>0</v>
      </c>
      <c r="CK488">
        <v>0</v>
      </c>
      <c r="CL488">
        <v>0</v>
      </c>
      <c r="CM488">
        <v>0</v>
      </c>
      <c r="CN488">
        <v>0</v>
      </c>
      <c r="CO488">
        <v>0</v>
      </c>
      <c r="CP488">
        <v>0</v>
      </c>
      <c r="CQ488">
        <v>0</v>
      </c>
      <c r="CR488">
        <v>0</v>
      </c>
      <c r="CS488">
        <v>0</v>
      </c>
      <c r="CT488">
        <v>0</v>
      </c>
      <c r="CU488">
        <v>0</v>
      </c>
      <c r="CV488">
        <v>0</v>
      </c>
      <c r="CW488">
        <v>0</v>
      </c>
      <c r="CX488">
        <v>0</v>
      </c>
      <c r="CY488">
        <v>0</v>
      </c>
      <c r="CZ488">
        <v>0</v>
      </c>
      <c r="DA488">
        <v>0</v>
      </c>
      <c r="DB488">
        <v>0</v>
      </c>
      <c r="DC488">
        <v>0</v>
      </c>
      <c r="DD488">
        <v>0</v>
      </c>
      <c r="DE488">
        <v>0</v>
      </c>
      <c r="DF488">
        <v>0</v>
      </c>
      <c r="DG488">
        <v>0</v>
      </c>
      <c r="DH488">
        <v>12371858.26</v>
      </c>
      <c r="DI488">
        <v>0</v>
      </c>
    </row>
    <row r="489" spans="1:113" x14ac:dyDescent="0.25">
      <c r="A489" t="s">
        <v>1948</v>
      </c>
      <c r="B489">
        <v>8.4</v>
      </c>
      <c r="C489" t="s">
        <v>1239</v>
      </c>
      <c r="D489" t="s">
        <v>1225</v>
      </c>
      <c r="E489" t="s">
        <v>1483</v>
      </c>
      <c r="F489">
        <v>2004</v>
      </c>
      <c r="G489" t="s">
        <v>1223</v>
      </c>
      <c r="H489">
        <v>0</v>
      </c>
      <c r="I489">
        <v>0</v>
      </c>
      <c r="J489">
        <v>0</v>
      </c>
      <c r="K489">
        <v>0</v>
      </c>
      <c r="L489">
        <v>197773.59520000001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103826.9624</v>
      </c>
      <c r="BI489">
        <v>262834.61560000002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0</v>
      </c>
      <c r="BX489">
        <v>0</v>
      </c>
      <c r="BY489">
        <v>0</v>
      </c>
      <c r="BZ489">
        <v>0</v>
      </c>
      <c r="CA489">
        <v>0</v>
      </c>
      <c r="CB489">
        <v>0</v>
      </c>
      <c r="CC489">
        <v>0</v>
      </c>
      <c r="CD489">
        <v>0</v>
      </c>
      <c r="CE489">
        <v>0</v>
      </c>
      <c r="CF489">
        <v>0</v>
      </c>
      <c r="CG489">
        <v>0</v>
      </c>
      <c r="CH489">
        <v>0</v>
      </c>
      <c r="CI489">
        <v>0</v>
      </c>
      <c r="CJ489">
        <v>0</v>
      </c>
      <c r="CK489">
        <v>0</v>
      </c>
      <c r="CL489">
        <v>0</v>
      </c>
      <c r="CM489">
        <v>0</v>
      </c>
      <c r="CN489">
        <v>0</v>
      </c>
      <c r="CO489">
        <v>0</v>
      </c>
      <c r="CP489">
        <v>0</v>
      </c>
      <c r="CQ489">
        <v>0</v>
      </c>
      <c r="CR489">
        <v>0</v>
      </c>
      <c r="CS489">
        <v>0</v>
      </c>
      <c r="CT489">
        <v>0</v>
      </c>
      <c r="CU489">
        <v>0</v>
      </c>
      <c r="CV489">
        <v>0</v>
      </c>
      <c r="CW489">
        <v>0</v>
      </c>
      <c r="CX489">
        <v>0</v>
      </c>
      <c r="CY489">
        <v>0</v>
      </c>
      <c r="CZ489">
        <v>0</v>
      </c>
      <c r="DA489">
        <v>0</v>
      </c>
      <c r="DB489">
        <v>0</v>
      </c>
      <c r="DC489">
        <v>0</v>
      </c>
      <c r="DD489">
        <v>0</v>
      </c>
      <c r="DE489">
        <v>0</v>
      </c>
      <c r="DF489">
        <v>0</v>
      </c>
      <c r="DG489">
        <v>0</v>
      </c>
      <c r="DH489">
        <v>3843809.2050000001</v>
      </c>
      <c r="DI489">
        <v>0</v>
      </c>
    </row>
    <row r="490" spans="1:113" x14ac:dyDescent="0.25">
      <c r="A490" t="s">
        <v>1950</v>
      </c>
      <c r="B490">
        <v>8.4</v>
      </c>
      <c r="C490" t="s">
        <v>1237</v>
      </c>
      <c r="D490" t="s">
        <v>1225</v>
      </c>
      <c r="E490" t="s">
        <v>1483</v>
      </c>
      <c r="F490">
        <v>2003</v>
      </c>
      <c r="G490" t="s">
        <v>1223</v>
      </c>
      <c r="H490">
        <v>0</v>
      </c>
      <c r="I490">
        <v>0</v>
      </c>
      <c r="J490">
        <v>0</v>
      </c>
      <c r="K490">
        <v>0</v>
      </c>
      <c r="L490">
        <v>637215.05390000006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9351264.6659999993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0</v>
      </c>
      <c r="CO490">
        <v>0</v>
      </c>
      <c r="CP490">
        <v>0</v>
      </c>
      <c r="CQ490">
        <v>0</v>
      </c>
      <c r="CR490">
        <v>0</v>
      </c>
      <c r="CS490">
        <v>0</v>
      </c>
      <c r="CT490">
        <v>0</v>
      </c>
      <c r="CU490">
        <v>0</v>
      </c>
      <c r="CV490">
        <v>0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0</v>
      </c>
      <c r="DD490">
        <v>0</v>
      </c>
      <c r="DE490">
        <v>0</v>
      </c>
      <c r="DF490">
        <v>0</v>
      </c>
      <c r="DG490">
        <v>0</v>
      </c>
      <c r="DH490">
        <v>0</v>
      </c>
      <c r="DI490">
        <v>0</v>
      </c>
    </row>
    <row r="491" spans="1:113" x14ac:dyDescent="0.25">
      <c r="A491" t="s">
        <v>1952</v>
      </c>
      <c r="B491">
        <v>8.4</v>
      </c>
      <c r="C491" t="s">
        <v>1237</v>
      </c>
      <c r="D491" t="s">
        <v>1225</v>
      </c>
      <c r="E491" t="s">
        <v>1483</v>
      </c>
      <c r="F491">
        <v>2004</v>
      </c>
      <c r="G491" t="s">
        <v>1223</v>
      </c>
      <c r="H491">
        <v>0</v>
      </c>
      <c r="I491">
        <v>0</v>
      </c>
      <c r="J491">
        <v>0</v>
      </c>
      <c r="K491">
        <v>0</v>
      </c>
      <c r="L491">
        <v>73371.646989999994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3132215.9569999999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0</v>
      </c>
      <c r="CN491">
        <v>0</v>
      </c>
      <c r="CO491">
        <v>0</v>
      </c>
      <c r="CP491">
        <v>0</v>
      </c>
      <c r="CQ491">
        <v>0</v>
      </c>
      <c r="CR491">
        <v>0</v>
      </c>
      <c r="CS491">
        <v>0</v>
      </c>
      <c r="CT491">
        <v>0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0</v>
      </c>
      <c r="DA491">
        <v>0</v>
      </c>
      <c r="DB491">
        <v>0</v>
      </c>
      <c r="DC491">
        <v>0</v>
      </c>
      <c r="DD491">
        <v>0</v>
      </c>
      <c r="DE491">
        <v>0</v>
      </c>
      <c r="DF491">
        <v>0</v>
      </c>
      <c r="DG491">
        <v>0</v>
      </c>
      <c r="DH491">
        <v>0</v>
      </c>
      <c r="DI491">
        <v>0</v>
      </c>
    </row>
    <row r="492" spans="1:113" x14ac:dyDescent="0.25">
      <c r="A492" t="s">
        <v>1954</v>
      </c>
      <c r="B492">
        <v>8.4</v>
      </c>
      <c r="C492" t="s">
        <v>1237</v>
      </c>
      <c r="D492" t="s">
        <v>1225</v>
      </c>
      <c r="E492" t="s">
        <v>1483</v>
      </c>
      <c r="F492">
        <v>2003</v>
      </c>
      <c r="G492" t="s">
        <v>1223</v>
      </c>
      <c r="H492">
        <v>0</v>
      </c>
      <c r="I492">
        <v>0</v>
      </c>
      <c r="J492">
        <v>0</v>
      </c>
      <c r="K492">
        <v>0</v>
      </c>
      <c r="L492">
        <v>42950.303310000003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421693.88709999999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0</v>
      </c>
      <c r="BW492">
        <v>0</v>
      </c>
      <c r="BX492">
        <v>0</v>
      </c>
      <c r="BY492">
        <v>0</v>
      </c>
      <c r="BZ492">
        <v>0</v>
      </c>
      <c r="CA492">
        <v>0</v>
      </c>
      <c r="CB492">
        <v>0</v>
      </c>
      <c r="CC492">
        <v>0</v>
      </c>
      <c r="CD492">
        <v>0</v>
      </c>
      <c r="CE492">
        <v>0</v>
      </c>
      <c r="CF492">
        <v>0</v>
      </c>
      <c r="CG492">
        <v>0</v>
      </c>
      <c r="CH492">
        <v>0</v>
      </c>
      <c r="CI492">
        <v>0</v>
      </c>
      <c r="CJ492">
        <v>0</v>
      </c>
      <c r="CK492">
        <v>0</v>
      </c>
      <c r="CL492">
        <v>0</v>
      </c>
      <c r="CM492">
        <v>0</v>
      </c>
      <c r="CN492">
        <v>0</v>
      </c>
      <c r="CO492">
        <v>0</v>
      </c>
      <c r="CP492">
        <v>0</v>
      </c>
      <c r="CQ492">
        <v>0</v>
      </c>
      <c r="CR492">
        <v>0</v>
      </c>
      <c r="CS492">
        <v>0</v>
      </c>
      <c r="CT492">
        <v>0</v>
      </c>
      <c r="CU492">
        <v>0</v>
      </c>
      <c r="CV492">
        <v>0</v>
      </c>
      <c r="CW492">
        <v>0</v>
      </c>
      <c r="CX492">
        <v>0</v>
      </c>
      <c r="CY492">
        <v>0</v>
      </c>
      <c r="CZ492">
        <v>0</v>
      </c>
      <c r="DA492">
        <v>0</v>
      </c>
      <c r="DB492">
        <v>0</v>
      </c>
      <c r="DC492">
        <v>0</v>
      </c>
      <c r="DD492">
        <v>0</v>
      </c>
      <c r="DE492">
        <v>865.38148379999996</v>
      </c>
      <c r="DF492">
        <v>0</v>
      </c>
      <c r="DG492">
        <v>0</v>
      </c>
      <c r="DH492">
        <v>0</v>
      </c>
      <c r="DI492">
        <v>0</v>
      </c>
    </row>
    <row r="493" spans="1:113" x14ac:dyDescent="0.25">
      <c r="A493" t="s">
        <v>1956</v>
      </c>
      <c r="B493">
        <v>8.4</v>
      </c>
      <c r="C493" t="s">
        <v>1237</v>
      </c>
      <c r="D493" t="s">
        <v>1225</v>
      </c>
      <c r="E493" t="s">
        <v>1483</v>
      </c>
      <c r="F493">
        <v>2004</v>
      </c>
      <c r="G493" t="s">
        <v>1223</v>
      </c>
      <c r="H493">
        <v>0</v>
      </c>
      <c r="I493">
        <v>0</v>
      </c>
      <c r="J493">
        <v>0</v>
      </c>
      <c r="K493">
        <v>0</v>
      </c>
      <c r="L493">
        <v>42535.111169999996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144785.8413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C493">
        <v>0</v>
      </c>
      <c r="CD493">
        <v>0</v>
      </c>
      <c r="CE493">
        <v>0</v>
      </c>
      <c r="CF493">
        <v>0</v>
      </c>
      <c r="CG493">
        <v>0</v>
      </c>
      <c r="CH493">
        <v>0</v>
      </c>
      <c r="CI493">
        <v>0</v>
      </c>
      <c r="CJ493">
        <v>0</v>
      </c>
      <c r="CK493">
        <v>0</v>
      </c>
      <c r="CL493">
        <v>0</v>
      </c>
      <c r="CM493">
        <v>0</v>
      </c>
      <c r="CN493">
        <v>0</v>
      </c>
      <c r="CO493">
        <v>0</v>
      </c>
      <c r="CP493">
        <v>0</v>
      </c>
      <c r="CQ493">
        <v>0</v>
      </c>
      <c r="CR493">
        <v>0</v>
      </c>
      <c r="CS493">
        <v>0</v>
      </c>
      <c r="CT493">
        <v>0</v>
      </c>
      <c r="CU493">
        <v>0</v>
      </c>
      <c r="CV493">
        <v>0</v>
      </c>
      <c r="CW493">
        <v>0</v>
      </c>
      <c r="CX493">
        <v>0</v>
      </c>
      <c r="CY493">
        <v>0</v>
      </c>
      <c r="CZ493">
        <v>0</v>
      </c>
      <c r="DA493">
        <v>0</v>
      </c>
      <c r="DB493">
        <v>0</v>
      </c>
      <c r="DC493">
        <v>0</v>
      </c>
      <c r="DD493">
        <v>0</v>
      </c>
      <c r="DE493">
        <v>0</v>
      </c>
      <c r="DF493">
        <v>0</v>
      </c>
      <c r="DG493">
        <v>0</v>
      </c>
      <c r="DH493">
        <v>0</v>
      </c>
      <c r="DI493">
        <v>0</v>
      </c>
    </row>
    <row r="494" spans="1:113" x14ac:dyDescent="0.25">
      <c r="A494" t="s">
        <v>1958</v>
      </c>
      <c r="B494">
        <v>8.4</v>
      </c>
      <c r="C494" t="s">
        <v>1237</v>
      </c>
      <c r="D494" t="s">
        <v>1225</v>
      </c>
      <c r="E494" t="s">
        <v>1483</v>
      </c>
      <c r="F494">
        <v>2003</v>
      </c>
      <c r="G494" t="s">
        <v>1223</v>
      </c>
      <c r="H494">
        <v>0</v>
      </c>
      <c r="I494">
        <v>0</v>
      </c>
      <c r="J494">
        <v>0</v>
      </c>
      <c r="K494">
        <v>0</v>
      </c>
      <c r="L494">
        <v>25007.80471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137600.12179999999</v>
      </c>
      <c r="AK494">
        <v>0</v>
      </c>
      <c r="AL494">
        <v>61243.60338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153672.16800000001</v>
      </c>
      <c r="AT494">
        <v>0</v>
      </c>
      <c r="AU494">
        <v>0</v>
      </c>
      <c r="AV494">
        <v>74750.633719999998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210150.03349999999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0</v>
      </c>
      <c r="CC494">
        <v>0</v>
      </c>
      <c r="CD494">
        <v>0</v>
      </c>
      <c r="CE494">
        <v>0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0</v>
      </c>
      <c r="CO494">
        <v>0</v>
      </c>
      <c r="CP494">
        <v>0</v>
      </c>
      <c r="CQ494">
        <v>0</v>
      </c>
      <c r="CR494">
        <v>0</v>
      </c>
      <c r="CS494">
        <v>0</v>
      </c>
      <c r="CT494">
        <v>0</v>
      </c>
      <c r="CU494">
        <v>0</v>
      </c>
      <c r="CV494">
        <v>0</v>
      </c>
      <c r="CW494">
        <v>0</v>
      </c>
      <c r="CX494">
        <v>0</v>
      </c>
      <c r="CY494">
        <v>0</v>
      </c>
      <c r="CZ494">
        <v>0</v>
      </c>
      <c r="DA494">
        <v>0</v>
      </c>
      <c r="DB494">
        <v>0</v>
      </c>
      <c r="DC494">
        <v>0</v>
      </c>
      <c r="DD494">
        <v>0</v>
      </c>
      <c r="DE494">
        <v>0</v>
      </c>
      <c r="DF494">
        <v>0</v>
      </c>
      <c r="DG494">
        <v>0</v>
      </c>
      <c r="DH494">
        <v>0</v>
      </c>
      <c r="DI494">
        <v>0</v>
      </c>
    </row>
    <row r="495" spans="1:113" x14ac:dyDescent="0.25">
      <c r="A495" t="s">
        <v>1960</v>
      </c>
      <c r="B495">
        <v>8.4</v>
      </c>
      <c r="C495" t="s">
        <v>1237</v>
      </c>
      <c r="D495" t="s">
        <v>1225</v>
      </c>
      <c r="E495" t="s">
        <v>1483</v>
      </c>
      <c r="F495">
        <v>2004</v>
      </c>
      <c r="G495" t="s">
        <v>1223</v>
      </c>
      <c r="H495">
        <v>0</v>
      </c>
      <c r="I495">
        <v>0</v>
      </c>
      <c r="J495">
        <v>0</v>
      </c>
      <c r="K495">
        <v>0</v>
      </c>
      <c r="L495">
        <v>41814.598120000002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24081.569640000002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78526.645629999999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C495">
        <v>0</v>
      </c>
      <c r="CD495">
        <v>0</v>
      </c>
      <c r="CE495">
        <v>0</v>
      </c>
      <c r="CF495">
        <v>0</v>
      </c>
      <c r="CG495">
        <v>0</v>
      </c>
      <c r="CH495">
        <v>0</v>
      </c>
      <c r="CI495">
        <v>0</v>
      </c>
      <c r="CJ495">
        <v>0</v>
      </c>
      <c r="CK495">
        <v>0</v>
      </c>
      <c r="CL495">
        <v>0</v>
      </c>
      <c r="CM495">
        <v>0</v>
      </c>
      <c r="CN495">
        <v>0</v>
      </c>
      <c r="CO495">
        <v>0</v>
      </c>
      <c r="CP495">
        <v>0</v>
      </c>
      <c r="CQ495">
        <v>0</v>
      </c>
      <c r="CR495">
        <v>0</v>
      </c>
      <c r="CS495">
        <v>0</v>
      </c>
      <c r="CT495">
        <v>0</v>
      </c>
      <c r="CU495">
        <v>0</v>
      </c>
      <c r="CV495">
        <v>0</v>
      </c>
      <c r="CW495">
        <v>0</v>
      </c>
      <c r="CX495">
        <v>0</v>
      </c>
      <c r="CY495">
        <v>0</v>
      </c>
      <c r="CZ495">
        <v>0</v>
      </c>
      <c r="DA495">
        <v>0</v>
      </c>
      <c r="DB495">
        <v>0</v>
      </c>
      <c r="DC495">
        <v>0</v>
      </c>
      <c r="DD495">
        <v>0</v>
      </c>
      <c r="DE495">
        <v>0</v>
      </c>
      <c r="DF495">
        <v>0</v>
      </c>
      <c r="DG495">
        <v>0</v>
      </c>
      <c r="DH495">
        <v>0</v>
      </c>
      <c r="DI495">
        <v>0</v>
      </c>
    </row>
    <row r="496" spans="1:113" x14ac:dyDescent="0.25">
      <c r="A496" t="s">
        <v>1962</v>
      </c>
      <c r="B496">
        <v>8.4</v>
      </c>
      <c r="C496" t="s">
        <v>1237</v>
      </c>
      <c r="D496" t="s">
        <v>1225</v>
      </c>
      <c r="E496" t="s">
        <v>1483</v>
      </c>
      <c r="F496">
        <v>2003</v>
      </c>
      <c r="G496" t="s">
        <v>1223</v>
      </c>
      <c r="H496">
        <v>0</v>
      </c>
      <c r="I496">
        <v>0</v>
      </c>
      <c r="J496">
        <v>0</v>
      </c>
      <c r="K496">
        <v>0</v>
      </c>
      <c r="L496">
        <v>41543.074809999998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0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0</v>
      </c>
      <c r="CJ496">
        <v>38635.964650000002</v>
      </c>
      <c r="CK496">
        <v>0</v>
      </c>
      <c r="CL496">
        <v>0</v>
      </c>
      <c r="CM496">
        <v>0</v>
      </c>
      <c r="CN496">
        <v>0</v>
      </c>
      <c r="CO496">
        <v>0</v>
      </c>
      <c r="CP496">
        <v>0</v>
      </c>
      <c r="CQ496">
        <v>0</v>
      </c>
      <c r="CR496">
        <v>0</v>
      </c>
      <c r="CS496">
        <v>0</v>
      </c>
      <c r="CT496">
        <v>0</v>
      </c>
      <c r="CU496">
        <v>0</v>
      </c>
      <c r="CV496">
        <v>0</v>
      </c>
      <c r="CW496">
        <v>0</v>
      </c>
      <c r="CX496">
        <v>0</v>
      </c>
      <c r="CY496">
        <v>0</v>
      </c>
      <c r="CZ496">
        <v>0</v>
      </c>
      <c r="DA496">
        <v>0</v>
      </c>
      <c r="DB496">
        <v>0</v>
      </c>
      <c r="DC496">
        <v>0</v>
      </c>
      <c r="DD496">
        <v>0</v>
      </c>
      <c r="DE496">
        <v>0</v>
      </c>
      <c r="DF496">
        <v>0</v>
      </c>
      <c r="DG496">
        <v>0</v>
      </c>
      <c r="DH496">
        <v>0</v>
      </c>
      <c r="DI496">
        <v>0</v>
      </c>
    </row>
    <row r="497" spans="1:113" x14ac:dyDescent="0.25">
      <c r="A497" t="s">
        <v>1964</v>
      </c>
      <c r="B497">
        <v>8.4</v>
      </c>
      <c r="C497" t="s">
        <v>1237</v>
      </c>
      <c r="D497" t="s">
        <v>1225</v>
      </c>
      <c r="E497" t="s">
        <v>1483</v>
      </c>
      <c r="F497">
        <v>2004</v>
      </c>
      <c r="G497" t="s">
        <v>1223</v>
      </c>
      <c r="H497">
        <v>0</v>
      </c>
      <c r="I497">
        <v>0</v>
      </c>
      <c r="J497">
        <v>0</v>
      </c>
      <c r="K497">
        <v>0</v>
      </c>
      <c r="L497">
        <v>87032.999160000007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50088.07488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478420.62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0</v>
      </c>
      <c r="CC497">
        <v>0</v>
      </c>
      <c r="CD497">
        <v>0</v>
      </c>
      <c r="CE497">
        <v>0</v>
      </c>
      <c r="CF497">
        <v>0</v>
      </c>
      <c r="CG497">
        <v>0</v>
      </c>
      <c r="CH497">
        <v>0</v>
      </c>
      <c r="CI497">
        <v>0</v>
      </c>
      <c r="CJ497">
        <v>0</v>
      </c>
      <c r="CK497">
        <v>0</v>
      </c>
      <c r="CL497">
        <v>0</v>
      </c>
      <c r="CM497">
        <v>0</v>
      </c>
      <c r="CN497">
        <v>0</v>
      </c>
      <c r="CO497">
        <v>0</v>
      </c>
      <c r="CP497">
        <v>0</v>
      </c>
      <c r="CQ497">
        <v>0</v>
      </c>
      <c r="CR497">
        <v>0</v>
      </c>
      <c r="CS497">
        <v>0</v>
      </c>
      <c r="CT497">
        <v>0</v>
      </c>
      <c r="CU497">
        <v>0</v>
      </c>
      <c r="CV497">
        <v>0</v>
      </c>
      <c r="CW497">
        <v>0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0</v>
      </c>
      <c r="DD497">
        <v>0</v>
      </c>
      <c r="DE497">
        <v>0</v>
      </c>
      <c r="DF497">
        <v>0</v>
      </c>
      <c r="DG497">
        <v>0</v>
      </c>
      <c r="DH497">
        <v>0</v>
      </c>
      <c r="DI497">
        <v>0</v>
      </c>
    </row>
    <row r="498" spans="1:113" x14ac:dyDescent="0.25">
      <c r="A498" t="s">
        <v>1966</v>
      </c>
      <c r="B498">
        <v>8.4</v>
      </c>
      <c r="C498" t="s">
        <v>1237</v>
      </c>
      <c r="D498" t="s">
        <v>1225</v>
      </c>
      <c r="E498" t="s">
        <v>1483</v>
      </c>
      <c r="F498">
        <v>2003</v>
      </c>
      <c r="G498" t="s">
        <v>1223</v>
      </c>
      <c r="H498">
        <v>0</v>
      </c>
      <c r="I498">
        <v>0</v>
      </c>
      <c r="J498">
        <v>0</v>
      </c>
      <c r="K498">
        <v>0</v>
      </c>
      <c r="L498">
        <v>113879.31269999999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639991.43160000001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C498">
        <v>0</v>
      </c>
      <c r="CD498">
        <v>0</v>
      </c>
      <c r="CE498">
        <v>0</v>
      </c>
      <c r="CF498">
        <v>0</v>
      </c>
      <c r="CG498">
        <v>0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0</v>
      </c>
      <c r="CN498">
        <v>0</v>
      </c>
      <c r="CO498">
        <v>0</v>
      </c>
      <c r="CP498">
        <v>0</v>
      </c>
      <c r="CQ498">
        <v>0</v>
      </c>
      <c r="CR498">
        <v>0</v>
      </c>
      <c r="CS498">
        <v>0</v>
      </c>
      <c r="CT498">
        <v>0</v>
      </c>
      <c r="CU498">
        <v>0</v>
      </c>
      <c r="CV498">
        <v>0</v>
      </c>
      <c r="CW498">
        <v>0</v>
      </c>
      <c r="CX498">
        <v>0</v>
      </c>
      <c r="CY498">
        <v>0</v>
      </c>
      <c r="CZ498">
        <v>0</v>
      </c>
      <c r="DA498">
        <v>0</v>
      </c>
      <c r="DB498">
        <v>0</v>
      </c>
      <c r="DC498">
        <v>0</v>
      </c>
      <c r="DD498">
        <v>0</v>
      </c>
      <c r="DE498">
        <v>0</v>
      </c>
      <c r="DF498">
        <v>0</v>
      </c>
      <c r="DG498">
        <v>0</v>
      </c>
      <c r="DH498">
        <v>0</v>
      </c>
      <c r="DI498">
        <v>0</v>
      </c>
    </row>
    <row r="499" spans="1:113" x14ac:dyDescent="0.25">
      <c r="A499" t="s">
        <v>1968</v>
      </c>
      <c r="B499">
        <v>8.4</v>
      </c>
      <c r="C499" t="s">
        <v>1237</v>
      </c>
      <c r="D499" t="s">
        <v>1225</v>
      </c>
      <c r="E499" t="s">
        <v>1483</v>
      </c>
      <c r="F499">
        <v>2004</v>
      </c>
      <c r="G499" t="s">
        <v>1223</v>
      </c>
      <c r="H499">
        <v>0</v>
      </c>
      <c r="I499">
        <v>0</v>
      </c>
      <c r="J499">
        <v>30942.80256</v>
      </c>
      <c r="K499">
        <v>0</v>
      </c>
      <c r="L499">
        <v>80588.134430000006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128400.38189999999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480867.87760000001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BX499">
        <v>0</v>
      </c>
      <c r="BY499">
        <v>0</v>
      </c>
      <c r="BZ499">
        <v>0</v>
      </c>
      <c r="CA499">
        <v>0</v>
      </c>
      <c r="CB499">
        <v>0</v>
      </c>
      <c r="CC499">
        <v>0</v>
      </c>
      <c r="CD499">
        <v>0</v>
      </c>
      <c r="CE499">
        <v>0</v>
      </c>
      <c r="CF499">
        <v>0</v>
      </c>
      <c r="CG499">
        <v>0</v>
      </c>
      <c r="CH499">
        <v>0</v>
      </c>
      <c r="CI499">
        <v>0</v>
      </c>
      <c r="CJ499">
        <v>0</v>
      </c>
      <c r="CK499">
        <v>0</v>
      </c>
      <c r="CL499">
        <v>0</v>
      </c>
      <c r="CM499">
        <v>0</v>
      </c>
      <c r="CN499">
        <v>0</v>
      </c>
      <c r="CO499">
        <v>0</v>
      </c>
      <c r="CP499">
        <v>0</v>
      </c>
      <c r="CQ499">
        <v>0</v>
      </c>
      <c r="CR499">
        <v>0</v>
      </c>
      <c r="CS499">
        <v>0</v>
      </c>
      <c r="CT499">
        <v>0</v>
      </c>
      <c r="CU499">
        <v>0</v>
      </c>
      <c r="CV499">
        <v>0</v>
      </c>
      <c r="CW499">
        <v>0</v>
      </c>
      <c r="CX499">
        <v>0</v>
      </c>
      <c r="CY499">
        <v>0</v>
      </c>
      <c r="CZ499">
        <v>0</v>
      </c>
      <c r="DA499">
        <v>0</v>
      </c>
      <c r="DB499">
        <v>0</v>
      </c>
      <c r="DC499">
        <v>0</v>
      </c>
      <c r="DD499">
        <v>0</v>
      </c>
      <c r="DE499">
        <v>0</v>
      </c>
      <c r="DF499">
        <v>0</v>
      </c>
      <c r="DG499">
        <v>0</v>
      </c>
      <c r="DH499">
        <v>0</v>
      </c>
      <c r="DI499">
        <v>0</v>
      </c>
    </row>
    <row r="500" spans="1:113" x14ac:dyDescent="0.25">
      <c r="A500" t="s">
        <v>1970</v>
      </c>
      <c r="B500">
        <v>8.4</v>
      </c>
      <c r="C500" t="s">
        <v>1237</v>
      </c>
      <c r="D500" t="s">
        <v>1225</v>
      </c>
      <c r="E500" t="s">
        <v>1483</v>
      </c>
      <c r="F500">
        <v>2003</v>
      </c>
      <c r="G500" t="s">
        <v>1223</v>
      </c>
      <c r="H500">
        <v>0</v>
      </c>
      <c r="I500">
        <v>0</v>
      </c>
      <c r="J500">
        <v>0</v>
      </c>
      <c r="K500">
        <v>0</v>
      </c>
      <c r="L500">
        <v>85231.561319999993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200567.5215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0</v>
      </c>
      <c r="CC500">
        <v>0</v>
      </c>
      <c r="CD500">
        <v>0</v>
      </c>
      <c r="CE500">
        <v>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0</v>
      </c>
      <c r="CN500">
        <v>0</v>
      </c>
      <c r="CO500">
        <v>0</v>
      </c>
      <c r="CP500">
        <v>0</v>
      </c>
      <c r="CQ500">
        <v>0</v>
      </c>
      <c r="CR500">
        <v>0</v>
      </c>
      <c r="CS500">
        <v>0</v>
      </c>
      <c r="CT500">
        <v>0</v>
      </c>
      <c r="CU500">
        <v>0</v>
      </c>
      <c r="CV500">
        <v>0</v>
      </c>
      <c r="CW500">
        <v>0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714.30166169999995</v>
      </c>
      <c r="DD500">
        <v>0</v>
      </c>
      <c r="DE500">
        <v>0</v>
      </c>
      <c r="DF500">
        <v>0</v>
      </c>
      <c r="DG500">
        <v>0</v>
      </c>
      <c r="DH500">
        <v>0</v>
      </c>
      <c r="DI500">
        <v>0</v>
      </c>
    </row>
    <row r="501" spans="1:113" x14ac:dyDescent="0.25">
      <c r="A501" t="s">
        <v>1972</v>
      </c>
      <c r="B501">
        <v>8.4</v>
      </c>
      <c r="C501" t="s">
        <v>1237</v>
      </c>
      <c r="D501" t="s">
        <v>1225</v>
      </c>
      <c r="E501" t="s">
        <v>1483</v>
      </c>
      <c r="F501">
        <v>2004</v>
      </c>
      <c r="G501" t="s">
        <v>1223</v>
      </c>
      <c r="H501">
        <v>0</v>
      </c>
      <c r="I501">
        <v>0</v>
      </c>
      <c r="J501">
        <v>7489.3823389999998</v>
      </c>
      <c r="K501">
        <v>0</v>
      </c>
      <c r="L501">
        <v>16758.476910000001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16894.787130000001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7300.3333279999997</v>
      </c>
      <c r="BH501">
        <v>0</v>
      </c>
      <c r="BI501">
        <v>75361.309829999998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0</v>
      </c>
      <c r="CO501">
        <v>0</v>
      </c>
      <c r="CP501">
        <v>0</v>
      </c>
      <c r="CQ501">
        <v>0</v>
      </c>
      <c r="CR501">
        <v>0</v>
      </c>
      <c r="CS501">
        <v>0</v>
      </c>
      <c r="CT501">
        <v>0</v>
      </c>
      <c r="CU501">
        <v>0</v>
      </c>
      <c r="CV501">
        <v>0</v>
      </c>
      <c r="CW501">
        <v>0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0</v>
      </c>
      <c r="DD501">
        <v>0</v>
      </c>
      <c r="DE501">
        <v>0</v>
      </c>
      <c r="DF501">
        <v>0</v>
      </c>
      <c r="DG501">
        <v>0</v>
      </c>
      <c r="DH501">
        <v>0</v>
      </c>
      <c r="DI501">
        <v>0</v>
      </c>
    </row>
    <row r="502" spans="1:113" x14ac:dyDescent="0.25">
      <c r="A502" t="s">
        <v>1974</v>
      </c>
      <c r="B502">
        <v>8.4</v>
      </c>
      <c r="C502" t="s">
        <v>1240</v>
      </c>
      <c r="D502" t="s">
        <v>1225</v>
      </c>
      <c r="E502" t="s">
        <v>1483</v>
      </c>
      <c r="F502">
        <v>2004</v>
      </c>
      <c r="G502" t="s">
        <v>1223</v>
      </c>
      <c r="H502">
        <v>0</v>
      </c>
      <c r="I502">
        <v>0</v>
      </c>
      <c r="J502">
        <v>0</v>
      </c>
      <c r="K502">
        <v>0</v>
      </c>
      <c r="L502">
        <v>203187.97260000001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1000509.291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C502">
        <v>0</v>
      </c>
      <c r="CD502">
        <v>0</v>
      </c>
      <c r="CE502">
        <v>0</v>
      </c>
      <c r="CF502">
        <v>0</v>
      </c>
      <c r="CG502">
        <v>0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0</v>
      </c>
      <c r="CN502">
        <v>0</v>
      </c>
      <c r="CO502">
        <v>0</v>
      </c>
      <c r="CP502">
        <v>0</v>
      </c>
      <c r="CQ502">
        <v>0</v>
      </c>
      <c r="CR502">
        <v>0</v>
      </c>
      <c r="CS502">
        <v>0</v>
      </c>
      <c r="CT502">
        <v>0</v>
      </c>
      <c r="CU502">
        <v>0</v>
      </c>
      <c r="CV502">
        <v>4281404.2319999998</v>
      </c>
      <c r="CW502">
        <v>0</v>
      </c>
      <c r="CX502">
        <v>0</v>
      </c>
      <c r="CY502">
        <v>0</v>
      </c>
      <c r="CZ502">
        <v>0</v>
      </c>
      <c r="DA502">
        <v>0</v>
      </c>
      <c r="DB502">
        <v>0</v>
      </c>
      <c r="DC502">
        <v>0</v>
      </c>
      <c r="DD502">
        <v>0</v>
      </c>
      <c r="DE502">
        <v>0</v>
      </c>
      <c r="DF502">
        <v>0</v>
      </c>
      <c r="DG502">
        <v>0</v>
      </c>
      <c r="DH502">
        <v>0</v>
      </c>
      <c r="DI502">
        <v>0</v>
      </c>
    </row>
    <row r="503" spans="1:113" x14ac:dyDescent="0.25">
      <c r="A503" t="s">
        <v>1976</v>
      </c>
      <c r="B503">
        <v>8.4</v>
      </c>
      <c r="C503" t="s">
        <v>1240</v>
      </c>
      <c r="D503" t="s">
        <v>1225</v>
      </c>
      <c r="E503" t="s">
        <v>1483</v>
      </c>
      <c r="F503">
        <v>2004</v>
      </c>
      <c r="G503" t="s">
        <v>1223</v>
      </c>
      <c r="H503">
        <v>0</v>
      </c>
      <c r="I503">
        <v>0</v>
      </c>
      <c r="J503">
        <v>0</v>
      </c>
      <c r="K503">
        <v>0</v>
      </c>
      <c r="L503">
        <v>162717.91930000001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591095.80810000002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728457.99380000005</v>
      </c>
      <c r="BS503">
        <v>0</v>
      </c>
      <c r="BT503">
        <v>0</v>
      </c>
      <c r="BU503">
        <v>0</v>
      </c>
      <c r="BV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0</v>
      </c>
      <c r="CO503">
        <v>0</v>
      </c>
      <c r="CP503">
        <v>0</v>
      </c>
      <c r="CQ503">
        <v>0</v>
      </c>
      <c r="CR503">
        <v>0</v>
      </c>
      <c r="CS503">
        <v>0</v>
      </c>
      <c r="CT503">
        <v>0</v>
      </c>
      <c r="CU503">
        <v>0</v>
      </c>
      <c r="CV503">
        <v>1236620.0049999999</v>
      </c>
      <c r="CW503">
        <v>0</v>
      </c>
      <c r="CX503">
        <v>0</v>
      </c>
      <c r="CY503">
        <v>0</v>
      </c>
      <c r="CZ503">
        <v>0</v>
      </c>
      <c r="DA503">
        <v>0</v>
      </c>
      <c r="DB503">
        <v>0</v>
      </c>
      <c r="DC503">
        <v>0</v>
      </c>
      <c r="DD503">
        <v>0</v>
      </c>
      <c r="DE503">
        <v>0</v>
      </c>
      <c r="DF503">
        <v>0</v>
      </c>
      <c r="DG503">
        <v>0</v>
      </c>
      <c r="DH503">
        <v>0</v>
      </c>
      <c r="DI503">
        <v>0</v>
      </c>
    </row>
    <row r="504" spans="1:113" x14ac:dyDescent="0.25">
      <c r="A504" t="s">
        <v>1978</v>
      </c>
      <c r="B504">
        <v>8.4</v>
      </c>
      <c r="C504" t="s">
        <v>1240</v>
      </c>
      <c r="D504" t="s">
        <v>1225</v>
      </c>
      <c r="E504" t="s">
        <v>1483</v>
      </c>
      <c r="F504">
        <v>2004</v>
      </c>
      <c r="G504" t="s">
        <v>1223</v>
      </c>
      <c r="H504">
        <v>0</v>
      </c>
      <c r="I504">
        <v>0</v>
      </c>
      <c r="J504">
        <v>0</v>
      </c>
      <c r="K504">
        <v>0</v>
      </c>
      <c r="L504">
        <v>72890.447549999997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2015860.0079999999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336417.45020000002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1555068.8330000001</v>
      </c>
      <c r="BS504">
        <v>0</v>
      </c>
      <c r="BT504">
        <v>0</v>
      </c>
      <c r="BU504">
        <v>0</v>
      </c>
      <c r="BV504">
        <v>0</v>
      </c>
      <c r="BW504"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C504">
        <v>0</v>
      </c>
      <c r="CD504">
        <v>0</v>
      </c>
      <c r="CE504">
        <v>0</v>
      </c>
      <c r="CF504">
        <v>0</v>
      </c>
      <c r="CG504">
        <v>0</v>
      </c>
      <c r="CH504">
        <v>0</v>
      </c>
      <c r="CI504">
        <v>0</v>
      </c>
      <c r="CJ504">
        <v>0</v>
      </c>
      <c r="CK504">
        <v>0</v>
      </c>
      <c r="CL504">
        <v>0</v>
      </c>
      <c r="CM504">
        <v>0</v>
      </c>
      <c r="CN504">
        <v>0</v>
      </c>
      <c r="CO504">
        <v>0</v>
      </c>
      <c r="CP504">
        <v>0</v>
      </c>
      <c r="CQ504">
        <v>0</v>
      </c>
      <c r="CR504">
        <v>0</v>
      </c>
      <c r="CS504">
        <v>0</v>
      </c>
      <c r="CT504">
        <v>0</v>
      </c>
      <c r="CU504">
        <v>0</v>
      </c>
      <c r="CV504">
        <v>0</v>
      </c>
      <c r="CW504">
        <v>0</v>
      </c>
      <c r="CX504">
        <v>0</v>
      </c>
      <c r="CY504">
        <v>0</v>
      </c>
      <c r="CZ504">
        <v>0</v>
      </c>
      <c r="DA504">
        <v>0</v>
      </c>
      <c r="DB504">
        <v>0</v>
      </c>
      <c r="DC504">
        <v>0</v>
      </c>
      <c r="DD504">
        <v>0</v>
      </c>
      <c r="DE504">
        <v>0</v>
      </c>
      <c r="DF504">
        <v>0</v>
      </c>
      <c r="DG504">
        <v>0</v>
      </c>
      <c r="DH504">
        <v>0</v>
      </c>
      <c r="DI504">
        <v>0</v>
      </c>
    </row>
    <row r="505" spans="1:113" x14ac:dyDescent="0.25">
      <c r="A505" t="s">
        <v>1980</v>
      </c>
      <c r="B505">
        <v>8.4</v>
      </c>
      <c r="C505" t="s">
        <v>1240</v>
      </c>
      <c r="D505" t="s">
        <v>1225</v>
      </c>
      <c r="E505" t="s">
        <v>1483</v>
      </c>
      <c r="F505">
        <v>2004</v>
      </c>
      <c r="G505" t="s">
        <v>1223</v>
      </c>
      <c r="H505">
        <v>0</v>
      </c>
      <c r="I505">
        <v>0</v>
      </c>
      <c r="J505">
        <v>0</v>
      </c>
      <c r="K505">
        <v>0</v>
      </c>
      <c r="L505">
        <v>456159.25349999999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848114.54449999996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1920756.2849999999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C505">
        <v>0</v>
      </c>
      <c r="CD505">
        <v>0</v>
      </c>
      <c r="CE505">
        <v>0</v>
      </c>
      <c r="CF505">
        <v>0</v>
      </c>
      <c r="CG505">
        <v>0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0</v>
      </c>
      <c r="CN505">
        <v>0</v>
      </c>
      <c r="CO505">
        <v>0</v>
      </c>
      <c r="CP505">
        <v>0</v>
      </c>
      <c r="CQ505">
        <v>0</v>
      </c>
      <c r="CR505">
        <v>0</v>
      </c>
      <c r="CS505">
        <v>0</v>
      </c>
      <c r="CT505">
        <v>0</v>
      </c>
      <c r="CU505">
        <v>0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0</v>
      </c>
      <c r="DB505">
        <v>0</v>
      </c>
      <c r="DC505">
        <v>0</v>
      </c>
      <c r="DD505">
        <v>0</v>
      </c>
      <c r="DE505">
        <v>0</v>
      </c>
      <c r="DF505">
        <v>0</v>
      </c>
      <c r="DG505">
        <v>0</v>
      </c>
      <c r="DH505">
        <v>0</v>
      </c>
      <c r="DI505">
        <v>0</v>
      </c>
    </row>
    <row r="506" spans="1:113" x14ac:dyDescent="0.25">
      <c r="A506" t="s">
        <v>1982</v>
      </c>
      <c r="B506">
        <v>8.4</v>
      </c>
      <c r="C506" t="s">
        <v>1240</v>
      </c>
      <c r="D506" t="s">
        <v>1225</v>
      </c>
      <c r="E506" t="s">
        <v>1483</v>
      </c>
      <c r="F506">
        <v>2004</v>
      </c>
      <c r="G506" t="s">
        <v>1223</v>
      </c>
      <c r="H506">
        <v>0</v>
      </c>
      <c r="I506">
        <v>0</v>
      </c>
      <c r="J506">
        <v>0</v>
      </c>
      <c r="K506">
        <v>0</v>
      </c>
      <c r="L506">
        <v>1626359.73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2968076.0970000001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13335985.189999999</v>
      </c>
      <c r="BS506">
        <v>0</v>
      </c>
      <c r="BT506">
        <v>0</v>
      </c>
      <c r="BU506">
        <v>0</v>
      </c>
      <c r="BV506">
        <v>0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C506">
        <v>0</v>
      </c>
      <c r="CD506">
        <v>0</v>
      </c>
      <c r="CE506">
        <v>0</v>
      </c>
      <c r="CF506">
        <v>0</v>
      </c>
      <c r="CG506">
        <v>0</v>
      </c>
      <c r="CH506">
        <v>0</v>
      </c>
      <c r="CI506">
        <v>0</v>
      </c>
      <c r="CJ506">
        <v>0</v>
      </c>
      <c r="CK506">
        <v>0</v>
      </c>
      <c r="CL506">
        <v>0</v>
      </c>
      <c r="CM506">
        <v>0</v>
      </c>
      <c r="CN506">
        <v>0</v>
      </c>
      <c r="CO506">
        <v>0</v>
      </c>
      <c r="CP506">
        <v>0</v>
      </c>
      <c r="CQ506">
        <v>0</v>
      </c>
      <c r="CR506">
        <v>0</v>
      </c>
      <c r="CS506">
        <v>0</v>
      </c>
      <c r="CT506">
        <v>0</v>
      </c>
      <c r="CU506">
        <v>0</v>
      </c>
      <c r="CV506">
        <v>0</v>
      </c>
      <c r="CW506">
        <v>0</v>
      </c>
      <c r="CX506">
        <v>0</v>
      </c>
      <c r="CY506">
        <v>0</v>
      </c>
      <c r="CZ506">
        <v>0</v>
      </c>
      <c r="DA506">
        <v>0</v>
      </c>
      <c r="DB506">
        <v>0</v>
      </c>
      <c r="DC506">
        <v>0</v>
      </c>
      <c r="DD506">
        <v>0</v>
      </c>
      <c r="DE506">
        <v>0</v>
      </c>
      <c r="DF506">
        <v>0</v>
      </c>
      <c r="DG506">
        <v>0</v>
      </c>
      <c r="DH506">
        <v>0</v>
      </c>
      <c r="DI506">
        <v>0</v>
      </c>
    </row>
    <row r="507" spans="1:113" x14ac:dyDescent="0.25">
      <c r="A507" t="s">
        <v>1984</v>
      </c>
      <c r="B507">
        <v>8.4</v>
      </c>
      <c r="C507" t="s">
        <v>1240</v>
      </c>
      <c r="D507" t="s">
        <v>1225</v>
      </c>
      <c r="E507" t="s">
        <v>1483</v>
      </c>
      <c r="F507">
        <v>2004</v>
      </c>
      <c r="G507" t="s">
        <v>1223</v>
      </c>
      <c r="H507">
        <v>0</v>
      </c>
      <c r="I507">
        <v>0</v>
      </c>
      <c r="J507">
        <v>0</v>
      </c>
      <c r="K507">
        <v>0</v>
      </c>
      <c r="L507">
        <v>484373.54920000001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870527.78119999997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2052716.645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2433766.622</v>
      </c>
      <c r="BS507">
        <v>0</v>
      </c>
      <c r="BT507">
        <v>0</v>
      </c>
      <c r="BU507">
        <v>0</v>
      </c>
      <c r="BV507">
        <v>0</v>
      </c>
      <c r="BW507">
        <v>0</v>
      </c>
      <c r="BX507">
        <v>0</v>
      </c>
      <c r="BY507">
        <v>0</v>
      </c>
      <c r="BZ507">
        <v>0</v>
      </c>
      <c r="CA507">
        <v>0</v>
      </c>
      <c r="CB507">
        <v>0</v>
      </c>
      <c r="CC507">
        <v>0</v>
      </c>
      <c r="CD507">
        <v>0</v>
      </c>
      <c r="CE507">
        <v>0</v>
      </c>
      <c r="CF507">
        <v>0</v>
      </c>
      <c r="CG507">
        <v>0</v>
      </c>
      <c r="CH507">
        <v>0</v>
      </c>
      <c r="CI507">
        <v>0</v>
      </c>
      <c r="CJ507">
        <v>0</v>
      </c>
      <c r="CK507">
        <v>0</v>
      </c>
      <c r="CL507">
        <v>0</v>
      </c>
      <c r="CM507">
        <v>0</v>
      </c>
      <c r="CN507">
        <v>0</v>
      </c>
      <c r="CO507">
        <v>0</v>
      </c>
      <c r="CP507">
        <v>0</v>
      </c>
      <c r="CQ507">
        <v>0</v>
      </c>
      <c r="CR507">
        <v>0</v>
      </c>
      <c r="CS507">
        <v>0</v>
      </c>
      <c r="CT507">
        <v>0</v>
      </c>
      <c r="CU507">
        <v>0</v>
      </c>
      <c r="CV507">
        <v>0</v>
      </c>
      <c r="CW507">
        <v>0</v>
      </c>
      <c r="CX507">
        <v>0</v>
      </c>
      <c r="CY507">
        <v>0</v>
      </c>
      <c r="CZ507">
        <v>0</v>
      </c>
      <c r="DA507">
        <v>0</v>
      </c>
      <c r="DB507">
        <v>0</v>
      </c>
      <c r="DC507">
        <v>0</v>
      </c>
      <c r="DD507">
        <v>0</v>
      </c>
      <c r="DE507">
        <v>0</v>
      </c>
      <c r="DF507">
        <v>0</v>
      </c>
      <c r="DG507">
        <v>0</v>
      </c>
      <c r="DH507">
        <v>0</v>
      </c>
      <c r="DI507">
        <v>0</v>
      </c>
    </row>
    <row r="508" spans="1:113" x14ac:dyDescent="0.25">
      <c r="A508" t="s">
        <v>1986</v>
      </c>
      <c r="B508">
        <v>8.4</v>
      </c>
      <c r="C508" t="s">
        <v>1240</v>
      </c>
      <c r="D508" t="s">
        <v>1225</v>
      </c>
      <c r="E508" t="s">
        <v>1483</v>
      </c>
      <c r="F508">
        <v>2004</v>
      </c>
      <c r="G508" t="s">
        <v>1223</v>
      </c>
      <c r="H508">
        <v>0</v>
      </c>
      <c r="I508">
        <v>0</v>
      </c>
      <c r="J508">
        <v>0</v>
      </c>
      <c r="K508">
        <v>0</v>
      </c>
      <c r="L508">
        <v>304646.8015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1305996.9180000001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707914.10710000002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0</v>
      </c>
      <c r="BS508">
        <v>0</v>
      </c>
      <c r="BT508">
        <v>0</v>
      </c>
      <c r="BU508">
        <v>0</v>
      </c>
      <c r="BV508">
        <v>0</v>
      </c>
      <c r="BW508">
        <v>0</v>
      </c>
      <c r="BX508">
        <v>0</v>
      </c>
      <c r="BY508">
        <v>0</v>
      </c>
      <c r="BZ508">
        <v>0</v>
      </c>
      <c r="CA508">
        <v>0</v>
      </c>
      <c r="CB508">
        <v>0</v>
      </c>
      <c r="CC508">
        <v>0</v>
      </c>
      <c r="CD508">
        <v>0</v>
      </c>
      <c r="CE508">
        <v>0</v>
      </c>
      <c r="CF508">
        <v>0</v>
      </c>
      <c r="CG508">
        <v>0</v>
      </c>
      <c r="CH508">
        <v>0</v>
      </c>
      <c r="CI508">
        <v>0</v>
      </c>
      <c r="CJ508">
        <v>0</v>
      </c>
      <c r="CK508">
        <v>0</v>
      </c>
      <c r="CL508">
        <v>0</v>
      </c>
      <c r="CM508">
        <v>0</v>
      </c>
      <c r="CN508">
        <v>0</v>
      </c>
      <c r="CO508">
        <v>0</v>
      </c>
      <c r="CP508">
        <v>0</v>
      </c>
      <c r="CQ508">
        <v>0</v>
      </c>
      <c r="CR508">
        <v>0</v>
      </c>
      <c r="CS508">
        <v>0</v>
      </c>
      <c r="CT508">
        <v>1093126.517</v>
      </c>
      <c r="CU508">
        <v>0</v>
      </c>
      <c r="CV508">
        <v>0</v>
      </c>
      <c r="CW508">
        <v>0</v>
      </c>
      <c r="CX508">
        <v>0</v>
      </c>
      <c r="CY508">
        <v>0</v>
      </c>
      <c r="CZ508">
        <v>0</v>
      </c>
      <c r="DA508">
        <v>0</v>
      </c>
      <c r="DB508">
        <v>0</v>
      </c>
      <c r="DC508">
        <v>0</v>
      </c>
      <c r="DD508">
        <v>0</v>
      </c>
      <c r="DE508">
        <v>0</v>
      </c>
      <c r="DF508">
        <v>0</v>
      </c>
      <c r="DG508">
        <v>0</v>
      </c>
      <c r="DH508">
        <v>0</v>
      </c>
      <c r="DI508">
        <v>0</v>
      </c>
    </row>
    <row r="509" spans="1:113" x14ac:dyDescent="0.25">
      <c r="A509" t="s">
        <v>1988</v>
      </c>
      <c r="B509">
        <v>8.4</v>
      </c>
      <c r="C509" t="s">
        <v>1240</v>
      </c>
      <c r="D509" t="s">
        <v>1225</v>
      </c>
      <c r="E509" t="s">
        <v>1483</v>
      </c>
      <c r="F509">
        <v>2004</v>
      </c>
      <c r="G509" t="s">
        <v>1223</v>
      </c>
      <c r="H509">
        <v>0</v>
      </c>
      <c r="I509">
        <v>0</v>
      </c>
      <c r="J509">
        <v>0</v>
      </c>
      <c r="K509">
        <v>0</v>
      </c>
      <c r="L509">
        <v>9826.4305750000003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0</v>
      </c>
      <c r="BL509">
        <v>0</v>
      </c>
      <c r="BM509">
        <v>0</v>
      </c>
      <c r="BN509">
        <v>0</v>
      </c>
      <c r="BO509">
        <v>0</v>
      </c>
      <c r="BP509">
        <v>0</v>
      </c>
      <c r="BQ509">
        <v>0</v>
      </c>
      <c r="BR509">
        <v>0</v>
      </c>
      <c r="BS509">
        <v>0</v>
      </c>
      <c r="BT509">
        <v>0</v>
      </c>
      <c r="BU509">
        <v>0</v>
      </c>
      <c r="BV509">
        <v>0</v>
      </c>
      <c r="BW509">
        <v>0</v>
      </c>
      <c r="BX509">
        <v>0</v>
      </c>
      <c r="BY509">
        <v>0</v>
      </c>
      <c r="BZ509">
        <v>0</v>
      </c>
      <c r="CA509">
        <v>0</v>
      </c>
      <c r="CB509">
        <v>0</v>
      </c>
      <c r="CC509">
        <v>0</v>
      </c>
      <c r="CD509">
        <v>0</v>
      </c>
      <c r="CE509">
        <v>0</v>
      </c>
      <c r="CF509">
        <v>0</v>
      </c>
      <c r="CG509">
        <v>0</v>
      </c>
      <c r="CH509">
        <v>0</v>
      </c>
      <c r="CI509">
        <v>0</v>
      </c>
      <c r="CJ509">
        <v>0</v>
      </c>
      <c r="CK509">
        <v>0</v>
      </c>
      <c r="CL509">
        <v>0</v>
      </c>
      <c r="CM509">
        <v>0</v>
      </c>
      <c r="CN509">
        <v>0</v>
      </c>
      <c r="CO509">
        <v>0</v>
      </c>
      <c r="CP509">
        <v>0</v>
      </c>
      <c r="CQ509">
        <v>0</v>
      </c>
      <c r="CR509">
        <v>0</v>
      </c>
      <c r="CS509">
        <v>0</v>
      </c>
      <c r="CT509">
        <v>0</v>
      </c>
      <c r="CU509">
        <v>0</v>
      </c>
      <c r="CV509">
        <v>0</v>
      </c>
      <c r="CW509">
        <v>0</v>
      </c>
      <c r="CX509">
        <v>0</v>
      </c>
      <c r="CY509">
        <v>0</v>
      </c>
      <c r="CZ509">
        <v>0</v>
      </c>
      <c r="DA509">
        <v>0</v>
      </c>
      <c r="DB509">
        <v>0</v>
      </c>
      <c r="DC509">
        <v>0</v>
      </c>
      <c r="DD509">
        <v>0</v>
      </c>
      <c r="DE509">
        <v>0</v>
      </c>
      <c r="DF509">
        <v>0</v>
      </c>
      <c r="DG509">
        <v>0</v>
      </c>
      <c r="DH509">
        <v>0</v>
      </c>
      <c r="DI509">
        <v>0</v>
      </c>
    </row>
  </sheetData>
  <autoFilter ref="A1:DI509" xr:uid="{1A50E512-B625-4E8C-AD78-7B5D0C148AB8}"/>
  <sortState xmlns:xlrd2="http://schemas.microsoft.com/office/spreadsheetml/2017/richdata2" ref="A2:DI509">
    <sortCondition ref="B2:B509"/>
    <sortCondition ref="G2:G509"/>
    <sortCondition ref="E2:E509"/>
    <sortCondition ref="D2:D509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AA308B-6F07-4E14-9260-2871A085467B}">
  <dimension ref="A1:DR509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12.5703125" bestFit="1" customWidth="1"/>
  </cols>
  <sheetData>
    <row r="1" spans="1:122" x14ac:dyDescent="0.25">
      <c r="A1" t="s">
        <v>1989</v>
      </c>
      <c r="B1" t="s">
        <v>1990</v>
      </c>
      <c r="C1" t="s">
        <v>1991</v>
      </c>
      <c r="D1" t="s">
        <v>1377</v>
      </c>
      <c r="E1" t="s">
        <v>1301</v>
      </c>
      <c r="F1" t="s">
        <v>1992</v>
      </c>
      <c r="G1" t="s">
        <v>1993</v>
      </c>
      <c r="H1" t="s">
        <v>2001</v>
      </c>
      <c r="I1" t="s">
        <v>10</v>
      </c>
      <c r="J1" t="s">
        <v>500</v>
      </c>
      <c r="K1" t="s">
        <v>14</v>
      </c>
      <c r="L1" t="s">
        <v>72</v>
      </c>
      <c r="M1" t="s">
        <v>75</v>
      </c>
      <c r="N1" t="s">
        <v>95</v>
      </c>
      <c r="O1" t="s">
        <v>105</v>
      </c>
      <c r="P1" t="s">
        <v>111</v>
      </c>
      <c r="Q1" t="s">
        <v>98</v>
      </c>
      <c r="R1" t="s">
        <v>116</v>
      </c>
      <c r="S1" t="s">
        <v>129</v>
      </c>
      <c r="T1" t="s">
        <v>182</v>
      </c>
      <c r="U1" t="s">
        <v>1997</v>
      </c>
      <c r="V1" t="s">
        <v>479</v>
      </c>
      <c r="W1" t="s">
        <v>146</v>
      </c>
      <c r="X1" t="s">
        <v>443</v>
      </c>
      <c r="Y1" t="s">
        <v>469</v>
      </c>
      <c r="Z1" t="s">
        <v>189</v>
      </c>
      <c r="AA1" t="s">
        <v>209</v>
      </c>
      <c r="AB1" t="s">
        <v>494</v>
      </c>
      <c r="AC1" t="s">
        <v>427</v>
      </c>
      <c r="AD1" t="s">
        <v>222</v>
      </c>
      <c r="AE1" t="s">
        <v>206</v>
      </c>
      <c r="AF1" t="s">
        <v>140</v>
      </c>
      <c r="AG1" t="s">
        <v>227</v>
      </c>
      <c r="AH1" t="s">
        <v>34</v>
      </c>
      <c r="AI1" t="s">
        <v>136</v>
      </c>
      <c r="AJ1" t="s">
        <v>234</v>
      </c>
      <c r="AK1" t="s">
        <v>240</v>
      </c>
      <c r="AL1" t="s">
        <v>156</v>
      </c>
      <c r="AM1" t="s">
        <v>457</v>
      </c>
      <c r="AN1" t="s">
        <v>344</v>
      </c>
      <c r="AO1" t="s">
        <v>313</v>
      </c>
      <c r="AP1" t="s">
        <v>347</v>
      </c>
      <c r="AQ1" t="s">
        <v>447</v>
      </c>
      <c r="AR1" t="s">
        <v>379</v>
      </c>
      <c r="AS1" t="s">
        <v>360</v>
      </c>
      <c r="AT1" t="s">
        <v>373</v>
      </c>
      <c r="AU1" t="s">
        <v>638</v>
      </c>
      <c r="AV1" t="s">
        <v>389</v>
      </c>
      <c r="AW1" t="s">
        <v>78</v>
      </c>
      <c r="AX1" t="s">
        <v>316</v>
      </c>
      <c r="AY1" t="s">
        <v>395</v>
      </c>
      <c r="AZ1" t="s">
        <v>431</v>
      </c>
      <c r="BA1" t="s">
        <v>24</v>
      </c>
      <c r="BB1" t="s">
        <v>516</v>
      </c>
      <c r="BC1" t="s">
        <v>38</v>
      </c>
      <c r="BD1" t="s">
        <v>195</v>
      </c>
      <c r="BE1" t="s">
        <v>435</v>
      </c>
      <c r="BF1" t="s">
        <v>409</v>
      </c>
      <c r="BG1" t="s">
        <v>212</v>
      </c>
      <c r="BH1" t="s">
        <v>461</v>
      </c>
      <c r="BI1" t="s">
        <v>403</v>
      </c>
      <c r="BJ1" t="s">
        <v>406</v>
      </c>
      <c r="BK1" t="s">
        <v>544</v>
      </c>
      <c r="BL1" t="s">
        <v>557</v>
      </c>
      <c r="BM1" t="s">
        <v>42</v>
      </c>
      <c r="BN1" t="s">
        <v>216</v>
      </c>
      <c r="BO1" t="s">
        <v>651</v>
      </c>
      <c r="BP1" t="s">
        <v>423</v>
      </c>
      <c r="BQ1" t="s">
        <v>654</v>
      </c>
      <c r="BR1" t="s">
        <v>28</v>
      </c>
      <c r="BS1" t="s">
        <v>18</v>
      </c>
      <c r="BT1" t="s">
        <v>319</v>
      </c>
      <c r="BU1" t="s">
        <v>64</v>
      </c>
      <c r="BV1" t="s">
        <v>170</v>
      </c>
      <c r="BW1" t="s">
        <v>694</v>
      </c>
      <c r="BX1" t="s">
        <v>60</v>
      </c>
      <c r="BY1" t="s">
        <v>697</v>
      </c>
      <c r="BZ1" t="s">
        <v>703</v>
      </c>
      <c r="CA1" t="s">
        <v>415</v>
      </c>
      <c r="CB1" t="s">
        <v>718</v>
      </c>
      <c r="CC1" t="s">
        <v>340</v>
      </c>
      <c r="CD1" t="s">
        <v>721</v>
      </c>
      <c r="CE1" t="s">
        <v>329</v>
      </c>
      <c r="CF1" t="s">
        <v>723</v>
      </c>
      <c r="CG1" t="s">
        <v>735</v>
      </c>
      <c r="CH1" t="s">
        <v>332</v>
      </c>
      <c r="CI1" t="s">
        <v>742</v>
      </c>
      <c r="CJ1" t="s">
        <v>571</v>
      </c>
      <c r="CK1" t="s">
        <v>738</v>
      </c>
      <c r="CL1" t="s">
        <v>746</v>
      </c>
      <c r="CM1" t="s">
        <v>748</v>
      </c>
      <c r="CN1" t="s">
        <v>750</v>
      </c>
      <c r="CO1" t="s">
        <v>1995</v>
      </c>
      <c r="CP1" t="s">
        <v>1996</v>
      </c>
      <c r="CQ1" t="s">
        <v>754</v>
      </c>
      <c r="CR1" t="s">
        <v>756</v>
      </c>
      <c r="CS1" t="s">
        <v>758</v>
      </c>
      <c r="CT1" t="s">
        <v>760</v>
      </c>
      <c r="CU1" t="s">
        <v>762</v>
      </c>
      <c r="CV1" t="s">
        <v>764</v>
      </c>
      <c r="CW1" t="s">
        <v>766</v>
      </c>
      <c r="CX1" t="s">
        <v>768</v>
      </c>
      <c r="CY1" t="s">
        <v>770</v>
      </c>
      <c r="CZ1" t="s">
        <v>772</v>
      </c>
      <c r="DA1" t="s">
        <v>774</v>
      </c>
      <c r="DB1" t="s">
        <v>776</v>
      </c>
      <c r="DC1" t="s">
        <v>778</v>
      </c>
      <c r="DD1" t="s">
        <v>2003</v>
      </c>
      <c r="DE1" t="s">
        <v>782</v>
      </c>
      <c r="DF1" t="s">
        <v>2004</v>
      </c>
      <c r="DG1" t="s">
        <v>785</v>
      </c>
      <c r="DH1" t="s">
        <v>787</v>
      </c>
      <c r="DI1" t="s">
        <v>789</v>
      </c>
      <c r="DJ1" t="s">
        <v>791</v>
      </c>
      <c r="DK1" t="s">
        <v>793</v>
      </c>
      <c r="DL1" t="s">
        <v>795</v>
      </c>
      <c r="DM1" t="s">
        <v>797</v>
      </c>
      <c r="DN1" t="s">
        <v>799</v>
      </c>
      <c r="DO1" t="s">
        <v>1998</v>
      </c>
      <c r="DP1" t="s">
        <v>803</v>
      </c>
      <c r="DQ1" t="s">
        <v>805</v>
      </c>
      <c r="DR1" t="s">
        <v>2002</v>
      </c>
    </row>
    <row r="2" spans="1:122" x14ac:dyDescent="0.25">
      <c r="A2" t="s">
        <v>1479</v>
      </c>
      <c r="B2">
        <v>5.3</v>
      </c>
      <c r="C2" t="s">
        <v>1248</v>
      </c>
      <c r="D2" t="s">
        <v>1226</v>
      </c>
      <c r="E2" t="s">
        <v>1480</v>
      </c>
      <c r="F2">
        <v>2005</v>
      </c>
      <c r="G2" t="s">
        <v>1228</v>
      </c>
      <c r="H2">
        <v>0</v>
      </c>
      <c r="I2">
        <v>26.258680547349702</v>
      </c>
      <c r="J2">
        <v>0</v>
      </c>
      <c r="K2">
        <v>266.78819436107301</v>
      </c>
      <c r="L2">
        <v>0</v>
      </c>
      <c r="M2">
        <v>0</v>
      </c>
      <c r="N2">
        <v>0</v>
      </c>
      <c r="O2">
        <v>0</v>
      </c>
      <c r="P2">
        <v>0</v>
      </c>
      <c r="Q2">
        <v>1.05034722189399</v>
      </c>
      <c r="R2">
        <v>0</v>
      </c>
      <c r="S2">
        <v>0</v>
      </c>
      <c r="T2">
        <v>0</v>
      </c>
      <c r="U2">
        <v>0</v>
      </c>
      <c r="V2">
        <v>0</v>
      </c>
      <c r="W2">
        <v>1.05034722189399</v>
      </c>
      <c r="X2">
        <v>0</v>
      </c>
      <c r="Y2">
        <v>1.05034722189399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1.05034722189399</v>
      </c>
      <c r="AJ2">
        <v>0</v>
      </c>
      <c r="AK2">
        <v>192.2135416065999</v>
      </c>
      <c r="AL2">
        <v>0</v>
      </c>
      <c r="AM2">
        <v>0</v>
      </c>
      <c r="AN2">
        <v>0</v>
      </c>
      <c r="AO2">
        <v>3.1510416656819702</v>
      </c>
      <c r="AP2">
        <v>3.1510416656819702</v>
      </c>
      <c r="AQ2">
        <v>0</v>
      </c>
      <c r="AR2">
        <v>0</v>
      </c>
      <c r="AS2">
        <v>30.460069434925689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11.553819440833889</v>
      </c>
      <c r="BH2">
        <v>0</v>
      </c>
      <c r="BI2">
        <v>0</v>
      </c>
      <c r="BJ2">
        <v>0</v>
      </c>
      <c r="BK2">
        <v>0</v>
      </c>
      <c r="BL2">
        <v>3.1510416656819702</v>
      </c>
      <c r="BM2">
        <v>0</v>
      </c>
      <c r="BN2">
        <v>0</v>
      </c>
      <c r="BO2">
        <v>0</v>
      </c>
      <c r="BP2">
        <v>0</v>
      </c>
      <c r="BQ2">
        <v>5.25173610946994</v>
      </c>
      <c r="BR2">
        <v>0</v>
      </c>
      <c r="BS2">
        <v>6.3020833313639297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1.05034722189399</v>
      </c>
      <c r="CA2">
        <v>0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2.1006944440000002</v>
      </c>
      <c r="CJ2">
        <v>0</v>
      </c>
      <c r="CK2">
        <v>0</v>
      </c>
      <c r="CL2">
        <v>0</v>
      </c>
      <c r="CM2">
        <v>354.40287380031498</v>
      </c>
      <c r="CN2">
        <v>0</v>
      </c>
      <c r="CO2">
        <v>160.052910748529</v>
      </c>
      <c r="CP2">
        <v>0</v>
      </c>
      <c r="CQ2">
        <v>0</v>
      </c>
      <c r="CR2">
        <v>0</v>
      </c>
      <c r="CS2">
        <v>0</v>
      </c>
      <c r="CT2">
        <v>0</v>
      </c>
      <c r="CU2">
        <v>0</v>
      </c>
      <c r="CV2">
        <v>0</v>
      </c>
      <c r="CW2">
        <v>0</v>
      </c>
      <c r="CX2">
        <v>0</v>
      </c>
      <c r="CY2">
        <v>0</v>
      </c>
      <c r="CZ2">
        <v>0</v>
      </c>
      <c r="DA2">
        <v>0</v>
      </c>
      <c r="DB2">
        <v>0</v>
      </c>
      <c r="DC2">
        <v>0</v>
      </c>
      <c r="DD2">
        <v>0</v>
      </c>
      <c r="DE2">
        <v>0</v>
      </c>
      <c r="DF2">
        <v>0</v>
      </c>
      <c r="DG2">
        <v>0</v>
      </c>
      <c r="DH2">
        <v>0</v>
      </c>
      <c r="DI2">
        <v>0</v>
      </c>
      <c r="DJ2">
        <v>0</v>
      </c>
      <c r="DK2">
        <v>0</v>
      </c>
      <c r="DL2">
        <v>0</v>
      </c>
      <c r="DM2">
        <v>0</v>
      </c>
      <c r="DN2">
        <v>0</v>
      </c>
      <c r="DO2">
        <v>0</v>
      </c>
      <c r="DP2">
        <v>0</v>
      </c>
      <c r="DQ2">
        <v>0</v>
      </c>
      <c r="DR2">
        <v>0</v>
      </c>
    </row>
    <row r="3" spans="1:122" x14ac:dyDescent="0.25">
      <c r="A3" t="s">
        <v>1481</v>
      </c>
      <c r="B3">
        <v>5.3</v>
      </c>
      <c r="C3" t="s">
        <v>1248</v>
      </c>
      <c r="D3" t="s">
        <v>1225</v>
      </c>
      <c r="E3" t="s">
        <v>1480</v>
      </c>
      <c r="F3">
        <v>2005</v>
      </c>
      <c r="G3" t="s">
        <v>1228</v>
      </c>
      <c r="H3">
        <v>0</v>
      </c>
      <c r="I3">
        <v>5.1709401709954204</v>
      </c>
      <c r="J3">
        <v>0</v>
      </c>
      <c r="K3">
        <v>33.869658120019999</v>
      </c>
      <c r="L3">
        <v>0</v>
      </c>
      <c r="M3">
        <v>0</v>
      </c>
      <c r="N3">
        <v>0</v>
      </c>
      <c r="O3">
        <v>0</v>
      </c>
      <c r="P3">
        <v>0</v>
      </c>
      <c r="Q3">
        <v>0.77564102564931203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0.51709401709954195</v>
      </c>
      <c r="AJ3">
        <v>0</v>
      </c>
      <c r="AK3">
        <v>19.003205128408151</v>
      </c>
      <c r="AL3">
        <v>0</v>
      </c>
      <c r="AM3">
        <v>0</v>
      </c>
      <c r="AN3">
        <v>0</v>
      </c>
      <c r="AO3">
        <v>1.0341880341990799</v>
      </c>
      <c r="AP3">
        <v>0.12927350427488499</v>
      </c>
      <c r="AQ3">
        <v>0</v>
      </c>
      <c r="AR3">
        <v>0</v>
      </c>
      <c r="AS3">
        <v>2.3269230769479359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0.12927350427488499</v>
      </c>
      <c r="BF3">
        <v>0</v>
      </c>
      <c r="BG3">
        <v>3.4903846154219083</v>
      </c>
      <c r="BH3">
        <v>0</v>
      </c>
      <c r="BI3">
        <v>0</v>
      </c>
      <c r="BJ3">
        <v>0</v>
      </c>
      <c r="BK3">
        <v>0</v>
      </c>
      <c r="BL3">
        <v>0.12927350427488499</v>
      </c>
      <c r="BM3">
        <v>0</v>
      </c>
      <c r="BN3">
        <v>0.12927350427488499</v>
      </c>
      <c r="BO3">
        <v>0</v>
      </c>
      <c r="BP3">
        <v>0</v>
      </c>
      <c r="BQ3">
        <v>0.77564102564931092</v>
      </c>
      <c r="BR3">
        <v>0</v>
      </c>
      <c r="BS3">
        <v>3.6196581196967901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0.77564102564931203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0.25854700899999999</v>
      </c>
      <c r="CJ3">
        <v>0</v>
      </c>
      <c r="CK3">
        <v>0</v>
      </c>
      <c r="CL3">
        <v>0</v>
      </c>
      <c r="CM3">
        <v>388.69992610357099</v>
      </c>
      <c r="CN3">
        <v>0</v>
      </c>
      <c r="CO3">
        <v>102.89115690976899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v>0</v>
      </c>
      <c r="DN3">
        <v>0</v>
      </c>
      <c r="DO3">
        <v>0</v>
      </c>
      <c r="DP3">
        <v>0</v>
      </c>
      <c r="DQ3">
        <v>0</v>
      </c>
      <c r="DR3">
        <v>0</v>
      </c>
    </row>
    <row r="4" spans="1:122" x14ac:dyDescent="0.25">
      <c r="A4" t="s">
        <v>1482</v>
      </c>
      <c r="B4">
        <v>5.3</v>
      </c>
      <c r="C4" t="s">
        <v>1248</v>
      </c>
      <c r="D4" t="s">
        <v>1226</v>
      </c>
      <c r="E4" t="s">
        <v>1483</v>
      </c>
      <c r="F4">
        <v>2005</v>
      </c>
      <c r="G4" t="s">
        <v>1228</v>
      </c>
      <c r="H4">
        <v>0</v>
      </c>
      <c r="I4">
        <v>95.231481496177693</v>
      </c>
      <c r="J4">
        <v>0</v>
      </c>
      <c r="K4">
        <v>147.51543212153001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0.93364197545272298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182.99382718873369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7.4691358036217803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37.345679018108953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11.20370370543268</v>
      </c>
      <c r="BR4">
        <v>0</v>
      </c>
      <c r="BS4">
        <v>1.86728395090545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3.7345679020000002</v>
      </c>
      <c r="CJ4">
        <v>0</v>
      </c>
      <c r="CK4">
        <v>0</v>
      </c>
      <c r="CL4">
        <v>0</v>
      </c>
      <c r="CM4">
        <v>1966.3643320533599</v>
      </c>
      <c r="CN4">
        <v>0</v>
      </c>
      <c r="CO4">
        <v>1577.6644059497901</v>
      </c>
      <c r="CP4">
        <v>0</v>
      </c>
      <c r="CQ4">
        <v>0</v>
      </c>
      <c r="CR4">
        <v>0</v>
      </c>
      <c r="CS4">
        <v>22.864701535504199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v>0</v>
      </c>
      <c r="DN4">
        <v>0</v>
      </c>
      <c r="DO4">
        <v>0</v>
      </c>
      <c r="DP4">
        <v>0</v>
      </c>
      <c r="DQ4">
        <v>0</v>
      </c>
      <c r="DR4">
        <v>0</v>
      </c>
    </row>
    <row r="5" spans="1:122" x14ac:dyDescent="0.25">
      <c r="A5" t="s">
        <v>1484</v>
      </c>
      <c r="B5">
        <v>5.3</v>
      </c>
      <c r="C5" t="s">
        <v>1248</v>
      </c>
      <c r="D5" t="s">
        <v>1225</v>
      </c>
      <c r="E5" t="s">
        <v>1483</v>
      </c>
      <c r="F5">
        <v>2005</v>
      </c>
      <c r="G5" t="s">
        <v>1228</v>
      </c>
      <c r="H5">
        <v>0</v>
      </c>
      <c r="I5">
        <v>41.593750004477101</v>
      </c>
      <c r="J5">
        <v>0</v>
      </c>
      <c r="K5">
        <v>60.079861117577998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0.420138888934112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86.128472231493021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7.1423611118799126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17.645833335232702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3.3611111114729022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2.1006944449999998</v>
      </c>
      <c r="CJ5">
        <v>0</v>
      </c>
      <c r="CK5">
        <v>0</v>
      </c>
      <c r="CL5">
        <v>0</v>
      </c>
      <c r="CM5">
        <v>81.169690079855698</v>
      </c>
      <c r="CN5">
        <v>0</v>
      </c>
      <c r="CO5">
        <v>114.8951246905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</row>
    <row r="6" spans="1:122" x14ac:dyDescent="0.25">
      <c r="A6" t="s">
        <v>1485</v>
      </c>
      <c r="B6">
        <v>5.3</v>
      </c>
      <c r="C6" t="s">
        <v>1245</v>
      </c>
      <c r="D6" t="s">
        <v>1226</v>
      </c>
      <c r="E6" t="s">
        <v>1480</v>
      </c>
      <c r="F6">
        <v>2005</v>
      </c>
      <c r="G6" t="s">
        <v>1227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43.214285716343497</v>
      </c>
      <c r="R6">
        <v>0</v>
      </c>
      <c r="S6">
        <v>0</v>
      </c>
      <c r="T6">
        <v>0</v>
      </c>
      <c r="U6">
        <v>0</v>
      </c>
      <c r="V6">
        <v>0.96031746036318999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121.96031746612509</v>
      </c>
      <c r="AL6">
        <v>0</v>
      </c>
      <c r="AM6">
        <v>0</v>
      </c>
      <c r="AN6">
        <v>156.53174603919999</v>
      </c>
      <c r="AO6">
        <v>6.7222222225423298</v>
      </c>
      <c r="AP6">
        <v>0.96031746036318999</v>
      </c>
      <c r="AQ6">
        <v>0</v>
      </c>
      <c r="AR6">
        <v>0</v>
      </c>
      <c r="AS6">
        <v>0.96031746036318999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96.992063496682192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5.7619047621791397</v>
      </c>
      <c r="BR6">
        <v>0.96031746036318999</v>
      </c>
      <c r="BS6">
        <v>54.738095240701846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31.690476189999998</v>
      </c>
      <c r="CJ6">
        <v>0</v>
      </c>
      <c r="CK6">
        <v>0</v>
      </c>
      <c r="CL6">
        <v>0</v>
      </c>
      <c r="CM6">
        <v>49.730725612306003</v>
      </c>
      <c r="CN6">
        <v>0</v>
      </c>
      <c r="CO6">
        <v>82.884542687176605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</row>
    <row r="7" spans="1:122" x14ac:dyDescent="0.25">
      <c r="A7" t="s">
        <v>1487</v>
      </c>
      <c r="B7">
        <v>5.3</v>
      </c>
      <c r="C7" t="s">
        <v>1245</v>
      </c>
      <c r="D7" t="s">
        <v>1226</v>
      </c>
      <c r="E7" t="s">
        <v>1480</v>
      </c>
      <c r="F7">
        <v>2005</v>
      </c>
      <c r="G7" t="s">
        <v>1227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0.206837606839817</v>
      </c>
      <c r="R7">
        <v>0</v>
      </c>
      <c r="S7">
        <v>0</v>
      </c>
      <c r="T7">
        <v>0</v>
      </c>
      <c r="U7">
        <v>0</v>
      </c>
      <c r="V7">
        <v>2.5854700854977101E-2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8.3252136753026154</v>
      </c>
      <c r="AL7">
        <v>0</v>
      </c>
      <c r="AM7">
        <v>0</v>
      </c>
      <c r="AN7">
        <v>0.74978632479433505</v>
      </c>
      <c r="AO7">
        <v>2.5854700854977101E-2</v>
      </c>
      <c r="AP7">
        <v>7.7564102564931306E-2</v>
      </c>
      <c r="AQ7">
        <v>0</v>
      </c>
      <c r="AR7">
        <v>0</v>
      </c>
      <c r="AS7">
        <v>7.7564102564931306E-2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0.103418803419908</v>
      </c>
      <c r="BF7">
        <v>0</v>
      </c>
      <c r="BG7">
        <v>0.72393162393935817</v>
      </c>
      <c r="BH7">
        <v>2.5854700854977101E-2</v>
      </c>
      <c r="BI7">
        <v>0</v>
      </c>
      <c r="BJ7">
        <v>2.5854700854977101E-2</v>
      </c>
      <c r="BK7">
        <v>0</v>
      </c>
      <c r="BL7">
        <v>7.7564102564931306E-2</v>
      </c>
      <c r="BM7">
        <v>0</v>
      </c>
      <c r="BN7">
        <v>2.5854700854977101E-2</v>
      </c>
      <c r="BO7">
        <v>0</v>
      </c>
      <c r="BP7">
        <v>0</v>
      </c>
      <c r="BQ7">
        <v>0.62051282051944956</v>
      </c>
      <c r="BR7">
        <v>0</v>
      </c>
      <c r="BS7">
        <v>2.12008547010812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0.20683760683981708</v>
      </c>
      <c r="CA7">
        <v>5.1709401709954202E-2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2.5854701000000001E-2</v>
      </c>
      <c r="CJ7">
        <v>0</v>
      </c>
      <c r="CK7">
        <v>0</v>
      </c>
      <c r="CL7">
        <v>0</v>
      </c>
      <c r="CM7">
        <v>9.7174981081517409</v>
      </c>
      <c r="CN7">
        <v>0</v>
      </c>
      <c r="CO7">
        <v>24.007936502492502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13.7188208585672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</row>
    <row r="8" spans="1:122" x14ac:dyDescent="0.25">
      <c r="A8" t="s">
        <v>1489</v>
      </c>
      <c r="B8">
        <v>5.3</v>
      </c>
      <c r="C8" t="s">
        <v>1248</v>
      </c>
      <c r="D8" t="s">
        <v>1226</v>
      </c>
      <c r="E8" t="s">
        <v>1480</v>
      </c>
      <c r="F8">
        <v>2005</v>
      </c>
      <c r="G8" t="s">
        <v>1227</v>
      </c>
      <c r="H8">
        <v>0</v>
      </c>
      <c r="I8">
        <v>7.4691358036217803</v>
      </c>
      <c r="J8">
        <v>0</v>
      </c>
      <c r="K8">
        <v>99.339506188169693</v>
      </c>
      <c r="L8">
        <v>0</v>
      </c>
      <c r="M8">
        <v>0</v>
      </c>
      <c r="N8">
        <v>0</v>
      </c>
      <c r="O8">
        <v>0</v>
      </c>
      <c r="P8">
        <v>0</v>
      </c>
      <c r="Q8">
        <v>1.4938271607243601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0.74691358036217803</v>
      </c>
      <c r="Y8">
        <v>0.74691358036217803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0.74691358036217803</v>
      </c>
      <c r="AH8">
        <v>0</v>
      </c>
      <c r="AI8">
        <v>10.456790125070491</v>
      </c>
      <c r="AJ8">
        <v>0</v>
      </c>
      <c r="AK8">
        <v>48.549382723541527</v>
      </c>
      <c r="AL8">
        <v>0</v>
      </c>
      <c r="AM8">
        <v>0</v>
      </c>
      <c r="AN8">
        <v>0</v>
      </c>
      <c r="AO8">
        <v>61.2469135896986</v>
      </c>
      <c r="AP8">
        <v>1.4938271607243561</v>
      </c>
      <c r="AQ8">
        <v>0</v>
      </c>
      <c r="AR8">
        <v>0</v>
      </c>
      <c r="AS8">
        <v>41.080246919919837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0.74691358036217803</v>
      </c>
      <c r="BA8">
        <v>0</v>
      </c>
      <c r="BB8">
        <v>0</v>
      </c>
      <c r="BC8">
        <v>0</v>
      </c>
      <c r="BD8">
        <v>0</v>
      </c>
      <c r="BE8">
        <v>2.2407407410865381</v>
      </c>
      <c r="BF8">
        <v>0</v>
      </c>
      <c r="BG8">
        <v>15.68518518760577</v>
      </c>
      <c r="BH8">
        <v>0</v>
      </c>
      <c r="BI8">
        <v>0</v>
      </c>
      <c r="BJ8">
        <v>3.7345679018108902</v>
      </c>
      <c r="BK8">
        <v>4.4814814821730682</v>
      </c>
      <c r="BL8">
        <v>0</v>
      </c>
      <c r="BM8">
        <v>0</v>
      </c>
      <c r="BN8">
        <v>0</v>
      </c>
      <c r="BO8">
        <v>0</v>
      </c>
      <c r="BP8">
        <v>0</v>
      </c>
      <c r="BQ8">
        <v>8.2160493839839575</v>
      </c>
      <c r="BR8">
        <v>0</v>
      </c>
      <c r="BS8">
        <v>47.055555562817176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5.9753086428974198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23.90123457</v>
      </c>
      <c r="CJ8">
        <v>0</v>
      </c>
      <c r="CK8">
        <v>0.74691358036217803</v>
      </c>
      <c r="CL8">
        <v>0</v>
      </c>
      <c r="CM8">
        <v>354.40287380031498</v>
      </c>
      <c r="CN8">
        <v>0</v>
      </c>
      <c r="CO8">
        <v>274.37641842605001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</row>
    <row r="9" spans="1:122" x14ac:dyDescent="0.25">
      <c r="A9" t="s">
        <v>1486</v>
      </c>
      <c r="B9">
        <v>5.3</v>
      </c>
      <c r="C9" t="s">
        <v>1245</v>
      </c>
      <c r="D9" t="s">
        <v>1225</v>
      </c>
      <c r="E9" t="s">
        <v>1480</v>
      </c>
      <c r="F9">
        <v>2005</v>
      </c>
      <c r="G9" t="s">
        <v>1227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8.7388888890952199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24.200000000571389</v>
      </c>
      <c r="AL9">
        <v>0</v>
      </c>
      <c r="AM9">
        <v>0</v>
      </c>
      <c r="AN9">
        <v>31.090277778511901</v>
      </c>
      <c r="AO9">
        <v>0.50416666667857102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15.797222222595224</v>
      </c>
      <c r="BH9">
        <v>0</v>
      </c>
      <c r="BI9">
        <v>0</v>
      </c>
      <c r="BJ9">
        <v>0.33611111111904701</v>
      </c>
      <c r="BK9">
        <v>0.16805555555952401</v>
      </c>
      <c r="BL9">
        <v>0</v>
      </c>
      <c r="BM9">
        <v>0</v>
      </c>
      <c r="BN9">
        <v>0</v>
      </c>
      <c r="BO9">
        <v>0</v>
      </c>
      <c r="BP9">
        <v>0.16805555555952401</v>
      </c>
      <c r="BQ9">
        <v>1.3444444444761912</v>
      </c>
      <c r="BR9">
        <v>0.16805555555952401</v>
      </c>
      <c r="BS9">
        <v>1.6805555555952401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1.6805555560000001</v>
      </c>
      <c r="CJ9">
        <v>0</v>
      </c>
      <c r="CK9">
        <v>0.16805555555952401</v>
      </c>
      <c r="CL9">
        <v>0</v>
      </c>
      <c r="CM9">
        <v>31.438964467549699</v>
      </c>
      <c r="CN9">
        <v>0</v>
      </c>
      <c r="CO9">
        <v>34.297052146417897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</row>
    <row r="10" spans="1:122" x14ac:dyDescent="0.25">
      <c r="A10" t="s">
        <v>1488</v>
      </c>
      <c r="B10">
        <v>5.3</v>
      </c>
      <c r="C10" t="s">
        <v>1245</v>
      </c>
      <c r="D10" t="s">
        <v>1225</v>
      </c>
      <c r="E10" t="s">
        <v>1480</v>
      </c>
      <c r="F10">
        <v>2005</v>
      </c>
      <c r="G10" t="s">
        <v>1227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0.13718820863272299</v>
      </c>
      <c r="W10">
        <v>0</v>
      </c>
      <c r="X10">
        <v>0</v>
      </c>
      <c r="Y10">
        <v>0</v>
      </c>
      <c r="Z10">
        <v>0</v>
      </c>
      <c r="AA10">
        <v>0</v>
      </c>
      <c r="AB10">
        <v>3.4297052158180803E-2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3.4297052158180803E-2</v>
      </c>
      <c r="AJ10">
        <v>0</v>
      </c>
      <c r="AK10">
        <v>11.729591838097823</v>
      </c>
      <c r="AL10">
        <v>0</v>
      </c>
      <c r="AM10">
        <v>0</v>
      </c>
      <c r="AN10">
        <v>0.54875283453089196</v>
      </c>
      <c r="AO10">
        <v>0</v>
      </c>
      <c r="AP10">
        <v>0</v>
      </c>
      <c r="AQ10">
        <v>0</v>
      </c>
      <c r="AR10">
        <v>0</v>
      </c>
      <c r="AS10">
        <v>6.8594104316361607E-2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3.4297052158180803E-2</v>
      </c>
      <c r="BE10">
        <v>6.8594104316361607E-2</v>
      </c>
      <c r="BF10">
        <v>0</v>
      </c>
      <c r="BG10">
        <v>0.99461451258724209</v>
      </c>
      <c r="BH10">
        <v>0.205782312949085</v>
      </c>
      <c r="BI10">
        <v>0</v>
      </c>
      <c r="BJ10">
        <v>0</v>
      </c>
      <c r="BK10">
        <v>0.27437641726544659</v>
      </c>
      <c r="BL10">
        <v>6.8594104316361607E-2</v>
      </c>
      <c r="BM10">
        <v>0</v>
      </c>
      <c r="BN10">
        <v>3.4297052158180803E-2</v>
      </c>
      <c r="BO10">
        <v>0</v>
      </c>
      <c r="BP10">
        <v>3.4297052158180803E-2</v>
      </c>
      <c r="BQ10">
        <v>1.406179138485411</v>
      </c>
      <c r="BR10">
        <v>0</v>
      </c>
      <c r="BS10">
        <v>1.4747732428017699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0.102891156474542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0.171485261</v>
      </c>
      <c r="CJ10">
        <v>0</v>
      </c>
      <c r="CK10">
        <v>0</v>
      </c>
      <c r="CL10">
        <v>0</v>
      </c>
      <c r="CM10">
        <v>12.5755857870199</v>
      </c>
      <c r="CN10">
        <v>0</v>
      </c>
      <c r="CO10">
        <v>17.7201436089826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</row>
    <row r="11" spans="1:122" x14ac:dyDescent="0.25">
      <c r="A11" t="s">
        <v>1490</v>
      </c>
      <c r="B11">
        <v>5.3</v>
      </c>
      <c r="C11" t="s">
        <v>1248</v>
      </c>
      <c r="D11" t="s">
        <v>1225</v>
      </c>
      <c r="E11" t="s">
        <v>1480</v>
      </c>
      <c r="F11">
        <v>2005</v>
      </c>
      <c r="G11" t="s">
        <v>1227</v>
      </c>
      <c r="H11">
        <v>0</v>
      </c>
      <c r="I11">
        <v>2.9876543207048698</v>
      </c>
      <c r="J11">
        <v>0</v>
      </c>
      <c r="K11">
        <v>70.707818923348597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0.99588477356829097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1.4938271603524331</v>
      </c>
      <c r="AJ11">
        <v>0</v>
      </c>
      <c r="AK11">
        <v>7.2201646083700961</v>
      </c>
      <c r="AL11">
        <v>0</v>
      </c>
      <c r="AM11">
        <v>0</v>
      </c>
      <c r="AN11">
        <v>0.49794238678414499</v>
      </c>
      <c r="AO11">
        <v>9.4609053488987591</v>
      </c>
      <c r="AP11">
        <v>0</v>
      </c>
      <c r="AQ11">
        <v>0</v>
      </c>
      <c r="AR11">
        <v>0</v>
      </c>
      <c r="AS11">
        <v>19.668724277973698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0.49794238678414499</v>
      </c>
      <c r="BF11">
        <v>0</v>
      </c>
      <c r="BG11">
        <v>2.7386831273128012</v>
      </c>
      <c r="BH11">
        <v>0</v>
      </c>
      <c r="BI11">
        <v>0</v>
      </c>
      <c r="BJ11">
        <v>0.74691358017621801</v>
      </c>
      <c r="BK11">
        <v>0</v>
      </c>
      <c r="BL11">
        <v>2.2407407405286541</v>
      </c>
      <c r="BM11">
        <v>0</v>
      </c>
      <c r="BN11">
        <v>0</v>
      </c>
      <c r="BO11">
        <v>0</v>
      </c>
      <c r="BP11">
        <v>0</v>
      </c>
      <c r="BQ11">
        <v>2.7386831273127998</v>
      </c>
      <c r="BR11">
        <v>0</v>
      </c>
      <c r="BS11">
        <v>2.9876543207048698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0.74691358017621801</v>
      </c>
      <c r="CA11">
        <v>0.74691358017621801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3.9835390940000002</v>
      </c>
      <c r="CJ11">
        <v>0</v>
      </c>
      <c r="CK11">
        <v>0</v>
      </c>
      <c r="CL11">
        <v>0</v>
      </c>
      <c r="CM11">
        <v>411.56462763907501</v>
      </c>
      <c r="CN11">
        <v>0</v>
      </c>
      <c r="CO11">
        <v>205.78231381953799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</row>
    <row r="12" spans="1:122" x14ac:dyDescent="0.25">
      <c r="A12" t="s">
        <v>1491</v>
      </c>
      <c r="B12">
        <v>5.3</v>
      </c>
      <c r="C12" t="s">
        <v>1248</v>
      </c>
      <c r="D12" t="s">
        <v>1226</v>
      </c>
      <c r="E12" t="s">
        <v>1483</v>
      </c>
      <c r="F12">
        <v>2005</v>
      </c>
      <c r="G12" t="s">
        <v>1227</v>
      </c>
      <c r="H12">
        <v>0</v>
      </c>
      <c r="I12">
        <v>87.388888935010797</v>
      </c>
      <c r="J12">
        <v>0</v>
      </c>
      <c r="K12">
        <v>296.89814830484403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1.1203703709616799</v>
      </c>
      <c r="W12">
        <v>1.1203703709616799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1.1203703709616799</v>
      </c>
      <c r="AJ12">
        <v>0</v>
      </c>
      <c r="AK12">
        <v>39.21296298365867</v>
      </c>
      <c r="AL12">
        <v>0</v>
      </c>
      <c r="AM12">
        <v>0</v>
      </c>
      <c r="AN12">
        <v>0</v>
      </c>
      <c r="AO12">
        <v>40.3333333546204</v>
      </c>
      <c r="AP12">
        <v>3.36111111288503</v>
      </c>
      <c r="AQ12">
        <v>0</v>
      </c>
      <c r="AR12">
        <v>0</v>
      </c>
      <c r="AS12">
        <v>6.7222222257700608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3.36111111288503</v>
      </c>
      <c r="BF12">
        <v>0</v>
      </c>
      <c r="BG12">
        <v>26.888888903080279</v>
      </c>
      <c r="BH12">
        <v>0</v>
      </c>
      <c r="BI12">
        <v>0</v>
      </c>
      <c r="BJ12">
        <v>0</v>
      </c>
      <c r="BK12">
        <v>0</v>
      </c>
      <c r="BL12">
        <v>6.7222222257700599</v>
      </c>
      <c r="BM12">
        <v>0</v>
      </c>
      <c r="BN12">
        <v>3.36111111288503</v>
      </c>
      <c r="BO12">
        <v>0</v>
      </c>
      <c r="BP12">
        <v>0</v>
      </c>
      <c r="BQ12">
        <v>19.046296306348509</v>
      </c>
      <c r="BR12">
        <v>1.1203703709616799</v>
      </c>
      <c r="BS12">
        <v>12.3240740805784</v>
      </c>
      <c r="BT12">
        <v>0</v>
      </c>
      <c r="BU12">
        <v>0</v>
      </c>
      <c r="BV12">
        <v>5.6018518548083804</v>
      </c>
      <c r="BW12">
        <v>0</v>
      </c>
      <c r="BX12">
        <v>0</v>
      </c>
      <c r="BY12">
        <v>0</v>
      </c>
      <c r="BZ12">
        <v>6.7222222257700608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12.324074080000001</v>
      </c>
      <c r="CJ12">
        <v>0</v>
      </c>
      <c r="CK12">
        <v>1.1203703709616799</v>
      </c>
      <c r="CL12">
        <v>0</v>
      </c>
      <c r="CM12">
        <v>1028.9115690976901</v>
      </c>
      <c r="CN12">
        <v>0</v>
      </c>
      <c r="CO12">
        <v>274.37641842605001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45.729403071008399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</row>
    <row r="13" spans="1:122" x14ac:dyDescent="0.25">
      <c r="A13" t="s">
        <v>1492</v>
      </c>
      <c r="B13">
        <v>5.3</v>
      </c>
      <c r="C13" t="s">
        <v>1248</v>
      </c>
      <c r="D13" t="s">
        <v>1225</v>
      </c>
      <c r="E13" t="s">
        <v>1483</v>
      </c>
      <c r="F13">
        <v>2005</v>
      </c>
      <c r="G13" t="s">
        <v>1227</v>
      </c>
      <c r="H13">
        <v>0</v>
      </c>
      <c r="I13">
        <v>14.7048611126939</v>
      </c>
      <c r="J13">
        <v>0</v>
      </c>
      <c r="K13">
        <v>128.56250001383799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4.6215277782752322</v>
      </c>
      <c r="AJ13">
        <v>0</v>
      </c>
      <c r="AK13">
        <v>13.444444445891591</v>
      </c>
      <c r="AL13">
        <v>0</v>
      </c>
      <c r="AM13">
        <v>0</v>
      </c>
      <c r="AN13">
        <v>0</v>
      </c>
      <c r="AO13">
        <v>19.7465277799033</v>
      </c>
      <c r="AP13">
        <v>0.420138888934112</v>
      </c>
      <c r="AQ13">
        <v>0</v>
      </c>
      <c r="AR13">
        <v>0</v>
      </c>
      <c r="AS13">
        <v>8.8229166676163597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0.420138888934112</v>
      </c>
      <c r="BF13">
        <v>0</v>
      </c>
      <c r="BG13">
        <v>8.8229166676163508</v>
      </c>
      <c r="BH13">
        <v>0</v>
      </c>
      <c r="BI13">
        <v>0</v>
      </c>
      <c r="BJ13">
        <v>0.840277777868224</v>
      </c>
      <c r="BK13">
        <v>0</v>
      </c>
      <c r="BL13">
        <v>1.260416666802336</v>
      </c>
      <c r="BM13">
        <v>0</v>
      </c>
      <c r="BN13">
        <v>0</v>
      </c>
      <c r="BO13">
        <v>0</v>
      </c>
      <c r="BP13">
        <v>0</v>
      </c>
      <c r="BQ13">
        <v>0.840277777868224</v>
      </c>
      <c r="BR13">
        <v>0.420138888934112</v>
      </c>
      <c r="BS13">
        <v>4.2013888893411204</v>
      </c>
      <c r="BT13">
        <v>0</v>
      </c>
      <c r="BU13">
        <v>0</v>
      </c>
      <c r="BV13">
        <v>0.840277777868224</v>
      </c>
      <c r="BW13">
        <v>0</v>
      </c>
      <c r="BX13">
        <v>0</v>
      </c>
      <c r="BY13">
        <v>0</v>
      </c>
      <c r="BZ13">
        <v>0.420138888934112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5.4618055559999998</v>
      </c>
      <c r="CJ13">
        <v>0</v>
      </c>
      <c r="CK13">
        <v>0</v>
      </c>
      <c r="CL13">
        <v>0</v>
      </c>
      <c r="CM13">
        <v>8.0026455008308393</v>
      </c>
      <c r="CN13">
        <v>0</v>
      </c>
      <c r="CO13">
        <v>18.291761144756201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</row>
    <row r="14" spans="1:122" x14ac:dyDescent="0.25">
      <c r="A14" t="s">
        <v>1493</v>
      </c>
      <c r="B14">
        <v>5.3</v>
      </c>
      <c r="C14" t="s">
        <v>1245</v>
      </c>
      <c r="D14" t="s">
        <v>1226</v>
      </c>
      <c r="E14" t="s">
        <v>1480</v>
      </c>
      <c r="F14">
        <v>2005</v>
      </c>
      <c r="G14" t="s">
        <v>1223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1.16518518553906</v>
      </c>
      <c r="O14">
        <v>0</v>
      </c>
      <c r="P14">
        <v>0</v>
      </c>
      <c r="Q14">
        <v>0</v>
      </c>
      <c r="R14">
        <v>8.9629629656850507E-2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8.9629629656850507E-2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18.374074079654342</v>
      </c>
      <c r="AL14">
        <v>0</v>
      </c>
      <c r="AM14">
        <v>0</v>
      </c>
      <c r="AN14">
        <v>12.9962963002433</v>
      </c>
      <c r="AO14">
        <v>0.35851851862740153</v>
      </c>
      <c r="AP14">
        <v>0.17925925931370101</v>
      </c>
      <c r="AQ14">
        <v>0</v>
      </c>
      <c r="AR14">
        <v>0</v>
      </c>
      <c r="AS14">
        <v>0.17925925931370101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8.9629629656850507E-2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10.397037040194652</v>
      </c>
      <c r="BH14">
        <v>0</v>
      </c>
      <c r="BI14">
        <v>0</v>
      </c>
      <c r="BJ14">
        <v>0.17925925931370101</v>
      </c>
      <c r="BK14">
        <v>8.9629629656850507E-2</v>
      </c>
      <c r="BL14">
        <v>0.26888888897055102</v>
      </c>
      <c r="BM14">
        <v>0</v>
      </c>
      <c r="BN14">
        <v>0.17925925931370101</v>
      </c>
      <c r="BO14">
        <v>0</v>
      </c>
      <c r="BP14">
        <v>0</v>
      </c>
      <c r="BQ14">
        <v>1.0755555558822061</v>
      </c>
      <c r="BR14">
        <v>1.792592593137011</v>
      </c>
      <c r="BS14">
        <v>0.35851851862740203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8.9629629656850507E-2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0.44814814800000002</v>
      </c>
      <c r="CJ14">
        <v>0</v>
      </c>
      <c r="CK14">
        <v>0</v>
      </c>
      <c r="CL14">
        <v>0</v>
      </c>
      <c r="CM14">
        <v>10.860733179699</v>
      </c>
      <c r="CN14">
        <v>0</v>
      </c>
      <c r="CO14">
        <v>71.452191971703996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</row>
    <row r="15" spans="1:122" x14ac:dyDescent="0.25">
      <c r="A15" t="s">
        <v>1495</v>
      </c>
      <c r="B15">
        <v>5.3</v>
      </c>
      <c r="C15" t="s">
        <v>1245</v>
      </c>
      <c r="D15" t="s">
        <v>1226</v>
      </c>
      <c r="E15" t="s">
        <v>1480</v>
      </c>
      <c r="F15">
        <v>2005</v>
      </c>
      <c r="G15" t="s">
        <v>1223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8.5555555548425897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0.305555555530093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44.916666662923618</v>
      </c>
      <c r="AL15">
        <v>0</v>
      </c>
      <c r="AM15">
        <v>0</v>
      </c>
      <c r="AN15">
        <v>55.916666662006897</v>
      </c>
      <c r="AO15">
        <v>0.91666666659027807</v>
      </c>
      <c r="AP15">
        <v>0.61111111106018501</v>
      </c>
      <c r="AQ15">
        <v>0</v>
      </c>
      <c r="AR15">
        <v>0</v>
      </c>
      <c r="AS15">
        <v>1.527777777650464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0.305555555530093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28.722222219828748</v>
      </c>
      <c r="BH15">
        <v>0.305555555530093</v>
      </c>
      <c r="BI15">
        <v>0</v>
      </c>
      <c r="BJ15">
        <v>0.61111111106018501</v>
      </c>
      <c r="BK15">
        <v>0.305555555530093</v>
      </c>
      <c r="BL15">
        <v>0</v>
      </c>
      <c r="BM15">
        <v>0</v>
      </c>
      <c r="BN15">
        <v>0</v>
      </c>
      <c r="BO15">
        <v>0</v>
      </c>
      <c r="BP15">
        <v>0.305555555530093</v>
      </c>
      <c r="BQ15">
        <v>0.61111111106018601</v>
      </c>
      <c r="BR15">
        <v>0.305555555530093</v>
      </c>
      <c r="BS15">
        <v>4.5833333329513932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0.61111111106018501</v>
      </c>
      <c r="CA15">
        <v>0.305555555530093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4.8888888880000003</v>
      </c>
      <c r="CJ15">
        <v>0</v>
      </c>
      <c r="CK15">
        <v>0</v>
      </c>
      <c r="CL15">
        <v>0</v>
      </c>
      <c r="CM15">
        <v>27.437641717134301</v>
      </c>
      <c r="CN15">
        <v>0</v>
      </c>
      <c r="CO15">
        <v>50.302343148079601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</row>
    <row r="16" spans="1:122" x14ac:dyDescent="0.25">
      <c r="A16" t="s">
        <v>1497</v>
      </c>
      <c r="B16">
        <v>5.3</v>
      </c>
      <c r="C16" t="s">
        <v>1248</v>
      </c>
      <c r="D16" t="s">
        <v>1226</v>
      </c>
      <c r="E16" t="s">
        <v>1480</v>
      </c>
      <c r="F16">
        <v>2005</v>
      </c>
      <c r="G16" t="s">
        <v>1223</v>
      </c>
      <c r="H16">
        <v>0</v>
      </c>
      <c r="I16">
        <v>0.19391025641232801</v>
      </c>
      <c r="J16">
        <v>0</v>
      </c>
      <c r="K16">
        <v>18.227564102758802</v>
      </c>
      <c r="L16">
        <v>0</v>
      </c>
      <c r="M16">
        <v>6.4636752137442702E-2</v>
      </c>
      <c r="N16">
        <v>0</v>
      </c>
      <c r="O16">
        <v>0</v>
      </c>
      <c r="P16">
        <v>0</v>
      </c>
      <c r="Q16">
        <v>0.77564102564931203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6.4636752137442702E-2</v>
      </c>
      <c r="Z16">
        <v>0</v>
      </c>
      <c r="AA16">
        <v>6.4636752137442702E-2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1.1634615384739699</v>
      </c>
      <c r="AI16">
        <v>0.38782051282465602</v>
      </c>
      <c r="AJ16">
        <v>0</v>
      </c>
      <c r="AK16">
        <v>3.1025641025972499</v>
      </c>
      <c r="AL16">
        <v>0</v>
      </c>
      <c r="AM16">
        <v>0</v>
      </c>
      <c r="AN16">
        <v>0</v>
      </c>
      <c r="AO16">
        <v>1.8744658119858348</v>
      </c>
      <c r="AP16">
        <v>6.4636752137442702E-2</v>
      </c>
      <c r="AQ16">
        <v>0</v>
      </c>
      <c r="AR16">
        <v>0</v>
      </c>
      <c r="AS16">
        <v>1.745192307710951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6.4636752137442702E-2</v>
      </c>
      <c r="BA16">
        <v>0</v>
      </c>
      <c r="BB16">
        <v>0</v>
      </c>
      <c r="BC16">
        <v>6.4636752137442702E-2</v>
      </c>
      <c r="BD16">
        <v>0</v>
      </c>
      <c r="BE16">
        <v>0</v>
      </c>
      <c r="BF16">
        <v>0</v>
      </c>
      <c r="BG16">
        <v>0.58173076923698397</v>
      </c>
      <c r="BH16">
        <v>0</v>
      </c>
      <c r="BI16">
        <v>0</v>
      </c>
      <c r="BJ16">
        <v>0.38782051282465635</v>
      </c>
      <c r="BK16">
        <v>0</v>
      </c>
      <c r="BL16">
        <v>0.38782051282465568</v>
      </c>
      <c r="BM16">
        <v>0</v>
      </c>
      <c r="BN16">
        <v>0</v>
      </c>
      <c r="BO16">
        <v>0</v>
      </c>
      <c r="BP16">
        <v>0</v>
      </c>
      <c r="BQ16">
        <v>0.25854700854977036</v>
      </c>
      <c r="BR16">
        <v>0.38782051282465602</v>
      </c>
      <c r="BS16">
        <v>2.3915598290853821</v>
      </c>
      <c r="BT16">
        <v>0</v>
      </c>
      <c r="BU16">
        <v>0</v>
      </c>
      <c r="BV16">
        <v>2.4561965812228199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0.12927350400000001</v>
      </c>
      <c r="CJ16">
        <v>0</v>
      </c>
      <c r="CK16">
        <v>0.25854700854977097</v>
      </c>
      <c r="CL16">
        <v>0</v>
      </c>
      <c r="CM16">
        <v>205.78231381953799</v>
      </c>
      <c r="CN16">
        <v>0</v>
      </c>
      <c r="CO16">
        <v>217.21466458729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</row>
    <row r="17" spans="1:122" x14ac:dyDescent="0.25">
      <c r="A17" t="s">
        <v>1499</v>
      </c>
      <c r="B17">
        <v>5.3</v>
      </c>
      <c r="C17" t="s">
        <v>1248</v>
      </c>
      <c r="D17" t="s">
        <v>1226</v>
      </c>
      <c r="E17" t="s">
        <v>1480</v>
      </c>
      <c r="F17">
        <v>2005</v>
      </c>
      <c r="G17" t="s">
        <v>1223</v>
      </c>
      <c r="H17">
        <v>0</v>
      </c>
      <c r="I17">
        <v>0</v>
      </c>
      <c r="J17">
        <v>0</v>
      </c>
      <c r="K17">
        <v>225.35449736522901</v>
      </c>
      <c r="L17">
        <v>0</v>
      </c>
      <c r="M17">
        <v>0</v>
      </c>
      <c r="N17">
        <v>0</v>
      </c>
      <c r="O17">
        <v>0</v>
      </c>
      <c r="P17">
        <v>0</v>
      </c>
      <c r="Q17">
        <v>0.64021164024212696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2.56084656096851</v>
      </c>
      <c r="AJ17">
        <v>0</v>
      </c>
      <c r="AK17">
        <v>29.449735451137823</v>
      </c>
      <c r="AL17">
        <v>0</v>
      </c>
      <c r="AM17">
        <v>0</v>
      </c>
      <c r="AN17">
        <v>0</v>
      </c>
      <c r="AO17">
        <v>32.010582012106298</v>
      </c>
      <c r="AP17">
        <v>7.6825396829055164</v>
      </c>
      <c r="AQ17">
        <v>0</v>
      </c>
      <c r="AR17">
        <v>0</v>
      </c>
      <c r="AS17">
        <v>7.6825396829055164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0.64021164024212696</v>
      </c>
      <c r="BF17">
        <v>0</v>
      </c>
      <c r="BG17">
        <v>1.2804232804842539</v>
      </c>
      <c r="BH17">
        <v>0</v>
      </c>
      <c r="BI17">
        <v>0</v>
      </c>
      <c r="BJ17">
        <v>1.9206349207263769</v>
      </c>
      <c r="BK17">
        <v>0</v>
      </c>
      <c r="BL17">
        <v>5.7619047621791371</v>
      </c>
      <c r="BM17">
        <v>0</v>
      </c>
      <c r="BN17">
        <v>0</v>
      </c>
      <c r="BO17">
        <v>0</v>
      </c>
      <c r="BP17">
        <v>0</v>
      </c>
      <c r="BQ17">
        <v>1.2804232804842499</v>
      </c>
      <c r="BR17">
        <v>0</v>
      </c>
      <c r="BS17">
        <v>17.285714286537399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0.64021164024212696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14.72486773</v>
      </c>
      <c r="CJ17">
        <v>0</v>
      </c>
      <c r="CK17">
        <v>0</v>
      </c>
      <c r="CL17">
        <v>0</v>
      </c>
      <c r="CM17">
        <v>994.61451679443201</v>
      </c>
      <c r="CN17">
        <v>0</v>
      </c>
      <c r="CO17">
        <v>868.85865834915899</v>
      </c>
      <c r="CP17">
        <v>0</v>
      </c>
      <c r="CQ17">
        <v>0</v>
      </c>
      <c r="CR17">
        <v>0</v>
      </c>
      <c r="CS17">
        <v>11.4323507677521</v>
      </c>
      <c r="CT17">
        <v>0</v>
      </c>
      <c r="CU17">
        <v>0</v>
      </c>
      <c r="CV17">
        <v>0</v>
      </c>
      <c r="CW17">
        <v>228.64701535504199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</row>
    <row r="18" spans="1:122" x14ac:dyDescent="0.25">
      <c r="A18" t="s">
        <v>1494</v>
      </c>
      <c r="B18">
        <v>5.3</v>
      </c>
      <c r="C18" t="s">
        <v>1245</v>
      </c>
      <c r="D18" t="s">
        <v>1225</v>
      </c>
      <c r="E18" t="s">
        <v>1480</v>
      </c>
      <c r="F18">
        <v>2005</v>
      </c>
      <c r="G18" t="s">
        <v>1223</v>
      </c>
      <c r="H18">
        <v>0</v>
      </c>
      <c r="I18">
        <v>9.88562091438656E-2</v>
      </c>
      <c r="J18">
        <v>0</v>
      </c>
      <c r="K18">
        <v>1.08741830058252</v>
      </c>
      <c r="L18">
        <v>0</v>
      </c>
      <c r="M18">
        <v>0</v>
      </c>
      <c r="N18">
        <v>1.08741830058252</v>
      </c>
      <c r="O18">
        <v>0</v>
      </c>
      <c r="P18">
        <v>0</v>
      </c>
      <c r="Q18">
        <v>0</v>
      </c>
      <c r="R18">
        <v>0</v>
      </c>
      <c r="S18">
        <v>9.88562091438656E-2</v>
      </c>
      <c r="T18">
        <v>0.29656862743159701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9.88562091438656E-2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0.29656862743159701</v>
      </c>
      <c r="AJ18">
        <v>0</v>
      </c>
      <c r="AK18">
        <v>8.4027777772285734</v>
      </c>
      <c r="AL18">
        <v>0</v>
      </c>
      <c r="AM18">
        <v>0</v>
      </c>
      <c r="AN18">
        <v>18.782679737334501</v>
      </c>
      <c r="AO18">
        <v>0.88970588229479008</v>
      </c>
      <c r="AP18">
        <v>0</v>
      </c>
      <c r="AQ18">
        <v>0</v>
      </c>
      <c r="AR18">
        <v>0</v>
      </c>
      <c r="AS18">
        <v>1.5816993463018523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10.676470587537485</v>
      </c>
      <c r="BH18">
        <v>0</v>
      </c>
      <c r="BI18">
        <v>0</v>
      </c>
      <c r="BJ18">
        <v>9.88562091438656E-2</v>
      </c>
      <c r="BK18">
        <v>0.19771241828773101</v>
      </c>
      <c r="BL18">
        <v>9.88562091438656E-2</v>
      </c>
      <c r="BM18">
        <v>0</v>
      </c>
      <c r="BN18">
        <v>0.98856209143865603</v>
      </c>
      <c r="BO18">
        <v>0</v>
      </c>
      <c r="BP18">
        <v>0</v>
      </c>
      <c r="BQ18">
        <v>0.1977124182877312</v>
      </c>
      <c r="BR18">
        <v>6.9199346400705899</v>
      </c>
      <c r="BS18">
        <v>0.49428104571932802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0.79084967299999998</v>
      </c>
      <c r="CJ18">
        <v>0</v>
      </c>
      <c r="CK18">
        <v>0.39542483657546201</v>
      </c>
      <c r="CL18">
        <v>0</v>
      </c>
      <c r="CM18">
        <v>14.8620559301144</v>
      </c>
      <c r="CN18">
        <v>0</v>
      </c>
      <c r="CO18">
        <v>11.4323507154726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</row>
    <row r="19" spans="1:122" x14ac:dyDescent="0.25">
      <c r="A19" t="s">
        <v>1496</v>
      </c>
      <c r="B19">
        <v>5.3</v>
      </c>
      <c r="C19" t="s">
        <v>1245</v>
      </c>
      <c r="D19" t="s">
        <v>1225</v>
      </c>
      <c r="E19" t="s">
        <v>1480</v>
      </c>
      <c r="F19">
        <v>2005</v>
      </c>
      <c r="G19" t="s">
        <v>1223</v>
      </c>
      <c r="H19">
        <v>0</v>
      </c>
      <c r="I19">
        <v>0</v>
      </c>
      <c r="J19">
        <v>0</v>
      </c>
      <c r="K19">
        <v>0.305555555576775</v>
      </c>
      <c r="L19">
        <v>0</v>
      </c>
      <c r="M19">
        <v>0</v>
      </c>
      <c r="N19">
        <v>0.68750000004774303</v>
      </c>
      <c r="O19">
        <v>0</v>
      </c>
      <c r="P19">
        <v>0</v>
      </c>
      <c r="Q19">
        <v>0</v>
      </c>
      <c r="R19">
        <v>0.152777777788387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7.6388888894193693E-2</v>
      </c>
      <c r="AC19">
        <v>0</v>
      </c>
      <c r="AD19">
        <v>0</v>
      </c>
      <c r="AE19">
        <v>0</v>
      </c>
      <c r="AF19">
        <v>0</v>
      </c>
      <c r="AG19">
        <v>7.6388888894193693E-2</v>
      </c>
      <c r="AH19">
        <v>0</v>
      </c>
      <c r="AI19">
        <v>0</v>
      </c>
      <c r="AJ19">
        <v>0</v>
      </c>
      <c r="AK19">
        <v>11.840277778600013</v>
      </c>
      <c r="AL19">
        <v>0</v>
      </c>
      <c r="AM19">
        <v>0</v>
      </c>
      <c r="AN19">
        <v>15.2013888899445</v>
      </c>
      <c r="AO19">
        <v>0.152777777788387</v>
      </c>
      <c r="AP19">
        <v>0.152777777788387</v>
      </c>
      <c r="AQ19">
        <v>0</v>
      </c>
      <c r="AR19">
        <v>0</v>
      </c>
      <c r="AS19">
        <v>1.2986111112012924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7.6388888894193693E-2</v>
      </c>
      <c r="BF19">
        <v>0</v>
      </c>
      <c r="BG19">
        <v>8.5555555561496952</v>
      </c>
      <c r="BH19">
        <v>0</v>
      </c>
      <c r="BI19">
        <v>0</v>
      </c>
      <c r="BJ19">
        <v>0.22916666668258101</v>
      </c>
      <c r="BK19">
        <v>0.152777777788387</v>
      </c>
      <c r="BL19">
        <v>7.6388888894193693E-2</v>
      </c>
      <c r="BM19">
        <v>0</v>
      </c>
      <c r="BN19">
        <v>0.22916666668258101</v>
      </c>
      <c r="BO19">
        <v>0</v>
      </c>
      <c r="BP19">
        <v>0</v>
      </c>
      <c r="BQ19">
        <v>0.99305555562451775</v>
      </c>
      <c r="BR19">
        <v>0</v>
      </c>
      <c r="BS19">
        <v>0.68750000004774303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0.6875</v>
      </c>
      <c r="CJ19">
        <v>0</v>
      </c>
      <c r="CK19">
        <v>0.152777777788387</v>
      </c>
      <c r="CL19">
        <v>0</v>
      </c>
      <c r="CM19">
        <v>21.149848823624399</v>
      </c>
      <c r="CN19">
        <v>0</v>
      </c>
      <c r="CO19">
        <v>39.441609968380597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</row>
    <row r="20" spans="1:122" x14ac:dyDescent="0.25">
      <c r="A20" t="s">
        <v>1498</v>
      </c>
      <c r="B20">
        <v>5.3</v>
      </c>
      <c r="C20" t="s">
        <v>1248</v>
      </c>
      <c r="D20" t="s">
        <v>1225</v>
      </c>
      <c r="E20" t="s">
        <v>1480</v>
      </c>
      <c r="F20">
        <v>2005</v>
      </c>
      <c r="G20" t="s">
        <v>1223</v>
      </c>
      <c r="H20">
        <v>0</v>
      </c>
      <c r="I20">
        <v>0.44814814813362502</v>
      </c>
      <c r="J20">
        <v>0</v>
      </c>
      <c r="K20">
        <v>35.851851850689997</v>
      </c>
      <c r="L20">
        <v>0</v>
      </c>
      <c r="M20">
        <v>0.67222222220043704</v>
      </c>
      <c r="N20">
        <v>0</v>
      </c>
      <c r="O20">
        <v>0</v>
      </c>
      <c r="P20">
        <v>0</v>
      </c>
      <c r="Q20">
        <v>1.0083333333006601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1.12037037033406</v>
      </c>
      <c r="AI20">
        <v>0.44814814813362502</v>
      </c>
      <c r="AJ20">
        <v>0</v>
      </c>
      <c r="AK20">
        <v>4.0333333332026218</v>
      </c>
      <c r="AL20">
        <v>0</v>
      </c>
      <c r="AM20">
        <v>0</v>
      </c>
      <c r="AN20">
        <v>0</v>
      </c>
      <c r="AO20">
        <v>1.4564814814342761</v>
      </c>
      <c r="AP20">
        <v>0</v>
      </c>
      <c r="AQ20">
        <v>0</v>
      </c>
      <c r="AR20">
        <v>0</v>
      </c>
      <c r="AS20">
        <v>0.78425925923384299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0.11203703703340601</v>
      </c>
      <c r="BF20">
        <v>0</v>
      </c>
      <c r="BG20">
        <v>0.44814814813362502</v>
      </c>
      <c r="BH20">
        <v>0</v>
      </c>
      <c r="BI20">
        <v>0</v>
      </c>
      <c r="BJ20">
        <v>0</v>
      </c>
      <c r="BK20">
        <v>0.11203703703340601</v>
      </c>
      <c r="BL20">
        <v>0.67222222220043704</v>
      </c>
      <c r="BM20">
        <v>0</v>
      </c>
      <c r="BN20">
        <v>0</v>
      </c>
      <c r="BO20">
        <v>0</v>
      </c>
      <c r="BP20">
        <v>0</v>
      </c>
      <c r="BQ20">
        <v>1.0083333333006559</v>
      </c>
      <c r="BR20">
        <v>3.3611111110021898</v>
      </c>
      <c r="BS20">
        <v>1.1203703703340619</v>
      </c>
      <c r="BT20">
        <v>0</v>
      </c>
      <c r="BU20">
        <v>0</v>
      </c>
      <c r="BV20">
        <v>4.1453703702360301</v>
      </c>
      <c r="BW20">
        <v>0</v>
      </c>
      <c r="BX20">
        <v>0</v>
      </c>
      <c r="BY20">
        <v>0</v>
      </c>
      <c r="BZ20">
        <v>0.11203703703340601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0.11203703700000001</v>
      </c>
      <c r="CJ20">
        <v>0</v>
      </c>
      <c r="CK20">
        <v>0.11203703703340601</v>
      </c>
      <c r="CL20">
        <v>0</v>
      </c>
      <c r="CM20">
        <v>2.28647014309453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</row>
    <row r="21" spans="1:122" x14ac:dyDescent="0.25">
      <c r="A21" t="s">
        <v>1500</v>
      </c>
      <c r="B21">
        <v>5.3</v>
      </c>
      <c r="C21" t="s">
        <v>1248</v>
      </c>
      <c r="D21" t="s">
        <v>1225</v>
      </c>
      <c r="E21" t="s">
        <v>1480</v>
      </c>
      <c r="F21">
        <v>2005</v>
      </c>
      <c r="G21" t="s">
        <v>1223</v>
      </c>
      <c r="H21">
        <v>0</v>
      </c>
      <c r="I21">
        <v>4.6538461526926396</v>
      </c>
      <c r="J21">
        <v>0</v>
      </c>
      <c r="K21">
        <v>110.658119630692</v>
      </c>
      <c r="L21">
        <v>0</v>
      </c>
      <c r="M21">
        <v>0</v>
      </c>
      <c r="N21">
        <v>0</v>
      </c>
      <c r="O21">
        <v>0</v>
      </c>
      <c r="P21">
        <v>0.517094016965849</v>
      </c>
      <c r="Q21">
        <v>0</v>
      </c>
      <c r="R21">
        <v>0</v>
      </c>
      <c r="S21">
        <v>0.517094016965849</v>
      </c>
      <c r="T21">
        <v>0</v>
      </c>
      <c r="U21">
        <v>0</v>
      </c>
      <c r="V21">
        <v>0.517094016965849</v>
      </c>
      <c r="W21">
        <v>1.55128205089755</v>
      </c>
      <c r="X21">
        <v>0</v>
      </c>
      <c r="Y21">
        <v>0</v>
      </c>
      <c r="Z21">
        <v>0</v>
      </c>
      <c r="AA21">
        <v>0</v>
      </c>
      <c r="AB21">
        <v>0.517094016965849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2.5854700848292502</v>
      </c>
      <c r="AJ21">
        <v>0</v>
      </c>
      <c r="AK21">
        <v>74.461538443082205</v>
      </c>
      <c r="AL21">
        <v>0</v>
      </c>
      <c r="AM21">
        <v>0</v>
      </c>
      <c r="AN21">
        <v>0</v>
      </c>
      <c r="AO21">
        <v>12.9273504241462</v>
      </c>
      <c r="AP21">
        <v>4.6538461526926396</v>
      </c>
      <c r="AQ21">
        <v>0</v>
      </c>
      <c r="AR21">
        <v>0</v>
      </c>
      <c r="AS21">
        <v>8.2735042714535787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0.517094016965849</v>
      </c>
      <c r="BF21">
        <v>0</v>
      </c>
      <c r="BG21">
        <v>8.2735042714535698</v>
      </c>
      <c r="BH21">
        <v>0</v>
      </c>
      <c r="BI21">
        <v>0</v>
      </c>
      <c r="BJ21">
        <v>1.5512820508975489</v>
      </c>
      <c r="BK21">
        <v>0</v>
      </c>
      <c r="BL21">
        <v>1.5512820508975489</v>
      </c>
      <c r="BM21">
        <v>0</v>
      </c>
      <c r="BN21">
        <v>0</v>
      </c>
      <c r="BO21">
        <v>0</v>
      </c>
      <c r="BP21">
        <v>0</v>
      </c>
      <c r="BQ21">
        <v>8.2735042714535876</v>
      </c>
      <c r="BR21">
        <v>0</v>
      </c>
      <c r="BS21">
        <v>26.888888882224148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3.1025641017950898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7.2393162379999998</v>
      </c>
      <c r="CJ21">
        <v>0</v>
      </c>
      <c r="CK21">
        <v>0</v>
      </c>
      <c r="CL21">
        <v>0</v>
      </c>
      <c r="CM21">
        <v>525.88813531659605</v>
      </c>
      <c r="CN21">
        <v>0</v>
      </c>
      <c r="CO21">
        <v>617.34694145861295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</row>
    <row r="22" spans="1:122" x14ac:dyDescent="0.25">
      <c r="A22" t="s">
        <v>1501</v>
      </c>
      <c r="B22">
        <v>5.3</v>
      </c>
      <c r="C22" t="s">
        <v>1247</v>
      </c>
      <c r="D22" t="s">
        <v>1226</v>
      </c>
      <c r="E22" t="s">
        <v>1483</v>
      </c>
      <c r="F22">
        <v>2005</v>
      </c>
      <c r="G22" t="s">
        <v>1223</v>
      </c>
      <c r="H22">
        <v>0</v>
      </c>
      <c r="I22">
        <v>0</v>
      </c>
      <c r="J22">
        <v>0</v>
      </c>
      <c r="K22">
        <v>50.416666580304792</v>
      </c>
      <c r="L22">
        <v>0</v>
      </c>
      <c r="M22">
        <v>11.203703684512179</v>
      </c>
      <c r="N22">
        <v>0</v>
      </c>
      <c r="O22">
        <v>0</v>
      </c>
      <c r="P22">
        <v>0</v>
      </c>
      <c r="Q22">
        <v>44.814814738048703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67.222222107073094</v>
      </c>
      <c r="AJ22">
        <v>0</v>
      </c>
      <c r="AK22">
        <v>28.009259211280401</v>
      </c>
      <c r="AL22">
        <v>0</v>
      </c>
      <c r="AM22">
        <v>0</v>
      </c>
      <c r="AN22">
        <v>11.203703684512201</v>
      </c>
      <c r="AO22">
        <v>56.018518422560902</v>
      </c>
      <c r="AP22">
        <v>5.6018518422560897</v>
      </c>
      <c r="AQ22">
        <v>0</v>
      </c>
      <c r="AR22">
        <v>0</v>
      </c>
      <c r="AS22">
        <v>56.018518422560902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33.611111053536497</v>
      </c>
      <c r="BF22">
        <v>0</v>
      </c>
      <c r="BG22">
        <v>201.66666632121908</v>
      </c>
      <c r="BH22">
        <v>0</v>
      </c>
      <c r="BI22">
        <v>0</v>
      </c>
      <c r="BJ22">
        <v>95.231481318353502</v>
      </c>
      <c r="BK22">
        <v>0</v>
      </c>
      <c r="BL22">
        <v>28.00925921128049</v>
      </c>
      <c r="BM22">
        <v>0</v>
      </c>
      <c r="BN22">
        <v>1579.7222195162201</v>
      </c>
      <c r="BO22">
        <v>0</v>
      </c>
      <c r="BP22">
        <v>0</v>
      </c>
      <c r="BQ22">
        <v>0</v>
      </c>
      <c r="BR22">
        <v>548.98148054109697</v>
      </c>
      <c r="BS22">
        <v>22.407407369024401</v>
      </c>
      <c r="BT22">
        <v>0</v>
      </c>
      <c r="BU22">
        <v>0</v>
      </c>
      <c r="BV22">
        <v>0</v>
      </c>
      <c r="BW22">
        <v>0</v>
      </c>
      <c r="BX22">
        <v>22.407407369024401</v>
      </c>
      <c r="BY22">
        <v>0</v>
      </c>
      <c r="BZ22">
        <v>5.6018518422560897</v>
      </c>
      <c r="CA22">
        <v>0</v>
      </c>
      <c r="CB22">
        <v>0</v>
      </c>
      <c r="CC22">
        <v>0</v>
      </c>
      <c r="CD22">
        <v>0</v>
      </c>
      <c r="CE22">
        <v>11.203703684512201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418.424036186298</v>
      </c>
      <c r="CN22">
        <v>0</v>
      </c>
      <c r="CO22">
        <v>1032.34126960718</v>
      </c>
      <c r="CP22">
        <v>0</v>
      </c>
      <c r="CQ22">
        <v>0</v>
      </c>
      <c r="CR22">
        <v>0</v>
      </c>
      <c r="CS22">
        <v>3.4297052146417899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17.148526073208998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</row>
    <row r="23" spans="1:122" x14ac:dyDescent="0.25">
      <c r="A23" t="s">
        <v>1504</v>
      </c>
      <c r="B23">
        <v>5.3</v>
      </c>
      <c r="C23" t="s">
        <v>1247</v>
      </c>
      <c r="D23" t="s">
        <v>1226</v>
      </c>
      <c r="E23" t="s">
        <v>1483</v>
      </c>
      <c r="F23">
        <v>2005</v>
      </c>
      <c r="G23" t="s">
        <v>1223</v>
      </c>
      <c r="H23">
        <v>0</v>
      </c>
      <c r="I23">
        <v>8.5148148135849002</v>
      </c>
      <c r="J23">
        <v>0</v>
      </c>
      <c r="K23">
        <v>0.89629629616683104</v>
      </c>
      <c r="L23">
        <v>0</v>
      </c>
      <c r="M23">
        <v>1.7925925923336659</v>
      </c>
      <c r="N23">
        <v>0</v>
      </c>
      <c r="O23">
        <v>0</v>
      </c>
      <c r="P23">
        <v>0</v>
      </c>
      <c r="Q23">
        <v>0.44814814808341602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4.0333333327507397</v>
      </c>
      <c r="AJ23">
        <v>0</v>
      </c>
      <c r="AK23">
        <v>5.8259259250843982</v>
      </c>
      <c r="AL23">
        <v>0</v>
      </c>
      <c r="AM23">
        <v>0</v>
      </c>
      <c r="AN23">
        <v>4.4814814808341596</v>
      </c>
      <c r="AO23">
        <v>0.44814814808341602</v>
      </c>
      <c r="AP23">
        <v>0.44814814808341602</v>
      </c>
      <c r="AQ23">
        <v>0</v>
      </c>
      <c r="AR23">
        <v>0</v>
      </c>
      <c r="AS23">
        <v>0.44814814808341602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0.89629629616683104</v>
      </c>
      <c r="BF23">
        <v>0</v>
      </c>
      <c r="BG23">
        <v>15.685185182919515</v>
      </c>
      <c r="BH23">
        <v>0</v>
      </c>
      <c r="BI23">
        <v>0</v>
      </c>
      <c r="BJ23">
        <v>0</v>
      </c>
      <c r="BK23">
        <v>0</v>
      </c>
      <c r="BL23">
        <v>0.89629629616683204</v>
      </c>
      <c r="BM23">
        <v>0</v>
      </c>
      <c r="BN23">
        <v>155.507407384945</v>
      </c>
      <c r="BO23">
        <v>0</v>
      </c>
      <c r="BP23">
        <v>0</v>
      </c>
      <c r="BQ23">
        <v>0.89629629616683104</v>
      </c>
      <c r="BR23">
        <v>26.440740736921502</v>
      </c>
      <c r="BS23">
        <v>0.44814814808341602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4.0333333327507397</v>
      </c>
      <c r="CA23">
        <v>0</v>
      </c>
      <c r="CB23">
        <v>0</v>
      </c>
      <c r="CC23">
        <v>0</v>
      </c>
      <c r="CD23">
        <v>0</v>
      </c>
      <c r="CE23">
        <v>4.0333333327507415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0.89629629616683104</v>
      </c>
      <c r="CL23">
        <v>0</v>
      </c>
      <c r="CM23">
        <v>78.692680788158</v>
      </c>
      <c r="CN23">
        <v>0</v>
      </c>
      <c r="CO23">
        <v>405.467372196611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</row>
    <row r="24" spans="1:122" x14ac:dyDescent="0.25">
      <c r="A24" t="s">
        <v>1506</v>
      </c>
      <c r="B24">
        <v>5.3</v>
      </c>
      <c r="C24" t="s">
        <v>1247</v>
      </c>
      <c r="D24" t="s">
        <v>1226</v>
      </c>
      <c r="E24" t="s">
        <v>1483</v>
      </c>
      <c r="F24">
        <v>2005</v>
      </c>
      <c r="G24" t="s">
        <v>1223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8.0026455017457296E-2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14.804894178229572</v>
      </c>
      <c r="AL24">
        <v>0</v>
      </c>
      <c r="AM24">
        <v>0</v>
      </c>
      <c r="AN24">
        <v>15.205026453316901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0.4801587301047443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2.00066137543643</v>
      </c>
      <c r="BO24">
        <v>0</v>
      </c>
      <c r="BP24">
        <v>0</v>
      </c>
      <c r="BQ24">
        <v>0.40013227508728733</v>
      </c>
      <c r="BR24">
        <v>8.1626984117806476</v>
      </c>
      <c r="BS24">
        <v>0.24007936505237201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8.0026455017457296E-2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3.4297052146417899</v>
      </c>
      <c r="CN24">
        <v>0</v>
      </c>
      <c r="CO24">
        <v>1.1432350715472599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</row>
    <row r="25" spans="1:122" x14ac:dyDescent="0.25">
      <c r="A25" t="s">
        <v>1509</v>
      </c>
      <c r="B25">
        <v>5.3</v>
      </c>
      <c r="C25" t="s">
        <v>1247</v>
      </c>
      <c r="D25" t="s">
        <v>1226</v>
      </c>
      <c r="E25" t="s">
        <v>1483</v>
      </c>
      <c r="F25">
        <v>2005</v>
      </c>
      <c r="G25" t="s">
        <v>1223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0.176900584794804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0.176900584794804</v>
      </c>
      <c r="AF25">
        <v>0</v>
      </c>
      <c r="AG25">
        <v>0</v>
      </c>
      <c r="AH25">
        <v>0</v>
      </c>
      <c r="AI25">
        <v>0.176900584794804</v>
      </c>
      <c r="AJ25">
        <v>0</v>
      </c>
      <c r="AK25">
        <v>27.7733918127843</v>
      </c>
      <c r="AL25">
        <v>0</v>
      </c>
      <c r="AM25">
        <v>0</v>
      </c>
      <c r="AN25">
        <v>46.3479532162387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0.176900584794804</v>
      </c>
      <c r="BC25">
        <v>0</v>
      </c>
      <c r="BD25">
        <v>0</v>
      </c>
      <c r="BE25">
        <v>0</v>
      </c>
      <c r="BF25">
        <v>0</v>
      </c>
      <c r="BG25">
        <v>0.353801169589608</v>
      </c>
      <c r="BH25">
        <v>0</v>
      </c>
      <c r="BI25">
        <v>0</v>
      </c>
      <c r="BJ25">
        <v>0.176900584794804</v>
      </c>
      <c r="BK25">
        <v>0</v>
      </c>
      <c r="BL25">
        <v>0</v>
      </c>
      <c r="BM25">
        <v>0</v>
      </c>
      <c r="BN25">
        <v>12.3830409356363</v>
      </c>
      <c r="BO25">
        <v>0</v>
      </c>
      <c r="BP25">
        <v>0</v>
      </c>
      <c r="BQ25">
        <v>0</v>
      </c>
      <c r="BR25">
        <v>6.1915204678181546</v>
      </c>
      <c r="BS25">
        <v>0.53070175438441303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37.155139825286099</v>
      </c>
      <c r="CN25">
        <v>0</v>
      </c>
      <c r="CO25">
        <v>8.0026455008308393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2.28647014309453</v>
      </c>
      <c r="DR25">
        <v>0</v>
      </c>
    </row>
    <row r="26" spans="1:122" x14ac:dyDescent="0.25">
      <c r="A26" t="s">
        <v>1511</v>
      </c>
      <c r="B26">
        <v>5.3</v>
      </c>
      <c r="C26" t="s">
        <v>1248</v>
      </c>
      <c r="D26" t="s">
        <v>1226</v>
      </c>
      <c r="E26" t="s">
        <v>1483</v>
      </c>
      <c r="F26">
        <v>2005</v>
      </c>
      <c r="G26" t="s">
        <v>1223</v>
      </c>
      <c r="H26">
        <v>0</v>
      </c>
      <c r="I26">
        <v>26.4087301346269</v>
      </c>
      <c r="J26">
        <v>0</v>
      </c>
      <c r="K26">
        <v>984.32539592700505</v>
      </c>
      <c r="L26">
        <v>0</v>
      </c>
      <c r="M26">
        <v>0</v>
      </c>
      <c r="N26">
        <v>7.2023809458073504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52.8174602692539</v>
      </c>
      <c r="AI26">
        <v>0</v>
      </c>
      <c r="AJ26">
        <v>0</v>
      </c>
      <c r="AK26">
        <v>7.2023809458073504</v>
      </c>
      <c r="AL26">
        <v>0</v>
      </c>
      <c r="AM26">
        <v>0</v>
      </c>
      <c r="AN26">
        <v>0</v>
      </c>
      <c r="AO26">
        <v>7.2023809458073504</v>
      </c>
      <c r="AP26">
        <v>0</v>
      </c>
      <c r="AQ26">
        <v>0</v>
      </c>
      <c r="AR26">
        <v>0</v>
      </c>
      <c r="AS26">
        <v>24.007936486024501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62.42063486366375</v>
      </c>
      <c r="BH26">
        <v>0</v>
      </c>
      <c r="BI26">
        <v>0</v>
      </c>
      <c r="BJ26">
        <v>0</v>
      </c>
      <c r="BK26">
        <v>0</v>
      </c>
      <c r="BL26">
        <v>7.2023809458073504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36.011904729036701</v>
      </c>
      <c r="BS26">
        <v>2.4007936486024501</v>
      </c>
      <c r="BT26">
        <v>0</v>
      </c>
      <c r="BU26">
        <v>0</v>
      </c>
      <c r="BV26">
        <v>21.607142837422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2.4007936490000001</v>
      </c>
      <c r="CJ26">
        <v>0</v>
      </c>
      <c r="CK26">
        <v>4.8015872972049003</v>
      </c>
      <c r="CL26">
        <v>0</v>
      </c>
      <c r="CM26">
        <v>34.297052146417897</v>
      </c>
      <c r="CN26">
        <v>0</v>
      </c>
      <c r="CO26">
        <v>32.582199539096997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</row>
    <row r="27" spans="1:122" x14ac:dyDescent="0.25">
      <c r="A27" t="s">
        <v>1513</v>
      </c>
      <c r="B27">
        <v>5.3</v>
      </c>
      <c r="C27" t="s">
        <v>1248</v>
      </c>
      <c r="D27" t="s">
        <v>1226</v>
      </c>
      <c r="E27" t="s">
        <v>1483</v>
      </c>
      <c r="F27">
        <v>2005</v>
      </c>
      <c r="G27" t="s">
        <v>1223</v>
      </c>
      <c r="H27">
        <v>0</v>
      </c>
      <c r="I27">
        <v>48.736111136832903</v>
      </c>
      <c r="J27">
        <v>0</v>
      </c>
      <c r="K27">
        <v>240.31944457128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1.6805555564425201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1.6805555564425201</v>
      </c>
      <c r="AJ27">
        <v>0</v>
      </c>
      <c r="AK27">
        <v>73.94444448347069</v>
      </c>
      <c r="AL27">
        <v>0</v>
      </c>
      <c r="AM27">
        <v>0</v>
      </c>
      <c r="AN27">
        <v>48.736111136832903</v>
      </c>
      <c r="AO27">
        <v>169.73611120069401</v>
      </c>
      <c r="AP27">
        <v>1.6805555564425201</v>
      </c>
      <c r="AQ27">
        <v>0</v>
      </c>
      <c r="AR27">
        <v>0</v>
      </c>
      <c r="AS27">
        <v>33.611111128850318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75.625000039913175</v>
      </c>
      <c r="BH27">
        <v>0</v>
      </c>
      <c r="BI27">
        <v>0</v>
      </c>
      <c r="BJ27">
        <v>0</v>
      </c>
      <c r="BK27">
        <v>0</v>
      </c>
      <c r="BL27">
        <v>8.4027777822125795</v>
      </c>
      <c r="BM27">
        <v>0</v>
      </c>
      <c r="BN27">
        <v>0</v>
      </c>
      <c r="BO27">
        <v>0</v>
      </c>
      <c r="BP27">
        <v>0</v>
      </c>
      <c r="BQ27">
        <v>11.763888895097621</v>
      </c>
      <c r="BR27">
        <v>0</v>
      </c>
      <c r="BS27">
        <v>10.0833333386551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3.36111111288503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168.05555559999999</v>
      </c>
      <c r="CJ27">
        <v>0</v>
      </c>
      <c r="CK27">
        <v>0</v>
      </c>
      <c r="CL27">
        <v>0</v>
      </c>
      <c r="CM27">
        <v>2012.0937351243699</v>
      </c>
      <c r="CN27">
        <v>0</v>
      </c>
      <c r="CO27">
        <v>1760.58201823382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</row>
    <row r="28" spans="1:122" x14ac:dyDescent="0.25">
      <c r="A28" t="s">
        <v>1502</v>
      </c>
      <c r="B28">
        <v>5.3</v>
      </c>
      <c r="C28" t="s">
        <v>1247</v>
      </c>
      <c r="D28" t="s">
        <v>1225</v>
      </c>
      <c r="E28" t="s">
        <v>1483</v>
      </c>
      <c r="F28">
        <v>2005</v>
      </c>
      <c r="G28" t="s">
        <v>1223</v>
      </c>
      <c r="H28">
        <v>0</v>
      </c>
      <c r="I28">
        <v>0</v>
      </c>
      <c r="J28">
        <v>0</v>
      </c>
      <c r="K28">
        <v>1.1203703709616799</v>
      </c>
      <c r="L28">
        <v>0</v>
      </c>
      <c r="M28">
        <v>0</v>
      </c>
      <c r="N28">
        <v>0</v>
      </c>
      <c r="O28">
        <v>0</v>
      </c>
      <c r="P28">
        <v>0</v>
      </c>
      <c r="Q28">
        <v>4.4814814838467099</v>
      </c>
      <c r="R28">
        <v>0</v>
      </c>
      <c r="S28">
        <v>0</v>
      </c>
      <c r="T28">
        <v>0</v>
      </c>
      <c r="U28">
        <v>0</v>
      </c>
      <c r="V28">
        <v>1.1203703709616799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10.083333338655089</v>
      </c>
      <c r="AJ28">
        <v>0</v>
      </c>
      <c r="AK28">
        <v>5.6018518548083804</v>
      </c>
      <c r="AL28">
        <v>0</v>
      </c>
      <c r="AM28">
        <v>0</v>
      </c>
      <c r="AN28">
        <v>1.1203703709616799</v>
      </c>
      <c r="AO28">
        <v>3.36111111288503</v>
      </c>
      <c r="AP28">
        <v>1.1203703709616799</v>
      </c>
      <c r="AQ28">
        <v>0</v>
      </c>
      <c r="AR28">
        <v>0</v>
      </c>
      <c r="AS28">
        <v>6.7222222257700599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1.1203703709616799</v>
      </c>
      <c r="BF28">
        <v>0</v>
      </c>
      <c r="BG28">
        <v>64.981481515777247</v>
      </c>
      <c r="BH28">
        <v>0</v>
      </c>
      <c r="BI28">
        <v>0</v>
      </c>
      <c r="BJ28">
        <v>4.4814814838467099</v>
      </c>
      <c r="BK28">
        <v>0</v>
      </c>
      <c r="BL28">
        <v>2.24074074192335</v>
      </c>
      <c r="BM28">
        <v>0</v>
      </c>
      <c r="BN28">
        <v>364.12037056254502</v>
      </c>
      <c r="BO28">
        <v>0</v>
      </c>
      <c r="BP28">
        <v>0</v>
      </c>
      <c r="BQ28">
        <v>0</v>
      </c>
      <c r="BR28">
        <v>84.027777822125799</v>
      </c>
      <c r="BS28">
        <v>1.1203703709616799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2.24074074192335</v>
      </c>
      <c r="CA28">
        <v>1.1203703709616799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285.42768963840399</v>
      </c>
      <c r="CN28">
        <v>0</v>
      </c>
      <c r="CO28">
        <v>824.27248689968906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</row>
    <row r="29" spans="1:122" x14ac:dyDescent="0.25">
      <c r="A29" t="s">
        <v>1503</v>
      </c>
      <c r="B29">
        <v>5.3</v>
      </c>
      <c r="C29" t="s">
        <v>1247</v>
      </c>
      <c r="D29" t="s">
        <v>1225</v>
      </c>
      <c r="E29" t="s">
        <v>1483</v>
      </c>
      <c r="F29">
        <v>2005</v>
      </c>
      <c r="G29" t="s">
        <v>1223</v>
      </c>
      <c r="H29">
        <v>0</v>
      </c>
      <c r="I29">
        <v>13.444444442502499</v>
      </c>
      <c r="J29">
        <v>0</v>
      </c>
      <c r="K29">
        <v>22.855555552254199</v>
      </c>
      <c r="L29">
        <v>0</v>
      </c>
      <c r="M29">
        <v>8.0666666655014794</v>
      </c>
      <c r="N29">
        <v>0</v>
      </c>
      <c r="O29">
        <v>0</v>
      </c>
      <c r="P29">
        <v>0</v>
      </c>
      <c r="Q29">
        <v>4.0333333327507397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4.0333333327507397</v>
      </c>
      <c r="AJ29">
        <v>0</v>
      </c>
      <c r="AK29">
        <v>13.444444442502469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1.3444444442502499</v>
      </c>
      <c r="AS29">
        <v>28.233333329255199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215.11111108003973</v>
      </c>
      <c r="BH29">
        <v>0</v>
      </c>
      <c r="BI29">
        <v>0</v>
      </c>
      <c r="BJ29">
        <v>10.75555555400198</v>
      </c>
      <c r="BK29">
        <v>0</v>
      </c>
      <c r="BL29">
        <v>2.68888888850049</v>
      </c>
      <c r="BM29">
        <v>0</v>
      </c>
      <c r="BN29">
        <v>205.69999997028799</v>
      </c>
      <c r="BO29">
        <v>0</v>
      </c>
      <c r="BP29">
        <v>0</v>
      </c>
      <c r="BQ29">
        <v>0</v>
      </c>
      <c r="BR29">
        <v>221.83333330129099</v>
      </c>
      <c r="BS29">
        <v>1.3444444442502499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10.75555555400198</v>
      </c>
      <c r="CA29">
        <v>1.3444444442502499</v>
      </c>
      <c r="CB29">
        <v>0</v>
      </c>
      <c r="CC29">
        <v>0</v>
      </c>
      <c r="CD29">
        <v>0</v>
      </c>
      <c r="CE29">
        <v>22.855555552254199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221.61172173686899</v>
      </c>
      <c r="CN29">
        <v>0</v>
      </c>
      <c r="CO29">
        <v>544.79548260313504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11.0805860868434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</row>
    <row r="30" spans="1:122" x14ac:dyDescent="0.25">
      <c r="A30" t="s">
        <v>1505</v>
      </c>
      <c r="B30">
        <v>5.3</v>
      </c>
      <c r="C30" t="s">
        <v>1247</v>
      </c>
      <c r="D30" t="s">
        <v>1225</v>
      </c>
      <c r="E30" t="s">
        <v>1483</v>
      </c>
      <c r="F30">
        <v>2005</v>
      </c>
      <c r="G30" t="s">
        <v>1223</v>
      </c>
      <c r="H30">
        <v>0</v>
      </c>
      <c r="I30">
        <v>2.2407407406681199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3.9212962961692202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0.56018518516703097</v>
      </c>
      <c r="AJ30">
        <v>0</v>
      </c>
      <c r="AK30">
        <v>3.361111111002181</v>
      </c>
      <c r="AL30">
        <v>0</v>
      </c>
      <c r="AM30">
        <v>0</v>
      </c>
      <c r="AN30">
        <v>4.4814814813362496</v>
      </c>
      <c r="AO30">
        <v>0.56018518516703097</v>
      </c>
      <c r="AP30">
        <v>1.1203703703340619</v>
      </c>
      <c r="AQ30">
        <v>0</v>
      </c>
      <c r="AR30">
        <v>0</v>
      </c>
      <c r="AS30">
        <v>3.3611111110021819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0.56018518516703097</v>
      </c>
      <c r="BF30">
        <v>0</v>
      </c>
      <c r="BG30">
        <v>13.444444444008701</v>
      </c>
      <c r="BH30">
        <v>0</v>
      </c>
      <c r="BI30">
        <v>0</v>
      </c>
      <c r="BJ30">
        <v>2.2407407406681199</v>
      </c>
      <c r="BK30">
        <v>0</v>
      </c>
      <c r="BL30">
        <v>0.56018518516703097</v>
      </c>
      <c r="BM30">
        <v>0</v>
      </c>
      <c r="BN30">
        <v>232.47685184431799</v>
      </c>
      <c r="BO30">
        <v>0</v>
      </c>
      <c r="BP30">
        <v>0</v>
      </c>
      <c r="BQ30">
        <v>0.56018518516703097</v>
      </c>
      <c r="BR30">
        <v>27.449074073184502</v>
      </c>
      <c r="BS30">
        <v>0.56018518516703097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1.12037037033406</v>
      </c>
      <c r="CA30">
        <v>0</v>
      </c>
      <c r="CB30">
        <v>0</v>
      </c>
      <c r="CC30">
        <v>0</v>
      </c>
      <c r="CD30">
        <v>0</v>
      </c>
      <c r="CE30">
        <v>2.80092592583516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0.56018518516703097</v>
      </c>
      <c r="CL30">
        <v>0</v>
      </c>
      <c r="CM30">
        <v>104.034391550446</v>
      </c>
      <c r="CN30">
        <v>0</v>
      </c>
      <c r="CO30">
        <v>832.27513240356996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</row>
    <row r="31" spans="1:122" x14ac:dyDescent="0.25">
      <c r="A31" t="s">
        <v>1507</v>
      </c>
      <c r="B31">
        <v>5.3</v>
      </c>
      <c r="C31" t="s">
        <v>1247</v>
      </c>
      <c r="D31" t="s">
        <v>1225</v>
      </c>
      <c r="E31" t="s">
        <v>1483</v>
      </c>
      <c r="F31">
        <v>2005</v>
      </c>
      <c r="G31" t="s">
        <v>1223</v>
      </c>
      <c r="H31">
        <v>0</v>
      </c>
      <c r="I31">
        <v>0</v>
      </c>
      <c r="J31">
        <v>0</v>
      </c>
      <c r="K31">
        <v>4.0013227516734001E-2</v>
      </c>
      <c r="L31">
        <v>0</v>
      </c>
      <c r="M31">
        <v>0</v>
      </c>
      <c r="N31">
        <v>0</v>
      </c>
      <c r="O31">
        <v>0</v>
      </c>
      <c r="P31">
        <v>0</v>
      </c>
      <c r="Q31">
        <v>4.0013227516734001E-2</v>
      </c>
      <c r="R31">
        <v>0</v>
      </c>
      <c r="S31">
        <v>2.0006613758367001E-2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2.0006613758367001E-2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4.0013227516734001E-2</v>
      </c>
      <c r="AJ31">
        <v>0</v>
      </c>
      <c r="AK31">
        <v>0.60019841275100982</v>
      </c>
      <c r="AL31">
        <v>0</v>
      </c>
      <c r="AM31">
        <v>0</v>
      </c>
      <c r="AN31">
        <v>7.3024140218039504</v>
      </c>
      <c r="AO31">
        <v>4.0013227516734001E-2</v>
      </c>
      <c r="AP31">
        <v>0</v>
      </c>
      <c r="AQ31">
        <v>0</v>
      </c>
      <c r="AR31">
        <v>0</v>
      </c>
      <c r="AS31">
        <v>0.1400462963085688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2.0006613758367001E-2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0.22007275134203699</v>
      </c>
      <c r="BH31">
        <v>0</v>
      </c>
      <c r="BI31">
        <v>0</v>
      </c>
      <c r="BJ31">
        <v>2.0006613758367001E-2</v>
      </c>
      <c r="BK31">
        <v>0</v>
      </c>
      <c r="BL31">
        <v>0</v>
      </c>
      <c r="BM31">
        <v>0</v>
      </c>
      <c r="BN31">
        <v>0.44014550268407399</v>
      </c>
      <c r="BO31">
        <v>0</v>
      </c>
      <c r="BP31">
        <v>0</v>
      </c>
      <c r="BQ31">
        <v>6.0019841275101002E-2</v>
      </c>
      <c r="BR31">
        <v>8.0026455033467905E-2</v>
      </c>
      <c r="BS31">
        <v>2.0006613758367001E-2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2.0006613758367001E-2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28.5808767886816</v>
      </c>
      <c r="CN31">
        <v>0</v>
      </c>
      <c r="CO31">
        <v>30.867346931776101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</row>
    <row r="32" spans="1:122" x14ac:dyDescent="0.25">
      <c r="A32" t="s">
        <v>1508</v>
      </c>
      <c r="B32">
        <v>5.3</v>
      </c>
      <c r="C32" t="s">
        <v>1247</v>
      </c>
      <c r="D32" t="s">
        <v>1225</v>
      </c>
      <c r="E32" t="s">
        <v>1483</v>
      </c>
      <c r="F32">
        <v>2005</v>
      </c>
      <c r="G32" t="s">
        <v>1223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12.833333336185188</v>
      </c>
      <c r="AL32">
        <v>0</v>
      </c>
      <c r="AM32">
        <v>0</v>
      </c>
      <c r="AN32">
        <v>174.16666670537001</v>
      </c>
      <c r="AO32">
        <v>0</v>
      </c>
      <c r="AP32">
        <v>0</v>
      </c>
      <c r="AQ32">
        <v>0</v>
      </c>
      <c r="AR32">
        <v>0</v>
      </c>
      <c r="AS32">
        <v>1.2222222224938299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4.88888888997531</v>
      </c>
      <c r="BH32">
        <v>0</v>
      </c>
      <c r="BI32">
        <v>0</v>
      </c>
      <c r="BJ32">
        <v>1.83333333374074</v>
      </c>
      <c r="BK32">
        <v>0</v>
      </c>
      <c r="BL32">
        <v>0</v>
      </c>
      <c r="BM32">
        <v>0</v>
      </c>
      <c r="BN32">
        <v>114.88888891441999</v>
      </c>
      <c r="BO32">
        <v>0</v>
      </c>
      <c r="BP32">
        <v>0</v>
      </c>
      <c r="BQ32">
        <v>0</v>
      </c>
      <c r="BR32">
        <v>1.83333333374074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109.75056686853701</v>
      </c>
      <c r="CN32">
        <v>0</v>
      </c>
      <c r="CO32">
        <v>172.056878267863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</row>
    <row r="33" spans="1:122" x14ac:dyDescent="0.25">
      <c r="A33" t="s">
        <v>1510</v>
      </c>
      <c r="B33">
        <v>5.3</v>
      </c>
      <c r="C33" t="s">
        <v>1247</v>
      </c>
      <c r="D33" t="s">
        <v>1225</v>
      </c>
      <c r="E33" t="s">
        <v>1483</v>
      </c>
      <c r="F33">
        <v>2005</v>
      </c>
      <c r="G33" t="s">
        <v>1223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0.14004629629175799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7.5624999997549205</v>
      </c>
      <c r="AL33">
        <v>0</v>
      </c>
      <c r="AM33">
        <v>0</v>
      </c>
      <c r="AN33">
        <v>46.635416665155297</v>
      </c>
      <c r="AO33">
        <v>0.98032407404230404</v>
      </c>
      <c r="AP33">
        <v>0</v>
      </c>
      <c r="AQ33">
        <v>0</v>
      </c>
      <c r="AR33">
        <v>0</v>
      </c>
      <c r="AS33">
        <v>0.14004629629175799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0.56018518516703097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12.4641203699664</v>
      </c>
      <c r="BO33">
        <v>0</v>
      </c>
      <c r="BP33">
        <v>0</v>
      </c>
      <c r="BQ33">
        <v>0</v>
      </c>
      <c r="BR33">
        <v>1.8206018517928499</v>
      </c>
      <c r="BS33">
        <v>0.28009259258351499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0.28009259258351599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14.2904383943408</v>
      </c>
      <c r="CN33">
        <v>0</v>
      </c>
      <c r="CO33">
        <v>1.1432350715472599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</row>
    <row r="34" spans="1:122" x14ac:dyDescent="0.25">
      <c r="A34" t="s">
        <v>1512</v>
      </c>
      <c r="B34">
        <v>5.3</v>
      </c>
      <c r="C34" t="s">
        <v>1248</v>
      </c>
      <c r="D34" t="s">
        <v>1225</v>
      </c>
      <c r="E34" t="s">
        <v>1483</v>
      </c>
      <c r="F34">
        <v>2005</v>
      </c>
      <c r="G34" t="s">
        <v>1223</v>
      </c>
      <c r="H34">
        <v>0</v>
      </c>
      <c r="I34">
        <v>1.0670194005174001</v>
      </c>
      <c r="J34">
        <v>0</v>
      </c>
      <c r="K34">
        <v>258.21869492521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3.2010582015521898</v>
      </c>
      <c r="AI34">
        <v>1.6005291007761</v>
      </c>
      <c r="AJ34">
        <v>0</v>
      </c>
      <c r="AK34">
        <v>1.6005291007761</v>
      </c>
      <c r="AL34">
        <v>0</v>
      </c>
      <c r="AM34">
        <v>0</v>
      </c>
      <c r="AN34">
        <v>0</v>
      </c>
      <c r="AO34">
        <v>1.0670194005173981</v>
      </c>
      <c r="AP34">
        <v>0</v>
      </c>
      <c r="AQ34">
        <v>0</v>
      </c>
      <c r="AR34">
        <v>0</v>
      </c>
      <c r="AS34">
        <v>5.3350970025869904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1.0670194005173981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2.6675485012934899</v>
      </c>
      <c r="BT34">
        <v>0</v>
      </c>
      <c r="BU34">
        <v>0</v>
      </c>
      <c r="BV34">
        <v>8.5361552041391793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0.53350970025869904</v>
      </c>
      <c r="CL34">
        <v>0</v>
      </c>
      <c r="CM34">
        <v>10.289115643925401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</row>
    <row r="35" spans="1:122" x14ac:dyDescent="0.25">
      <c r="A35" t="s">
        <v>1514</v>
      </c>
      <c r="B35">
        <v>5.3</v>
      </c>
      <c r="C35" t="s">
        <v>1248</v>
      </c>
      <c r="D35" t="s">
        <v>1225</v>
      </c>
      <c r="E35" t="s">
        <v>1483</v>
      </c>
      <c r="F35">
        <v>2005</v>
      </c>
      <c r="G35" t="s">
        <v>1223</v>
      </c>
      <c r="H35">
        <v>0</v>
      </c>
      <c r="I35">
        <v>73.94444443376355</v>
      </c>
      <c r="J35">
        <v>0</v>
      </c>
      <c r="K35">
        <v>200.32222219328699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1.3444444442502499</v>
      </c>
      <c r="X35">
        <v>0</v>
      </c>
      <c r="Y35">
        <v>4.0333333327507397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4.0333333327507397</v>
      </c>
      <c r="AJ35">
        <v>0</v>
      </c>
      <c r="AK35">
        <v>63.188888879761585</v>
      </c>
      <c r="AL35">
        <v>0</v>
      </c>
      <c r="AM35">
        <v>0</v>
      </c>
      <c r="AN35">
        <v>0</v>
      </c>
      <c r="AO35">
        <v>110.24444442852</v>
      </c>
      <c r="AP35">
        <v>1.3444444442502499</v>
      </c>
      <c r="AQ35">
        <v>0</v>
      </c>
      <c r="AR35">
        <v>0</v>
      </c>
      <c r="AS35">
        <v>20.16666666375373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1.3444444442502499</v>
      </c>
      <c r="BC35">
        <v>0</v>
      </c>
      <c r="BD35">
        <v>0</v>
      </c>
      <c r="BE35">
        <v>2.6888888885004998</v>
      </c>
      <c r="BF35">
        <v>0</v>
      </c>
      <c r="BG35">
        <v>77.97777776651435</v>
      </c>
      <c r="BH35">
        <v>0</v>
      </c>
      <c r="BI35">
        <v>0</v>
      </c>
      <c r="BJ35">
        <v>2.6888888885004998</v>
      </c>
      <c r="BK35">
        <v>0</v>
      </c>
      <c r="BL35">
        <v>8.0666666655014794</v>
      </c>
      <c r="BM35">
        <v>0</v>
      </c>
      <c r="BN35">
        <v>1.3444444442502499</v>
      </c>
      <c r="BO35">
        <v>0</v>
      </c>
      <c r="BP35">
        <v>0</v>
      </c>
      <c r="BQ35">
        <v>21.511111108003977</v>
      </c>
      <c r="BR35">
        <v>1.3444444442502499</v>
      </c>
      <c r="BS35">
        <v>21.511111108003998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68.566666659999996</v>
      </c>
      <c r="CJ35">
        <v>0</v>
      </c>
      <c r="CK35">
        <v>0</v>
      </c>
      <c r="CL35">
        <v>0</v>
      </c>
      <c r="CM35">
        <v>2812.3582888670098</v>
      </c>
      <c r="CN35">
        <v>0</v>
      </c>
      <c r="CO35">
        <v>1737.71731669832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274.37641842605001</v>
      </c>
      <c r="DR35">
        <v>0</v>
      </c>
    </row>
    <row r="36" spans="1:122" x14ac:dyDescent="0.25">
      <c r="A36" t="s">
        <v>1515</v>
      </c>
      <c r="B36">
        <v>6.2</v>
      </c>
      <c r="C36" t="s">
        <v>1249</v>
      </c>
      <c r="D36" t="s">
        <v>1226</v>
      </c>
      <c r="E36" t="s">
        <v>1480</v>
      </c>
      <c r="F36">
        <v>2004</v>
      </c>
      <c r="G36" t="s">
        <v>1227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2256.7460296863046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110.436507835713</v>
      </c>
      <c r="BO36">
        <v>0</v>
      </c>
      <c r="BP36">
        <v>0</v>
      </c>
      <c r="BQ36">
        <v>0</v>
      </c>
      <c r="BR36">
        <v>62.4206348636637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9.6031745944098006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1623.3938090208001</v>
      </c>
      <c r="CN36">
        <v>0</v>
      </c>
      <c r="CO36">
        <v>182.917612284033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34.297052303256301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</row>
    <row r="37" spans="1:122" x14ac:dyDescent="0.25">
      <c r="A37" t="s">
        <v>1516</v>
      </c>
      <c r="B37">
        <v>6.2</v>
      </c>
      <c r="C37" t="s">
        <v>1249</v>
      </c>
      <c r="D37" t="s">
        <v>1225</v>
      </c>
      <c r="E37" t="s">
        <v>1480</v>
      </c>
      <c r="F37">
        <v>2004</v>
      </c>
      <c r="G37" t="s">
        <v>1227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543.37962971348429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3.7345679018108902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1.86728395090545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1.86728395090545</v>
      </c>
      <c r="BF37">
        <v>0</v>
      </c>
      <c r="BG37">
        <v>0</v>
      </c>
      <c r="BH37">
        <v>0</v>
      </c>
      <c r="BI37">
        <v>0</v>
      </c>
      <c r="BJ37">
        <v>1.86728395090545</v>
      </c>
      <c r="BK37">
        <v>0</v>
      </c>
      <c r="BL37">
        <v>0</v>
      </c>
      <c r="BM37">
        <v>0</v>
      </c>
      <c r="BN37">
        <v>82.160493839839603</v>
      </c>
      <c r="BO37">
        <v>9.3364197545272294</v>
      </c>
      <c r="BP37">
        <v>0</v>
      </c>
      <c r="BQ37">
        <v>0</v>
      </c>
      <c r="BR37">
        <v>289.42901239034398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142.90438394340799</v>
      </c>
      <c r="CN37">
        <v>0</v>
      </c>
      <c r="CO37">
        <v>76.025132257893006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2.28647014309453</v>
      </c>
      <c r="DF37">
        <v>0</v>
      </c>
      <c r="DG37">
        <v>0.57161753577363195</v>
      </c>
      <c r="DH37">
        <v>0</v>
      </c>
      <c r="DI37">
        <v>0</v>
      </c>
      <c r="DJ37">
        <v>0</v>
      </c>
      <c r="DK37">
        <v>0</v>
      </c>
      <c r="DL37">
        <v>18.291761144756201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</row>
    <row r="38" spans="1:122" x14ac:dyDescent="0.25">
      <c r="A38" t="s">
        <v>1517</v>
      </c>
      <c r="B38">
        <v>6.2</v>
      </c>
      <c r="C38" t="s">
        <v>1249</v>
      </c>
      <c r="D38" t="s">
        <v>1226</v>
      </c>
      <c r="E38" t="s">
        <v>1483</v>
      </c>
      <c r="F38">
        <v>2005</v>
      </c>
      <c r="G38" t="s">
        <v>1227</v>
      </c>
      <c r="H38">
        <v>0</v>
      </c>
      <c r="I38">
        <v>4.2013888875759502</v>
      </c>
      <c r="J38">
        <v>0</v>
      </c>
      <c r="K38">
        <v>0</v>
      </c>
      <c r="L38">
        <v>0</v>
      </c>
      <c r="M38">
        <v>0</v>
      </c>
      <c r="N38">
        <v>0</v>
      </c>
      <c r="O38">
        <v>12.6041666627279</v>
      </c>
      <c r="P38">
        <v>0</v>
      </c>
      <c r="Q38">
        <v>1588.1249995037099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4.2013888875759502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4.2013888875759502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71.423611088791205</v>
      </c>
      <c r="BO38">
        <v>0</v>
      </c>
      <c r="BP38">
        <v>0</v>
      </c>
      <c r="BQ38">
        <v>0</v>
      </c>
      <c r="BR38">
        <v>453.74999985820301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70.308956900156701</v>
      </c>
      <c r="CN38">
        <v>0</v>
      </c>
      <c r="CO38">
        <v>523.03004523287302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</row>
    <row r="39" spans="1:122" x14ac:dyDescent="0.25">
      <c r="A39" t="s">
        <v>1518</v>
      </c>
      <c r="B39">
        <v>6.2</v>
      </c>
      <c r="C39" t="s">
        <v>1249</v>
      </c>
      <c r="D39" t="s">
        <v>1225</v>
      </c>
      <c r="E39" t="s">
        <v>1483</v>
      </c>
      <c r="F39">
        <v>2005</v>
      </c>
      <c r="G39" t="s">
        <v>1227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1850.85185075505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58.259259224735302</v>
      </c>
      <c r="BO39">
        <v>0</v>
      </c>
      <c r="BP39">
        <v>0</v>
      </c>
      <c r="BQ39">
        <v>0</v>
      </c>
      <c r="BR39">
        <v>349.55555534841199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85.742630366044807</v>
      </c>
      <c r="CN39">
        <v>0</v>
      </c>
      <c r="CO39">
        <v>172.62849580363701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</row>
    <row r="40" spans="1:122" x14ac:dyDescent="0.25">
      <c r="A40" t="s">
        <v>1519</v>
      </c>
      <c r="B40">
        <v>6.2</v>
      </c>
      <c r="C40" t="s">
        <v>1249</v>
      </c>
      <c r="D40" t="s">
        <v>1226</v>
      </c>
      <c r="E40" t="s">
        <v>1480</v>
      </c>
      <c r="F40">
        <v>2004</v>
      </c>
      <c r="G40" t="s">
        <v>1223</v>
      </c>
      <c r="H40">
        <v>0</v>
      </c>
      <c r="I40">
        <v>0</v>
      </c>
      <c r="J40">
        <v>0</v>
      </c>
      <c r="K40">
        <v>1213.7345680885344</v>
      </c>
      <c r="L40">
        <v>0</v>
      </c>
      <c r="M40">
        <v>0</v>
      </c>
      <c r="N40">
        <v>0</v>
      </c>
      <c r="O40">
        <v>0</v>
      </c>
      <c r="P40">
        <v>0</v>
      </c>
      <c r="Q40">
        <v>43.569958854460403</v>
      </c>
      <c r="R40">
        <v>6.2242798363514797</v>
      </c>
      <c r="S40">
        <v>0</v>
      </c>
      <c r="T40">
        <v>105.81275721797519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24.897119345405901</v>
      </c>
      <c r="AJ40">
        <v>56.018518527163401</v>
      </c>
      <c r="AK40">
        <v>0</v>
      </c>
      <c r="AL40">
        <v>6.2242798363514797</v>
      </c>
      <c r="AM40">
        <v>0</v>
      </c>
      <c r="AN40">
        <v>0</v>
      </c>
      <c r="AO40">
        <v>236.52263378135649</v>
      </c>
      <c r="AP40">
        <v>0</v>
      </c>
      <c r="AQ40">
        <v>0</v>
      </c>
      <c r="AR40">
        <v>0</v>
      </c>
      <c r="AS40">
        <v>273.86831279946568</v>
      </c>
      <c r="AT40">
        <v>0</v>
      </c>
      <c r="AU40">
        <v>0</v>
      </c>
      <c r="AV40">
        <v>0</v>
      </c>
      <c r="AW40">
        <v>0</v>
      </c>
      <c r="AX40">
        <v>6.2242798363514797</v>
      </c>
      <c r="AY40">
        <v>0</v>
      </c>
      <c r="AZ40">
        <v>0</v>
      </c>
      <c r="BA40">
        <v>560.18518527163303</v>
      </c>
      <c r="BB40">
        <v>0</v>
      </c>
      <c r="BC40">
        <v>0</v>
      </c>
      <c r="BD40">
        <v>0</v>
      </c>
      <c r="BE40">
        <v>31.1213991817574</v>
      </c>
      <c r="BF40">
        <v>0</v>
      </c>
      <c r="BG40">
        <v>0</v>
      </c>
      <c r="BH40">
        <v>0</v>
      </c>
      <c r="BI40">
        <v>0</v>
      </c>
      <c r="BJ40">
        <v>199.17695476324749</v>
      </c>
      <c r="BK40">
        <v>0</v>
      </c>
      <c r="BL40">
        <v>112.0370370543267</v>
      </c>
      <c r="BM40">
        <v>0</v>
      </c>
      <c r="BN40">
        <v>56.018518527163401</v>
      </c>
      <c r="BO40">
        <v>0</v>
      </c>
      <c r="BP40">
        <v>0</v>
      </c>
      <c r="BQ40">
        <v>0</v>
      </c>
      <c r="BR40">
        <v>149.38271607243601</v>
      </c>
      <c r="BS40">
        <v>0</v>
      </c>
      <c r="BT40">
        <v>0</v>
      </c>
      <c r="BU40">
        <v>0</v>
      </c>
      <c r="BV40">
        <v>0</v>
      </c>
      <c r="BW40">
        <v>49.794238690811902</v>
      </c>
      <c r="BX40">
        <v>68.467078199866293</v>
      </c>
      <c r="BY40">
        <v>0</v>
      </c>
      <c r="BZ40">
        <v>0</v>
      </c>
      <c r="CA40">
        <v>0</v>
      </c>
      <c r="CB40">
        <v>0</v>
      </c>
      <c r="CC40">
        <v>12.448559672703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4225.3967471487404</v>
      </c>
      <c r="CN40">
        <v>0</v>
      </c>
      <c r="CO40">
        <v>17669.840942621999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2176.7195364099598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192.06348850676099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</row>
    <row r="41" spans="1:122" x14ac:dyDescent="0.25">
      <c r="A41" t="s">
        <v>1521</v>
      </c>
      <c r="B41">
        <v>6.2</v>
      </c>
      <c r="C41" t="s">
        <v>1249</v>
      </c>
      <c r="D41" t="s">
        <v>1226</v>
      </c>
      <c r="E41" t="s">
        <v>1480</v>
      </c>
      <c r="F41">
        <v>2004</v>
      </c>
      <c r="G41" t="s">
        <v>1223</v>
      </c>
      <c r="H41">
        <v>0</v>
      </c>
      <c r="I41">
        <v>7.2721809071646399</v>
      </c>
      <c r="J41">
        <v>0</v>
      </c>
      <c r="K41">
        <v>290.88723628658602</v>
      </c>
      <c r="L41">
        <v>0</v>
      </c>
      <c r="M41">
        <v>0</v>
      </c>
      <c r="N41">
        <v>0</v>
      </c>
      <c r="O41">
        <v>0</v>
      </c>
      <c r="P41">
        <v>0</v>
      </c>
      <c r="Q41">
        <v>19.9984974947028</v>
      </c>
      <c r="R41">
        <v>3.63609045358232</v>
      </c>
      <c r="S41">
        <v>0</v>
      </c>
      <c r="T41">
        <v>25.452633175076301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5.4541356803734802</v>
      </c>
      <c r="AJ41">
        <v>1.81804522679116</v>
      </c>
      <c r="AK41">
        <v>3.63609045358232</v>
      </c>
      <c r="AL41">
        <v>0</v>
      </c>
      <c r="AM41">
        <v>0</v>
      </c>
      <c r="AN41">
        <v>0</v>
      </c>
      <c r="AO41">
        <v>30.906768855449702</v>
      </c>
      <c r="AP41">
        <v>0</v>
      </c>
      <c r="AQ41">
        <v>0</v>
      </c>
      <c r="AR41">
        <v>0</v>
      </c>
      <c r="AS41">
        <v>110.90075883426076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18.180452267911601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14.544361814329282</v>
      </c>
      <c r="BM41">
        <v>0</v>
      </c>
      <c r="BN41">
        <v>59.995492484108297</v>
      </c>
      <c r="BO41">
        <v>0</v>
      </c>
      <c r="BP41">
        <v>0</v>
      </c>
      <c r="BQ41">
        <v>3.63609045358232</v>
      </c>
      <c r="BR41">
        <v>158.16993473083099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181.80452267911599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61.734693863552202</v>
      </c>
      <c r="CN41">
        <v>0</v>
      </c>
      <c r="CO41">
        <v>59.448223720457698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12.003968251246301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4.0013227504154196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</row>
    <row r="42" spans="1:122" x14ac:dyDescent="0.25">
      <c r="A42" t="s">
        <v>1523</v>
      </c>
      <c r="B42">
        <v>6.2</v>
      </c>
      <c r="C42" t="s">
        <v>1249</v>
      </c>
      <c r="D42" t="s">
        <v>1226</v>
      </c>
      <c r="E42" t="s">
        <v>1480</v>
      </c>
      <c r="F42">
        <v>2004</v>
      </c>
      <c r="G42" t="s">
        <v>1223</v>
      </c>
      <c r="H42">
        <v>0</v>
      </c>
      <c r="I42">
        <v>0</v>
      </c>
      <c r="J42">
        <v>0</v>
      </c>
      <c r="K42">
        <v>0.165165165152765</v>
      </c>
      <c r="L42">
        <v>0</v>
      </c>
      <c r="M42">
        <v>0.33033033030553099</v>
      </c>
      <c r="N42">
        <v>0</v>
      </c>
      <c r="O42">
        <v>0</v>
      </c>
      <c r="P42">
        <v>0</v>
      </c>
      <c r="Q42">
        <v>12.8828828819157</v>
      </c>
      <c r="R42">
        <v>0</v>
      </c>
      <c r="S42">
        <v>0</v>
      </c>
      <c r="T42">
        <v>9.9099099091659202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0.165165165152765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0.165165165152765</v>
      </c>
      <c r="BH42">
        <v>0</v>
      </c>
      <c r="BI42">
        <v>0</v>
      </c>
      <c r="BJ42">
        <v>0.66066066061106099</v>
      </c>
      <c r="BK42">
        <v>0</v>
      </c>
      <c r="BL42">
        <v>0.49549549545829602</v>
      </c>
      <c r="BM42">
        <v>0</v>
      </c>
      <c r="BN42">
        <v>0</v>
      </c>
      <c r="BO42">
        <v>0</v>
      </c>
      <c r="BP42">
        <v>0</v>
      </c>
      <c r="BQ42">
        <v>0.165165165152765</v>
      </c>
      <c r="BR42">
        <v>24.279279277456499</v>
      </c>
      <c r="BS42">
        <v>0</v>
      </c>
      <c r="BT42">
        <v>0</v>
      </c>
      <c r="BU42">
        <v>0</v>
      </c>
      <c r="BV42">
        <v>1.9819819818331801</v>
      </c>
      <c r="BW42">
        <v>35.180180177539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40.013227504154202</v>
      </c>
      <c r="CN42">
        <v>0</v>
      </c>
      <c r="CO42">
        <v>141.761148871861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30.867346931776101</v>
      </c>
      <c r="DR42">
        <v>0</v>
      </c>
    </row>
    <row r="43" spans="1:122" x14ac:dyDescent="0.25">
      <c r="A43" t="s">
        <v>1525</v>
      </c>
      <c r="B43">
        <v>6.2</v>
      </c>
      <c r="C43" t="s">
        <v>1249</v>
      </c>
      <c r="D43" t="s">
        <v>1226</v>
      </c>
      <c r="E43" t="s">
        <v>1480</v>
      </c>
      <c r="F43">
        <v>2004</v>
      </c>
      <c r="G43" t="s">
        <v>1223</v>
      </c>
      <c r="H43">
        <v>0</v>
      </c>
      <c r="I43">
        <v>0</v>
      </c>
      <c r="J43">
        <v>0</v>
      </c>
      <c r="K43">
        <v>12.772222220377323</v>
      </c>
      <c r="L43">
        <v>0</v>
      </c>
      <c r="M43">
        <v>0.33611111106256197</v>
      </c>
      <c r="N43">
        <v>0</v>
      </c>
      <c r="O43">
        <v>0</v>
      </c>
      <c r="P43">
        <v>0</v>
      </c>
      <c r="Q43">
        <v>4.7055555548758603</v>
      </c>
      <c r="R43">
        <v>0</v>
      </c>
      <c r="S43">
        <v>0</v>
      </c>
      <c r="T43">
        <v>59.155555547010898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0.33611111106256197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0.33611111106256197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6.3861111101886747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0.67222222212512395</v>
      </c>
      <c r="BK43">
        <v>0</v>
      </c>
      <c r="BL43">
        <v>1.3444444442502499</v>
      </c>
      <c r="BM43">
        <v>0</v>
      </c>
      <c r="BN43">
        <v>3.0249999995630601</v>
      </c>
      <c r="BO43">
        <v>0</v>
      </c>
      <c r="BP43">
        <v>0</v>
      </c>
      <c r="BQ43">
        <v>0.33611111106256197</v>
      </c>
      <c r="BR43">
        <v>44.366666660258097</v>
      </c>
      <c r="BS43">
        <v>0</v>
      </c>
      <c r="BT43">
        <v>0</v>
      </c>
      <c r="BU43">
        <v>0</v>
      </c>
      <c r="BV43">
        <v>0</v>
      </c>
      <c r="BW43">
        <v>44.702777771320697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131.12026857324</v>
      </c>
      <c r="CN43">
        <v>0</v>
      </c>
      <c r="CO43">
        <v>275.167887569193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7.3870573844078802</v>
      </c>
      <c r="DR43">
        <v>0</v>
      </c>
    </row>
    <row r="44" spans="1:122" x14ac:dyDescent="0.25">
      <c r="A44" t="s">
        <v>1527</v>
      </c>
      <c r="B44">
        <v>6.2</v>
      </c>
      <c r="C44" t="s">
        <v>1249</v>
      </c>
      <c r="D44" t="s">
        <v>1226</v>
      </c>
      <c r="E44" t="s">
        <v>1480</v>
      </c>
      <c r="F44">
        <v>2004</v>
      </c>
      <c r="G44" t="s">
        <v>1223</v>
      </c>
      <c r="H44">
        <v>0</v>
      </c>
      <c r="I44">
        <v>0</v>
      </c>
      <c r="J44">
        <v>0</v>
      </c>
      <c r="K44">
        <v>8.402777780195251</v>
      </c>
      <c r="L44">
        <v>0</v>
      </c>
      <c r="M44">
        <v>2.40079365148436</v>
      </c>
      <c r="N44">
        <v>0</v>
      </c>
      <c r="O44">
        <v>0</v>
      </c>
      <c r="P44">
        <v>0</v>
      </c>
      <c r="Q44">
        <v>2.40079365148436</v>
      </c>
      <c r="R44">
        <v>0</v>
      </c>
      <c r="S44">
        <v>0</v>
      </c>
      <c r="T44">
        <v>20.406746037617069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19.206349211874841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2.40079365148436</v>
      </c>
      <c r="BF44">
        <v>0</v>
      </c>
      <c r="BG44">
        <v>0</v>
      </c>
      <c r="BH44">
        <v>0</v>
      </c>
      <c r="BI44">
        <v>1.20039682574218</v>
      </c>
      <c r="BJ44">
        <v>1.20039682574218</v>
      </c>
      <c r="BK44">
        <v>0</v>
      </c>
      <c r="BL44">
        <v>22.8075396891014</v>
      </c>
      <c r="BM44">
        <v>0</v>
      </c>
      <c r="BN44">
        <v>15.605158734648301</v>
      </c>
      <c r="BO44">
        <v>0</v>
      </c>
      <c r="BP44">
        <v>0</v>
      </c>
      <c r="BQ44">
        <v>1.20039682574218</v>
      </c>
      <c r="BR44">
        <v>145.248015914804</v>
      </c>
      <c r="BS44">
        <v>0</v>
      </c>
      <c r="BT44">
        <v>0</v>
      </c>
      <c r="BU44">
        <v>0</v>
      </c>
      <c r="BV44">
        <v>0</v>
      </c>
      <c r="BW44">
        <v>372.12301598007502</v>
      </c>
      <c r="BX44">
        <v>0</v>
      </c>
      <c r="BY44">
        <v>0</v>
      </c>
      <c r="BZ44">
        <v>1.20039682574218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101.51927435339699</v>
      </c>
      <c r="CN44">
        <v>0</v>
      </c>
      <c r="CO44">
        <v>206.468253921436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</row>
    <row r="45" spans="1:122" x14ac:dyDescent="0.25">
      <c r="A45" t="s">
        <v>1520</v>
      </c>
      <c r="B45">
        <v>6.2</v>
      </c>
      <c r="C45" t="s">
        <v>1249</v>
      </c>
      <c r="D45" t="s">
        <v>1225</v>
      </c>
      <c r="E45" t="s">
        <v>1480</v>
      </c>
      <c r="F45">
        <v>2004</v>
      </c>
      <c r="G45" t="s">
        <v>1223</v>
      </c>
      <c r="H45">
        <v>0</v>
      </c>
      <c r="I45">
        <v>2.0370370366598101</v>
      </c>
      <c r="J45">
        <v>0</v>
      </c>
      <c r="K45">
        <v>277.03703698573423</v>
      </c>
      <c r="L45">
        <v>0</v>
      </c>
      <c r="M45">
        <v>4.0740740733196201</v>
      </c>
      <c r="N45">
        <v>0</v>
      </c>
      <c r="O45">
        <v>0</v>
      </c>
      <c r="P45">
        <v>0</v>
      </c>
      <c r="Q45">
        <v>79.444444429732499</v>
      </c>
      <c r="R45">
        <v>10.185185183299041</v>
      </c>
      <c r="S45">
        <v>0</v>
      </c>
      <c r="T45">
        <v>114.07407405294943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8.1481481466392403</v>
      </c>
      <c r="AK45">
        <v>10.185185183299051</v>
      </c>
      <c r="AL45">
        <v>0</v>
      </c>
      <c r="AM45">
        <v>0</v>
      </c>
      <c r="AN45">
        <v>0</v>
      </c>
      <c r="AO45">
        <v>30.555555549897122</v>
      </c>
      <c r="AP45">
        <v>2.0370370366598101</v>
      </c>
      <c r="AQ45">
        <v>0</v>
      </c>
      <c r="AR45">
        <v>0</v>
      </c>
      <c r="AS45">
        <v>75.37037035641292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89.629629613031497</v>
      </c>
      <c r="BB45">
        <v>0</v>
      </c>
      <c r="BC45">
        <v>0</v>
      </c>
      <c r="BD45">
        <v>0</v>
      </c>
      <c r="BE45">
        <v>8.1481481466392296</v>
      </c>
      <c r="BF45">
        <v>0</v>
      </c>
      <c r="BG45">
        <v>0</v>
      </c>
      <c r="BH45">
        <v>0</v>
      </c>
      <c r="BI45">
        <v>2.0370370366598101</v>
      </c>
      <c r="BJ45">
        <v>34.629629623216729</v>
      </c>
      <c r="BK45">
        <v>0</v>
      </c>
      <c r="BL45">
        <v>32.592592586556925</v>
      </c>
      <c r="BM45">
        <v>0</v>
      </c>
      <c r="BN45">
        <v>34.629629623216701</v>
      </c>
      <c r="BO45">
        <v>2.0370370366598101</v>
      </c>
      <c r="BP45">
        <v>0</v>
      </c>
      <c r="BQ45">
        <v>0</v>
      </c>
      <c r="BR45">
        <v>59.074074063134397</v>
      </c>
      <c r="BS45">
        <v>0</v>
      </c>
      <c r="BT45">
        <v>0</v>
      </c>
      <c r="BU45">
        <v>0</v>
      </c>
      <c r="BV45">
        <v>0</v>
      </c>
      <c r="BW45">
        <v>48.888888879835399</v>
      </c>
      <c r="BX45">
        <v>169.07407404276401</v>
      </c>
      <c r="BY45">
        <v>0</v>
      </c>
      <c r="BZ45">
        <v>0</v>
      </c>
      <c r="CA45">
        <v>2.0370370366598101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96.031746009970107</v>
      </c>
      <c r="CN45">
        <v>0</v>
      </c>
      <c r="CO45">
        <v>192.920918323601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64.306972774533605</v>
      </c>
      <c r="DF45">
        <v>0</v>
      </c>
      <c r="DG45">
        <v>0</v>
      </c>
      <c r="DH45">
        <v>0</v>
      </c>
      <c r="DI45">
        <v>13.7188208585672</v>
      </c>
      <c r="DJ45">
        <v>0</v>
      </c>
      <c r="DK45">
        <v>0</v>
      </c>
      <c r="DL45">
        <v>11.146541947585799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</row>
    <row r="46" spans="1:122" x14ac:dyDescent="0.25">
      <c r="A46" t="s">
        <v>1522</v>
      </c>
      <c r="B46">
        <v>6.2</v>
      </c>
      <c r="C46" t="s">
        <v>1249</v>
      </c>
      <c r="D46" t="s">
        <v>1225</v>
      </c>
      <c r="E46" t="s">
        <v>1480</v>
      </c>
      <c r="F46">
        <v>2004</v>
      </c>
      <c r="G46" t="s">
        <v>1223</v>
      </c>
      <c r="H46">
        <v>0</v>
      </c>
      <c r="I46">
        <v>0</v>
      </c>
      <c r="J46">
        <v>0</v>
      </c>
      <c r="K46">
        <v>106.43518517321857</v>
      </c>
      <c r="L46">
        <v>0</v>
      </c>
      <c r="M46">
        <v>0.80026455017457299</v>
      </c>
      <c r="N46">
        <v>0</v>
      </c>
      <c r="O46">
        <v>0</v>
      </c>
      <c r="P46">
        <v>0</v>
      </c>
      <c r="Q46">
        <v>25.608465605586321</v>
      </c>
      <c r="R46">
        <v>0.80026455017457299</v>
      </c>
      <c r="S46">
        <v>0</v>
      </c>
      <c r="T46">
        <v>21.607142854713473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0.80026455017457299</v>
      </c>
      <c r="AK46">
        <v>1.60052910034915</v>
      </c>
      <c r="AL46">
        <v>0</v>
      </c>
      <c r="AM46">
        <v>0</v>
      </c>
      <c r="AN46">
        <v>0</v>
      </c>
      <c r="AO46">
        <v>12.003968252618574</v>
      </c>
      <c r="AP46">
        <v>0.80026455017457299</v>
      </c>
      <c r="AQ46">
        <v>0</v>
      </c>
      <c r="AR46">
        <v>0</v>
      </c>
      <c r="AS46">
        <v>34.411375657506632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0.80026455017457299</v>
      </c>
      <c r="AZ46">
        <v>0</v>
      </c>
      <c r="BA46">
        <v>15.205026453316901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2.4007936505237231</v>
      </c>
      <c r="BK46">
        <v>0</v>
      </c>
      <c r="BL46">
        <v>8.0026455017457305</v>
      </c>
      <c r="BM46">
        <v>0</v>
      </c>
      <c r="BN46">
        <v>32.810846557157497</v>
      </c>
      <c r="BO46">
        <v>0.80026455017457299</v>
      </c>
      <c r="BP46">
        <v>0</v>
      </c>
      <c r="BQ46">
        <v>0</v>
      </c>
      <c r="BR46">
        <v>44.814814809776102</v>
      </c>
      <c r="BS46">
        <v>0</v>
      </c>
      <c r="BT46">
        <v>0</v>
      </c>
      <c r="BU46">
        <v>0</v>
      </c>
      <c r="BV46">
        <v>0</v>
      </c>
      <c r="BW46">
        <v>1.60052910034915</v>
      </c>
      <c r="BX46">
        <v>99.2328042216471</v>
      </c>
      <c r="BY46">
        <v>0</v>
      </c>
      <c r="BZ46">
        <v>0</v>
      </c>
      <c r="CA46">
        <v>0</v>
      </c>
      <c r="CB46">
        <v>0</v>
      </c>
      <c r="CC46">
        <v>0.80026455017457299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42.871315183022404</v>
      </c>
      <c r="CN46">
        <v>0</v>
      </c>
      <c r="CO46">
        <v>61.734693863552202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12.5755857870199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11.4323507154726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</row>
    <row r="47" spans="1:122" x14ac:dyDescent="0.25">
      <c r="A47" t="s">
        <v>1524</v>
      </c>
      <c r="B47">
        <v>6.2</v>
      </c>
      <c r="C47" t="s">
        <v>1249</v>
      </c>
      <c r="D47" t="s">
        <v>1225</v>
      </c>
      <c r="E47" t="s">
        <v>1480</v>
      </c>
      <c r="F47">
        <v>2004</v>
      </c>
      <c r="G47" t="s">
        <v>1223</v>
      </c>
      <c r="H47">
        <v>0</v>
      </c>
      <c r="I47">
        <v>0</v>
      </c>
      <c r="J47">
        <v>0</v>
      </c>
      <c r="K47">
        <v>0.67222222227575101</v>
      </c>
      <c r="L47">
        <v>0</v>
      </c>
      <c r="M47">
        <v>0.44814814818383403</v>
      </c>
      <c r="N47">
        <v>0</v>
      </c>
      <c r="O47">
        <v>0</v>
      </c>
      <c r="P47">
        <v>0</v>
      </c>
      <c r="Q47">
        <v>8.9629629636766808</v>
      </c>
      <c r="R47">
        <v>0</v>
      </c>
      <c r="S47">
        <v>0</v>
      </c>
      <c r="T47">
        <v>21.511111112824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3.1370370372868361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0.89629629636766806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13.8925925936989</v>
      </c>
      <c r="BS47">
        <v>0</v>
      </c>
      <c r="BT47">
        <v>0</v>
      </c>
      <c r="BU47">
        <v>0</v>
      </c>
      <c r="BV47">
        <v>8.2907407414009295</v>
      </c>
      <c r="BW47">
        <v>60.948148153001398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50.302343148079601</v>
      </c>
      <c r="CN47">
        <v>0</v>
      </c>
      <c r="CO47">
        <v>149.19217683691801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2.28647014309453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38.869992432606999</v>
      </c>
      <c r="DR47">
        <v>0</v>
      </c>
    </row>
    <row r="48" spans="1:122" x14ac:dyDescent="0.25">
      <c r="A48" t="s">
        <v>1526</v>
      </c>
      <c r="B48">
        <v>6.2</v>
      </c>
      <c r="C48" t="s">
        <v>1249</v>
      </c>
      <c r="D48" t="s">
        <v>1225</v>
      </c>
      <c r="E48" t="s">
        <v>1480</v>
      </c>
      <c r="F48">
        <v>2004</v>
      </c>
      <c r="G48" t="s">
        <v>1223</v>
      </c>
      <c r="H48">
        <v>0</v>
      </c>
      <c r="I48">
        <v>0</v>
      </c>
      <c r="J48">
        <v>0</v>
      </c>
      <c r="K48">
        <v>12.099999998252216</v>
      </c>
      <c r="L48">
        <v>0</v>
      </c>
      <c r="M48">
        <v>4.0333333327507397</v>
      </c>
      <c r="N48">
        <v>0</v>
      </c>
      <c r="O48">
        <v>0</v>
      </c>
      <c r="P48">
        <v>0</v>
      </c>
      <c r="Q48">
        <v>15.685185182919501</v>
      </c>
      <c r="R48">
        <v>0.44814814808341602</v>
      </c>
      <c r="S48">
        <v>0</v>
      </c>
      <c r="T48">
        <v>47.503703696842059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0.44814814808341602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1.792592592333663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2.6888888885004958</v>
      </c>
      <c r="BK48">
        <v>0</v>
      </c>
      <c r="BL48">
        <v>3.1370370365839073</v>
      </c>
      <c r="BM48">
        <v>0</v>
      </c>
      <c r="BN48">
        <v>4.0333333327507397</v>
      </c>
      <c r="BO48">
        <v>0</v>
      </c>
      <c r="BP48">
        <v>0</v>
      </c>
      <c r="BQ48">
        <v>0.44814814808341602</v>
      </c>
      <c r="BR48">
        <v>51.9851851776762</v>
      </c>
      <c r="BS48">
        <v>0</v>
      </c>
      <c r="BT48">
        <v>0</v>
      </c>
      <c r="BU48">
        <v>0</v>
      </c>
      <c r="BV48">
        <v>3.13703703658391</v>
      </c>
      <c r="BW48">
        <v>86.492592580099199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52.915451883044803</v>
      </c>
      <c r="CN48">
        <v>0</v>
      </c>
      <c r="CO48">
        <v>147.96728211740299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</row>
    <row r="49" spans="1:122" x14ac:dyDescent="0.25">
      <c r="A49" t="s">
        <v>1528</v>
      </c>
      <c r="B49">
        <v>6.2</v>
      </c>
      <c r="C49" t="s">
        <v>1249</v>
      </c>
      <c r="D49" t="s">
        <v>1225</v>
      </c>
      <c r="E49" t="s">
        <v>1480</v>
      </c>
      <c r="F49">
        <v>2004</v>
      </c>
      <c r="G49" t="s">
        <v>1223</v>
      </c>
      <c r="H49">
        <v>0</v>
      </c>
      <c r="I49">
        <v>0</v>
      </c>
      <c r="J49">
        <v>0</v>
      </c>
      <c r="K49">
        <v>58.686066976274205</v>
      </c>
      <c r="L49">
        <v>0</v>
      </c>
      <c r="M49">
        <v>3.5567313318954099</v>
      </c>
      <c r="N49">
        <v>0</v>
      </c>
      <c r="O49">
        <v>0</v>
      </c>
      <c r="P49">
        <v>0</v>
      </c>
      <c r="Q49">
        <v>0</v>
      </c>
      <c r="R49">
        <v>3.5567313318954099</v>
      </c>
      <c r="S49">
        <v>0</v>
      </c>
      <c r="T49">
        <v>19.562022325424699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5.3350969978431104</v>
      </c>
      <c r="AJ49">
        <v>0</v>
      </c>
      <c r="AK49">
        <v>1.7783656659477001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168.94473826503128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8.8918283297385194</v>
      </c>
      <c r="BK49">
        <v>0</v>
      </c>
      <c r="BL49">
        <v>46.237507314640304</v>
      </c>
      <c r="BM49">
        <v>0</v>
      </c>
      <c r="BN49">
        <v>30.232216321111</v>
      </c>
      <c r="BO49">
        <v>0</v>
      </c>
      <c r="BP49">
        <v>0</v>
      </c>
      <c r="BQ49">
        <v>1.7783656659477001</v>
      </c>
      <c r="BR49">
        <v>286.31687221758</v>
      </c>
      <c r="BS49">
        <v>0</v>
      </c>
      <c r="BT49">
        <v>0</v>
      </c>
      <c r="BU49">
        <v>0</v>
      </c>
      <c r="BV49">
        <v>0</v>
      </c>
      <c r="BW49">
        <v>259.64138722836498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261.80083138432298</v>
      </c>
      <c r="CN49">
        <v>0</v>
      </c>
      <c r="CO49">
        <v>341.827286392632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2.28647014309453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</row>
    <row r="50" spans="1:122" x14ac:dyDescent="0.25">
      <c r="A50" t="s">
        <v>1529</v>
      </c>
      <c r="B50">
        <v>6.2</v>
      </c>
      <c r="C50" t="s">
        <v>1249</v>
      </c>
      <c r="D50" t="s">
        <v>1226</v>
      </c>
      <c r="E50" t="s">
        <v>1483</v>
      </c>
      <c r="F50">
        <v>2005</v>
      </c>
      <c r="G50" t="s">
        <v>1223</v>
      </c>
      <c r="H50">
        <v>0</v>
      </c>
      <c r="I50">
        <v>0</v>
      </c>
      <c r="J50">
        <v>0</v>
      </c>
      <c r="K50">
        <v>58.431623917140897</v>
      </c>
      <c r="L50">
        <v>0</v>
      </c>
      <c r="M50">
        <v>0</v>
      </c>
      <c r="N50">
        <v>0</v>
      </c>
      <c r="O50">
        <v>0</v>
      </c>
      <c r="P50">
        <v>0</v>
      </c>
      <c r="Q50">
        <v>3.1025641017950898</v>
      </c>
      <c r="R50">
        <v>1.0341880339317</v>
      </c>
      <c r="S50">
        <v>0</v>
      </c>
      <c r="T50">
        <v>22.2350427295315</v>
      </c>
      <c r="U50">
        <v>0</v>
      </c>
      <c r="V50">
        <v>0.517094016965849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1.0341880339317</v>
      </c>
      <c r="AJ50">
        <v>9.8247863223511196</v>
      </c>
      <c r="AK50">
        <v>1.0341880339317</v>
      </c>
      <c r="AL50">
        <v>0</v>
      </c>
      <c r="AM50">
        <v>0</v>
      </c>
      <c r="AN50">
        <v>0</v>
      </c>
      <c r="AO50">
        <v>2.58547008482924</v>
      </c>
      <c r="AP50">
        <v>0.517094016965849</v>
      </c>
      <c r="AQ50">
        <v>0</v>
      </c>
      <c r="AR50">
        <v>0</v>
      </c>
      <c r="AS50">
        <v>17.064102559873</v>
      </c>
      <c r="AT50">
        <v>46.021367509960498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13.9615384580779</v>
      </c>
      <c r="BB50">
        <v>0</v>
      </c>
      <c r="BC50">
        <v>0</v>
      </c>
      <c r="BD50">
        <v>0</v>
      </c>
      <c r="BE50">
        <v>3.1025641017950898</v>
      </c>
      <c r="BF50">
        <v>0</v>
      </c>
      <c r="BG50">
        <v>0</v>
      </c>
      <c r="BH50">
        <v>0</v>
      </c>
      <c r="BI50">
        <v>0</v>
      </c>
      <c r="BJ50">
        <v>3.1025641017950889</v>
      </c>
      <c r="BK50">
        <v>0</v>
      </c>
      <c r="BL50">
        <v>8.2735042714535787</v>
      </c>
      <c r="BM50">
        <v>0</v>
      </c>
      <c r="BN50">
        <v>4.6538461526926396</v>
      </c>
      <c r="BO50">
        <v>0</v>
      </c>
      <c r="BP50">
        <v>0</v>
      </c>
      <c r="BQ50">
        <v>0.517094016965849</v>
      </c>
      <c r="BR50">
        <v>6.7222222205560298</v>
      </c>
      <c r="BS50">
        <v>0</v>
      </c>
      <c r="BT50">
        <v>0</v>
      </c>
      <c r="BU50">
        <v>0</v>
      </c>
      <c r="BV50">
        <v>0</v>
      </c>
      <c r="BW50">
        <v>64.636752120731103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0.517094016965849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125.184240334425</v>
      </c>
      <c r="CN50">
        <v>0</v>
      </c>
      <c r="CO50">
        <v>291.52494324455199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152.62188205155999</v>
      </c>
      <c r="DF50">
        <v>0</v>
      </c>
      <c r="DG50">
        <v>0</v>
      </c>
      <c r="DH50">
        <v>0</v>
      </c>
      <c r="DI50">
        <v>25.722789109813402</v>
      </c>
      <c r="DJ50">
        <v>0</v>
      </c>
      <c r="DK50">
        <v>0</v>
      </c>
      <c r="DL50">
        <v>49.730725612306003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</row>
    <row r="51" spans="1:122" x14ac:dyDescent="0.25">
      <c r="A51" t="s">
        <v>1531</v>
      </c>
      <c r="B51">
        <v>6.2</v>
      </c>
      <c r="C51" t="s">
        <v>1249</v>
      </c>
      <c r="D51" t="s">
        <v>1226</v>
      </c>
      <c r="E51" t="s">
        <v>1483</v>
      </c>
      <c r="F51">
        <v>2005</v>
      </c>
      <c r="G51" t="s">
        <v>1223</v>
      </c>
      <c r="H51">
        <v>0</v>
      </c>
      <c r="I51">
        <v>33.611111100607602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71.423611088791205</v>
      </c>
      <c r="R51">
        <v>0</v>
      </c>
      <c r="S51">
        <v>0</v>
      </c>
      <c r="T51">
        <v>3.3611111100607598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0.84027777751519095</v>
      </c>
      <c r="AH51">
        <v>0</v>
      </c>
      <c r="AI51">
        <v>0</v>
      </c>
      <c r="AJ51">
        <v>0</v>
      </c>
      <c r="AK51">
        <v>2.5208333325455698</v>
      </c>
      <c r="AL51">
        <v>0</v>
      </c>
      <c r="AM51">
        <v>0</v>
      </c>
      <c r="AN51">
        <v>0</v>
      </c>
      <c r="AO51">
        <v>33.611111100607602</v>
      </c>
      <c r="AP51">
        <v>0</v>
      </c>
      <c r="AQ51">
        <v>0</v>
      </c>
      <c r="AR51">
        <v>0</v>
      </c>
      <c r="AS51">
        <v>13.444444440243061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0.84027777751519095</v>
      </c>
      <c r="AZ51">
        <v>0</v>
      </c>
      <c r="BA51">
        <v>105.03472218939901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3.3611111100607598</v>
      </c>
      <c r="BM51">
        <v>0</v>
      </c>
      <c r="BN51">
        <v>89.069444416610295</v>
      </c>
      <c r="BO51">
        <v>0</v>
      </c>
      <c r="BP51">
        <v>0</v>
      </c>
      <c r="BQ51">
        <v>1.6805555550303819</v>
      </c>
      <c r="BR51">
        <v>67.222222201215303</v>
      </c>
      <c r="BS51">
        <v>0</v>
      </c>
      <c r="BT51">
        <v>0</v>
      </c>
      <c r="BU51">
        <v>0</v>
      </c>
      <c r="BV51">
        <v>0</v>
      </c>
      <c r="BW51">
        <v>0.84027777751519095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960.317464491176</v>
      </c>
      <c r="CN51">
        <v>0</v>
      </c>
      <c r="CO51">
        <v>594.48223992310898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</row>
    <row r="52" spans="1:122" x14ac:dyDescent="0.25">
      <c r="A52" t="s">
        <v>1533</v>
      </c>
      <c r="B52">
        <v>6.2</v>
      </c>
      <c r="C52" t="s">
        <v>1249</v>
      </c>
      <c r="D52" t="s">
        <v>1226</v>
      </c>
      <c r="E52" t="s">
        <v>1483</v>
      </c>
      <c r="F52">
        <v>2005</v>
      </c>
      <c r="G52" t="s">
        <v>1223</v>
      </c>
      <c r="H52">
        <v>0</v>
      </c>
      <c r="I52">
        <v>0</v>
      </c>
      <c r="J52">
        <v>0</v>
      </c>
      <c r="K52">
        <v>0.19151630263862901</v>
      </c>
      <c r="L52">
        <v>0</v>
      </c>
      <c r="M52">
        <v>1.3406141184704099</v>
      </c>
      <c r="N52">
        <v>0</v>
      </c>
      <c r="O52">
        <v>0.19151630263862901</v>
      </c>
      <c r="P52">
        <v>0</v>
      </c>
      <c r="Q52">
        <v>1.72364672374767</v>
      </c>
      <c r="R52">
        <v>0</v>
      </c>
      <c r="S52">
        <v>0</v>
      </c>
      <c r="T52">
        <v>26.812282369408145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0.19151630263862901</v>
      </c>
      <c r="AP52">
        <v>0</v>
      </c>
      <c r="AQ52">
        <v>0</v>
      </c>
      <c r="AR52">
        <v>0</v>
      </c>
      <c r="AS52">
        <v>4.4048749606884785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0.19151630263862901</v>
      </c>
      <c r="BM52">
        <v>0</v>
      </c>
      <c r="BN52">
        <v>0.57454890791588797</v>
      </c>
      <c r="BO52">
        <v>0</v>
      </c>
      <c r="BP52">
        <v>0</v>
      </c>
      <c r="BQ52">
        <v>0</v>
      </c>
      <c r="BR52">
        <v>37.537195317171403</v>
      </c>
      <c r="BS52">
        <v>0</v>
      </c>
      <c r="BT52">
        <v>0</v>
      </c>
      <c r="BU52">
        <v>0</v>
      </c>
      <c r="BV52">
        <v>4.7879075659657397</v>
      </c>
      <c r="BW52">
        <v>26.812282369408099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0.19151630263862901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197.77966737767699</v>
      </c>
      <c r="CN52">
        <v>0</v>
      </c>
      <c r="CO52">
        <v>362.40551768048198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3.4297052146417899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44.586167790343303</v>
      </c>
      <c r="DR52">
        <v>0</v>
      </c>
    </row>
    <row r="53" spans="1:122" x14ac:dyDescent="0.25">
      <c r="A53" t="s">
        <v>1535</v>
      </c>
      <c r="B53">
        <v>6.2</v>
      </c>
      <c r="C53" t="s">
        <v>1249</v>
      </c>
      <c r="D53" t="s">
        <v>1226</v>
      </c>
      <c r="E53" t="s">
        <v>1483</v>
      </c>
      <c r="F53">
        <v>2005</v>
      </c>
      <c r="G53" t="s">
        <v>1223</v>
      </c>
      <c r="H53">
        <v>0</v>
      </c>
      <c r="I53">
        <v>0</v>
      </c>
      <c r="J53">
        <v>0</v>
      </c>
      <c r="K53">
        <v>2.82051282021148</v>
      </c>
      <c r="L53">
        <v>0</v>
      </c>
      <c r="M53">
        <v>0.70512820505287099</v>
      </c>
      <c r="N53">
        <v>0</v>
      </c>
      <c r="O53">
        <v>0.23504273501762399</v>
      </c>
      <c r="P53">
        <v>0</v>
      </c>
      <c r="Q53">
        <v>11.5170940158636</v>
      </c>
      <c r="R53">
        <v>0.23504273501762399</v>
      </c>
      <c r="S53">
        <v>0</v>
      </c>
      <c r="T53">
        <v>26.794871792009101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0.23504273501762399</v>
      </c>
      <c r="AH53">
        <v>0</v>
      </c>
      <c r="AI53">
        <v>0</v>
      </c>
      <c r="AJ53">
        <v>0</v>
      </c>
      <c r="AK53">
        <v>0.23504273501762399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6.5811965804934669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0.23504273501762399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2.3504273501762367</v>
      </c>
      <c r="BK53">
        <v>0</v>
      </c>
      <c r="BL53">
        <v>5.4059829054053399</v>
      </c>
      <c r="BM53">
        <v>0</v>
      </c>
      <c r="BN53">
        <v>2.82051282021148</v>
      </c>
      <c r="BO53">
        <v>0</v>
      </c>
      <c r="BP53">
        <v>0</v>
      </c>
      <c r="BQ53">
        <v>0</v>
      </c>
      <c r="BR53">
        <v>37.841880337837402</v>
      </c>
      <c r="BS53">
        <v>0</v>
      </c>
      <c r="BT53">
        <v>0</v>
      </c>
      <c r="BU53">
        <v>0</v>
      </c>
      <c r="BV53">
        <v>4.9358974353700997</v>
      </c>
      <c r="BW53">
        <v>14.337606836075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42.299697647248699</v>
      </c>
      <c r="CN53">
        <v>0</v>
      </c>
      <c r="CO53">
        <v>68.594104292835794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2.28647014309453</v>
      </c>
      <c r="DR53">
        <v>0</v>
      </c>
    </row>
    <row r="54" spans="1:122" x14ac:dyDescent="0.25">
      <c r="A54" t="s">
        <v>1537</v>
      </c>
      <c r="B54">
        <v>6.2</v>
      </c>
      <c r="C54" t="s">
        <v>1249</v>
      </c>
      <c r="D54" t="s">
        <v>1226</v>
      </c>
      <c r="E54" t="s">
        <v>1483</v>
      </c>
      <c r="F54">
        <v>2005</v>
      </c>
      <c r="G54" t="s">
        <v>1223</v>
      </c>
      <c r="H54">
        <v>0</v>
      </c>
      <c r="I54">
        <v>0</v>
      </c>
      <c r="J54">
        <v>0</v>
      </c>
      <c r="K54">
        <v>12.4102564200149</v>
      </c>
      <c r="L54">
        <v>0</v>
      </c>
      <c r="M54">
        <v>0</v>
      </c>
      <c r="N54">
        <v>0</v>
      </c>
      <c r="O54">
        <v>0</v>
      </c>
      <c r="P54">
        <v>0</v>
      </c>
      <c r="Q54">
        <v>6.2051282100074499</v>
      </c>
      <c r="R54">
        <v>0</v>
      </c>
      <c r="S54">
        <v>0</v>
      </c>
      <c r="T54">
        <v>2.06837607000248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24.820512840029778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6.2051282100074499</v>
      </c>
      <c r="BK54">
        <v>0</v>
      </c>
      <c r="BL54">
        <v>6.2051282100074499</v>
      </c>
      <c r="BM54">
        <v>0</v>
      </c>
      <c r="BN54">
        <v>8.2735042800099308</v>
      </c>
      <c r="BO54">
        <v>0</v>
      </c>
      <c r="BP54">
        <v>0</v>
      </c>
      <c r="BQ54">
        <v>0</v>
      </c>
      <c r="BR54">
        <v>68.256410310082003</v>
      </c>
      <c r="BS54">
        <v>0</v>
      </c>
      <c r="BT54">
        <v>0</v>
      </c>
      <c r="BU54">
        <v>0</v>
      </c>
      <c r="BV54">
        <v>0</v>
      </c>
      <c r="BW54">
        <v>955.58974434114702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106.701940336372</v>
      </c>
      <c r="CN54">
        <v>0</v>
      </c>
      <c r="CO54">
        <v>3201.0582100911702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</row>
    <row r="55" spans="1:122" x14ac:dyDescent="0.25">
      <c r="A55" t="s">
        <v>1530</v>
      </c>
      <c r="B55">
        <v>6.2</v>
      </c>
      <c r="C55" t="s">
        <v>1249</v>
      </c>
      <c r="D55" t="s">
        <v>1225</v>
      </c>
      <c r="E55" t="s">
        <v>1483</v>
      </c>
      <c r="F55">
        <v>2005</v>
      </c>
      <c r="G55" t="s">
        <v>1223</v>
      </c>
      <c r="H55">
        <v>0</v>
      </c>
      <c r="I55">
        <v>0</v>
      </c>
      <c r="J55">
        <v>0</v>
      </c>
      <c r="K55">
        <v>47.055555562817197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11.950617285794801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15.6851851876057</v>
      </c>
      <c r="AK55">
        <v>0</v>
      </c>
      <c r="AL55">
        <v>2.9876543214487099</v>
      </c>
      <c r="AM55">
        <v>0</v>
      </c>
      <c r="AN55">
        <v>0</v>
      </c>
      <c r="AO55">
        <v>3.7345679018108902</v>
      </c>
      <c r="AP55">
        <v>0</v>
      </c>
      <c r="AQ55">
        <v>0</v>
      </c>
      <c r="AR55">
        <v>0</v>
      </c>
      <c r="AS55">
        <v>23.901234571589647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38.839506178833297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12.697530866157001</v>
      </c>
      <c r="BK55">
        <v>0</v>
      </c>
      <c r="BL55">
        <v>8.2160493839839592</v>
      </c>
      <c r="BM55">
        <v>0</v>
      </c>
      <c r="BN55">
        <v>29.1296296341249</v>
      </c>
      <c r="BO55">
        <v>0</v>
      </c>
      <c r="BP55">
        <v>0</v>
      </c>
      <c r="BQ55">
        <v>0</v>
      </c>
      <c r="BR55">
        <v>4.48148148217307</v>
      </c>
      <c r="BS55">
        <v>0</v>
      </c>
      <c r="BT55">
        <v>0</v>
      </c>
      <c r="BU55">
        <v>0</v>
      </c>
      <c r="BV55">
        <v>0</v>
      </c>
      <c r="BW55">
        <v>179.259259286923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1.4938271607243601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120.03968243012299</v>
      </c>
      <c r="CN55">
        <v>0</v>
      </c>
      <c r="CO55">
        <v>617.00396769083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57.619047566458804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52.8174602692539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</row>
    <row r="56" spans="1:122" x14ac:dyDescent="0.25">
      <c r="A56" t="s">
        <v>1532</v>
      </c>
      <c r="B56">
        <v>6.2</v>
      </c>
      <c r="C56" t="s">
        <v>1249</v>
      </c>
      <c r="D56" t="s">
        <v>1225</v>
      </c>
      <c r="E56" t="s">
        <v>1483</v>
      </c>
      <c r="F56">
        <v>2005</v>
      </c>
      <c r="G56" t="s">
        <v>1223</v>
      </c>
      <c r="H56">
        <v>0</v>
      </c>
      <c r="I56">
        <v>0.84027777769170797</v>
      </c>
      <c r="J56">
        <v>0</v>
      </c>
      <c r="K56">
        <v>1.89062499980634</v>
      </c>
      <c r="L56">
        <v>0</v>
      </c>
      <c r="M56">
        <v>0</v>
      </c>
      <c r="N56">
        <v>0</v>
      </c>
      <c r="O56">
        <v>0</v>
      </c>
      <c r="P56">
        <v>0</v>
      </c>
      <c r="Q56">
        <v>1.4704861109604901</v>
      </c>
      <c r="R56">
        <v>0</v>
      </c>
      <c r="S56">
        <v>0</v>
      </c>
      <c r="T56">
        <v>1.4704861109604901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0.21006944442292699</v>
      </c>
      <c r="AK56">
        <v>0.84027777769170797</v>
      </c>
      <c r="AL56">
        <v>0</v>
      </c>
      <c r="AM56">
        <v>0</v>
      </c>
      <c r="AN56">
        <v>0</v>
      </c>
      <c r="AO56">
        <v>1.8906249998063469</v>
      </c>
      <c r="AP56">
        <v>0</v>
      </c>
      <c r="AQ56">
        <v>0</v>
      </c>
      <c r="AR56">
        <v>0</v>
      </c>
      <c r="AS56">
        <v>26.468749997288757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3.57118055518976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0.21006944442292699</v>
      </c>
      <c r="BK56">
        <v>0</v>
      </c>
      <c r="BL56">
        <v>0</v>
      </c>
      <c r="BM56">
        <v>0</v>
      </c>
      <c r="BN56">
        <v>31.3003472190161</v>
      </c>
      <c r="BO56">
        <v>0</v>
      </c>
      <c r="BP56">
        <v>0</v>
      </c>
      <c r="BQ56">
        <v>0.63020833326878101</v>
      </c>
      <c r="BR56">
        <v>35.2916666630517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0.21006944442292699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20.578231287850699</v>
      </c>
      <c r="CN56">
        <v>0</v>
      </c>
      <c r="CO56">
        <v>22.864701430945299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</row>
    <row r="57" spans="1:122" x14ac:dyDescent="0.25">
      <c r="A57" t="s">
        <v>1534</v>
      </c>
      <c r="B57">
        <v>6.2</v>
      </c>
      <c r="C57" t="s">
        <v>1249</v>
      </c>
      <c r="D57" t="s">
        <v>1225</v>
      </c>
      <c r="E57" t="s">
        <v>1483</v>
      </c>
      <c r="F57">
        <v>2005</v>
      </c>
      <c r="G57" t="s">
        <v>1223</v>
      </c>
      <c r="H57">
        <v>0</v>
      </c>
      <c r="I57">
        <v>0</v>
      </c>
      <c r="J57">
        <v>0</v>
      </c>
      <c r="K57">
        <v>0.37345679011135402</v>
      </c>
      <c r="L57">
        <v>0</v>
      </c>
      <c r="M57">
        <v>0</v>
      </c>
      <c r="N57">
        <v>0</v>
      </c>
      <c r="O57">
        <v>0</v>
      </c>
      <c r="P57">
        <v>0</v>
      </c>
      <c r="Q57">
        <v>1.86728395055677</v>
      </c>
      <c r="R57">
        <v>0</v>
      </c>
      <c r="S57">
        <v>0</v>
      </c>
      <c r="T57">
        <v>32.864197529799142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0.18672839505567701</v>
      </c>
      <c r="AL57">
        <v>0</v>
      </c>
      <c r="AM57">
        <v>0</v>
      </c>
      <c r="AN57">
        <v>0</v>
      </c>
      <c r="AO57">
        <v>0.37345679011135402</v>
      </c>
      <c r="AP57">
        <v>0</v>
      </c>
      <c r="AQ57">
        <v>0</v>
      </c>
      <c r="AR57">
        <v>0</v>
      </c>
      <c r="AS57">
        <v>5.975308641781667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0.18672839505567701</v>
      </c>
      <c r="BK57">
        <v>0</v>
      </c>
      <c r="BL57">
        <v>0.18672839505567701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32.677469134743497</v>
      </c>
      <c r="BS57">
        <v>0</v>
      </c>
      <c r="BT57">
        <v>0</v>
      </c>
      <c r="BU57">
        <v>0</v>
      </c>
      <c r="BV57">
        <v>12.697530863786</v>
      </c>
      <c r="BW57">
        <v>10.0833333330066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63.449546470873102</v>
      </c>
      <c r="CN57">
        <v>0</v>
      </c>
      <c r="CO57">
        <v>112.608654547405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20.006613752077101</v>
      </c>
      <c r="DR57">
        <v>0</v>
      </c>
    </row>
    <row r="58" spans="1:122" x14ac:dyDescent="0.25">
      <c r="A58" t="s">
        <v>1536</v>
      </c>
      <c r="B58">
        <v>6.2</v>
      </c>
      <c r="C58" t="s">
        <v>1249</v>
      </c>
      <c r="D58" t="s">
        <v>1225</v>
      </c>
      <c r="E58" t="s">
        <v>1483</v>
      </c>
      <c r="F58">
        <v>2005</v>
      </c>
      <c r="G58" t="s">
        <v>1223</v>
      </c>
      <c r="H58">
        <v>0</v>
      </c>
      <c r="I58">
        <v>0</v>
      </c>
      <c r="J58">
        <v>0</v>
      </c>
      <c r="K58">
        <v>0.53350970011638199</v>
      </c>
      <c r="L58">
        <v>0</v>
      </c>
      <c r="M58">
        <v>0</v>
      </c>
      <c r="N58">
        <v>0</v>
      </c>
      <c r="O58">
        <v>0</v>
      </c>
      <c r="P58">
        <v>0</v>
      </c>
      <c r="Q58">
        <v>8.0026455017457305</v>
      </c>
      <c r="R58">
        <v>0</v>
      </c>
      <c r="S58">
        <v>0</v>
      </c>
      <c r="T58">
        <v>30.410052906633766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0.266754850058191</v>
      </c>
      <c r="AH58">
        <v>0</v>
      </c>
      <c r="AI58">
        <v>0.266754850058191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2.9343033506400999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1.3337742502909551</v>
      </c>
      <c r="BK58">
        <v>0</v>
      </c>
      <c r="BL58">
        <v>1.06701940023276</v>
      </c>
      <c r="BM58">
        <v>0</v>
      </c>
      <c r="BN58">
        <v>2.40079365052372</v>
      </c>
      <c r="BO58">
        <v>0</v>
      </c>
      <c r="BP58">
        <v>0</v>
      </c>
      <c r="BQ58">
        <v>0.266754850058191</v>
      </c>
      <c r="BR58">
        <v>65.621693114314994</v>
      </c>
      <c r="BS58">
        <v>0</v>
      </c>
      <c r="BT58">
        <v>0</v>
      </c>
      <c r="BU58">
        <v>0</v>
      </c>
      <c r="BV58">
        <v>17.339065253782401</v>
      </c>
      <c r="BW58">
        <v>8.5361552018621207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17.7201436089826</v>
      </c>
      <c r="CN58">
        <v>0</v>
      </c>
      <c r="CO58">
        <v>25.1511715740398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1.1432350715472599</v>
      </c>
      <c r="DR58">
        <v>0</v>
      </c>
    </row>
    <row r="59" spans="1:122" x14ac:dyDescent="0.25">
      <c r="A59" t="s">
        <v>1538</v>
      </c>
      <c r="B59">
        <v>6.2</v>
      </c>
      <c r="C59" t="s">
        <v>1249</v>
      </c>
      <c r="D59" t="s">
        <v>1225</v>
      </c>
      <c r="E59" t="s">
        <v>1483</v>
      </c>
      <c r="F59">
        <v>2005</v>
      </c>
      <c r="G59" t="s">
        <v>1223</v>
      </c>
      <c r="H59">
        <v>0</v>
      </c>
      <c r="I59">
        <v>0</v>
      </c>
      <c r="J59">
        <v>0</v>
      </c>
      <c r="K59">
        <v>5.4875283434268702</v>
      </c>
      <c r="L59">
        <v>0</v>
      </c>
      <c r="M59">
        <v>0</v>
      </c>
      <c r="N59">
        <v>0</v>
      </c>
      <c r="O59">
        <v>0</v>
      </c>
      <c r="P59">
        <v>0</v>
      </c>
      <c r="Q59">
        <v>37.040816318131299</v>
      </c>
      <c r="R59">
        <v>0</v>
      </c>
      <c r="S59">
        <v>0</v>
      </c>
      <c r="T59">
        <v>8.2312925151403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15.09070294442385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17.834467116137301</v>
      </c>
      <c r="BK59">
        <v>0</v>
      </c>
      <c r="BL59">
        <v>61.734693863552202</v>
      </c>
      <c r="BM59">
        <v>0</v>
      </c>
      <c r="BN59">
        <v>19.206349201994001</v>
      </c>
      <c r="BO59">
        <v>0</v>
      </c>
      <c r="BP59">
        <v>0</v>
      </c>
      <c r="BQ59">
        <v>0</v>
      </c>
      <c r="BR59">
        <v>307.30158723190402</v>
      </c>
      <c r="BS59">
        <v>0</v>
      </c>
      <c r="BT59">
        <v>0</v>
      </c>
      <c r="BU59">
        <v>0</v>
      </c>
      <c r="BV59">
        <v>0</v>
      </c>
      <c r="BW59">
        <v>220.873015822931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160.91806100090199</v>
      </c>
      <c r="CN59">
        <v>0</v>
      </c>
      <c r="CO59">
        <v>778.63577903662099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</row>
    <row r="60" spans="1:122" x14ac:dyDescent="0.25">
      <c r="A60" t="s">
        <v>1539</v>
      </c>
      <c r="B60">
        <v>8.3000000000000007</v>
      </c>
      <c r="C60" t="s">
        <v>1219</v>
      </c>
      <c r="D60" t="s">
        <v>1226</v>
      </c>
      <c r="E60" t="s">
        <v>1480</v>
      </c>
      <c r="F60">
        <v>2004</v>
      </c>
      <c r="G60" t="s">
        <v>1228</v>
      </c>
      <c r="H60">
        <v>0</v>
      </c>
      <c r="I60">
        <v>0</v>
      </c>
      <c r="J60">
        <v>0</v>
      </c>
      <c r="K60">
        <v>648.21428581431906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34.6781305168155</v>
      </c>
      <c r="S60">
        <v>2.6675485012934899</v>
      </c>
      <c r="T60">
        <v>0</v>
      </c>
      <c r="U60">
        <v>0</v>
      </c>
      <c r="V60">
        <v>0</v>
      </c>
      <c r="W60">
        <v>0</v>
      </c>
      <c r="X60">
        <v>0</v>
      </c>
      <c r="Y60">
        <v>2.6675485012934899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16.005291007760981</v>
      </c>
      <c r="AJ60">
        <v>0</v>
      </c>
      <c r="AK60">
        <v>26.675485012934942</v>
      </c>
      <c r="AL60">
        <v>0</v>
      </c>
      <c r="AM60">
        <v>0</v>
      </c>
      <c r="AN60">
        <v>0</v>
      </c>
      <c r="AO60">
        <v>0</v>
      </c>
      <c r="AP60">
        <v>2.6675485012934899</v>
      </c>
      <c r="AQ60">
        <v>0</v>
      </c>
      <c r="AR60">
        <v>0</v>
      </c>
      <c r="AS60">
        <v>120.03968255820699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13.337742506467499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61.353615529750286</v>
      </c>
      <c r="BK60">
        <v>0</v>
      </c>
      <c r="BL60">
        <v>50.68342152457636</v>
      </c>
      <c r="BM60">
        <v>0</v>
      </c>
      <c r="BN60">
        <v>0</v>
      </c>
      <c r="BO60">
        <v>0</v>
      </c>
      <c r="BP60">
        <v>0</v>
      </c>
      <c r="BQ60">
        <v>21.340388010347951</v>
      </c>
      <c r="BR60">
        <v>234.74426811382699</v>
      </c>
      <c r="BS60">
        <v>34.678130516815401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72.023809534924297</v>
      </c>
      <c r="CA60">
        <v>2.6675485012934899</v>
      </c>
      <c r="CB60">
        <v>0</v>
      </c>
      <c r="CC60">
        <v>0</v>
      </c>
      <c r="CD60">
        <v>0</v>
      </c>
      <c r="CE60">
        <v>0</v>
      </c>
      <c r="CF60">
        <v>2.6675485012934899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891.72334969016902</v>
      </c>
      <c r="CN60">
        <v>0</v>
      </c>
      <c r="CO60">
        <v>617.34693440088597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</row>
    <row r="61" spans="1:122" x14ac:dyDescent="0.25">
      <c r="A61" t="s">
        <v>1541</v>
      </c>
      <c r="B61">
        <v>8.3000000000000007</v>
      </c>
      <c r="C61" t="s">
        <v>1219</v>
      </c>
      <c r="D61" t="s">
        <v>1226</v>
      </c>
      <c r="E61" t="s">
        <v>1480</v>
      </c>
      <c r="F61">
        <v>2004</v>
      </c>
      <c r="G61" t="s">
        <v>1228</v>
      </c>
      <c r="H61">
        <v>0</v>
      </c>
      <c r="I61">
        <v>0</v>
      </c>
      <c r="J61">
        <v>0</v>
      </c>
      <c r="K61">
        <v>357.95833412382501</v>
      </c>
      <c r="L61">
        <v>0</v>
      </c>
      <c r="M61">
        <v>0</v>
      </c>
      <c r="N61">
        <v>0</v>
      </c>
      <c r="O61">
        <v>0</v>
      </c>
      <c r="P61">
        <v>0</v>
      </c>
      <c r="Q61">
        <v>20.166666711201401</v>
      </c>
      <c r="R61">
        <v>0</v>
      </c>
      <c r="S61">
        <v>0</v>
      </c>
      <c r="T61">
        <v>0</v>
      </c>
      <c r="U61">
        <v>0</v>
      </c>
      <c r="V61">
        <v>30.250000066802102</v>
      </c>
      <c r="W61">
        <v>0</v>
      </c>
      <c r="X61">
        <v>40.333333422402802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5.0416666778003503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5.0416666778003503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5.0416666778003503</v>
      </c>
      <c r="BF61">
        <v>0</v>
      </c>
      <c r="BG61">
        <v>0</v>
      </c>
      <c r="BH61">
        <v>0</v>
      </c>
      <c r="BI61">
        <v>0</v>
      </c>
      <c r="BJ61">
        <v>852.04166854825871</v>
      </c>
      <c r="BK61">
        <v>0</v>
      </c>
      <c r="BL61">
        <v>257.12500056781778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882.29166861506098</v>
      </c>
      <c r="BS61">
        <v>40.333333422402802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121.00000026720841</v>
      </c>
      <c r="CA61">
        <v>15.125000033401051</v>
      </c>
      <c r="CB61">
        <v>0</v>
      </c>
      <c r="CC61">
        <v>0</v>
      </c>
      <c r="CD61">
        <v>0</v>
      </c>
      <c r="CE61">
        <v>0</v>
      </c>
      <c r="CF61">
        <v>5.0416666778003503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68.594103822320704</v>
      </c>
      <c r="CN61">
        <v>0</v>
      </c>
      <c r="CO61">
        <v>137.18820764464101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</row>
    <row r="62" spans="1:122" x14ac:dyDescent="0.25">
      <c r="A62" t="s">
        <v>1543</v>
      </c>
      <c r="B62">
        <v>8.3000000000000007</v>
      </c>
      <c r="C62" t="s">
        <v>1219</v>
      </c>
      <c r="D62" t="s">
        <v>1226</v>
      </c>
      <c r="E62" t="s">
        <v>1480</v>
      </c>
      <c r="F62">
        <v>2004</v>
      </c>
      <c r="G62" t="s">
        <v>1228</v>
      </c>
      <c r="H62">
        <v>0</v>
      </c>
      <c r="I62">
        <v>28.809523810895701</v>
      </c>
      <c r="J62">
        <v>0</v>
      </c>
      <c r="K62">
        <v>1270.5000000605</v>
      </c>
      <c r="L62">
        <v>0</v>
      </c>
      <c r="M62">
        <v>0</v>
      </c>
      <c r="N62">
        <v>0</v>
      </c>
      <c r="O62">
        <v>0</v>
      </c>
      <c r="P62">
        <v>0</v>
      </c>
      <c r="Q62">
        <v>126.761904767941</v>
      </c>
      <c r="R62">
        <v>23.047619048716601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2.8809523810895699</v>
      </c>
      <c r="AH62">
        <v>0</v>
      </c>
      <c r="AI62">
        <v>2.8809523810895699</v>
      </c>
      <c r="AJ62">
        <v>0</v>
      </c>
      <c r="AK62">
        <v>80.666666670508008</v>
      </c>
      <c r="AL62">
        <v>0</v>
      </c>
      <c r="AM62">
        <v>0</v>
      </c>
      <c r="AN62">
        <v>0</v>
      </c>
      <c r="AO62">
        <v>0</v>
      </c>
      <c r="AP62">
        <v>2.8809523810895699</v>
      </c>
      <c r="AQ62">
        <v>0</v>
      </c>
      <c r="AR62">
        <v>0</v>
      </c>
      <c r="AS62">
        <v>46.095238097433104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80.666666670507965</v>
      </c>
      <c r="BK62">
        <v>0</v>
      </c>
      <c r="BL62">
        <v>5.7619047621791397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14.404761905447801</v>
      </c>
      <c r="BS62">
        <v>8.64285714326871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25.928571429806109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240.079366122794</v>
      </c>
      <c r="CN62">
        <v>0</v>
      </c>
      <c r="CO62">
        <v>182.917612284033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</row>
    <row r="63" spans="1:122" x14ac:dyDescent="0.25">
      <c r="A63" t="s">
        <v>1545</v>
      </c>
      <c r="B63">
        <v>8.3000000000000007</v>
      </c>
      <c r="C63" t="s">
        <v>1219</v>
      </c>
      <c r="D63" t="s">
        <v>1226</v>
      </c>
      <c r="E63" t="s">
        <v>1480</v>
      </c>
      <c r="F63">
        <v>2004</v>
      </c>
      <c r="G63" t="s">
        <v>1228</v>
      </c>
      <c r="H63">
        <v>0</v>
      </c>
      <c r="I63">
        <v>0</v>
      </c>
      <c r="J63">
        <v>0</v>
      </c>
      <c r="K63">
        <v>233.59722221465199</v>
      </c>
      <c r="L63">
        <v>0</v>
      </c>
      <c r="M63">
        <v>1.12037037033406</v>
      </c>
      <c r="N63">
        <v>0</v>
      </c>
      <c r="O63">
        <v>0</v>
      </c>
      <c r="P63">
        <v>0</v>
      </c>
      <c r="Q63">
        <v>0</v>
      </c>
      <c r="R63">
        <v>3.3611111110021801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0.56018518516703097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11.203703703340631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0.56018518516703097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1.12037037033406</v>
      </c>
      <c r="BH63">
        <v>0</v>
      </c>
      <c r="BI63">
        <v>0</v>
      </c>
      <c r="BJ63">
        <v>6.1620370368373401</v>
      </c>
      <c r="BK63">
        <v>0</v>
      </c>
      <c r="BL63">
        <v>15.12499999950985</v>
      </c>
      <c r="BM63">
        <v>0</v>
      </c>
      <c r="BN63">
        <v>0</v>
      </c>
      <c r="BO63">
        <v>0</v>
      </c>
      <c r="BP63">
        <v>0</v>
      </c>
      <c r="BQ63">
        <v>1.6805555555010909</v>
      </c>
      <c r="BR63">
        <v>2.2407407406681199</v>
      </c>
      <c r="BS63">
        <v>0</v>
      </c>
      <c r="BT63">
        <v>0</v>
      </c>
      <c r="BU63">
        <v>0</v>
      </c>
      <c r="BV63">
        <v>0.56018518516703097</v>
      </c>
      <c r="BW63">
        <v>1.68055555550109</v>
      </c>
      <c r="BX63">
        <v>0</v>
      </c>
      <c r="BY63">
        <v>0</v>
      </c>
      <c r="BZ63">
        <v>6.7222222220043797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3.3611111110021898</v>
      </c>
      <c r="CG63">
        <v>0</v>
      </c>
      <c r="CH63">
        <v>0</v>
      </c>
      <c r="CI63">
        <v>0</v>
      </c>
      <c r="CJ63">
        <v>0</v>
      </c>
      <c r="CK63">
        <v>0.56018518516703097</v>
      </c>
      <c r="CL63">
        <v>0</v>
      </c>
      <c r="CM63">
        <v>320.10582149705903</v>
      </c>
      <c r="CN63">
        <v>0</v>
      </c>
      <c r="CO63">
        <v>91.458806142016698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</row>
    <row r="64" spans="1:122" x14ac:dyDescent="0.25">
      <c r="A64" t="s">
        <v>1548</v>
      </c>
      <c r="B64">
        <v>8.3000000000000007</v>
      </c>
      <c r="C64" t="s">
        <v>1218</v>
      </c>
      <c r="D64" t="s">
        <v>1226</v>
      </c>
      <c r="E64" t="s">
        <v>1480</v>
      </c>
      <c r="F64">
        <v>2004</v>
      </c>
      <c r="G64" t="s">
        <v>1228</v>
      </c>
      <c r="H64">
        <v>0</v>
      </c>
      <c r="I64">
        <v>0</v>
      </c>
      <c r="J64">
        <v>0</v>
      </c>
      <c r="K64">
        <v>36.551090117351499</v>
      </c>
      <c r="L64">
        <v>0</v>
      </c>
      <c r="M64">
        <v>0</v>
      </c>
      <c r="N64">
        <v>0</v>
      </c>
      <c r="O64">
        <v>0</v>
      </c>
      <c r="P64">
        <v>0</v>
      </c>
      <c r="Q64">
        <v>726.25426885346303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3.1783556623783902</v>
      </c>
      <c r="AJ64">
        <v>0</v>
      </c>
      <c r="AK64">
        <v>9.5350669871351901</v>
      </c>
      <c r="AL64">
        <v>0</v>
      </c>
      <c r="AM64">
        <v>0</v>
      </c>
      <c r="AN64">
        <v>0</v>
      </c>
      <c r="AO64">
        <v>0</v>
      </c>
      <c r="AP64">
        <v>20.659311805459602</v>
      </c>
      <c r="AQ64">
        <v>0</v>
      </c>
      <c r="AR64">
        <v>0</v>
      </c>
      <c r="AS64">
        <v>9.5350669871351794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4.7675334935675906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4.7675334935675906</v>
      </c>
      <c r="BM64">
        <v>0</v>
      </c>
      <c r="BN64">
        <v>0</v>
      </c>
      <c r="BO64">
        <v>0</v>
      </c>
      <c r="BP64">
        <v>0</v>
      </c>
      <c r="BQ64">
        <v>3.1783556623783902</v>
      </c>
      <c r="BR64">
        <v>0</v>
      </c>
      <c r="BS64">
        <v>1.5891778311892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3.1783556623783999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6.8594104292835798</v>
      </c>
      <c r="CN64">
        <v>0</v>
      </c>
      <c r="CO64">
        <v>4.0013227504154196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4.0013227504154196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</row>
    <row r="65" spans="1:122" x14ac:dyDescent="0.25">
      <c r="A65" t="s">
        <v>1540</v>
      </c>
      <c r="B65">
        <v>8.3000000000000007</v>
      </c>
      <c r="C65" t="s">
        <v>1219</v>
      </c>
      <c r="D65" t="s">
        <v>1225</v>
      </c>
      <c r="E65" t="s">
        <v>1480</v>
      </c>
      <c r="F65">
        <v>2004</v>
      </c>
      <c r="G65" t="s">
        <v>1228</v>
      </c>
      <c r="H65">
        <v>0</v>
      </c>
      <c r="I65">
        <v>0</v>
      </c>
      <c r="J65">
        <v>0</v>
      </c>
      <c r="K65">
        <v>1012.81481421463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26.88888887295478</v>
      </c>
      <c r="S65">
        <v>0</v>
      </c>
      <c r="T65">
        <v>0</v>
      </c>
      <c r="U65">
        <v>0</v>
      </c>
      <c r="V65">
        <v>4.4814814788257902</v>
      </c>
      <c r="W65">
        <v>0</v>
      </c>
      <c r="X65">
        <v>0</v>
      </c>
      <c r="Y65">
        <v>4.4814814788257902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22.407407394128981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107.55555549181901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8.9629629576515804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4.4814814788257902</v>
      </c>
      <c r="BH65">
        <v>0</v>
      </c>
      <c r="BI65">
        <v>0</v>
      </c>
      <c r="BJ65">
        <v>376.44444422136581</v>
      </c>
      <c r="BK65">
        <v>0</v>
      </c>
      <c r="BL65">
        <v>13.444444436477371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380.92592570019201</v>
      </c>
      <c r="BS65">
        <v>255.44444429307001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40.333333309432099</v>
      </c>
      <c r="CA65">
        <v>4.4814814788257902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377.267571022764</v>
      </c>
      <c r="CN65">
        <v>0</v>
      </c>
      <c r="CO65">
        <v>342.97051911160298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0</v>
      </c>
    </row>
    <row r="66" spans="1:122" x14ac:dyDescent="0.25">
      <c r="A66" t="s">
        <v>1542</v>
      </c>
      <c r="B66">
        <v>8.3000000000000007</v>
      </c>
      <c r="C66" t="s">
        <v>1219</v>
      </c>
      <c r="D66" t="s">
        <v>1225</v>
      </c>
      <c r="E66" t="s">
        <v>1480</v>
      </c>
      <c r="F66">
        <v>2004</v>
      </c>
      <c r="G66" t="s">
        <v>1228</v>
      </c>
      <c r="H66">
        <v>0</v>
      </c>
      <c r="I66">
        <v>0</v>
      </c>
      <c r="J66">
        <v>0</v>
      </c>
      <c r="K66">
        <v>953.33333121481496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12.2222221950617</v>
      </c>
      <c r="S66">
        <v>0</v>
      </c>
      <c r="T66">
        <v>0</v>
      </c>
      <c r="U66">
        <v>0</v>
      </c>
      <c r="V66">
        <v>6.11111109753086</v>
      </c>
      <c r="W66">
        <v>0</v>
      </c>
      <c r="X66">
        <v>6.11111109753086</v>
      </c>
      <c r="Y66">
        <v>12.2222221950617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6.11111109753086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12.2222221950617</v>
      </c>
      <c r="BH66">
        <v>0</v>
      </c>
      <c r="BI66">
        <v>0</v>
      </c>
      <c r="BJ66">
        <v>928.88888682469155</v>
      </c>
      <c r="BK66">
        <v>0</v>
      </c>
      <c r="BL66">
        <v>67.222222072839457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1216.1111084086399</v>
      </c>
      <c r="BS66">
        <v>6.11111109753086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54.99999987777786</v>
      </c>
      <c r="CA66">
        <v>18.33333329259256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160.052910748529</v>
      </c>
      <c r="CN66">
        <v>0</v>
      </c>
      <c r="CO66">
        <v>68.594104606512502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</row>
    <row r="67" spans="1:122" x14ac:dyDescent="0.25">
      <c r="A67" t="s">
        <v>1544</v>
      </c>
      <c r="B67">
        <v>8.3000000000000007</v>
      </c>
      <c r="C67" t="s">
        <v>1219</v>
      </c>
      <c r="D67" t="s">
        <v>1225</v>
      </c>
      <c r="E67" t="s">
        <v>1480</v>
      </c>
      <c r="F67">
        <v>2004</v>
      </c>
      <c r="G67" t="s">
        <v>1228</v>
      </c>
      <c r="H67">
        <v>0</v>
      </c>
      <c r="I67">
        <v>0</v>
      </c>
      <c r="J67">
        <v>0</v>
      </c>
      <c r="K67">
        <v>901.89814660322997</v>
      </c>
      <c r="L67">
        <v>0</v>
      </c>
      <c r="M67">
        <v>0</v>
      </c>
      <c r="N67">
        <v>0</v>
      </c>
      <c r="O67">
        <v>0</v>
      </c>
      <c r="P67">
        <v>0</v>
      </c>
      <c r="Q67">
        <v>1837.40740426</v>
      </c>
      <c r="R67">
        <v>28.009259211280401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11.203703684512201</v>
      </c>
      <c r="AI67">
        <v>28.00925921128049</v>
      </c>
      <c r="AJ67">
        <v>0</v>
      </c>
      <c r="AK67">
        <v>89.629629476097392</v>
      </c>
      <c r="AL67">
        <v>0</v>
      </c>
      <c r="AM67">
        <v>0</v>
      </c>
      <c r="AN67">
        <v>0</v>
      </c>
      <c r="AO67">
        <v>0</v>
      </c>
      <c r="AP67">
        <v>22.407407369024401</v>
      </c>
      <c r="AQ67">
        <v>0</v>
      </c>
      <c r="AR67">
        <v>0</v>
      </c>
      <c r="AS67">
        <v>145.64814789865801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33.611111053536497</v>
      </c>
      <c r="BK67">
        <v>0</v>
      </c>
      <c r="BL67">
        <v>5.6018518422560897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1166.09977831071</v>
      </c>
      <c r="CN67">
        <v>0</v>
      </c>
      <c r="CO67">
        <v>663.076344529621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320.10582149705903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</row>
    <row r="68" spans="1:122" x14ac:dyDescent="0.25">
      <c r="A68" t="s">
        <v>1546</v>
      </c>
      <c r="B68">
        <v>8.3000000000000007</v>
      </c>
      <c r="C68" t="s">
        <v>1219</v>
      </c>
      <c r="D68" t="s">
        <v>1225</v>
      </c>
      <c r="E68" t="s">
        <v>1480</v>
      </c>
      <c r="F68">
        <v>2004</v>
      </c>
      <c r="G68" t="s">
        <v>1228</v>
      </c>
      <c r="H68">
        <v>0</v>
      </c>
      <c r="I68">
        <v>0</v>
      </c>
      <c r="J68">
        <v>0</v>
      </c>
      <c r="K68">
        <v>242.15277779459399</v>
      </c>
      <c r="L68">
        <v>0</v>
      </c>
      <c r="M68">
        <v>3.055555555767747</v>
      </c>
      <c r="N68">
        <v>0</v>
      </c>
      <c r="O68">
        <v>0</v>
      </c>
      <c r="P68">
        <v>0</v>
      </c>
      <c r="Q68">
        <v>0</v>
      </c>
      <c r="R68">
        <v>9.1666666673032395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3.0555555557677501</v>
      </c>
      <c r="AE68">
        <v>0</v>
      </c>
      <c r="AF68">
        <v>0</v>
      </c>
      <c r="AG68">
        <v>0</v>
      </c>
      <c r="AH68">
        <v>0</v>
      </c>
      <c r="AI68">
        <v>7.6388888894193698</v>
      </c>
      <c r="AJ68">
        <v>0</v>
      </c>
      <c r="AK68">
        <v>1.5277777778838739</v>
      </c>
      <c r="AL68">
        <v>0</v>
      </c>
      <c r="AM68">
        <v>0</v>
      </c>
      <c r="AN68">
        <v>0</v>
      </c>
      <c r="AO68">
        <v>1.5277777778838699</v>
      </c>
      <c r="AP68">
        <v>0.76388888894193696</v>
      </c>
      <c r="AQ68">
        <v>0</v>
      </c>
      <c r="AR68">
        <v>0</v>
      </c>
      <c r="AS68">
        <v>3.8194444447096871</v>
      </c>
      <c r="AT68">
        <v>0</v>
      </c>
      <c r="AU68">
        <v>0</v>
      </c>
      <c r="AV68">
        <v>0</v>
      </c>
      <c r="AW68">
        <v>6.1111111115354904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3.055555555767747</v>
      </c>
      <c r="BF68">
        <v>0</v>
      </c>
      <c r="BG68">
        <v>0</v>
      </c>
      <c r="BH68">
        <v>0</v>
      </c>
      <c r="BI68">
        <v>0</v>
      </c>
      <c r="BJ68">
        <v>19.86111111249031</v>
      </c>
      <c r="BK68">
        <v>0</v>
      </c>
      <c r="BL68">
        <v>73.333333338425902</v>
      </c>
      <c r="BM68">
        <v>0</v>
      </c>
      <c r="BN68">
        <v>0</v>
      </c>
      <c r="BO68">
        <v>0</v>
      </c>
      <c r="BP68">
        <v>0</v>
      </c>
      <c r="BQ68">
        <v>1.5277777778838699</v>
      </c>
      <c r="BR68">
        <v>3.0555555557677501</v>
      </c>
      <c r="BS68">
        <v>0</v>
      </c>
      <c r="BT68">
        <v>0</v>
      </c>
      <c r="BU68">
        <v>0</v>
      </c>
      <c r="BV68">
        <v>0</v>
      </c>
      <c r="BW68">
        <v>4.5833333336516198</v>
      </c>
      <c r="BX68">
        <v>0</v>
      </c>
      <c r="BY68">
        <v>0</v>
      </c>
      <c r="BZ68">
        <v>4.5833333336516198</v>
      </c>
      <c r="CA68">
        <v>0.76388888894193696</v>
      </c>
      <c r="CB68">
        <v>0</v>
      </c>
      <c r="CC68">
        <v>0</v>
      </c>
      <c r="CD68">
        <v>0</v>
      </c>
      <c r="CE68">
        <v>0</v>
      </c>
      <c r="CF68">
        <v>1.5277777778838699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68.594103822320704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</row>
    <row r="69" spans="1:122" x14ac:dyDescent="0.25">
      <c r="A69" t="s">
        <v>1547</v>
      </c>
      <c r="B69">
        <v>8.3000000000000007</v>
      </c>
      <c r="C69" t="s">
        <v>1218</v>
      </c>
      <c r="D69" t="s">
        <v>1225</v>
      </c>
      <c r="E69" t="s">
        <v>1480</v>
      </c>
      <c r="F69">
        <v>2004</v>
      </c>
      <c r="G69" t="s">
        <v>1228</v>
      </c>
      <c r="H69">
        <v>0</v>
      </c>
      <c r="I69">
        <v>0</v>
      </c>
      <c r="J69">
        <v>0</v>
      </c>
      <c r="K69">
        <v>0.11432350718086599</v>
      </c>
      <c r="L69">
        <v>0</v>
      </c>
      <c r="M69">
        <v>0</v>
      </c>
      <c r="N69">
        <v>0</v>
      </c>
      <c r="O69">
        <v>0</v>
      </c>
      <c r="P69">
        <v>0</v>
      </c>
      <c r="Q69">
        <v>1.02891156462779</v>
      </c>
      <c r="R69">
        <v>1.371882086170396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0.11432350718086599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9.6031746031927447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0.22864701436173199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1.1432350718086599</v>
      </c>
      <c r="BF69">
        <v>0</v>
      </c>
      <c r="BG69">
        <v>0.91458805744692795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2.1721466364364539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45.729403071008399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</row>
    <row r="70" spans="1:122" x14ac:dyDescent="0.25">
      <c r="A70" t="s">
        <v>1549</v>
      </c>
      <c r="B70">
        <v>8.3000000000000007</v>
      </c>
      <c r="C70" t="s">
        <v>1218</v>
      </c>
      <c r="D70" t="s">
        <v>1225</v>
      </c>
      <c r="E70" t="s">
        <v>1480</v>
      </c>
      <c r="F70">
        <v>2004</v>
      </c>
      <c r="G70" t="s">
        <v>1228</v>
      </c>
      <c r="H70">
        <v>0</v>
      </c>
      <c r="I70">
        <v>0</v>
      </c>
      <c r="J70">
        <v>0</v>
      </c>
      <c r="K70">
        <v>2.9409722219209802</v>
      </c>
      <c r="L70">
        <v>0</v>
      </c>
      <c r="M70">
        <v>0</v>
      </c>
      <c r="N70">
        <v>0</v>
      </c>
      <c r="O70">
        <v>0</v>
      </c>
      <c r="P70">
        <v>0</v>
      </c>
      <c r="Q70">
        <v>94.951388879163005</v>
      </c>
      <c r="R70">
        <v>0.21006944442292699</v>
      </c>
      <c r="S70">
        <v>0</v>
      </c>
      <c r="T70">
        <v>0</v>
      </c>
      <c r="U70">
        <v>0</v>
      </c>
      <c r="V70">
        <v>0</v>
      </c>
      <c r="W70">
        <v>0</v>
      </c>
      <c r="X70">
        <v>0.21006944442292699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0.42013888884585399</v>
      </c>
      <c r="AJ70">
        <v>0</v>
      </c>
      <c r="AK70">
        <v>4.4114583328814669</v>
      </c>
      <c r="AL70">
        <v>0</v>
      </c>
      <c r="AM70">
        <v>0</v>
      </c>
      <c r="AN70">
        <v>0</v>
      </c>
      <c r="AO70">
        <v>0</v>
      </c>
      <c r="AP70">
        <v>0.42013888884585399</v>
      </c>
      <c r="AQ70">
        <v>0</v>
      </c>
      <c r="AR70">
        <v>0</v>
      </c>
      <c r="AS70">
        <v>2.9409722219209802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0.63020833326878101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0.21006944442292699</v>
      </c>
      <c r="BF70">
        <v>0</v>
      </c>
      <c r="BG70">
        <v>0.42013888884585399</v>
      </c>
      <c r="BH70">
        <v>0</v>
      </c>
      <c r="BI70">
        <v>0</v>
      </c>
      <c r="BJ70">
        <v>0</v>
      </c>
      <c r="BK70">
        <v>0</v>
      </c>
      <c r="BL70">
        <v>1.890624999806344</v>
      </c>
      <c r="BM70">
        <v>0</v>
      </c>
      <c r="BN70">
        <v>0.21006944442292699</v>
      </c>
      <c r="BO70">
        <v>0</v>
      </c>
      <c r="BP70">
        <v>0</v>
      </c>
      <c r="BQ70">
        <v>0.63020833326878101</v>
      </c>
      <c r="BR70">
        <v>0.84027777769170797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2.5208333330751209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0.21006944442292699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2.28647014309453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</row>
    <row r="71" spans="1:122" x14ac:dyDescent="0.25">
      <c r="A71" t="s">
        <v>1550</v>
      </c>
      <c r="B71">
        <v>8.3000000000000007</v>
      </c>
      <c r="C71" t="s">
        <v>1218</v>
      </c>
      <c r="D71" t="s">
        <v>1225</v>
      </c>
      <c r="E71" t="s">
        <v>1480</v>
      </c>
      <c r="F71">
        <v>2004</v>
      </c>
      <c r="G71" t="s">
        <v>1228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0.52017195761347301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4.0013227508728703E-2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4.0413359783815999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4.0013227508728703E-2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0.84027777768330203</v>
      </c>
      <c r="BA71">
        <v>0</v>
      </c>
      <c r="BB71">
        <v>0</v>
      </c>
      <c r="BC71">
        <v>0</v>
      </c>
      <c r="BD71">
        <v>0</v>
      </c>
      <c r="BE71">
        <v>4.0013227508728703E-2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0.32010582006982902</v>
      </c>
      <c r="BM71">
        <v>0</v>
      </c>
      <c r="BN71">
        <v>0</v>
      </c>
      <c r="BO71">
        <v>0</v>
      </c>
      <c r="BP71">
        <v>0</v>
      </c>
      <c r="BQ71">
        <v>0.72023809515711568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8.0026455017457296E-2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4.0013227508728703E-2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</row>
    <row r="72" spans="1:122" x14ac:dyDescent="0.25">
      <c r="A72" t="s">
        <v>1551</v>
      </c>
      <c r="B72">
        <v>8.3000000000000007</v>
      </c>
      <c r="C72" t="s">
        <v>1219</v>
      </c>
      <c r="D72" t="s">
        <v>1226</v>
      </c>
      <c r="E72" t="s">
        <v>1483</v>
      </c>
      <c r="F72">
        <v>2003</v>
      </c>
      <c r="G72" t="s">
        <v>1228</v>
      </c>
      <c r="H72">
        <v>0</v>
      </c>
      <c r="I72">
        <v>0</v>
      </c>
      <c r="J72">
        <v>0</v>
      </c>
      <c r="K72">
        <v>2108.6549715001102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7.0760233942956798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21.228070182887038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127.368421097322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14.152046788591401</v>
      </c>
      <c r="BH72">
        <v>0</v>
      </c>
      <c r="BI72">
        <v>0</v>
      </c>
      <c r="BJ72">
        <v>99.064327520139472</v>
      </c>
      <c r="BK72">
        <v>0</v>
      </c>
      <c r="BL72">
        <v>28.304093577182702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403.33333347485399</v>
      </c>
      <c r="BS72">
        <v>99.0643275201395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228.64701274106901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v>0</v>
      </c>
      <c r="DN72">
        <v>0</v>
      </c>
      <c r="DO72">
        <v>0</v>
      </c>
      <c r="DP72">
        <v>0</v>
      </c>
      <c r="DQ72">
        <v>0</v>
      </c>
      <c r="DR72">
        <v>0</v>
      </c>
    </row>
    <row r="73" spans="1:122" x14ac:dyDescent="0.25">
      <c r="A73" t="s">
        <v>1553</v>
      </c>
      <c r="B73">
        <v>8.3000000000000007</v>
      </c>
      <c r="C73" t="s">
        <v>1219</v>
      </c>
      <c r="D73" t="s">
        <v>1226</v>
      </c>
      <c r="E73" t="s">
        <v>1483</v>
      </c>
      <c r="F73">
        <v>2004</v>
      </c>
      <c r="G73" t="s">
        <v>1228</v>
      </c>
      <c r="H73">
        <v>0</v>
      </c>
      <c r="I73">
        <v>252.08333346637701</v>
      </c>
      <c r="J73">
        <v>0</v>
      </c>
      <c r="K73">
        <v>702.47222259297098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36.972222241735324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611.72222254507517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63.861111144815602</v>
      </c>
      <c r="BH73">
        <v>0</v>
      </c>
      <c r="BI73">
        <v>0</v>
      </c>
      <c r="BJ73">
        <v>10.0833333386551</v>
      </c>
      <c r="BK73">
        <v>0</v>
      </c>
      <c r="BL73">
        <v>3.36111111288503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53.777777806160501</v>
      </c>
      <c r="BS73">
        <v>6.7222222257700599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3.36111111288503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5350.3402816419102</v>
      </c>
      <c r="CN73">
        <v>0</v>
      </c>
      <c r="CO73">
        <v>20646.8259586438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v>0</v>
      </c>
      <c r="DN73">
        <v>0</v>
      </c>
      <c r="DO73">
        <v>0</v>
      </c>
      <c r="DP73">
        <v>0</v>
      </c>
      <c r="DQ73">
        <v>0</v>
      </c>
      <c r="DR73">
        <v>0</v>
      </c>
    </row>
    <row r="74" spans="1:122" x14ac:dyDescent="0.25">
      <c r="A74" t="s">
        <v>1555</v>
      </c>
      <c r="B74">
        <v>8.3000000000000007</v>
      </c>
      <c r="C74" t="s">
        <v>1219</v>
      </c>
      <c r="D74" t="s">
        <v>1226</v>
      </c>
      <c r="E74" t="s">
        <v>1483</v>
      </c>
      <c r="F74">
        <v>2003</v>
      </c>
      <c r="G74" t="s">
        <v>1228</v>
      </c>
      <c r="H74">
        <v>0</v>
      </c>
      <c r="I74">
        <v>0</v>
      </c>
      <c r="J74">
        <v>0</v>
      </c>
      <c r="K74">
        <v>276.09126981022803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12.0039682526186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4.0013227508728697</v>
      </c>
      <c r="AJ74">
        <v>0</v>
      </c>
      <c r="AK74">
        <v>100.03306877182163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140.04629628055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36.011904757855802</v>
      </c>
      <c r="BH74">
        <v>0</v>
      </c>
      <c r="BI74">
        <v>0</v>
      </c>
      <c r="BJ74">
        <v>216.0714285471349</v>
      </c>
      <c r="BK74">
        <v>0</v>
      </c>
      <c r="BL74">
        <v>36.011904757855774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92.0304232700759</v>
      </c>
      <c r="BS74">
        <v>16.0052910034915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8.0026455017457305</v>
      </c>
      <c r="CA74">
        <v>20.006613754364299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114.32350767752099</v>
      </c>
      <c r="CN74">
        <v>0</v>
      </c>
      <c r="CO74">
        <v>114.32350767752099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v>0</v>
      </c>
      <c r="DN74">
        <v>0</v>
      </c>
      <c r="DO74">
        <v>0</v>
      </c>
      <c r="DP74">
        <v>0</v>
      </c>
      <c r="DQ74">
        <v>0</v>
      </c>
      <c r="DR74">
        <v>0</v>
      </c>
    </row>
    <row r="75" spans="1:122" x14ac:dyDescent="0.25">
      <c r="A75" t="s">
        <v>1557</v>
      </c>
      <c r="B75">
        <v>8.3000000000000007</v>
      </c>
      <c r="C75" t="s">
        <v>1219</v>
      </c>
      <c r="D75" t="s">
        <v>1226</v>
      </c>
      <c r="E75" t="s">
        <v>1483</v>
      </c>
      <c r="F75">
        <v>2004</v>
      </c>
      <c r="G75" t="s">
        <v>1228</v>
      </c>
      <c r="H75">
        <v>0</v>
      </c>
      <c r="I75">
        <v>21.340388021733201</v>
      </c>
      <c r="J75">
        <v>0</v>
      </c>
      <c r="K75">
        <v>83.227513284759695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2.1340388021733201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2.1340388021733201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104.56790130649264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10.6701940108666</v>
      </c>
      <c r="BH75">
        <v>0</v>
      </c>
      <c r="BI75">
        <v>0</v>
      </c>
      <c r="BJ75">
        <v>10.67019401086662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663.686067475904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2.1340388021733201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771.683668001108</v>
      </c>
      <c r="CN75">
        <v>0</v>
      </c>
      <c r="CO75">
        <v>1686.2717189653799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0</v>
      </c>
    </row>
    <row r="76" spans="1:122" x14ac:dyDescent="0.25">
      <c r="A76" t="s">
        <v>1559</v>
      </c>
      <c r="B76">
        <v>8.3000000000000007</v>
      </c>
      <c r="C76" t="s">
        <v>1219</v>
      </c>
      <c r="D76" t="s">
        <v>1226</v>
      </c>
      <c r="E76" t="s">
        <v>1483</v>
      </c>
      <c r="F76">
        <v>2003</v>
      </c>
      <c r="G76" t="s">
        <v>1228</v>
      </c>
      <c r="H76">
        <v>0</v>
      </c>
      <c r="I76">
        <v>0</v>
      </c>
      <c r="J76">
        <v>0</v>
      </c>
      <c r="K76">
        <v>11867.3076770932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51.709401643107597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25.854700821553799</v>
      </c>
      <c r="AI76">
        <v>0</v>
      </c>
      <c r="AJ76">
        <v>0</v>
      </c>
      <c r="AK76">
        <v>129.27350410776899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206.83760657242999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827.35042628972201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68.594104606512502</v>
      </c>
      <c r="CN76">
        <v>0</v>
      </c>
      <c r="CO76">
        <v>937.45276295567203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45.729403071008399</v>
      </c>
      <c r="DK76">
        <v>0</v>
      </c>
      <c r="DL76">
        <v>525.88813531659605</v>
      </c>
      <c r="DM76">
        <v>0</v>
      </c>
      <c r="DN76">
        <v>0</v>
      </c>
      <c r="DO76">
        <v>0</v>
      </c>
      <c r="DP76">
        <v>0</v>
      </c>
      <c r="DQ76">
        <v>0</v>
      </c>
      <c r="DR76">
        <v>0</v>
      </c>
    </row>
    <row r="77" spans="1:122" x14ac:dyDescent="0.25">
      <c r="A77" t="s">
        <v>1561</v>
      </c>
      <c r="B77">
        <v>8.3000000000000007</v>
      </c>
      <c r="C77" t="s">
        <v>1219</v>
      </c>
      <c r="D77" t="s">
        <v>1226</v>
      </c>
      <c r="E77" t="s">
        <v>1483</v>
      </c>
      <c r="F77">
        <v>2004</v>
      </c>
      <c r="G77" t="s">
        <v>1228</v>
      </c>
      <c r="H77">
        <v>0</v>
      </c>
      <c r="I77">
        <v>427.77777682715998</v>
      </c>
      <c r="J77">
        <v>0</v>
      </c>
      <c r="K77">
        <v>4351.1111014419703</v>
      </c>
      <c r="L77">
        <v>0</v>
      </c>
      <c r="M77">
        <v>0</v>
      </c>
      <c r="N77">
        <v>0</v>
      </c>
      <c r="O77">
        <v>0</v>
      </c>
      <c r="P77">
        <v>0</v>
      </c>
      <c r="Q77">
        <v>73.333333170370395</v>
      </c>
      <c r="R77">
        <v>0</v>
      </c>
      <c r="S77">
        <v>0</v>
      </c>
      <c r="T77">
        <v>0</v>
      </c>
      <c r="U77">
        <v>0</v>
      </c>
      <c r="V77">
        <v>0</v>
      </c>
      <c r="W77">
        <v>12.2222221950617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12.2222221950617</v>
      </c>
      <c r="AG77">
        <v>0</v>
      </c>
      <c r="AH77">
        <v>12.2222221950617</v>
      </c>
      <c r="AI77">
        <v>0</v>
      </c>
      <c r="AJ77">
        <v>0</v>
      </c>
      <c r="AK77">
        <v>293.33333268148124</v>
      </c>
      <c r="AL77">
        <v>0</v>
      </c>
      <c r="AM77">
        <v>0</v>
      </c>
      <c r="AN77">
        <v>0</v>
      </c>
      <c r="AO77">
        <v>0</v>
      </c>
      <c r="AP77">
        <v>24.4444443901235</v>
      </c>
      <c r="AQ77">
        <v>0</v>
      </c>
      <c r="AR77">
        <v>0</v>
      </c>
      <c r="AS77">
        <v>1136.6666641407401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12.2222221950617</v>
      </c>
      <c r="BH77">
        <v>0</v>
      </c>
      <c r="BI77">
        <v>0</v>
      </c>
      <c r="BJ77">
        <v>12.2222221950617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12.2222221950617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8179.8467405394304</v>
      </c>
      <c r="CN77">
        <v>0</v>
      </c>
      <c r="CO77">
        <v>7768.2821246632302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v>0</v>
      </c>
      <c r="DN77">
        <v>0</v>
      </c>
      <c r="DO77">
        <v>0</v>
      </c>
      <c r="DP77">
        <v>0</v>
      </c>
      <c r="DQ77">
        <v>0</v>
      </c>
      <c r="DR77">
        <v>0</v>
      </c>
    </row>
    <row r="78" spans="1:122" x14ac:dyDescent="0.25">
      <c r="A78" t="s">
        <v>1563</v>
      </c>
      <c r="B78">
        <v>8.3000000000000007</v>
      </c>
      <c r="C78" t="s">
        <v>1219</v>
      </c>
      <c r="D78" t="s">
        <v>1226</v>
      </c>
      <c r="E78" t="s">
        <v>1483</v>
      </c>
      <c r="F78">
        <v>2003</v>
      </c>
      <c r="G78" t="s">
        <v>1228</v>
      </c>
      <c r="H78">
        <v>0</v>
      </c>
      <c r="I78">
        <v>0</v>
      </c>
      <c r="J78">
        <v>0</v>
      </c>
      <c r="K78">
        <v>52.817460315748633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7.2023809521475401</v>
      </c>
      <c r="S78">
        <v>0.80026455023861598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2.4007936507158498</v>
      </c>
      <c r="AJ78">
        <v>0</v>
      </c>
      <c r="AK78">
        <v>0</v>
      </c>
      <c r="AL78">
        <v>0</v>
      </c>
      <c r="AM78">
        <v>0.80026455023861598</v>
      </c>
      <c r="AN78">
        <v>0</v>
      </c>
      <c r="AO78">
        <v>0.80026455023861598</v>
      </c>
      <c r="AP78">
        <v>0.80026455023861598</v>
      </c>
      <c r="AQ78">
        <v>0</v>
      </c>
      <c r="AR78">
        <v>0</v>
      </c>
      <c r="AS78">
        <v>6.4021164019089296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0.80026455023861598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3.2010582009544657</v>
      </c>
      <c r="BF78">
        <v>0</v>
      </c>
      <c r="BG78">
        <v>24.808201057397099</v>
      </c>
      <c r="BH78">
        <v>0</v>
      </c>
      <c r="BI78">
        <v>0</v>
      </c>
      <c r="BJ78">
        <v>8.8029100526247763</v>
      </c>
      <c r="BK78">
        <v>0</v>
      </c>
      <c r="BL78">
        <v>22.407407406681216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0.80026455023861598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0.80026455023861598</v>
      </c>
      <c r="CA78">
        <v>1.60052910047723</v>
      </c>
      <c r="CB78">
        <v>0</v>
      </c>
      <c r="CC78">
        <v>0</v>
      </c>
      <c r="CD78">
        <v>0</v>
      </c>
      <c r="CE78">
        <v>0</v>
      </c>
      <c r="CF78">
        <v>14.4047619042951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120.039681689061</v>
      </c>
      <c r="CN78">
        <v>0</v>
      </c>
      <c r="CO78">
        <v>874.57482373458902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137.18820764464101</v>
      </c>
      <c r="DM78">
        <v>0</v>
      </c>
      <c r="DN78">
        <v>0</v>
      </c>
      <c r="DO78">
        <v>0</v>
      </c>
      <c r="DP78">
        <v>0</v>
      </c>
      <c r="DQ78">
        <v>0</v>
      </c>
      <c r="DR78">
        <v>0</v>
      </c>
    </row>
    <row r="79" spans="1:122" x14ac:dyDescent="0.25">
      <c r="A79" t="s">
        <v>1565</v>
      </c>
      <c r="B79">
        <v>8.3000000000000007</v>
      </c>
      <c r="C79" t="s">
        <v>1219</v>
      </c>
      <c r="D79" t="s">
        <v>1226</v>
      </c>
      <c r="E79" t="s">
        <v>1483</v>
      </c>
      <c r="F79">
        <v>2004</v>
      </c>
      <c r="G79" t="s">
        <v>1228</v>
      </c>
      <c r="H79">
        <v>0</v>
      </c>
      <c r="I79">
        <v>24.3238304071341</v>
      </c>
      <c r="J79">
        <v>0</v>
      </c>
      <c r="K79">
        <v>50.858918124007801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1.76900584779157</v>
      </c>
      <c r="S79">
        <v>1.76900584779157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0.884502923895787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0.442251461947894</v>
      </c>
      <c r="AS79">
        <v>129.57967835073271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0.442251461947894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3.9802631575310401</v>
      </c>
      <c r="BH79">
        <v>0</v>
      </c>
      <c r="BI79">
        <v>0</v>
      </c>
      <c r="BJ79">
        <v>5.307017543374724</v>
      </c>
      <c r="BK79">
        <v>2.2112573097394699</v>
      </c>
      <c r="BL79">
        <v>1.76900584779157</v>
      </c>
      <c r="BM79">
        <v>0</v>
      </c>
      <c r="BN79">
        <v>0</v>
      </c>
      <c r="BO79">
        <v>0</v>
      </c>
      <c r="BP79">
        <v>0</v>
      </c>
      <c r="BQ79">
        <v>2.2112573097394641</v>
      </c>
      <c r="BR79">
        <v>3.0957602336352599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0.884502923895787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1080.3571444648201</v>
      </c>
      <c r="CN79">
        <v>0</v>
      </c>
      <c r="CO79">
        <v>823.12925292557497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v>0</v>
      </c>
      <c r="DN79">
        <v>0</v>
      </c>
      <c r="DO79">
        <v>0</v>
      </c>
      <c r="DP79">
        <v>0</v>
      </c>
      <c r="DQ79">
        <v>0</v>
      </c>
      <c r="DR79">
        <v>0</v>
      </c>
    </row>
    <row r="80" spans="1:122" x14ac:dyDescent="0.25">
      <c r="A80" t="s">
        <v>1567</v>
      </c>
      <c r="B80">
        <v>8.3000000000000007</v>
      </c>
      <c r="C80" t="s">
        <v>1218</v>
      </c>
      <c r="D80" t="s">
        <v>1226</v>
      </c>
      <c r="E80" t="s">
        <v>1483</v>
      </c>
      <c r="F80">
        <v>2005</v>
      </c>
      <c r="G80" t="s">
        <v>1228</v>
      </c>
      <c r="H80">
        <v>0</v>
      </c>
      <c r="I80">
        <v>2.5366876312399751</v>
      </c>
      <c r="J80">
        <v>0</v>
      </c>
      <c r="K80">
        <v>2.79035639436397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3.0440251574879698</v>
      </c>
      <c r="S80">
        <v>0</v>
      </c>
      <c r="T80">
        <v>0</v>
      </c>
      <c r="U80">
        <v>0</v>
      </c>
      <c r="V80">
        <v>0</v>
      </c>
      <c r="W80">
        <v>0</v>
      </c>
      <c r="X80">
        <v>0.253668763123997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1.26834381561999</v>
      </c>
      <c r="AJ80">
        <v>0</v>
      </c>
      <c r="AK80">
        <v>104.004192880839</v>
      </c>
      <c r="AL80">
        <v>0</v>
      </c>
      <c r="AM80">
        <v>0</v>
      </c>
      <c r="AN80">
        <v>0</v>
      </c>
      <c r="AO80">
        <v>0.253668763123997</v>
      </c>
      <c r="AP80">
        <v>0</v>
      </c>
      <c r="AQ80">
        <v>0</v>
      </c>
      <c r="AR80">
        <v>0</v>
      </c>
      <c r="AS80">
        <v>0.507337526247995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0.507337526247995</v>
      </c>
      <c r="BF80">
        <v>0</v>
      </c>
      <c r="BG80">
        <v>8.1174004199679199</v>
      </c>
      <c r="BH80">
        <v>0</v>
      </c>
      <c r="BI80">
        <v>0</v>
      </c>
      <c r="BJ80">
        <v>0</v>
      </c>
      <c r="BK80">
        <v>0</v>
      </c>
      <c r="BL80">
        <v>0.253668763123997</v>
      </c>
      <c r="BM80">
        <v>0</v>
      </c>
      <c r="BN80">
        <v>0</v>
      </c>
      <c r="BO80">
        <v>0</v>
      </c>
      <c r="BP80">
        <v>0</v>
      </c>
      <c r="BQ80">
        <v>5.0733752624799502</v>
      </c>
      <c r="BR80">
        <v>1.52201257874398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0.253668763123997</v>
      </c>
      <c r="BY80">
        <v>0</v>
      </c>
      <c r="BZ80">
        <v>0.253668763123997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480.158732245588</v>
      </c>
      <c r="CN80">
        <v>0</v>
      </c>
      <c r="CO80">
        <v>194.34996305178601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v>0</v>
      </c>
      <c r="DN80">
        <v>0</v>
      </c>
      <c r="DO80">
        <v>0</v>
      </c>
      <c r="DP80">
        <v>0</v>
      </c>
      <c r="DQ80">
        <v>0</v>
      </c>
      <c r="DR80">
        <v>0</v>
      </c>
    </row>
    <row r="81" spans="1:122" x14ac:dyDescent="0.25">
      <c r="A81" t="s">
        <v>1569</v>
      </c>
      <c r="B81">
        <v>8.3000000000000007</v>
      </c>
      <c r="C81" t="s">
        <v>1218</v>
      </c>
      <c r="D81" t="s">
        <v>1226</v>
      </c>
      <c r="E81" t="s">
        <v>1483</v>
      </c>
      <c r="F81">
        <v>2005</v>
      </c>
      <c r="G81" t="s">
        <v>1228</v>
      </c>
      <c r="H81">
        <v>0</v>
      </c>
      <c r="I81">
        <v>1400.46296056402</v>
      </c>
      <c r="J81">
        <v>0</v>
      </c>
      <c r="K81">
        <v>229.6759255325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11.203703684512201</v>
      </c>
      <c r="S81">
        <v>358.51851790439002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16.805555526768298</v>
      </c>
      <c r="AJ81">
        <v>0</v>
      </c>
      <c r="AK81">
        <v>291.29629579731699</v>
      </c>
      <c r="AL81">
        <v>0</v>
      </c>
      <c r="AM81">
        <v>0</v>
      </c>
      <c r="AN81">
        <v>0</v>
      </c>
      <c r="AO81">
        <v>0</v>
      </c>
      <c r="AP81">
        <v>16.805555526768298</v>
      </c>
      <c r="AQ81">
        <v>0</v>
      </c>
      <c r="AR81">
        <v>0</v>
      </c>
      <c r="AS81">
        <v>252.08333290152399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190.46296263670709</v>
      </c>
      <c r="BH81">
        <v>0</v>
      </c>
      <c r="BI81">
        <v>0</v>
      </c>
      <c r="BJ81">
        <v>28.009259211280401</v>
      </c>
      <c r="BK81">
        <v>0</v>
      </c>
      <c r="BL81">
        <v>16.805555526768291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5.6018518422560897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28.00925921128049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2615.1502082259799</v>
      </c>
      <c r="CN81">
        <v>0</v>
      </c>
      <c r="CO81">
        <v>11746.740279572399</v>
      </c>
      <c r="CP81">
        <v>0</v>
      </c>
      <c r="CQ81">
        <v>0</v>
      </c>
      <c r="CR81">
        <v>0</v>
      </c>
      <c r="CS81">
        <v>171.485259555802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428.713148889504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428.713148889504</v>
      </c>
      <c r="DM81">
        <v>0</v>
      </c>
      <c r="DN81">
        <v>0</v>
      </c>
      <c r="DO81">
        <v>0</v>
      </c>
      <c r="DP81">
        <v>0</v>
      </c>
      <c r="DQ81">
        <v>300.09920422265299</v>
      </c>
      <c r="DR81">
        <v>0</v>
      </c>
    </row>
    <row r="82" spans="1:122" x14ac:dyDescent="0.25">
      <c r="A82" t="s">
        <v>1572</v>
      </c>
      <c r="B82">
        <v>8.3000000000000007</v>
      </c>
      <c r="C82" t="s">
        <v>1218</v>
      </c>
      <c r="D82" t="s">
        <v>1226</v>
      </c>
      <c r="E82" t="s">
        <v>1483</v>
      </c>
      <c r="F82">
        <v>2005</v>
      </c>
      <c r="G82" t="s">
        <v>1228</v>
      </c>
      <c r="H82">
        <v>0</v>
      </c>
      <c r="I82">
        <v>6.8594104308519599</v>
      </c>
      <c r="J82">
        <v>0</v>
      </c>
      <c r="K82">
        <v>1.1432350718086599</v>
      </c>
      <c r="L82">
        <v>0</v>
      </c>
      <c r="M82">
        <v>0</v>
      </c>
      <c r="N82">
        <v>0.68594104308519599</v>
      </c>
      <c r="O82">
        <v>0</v>
      </c>
      <c r="P82">
        <v>0</v>
      </c>
      <c r="Q82">
        <v>0</v>
      </c>
      <c r="R82">
        <v>5.0302343159581095</v>
      </c>
      <c r="S82">
        <v>0.22864701436173199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80.712396069691394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0.22864701436173199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2.2864701436173198</v>
      </c>
      <c r="BF82">
        <v>0</v>
      </c>
      <c r="BG82">
        <v>4.344293272872914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10.975056689363143</v>
      </c>
      <c r="BR82">
        <v>0</v>
      </c>
      <c r="BS82">
        <v>0.68594104308519599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457.29403071008397</v>
      </c>
      <c r="CN82">
        <v>0</v>
      </c>
      <c r="CO82">
        <v>91.458806142016698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v>0</v>
      </c>
      <c r="DN82">
        <v>0</v>
      </c>
      <c r="DO82">
        <v>0</v>
      </c>
      <c r="DP82">
        <v>0</v>
      </c>
      <c r="DQ82">
        <v>0</v>
      </c>
      <c r="DR82">
        <v>0</v>
      </c>
    </row>
    <row r="83" spans="1:122" x14ac:dyDescent="0.25">
      <c r="A83" t="s">
        <v>1552</v>
      </c>
      <c r="B83">
        <v>8.3000000000000007</v>
      </c>
      <c r="C83" t="s">
        <v>1219</v>
      </c>
      <c r="D83" t="s">
        <v>1225</v>
      </c>
      <c r="E83" t="s">
        <v>1483</v>
      </c>
      <c r="F83">
        <v>2003</v>
      </c>
      <c r="G83" t="s">
        <v>1228</v>
      </c>
      <c r="H83">
        <v>0</v>
      </c>
      <c r="I83">
        <v>0</v>
      </c>
      <c r="J83">
        <v>0</v>
      </c>
      <c r="K83">
        <v>523.37301589793867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9.6031746036318992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12.804232804842499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24.007936509079698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3.2010582012106301</v>
      </c>
      <c r="BR83">
        <v>75.224867728449894</v>
      </c>
      <c r="BS83">
        <v>16.005291006053199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3.2010582012106301</v>
      </c>
      <c r="CA83">
        <v>1.6005291006053199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v>0</v>
      </c>
      <c r="DN83">
        <v>0</v>
      </c>
      <c r="DO83">
        <v>0</v>
      </c>
      <c r="DP83">
        <v>0</v>
      </c>
      <c r="DQ83">
        <v>0</v>
      </c>
      <c r="DR83">
        <v>0</v>
      </c>
    </row>
    <row r="84" spans="1:122" x14ac:dyDescent="0.25">
      <c r="A84" t="s">
        <v>1554</v>
      </c>
      <c r="B84">
        <v>8.3000000000000007</v>
      </c>
      <c r="C84" t="s">
        <v>1219</v>
      </c>
      <c r="D84" t="s">
        <v>1225</v>
      </c>
      <c r="E84" t="s">
        <v>1483</v>
      </c>
      <c r="F84">
        <v>2004</v>
      </c>
      <c r="G84" t="s">
        <v>1228</v>
      </c>
      <c r="H84">
        <v>0</v>
      </c>
      <c r="I84">
        <v>161.333333237728</v>
      </c>
      <c r="J84">
        <v>0</v>
      </c>
      <c r="K84">
        <v>1263.7777770288701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179.25925915303199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2760.5925909566845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134.444444364774</v>
      </c>
      <c r="BH84">
        <v>0</v>
      </c>
      <c r="BI84">
        <v>0</v>
      </c>
      <c r="BJ84">
        <v>26.888888872954698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17.9259259153032</v>
      </c>
      <c r="BR84">
        <v>152.370370280077</v>
      </c>
      <c r="BS84">
        <v>53.777777745909503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5389.2441808632602</v>
      </c>
      <c r="CN84">
        <v>0</v>
      </c>
      <c r="CO84">
        <v>17715.706934965401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229.32953961120299</v>
      </c>
      <c r="DM84">
        <v>0</v>
      </c>
      <c r="DN84">
        <v>0</v>
      </c>
      <c r="DO84">
        <v>687.98861883360803</v>
      </c>
      <c r="DP84">
        <v>0</v>
      </c>
      <c r="DQ84">
        <v>0</v>
      </c>
      <c r="DR84">
        <v>0</v>
      </c>
    </row>
    <row r="85" spans="1:122" x14ac:dyDescent="0.25">
      <c r="A85" t="s">
        <v>1556</v>
      </c>
      <c r="B85">
        <v>8.3000000000000007</v>
      </c>
      <c r="C85" t="s">
        <v>1219</v>
      </c>
      <c r="D85" t="s">
        <v>1225</v>
      </c>
      <c r="E85" t="s">
        <v>1483</v>
      </c>
      <c r="F85">
        <v>2003</v>
      </c>
      <c r="G85" t="s">
        <v>1228</v>
      </c>
      <c r="H85">
        <v>0</v>
      </c>
      <c r="I85">
        <v>0</v>
      </c>
      <c r="J85">
        <v>0</v>
      </c>
      <c r="K85">
        <v>2469.1239316503102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168.05555555735097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45.245726496209898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6.4636752137442697</v>
      </c>
      <c r="BF85">
        <v>0</v>
      </c>
      <c r="BG85">
        <v>32.3183760687213</v>
      </c>
      <c r="BH85">
        <v>0</v>
      </c>
      <c r="BI85">
        <v>0</v>
      </c>
      <c r="BJ85">
        <v>368.42948718342404</v>
      </c>
      <c r="BK85">
        <v>0</v>
      </c>
      <c r="BL85">
        <v>12.927350427488539</v>
      </c>
      <c r="BM85">
        <v>0</v>
      </c>
      <c r="BN85">
        <v>0</v>
      </c>
      <c r="BO85">
        <v>0</v>
      </c>
      <c r="BP85">
        <v>6.4636752137442697</v>
      </c>
      <c r="BQ85">
        <v>0</v>
      </c>
      <c r="BR85">
        <v>90.491452992419795</v>
      </c>
      <c r="BS85">
        <v>45.245726496209898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19.391025641232801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114.32350767752099</v>
      </c>
      <c r="CN85">
        <v>0</v>
      </c>
      <c r="CO85">
        <v>823.12925527815105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v>0</v>
      </c>
      <c r="DN85">
        <v>0</v>
      </c>
      <c r="DO85">
        <v>0</v>
      </c>
      <c r="DP85">
        <v>0</v>
      </c>
      <c r="DQ85">
        <v>0</v>
      </c>
      <c r="DR85">
        <v>0</v>
      </c>
    </row>
    <row r="86" spans="1:122" x14ac:dyDescent="0.25">
      <c r="A86" t="s">
        <v>1558</v>
      </c>
      <c r="B86">
        <v>8.3000000000000007</v>
      </c>
      <c r="C86" t="s">
        <v>1219</v>
      </c>
      <c r="D86" t="s">
        <v>1225</v>
      </c>
      <c r="E86" t="s">
        <v>1483</v>
      </c>
      <c r="F86">
        <v>2004</v>
      </c>
      <c r="G86" t="s">
        <v>1228</v>
      </c>
      <c r="H86">
        <v>0</v>
      </c>
      <c r="I86">
        <v>0</v>
      </c>
      <c r="J86">
        <v>0</v>
      </c>
      <c r="K86">
        <v>396.93121720423801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60.820105861939801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9.6031746097799608</v>
      </c>
      <c r="BH86">
        <v>0</v>
      </c>
      <c r="BI86">
        <v>0</v>
      </c>
      <c r="BJ86">
        <v>16.0052910162999</v>
      </c>
      <c r="BK86">
        <v>0</v>
      </c>
      <c r="BL86">
        <v>12.804232813039899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560.18518557049799</v>
      </c>
      <c r="BS86">
        <v>3.2010582032599899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v>0</v>
      </c>
      <c r="DN86">
        <v>0</v>
      </c>
      <c r="DO86">
        <v>0</v>
      </c>
      <c r="DP86">
        <v>0</v>
      </c>
      <c r="DQ86">
        <v>0</v>
      </c>
      <c r="DR86">
        <v>0</v>
      </c>
    </row>
    <row r="87" spans="1:122" x14ac:dyDescent="0.25">
      <c r="A87" t="s">
        <v>1560</v>
      </c>
      <c r="B87">
        <v>8.3000000000000007</v>
      </c>
      <c r="C87" t="s">
        <v>1219</v>
      </c>
      <c r="D87" t="s">
        <v>1225</v>
      </c>
      <c r="E87" t="s">
        <v>1483</v>
      </c>
      <c r="F87">
        <v>2003</v>
      </c>
      <c r="G87" t="s">
        <v>1228</v>
      </c>
      <c r="H87">
        <v>0</v>
      </c>
      <c r="I87">
        <v>0</v>
      </c>
      <c r="J87">
        <v>0</v>
      </c>
      <c r="K87">
        <v>2877.9513879895298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630.20833313639366</v>
      </c>
      <c r="AL87">
        <v>0</v>
      </c>
      <c r="AM87">
        <v>0</v>
      </c>
      <c r="AN87">
        <v>0</v>
      </c>
      <c r="AO87">
        <v>0</v>
      </c>
      <c r="AP87">
        <v>21.006944437879799</v>
      </c>
      <c r="AQ87">
        <v>0</v>
      </c>
      <c r="AR87">
        <v>0</v>
      </c>
      <c r="AS87">
        <v>357.118055443956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1512.4999995273399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160.05291135845599</v>
      </c>
      <c r="CN87">
        <v>0</v>
      </c>
      <c r="CO87">
        <v>8109.3475088284504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26.6754852264094</v>
      </c>
      <c r="DH87">
        <v>0</v>
      </c>
      <c r="DI87">
        <v>0</v>
      </c>
      <c r="DJ87">
        <v>106.701940905638</v>
      </c>
      <c r="DK87">
        <v>0</v>
      </c>
      <c r="DL87">
        <v>426.80776362255</v>
      </c>
      <c r="DM87">
        <v>0</v>
      </c>
      <c r="DN87">
        <v>0</v>
      </c>
      <c r="DO87">
        <v>0</v>
      </c>
      <c r="DP87">
        <v>0</v>
      </c>
      <c r="DQ87">
        <v>0</v>
      </c>
      <c r="DR87">
        <v>0</v>
      </c>
    </row>
    <row r="88" spans="1:122" x14ac:dyDescent="0.25">
      <c r="A88" t="s">
        <v>1562</v>
      </c>
      <c r="B88">
        <v>8.3000000000000007</v>
      </c>
      <c r="C88" t="s">
        <v>1219</v>
      </c>
      <c r="D88" t="s">
        <v>1225</v>
      </c>
      <c r="E88" t="s">
        <v>1483</v>
      </c>
      <c r="F88">
        <v>2004</v>
      </c>
      <c r="G88" t="s">
        <v>1228</v>
      </c>
      <c r="H88">
        <v>0</v>
      </c>
      <c r="I88">
        <v>156.85185246183099</v>
      </c>
      <c r="J88">
        <v>0</v>
      </c>
      <c r="K88">
        <v>3932.5000152930602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11.2037037472737</v>
      </c>
      <c r="AJ88">
        <v>0</v>
      </c>
      <c r="AK88">
        <v>67.222222483642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1557.31482087104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11.2037037472737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6585.0341927900499</v>
      </c>
      <c r="CN88">
        <v>0</v>
      </c>
      <c r="CO88">
        <v>21126.984701868099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2195.0113975966801</v>
      </c>
      <c r="DI88">
        <v>0</v>
      </c>
      <c r="DJ88">
        <v>0</v>
      </c>
      <c r="DK88">
        <v>0</v>
      </c>
      <c r="DL88">
        <v>0</v>
      </c>
      <c r="DM88">
        <v>0</v>
      </c>
      <c r="DN88">
        <v>0</v>
      </c>
      <c r="DO88">
        <v>0</v>
      </c>
      <c r="DP88">
        <v>0</v>
      </c>
      <c r="DQ88">
        <v>0</v>
      </c>
      <c r="DR88">
        <v>0</v>
      </c>
    </row>
    <row r="89" spans="1:122" x14ac:dyDescent="0.25">
      <c r="A89" t="s">
        <v>1564</v>
      </c>
      <c r="B89">
        <v>8.3000000000000007</v>
      </c>
      <c r="C89" t="s">
        <v>1219</v>
      </c>
      <c r="D89" t="s">
        <v>1225</v>
      </c>
      <c r="E89" t="s">
        <v>1483</v>
      </c>
      <c r="F89">
        <v>2003</v>
      </c>
      <c r="G89" t="s">
        <v>1228</v>
      </c>
      <c r="H89">
        <v>0</v>
      </c>
      <c r="I89">
        <v>0</v>
      </c>
      <c r="J89">
        <v>0</v>
      </c>
      <c r="K89">
        <v>122.440476196307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1.2003968254539901</v>
      </c>
      <c r="S89">
        <v>1.2003968254539901</v>
      </c>
      <c r="T89">
        <v>0</v>
      </c>
      <c r="U89">
        <v>0</v>
      </c>
      <c r="V89">
        <v>0</v>
      </c>
      <c r="W89">
        <v>0</v>
      </c>
      <c r="X89">
        <v>1.2003968254539901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6.0019841272699397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1.2003968254539901</v>
      </c>
      <c r="AP89">
        <v>1.2003968254539901</v>
      </c>
      <c r="AQ89">
        <v>0</v>
      </c>
      <c r="AR89">
        <v>0</v>
      </c>
      <c r="AS89">
        <v>9.6031746036318992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3.60119047636196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26.408730159987702</v>
      </c>
      <c r="BH89">
        <v>0</v>
      </c>
      <c r="BI89">
        <v>0</v>
      </c>
      <c r="BJ89">
        <v>2.4007936509079699</v>
      </c>
      <c r="BK89">
        <v>0</v>
      </c>
      <c r="BL89">
        <v>28.809523810895708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1.2003968254539901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1.2003968254539901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91.458806142016698</v>
      </c>
      <c r="CN89">
        <v>0</v>
      </c>
      <c r="CO89">
        <v>845.99395681365502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548.75283685210002</v>
      </c>
      <c r="DA89">
        <v>0</v>
      </c>
      <c r="DB89">
        <v>0</v>
      </c>
      <c r="DC89">
        <v>0</v>
      </c>
      <c r="DD89">
        <v>0</v>
      </c>
      <c r="DE89">
        <v>137.188209213025</v>
      </c>
      <c r="DF89">
        <v>0</v>
      </c>
      <c r="DG89">
        <v>0</v>
      </c>
      <c r="DH89">
        <v>0</v>
      </c>
      <c r="DI89">
        <v>0</v>
      </c>
      <c r="DJ89">
        <v>45.729403071008399</v>
      </c>
      <c r="DK89">
        <v>0</v>
      </c>
      <c r="DL89">
        <v>388.69992610357099</v>
      </c>
      <c r="DM89">
        <v>0</v>
      </c>
      <c r="DN89">
        <v>91.458806142016698</v>
      </c>
      <c r="DO89">
        <v>0</v>
      </c>
      <c r="DP89">
        <v>22.864701535504199</v>
      </c>
      <c r="DQ89">
        <v>0</v>
      </c>
      <c r="DR89">
        <v>0</v>
      </c>
    </row>
    <row r="90" spans="1:122" x14ac:dyDescent="0.25">
      <c r="A90" t="s">
        <v>1566</v>
      </c>
      <c r="B90">
        <v>8.3000000000000007</v>
      </c>
      <c r="C90" t="s">
        <v>1219</v>
      </c>
      <c r="D90" t="s">
        <v>1225</v>
      </c>
      <c r="E90" t="s">
        <v>1483</v>
      </c>
      <c r="F90">
        <v>2004</v>
      </c>
      <c r="G90" t="s">
        <v>1228</v>
      </c>
      <c r="H90">
        <v>0</v>
      </c>
      <c r="I90">
        <v>22.678777399740699</v>
      </c>
      <c r="J90">
        <v>0</v>
      </c>
      <c r="K90">
        <v>16.863706271602062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0.58150711281386402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0.58150711281386402</v>
      </c>
      <c r="AS90">
        <v>234.34736646398696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0.58150711281386402</v>
      </c>
      <c r="BF90">
        <v>0</v>
      </c>
      <c r="BG90">
        <v>8.7226066922079699</v>
      </c>
      <c r="BH90">
        <v>0</v>
      </c>
      <c r="BI90">
        <v>0</v>
      </c>
      <c r="BJ90">
        <v>1.163014225627728</v>
      </c>
      <c r="BK90">
        <v>0.58150711281386402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4.0705497896970542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2.9075355640693239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868.85863848296594</v>
      </c>
      <c r="CN90">
        <v>0</v>
      </c>
      <c r="CO90">
        <v>2057.82309114387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960.31744253380396</v>
      </c>
      <c r="DA90">
        <v>0</v>
      </c>
      <c r="DB90">
        <v>0</v>
      </c>
      <c r="DC90">
        <v>0</v>
      </c>
      <c r="DD90">
        <v>0</v>
      </c>
      <c r="DE90">
        <v>182.91760810167699</v>
      </c>
      <c r="DF90">
        <v>0</v>
      </c>
      <c r="DG90">
        <v>0</v>
      </c>
      <c r="DH90">
        <v>0</v>
      </c>
      <c r="DI90">
        <v>0</v>
      </c>
      <c r="DJ90">
        <v>45.729402025419198</v>
      </c>
      <c r="DK90">
        <v>0</v>
      </c>
      <c r="DL90">
        <v>594.48222633044998</v>
      </c>
      <c r="DM90">
        <v>0</v>
      </c>
      <c r="DN90">
        <v>0</v>
      </c>
      <c r="DO90">
        <v>0</v>
      </c>
      <c r="DP90">
        <v>45.729402025419198</v>
      </c>
      <c r="DQ90">
        <v>0</v>
      </c>
      <c r="DR90">
        <v>0</v>
      </c>
    </row>
    <row r="91" spans="1:122" x14ac:dyDescent="0.25">
      <c r="A91" t="s">
        <v>1568</v>
      </c>
      <c r="B91">
        <v>8.3000000000000007</v>
      </c>
      <c r="C91" t="s">
        <v>1218</v>
      </c>
      <c r="D91" t="s">
        <v>1225</v>
      </c>
      <c r="E91" t="s">
        <v>1483</v>
      </c>
      <c r="F91">
        <v>2005</v>
      </c>
      <c r="G91" t="s">
        <v>1228</v>
      </c>
      <c r="H91">
        <v>0</v>
      </c>
      <c r="I91">
        <v>4.14049919481368</v>
      </c>
      <c r="J91">
        <v>0</v>
      </c>
      <c r="K91">
        <v>3.4098228663171501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1.4613526569930648</v>
      </c>
      <c r="S91">
        <v>0.24355877616551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0.60889694041377695</v>
      </c>
      <c r="AJ91">
        <v>0</v>
      </c>
      <c r="AK91">
        <v>35.559581320164597</v>
      </c>
      <c r="AL91">
        <v>0</v>
      </c>
      <c r="AM91">
        <v>0</v>
      </c>
      <c r="AN91">
        <v>0</v>
      </c>
      <c r="AO91">
        <v>0</v>
      </c>
      <c r="AP91">
        <v>0.121779388082755</v>
      </c>
      <c r="AQ91">
        <v>0</v>
      </c>
      <c r="AR91">
        <v>0</v>
      </c>
      <c r="AS91">
        <v>6.6978663445515458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0.60889694041377695</v>
      </c>
      <c r="BF91">
        <v>0</v>
      </c>
      <c r="BG91">
        <v>2.9227053139861279</v>
      </c>
      <c r="BH91">
        <v>0</v>
      </c>
      <c r="BI91">
        <v>0</v>
      </c>
      <c r="BJ91">
        <v>0</v>
      </c>
      <c r="BK91">
        <v>0</v>
      </c>
      <c r="BL91">
        <v>0.121779388082755</v>
      </c>
      <c r="BM91">
        <v>0</v>
      </c>
      <c r="BN91">
        <v>0</v>
      </c>
      <c r="BO91">
        <v>0</v>
      </c>
      <c r="BP91">
        <v>0</v>
      </c>
      <c r="BQ91">
        <v>2.800925925903369</v>
      </c>
      <c r="BR91">
        <v>1.82669082124133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0.60889694041377695</v>
      </c>
      <c r="BY91">
        <v>0</v>
      </c>
      <c r="BZ91">
        <v>0.36533816424826598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0.121779388082755</v>
      </c>
      <c r="CL91">
        <v>0</v>
      </c>
      <c r="CM91">
        <v>137.188209213025</v>
      </c>
      <c r="CN91">
        <v>0</v>
      </c>
      <c r="CO91">
        <v>228.64701535504199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v>0</v>
      </c>
      <c r="DN91">
        <v>0</v>
      </c>
      <c r="DO91">
        <v>0</v>
      </c>
      <c r="DP91">
        <v>0</v>
      </c>
      <c r="DQ91">
        <v>0</v>
      </c>
      <c r="DR91">
        <v>0</v>
      </c>
    </row>
    <row r="92" spans="1:122" x14ac:dyDescent="0.25">
      <c r="A92" t="s">
        <v>1570</v>
      </c>
      <c r="B92">
        <v>8.3000000000000007</v>
      </c>
      <c r="C92" t="s">
        <v>1218</v>
      </c>
      <c r="D92" t="s">
        <v>1225</v>
      </c>
      <c r="E92" t="s">
        <v>1483</v>
      </c>
      <c r="F92">
        <v>2005</v>
      </c>
      <c r="G92" t="s">
        <v>1228</v>
      </c>
      <c r="H92">
        <v>0</v>
      </c>
      <c r="I92">
        <v>2319.1666659419302</v>
      </c>
      <c r="J92">
        <v>0</v>
      </c>
      <c r="K92">
        <v>1575.5208328409799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529.37499983456996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252.08333325455689</v>
      </c>
      <c r="AJ92">
        <v>0</v>
      </c>
      <c r="AK92">
        <v>226.87499992910199</v>
      </c>
      <c r="AL92">
        <v>0</v>
      </c>
      <c r="AM92">
        <v>0</v>
      </c>
      <c r="AN92">
        <v>0</v>
      </c>
      <c r="AO92">
        <v>0</v>
      </c>
      <c r="AP92">
        <v>352.91666655637999</v>
      </c>
      <c r="AQ92">
        <v>0</v>
      </c>
      <c r="AR92">
        <v>0</v>
      </c>
      <c r="AS92">
        <v>567.18749982275403</v>
      </c>
      <c r="AT92">
        <v>0</v>
      </c>
      <c r="AU92">
        <v>0</v>
      </c>
      <c r="AV92">
        <v>0</v>
      </c>
      <c r="AW92">
        <v>12.6041666627279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302.49999990546831</v>
      </c>
      <c r="BH92">
        <v>0</v>
      </c>
      <c r="BI92">
        <v>0</v>
      </c>
      <c r="BJ92">
        <v>50.416666650911402</v>
      </c>
      <c r="BK92">
        <v>0</v>
      </c>
      <c r="BL92">
        <v>63.0208333136394</v>
      </c>
      <c r="BM92">
        <v>0</v>
      </c>
      <c r="BN92">
        <v>0</v>
      </c>
      <c r="BO92">
        <v>0</v>
      </c>
      <c r="BP92">
        <v>0</v>
      </c>
      <c r="BQ92">
        <v>37.812499988183703</v>
      </c>
      <c r="BR92">
        <v>12.6041666627279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50.416666650911502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12.6041666627279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4784.4388072437296</v>
      </c>
      <c r="CN92">
        <v>0</v>
      </c>
      <c r="CO92">
        <v>9414.5408787699107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185.20408286104799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555.61224858314301</v>
      </c>
      <c r="DM92">
        <v>0</v>
      </c>
      <c r="DN92">
        <v>0</v>
      </c>
      <c r="DO92">
        <v>0</v>
      </c>
      <c r="DP92">
        <v>0</v>
      </c>
      <c r="DQ92">
        <v>0</v>
      </c>
      <c r="DR92">
        <v>0</v>
      </c>
    </row>
    <row r="93" spans="1:122" x14ac:dyDescent="0.25">
      <c r="A93" t="s">
        <v>1571</v>
      </c>
      <c r="B93">
        <v>8.3000000000000007</v>
      </c>
      <c r="C93" t="s">
        <v>1218</v>
      </c>
      <c r="D93" t="s">
        <v>1225</v>
      </c>
      <c r="E93" t="s">
        <v>1483</v>
      </c>
      <c r="F93">
        <v>2005</v>
      </c>
      <c r="G93" t="s">
        <v>1228</v>
      </c>
      <c r="H93">
        <v>0</v>
      </c>
      <c r="I93">
        <v>9.2030423270075907</v>
      </c>
      <c r="J93">
        <v>0</v>
      </c>
      <c r="K93">
        <v>2.5608465605586299</v>
      </c>
      <c r="L93">
        <v>0</v>
      </c>
      <c r="M93">
        <v>0</v>
      </c>
      <c r="N93">
        <v>0</v>
      </c>
      <c r="O93">
        <v>0.8002645501745731</v>
      </c>
      <c r="P93">
        <v>0</v>
      </c>
      <c r="Q93">
        <v>0.32010582006982902</v>
      </c>
      <c r="R93">
        <v>0</v>
      </c>
      <c r="S93">
        <v>0.32010582006982902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0.32010582006982902</v>
      </c>
      <c r="AA93">
        <v>0</v>
      </c>
      <c r="AB93">
        <v>0</v>
      </c>
      <c r="AC93">
        <v>0</v>
      </c>
      <c r="AD93">
        <v>0</v>
      </c>
      <c r="AE93">
        <v>0.32010582006982902</v>
      </c>
      <c r="AF93">
        <v>0</v>
      </c>
      <c r="AG93">
        <v>0</v>
      </c>
      <c r="AH93">
        <v>0</v>
      </c>
      <c r="AI93">
        <v>0.16005291003491501</v>
      </c>
      <c r="AJ93">
        <v>0</v>
      </c>
      <c r="AK93">
        <v>5.5218253962045605</v>
      </c>
      <c r="AL93">
        <v>0</v>
      </c>
      <c r="AM93">
        <v>0</v>
      </c>
      <c r="AN93">
        <v>0</v>
      </c>
      <c r="AO93">
        <v>0.72023809515711601</v>
      </c>
      <c r="AP93">
        <v>0</v>
      </c>
      <c r="AQ93">
        <v>0</v>
      </c>
      <c r="AR93">
        <v>0</v>
      </c>
      <c r="AS93">
        <v>0.72023809515711601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0.40013227508728699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1.7605820103840599</v>
      </c>
      <c r="BF93">
        <v>0</v>
      </c>
      <c r="BG93">
        <v>1.120370370244403</v>
      </c>
      <c r="BH93">
        <v>0</v>
      </c>
      <c r="BI93">
        <v>0</v>
      </c>
      <c r="BJ93">
        <v>0</v>
      </c>
      <c r="BK93">
        <v>0</v>
      </c>
      <c r="BL93">
        <v>8.0026455017457296E-2</v>
      </c>
      <c r="BM93">
        <v>0</v>
      </c>
      <c r="BN93">
        <v>0</v>
      </c>
      <c r="BO93">
        <v>0</v>
      </c>
      <c r="BP93">
        <v>0</v>
      </c>
      <c r="BQ93">
        <v>0.88029100519203107</v>
      </c>
      <c r="BR93">
        <v>0.24007936505237201</v>
      </c>
      <c r="BS93">
        <v>0</v>
      </c>
      <c r="BT93">
        <v>0</v>
      </c>
      <c r="BU93">
        <v>0</v>
      </c>
      <c r="BV93">
        <v>0</v>
      </c>
      <c r="BW93">
        <v>8.0026455017457296E-2</v>
      </c>
      <c r="BX93">
        <v>0</v>
      </c>
      <c r="BY93">
        <v>0</v>
      </c>
      <c r="BZ93">
        <v>0</v>
      </c>
      <c r="CA93">
        <v>8.0026455017457296E-2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0.16005290999999999</v>
      </c>
      <c r="CJ93">
        <v>0</v>
      </c>
      <c r="CK93">
        <v>0.16005291003491501</v>
      </c>
      <c r="CL93">
        <v>0</v>
      </c>
      <c r="CM93">
        <v>5.1445578219626897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v>0</v>
      </c>
      <c r="DN93">
        <v>0</v>
      </c>
      <c r="DO93">
        <v>0</v>
      </c>
      <c r="DP93">
        <v>0</v>
      </c>
      <c r="DQ93">
        <v>0</v>
      </c>
      <c r="DR93">
        <v>0</v>
      </c>
    </row>
    <row r="94" spans="1:122" x14ac:dyDescent="0.25">
      <c r="A94" t="s">
        <v>1573</v>
      </c>
      <c r="B94">
        <v>8.3000000000000007</v>
      </c>
      <c r="C94" t="s">
        <v>1218</v>
      </c>
      <c r="D94" t="s">
        <v>1225</v>
      </c>
      <c r="E94" t="s">
        <v>1483</v>
      </c>
      <c r="F94">
        <v>2005</v>
      </c>
      <c r="G94" t="s">
        <v>1228</v>
      </c>
      <c r="H94">
        <v>0</v>
      </c>
      <c r="I94">
        <v>3.65835222978771</v>
      </c>
      <c r="J94">
        <v>0</v>
      </c>
      <c r="K94">
        <v>0.91458805744692895</v>
      </c>
      <c r="L94">
        <v>0</v>
      </c>
      <c r="M94">
        <v>0</v>
      </c>
      <c r="N94">
        <v>2.9724111867025198</v>
      </c>
      <c r="O94">
        <v>0</v>
      </c>
      <c r="P94">
        <v>0</v>
      </c>
      <c r="Q94">
        <v>0</v>
      </c>
      <c r="R94">
        <v>5.7161753590432998</v>
      </c>
      <c r="S94">
        <v>0.45729402872346397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0.68594104308519599</v>
      </c>
      <c r="AJ94">
        <v>0</v>
      </c>
      <c r="AK94">
        <v>82.770219198947004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0.22864701436173199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0.22864701436173199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0.22864701436173199</v>
      </c>
      <c r="BH94">
        <v>0.22864701436173199</v>
      </c>
      <c r="BI94">
        <v>0</v>
      </c>
      <c r="BJ94">
        <v>0.91458805744692795</v>
      </c>
      <c r="BK94">
        <v>0</v>
      </c>
      <c r="BL94">
        <v>0.22864701436173199</v>
      </c>
      <c r="BM94">
        <v>0</v>
      </c>
      <c r="BN94">
        <v>0</v>
      </c>
      <c r="BO94">
        <v>0</v>
      </c>
      <c r="BP94">
        <v>0</v>
      </c>
      <c r="BQ94">
        <v>2.7437641723407822</v>
      </c>
      <c r="BR94">
        <v>0</v>
      </c>
      <c r="BS94">
        <v>0.22864701436173199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0.45729402872346397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257.22788933370299</v>
      </c>
      <c r="CN94">
        <v>0</v>
      </c>
      <c r="CO94">
        <v>42.871314888950401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v>0</v>
      </c>
      <c r="DN94">
        <v>0</v>
      </c>
      <c r="DO94">
        <v>0</v>
      </c>
      <c r="DP94">
        <v>0</v>
      </c>
      <c r="DQ94">
        <v>0</v>
      </c>
      <c r="DR94">
        <v>0</v>
      </c>
    </row>
    <row r="95" spans="1:122" x14ac:dyDescent="0.25">
      <c r="A95" t="s">
        <v>1574</v>
      </c>
      <c r="B95">
        <v>8.3000000000000007</v>
      </c>
      <c r="C95" t="s">
        <v>1219</v>
      </c>
      <c r="D95" t="s">
        <v>1226</v>
      </c>
      <c r="E95" t="s">
        <v>1480</v>
      </c>
      <c r="F95">
        <v>2003</v>
      </c>
      <c r="G95" t="s">
        <v>1227</v>
      </c>
      <c r="H95">
        <v>0</v>
      </c>
      <c r="I95">
        <v>0</v>
      </c>
      <c r="J95">
        <v>0</v>
      </c>
      <c r="K95">
        <v>29039.999917720001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941.11110844462905</v>
      </c>
      <c r="S95">
        <v>67.222222031759301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134.444444063519</v>
      </c>
      <c r="AE95">
        <v>0</v>
      </c>
      <c r="AF95">
        <v>0</v>
      </c>
      <c r="AG95">
        <v>134.444444063519</v>
      </c>
      <c r="AH95">
        <v>0</v>
      </c>
      <c r="AI95">
        <v>67.222222031759301</v>
      </c>
      <c r="AJ95">
        <v>0</v>
      </c>
      <c r="AK95">
        <v>806.66666438111247</v>
      </c>
      <c r="AL95">
        <v>0</v>
      </c>
      <c r="AM95">
        <v>0</v>
      </c>
      <c r="AN95">
        <v>0</v>
      </c>
      <c r="AO95">
        <v>0</v>
      </c>
      <c r="AP95">
        <v>67.222222031759301</v>
      </c>
      <c r="AQ95">
        <v>0</v>
      </c>
      <c r="AR95">
        <v>0</v>
      </c>
      <c r="AS95">
        <v>67.222222031759301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1411.6666626669492</v>
      </c>
      <c r="BK95">
        <v>0</v>
      </c>
      <c r="BL95">
        <v>806.66666438111145</v>
      </c>
      <c r="BM95">
        <v>0</v>
      </c>
      <c r="BN95">
        <v>0</v>
      </c>
      <c r="BO95">
        <v>0</v>
      </c>
      <c r="BP95">
        <v>0</v>
      </c>
      <c r="BQ95">
        <v>134.444444063519</v>
      </c>
      <c r="BR95">
        <v>67.222222031759301</v>
      </c>
      <c r="BS95">
        <v>67.222222031759301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67.222222031759301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3498.2994149197102</v>
      </c>
      <c r="CN95">
        <v>0</v>
      </c>
      <c r="CO95">
        <v>22018.7080821417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1509.0703358477199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411.56463704937801</v>
      </c>
      <c r="DM95">
        <v>0</v>
      </c>
      <c r="DN95">
        <v>0</v>
      </c>
      <c r="DO95">
        <v>0</v>
      </c>
      <c r="DP95">
        <v>0</v>
      </c>
      <c r="DQ95">
        <v>411.56463704937801</v>
      </c>
      <c r="DR95">
        <v>0</v>
      </c>
    </row>
    <row r="96" spans="1:122" x14ac:dyDescent="0.25">
      <c r="A96" t="s">
        <v>1575</v>
      </c>
      <c r="B96">
        <v>8.3000000000000007</v>
      </c>
      <c r="C96" t="s">
        <v>1219</v>
      </c>
      <c r="D96" t="s">
        <v>1226</v>
      </c>
      <c r="E96" t="s">
        <v>1480</v>
      </c>
      <c r="F96">
        <v>2004</v>
      </c>
      <c r="G96" t="s">
        <v>1227</v>
      </c>
      <c r="H96">
        <v>0</v>
      </c>
      <c r="I96">
        <v>0</v>
      </c>
      <c r="J96">
        <v>0</v>
      </c>
      <c r="K96">
        <v>11037.248614178699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128.04232731065761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51.216930924263004</v>
      </c>
      <c r="AH96">
        <v>0</v>
      </c>
      <c r="AI96">
        <v>486.560843780499</v>
      </c>
      <c r="AJ96">
        <v>0</v>
      </c>
      <c r="AK96">
        <v>1177.98941125805</v>
      </c>
      <c r="AL96">
        <v>0</v>
      </c>
      <c r="AM96">
        <v>0</v>
      </c>
      <c r="AN96">
        <v>0</v>
      </c>
      <c r="AO96">
        <v>25.608465462131502</v>
      </c>
      <c r="AP96">
        <v>179.25925823492099</v>
      </c>
      <c r="AQ96">
        <v>0</v>
      </c>
      <c r="AR96">
        <v>0</v>
      </c>
      <c r="AS96">
        <v>204.8677236970525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25.608465462131502</v>
      </c>
      <c r="BH96">
        <v>0</v>
      </c>
      <c r="BI96">
        <v>0</v>
      </c>
      <c r="BJ96">
        <v>435.34391285623599</v>
      </c>
      <c r="BK96">
        <v>0</v>
      </c>
      <c r="BL96">
        <v>307.30158554557852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128.04232731065801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179.25925823492051</v>
      </c>
      <c r="CA96">
        <v>25.608465462131502</v>
      </c>
      <c r="CB96">
        <v>0</v>
      </c>
      <c r="CC96">
        <v>0</v>
      </c>
      <c r="CD96">
        <v>0</v>
      </c>
      <c r="CE96">
        <v>0</v>
      </c>
      <c r="CF96">
        <v>51.216930924263004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17834.467605473001</v>
      </c>
      <c r="CN96">
        <v>0</v>
      </c>
      <c r="CO96">
        <v>18931.9733042714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2743.76424699585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411.56463704937801</v>
      </c>
      <c r="DM96">
        <v>0</v>
      </c>
      <c r="DN96">
        <v>0</v>
      </c>
      <c r="DO96">
        <v>0</v>
      </c>
      <c r="DP96">
        <v>0</v>
      </c>
      <c r="DQ96">
        <v>0</v>
      </c>
      <c r="DR96">
        <v>0</v>
      </c>
    </row>
    <row r="97" spans="1:122" x14ac:dyDescent="0.25">
      <c r="A97" t="s">
        <v>1577</v>
      </c>
      <c r="B97">
        <v>8.3000000000000007</v>
      </c>
      <c r="C97" t="s">
        <v>1219</v>
      </c>
      <c r="D97" t="s">
        <v>1226</v>
      </c>
      <c r="E97" t="s">
        <v>1480</v>
      </c>
      <c r="F97">
        <v>2003</v>
      </c>
      <c r="G97" t="s">
        <v>1227</v>
      </c>
      <c r="H97">
        <v>0</v>
      </c>
      <c r="I97">
        <v>0</v>
      </c>
      <c r="J97">
        <v>0</v>
      </c>
      <c r="K97">
        <v>16185.0427142927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1344.4444427208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155.128204929323</v>
      </c>
      <c r="AH97">
        <v>0</v>
      </c>
      <c r="AI97">
        <v>103.418803286215</v>
      </c>
      <c r="AJ97">
        <v>0</v>
      </c>
      <c r="AK97">
        <v>361.96581150175359</v>
      </c>
      <c r="AL97">
        <v>0</v>
      </c>
      <c r="AM97">
        <v>0</v>
      </c>
      <c r="AN97">
        <v>0</v>
      </c>
      <c r="AO97">
        <v>0</v>
      </c>
      <c r="AP97">
        <v>51.709401643107597</v>
      </c>
      <c r="AQ97">
        <v>0</v>
      </c>
      <c r="AR97">
        <v>0</v>
      </c>
      <c r="AS97">
        <v>155.128204929323</v>
      </c>
      <c r="AT97">
        <v>0</v>
      </c>
      <c r="AU97">
        <v>0</v>
      </c>
      <c r="AV97">
        <v>0</v>
      </c>
      <c r="AW97">
        <v>103.418803286215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51.709401643107597</v>
      </c>
      <c r="BF97">
        <v>0</v>
      </c>
      <c r="BG97">
        <v>0</v>
      </c>
      <c r="BH97">
        <v>0</v>
      </c>
      <c r="BI97">
        <v>0</v>
      </c>
      <c r="BJ97">
        <v>1758.119655865655</v>
      </c>
      <c r="BK97">
        <v>0</v>
      </c>
      <c r="BL97">
        <v>465.38461478796819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4395.2991396641501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51.709401643107597</v>
      </c>
      <c r="BY97">
        <v>0</v>
      </c>
      <c r="BZ97">
        <v>361.96581150175359</v>
      </c>
      <c r="CA97">
        <v>155.128204929323</v>
      </c>
      <c r="CB97">
        <v>0</v>
      </c>
      <c r="CC97">
        <v>0</v>
      </c>
      <c r="CD97">
        <v>0</v>
      </c>
      <c r="CE97">
        <v>0</v>
      </c>
      <c r="CF97">
        <v>51.709401643107597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685.94103822320699</v>
      </c>
      <c r="CN97">
        <v>0</v>
      </c>
      <c r="CO97">
        <v>10151.927365703499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274.37641528928299</v>
      </c>
      <c r="DM97">
        <v>0</v>
      </c>
      <c r="DN97">
        <v>0</v>
      </c>
      <c r="DO97">
        <v>0</v>
      </c>
      <c r="DP97">
        <v>0</v>
      </c>
      <c r="DQ97">
        <v>0</v>
      </c>
      <c r="DR97">
        <v>0</v>
      </c>
    </row>
    <row r="98" spans="1:122" x14ac:dyDescent="0.25">
      <c r="A98" t="s">
        <v>1578</v>
      </c>
      <c r="B98">
        <v>8.3000000000000007</v>
      </c>
      <c r="C98" t="s">
        <v>1219</v>
      </c>
      <c r="D98" t="s">
        <v>1226</v>
      </c>
      <c r="E98" t="s">
        <v>1480</v>
      </c>
      <c r="F98">
        <v>2004</v>
      </c>
      <c r="G98" t="s">
        <v>1227</v>
      </c>
      <c r="H98">
        <v>0</v>
      </c>
      <c r="I98">
        <v>0</v>
      </c>
      <c r="J98">
        <v>0</v>
      </c>
      <c r="K98">
        <v>14615.740767806899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855.55555713991805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71.296296428326499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641.66666785493851</v>
      </c>
      <c r="AH98">
        <v>0</v>
      </c>
      <c r="AI98">
        <v>2067.5925964214694</v>
      </c>
      <c r="AJ98">
        <v>0</v>
      </c>
      <c r="AK98">
        <v>1497.2222249948566</v>
      </c>
      <c r="AL98">
        <v>0</v>
      </c>
      <c r="AM98">
        <v>71.296296428326499</v>
      </c>
      <c r="AN98">
        <v>0</v>
      </c>
      <c r="AO98">
        <v>0</v>
      </c>
      <c r="AP98">
        <v>71.296296428326499</v>
      </c>
      <c r="AQ98">
        <v>0</v>
      </c>
      <c r="AR98">
        <v>0</v>
      </c>
      <c r="AS98">
        <v>427.77777856995897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213.888889284979</v>
      </c>
      <c r="BF98">
        <v>0</v>
      </c>
      <c r="BG98">
        <v>71.296296428326499</v>
      </c>
      <c r="BH98">
        <v>0</v>
      </c>
      <c r="BI98">
        <v>0</v>
      </c>
      <c r="BJ98">
        <v>0</v>
      </c>
      <c r="BK98">
        <v>0</v>
      </c>
      <c r="BL98">
        <v>6915.7407535476714</v>
      </c>
      <c r="BM98">
        <v>0</v>
      </c>
      <c r="BN98">
        <v>0</v>
      </c>
      <c r="BO98">
        <v>0</v>
      </c>
      <c r="BP98">
        <v>0</v>
      </c>
      <c r="BQ98">
        <v>142.592592856653</v>
      </c>
      <c r="BR98">
        <v>4206.4814892712602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3992.5925999862784</v>
      </c>
      <c r="CA98">
        <v>213.88888928497948</v>
      </c>
      <c r="CB98">
        <v>0</v>
      </c>
      <c r="CC98">
        <v>0</v>
      </c>
      <c r="CD98">
        <v>0</v>
      </c>
      <c r="CE98">
        <v>0</v>
      </c>
      <c r="CF98">
        <v>213.88888928497948</v>
      </c>
      <c r="CG98">
        <v>0</v>
      </c>
      <c r="CH98">
        <v>0</v>
      </c>
      <c r="CI98">
        <v>0</v>
      </c>
      <c r="CJ98">
        <v>0</v>
      </c>
      <c r="CK98">
        <v>427.77777856995903</v>
      </c>
      <c r="CL98">
        <v>0</v>
      </c>
      <c r="CM98">
        <v>16085.3165188158</v>
      </c>
      <c r="CN98">
        <v>0</v>
      </c>
      <c r="CO98">
        <v>36251.982005092301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v>0</v>
      </c>
      <c r="DN98">
        <v>0</v>
      </c>
      <c r="DO98">
        <v>0</v>
      </c>
      <c r="DP98">
        <v>0</v>
      </c>
      <c r="DQ98">
        <v>0</v>
      </c>
      <c r="DR98">
        <v>0</v>
      </c>
    </row>
    <row r="99" spans="1:122" x14ac:dyDescent="0.25">
      <c r="A99" t="s">
        <v>1580</v>
      </c>
      <c r="B99">
        <v>8.3000000000000007</v>
      </c>
      <c r="C99" t="s">
        <v>1219</v>
      </c>
      <c r="D99" t="s">
        <v>1226</v>
      </c>
      <c r="E99" t="s">
        <v>1480</v>
      </c>
      <c r="F99">
        <v>2004</v>
      </c>
      <c r="G99" t="s">
        <v>1227</v>
      </c>
      <c r="H99">
        <v>0</v>
      </c>
      <c r="I99">
        <v>0</v>
      </c>
      <c r="J99">
        <v>0</v>
      </c>
      <c r="K99">
        <v>241.999999802367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32.266666640315499</v>
      </c>
      <c r="S99">
        <v>0</v>
      </c>
      <c r="T99">
        <v>0</v>
      </c>
      <c r="U99">
        <v>0</v>
      </c>
      <c r="V99">
        <v>10.0833333250986</v>
      </c>
      <c r="W99">
        <v>0</v>
      </c>
      <c r="X99">
        <v>0</v>
      </c>
      <c r="Y99">
        <v>6.0499999950591699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34.283333305335297</v>
      </c>
      <c r="AJ99">
        <v>0</v>
      </c>
      <c r="AK99">
        <v>32.266666640315549</v>
      </c>
      <c r="AL99">
        <v>0</v>
      </c>
      <c r="AM99">
        <v>0</v>
      </c>
      <c r="AN99">
        <v>0</v>
      </c>
      <c r="AO99">
        <v>0</v>
      </c>
      <c r="AP99">
        <v>2.01666666501972</v>
      </c>
      <c r="AQ99">
        <v>0</v>
      </c>
      <c r="AR99">
        <v>0</v>
      </c>
      <c r="AS99">
        <v>18.149999985177541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8.0666666600788908</v>
      </c>
      <c r="BA99">
        <v>0</v>
      </c>
      <c r="BB99">
        <v>0</v>
      </c>
      <c r="BC99">
        <v>0</v>
      </c>
      <c r="BD99">
        <v>0</v>
      </c>
      <c r="BE99">
        <v>8.0666666600788908</v>
      </c>
      <c r="BF99">
        <v>0</v>
      </c>
      <c r="BG99">
        <v>4.0333333300394401</v>
      </c>
      <c r="BH99">
        <v>0</v>
      </c>
      <c r="BI99">
        <v>0</v>
      </c>
      <c r="BJ99">
        <v>147.21666654643974</v>
      </c>
      <c r="BK99">
        <v>14.116666655138101</v>
      </c>
      <c r="BL99">
        <v>24.199999980236651</v>
      </c>
      <c r="BM99">
        <v>0</v>
      </c>
      <c r="BN99">
        <v>0</v>
      </c>
      <c r="BO99">
        <v>0</v>
      </c>
      <c r="BP99">
        <v>0</v>
      </c>
      <c r="BQ99">
        <v>8.0666666600788801</v>
      </c>
      <c r="BR99">
        <v>385.18333301876697</v>
      </c>
      <c r="BS99">
        <v>8.0666666600788908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52.433333290512742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2.01666666501972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891.72334969016902</v>
      </c>
      <c r="CN99">
        <v>0</v>
      </c>
      <c r="CO99">
        <v>685.94103822320699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0</v>
      </c>
      <c r="DK99">
        <v>0</v>
      </c>
      <c r="DL99">
        <v>0</v>
      </c>
      <c r="DM99">
        <v>0</v>
      </c>
      <c r="DN99">
        <v>0</v>
      </c>
      <c r="DO99">
        <v>0</v>
      </c>
      <c r="DP99">
        <v>0</v>
      </c>
      <c r="DQ99">
        <v>0</v>
      </c>
      <c r="DR99">
        <v>0</v>
      </c>
    </row>
    <row r="100" spans="1:122" x14ac:dyDescent="0.25">
      <c r="A100" t="s">
        <v>1583</v>
      </c>
      <c r="B100">
        <v>8.3000000000000007</v>
      </c>
      <c r="C100" t="s">
        <v>1219</v>
      </c>
      <c r="D100" t="s">
        <v>1226</v>
      </c>
      <c r="E100" t="s">
        <v>1480</v>
      </c>
      <c r="F100">
        <v>2004</v>
      </c>
      <c r="G100" t="s">
        <v>1227</v>
      </c>
      <c r="H100">
        <v>0</v>
      </c>
      <c r="I100">
        <v>0</v>
      </c>
      <c r="J100">
        <v>0</v>
      </c>
      <c r="K100">
        <v>860.44444200651901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80.666666438111108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6.7222222031759298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26.888888812703801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53.777777625407403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53.777777625407403</v>
      </c>
      <c r="BF100">
        <v>0</v>
      </c>
      <c r="BG100">
        <v>0</v>
      </c>
      <c r="BH100">
        <v>0</v>
      </c>
      <c r="BI100">
        <v>0</v>
      </c>
      <c r="BJ100">
        <v>289.05555473656477</v>
      </c>
      <c r="BK100">
        <v>0</v>
      </c>
      <c r="BL100">
        <v>13.44444440635186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2251.9444380639402</v>
      </c>
      <c r="BS100">
        <v>6.7222222031759298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53.777777625407467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6.7222222031759298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160.052907088967</v>
      </c>
      <c r="CN100">
        <v>0</v>
      </c>
      <c r="CO100">
        <v>320.10581417793497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  <c r="DH100">
        <v>0</v>
      </c>
      <c r="DI100">
        <v>0</v>
      </c>
      <c r="DJ100">
        <v>0</v>
      </c>
      <c r="DK100">
        <v>0</v>
      </c>
      <c r="DL100">
        <v>0</v>
      </c>
      <c r="DM100">
        <v>0</v>
      </c>
      <c r="DN100">
        <v>0</v>
      </c>
      <c r="DO100">
        <v>0</v>
      </c>
      <c r="DP100">
        <v>0</v>
      </c>
      <c r="DQ100">
        <v>0</v>
      </c>
      <c r="DR100">
        <v>0</v>
      </c>
    </row>
    <row r="101" spans="1:122" x14ac:dyDescent="0.25">
      <c r="A101" t="s">
        <v>1585</v>
      </c>
      <c r="B101">
        <v>8.3000000000000007</v>
      </c>
      <c r="C101" t="s">
        <v>1219</v>
      </c>
      <c r="D101" t="s">
        <v>1226</v>
      </c>
      <c r="E101" t="s">
        <v>1480</v>
      </c>
      <c r="F101">
        <v>2003</v>
      </c>
      <c r="G101" t="s">
        <v>1227</v>
      </c>
      <c r="H101">
        <v>0</v>
      </c>
      <c r="I101">
        <v>0</v>
      </c>
      <c r="J101">
        <v>0</v>
      </c>
      <c r="K101">
        <v>52433.333537240702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112.037037472737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112.037037472737</v>
      </c>
      <c r="AH101">
        <v>0</v>
      </c>
      <c r="AI101">
        <v>2688.8888993456831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112.037037472737</v>
      </c>
      <c r="AP101">
        <v>112.037037472737</v>
      </c>
      <c r="AQ101">
        <v>0</v>
      </c>
      <c r="AR101">
        <v>0</v>
      </c>
      <c r="AS101">
        <v>896.29629978189303</v>
      </c>
      <c r="AT101">
        <v>0</v>
      </c>
      <c r="AU101">
        <v>0</v>
      </c>
      <c r="AV101">
        <v>0</v>
      </c>
      <c r="AW101">
        <v>224.074074945473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224.074074945473</v>
      </c>
      <c r="BF101">
        <v>0</v>
      </c>
      <c r="BG101">
        <v>0</v>
      </c>
      <c r="BH101">
        <v>0</v>
      </c>
      <c r="BI101">
        <v>0</v>
      </c>
      <c r="BJ101">
        <v>560.18518736368299</v>
      </c>
      <c r="BK101">
        <v>0</v>
      </c>
      <c r="BL101">
        <v>224.074074945474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112.037037472737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112.037037472737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112.037037472737</v>
      </c>
      <c r="CL101">
        <v>0</v>
      </c>
      <c r="CM101">
        <v>2347.44263730485</v>
      </c>
      <c r="CN101">
        <v>0</v>
      </c>
      <c r="CO101">
        <v>30303.350408844501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213.403876118623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0</v>
      </c>
      <c r="DK101">
        <v>0</v>
      </c>
      <c r="DL101">
        <v>7469.1356641518096</v>
      </c>
      <c r="DM101">
        <v>0</v>
      </c>
      <c r="DN101">
        <v>0</v>
      </c>
      <c r="DO101">
        <v>0</v>
      </c>
      <c r="DP101">
        <v>0</v>
      </c>
      <c r="DQ101">
        <v>0</v>
      </c>
      <c r="DR101">
        <v>0</v>
      </c>
    </row>
    <row r="102" spans="1:122" x14ac:dyDescent="0.25">
      <c r="A102" t="s">
        <v>1586</v>
      </c>
      <c r="B102">
        <v>8.3000000000000007</v>
      </c>
      <c r="C102" t="s">
        <v>1219</v>
      </c>
      <c r="D102" t="s">
        <v>1226</v>
      </c>
      <c r="E102" t="s">
        <v>1480</v>
      </c>
      <c r="F102">
        <v>2004</v>
      </c>
      <c r="G102" t="s">
        <v>1227</v>
      </c>
      <c r="H102">
        <v>0</v>
      </c>
      <c r="I102">
        <v>0</v>
      </c>
      <c r="J102">
        <v>0</v>
      </c>
      <c r="K102">
        <v>9635.1852226553492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22.4074074945473</v>
      </c>
      <c r="R102">
        <v>44.8148149890946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201.66666745092601</v>
      </c>
      <c r="AH102">
        <v>67.222222483642</v>
      </c>
      <c r="AI102">
        <v>739.4444473200623</v>
      </c>
      <c r="AJ102">
        <v>0</v>
      </c>
      <c r="AK102">
        <v>44.8148149890946</v>
      </c>
      <c r="AL102">
        <v>0</v>
      </c>
      <c r="AM102">
        <v>0</v>
      </c>
      <c r="AN102">
        <v>0</v>
      </c>
      <c r="AO102">
        <v>22.4074074945473</v>
      </c>
      <c r="AP102">
        <v>0</v>
      </c>
      <c r="AQ102">
        <v>0</v>
      </c>
      <c r="AR102">
        <v>0</v>
      </c>
      <c r="AS102">
        <v>156.8518524618313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44.8148149890946</v>
      </c>
      <c r="BF102">
        <v>0</v>
      </c>
      <c r="BG102">
        <v>22.4074074945473</v>
      </c>
      <c r="BH102">
        <v>0</v>
      </c>
      <c r="BI102">
        <v>0</v>
      </c>
      <c r="BJ102">
        <v>22.4074074945473</v>
      </c>
      <c r="BK102">
        <v>0</v>
      </c>
      <c r="BL102">
        <v>89.6296299781892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784.25926230915604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67.2222224836419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44.8148149890946</v>
      </c>
      <c r="CL102">
        <v>0</v>
      </c>
      <c r="CM102">
        <v>9328.7981198356101</v>
      </c>
      <c r="CN102">
        <v>0</v>
      </c>
      <c r="CO102">
        <v>10563.491988637399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137.18820764464101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0</v>
      </c>
      <c r="DJ102">
        <v>0</v>
      </c>
      <c r="DK102">
        <v>0</v>
      </c>
      <c r="DL102">
        <v>102.891155733481</v>
      </c>
      <c r="DM102">
        <v>0</v>
      </c>
      <c r="DN102">
        <v>0</v>
      </c>
      <c r="DO102">
        <v>0</v>
      </c>
      <c r="DP102">
        <v>0</v>
      </c>
      <c r="DQ102">
        <v>0</v>
      </c>
      <c r="DR102">
        <v>0</v>
      </c>
    </row>
    <row r="103" spans="1:122" x14ac:dyDescent="0.25">
      <c r="A103" t="s">
        <v>1588</v>
      </c>
      <c r="B103">
        <v>8.3000000000000007</v>
      </c>
      <c r="C103" t="s">
        <v>1219</v>
      </c>
      <c r="D103" t="s">
        <v>1226</v>
      </c>
      <c r="E103" t="s">
        <v>1480</v>
      </c>
      <c r="F103">
        <v>2004</v>
      </c>
      <c r="G103" t="s">
        <v>1227</v>
      </c>
      <c r="H103">
        <v>0</v>
      </c>
      <c r="I103">
        <v>0</v>
      </c>
      <c r="J103">
        <v>0</v>
      </c>
      <c r="K103">
        <v>2037.67360191328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10.5034721748107</v>
      </c>
      <c r="R103">
        <v>168.05555479697159</v>
      </c>
      <c r="S103">
        <v>0</v>
      </c>
      <c r="T103">
        <v>0</v>
      </c>
      <c r="U103">
        <v>0</v>
      </c>
      <c r="V103">
        <v>0</v>
      </c>
      <c r="W103">
        <v>21.006944349621399</v>
      </c>
      <c r="X103">
        <v>10.5034721748107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73.524305223675</v>
      </c>
      <c r="AH103">
        <v>42.013888699242898</v>
      </c>
      <c r="AI103">
        <v>1228.9062444528543</v>
      </c>
      <c r="AJ103">
        <v>0</v>
      </c>
      <c r="AK103">
        <v>94.531249573296407</v>
      </c>
      <c r="AL103">
        <v>0</v>
      </c>
      <c r="AM103">
        <v>0</v>
      </c>
      <c r="AN103">
        <v>0</v>
      </c>
      <c r="AO103">
        <v>0</v>
      </c>
      <c r="AP103">
        <v>21.006944349621399</v>
      </c>
      <c r="AQ103">
        <v>0</v>
      </c>
      <c r="AR103">
        <v>0</v>
      </c>
      <c r="AS103">
        <v>94.531249573296392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10.5034721748107</v>
      </c>
      <c r="BF103">
        <v>0</v>
      </c>
      <c r="BG103">
        <v>52.517360874053601</v>
      </c>
      <c r="BH103">
        <v>0</v>
      </c>
      <c r="BI103">
        <v>0</v>
      </c>
      <c r="BJ103">
        <v>52.517360874053601</v>
      </c>
      <c r="BK103">
        <v>0</v>
      </c>
      <c r="BL103">
        <v>462.15277569167108</v>
      </c>
      <c r="BM103">
        <v>0</v>
      </c>
      <c r="BN103">
        <v>0</v>
      </c>
      <c r="BO103">
        <v>0</v>
      </c>
      <c r="BP103">
        <v>0</v>
      </c>
      <c r="BQ103">
        <v>21.006944349621399</v>
      </c>
      <c r="BR103">
        <v>1081.8576340054999</v>
      </c>
      <c r="BS103">
        <v>0</v>
      </c>
      <c r="BT103">
        <v>0</v>
      </c>
      <c r="BU103">
        <v>0</v>
      </c>
      <c r="BV103">
        <v>0</v>
      </c>
      <c r="BW103">
        <v>115.538193922918</v>
      </c>
      <c r="BX103">
        <v>0</v>
      </c>
      <c r="BY103">
        <v>0</v>
      </c>
      <c r="BZ103">
        <v>63.020833048864297</v>
      </c>
      <c r="CA103">
        <v>10.5034721748107</v>
      </c>
      <c r="CB103">
        <v>0</v>
      </c>
      <c r="CC103">
        <v>0</v>
      </c>
      <c r="CD103">
        <v>0</v>
      </c>
      <c r="CE103">
        <v>0</v>
      </c>
      <c r="CF103">
        <v>73.524305223675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8871.5039929313298</v>
      </c>
      <c r="CN103">
        <v>0</v>
      </c>
      <c r="CO103">
        <v>14541.949844083299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  <c r="DH103">
        <v>0</v>
      </c>
      <c r="DI103">
        <v>0</v>
      </c>
      <c r="DJ103">
        <v>0</v>
      </c>
      <c r="DK103">
        <v>0</v>
      </c>
      <c r="DL103">
        <v>320.10581417793497</v>
      </c>
      <c r="DM103">
        <v>0</v>
      </c>
      <c r="DN103">
        <v>0</v>
      </c>
      <c r="DO103">
        <v>0</v>
      </c>
      <c r="DP103">
        <v>0</v>
      </c>
      <c r="DQ103">
        <v>0</v>
      </c>
      <c r="DR103">
        <v>0</v>
      </c>
    </row>
    <row r="104" spans="1:122" x14ac:dyDescent="0.25">
      <c r="A104" t="s">
        <v>1590</v>
      </c>
      <c r="B104">
        <v>8.3000000000000007</v>
      </c>
      <c r="C104" t="s">
        <v>1219</v>
      </c>
      <c r="D104" t="s">
        <v>1226</v>
      </c>
      <c r="E104" t="s">
        <v>1480</v>
      </c>
      <c r="F104">
        <v>2003</v>
      </c>
      <c r="G104" t="s">
        <v>1227</v>
      </c>
      <c r="H104">
        <v>0</v>
      </c>
      <c r="I104">
        <v>0</v>
      </c>
      <c r="J104">
        <v>0</v>
      </c>
      <c r="K104">
        <v>6498.14814429739</v>
      </c>
      <c r="L104">
        <v>0</v>
      </c>
      <c r="M104">
        <v>14.938271596086</v>
      </c>
      <c r="N104">
        <v>0</v>
      </c>
      <c r="O104">
        <v>0</v>
      </c>
      <c r="P104">
        <v>0</v>
      </c>
      <c r="Q104">
        <v>0</v>
      </c>
      <c r="R104">
        <v>14.938271596086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14.938271596086</v>
      </c>
      <c r="AH104">
        <v>29.876543192171901</v>
      </c>
      <c r="AI104">
        <v>74.6913579804298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44.814814788257898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74.6913579804298</v>
      </c>
      <c r="BF104">
        <v>0</v>
      </c>
      <c r="BG104">
        <v>29.876543192171901</v>
      </c>
      <c r="BH104">
        <v>0</v>
      </c>
      <c r="BI104">
        <v>0</v>
      </c>
      <c r="BJ104">
        <v>149.38271596086</v>
      </c>
      <c r="BK104">
        <v>0</v>
      </c>
      <c r="BL104">
        <v>179.25925915303159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642.34567863169605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14.938271596086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1051.7762706331901</v>
      </c>
      <c r="CN104">
        <v>0</v>
      </c>
      <c r="CO104">
        <v>2080.6878397308801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22.864701535504199</v>
      </c>
      <c r="DH104">
        <v>663.076344529621</v>
      </c>
      <c r="DI104">
        <v>0</v>
      </c>
      <c r="DJ104">
        <v>0</v>
      </c>
      <c r="DK104">
        <v>0</v>
      </c>
      <c r="DL104">
        <v>1211.82918138172</v>
      </c>
      <c r="DM104">
        <v>68.594104606512502</v>
      </c>
      <c r="DN104">
        <v>0</v>
      </c>
      <c r="DO104">
        <v>0</v>
      </c>
      <c r="DP104">
        <v>0</v>
      </c>
      <c r="DQ104">
        <v>342.97052303256299</v>
      </c>
      <c r="DR104">
        <v>571.61753838760501</v>
      </c>
    </row>
    <row r="105" spans="1:122" x14ac:dyDescent="0.25">
      <c r="A105" t="s">
        <v>1592</v>
      </c>
      <c r="B105">
        <v>8.3000000000000007</v>
      </c>
      <c r="C105" t="s">
        <v>1219</v>
      </c>
      <c r="D105" t="s">
        <v>1226</v>
      </c>
      <c r="E105" t="s">
        <v>1480</v>
      </c>
      <c r="F105">
        <v>2004</v>
      </c>
      <c r="G105" t="s">
        <v>1227</v>
      </c>
      <c r="H105">
        <v>0</v>
      </c>
      <c r="I105">
        <v>0</v>
      </c>
      <c r="J105">
        <v>0</v>
      </c>
      <c r="K105">
        <v>1041.9444434934601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28.809523783229402</v>
      </c>
      <c r="R105">
        <v>91.230158646893102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360.11904729036723</v>
      </c>
      <c r="AH105">
        <v>28.809523783229402</v>
      </c>
      <c r="AI105">
        <v>326.50793620993306</v>
      </c>
      <c r="AJ105">
        <v>0</v>
      </c>
      <c r="AK105">
        <v>100.83333324130291</v>
      </c>
      <c r="AL105">
        <v>0</v>
      </c>
      <c r="AM105">
        <v>0</v>
      </c>
      <c r="AN105">
        <v>0</v>
      </c>
      <c r="AO105">
        <v>0</v>
      </c>
      <c r="AP105">
        <v>9.6031745944098006</v>
      </c>
      <c r="AQ105">
        <v>0</v>
      </c>
      <c r="AR105">
        <v>0</v>
      </c>
      <c r="AS105">
        <v>110.4365078357129</v>
      </c>
      <c r="AT105">
        <v>0</v>
      </c>
      <c r="AU105">
        <v>0</v>
      </c>
      <c r="AV105">
        <v>0</v>
      </c>
      <c r="AW105">
        <v>4.8015872972049003</v>
      </c>
      <c r="AX105">
        <v>0</v>
      </c>
      <c r="AY105">
        <v>0</v>
      </c>
      <c r="AZ105">
        <v>0</v>
      </c>
      <c r="BA105">
        <v>4.8015872972049003</v>
      </c>
      <c r="BB105">
        <v>0</v>
      </c>
      <c r="BC105">
        <v>0</v>
      </c>
      <c r="BD105">
        <v>0</v>
      </c>
      <c r="BE105">
        <v>19.206349188819601</v>
      </c>
      <c r="BF105">
        <v>0</v>
      </c>
      <c r="BG105">
        <v>24.007936486024501</v>
      </c>
      <c r="BH105">
        <v>0</v>
      </c>
      <c r="BI105">
        <v>0</v>
      </c>
      <c r="BJ105">
        <v>28.809523783229402</v>
      </c>
      <c r="BK105">
        <v>0</v>
      </c>
      <c r="BL105">
        <v>38.412698377639202</v>
      </c>
      <c r="BM105">
        <v>0</v>
      </c>
      <c r="BN105">
        <v>0</v>
      </c>
      <c r="BO105">
        <v>0</v>
      </c>
      <c r="BP105">
        <v>0</v>
      </c>
      <c r="BQ105">
        <v>24.007936486024501</v>
      </c>
      <c r="BR105">
        <v>360.11904729036797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81.626984052483294</v>
      </c>
      <c r="CA105">
        <v>4.8015872972049003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4.8015872972049003</v>
      </c>
      <c r="CL105">
        <v>0</v>
      </c>
      <c r="CM105">
        <v>6242.0635762818101</v>
      </c>
      <c r="CN105">
        <v>0</v>
      </c>
      <c r="CO105">
        <v>15557.143067040801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96.031747327412504</v>
      </c>
      <c r="DH105">
        <v>0</v>
      </c>
      <c r="DI105">
        <v>0</v>
      </c>
      <c r="DJ105">
        <v>0</v>
      </c>
      <c r="DK105">
        <v>0</v>
      </c>
      <c r="DL105">
        <v>192.06349465482501</v>
      </c>
      <c r="DM105">
        <v>0</v>
      </c>
      <c r="DN105">
        <v>0</v>
      </c>
      <c r="DO105">
        <v>0</v>
      </c>
      <c r="DP105">
        <v>0</v>
      </c>
      <c r="DQ105">
        <v>0</v>
      </c>
      <c r="DR105">
        <v>0</v>
      </c>
    </row>
    <row r="106" spans="1:122" x14ac:dyDescent="0.25">
      <c r="A106" t="s">
        <v>1594</v>
      </c>
      <c r="B106">
        <v>8.3000000000000007</v>
      </c>
      <c r="C106" t="s">
        <v>1219</v>
      </c>
      <c r="D106" t="s">
        <v>1226</v>
      </c>
      <c r="E106" t="s">
        <v>1480</v>
      </c>
      <c r="F106">
        <v>2003</v>
      </c>
      <c r="G106" t="s">
        <v>1227</v>
      </c>
      <c r="H106">
        <v>0</v>
      </c>
      <c r="I106">
        <v>0</v>
      </c>
      <c r="J106">
        <v>0</v>
      </c>
      <c r="K106">
        <v>127386.11160650139</v>
      </c>
      <c r="L106">
        <v>0</v>
      </c>
      <c r="M106">
        <v>2016.66667450926</v>
      </c>
      <c r="N106">
        <v>0</v>
      </c>
      <c r="O106">
        <v>0</v>
      </c>
      <c r="P106">
        <v>0</v>
      </c>
      <c r="Q106">
        <v>0</v>
      </c>
      <c r="R106">
        <v>3025.0000117638901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336.11111241820998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672.22222483641997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336.11111241820998</v>
      </c>
      <c r="BF106">
        <v>0</v>
      </c>
      <c r="BG106">
        <v>0</v>
      </c>
      <c r="BH106">
        <v>0</v>
      </c>
      <c r="BI106">
        <v>0</v>
      </c>
      <c r="BJ106">
        <v>12772.222271891929</v>
      </c>
      <c r="BK106">
        <v>0</v>
      </c>
      <c r="BL106">
        <v>22855.555644438311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1344.4444496728399</v>
      </c>
      <c r="BS106">
        <v>0</v>
      </c>
      <c r="BT106">
        <v>0</v>
      </c>
      <c r="BU106">
        <v>0</v>
      </c>
      <c r="BV106">
        <v>0</v>
      </c>
      <c r="BW106">
        <v>4705.5555738549401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336.11111241820998</v>
      </c>
      <c r="CL106">
        <v>0</v>
      </c>
      <c r="CM106">
        <v>2400.7935102710098</v>
      </c>
      <c r="CN106">
        <v>0</v>
      </c>
      <c r="CO106">
        <v>33731.148819307797</v>
      </c>
      <c r="CP106">
        <v>0</v>
      </c>
      <c r="CQ106">
        <v>960.31740410840598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  <c r="DH106">
        <v>0</v>
      </c>
      <c r="DI106">
        <v>0</v>
      </c>
      <c r="DJ106">
        <v>0</v>
      </c>
      <c r="DK106">
        <v>0</v>
      </c>
      <c r="DL106">
        <v>3961.3092919471701</v>
      </c>
      <c r="DM106">
        <v>0</v>
      </c>
      <c r="DN106">
        <v>0</v>
      </c>
      <c r="DO106">
        <v>0</v>
      </c>
      <c r="DP106">
        <v>0</v>
      </c>
      <c r="DQ106">
        <v>0</v>
      </c>
      <c r="DR106">
        <v>0</v>
      </c>
    </row>
    <row r="107" spans="1:122" x14ac:dyDescent="0.25">
      <c r="A107" t="s">
        <v>1595</v>
      </c>
      <c r="B107">
        <v>8.3000000000000007</v>
      </c>
      <c r="C107" t="s">
        <v>1219</v>
      </c>
      <c r="D107" t="s">
        <v>1226</v>
      </c>
      <c r="E107" t="s">
        <v>1480</v>
      </c>
      <c r="F107">
        <v>2004</v>
      </c>
      <c r="G107" t="s">
        <v>1227</v>
      </c>
      <c r="H107">
        <v>0</v>
      </c>
      <c r="I107">
        <v>0</v>
      </c>
      <c r="J107">
        <v>0</v>
      </c>
      <c r="K107">
        <v>1266.01852344192</v>
      </c>
      <c r="L107">
        <v>0</v>
      </c>
      <c r="M107">
        <v>268.888889934568</v>
      </c>
      <c r="N107">
        <v>0</v>
      </c>
      <c r="O107">
        <v>0</v>
      </c>
      <c r="P107">
        <v>0</v>
      </c>
      <c r="Q107">
        <v>0</v>
      </c>
      <c r="R107">
        <v>649.81481734187298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33.611111241821</v>
      </c>
      <c r="AH107">
        <v>11.2037037472737</v>
      </c>
      <c r="AI107">
        <v>33.611111241821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11.2037037472737</v>
      </c>
      <c r="AP107">
        <v>11.2037037472737</v>
      </c>
      <c r="AQ107">
        <v>0</v>
      </c>
      <c r="AR107">
        <v>0</v>
      </c>
      <c r="AS107">
        <v>22.4074074945474</v>
      </c>
      <c r="AT107">
        <v>0</v>
      </c>
      <c r="AU107">
        <v>0</v>
      </c>
      <c r="AV107">
        <v>0</v>
      </c>
      <c r="AW107">
        <v>11.2037037472737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11.2037037472737</v>
      </c>
      <c r="BF107">
        <v>0</v>
      </c>
      <c r="BG107">
        <v>0</v>
      </c>
      <c r="BH107">
        <v>0</v>
      </c>
      <c r="BI107">
        <v>0</v>
      </c>
      <c r="BJ107">
        <v>145.64814871455738</v>
      </c>
      <c r="BK107">
        <v>0</v>
      </c>
      <c r="BL107">
        <v>302.50000117638933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324.90740867093598</v>
      </c>
      <c r="BS107">
        <v>0</v>
      </c>
      <c r="BT107">
        <v>0</v>
      </c>
      <c r="BU107">
        <v>0</v>
      </c>
      <c r="BV107">
        <v>0</v>
      </c>
      <c r="BW107">
        <v>2420.0000094111101</v>
      </c>
      <c r="BX107">
        <v>526.57407612186205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11.2037037472737</v>
      </c>
      <c r="CG107">
        <v>0</v>
      </c>
      <c r="CH107">
        <v>0</v>
      </c>
      <c r="CI107">
        <v>0</v>
      </c>
      <c r="CJ107">
        <v>11.2037037472737</v>
      </c>
      <c r="CK107">
        <v>0</v>
      </c>
      <c r="CL107">
        <v>0</v>
      </c>
      <c r="CM107">
        <v>6914.28602890402</v>
      </c>
      <c r="CN107">
        <v>0</v>
      </c>
      <c r="CO107">
        <v>38668.784828315103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0</v>
      </c>
      <c r="DM107">
        <v>0</v>
      </c>
      <c r="DN107">
        <v>0</v>
      </c>
      <c r="DO107">
        <v>0</v>
      </c>
      <c r="DP107">
        <v>0</v>
      </c>
      <c r="DQ107">
        <v>0</v>
      </c>
      <c r="DR107">
        <v>0</v>
      </c>
    </row>
    <row r="108" spans="1:122" x14ac:dyDescent="0.25">
      <c r="A108" t="s">
        <v>1597</v>
      </c>
      <c r="B108">
        <v>8.3000000000000007</v>
      </c>
      <c r="C108" t="s">
        <v>1219</v>
      </c>
      <c r="D108" t="s">
        <v>1226</v>
      </c>
      <c r="E108" t="s">
        <v>1480</v>
      </c>
      <c r="F108">
        <v>2004</v>
      </c>
      <c r="G108" t="s">
        <v>1227</v>
      </c>
      <c r="H108">
        <v>0</v>
      </c>
      <c r="I108">
        <v>0</v>
      </c>
      <c r="J108">
        <v>0</v>
      </c>
      <c r="K108">
        <v>5868.6067185004804</v>
      </c>
      <c r="L108">
        <v>0</v>
      </c>
      <c r="M108">
        <v>1643.20988118013</v>
      </c>
      <c r="N108">
        <v>0</v>
      </c>
      <c r="O108">
        <v>0</v>
      </c>
      <c r="P108">
        <v>0</v>
      </c>
      <c r="Q108">
        <v>0</v>
      </c>
      <c r="R108">
        <v>405.4673732782145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21.3403880672745</v>
      </c>
      <c r="AH108">
        <v>21.3403880672745</v>
      </c>
      <c r="AI108">
        <v>0</v>
      </c>
      <c r="AJ108">
        <v>0</v>
      </c>
      <c r="AK108">
        <v>21.3403880672745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85.3615522690978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42.6807761345489</v>
      </c>
      <c r="BF108">
        <v>0</v>
      </c>
      <c r="BG108">
        <v>21.3403880672745</v>
      </c>
      <c r="BH108">
        <v>0</v>
      </c>
      <c r="BI108">
        <v>0</v>
      </c>
      <c r="BJ108">
        <v>725.57319428733183</v>
      </c>
      <c r="BK108">
        <v>0</v>
      </c>
      <c r="BL108">
        <v>362.78659714366614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618.87125395095904</v>
      </c>
      <c r="BS108">
        <v>0</v>
      </c>
      <c r="BT108">
        <v>0</v>
      </c>
      <c r="BU108">
        <v>0</v>
      </c>
      <c r="BV108">
        <v>0</v>
      </c>
      <c r="BW108">
        <v>384.12698521094001</v>
      </c>
      <c r="BX108">
        <v>832.27513462370405</v>
      </c>
      <c r="BY108">
        <v>0</v>
      </c>
      <c r="BZ108">
        <v>21.3403880672745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85.3615522690978</v>
      </c>
      <c r="CK108">
        <v>0</v>
      </c>
      <c r="CL108">
        <v>0</v>
      </c>
      <c r="CM108">
        <v>4298.5638886747902</v>
      </c>
      <c r="CN108">
        <v>0</v>
      </c>
      <c r="CO108">
        <v>7179.51628214831</v>
      </c>
      <c r="CP108">
        <v>0</v>
      </c>
      <c r="CQ108">
        <v>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  <c r="DH108">
        <v>0</v>
      </c>
      <c r="DI108">
        <v>0</v>
      </c>
      <c r="DJ108">
        <v>0</v>
      </c>
      <c r="DK108">
        <v>0</v>
      </c>
      <c r="DL108">
        <v>891.72335988466295</v>
      </c>
      <c r="DM108">
        <v>0</v>
      </c>
      <c r="DN108">
        <v>0</v>
      </c>
      <c r="DO108">
        <v>0</v>
      </c>
      <c r="DP108">
        <v>0</v>
      </c>
      <c r="DQ108">
        <v>0</v>
      </c>
      <c r="DR108">
        <v>0</v>
      </c>
    </row>
    <row r="109" spans="1:122" x14ac:dyDescent="0.25">
      <c r="A109" t="s">
        <v>1599</v>
      </c>
      <c r="B109">
        <v>8.3000000000000007</v>
      </c>
      <c r="C109" t="s">
        <v>1219</v>
      </c>
      <c r="D109" t="s">
        <v>1226</v>
      </c>
      <c r="E109" t="s">
        <v>1480</v>
      </c>
      <c r="F109">
        <v>2004</v>
      </c>
      <c r="G109" t="s">
        <v>1227</v>
      </c>
      <c r="H109">
        <v>0</v>
      </c>
      <c r="I109">
        <v>0</v>
      </c>
      <c r="J109">
        <v>0</v>
      </c>
      <c r="K109">
        <v>5781.1111335932101</v>
      </c>
      <c r="L109">
        <v>0</v>
      </c>
      <c r="M109">
        <v>13.4444444967284</v>
      </c>
      <c r="N109">
        <v>0</v>
      </c>
      <c r="O109">
        <v>0</v>
      </c>
      <c r="P109">
        <v>0</v>
      </c>
      <c r="Q109">
        <v>0</v>
      </c>
      <c r="R109">
        <v>53.777777986913598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13.4444444967284</v>
      </c>
      <c r="AH109">
        <v>174.777778457469</v>
      </c>
      <c r="AI109">
        <v>430.22222389530896</v>
      </c>
      <c r="AJ109">
        <v>0</v>
      </c>
      <c r="AK109">
        <v>53.777777986913598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67.222222483642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26.888888993456799</v>
      </c>
      <c r="BF109">
        <v>0</v>
      </c>
      <c r="BG109">
        <v>13.4444444967284</v>
      </c>
      <c r="BH109">
        <v>0</v>
      </c>
      <c r="BI109">
        <v>0</v>
      </c>
      <c r="BJ109">
        <v>13.4444444967284</v>
      </c>
      <c r="BK109">
        <v>0</v>
      </c>
      <c r="BL109">
        <v>53.777777986913598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13.4444444967284</v>
      </c>
      <c r="BX109">
        <v>40.333333490185197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80.666666980370394</v>
      </c>
      <c r="CL109">
        <v>0</v>
      </c>
      <c r="CM109">
        <v>8711.4512850270894</v>
      </c>
      <c r="CN109">
        <v>0</v>
      </c>
      <c r="CO109">
        <v>7591.0809097873898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182.917612284033</v>
      </c>
      <c r="DH109">
        <v>0</v>
      </c>
      <c r="DI109">
        <v>0</v>
      </c>
      <c r="DJ109">
        <v>0</v>
      </c>
      <c r="DK109">
        <v>0</v>
      </c>
      <c r="DL109">
        <v>0</v>
      </c>
      <c r="DM109">
        <v>0</v>
      </c>
      <c r="DN109">
        <v>0</v>
      </c>
      <c r="DO109">
        <v>0</v>
      </c>
      <c r="DP109">
        <v>0</v>
      </c>
      <c r="DQ109">
        <v>0</v>
      </c>
      <c r="DR109">
        <v>0</v>
      </c>
    </row>
    <row r="110" spans="1:122" x14ac:dyDescent="0.25">
      <c r="A110" t="s">
        <v>1601</v>
      </c>
      <c r="B110">
        <v>8.3000000000000007</v>
      </c>
      <c r="C110" t="s">
        <v>1218</v>
      </c>
      <c r="D110" t="s">
        <v>1226</v>
      </c>
      <c r="E110" t="s">
        <v>1480</v>
      </c>
      <c r="F110">
        <v>2004</v>
      </c>
      <c r="G110" t="s">
        <v>1227</v>
      </c>
      <c r="H110">
        <v>0</v>
      </c>
      <c r="I110">
        <v>1.40046296252532</v>
      </c>
      <c r="J110">
        <v>0</v>
      </c>
      <c r="K110">
        <v>358.51851840648101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163.85416661546199</v>
      </c>
      <c r="R110">
        <v>0</v>
      </c>
      <c r="S110">
        <v>1.40046296252532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2.80092592505064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5.6018518501012702</v>
      </c>
      <c r="AL110">
        <v>0</v>
      </c>
      <c r="AM110">
        <v>0</v>
      </c>
      <c r="AN110">
        <v>0</v>
      </c>
      <c r="AO110">
        <v>5.6018518501012702</v>
      </c>
      <c r="AP110">
        <v>0</v>
      </c>
      <c r="AQ110">
        <v>0</v>
      </c>
      <c r="AR110">
        <v>0</v>
      </c>
      <c r="AS110">
        <v>15.405092587778499</v>
      </c>
      <c r="AT110">
        <v>0</v>
      </c>
      <c r="AU110">
        <v>0</v>
      </c>
      <c r="AV110">
        <v>0</v>
      </c>
      <c r="AW110">
        <v>4.20138888757596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28.0092592505064</v>
      </c>
      <c r="BK110">
        <v>0</v>
      </c>
      <c r="BL110">
        <v>12.60416666272782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21.006944437879799</v>
      </c>
      <c r="BS110">
        <v>1.40046296252532</v>
      </c>
      <c r="BT110">
        <v>0</v>
      </c>
      <c r="BU110">
        <v>0</v>
      </c>
      <c r="BV110">
        <v>0</v>
      </c>
      <c r="BW110">
        <v>119.03935181465199</v>
      </c>
      <c r="BX110">
        <v>7.0023148126265902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1.40046296252532</v>
      </c>
      <c r="CL110">
        <v>0</v>
      </c>
      <c r="CM110">
        <v>1383.3144428979999</v>
      </c>
      <c r="CN110">
        <v>0</v>
      </c>
      <c r="CO110">
        <v>331.53817226481101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22.864701535504199</v>
      </c>
      <c r="DH110">
        <v>0</v>
      </c>
      <c r="DI110">
        <v>0</v>
      </c>
      <c r="DJ110">
        <v>0</v>
      </c>
      <c r="DK110">
        <v>0</v>
      </c>
      <c r="DL110">
        <v>0</v>
      </c>
      <c r="DM110">
        <v>0</v>
      </c>
      <c r="DN110">
        <v>0</v>
      </c>
      <c r="DO110">
        <v>0</v>
      </c>
      <c r="DP110">
        <v>0</v>
      </c>
      <c r="DQ110">
        <v>0</v>
      </c>
      <c r="DR110">
        <v>0</v>
      </c>
    </row>
    <row r="111" spans="1:122" x14ac:dyDescent="0.25">
      <c r="A111" t="s">
        <v>1603</v>
      </c>
      <c r="B111">
        <v>8.3000000000000007</v>
      </c>
      <c r="C111" t="s">
        <v>1218</v>
      </c>
      <c r="D111" t="s">
        <v>1226</v>
      </c>
      <c r="E111" t="s">
        <v>1480</v>
      </c>
      <c r="F111">
        <v>2004</v>
      </c>
      <c r="G111" t="s">
        <v>1227</v>
      </c>
      <c r="H111">
        <v>0</v>
      </c>
      <c r="I111">
        <v>0</v>
      </c>
      <c r="J111">
        <v>0</v>
      </c>
      <c r="K111">
        <v>9.6031746036318992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354.35714287401697</v>
      </c>
      <c r="R111">
        <v>0.96031746036318999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1.92063492072638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3.84126984145276</v>
      </c>
      <c r="AT111">
        <v>0</v>
      </c>
      <c r="AU111">
        <v>0</v>
      </c>
      <c r="AV111">
        <v>0</v>
      </c>
      <c r="AW111">
        <v>2.8809523810895699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21.126984127990202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85.468253972323893</v>
      </c>
      <c r="BS111">
        <v>0</v>
      </c>
      <c r="BT111">
        <v>0</v>
      </c>
      <c r="BU111">
        <v>0</v>
      </c>
      <c r="BV111">
        <v>0</v>
      </c>
      <c r="BW111">
        <v>4.8015873018159496</v>
      </c>
      <c r="BX111">
        <v>0</v>
      </c>
      <c r="BY111">
        <v>0</v>
      </c>
      <c r="BZ111">
        <v>3.84126984145276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114.32350767752099</v>
      </c>
      <c r="CN111">
        <v>0</v>
      </c>
      <c r="CO111">
        <v>68.594104606512502</v>
      </c>
      <c r="CP111">
        <v>0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  <c r="DH111">
        <v>0</v>
      </c>
      <c r="DI111">
        <v>0</v>
      </c>
      <c r="DJ111">
        <v>0</v>
      </c>
      <c r="DK111">
        <v>0</v>
      </c>
      <c r="DL111">
        <v>34.297052303256301</v>
      </c>
      <c r="DM111">
        <v>0</v>
      </c>
      <c r="DN111">
        <v>0</v>
      </c>
      <c r="DO111">
        <v>0</v>
      </c>
      <c r="DP111">
        <v>0</v>
      </c>
      <c r="DQ111">
        <v>0</v>
      </c>
      <c r="DR111">
        <v>0</v>
      </c>
    </row>
    <row r="112" spans="1:122" x14ac:dyDescent="0.25">
      <c r="A112" t="s">
        <v>1605</v>
      </c>
      <c r="B112">
        <v>8.3000000000000007</v>
      </c>
      <c r="C112" t="s">
        <v>1218</v>
      </c>
      <c r="D112" t="s">
        <v>1226</v>
      </c>
      <c r="E112" t="s">
        <v>1480</v>
      </c>
      <c r="F112">
        <v>2004</v>
      </c>
      <c r="G112" t="s">
        <v>1227</v>
      </c>
      <c r="H112">
        <v>0</v>
      </c>
      <c r="I112">
        <v>0</v>
      </c>
      <c r="J112">
        <v>0</v>
      </c>
      <c r="K112">
        <v>70.653987324425998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50.870870873586703</v>
      </c>
      <c r="R112">
        <v>0.403737070425291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2.8261594929770402</v>
      </c>
      <c r="AJ112">
        <v>0</v>
      </c>
      <c r="AK112">
        <v>51.274607944011983</v>
      </c>
      <c r="AL112">
        <v>0</v>
      </c>
      <c r="AM112">
        <v>0</v>
      </c>
      <c r="AN112">
        <v>0</v>
      </c>
      <c r="AO112">
        <v>0</v>
      </c>
      <c r="AP112">
        <v>0.403737070425291</v>
      </c>
      <c r="AQ112">
        <v>0</v>
      </c>
      <c r="AR112">
        <v>0</v>
      </c>
      <c r="AS112">
        <v>23.820487155092199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0.807474140850583</v>
      </c>
      <c r="BF112">
        <v>0</v>
      </c>
      <c r="BG112">
        <v>0.807474140850582</v>
      </c>
      <c r="BH112">
        <v>0</v>
      </c>
      <c r="BI112">
        <v>0</v>
      </c>
      <c r="BJ112">
        <v>0</v>
      </c>
      <c r="BK112">
        <v>0</v>
      </c>
      <c r="BL112">
        <v>0.403737070425291</v>
      </c>
      <c r="BM112">
        <v>0</v>
      </c>
      <c r="BN112">
        <v>0</v>
      </c>
      <c r="BO112">
        <v>0</v>
      </c>
      <c r="BP112">
        <v>0</v>
      </c>
      <c r="BQ112">
        <v>0.807474140850582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148.62055998077699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  <c r="DH112">
        <v>0</v>
      </c>
      <c r="DI112">
        <v>0</v>
      </c>
      <c r="DJ112">
        <v>0</v>
      </c>
      <c r="DK112">
        <v>0</v>
      </c>
      <c r="DL112">
        <v>0</v>
      </c>
      <c r="DM112">
        <v>0</v>
      </c>
      <c r="DN112">
        <v>0</v>
      </c>
      <c r="DO112">
        <v>0</v>
      </c>
      <c r="DP112">
        <v>0</v>
      </c>
      <c r="DQ112">
        <v>0</v>
      </c>
      <c r="DR112">
        <v>0</v>
      </c>
    </row>
    <row r="113" spans="1:122" x14ac:dyDescent="0.25">
      <c r="A113" t="s">
        <v>1607</v>
      </c>
      <c r="B113">
        <v>8.3000000000000007</v>
      </c>
      <c r="C113" t="s">
        <v>1218</v>
      </c>
      <c r="D113" t="s">
        <v>1226</v>
      </c>
      <c r="E113" t="s">
        <v>1480</v>
      </c>
      <c r="F113">
        <v>2004</v>
      </c>
      <c r="G113" t="s">
        <v>1227</v>
      </c>
      <c r="H113">
        <v>0</v>
      </c>
      <c r="I113">
        <v>8.6182336220393907</v>
      </c>
      <c r="J113">
        <v>0</v>
      </c>
      <c r="K113">
        <v>322.32193746427299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293.01994314933887</v>
      </c>
      <c r="R113">
        <v>6.8945868976315099</v>
      </c>
      <c r="S113">
        <v>1.7236467244078799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3.4472934488157598</v>
      </c>
      <c r="AJ113">
        <v>0</v>
      </c>
      <c r="AK113">
        <v>125.82621088177508</v>
      </c>
      <c r="AL113">
        <v>0</v>
      </c>
      <c r="AM113">
        <v>0</v>
      </c>
      <c r="AN113">
        <v>0</v>
      </c>
      <c r="AO113">
        <v>0</v>
      </c>
      <c r="AP113">
        <v>25.854700866118179</v>
      </c>
      <c r="AQ113">
        <v>0</v>
      </c>
      <c r="AR113">
        <v>0</v>
      </c>
      <c r="AS113">
        <v>101.695156740065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1.7236467244078799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10.341880346447301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1.7236467244078799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68.594104606512502</v>
      </c>
      <c r="CN113">
        <v>0</v>
      </c>
      <c r="CO113">
        <v>45.729403071008399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  <c r="DH113">
        <v>0</v>
      </c>
      <c r="DI113">
        <v>34.297052303256301</v>
      </c>
      <c r="DJ113">
        <v>0</v>
      </c>
      <c r="DK113">
        <v>0</v>
      </c>
      <c r="DL113">
        <v>114.32350767752099</v>
      </c>
      <c r="DM113">
        <v>0</v>
      </c>
      <c r="DN113">
        <v>0</v>
      </c>
      <c r="DO113">
        <v>0</v>
      </c>
      <c r="DP113">
        <v>0</v>
      </c>
      <c r="DQ113">
        <v>0</v>
      </c>
      <c r="DR113">
        <v>0</v>
      </c>
    </row>
    <row r="114" spans="1:122" x14ac:dyDescent="0.25">
      <c r="A114" t="s">
        <v>1609</v>
      </c>
      <c r="B114">
        <v>8.3000000000000007</v>
      </c>
      <c r="C114" t="s">
        <v>1218</v>
      </c>
      <c r="D114" t="s">
        <v>1226</v>
      </c>
      <c r="E114" t="s">
        <v>1480</v>
      </c>
      <c r="F114">
        <v>2004</v>
      </c>
      <c r="G114" t="s">
        <v>1227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20.1666666660131</v>
      </c>
      <c r="R114">
        <v>12.32407407367468</v>
      </c>
      <c r="S114">
        <v>0.56018518516703097</v>
      </c>
      <c r="T114">
        <v>0.56018518516703097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2.8009259258351511</v>
      </c>
      <c r="AJ114">
        <v>0</v>
      </c>
      <c r="AK114">
        <v>204.46759258596643</v>
      </c>
      <c r="AL114">
        <v>0</v>
      </c>
      <c r="AM114">
        <v>0</v>
      </c>
      <c r="AN114">
        <v>0</v>
      </c>
      <c r="AO114">
        <v>0</v>
      </c>
      <c r="AP114">
        <v>22.967592591848302</v>
      </c>
      <c r="AQ114">
        <v>0</v>
      </c>
      <c r="AR114">
        <v>0</v>
      </c>
      <c r="AS114">
        <v>22.407407406681202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0.56018518516703097</v>
      </c>
      <c r="BF114">
        <v>0</v>
      </c>
      <c r="BG114">
        <v>1.68055555550109</v>
      </c>
      <c r="BH114">
        <v>0</v>
      </c>
      <c r="BI114">
        <v>0</v>
      </c>
      <c r="BJ114">
        <v>0</v>
      </c>
      <c r="BK114">
        <v>0</v>
      </c>
      <c r="BL114">
        <v>0.56018518516703097</v>
      </c>
      <c r="BM114">
        <v>0</v>
      </c>
      <c r="BN114">
        <v>0</v>
      </c>
      <c r="BO114">
        <v>0</v>
      </c>
      <c r="BP114">
        <v>0</v>
      </c>
      <c r="BQ114">
        <v>12.88425925884172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2.2407407406681212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388.69992610357099</v>
      </c>
      <c r="CN114">
        <v>0</v>
      </c>
      <c r="CO114">
        <v>274.37641842605001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0</v>
      </c>
      <c r="CV114">
        <v>0</v>
      </c>
      <c r="CW114">
        <v>182.917612284033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1303.28798752374</v>
      </c>
      <c r="DE114">
        <v>0</v>
      </c>
      <c r="DF114">
        <v>0</v>
      </c>
      <c r="DG114">
        <v>0</v>
      </c>
      <c r="DH114">
        <v>0</v>
      </c>
      <c r="DI114">
        <v>160.052910748529</v>
      </c>
      <c r="DJ114">
        <v>0</v>
      </c>
      <c r="DK114">
        <v>0</v>
      </c>
      <c r="DL114">
        <v>640.21164299411703</v>
      </c>
      <c r="DM114">
        <v>0</v>
      </c>
      <c r="DN114">
        <v>0</v>
      </c>
      <c r="DO114">
        <v>0</v>
      </c>
      <c r="DP114">
        <v>0</v>
      </c>
      <c r="DQ114">
        <v>0</v>
      </c>
      <c r="DR114">
        <v>0</v>
      </c>
    </row>
    <row r="115" spans="1:122" x14ac:dyDescent="0.25">
      <c r="A115" t="s">
        <v>1611</v>
      </c>
      <c r="B115">
        <v>8.3000000000000007</v>
      </c>
      <c r="C115" t="s">
        <v>1218</v>
      </c>
      <c r="D115" t="s">
        <v>1226</v>
      </c>
      <c r="E115" t="s">
        <v>1480</v>
      </c>
      <c r="F115">
        <v>2004</v>
      </c>
      <c r="G115" t="s">
        <v>1227</v>
      </c>
      <c r="H115">
        <v>0</v>
      </c>
      <c r="I115">
        <v>0</v>
      </c>
      <c r="J115">
        <v>0</v>
      </c>
      <c r="K115">
        <v>165.619967846332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51.959205598849103</v>
      </c>
      <c r="R115">
        <v>3.8969404199136899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4.5464304898992998</v>
      </c>
      <c r="AJ115">
        <v>0</v>
      </c>
      <c r="AK115">
        <v>18.835212029582813</v>
      </c>
      <c r="AL115">
        <v>0</v>
      </c>
      <c r="AM115">
        <v>0</v>
      </c>
      <c r="AN115">
        <v>0</v>
      </c>
      <c r="AO115">
        <v>0.64949006998561398</v>
      </c>
      <c r="AP115">
        <v>4.546430489899298</v>
      </c>
      <c r="AQ115">
        <v>0</v>
      </c>
      <c r="AR115">
        <v>0</v>
      </c>
      <c r="AS115">
        <v>72.74288783838881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1.29898013997123</v>
      </c>
      <c r="BF115">
        <v>0</v>
      </c>
      <c r="BG115">
        <v>0</v>
      </c>
      <c r="BH115">
        <v>0</v>
      </c>
      <c r="BI115">
        <v>0</v>
      </c>
      <c r="BJ115">
        <v>0.64949006998561398</v>
      </c>
      <c r="BK115">
        <v>0</v>
      </c>
      <c r="BL115">
        <v>6.4949006998561405</v>
      </c>
      <c r="BM115">
        <v>0</v>
      </c>
      <c r="BN115">
        <v>0</v>
      </c>
      <c r="BO115">
        <v>0</v>
      </c>
      <c r="BP115">
        <v>0</v>
      </c>
      <c r="BQ115">
        <v>1.9484702099568438</v>
      </c>
      <c r="BR115">
        <v>1.29898013997123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8.0026455008308393</v>
      </c>
      <c r="CN115">
        <v>0</v>
      </c>
      <c r="CO115">
        <v>5.7161753577363204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  <c r="DH115">
        <v>0</v>
      </c>
      <c r="DI115">
        <v>0</v>
      </c>
      <c r="DJ115">
        <v>0</v>
      </c>
      <c r="DK115">
        <v>0</v>
      </c>
      <c r="DL115">
        <v>5.1445578219626897</v>
      </c>
      <c r="DM115">
        <v>0</v>
      </c>
      <c r="DN115">
        <v>0</v>
      </c>
      <c r="DO115">
        <v>0</v>
      </c>
      <c r="DP115">
        <v>0</v>
      </c>
      <c r="DQ115">
        <v>0</v>
      </c>
      <c r="DR115">
        <v>0</v>
      </c>
    </row>
    <row r="116" spans="1:122" x14ac:dyDescent="0.25">
      <c r="A116" t="s">
        <v>1613</v>
      </c>
      <c r="B116">
        <v>8.3000000000000007</v>
      </c>
      <c r="C116" t="s">
        <v>1218</v>
      </c>
      <c r="D116" t="s">
        <v>1226</v>
      </c>
      <c r="E116" t="s">
        <v>1480</v>
      </c>
      <c r="F116">
        <v>2004</v>
      </c>
      <c r="G116" t="s">
        <v>1227</v>
      </c>
      <c r="H116">
        <v>0</v>
      </c>
      <c r="I116">
        <v>0</v>
      </c>
      <c r="J116">
        <v>0</v>
      </c>
      <c r="K116">
        <v>49.216269845582801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35.011574077142207</v>
      </c>
      <c r="R116">
        <v>1.4004629630856902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0.20006613758367001</v>
      </c>
      <c r="AH116">
        <v>0</v>
      </c>
      <c r="AI116">
        <v>1.00033068791835</v>
      </c>
      <c r="AJ116">
        <v>0</v>
      </c>
      <c r="AK116">
        <v>2.8009259261713799</v>
      </c>
      <c r="AL116">
        <v>0</v>
      </c>
      <c r="AM116">
        <v>0</v>
      </c>
      <c r="AN116">
        <v>0</v>
      </c>
      <c r="AO116">
        <v>0</v>
      </c>
      <c r="AP116">
        <v>1.6005291006693581</v>
      </c>
      <c r="AQ116">
        <v>0</v>
      </c>
      <c r="AR116">
        <v>0</v>
      </c>
      <c r="AS116">
        <v>15.20502645635888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0.60019841275101005</v>
      </c>
      <c r="BK116">
        <v>0</v>
      </c>
      <c r="BL116">
        <v>2.6008597885877101</v>
      </c>
      <c r="BM116">
        <v>0</v>
      </c>
      <c r="BN116">
        <v>0</v>
      </c>
      <c r="BO116">
        <v>0</v>
      </c>
      <c r="BP116">
        <v>0</v>
      </c>
      <c r="BQ116">
        <v>1.4004629630856891</v>
      </c>
      <c r="BR116">
        <v>0</v>
      </c>
      <c r="BS116">
        <v>0.20006613758367001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1.200396825502019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91.458806142016698</v>
      </c>
      <c r="CN116">
        <v>0</v>
      </c>
      <c r="CO116">
        <v>45.729403071008399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  <c r="DH116">
        <v>0</v>
      </c>
      <c r="DI116">
        <v>0</v>
      </c>
      <c r="DJ116">
        <v>0</v>
      </c>
      <c r="DK116">
        <v>0</v>
      </c>
      <c r="DL116">
        <v>45.729403071008399</v>
      </c>
      <c r="DM116">
        <v>0</v>
      </c>
      <c r="DN116">
        <v>0</v>
      </c>
      <c r="DO116">
        <v>0</v>
      </c>
      <c r="DP116">
        <v>0</v>
      </c>
      <c r="DQ116">
        <v>0</v>
      </c>
      <c r="DR116">
        <v>0</v>
      </c>
    </row>
    <row r="117" spans="1:122" x14ac:dyDescent="0.25">
      <c r="A117" t="s">
        <v>1615</v>
      </c>
      <c r="B117">
        <v>8.3000000000000007</v>
      </c>
      <c r="C117" t="s">
        <v>1218</v>
      </c>
      <c r="D117" t="s">
        <v>1226</v>
      </c>
      <c r="E117" t="s">
        <v>1480</v>
      </c>
      <c r="F117">
        <v>2004</v>
      </c>
      <c r="G117" t="s">
        <v>1227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0.46682098772636099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45.001543216821275</v>
      </c>
      <c r="AL117">
        <v>0</v>
      </c>
      <c r="AM117">
        <v>0</v>
      </c>
      <c r="AN117">
        <v>0</v>
      </c>
      <c r="AO117">
        <v>0</v>
      </c>
      <c r="AP117">
        <v>9.3364197545272296E-2</v>
      </c>
      <c r="AQ117">
        <v>0</v>
      </c>
      <c r="AR117">
        <v>0</v>
      </c>
      <c r="AS117">
        <v>9.3364197545272296E-2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9.3364197545272296E-2</v>
      </c>
      <c r="BF117">
        <v>0</v>
      </c>
      <c r="BG117">
        <v>0</v>
      </c>
      <c r="BH117">
        <v>0</v>
      </c>
      <c r="BI117">
        <v>0</v>
      </c>
      <c r="BJ117">
        <v>9.3364197545272296E-2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0.65354938281690622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2.28647014309453</v>
      </c>
      <c r="CN117">
        <v>0</v>
      </c>
      <c r="CO117">
        <v>0</v>
      </c>
      <c r="CP117">
        <v>0</v>
      </c>
      <c r="CQ117">
        <v>0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  <c r="DH117">
        <v>0</v>
      </c>
      <c r="DI117">
        <v>0</v>
      </c>
      <c r="DJ117">
        <v>0</v>
      </c>
      <c r="DK117">
        <v>0</v>
      </c>
      <c r="DL117">
        <v>0</v>
      </c>
      <c r="DM117">
        <v>0</v>
      </c>
      <c r="DN117">
        <v>0</v>
      </c>
      <c r="DO117">
        <v>0</v>
      </c>
      <c r="DP117">
        <v>0</v>
      </c>
      <c r="DQ117">
        <v>0</v>
      </c>
      <c r="DR117">
        <v>0</v>
      </c>
    </row>
    <row r="118" spans="1:122" x14ac:dyDescent="0.25">
      <c r="A118" t="s">
        <v>1617</v>
      </c>
      <c r="B118">
        <v>8.3000000000000007</v>
      </c>
      <c r="C118" t="s">
        <v>1218</v>
      </c>
      <c r="D118" t="s">
        <v>1226</v>
      </c>
      <c r="E118" t="s">
        <v>1480</v>
      </c>
      <c r="F118">
        <v>2004</v>
      </c>
      <c r="G118" t="s">
        <v>1227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0.21006944442292699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0.21006944442292699</v>
      </c>
      <c r="AJ118">
        <v>0</v>
      </c>
      <c r="AK118">
        <v>89.699652768589772</v>
      </c>
      <c r="AL118">
        <v>0</v>
      </c>
      <c r="AM118">
        <v>0</v>
      </c>
      <c r="AN118">
        <v>0</v>
      </c>
      <c r="AO118">
        <v>0</v>
      </c>
      <c r="AP118">
        <v>5.6718749994190247</v>
      </c>
      <c r="AQ118">
        <v>0</v>
      </c>
      <c r="AR118">
        <v>0</v>
      </c>
      <c r="AS118">
        <v>5.4618055549960998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1.4704861109604901</v>
      </c>
      <c r="BA118">
        <v>0</v>
      </c>
      <c r="BB118">
        <v>0</v>
      </c>
      <c r="BC118">
        <v>0</v>
      </c>
      <c r="BD118">
        <v>0</v>
      </c>
      <c r="BE118">
        <v>0.21006944442292699</v>
      </c>
      <c r="BF118">
        <v>0</v>
      </c>
      <c r="BG118">
        <v>1.6805555553834139</v>
      </c>
      <c r="BH118">
        <v>0</v>
      </c>
      <c r="BI118">
        <v>0</v>
      </c>
      <c r="BJ118">
        <v>0</v>
      </c>
      <c r="BK118">
        <v>0</v>
      </c>
      <c r="BL118">
        <v>0.21006944442292699</v>
      </c>
      <c r="BM118">
        <v>0</v>
      </c>
      <c r="BN118">
        <v>0</v>
      </c>
      <c r="BO118">
        <v>0</v>
      </c>
      <c r="BP118">
        <v>0</v>
      </c>
      <c r="BQ118">
        <v>2.5208333330751218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0.57161753577363195</v>
      </c>
      <c r="CN118">
        <v>0</v>
      </c>
      <c r="CO118">
        <v>0.57161753577363195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  <c r="DH118">
        <v>0</v>
      </c>
      <c r="DI118">
        <v>0</v>
      </c>
      <c r="DJ118">
        <v>0</v>
      </c>
      <c r="DK118">
        <v>0</v>
      </c>
      <c r="DL118">
        <v>4.5729402861890502</v>
      </c>
      <c r="DM118">
        <v>0</v>
      </c>
      <c r="DN118">
        <v>0</v>
      </c>
      <c r="DO118">
        <v>0</v>
      </c>
      <c r="DP118">
        <v>0</v>
      </c>
      <c r="DQ118">
        <v>0</v>
      </c>
      <c r="DR118">
        <v>0</v>
      </c>
    </row>
    <row r="119" spans="1:122" x14ac:dyDescent="0.25">
      <c r="A119" t="s">
        <v>1576</v>
      </c>
      <c r="B119">
        <v>8.3000000000000007</v>
      </c>
      <c r="C119" t="s">
        <v>1219</v>
      </c>
      <c r="D119" t="s">
        <v>1225</v>
      </c>
      <c r="E119" t="s">
        <v>1480</v>
      </c>
      <c r="F119">
        <v>2004</v>
      </c>
      <c r="G119" t="s">
        <v>1227</v>
      </c>
      <c r="H119">
        <v>0</v>
      </c>
      <c r="I119">
        <v>0</v>
      </c>
      <c r="J119">
        <v>0</v>
      </c>
      <c r="K119">
        <v>8765.7776940159001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1532.666652021182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161.33333179170319</v>
      </c>
      <c r="AJ119">
        <v>0</v>
      </c>
      <c r="AK119">
        <v>1398.2222088614349</v>
      </c>
      <c r="AL119">
        <v>0</v>
      </c>
      <c r="AM119">
        <v>0</v>
      </c>
      <c r="AN119">
        <v>0</v>
      </c>
      <c r="AO119">
        <v>80.666665895851906</v>
      </c>
      <c r="AP119">
        <v>215.1111090556046</v>
      </c>
      <c r="AQ119">
        <v>0</v>
      </c>
      <c r="AR119">
        <v>0</v>
      </c>
      <c r="AS119">
        <v>376.44444084730856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268.88888631950601</v>
      </c>
      <c r="BK119">
        <v>0</v>
      </c>
      <c r="BL119">
        <v>403.33332947925959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349.55555221535798</v>
      </c>
      <c r="BS119">
        <v>53.7777772639012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188.22222042365422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26.8888886319506</v>
      </c>
      <c r="CG119">
        <v>0</v>
      </c>
      <c r="CH119">
        <v>0</v>
      </c>
      <c r="CI119">
        <v>0</v>
      </c>
      <c r="CJ119">
        <v>0</v>
      </c>
      <c r="CK119">
        <v>26.8888886319506</v>
      </c>
      <c r="CL119">
        <v>0</v>
      </c>
      <c r="CM119">
        <v>9123.0161212612093</v>
      </c>
      <c r="CN119">
        <v>0</v>
      </c>
      <c r="CO119">
        <v>20646.8259586438</v>
      </c>
      <c r="CP119">
        <v>0</v>
      </c>
      <c r="CQ119">
        <v>0</v>
      </c>
      <c r="CR119">
        <v>0</v>
      </c>
      <c r="CS119">
        <v>137.18821234979299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  <c r="DH119">
        <v>0</v>
      </c>
      <c r="DI119">
        <v>0</v>
      </c>
      <c r="DJ119">
        <v>0</v>
      </c>
      <c r="DK119">
        <v>0</v>
      </c>
      <c r="DL119">
        <v>274.37642469958502</v>
      </c>
      <c r="DM119">
        <v>0</v>
      </c>
      <c r="DN119">
        <v>0</v>
      </c>
      <c r="DO119">
        <v>0</v>
      </c>
      <c r="DP119">
        <v>0</v>
      </c>
      <c r="DQ119">
        <v>0</v>
      </c>
      <c r="DR119">
        <v>0</v>
      </c>
    </row>
    <row r="120" spans="1:122" x14ac:dyDescent="0.25">
      <c r="A120" t="s">
        <v>1579</v>
      </c>
      <c r="B120">
        <v>8.3000000000000007</v>
      </c>
      <c r="C120" t="s">
        <v>1219</v>
      </c>
      <c r="D120" t="s">
        <v>1225</v>
      </c>
      <c r="E120" t="s">
        <v>1480</v>
      </c>
      <c r="F120">
        <v>2004</v>
      </c>
      <c r="G120" t="s">
        <v>1227</v>
      </c>
      <c r="H120">
        <v>0</v>
      </c>
      <c r="I120">
        <v>0</v>
      </c>
      <c r="J120">
        <v>0</v>
      </c>
      <c r="K120">
        <v>5.3777777842311103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5.3777777842311103</v>
      </c>
      <c r="R120">
        <v>96.800000116159993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37.644444489617797</v>
      </c>
      <c r="AH120">
        <v>0</v>
      </c>
      <c r="AI120">
        <v>59.15555562654221</v>
      </c>
      <c r="AJ120">
        <v>0</v>
      </c>
      <c r="AK120">
        <v>53.777777842311018</v>
      </c>
      <c r="AL120">
        <v>0</v>
      </c>
      <c r="AM120">
        <v>0</v>
      </c>
      <c r="AN120">
        <v>0</v>
      </c>
      <c r="AO120">
        <v>0</v>
      </c>
      <c r="AP120">
        <v>16.133333352693299</v>
      </c>
      <c r="AQ120">
        <v>0</v>
      </c>
      <c r="AR120">
        <v>0</v>
      </c>
      <c r="AS120">
        <v>16.13333335269331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5.3777777842311103</v>
      </c>
      <c r="BF120">
        <v>0</v>
      </c>
      <c r="BG120">
        <v>10.755555568462199</v>
      </c>
      <c r="BH120">
        <v>0</v>
      </c>
      <c r="BI120">
        <v>0</v>
      </c>
      <c r="BJ120">
        <v>86.044444547697807</v>
      </c>
      <c r="BK120">
        <v>0</v>
      </c>
      <c r="BL120">
        <v>2065.0666691447509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295.77777813271098</v>
      </c>
      <c r="BS120">
        <v>5.3777777842311103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48.40000005808001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10.755555568462199</v>
      </c>
      <c r="CG120">
        <v>0</v>
      </c>
      <c r="CH120">
        <v>0</v>
      </c>
      <c r="CI120">
        <v>0</v>
      </c>
      <c r="CJ120">
        <v>0</v>
      </c>
      <c r="CK120">
        <v>16.133333352693299</v>
      </c>
      <c r="CL120">
        <v>0</v>
      </c>
      <c r="CM120">
        <v>7922.6189914780398</v>
      </c>
      <c r="CN120">
        <v>0</v>
      </c>
      <c r="CO120">
        <v>11386.621234505201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137.18820764464101</v>
      </c>
      <c r="DF120">
        <v>0</v>
      </c>
      <c r="DG120">
        <v>0</v>
      </c>
      <c r="DH120">
        <v>0</v>
      </c>
      <c r="DI120">
        <v>0</v>
      </c>
      <c r="DJ120">
        <v>0</v>
      </c>
      <c r="DK120">
        <v>0</v>
      </c>
      <c r="DL120">
        <v>0</v>
      </c>
      <c r="DM120">
        <v>0</v>
      </c>
      <c r="DN120">
        <v>0</v>
      </c>
      <c r="DO120">
        <v>0</v>
      </c>
      <c r="DP120">
        <v>0</v>
      </c>
      <c r="DQ120">
        <v>0</v>
      </c>
      <c r="DR120">
        <v>0</v>
      </c>
    </row>
    <row r="121" spans="1:122" x14ac:dyDescent="0.25">
      <c r="A121" t="s">
        <v>1581</v>
      </c>
      <c r="B121">
        <v>8.3000000000000007</v>
      </c>
      <c r="C121" t="s">
        <v>1219</v>
      </c>
      <c r="D121" t="s">
        <v>1225</v>
      </c>
      <c r="E121" t="s">
        <v>1480</v>
      </c>
      <c r="F121">
        <v>2004</v>
      </c>
      <c r="G121" t="s">
        <v>1227</v>
      </c>
      <c r="H121">
        <v>0</v>
      </c>
      <c r="I121">
        <v>0</v>
      </c>
      <c r="J121">
        <v>0</v>
      </c>
      <c r="K121">
        <v>448.148147882579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39.437037013666959</v>
      </c>
      <c r="S121">
        <v>0</v>
      </c>
      <c r="T121">
        <v>0</v>
      </c>
      <c r="U121">
        <v>0</v>
      </c>
      <c r="V121">
        <v>35.8518518306063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3.5851851830606298</v>
      </c>
      <c r="AH121">
        <v>0</v>
      </c>
      <c r="AI121">
        <v>68.118518478151955</v>
      </c>
      <c r="AJ121">
        <v>0</v>
      </c>
      <c r="AK121">
        <v>211.52592580057768</v>
      </c>
      <c r="AL121">
        <v>0</v>
      </c>
      <c r="AM121">
        <v>7.1703703661212597</v>
      </c>
      <c r="AN121">
        <v>0</v>
      </c>
      <c r="AO121">
        <v>0</v>
      </c>
      <c r="AP121">
        <v>7.1703703661212597</v>
      </c>
      <c r="AQ121">
        <v>0</v>
      </c>
      <c r="AR121">
        <v>0</v>
      </c>
      <c r="AS121">
        <v>25.096296281424429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3.5851851830606298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437.39259233339726</v>
      </c>
      <c r="BK121">
        <v>0</v>
      </c>
      <c r="BL121">
        <v>53.777777745909454</v>
      </c>
      <c r="BM121">
        <v>0</v>
      </c>
      <c r="BN121">
        <v>0</v>
      </c>
      <c r="BO121">
        <v>0</v>
      </c>
      <c r="BP121">
        <v>3.5851851830606298</v>
      </c>
      <c r="BQ121">
        <v>0</v>
      </c>
      <c r="BR121">
        <v>340.59259239075999</v>
      </c>
      <c r="BS121">
        <v>14.3407407322425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100.3851851256976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868.85865834915899</v>
      </c>
      <c r="CN121">
        <v>0</v>
      </c>
      <c r="CO121">
        <v>1257.55858445273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  <c r="DH121">
        <v>0</v>
      </c>
      <c r="DI121">
        <v>0</v>
      </c>
      <c r="DJ121">
        <v>0</v>
      </c>
      <c r="DK121">
        <v>0</v>
      </c>
      <c r="DL121">
        <v>0</v>
      </c>
      <c r="DM121">
        <v>0</v>
      </c>
      <c r="DN121">
        <v>0</v>
      </c>
      <c r="DO121">
        <v>0</v>
      </c>
      <c r="DP121">
        <v>0</v>
      </c>
      <c r="DQ121">
        <v>0</v>
      </c>
      <c r="DR121">
        <v>0</v>
      </c>
    </row>
    <row r="122" spans="1:122" x14ac:dyDescent="0.25">
      <c r="A122" t="s">
        <v>1582</v>
      </c>
      <c r="B122">
        <v>8.3000000000000007</v>
      </c>
      <c r="C122" t="s">
        <v>1219</v>
      </c>
      <c r="D122" t="s">
        <v>1225</v>
      </c>
      <c r="E122" t="s">
        <v>1480</v>
      </c>
      <c r="F122">
        <v>2004</v>
      </c>
      <c r="G122" t="s">
        <v>1227</v>
      </c>
      <c r="H122">
        <v>0</v>
      </c>
      <c r="I122">
        <v>0</v>
      </c>
      <c r="J122">
        <v>0</v>
      </c>
      <c r="K122">
        <v>2024.89794761283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419.79591596851299</v>
      </c>
      <c r="S122">
        <v>0</v>
      </c>
      <c r="T122">
        <v>0</v>
      </c>
      <c r="U122">
        <v>0</v>
      </c>
      <c r="V122">
        <v>37.040816114868797</v>
      </c>
      <c r="W122">
        <v>0</v>
      </c>
      <c r="X122">
        <v>12.346938704956299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123.469387049563</v>
      </c>
      <c r="AH122">
        <v>0</v>
      </c>
      <c r="AI122">
        <v>135.81632575451928</v>
      </c>
      <c r="AJ122">
        <v>0</v>
      </c>
      <c r="AK122">
        <v>308.67346762390696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321.02040632886332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37.040816114868797</v>
      </c>
      <c r="BF122">
        <v>0</v>
      </c>
      <c r="BG122">
        <v>0</v>
      </c>
      <c r="BH122">
        <v>0</v>
      </c>
      <c r="BI122">
        <v>0</v>
      </c>
      <c r="BJ122">
        <v>716.12244488746353</v>
      </c>
      <c r="BK122">
        <v>0</v>
      </c>
      <c r="BL122">
        <v>98.775509639650096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2185.4081507772598</v>
      </c>
      <c r="BS122">
        <v>49.387754819825098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148.16326445947479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543.03665526003897</v>
      </c>
      <c r="CN122">
        <v>0</v>
      </c>
      <c r="CO122">
        <v>1772.0143487432799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  <c r="DH122">
        <v>0</v>
      </c>
      <c r="DI122">
        <v>0</v>
      </c>
      <c r="DJ122">
        <v>0</v>
      </c>
      <c r="DK122">
        <v>0</v>
      </c>
      <c r="DL122">
        <v>0</v>
      </c>
      <c r="DM122">
        <v>0</v>
      </c>
      <c r="DN122">
        <v>0</v>
      </c>
      <c r="DO122">
        <v>0</v>
      </c>
      <c r="DP122">
        <v>0</v>
      </c>
      <c r="DQ122">
        <v>0</v>
      </c>
      <c r="DR122">
        <v>0</v>
      </c>
    </row>
    <row r="123" spans="1:122" x14ac:dyDescent="0.25">
      <c r="A123" t="s">
        <v>1584</v>
      </c>
      <c r="B123">
        <v>8.3000000000000007</v>
      </c>
      <c r="C123" t="s">
        <v>1219</v>
      </c>
      <c r="D123" t="s">
        <v>1225</v>
      </c>
      <c r="E123" t="s">
        <v>1480</v>
      </c>
      <c r="F123">
        <v>2004</v>
      </c>
      <c r="G123" t="s">
        <v>1227</v>
      </c>
      <c r="H123">
        <v>0</v>
      </c>
      <c r="I123">
        <v>0</v>
      </c>
      <c r="J123">
        <v>0</v>
      </c>
      <c r="K123">
        <v>316.504629973975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95.231481585089824</v>
      </c>
      <c r="S123">
        <v>0</v>
      </c>
      <c r="T123">
        <v>0</v>
      </c>
      <c r="U123">
        <v>0</v>
      </c>
      <c r="V123">
        <v>2.8009259289732298</v>
      </c>
      <c r="W123">
        <v>0</v>
      </c>
      <c r="X123">
        <v>5.6018518579464596</v>
      </c>
      <c r="Y123">
        <v>8.4027777869196907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8.4027777869196907</v>
      </c>
      <c r="AJ123">
        <v>0</v>
      </c>
      <c r="AK123">
        <v>2.8009259289732298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53.217592650491397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50.416666721518126</v>
      </c>
      <c r="BF123">
        <v>0</v>
      </c>
      <c r="BG123">
        <v>8.4027777869196907</v>
      </c>
      <c r="BH123">
        <v>0</v>
      </c>
      <c r="BI123">
        <v>0</v>
      </c>
      <c r="BJ123">
        <v>168.05555573839399</v>
      </c>
      <c r="BK123">
        <v>0</v>
      </c>
      <c r="BL123">
        <v>22.407407431785789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644.21296366384297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100.8333334430363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365.83522456806702</v>
      </c>
      <c r="CN123">
        <v>0</v>
      </c>
      <c r="CO123">
        <v>228.64701535504199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  <c r="DH123">
        <v>0</v>
      </c>
      <c r="DI123">
        <v>0</v>
      </c>
      <c r="DJ123">
        <v>0</v>
      </c>
      <c r="DK123">
        <v>0</v>
      </c>
      <c r="DL123">
        <v>0</v>
      </c>
      <c r="DM123">
        <v>0</v>
      </c>
      <c r="DN123">
        <v>0</v>
      </c>
      <c r="DO123">
        <v>0</v>
      </c>
      <c r="DP123">
        <v>0</v>
      </c>
      <c r="DQ123">
        <v>0</v>
      </c>
      <c r="DR123">
        <v>0</v>
      </c>
    </row>
    <row r="124" spans="1:122" x14ac:dyDescent="0.25">
      <c r="A124" t="s">
        <v>1587</v>
      </c>
      <c r="B124">
        <v>8.3000000000000007</v>
      </c>
      <c r="C124" t="s">
        <v>1219</v>
      </c>
      <c r="D124" t="s">
        <v>1225</v>
      </c>
      <c r="E124" t="s">
        <v>1480</v>
      </c>
      <c r="F124">
        <v>2004</v>
      </c>
      <c r="G124" t="s">
        <v>1227</v>
      </c>
      <c r="H124">
        <v>0</v>
      </c>
      <c r="I124">
        <v>0</v>
      </c>
      <c r="J124">
        <v>0</v>
      </c>
      <c r="K124">
        <v>5848.3333560768497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13.4444444967284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26.888888993456799</v>
      </c>
      <c r="AH124">
        <v>13.4444444967284</v>
      </c>
      <c r="AI124">
        <v>67.222222483642</v>
      </c>
      <c r="AJ124">
        <v>0</v>
      </c>
      <c r="AK124">
        <v>13.4444444967284</v>
      </c>
      <c r="AL124">
        <v>0</v>
      </c>
      <c r="AM124">
        <v>0</v>
      </c>
      <c r="AN124">
        <v>0</v>
      </c>
      <c r="AO124">
        <v>13.4444444967284</v>
      </c>
      <c r="AP124">
        <v>0</v>
      </c>
      <c r="AQ124">
        <v>0</v>
      </c>
      <c r="AR124">
        <v>0</v>
      </c>
      <c r="AS124">
        <v>40.333333490185197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13.4444444967284</v>
      </c>
      <c r="BH124">
        <v>0</v>
      </c>
      <c r="BI124">
        <v>0</v>
      </c>
      <c r="BJ124">
        <v>26.888888993456799</v>
      </c>
      <c r="BK124">
        <v>0</v>
      </c>
      <c r="BL124">
        <v>26.888888993456799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873.88889228734604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26.888888993456799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13.4444444967284</v>
      </c>
      <c r="CL124">
        <v>0</v>
      </c>
      <c r="CM124">
        <v>3749.8110518226899</v>
      </c>
      <c r="CN124">
        <v>0</v>
      </c>
      <c r="CO124">
        <v>2560.8465719764699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  <c r="DG124">
        <v>68.594104606512502</v>
      </c>
      <c r="DH124">
        <v>0</v>
      </c>
      <c r="DI124">
        <v>0</v>
      </c>
      <c r="DJ124">
        <v>0</v>
      </c>
      <c r="DK124">
        <v>0</v>
      </c>
      <c r="DL124">
        <v>0</v>
      </c>
      <c r="DM124">
        <v>0</v>
      </c>
      <c r="DN124">
        <v>0</v>
      </c>
      <c r="DO124">
        <v>0</v>
      </c>
      <c r="DP124">
        <v>0</v>
      </c>
      <c r="DQ124">
        <v>0</v>
      </c>
      <c r="DR124">
        <v>0</v>
      </c>
    </row>
    <row r="125" spans="1:122" x14ac:dyDescent="0.25">
      <c r="A125" t="s">
        <v>1589</v>
      </c>
      <c r="B125">
        <v>8.3000000000000007</v>
      </c>
      <c r="C125" t="s">
        <v>1219</v>
      </c>
      <c r="D125" t="s">
        <v>1225</v>
      </c>
      <c r="E125" t="s">
        <v>1480</v>
      </c>
      <c r="F125">
        <v>2004</v>
      </c>
      <c r="G125" t="s">
        <v>1227</v>
      </c>
      <c r="H125">
        <v>0</v>
      </c>
      <c r="I125">
        <v>0</v>
      </c>
      <c r="J125">
        <v>0</v>
      </c>
      <c r="K125">
        <v>1150.24691375775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48.549382723541598</v>
      </c>
      <c r="S125">
        <v>7.4691358036217803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11.2037037054327</v>
      </c>
      <c r="AH125">
        <v>3.7345679018108902</v>
      </c>
      <c r="AI125">
        <v>33.611111116297977</v>
      </c>
      <c r="AJ125">
        <v>0</v>
      </c>
      <c r="AK125">
        <v>7.4691358036217803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14.938271607243589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7.4691358036217803</v>
      </c>
      <c r="BF125">
        <v>0</v>
      </c>
      <c r="BG125">
        <v>3.7345679018108902</v>
      </c>
      <c r="BH125">
        <v>0</v>
      </c>
      <c r="BI125">
        <v>0</v>
      </c>
      <c r="BJ125">
        <v>29.8765432144871</v>
      </c>
      <c r="BK125">
        <v>0</v>
      </c>
      <c r="BL125">
        <v>22.407407410865339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582.592592682499</v>
      </c>
      <c r="BS125">
        <v>0</v>
      </c>
      <c r="BT125">
        <v>0</v>
      </c>
      <c r="BU125">
        <v>0</v>
      </c>
      <c r="BV125">
        <v>0</v>
      </c>
      <c r="BW125">
        <v>93.364197545272205</v>
      </c>
      <c r="BX125">
        <v>0</v>
      </c>
      <c r="BY125">
        <v>0</v>
      </c>
      <c r="BZ125">
        <v>11.2037037054327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731.67044913613404</v>
      </c>
      <c r="CN125">
        <v>0</v>
      </c>
      <c r="CO125">
        <v>1371.8820921302499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  <c r="DG125">
        <v>0</v>
      </c>
      <c r="DH125">
        <v>0</v>
      </c>
      <c r="DI125">
        <v>0</v>
      </c>
      <c r="DJ125">
        <v>0</v>
      </c>
      <c r="DK125">
        <v>0</v>
      </c>
      <c r="DL125">
        <v>91.458806142016698</v>
      </c>
      <c r="DM125">
        <v>0</v>
      </c>
      <c r="DN125">
        <v>0</v>
      </c>
      <c r="DO125">
        <v>0</v>
      </c>
      <c r="DP125">
        <v>0</v>
      </c>
      <c r="DQ125">
        <v>182.917612284033</v>
      </c>
      <c r="DR125">
        <v>0</v>
      </c>
    </row>
    <row r="126" spans="1:122" x14ac:dyDescent="0.25">
      <c r="A126" t="s">
        <v>1591</v>
      </c>
      <c r="B126">
        <v>8.3000000000000007</v>
      </c>
      <c r="C126" t="s">
        <v>1219</v>
      </c>
      <c r="D126" t="s">
        <v>1225</v>
      </c>
      <c r="E126" t="s">
        <v>1480</v>
      </c>
      <c r="F126">
        <v>2003</v>
      </c>
      <c r="G126" t="s">
        <v>1227</v>
      </c>
      <c r="H126">
        <v>0</v>
      </c>
      <c r="I126">
        <v>0</v>
      </c>
      <c r="J126">
        <v>0</v>
      </c>
      <c r="K126">
        <v>2635.11111073048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6.7222222212512301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6.7222222212512301</v>
      </c>
      <c r="AH126">
        <v>0</v>
      </c>
      <c r="AI126">
        <v>13.444444442502499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26.888888885004899</v>
      </c>
      <c r="BF126">
        <v>0</v>
      </c>
      <c r="BG126">
        <v>0</v>
      </c>
      <c r="BH126">
        <v>0</v>
      </c>
      <c r="BI126">
        <v>0</v>
      </c>
      <c r="BJ126">
        <v>362.99999994756701</v>
      </c>
      <c r="BK126">
        <v>0</v>
      </c>
      <c r="BL126">
        <v>20.166666663753698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356.27777772631498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274.37641842605001</v>
      </c>
      <c r="CP126">
        <v>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  <c r="DH126">
        <v>0</v>
      </c>
      <c r="DI126">
        <v>0</v>
      </c>
      <c r="DJ126">
        <v>0</v>
      </c>
      <c r="DK126">
        <v>0</v>
      </c>
      <c r="DL126">
        <v>0</v>
      </c>
      <c r="DM126">
        <v>0</v>
      </c>
      <c r="DN126">
        <v>0</v>
      </c>
      <c r="DO126">
        <v>0</v>
      </c>
      <c r="DP126">
        <v>0</v>
      </c>
      <c r="DQ126">
        <v>297.24111996155398</v>
      </c>
      <c r="DR126">
        <v>0</v>
      </c>
    </row>
    <row r="127" spans="1:122" x14ac:dyDescent="0.25">
      <c r="A127" t="s">
        <v>1593</v>
      </c>
      <c r="B127">
        <v>8.3000000000000007</v>
      </c>
      <c r="C127" t="s">
        <v>1219</v>
      </c>
      <c r="D127" t="s">
        <v>1225</v>
      </c>
      <c r="E127" t="s">
        <v>1480</v>
      </c>
      <c r="F127">
        <v>2004</v>
      </c>
      <c r="G127" t="s">
        <v>1227</v>
      </c>
      <c r="H127">
        <v>0</v>
      </c>
      <c r="I127">
        <v>0</v>
      </c>
      <c r="J127">
        <v>0</v>
      </c>
      <c r="K127">
        <v>710.63492066875995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1.92063492072638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13.4444444450847</v>
      </c>
      <c r="AH127">
        <v>3.84126984145276</v>
      </c>
      <c r="AI127">
        <v>9.6031746036318992</v>
      </c>
      <c r="AJ127">
        <v>0</v>
      </c>
      <c r="AK127">
        <v>1.92063492072638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65.301587304696881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7.6825396829055199</v>
      </c>
      <c r="BK127">
        <v>0</v>
      </c>
      <c r="BL127">
        <v>1.92063492072638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159.41269842028899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1.92063492072638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434.42932917457898</v>
      </c>
      <c r="CN127">
        <v>0</v>
      </c>
      <c r="CO127">
        <v>960.317464491176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  <c r="DH127">
        <v>0</v>
      </c>
      <c r="DI127">
        <v>0</v>
      </c>
      <c r="DJ127">
        <v>0</v>
      </c>
      <c r="DK127">
        <v>0</v>
      </c>
      <c r="DL127">
        <v>0</v>
      </c>
      <c r="DM127">
        <v>0</v>
      </c>
      <c r="DN127">
        <v>0</v>
      </c>
      <c r="DO127">
        <v>0</v>
      </c>
      <c r="DP127">
        <v>0</v>
      </c>
      <c r="DQ127">
        <v>0</v>
      </c>
      <c r="DR127">
        <v>0</v>
      </c>
    </row>
    <row r="128" spans="1:122" x14ac:dyDescent="0.25">
      <c r="A128" t="s">
        <v>1596</v>
      </c>
      <c r="B128">
        <v>8.3000000000000007</v>
      </c>
      <c r="C128" t="s">
        <v>1219</v>
      </c>
      <c r="D128" t="s">
        <v>1225</v>
      </c>
      <c r="E128" t="s">
        <v>1480</v>
      </c>
      <c r="F128">
        <v>2004</v>
      </c>
      <c r="G128" t="s">
        <v>1227</v>
      </c>
      <c r="H128">
        <v>0</v>
      </c>
      <c r="I128">
        <v>0</v>
      </c>
      <c r="J128">
        <v>0</v>
      </c>
      <c r="K128">
        <v>1551.2820492932301</v>
      </c>
      <c r="L128">
        <v>0</v>
      </c>
      <c r="M128">
        <v>77.564102464661403</v>
      </c>
      <c r="N128">
        <v>0</v>
      </c>
      <c r="O128">
        <v>0</v>
      </c>
      <c r="P128">
        <v>0</v>
      </c>
      <c r="Q128">
        <v>0</v>
      </c>
      <c r="R128">
        <v>62.051281971729097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5.1709401643107604</v>
      </c>
      <c r="AL128">
        <v>5.1709401643107604</v>
      </c>
      <c r="AM128">
        <v>0</v>
      </c>
      <c r="AN128">
        <v>0</v>
      </c>
      <c r="AO128">
        <v>0</v>
      </c>
      <c r="AP128">
        <v>5.1709401643107604</v>
      </c>
      <c r="AQ128">
        <v>0</v>
      </c>
      <c r="AR128">
        <v>0</v>
      </c>
      <c r="AS128">
        <v>41.367521314486098</v>
      </c>
      <c r="AT128">
        <v>0</v>
      </c>
      <c r="AU128">
        <v>0</v>
      </c>
      <c r="AV128">
        <v>0</v>
      </c>
      <c r="AW128">
        <v>10.3418803286215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10.3418803286215</v>
      </c>
      <c r="BF128">
        <v>0</v>
      </c>
      <c r="BG128">
        <v>5.1709401643107604</v>
      </c>
      <c r="BH128">
        <v>0</v>
      </c>
      <c r="BI128">
        <v>0</v>
      </c>
      <c r="BJ128">
        <v>186.1538459151873</v>
      </c>
      <c r="BK128">
        <v>0</v>
      </c>
      <c r="BL128">
        <v>46.538461478796819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196.495726243809</v>
      </c>
      <c r="BS128">
        <v>0</v>
      </c>
      <c r="BT128">
        <v>0</v>
      </c>
      <c r="BU128">
        <v>5.1709401643107604</v>
      </c>
      <c r="BV128">
        <v>0</v>
      </c>
      <c r="BW128">
        <v>191.32478607949801</v>
      </c>
      <c r="BX128">
        <v>315.42735002295598</v>
      </c>
      <c r="BY128">
        <v>0</v>
      </c>
      <c r="BZ128">
        <v>5.1709401643107604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104.034391510801</v>
      </c>
      <c r="CN128">
        <v>0</v>
      </c>
      <c r="CO128">
        <v>117.753212369368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  <c r="DH128">
        <v>0</v>
      </c>
      <c r="DI128">
        <v>0</v>
      </c>
      <c r="DJ128">
        <v>0</v>
      </c>
      <c r="DK128">
        <v>0</v>
      </c>
      <c r="DL128">
        <v>6.8594104292835798</v>
      </c>
      <c r="DM128">
        <v>0</v>
      </c>
      <c r="DN128">
        <v>0</v>
      </c>
      <c r="DO128">
        <v>0</v>
      </c>
      <c r="DP128">
        <v>0</v>
      </c>
      <c r="DQ128">
        <v>0</v>
      </c>
      <c r="DR128">
        <v>0</v>
      </c>
    </row>
    <row r="129" spans="1:122" x14ac:dyDescent="0.25">
      <c r="A129" t="s">
        <v>1598</v>
      </c>
      <c r="B129">
        <v>8.3000000000000007</v>
      </c>
      <c r="C129" t="s">
        <v>1219</v>
      </c>
      <c r="D129" t="s">
        <v>1225</v>
      </c>
      <c r="E129" t="s">
        <v>1480</v>
      </c>
      <c r="F129">
        <v>2004</v>
      </c>
      <c r="G129" t="s">
        <v>1227</v>
      </c>
      <c r="H129">
        <v>0</v>
      </c>
      <c r="I129">
        <v>0</v>
      </c>
      <c r="J129">
        <v>0</v>
      </c>
      <c r="K129">
        <v>574.75000030334002</v>
      </c>
      <c r="L129">
        <v>0</v>
      </c>
      <c r="M129">
        <v>302.50000015965298</v>
      </c>
      <c r="N129">
        <v>0</v>
      </c>
      <c r="O129">
        <v>0</v>
      </c>
      <c r="P129">
        <v>0</v>
      </c>
      <c r="Q129">
        <v>0</v>
      </c>
      <c r="R129">
        <v>131.08333340251599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6.7222222257700599</v>
      </c>
      <c r="AI129">
        <v>3.36111111288503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10.083333338655089</v>
      </c>
      <c r="AT129">
        <v>0</v>
      </c>
      <c r="AU129">
        <v>0</v>
      </c>
      <c r="AV129">
        <v>0</v>
      </c>
      <c r="AW129">
        <v>3.36111111288503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178.1388889829071</v>
      </c>
      <c r="BK129">
        <v>0</v>
      </c>
      <c r="BL129">
        <v>23.527777790195231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114.277777838091</v>
      </c>
      <c r="BS129">
        <v>0</v>
      </c>
      <c r="BT129">
        <v>0</v>
      </c>
      <c r="BU129">
        <v>0</v>
      </c>
      <c r="BV129">
        <v>0</v>
      </c>
      <c r="BW129">
        <v>231.91666678906699</v>
      </c>
      <c r="BX129">
        <v>265.52777791791698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336.11111116298002</v>
      </c>
      <c r="CN129">
        <v>0</v>
      </c>
      <c r="CO129">
        <v>840.27777790744994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0</v>
      </c>
      <c r="DF129">
        <v>0</v>
      </c>
      <c r="DG129">
        <v>0</v>
      </c>
      <c r="DH129">
        <v>0</v>
      </c>
      <c r="DI129">
        <v>0</v>
      </c>
      <c r="DJ129">
        <v>0</v>
      </c>
      <c r="DK129">
        <v>0</v>
      </c>
      <c r="DL129">
        <v>0</v>
      </c>
      <c r="DM129">
        <v>0</v>
      </c>
      <c r="DN129">
        <v>0</v>
      </c>
      <c r="DO129">
        <v>0</v>
      </c>
      <c r="DP129">
        <v>0</v>
      </c>
      <c r="DQ129">
        <v>0</v>
      </c>
      <c r="DR129">
        <v>0</v>
      </c>
    </row>
    <row r="130" spans="1:122" x14ac:dyDescent="0.25">
      <c r="A130" t="s">
        <v>1600</v>
      </c>
      <c r="B130">
        <v>8.3000000000000007</v>
      </c>
      <c r="C130" t="s">
        <v>1219</v>
      </c>
      <c r="D130" t="s">
        <v>1225</v>
      </c>
      <c r="E130" t="s">
        <v>1480</v>
      </c>
      <c r="F130">
        <v>2004</v>
      </c>
      <c r="G130" t="s">
        <v>1227</v>
      </c>
      <c r="H130">
        <v>0</v>
      </c>
      <c r="I130">
        <v>5.6018518422560897</v>
      </c>
      <c r="J130">
        <v>0</v>
      </c>
      <c r="K130">
        <v>2610.46295849134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5.6018518422560897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5.6018518422560897</v>
      </c>
      <c r="AH130">
        <v>33.611111053536497</v>
      </c>
      <c r="AI130">
        <v>224.07407369024301</v>
      </c>
      <c r="AJ130">
        <v>0</v>
      </c>
      <c r="AK130">
        <v>5.6018518422560897</v>
      </c>
      <c r="AL130">
        <v>0</v>
      </c>
      <c r="AM130">
        <v>0</v>
      </c>
      <c r="AN130">
        <v>0</v>
      </c>
      <c r="AO130">
        <v>28.009259211280401</v>
      </c>
      <c r="AP130">
        <v>5.6018518422560897</v>
      </c>
      <c r="AQ130">
        <v>0</v>
      </c>
      <c r="AR130">
        <v>0</v>
      </c>
      <c r="AS130">
        <v>22.407407369024387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11.203703684512201</v>
      </c>
      <c r="BF130">
        <v>0</v>
      </c>
      <c r="BG130">
        <v>5.6018518422560897</v>
      </c>
      <c r="BH130">
        <v>0</v>
      </c>
      <c r="BI130">
        <v>0</v>
      </c>
      <c r="BJ130">
        <v>5.6018518422560897</v>
      </c>
      <c r="BK130">
        <v>0</v>
      </c>
      <c r="BL130">
        <v>56.018518422560881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5.6018518422560897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22.407407369024401</v>
      </c>
      <c r="CL130">
        <v>0</v>
      </c>
      <c r="CM130">
        <v>13787.4148682865</v>
      </c>
      <c r="CN130">
        <v>0</v>
      </c>
      <c r="CO130">
        <v>11249.433026860601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  <c r="DH130">
        <v>0</v>
      </c>
      <c r="DI130">
        <v>0</v>
      </c>
      <c r="DJ130">
        <v>0</v>
      </c>
      <c r="DK130">
        <v>0</v>
      </c>
      <c r="DL130">
        <v>0</v>
      </c>
      <c r="DM130">
        <v>0</v>
      </c>
      <c r="DN130">
        <v>0</v>
      </c>
      <c r="DO130">
        <v>0</v>
      </c>
      <c r="DP130">
        <v>0</v>
      </c>
      <c r="DQ130">
        <v>0</v>
      </c>
      <c r="DR130">
        <v>0</v>
      </c>
    </row>
    <row r="131" spans="1:122" x14ac:dyDescent="0.25">
      <c r="A131" t="s">
        <v>1602</v>
      </c>
      <c r="B131">
        <v>8.3000000000000007</v>
      </c>
      <c r="C131" t="s">
        <v>1218</v>
      </c>
      <c r="D131" t="s">
        <v>1225</v>
      </c>
      <c r="E131" t="s">
        <v>1480</v>
      </c>
      <c r="F131">
        <v>2004</v>
      </c>
      <c r="G131" t="s">
        <v>1227</v>
      </c>
      <c r="H131">
        <v>0</v>
      </c>
      <c r="I131">
        <v>1.2448559672702999</v>
      </c>
      <c r="J131">
        <v>0</v>
      </c>
      <c r="K131">
        <v>21.577503432685099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123.65569274884901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0.82990397818019801</v>
      </c>
      <c r="AL131">
        <v>0</v>
      </c>
      <c r="AM131">
        <v>0</v>
      </c>
      <c r="AN131">
        <v>0</v>
      </c>
      <c r="AO131">
        <v>0.82990397818019801</v>
      </c>
      <c r="AP131">
        <v>0</v>
      </c>
      <c r="AQ131">
        <v>0.414951989090099</v>
      </c>
      <c r="AR131">
        <v>0</v>
      </c>
      <c r="AS131">
        <v>1.6598079563603989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16.598079563603999</v>
      </c>
      <c r="BK131">
        <v>0</v>
      </c>
      <c r="BL131">
        <v>4.1495198909009883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49.379286701721803</v>
      </c>
      <c r="BS131">
        <v>0</v>
      </c>
      <c r="BT131">
        <v>0</v>
      </c>
      <c r="BU131">
        <v>0</v>
      </c>
      <c r="BV131">
        <v>0</v>
      </c>
      <c r="BW131">
        <v>1.2448559672702999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3.4297052146417899</v>
      </c>
      <c r="CN131">
        <v>0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  <c r="DH131">
        <v>0</v>
      </c>
      <c r="DI131">
        <v>0</v>
      </c>
      <c r="DJ131">
        <v>0</v>
      </c>
      <c r="DK131">
        <v>0</v>
      </c>
      <c r="DL131">
        <v>0</v>
      </c>
      <c r="DM131">
        <v>0</v>
      </c>
      <c r="DN131">
        <v>0</v>
      </c>
      <c r="DO131">
        <v>0</v>
      </c>
      <c r="DP131">
        <v>0</v>
      </c>
      <c r="DQ131">
        <v>0</v>
      </c>
      <c r="DR131">
        <v>0</v>
      </c>
    </row>
    <row r="132" spans="1:122" x14ac:dyDescent="0.25">
      <c r="A132" t="s">
        <v>1604</v>
      </c>
      <c r="B132">
        <v>8.3000000000000007</v>
      </c>
      <c r="C132" t="s">
        <v>1218</v>
      </c>
      <c r="D132" t="s">
        <v>1225</v>
      </c>
      <c r="E132" t="s">
        <v>1480</v>
      </c>
      <c r="F132">
        <v>2004</v>
      </c>
      <c r="G132" t="s">
        <v>1227</v>
      </c>
      <c r="H132">
        <v>0</v>
      </c>
      <c r="I132">
        <v>0</v>
      </c>
      <c r="J132">
        <v>0</v>
      </c>
      <c r="K132">
        <v>7.6025132266584503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181.25992061454099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0.80026455017457299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0.40013227508728699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17.6058201038406</v>
      </c>
      <c r="BS132">
        <v>0</v>
      </c>
      <c r="BT132">
        <v>0</v>
      </c>
      <c r="BU132">
        <v>0</v>
      </c>
      <c r="BV132">
        <v>0</v>
      </c>
      <c r="BW132">
        <v>0.40013227508728699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6.8594104292835798</v>
      </c>
      <c r="CN132">
        <v>0</v>
      </c>
      <c r="CO132">
        <v>2.28647014309453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  <c r="DG132">
        <v>0</v>
      </c>
      <c r="DH132">
        <v>0</v>
      </c>
      <c r="DI132">
        <v>0</v>
      </c>
      <c r="DJ132">
        <v>0</v>
      </c>
      <c r="DK132">
        <v>0</v>
      </c>
      <c r="DL132">
        <v>1.1432350715472599</v>
      </c>
      <c r="DM132">
        <v>0</v>
      </c>
      <c r="DN132">
        <v>0</v>
      </c>
      <c r="DO132">
        <v>0</v>
      </c>
      <c r="DP132">
        <v>0</v>
      </c>
      <c r="DQ132">
        <v>0</v>
      </c>
      <c r="DR132">
        <v>0</v>
      </c>
    </row>
    <row r="133" spans="1:122" x14ac:dyDescent="0.25">
      <c r="A133" t="s">
        <v>1606</v>
      </c>
      <c r="B133">
        <v>8.3000000000000007</v>
      </c>
      <c r="C133" t="s">
        <v>1218</v>
      </c>
      <c r="D133" t="s">
        <v>1225</v>
      </c>
      <c r="E133" t="s">
        <v>1480</v>
      </c>
      <c r="F133">
        <v>2004</v>
      </c>
      <c r="G133" t="s">
        <v>1227</v>
      </c>
      <c r="H133">
        <v>0</v>
      </c>
      <c r="I133">
        <v>0</v>
      </c>
      <c r="J133">
        <v>0</v>
      </c>
      <c r="K133">
        <v>73.944444483470704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1314.19444513805</v>
      </c>
      <c r="R133">
        <v>0</v>
      </c>
      <c r="S133">
        <v>3.36111111288503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6.7222222257700599</v>
      </c>
      <c r="AJ133">
        <v>0</v>
      </c>
      <c r="AK133">
        <v>265.52777791791698</v>
      </c>
      <c r="AL133">
        <v>0</v>
      </c>
      <c r="AM133">
        <v>0</v>
      </c>
      <c r="AN133">
        <v>0</v>
      </c>
      <c r="AO133">
        <v>0</v>
      </c>
      <c r="AP133">
        <v>3.36111111288503</v>
      </c>
      <c r="AQ133">
        <v>0</v>
      </c>
      <c r="AR133">
        <v>0</v>
      </c>
      <c r="AS133">
        <v>63.861111144815624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6.7222222257700599</v>
      </c>
      <c r="BH133">
        <v>0</v>
      </c>
      <c r="BI133">
        <v>0</v>
      </c>
      <c r="BJ133">
        <v>16.805555564425202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3.36111111288503</v>
      </c>
      <c r="BR133">
        <v>3.36111111288503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8.0026455008308393</v>
      </c>
      <c r="CN133">
        <v>0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  <c r="DG133">
        <v>0</v>
      </c>
      <c r="DH133">
        <v>0</v>
      </c>
      <c r="DI133">
        <v>0</v>
      </c>
      <c r="DJ133">
        <v>0</v>
      </c>
      <c r="DK133">
        <v>0</v>
      </c>
      <c r="DL133">
        <v>0</v>
      </c>
      <c r="DM133">
        <v>0</v>
      </c>
      <c r="DN133">
        <v>0</v>
      </c>
      <c r="DO133">
        <v>0</v>
      </c>
      <c r="DP133">
        <v>0</v>
      </c>
      <c r="DQ133">
        <v>0</v>
      </c>
      <c r="DR133">
        <v>0</v>
      </c>
    </row>
    <row r="134" spans="1:122" x14ac:dyDescent="0.25">
      <c r="A134" t="s">
        <v>1608</v>
      </c>
      <c r="B134">
        <v>8.3000000000000007</v>
      </c>
      <c r="C134" t="s">
        <v>1218</v>
      </c>
      <c r="D134" t="s">
        <v>1225</v>
      </c>
      <c r="E134" t="s">
        <v>1480</v>
      </c>
      <c r="F134">
        <v>2004</v>
      </c>
      <c r="G134" t="s">
        <v>1227</v>
      </c>
      <c r="H134">
        <v>0</v>
      </c>
      <c r="I134">
        <v>0</v>
      </c>
      <c r="J134">
        <v>0</v>
      </c>
      <c r="K134">
        <v>737.57716060765097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72.824074085312404</v>
      </c>
      <c r="R134">
        <v>9.3364197545272294</v>
      </c>
      <c r="S134">
        <v>1.86728395090545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37.345679018109003</v>
      </c>
      <c r="AL134">
        <v>0</v>
      </c>
      <c r="AM134">
        <v>0</v>
      </c>
      <c r="AN134">
        <v>0</v>
      </c>
      <c r="AO134">
        <v>0</v>
      </c>
      <c r="AP134">
        <v>9.3364197545272294</v>
      </c>
      <c r="AQ134">
        <v>0</v>
      </c>
      <c r="AR134">
        <v>0</v>
      </c>
      <c r="AS134">
        <v>67.222222232595996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1.86728395090545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1.86728395090545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10.860733179699</v>
      </c>
      <c r="CN134">
        <v>0</v>
      </c>
      <c r="CO134">
        <v>5.7161753577363204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  <c r="DH134">
        <v>0</v>
      </c>
      <c r="DI134">
        <v>0</v>
      </c>
      <c r="DJ134">
        <v>0</v>
      </c>
      <c r="DK134">
        <v>0</v>
      </c>
      <c r="DL134">
        <v>4.0013227504154196</v>
      </c>
      <c r="DM134">
        <v>0</v>
      </c>
      <c r="DN134">
        <v>0</v>
      </c>
      <c r="DO134">
        <v>0</v>
      </c>
      <c r="DP134">
        <v>0</v>
      </c>
      <c r="DQ134">
        <v>0</v>
      </c>
      <c r="DR134">
        <v>0</v>
      </c>
    </row>
    <row r="135" spans="1:122" x14ac:dyDescent="0.25">
      <c r="A135" t="s">
        <v>1610</v>
      </c>
      <c r="B135">
        <v>8.3000000000000007</v>
      </c>
      <c r="C135" t="s">
        <v>1218</v>
      </c>
      <c r="D135" t="s">
        <v>1225</v>
      </c>
      <c r="E135" t="s">
        <v>1480</v>
      </c>
      <c r="F135">
        <v>2004</v>
      </c>
      <c r="G135" t="s">
        <v>1227</v>
      </c>
      <c r="H135">
        <v>0</v>
      </c>
      <c r="I135">
        <v>0</v>
      </c>
      <c r="J135">
        <v>0</v>
      </c>
      <c r="K135">
        <v>6.8945868946605504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2.4418328585256099</v>
      </c>
      <c r="R135">
        <v>0.43091168091628501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1.72364672366514</v>
      </c>
      <c r="AJ135">
        <v>0</v>
      </c>
      <c r="AK135">
        <v>48.54938271656809</v>
      </c>
      <c r="AL135">
        <v>0</v>
      </c>
      <c r="AM135">
        <v>0</v>
      </c>
      <c r="AN135">
        <v>0</v>
      </c>
      <c r="AO135">
        <v>0</v>
      </c>
      <c r="AP135">
        <v>3.4472934473302801</v>
      </c>
      <c r="AQ135">
        <v>0</v>
      </c>
      <c r="AR135">
        <v>0</v>
      </c>
      <c r="AS135">
        <v>8.1873219374094095</v>
      </c>
      <c r="AT135">
        <v>0</v>
      </c>
      <c r="AU135">
        <v>0</v>
      </c>
      <c r="AV135">
        <v>0</v>
      </c>
      <c r="AW135">
        <v>0.28727445394418999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0.28727445394418999</v>
      </c>
      <c r="BF135">
        <v>0</v>
      </c>
      <c r="BG135">
        <v>1.43637226972095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2.0109211776093288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0.28727445394418999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1.1432350715472599</v>
      </c>
      <c r="CN135">
        <v>0</v>
      </c>
      <c r="CO135">
        <v>1.1432350715472599</v>
      </c>
      <c r="CP135">
        <v>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0</v>
      </c>
      <c r="DG135">
        <v>0</v>
      </c>
      <c r="DH135">
        <v>0</v>
      </c>
      <c r="DI135">
        <v>0</v>
      </c>
      <c r="DJ135">
        <v>0</v>
      </c>
      <c r="DK135">
        <v>0</v>
      </c>
      <c r="DL135">
        <v>1.1432350715472599</v>
      </c>
      <c r="DM135">
        <v>0</v>
      </c>
      <c r="DN135">
        <v>0</v>
      </c>
      <c r="DO135">
        <v>0</v>
      </c>
      <c r="DP135">
        <v>0</v>
      </c>
      <c r="DQ135">
        <v>0</v>
      </c>
      <c r="DR135">
        <v>0</v>
      </c>
    </row>
    <row r="136" spans="1:122" x14ac:dyDescent="0.25">
      <c r="A136" t="s">
        <v>1612</v>
      </c>
      <c r="B136">
        <v>8.3000000000000007</v>
      </c>
      <c r="C136" t="s">
        <v>1218</v>
      </c>
      <c r="D136" t="s">
        <v>1225</v>
      </c>
      <c r="E136" t="s">
        <v>1480</v>
      </c>
      <c r="F136">
        <v>2004</v>
      </c>
      <c r="G136" t="s">
        <v>1227</v>
      </c>
      <c r="H136">
        <v>0</v>
      </c>
      <c r="I136">
        <v>0</v>
      </c>
      <c r="J136">
        <v>0</v>
      </c>
      <c r="K136">
        <v>109.236111095333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36.299999994756703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0.33611111106256197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0.67222222212512395</v>
      </c>
      <c r="AJ136">
        <v>0</v>
      </c>
      <c r="AK136">
        <v>9.4111111097517259</v>
      </c>
      <c r="AL136">
        <v>0</v>
      </c>
      <c r="AM136">
        <v>0</v>
      </c>
      <c r="AN136">
        <v>0</v>
      </c>
      <c r="AO136">
        <v>0</v>
      </c>
      <c r="AP136">
        <v>0.67222222212512395</v>
      </c>
      <c r="AQ136">
        <v>0</v>
      </c>
      <c r="AR136">
        <v>0</v>
      </c>
      <c r="AS136">
        <v>20.502777774816298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1.0083333331876858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0.33611111106256197</v>
      </c>
      <c r="BS136">
        <v>0</v>
      </c>
      <c r="BT136">
        <v>0</v>
      </c>
      <c r="BU136">
        <v>0</v>
      </c>
      <c r="BV136">
        <v>0</v>
      </c>
      <c r="BW136">
        <v>0.33611111106256197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20.006613752077101</v>
      </c>
      <c r="CN136">
        <v>0</v>
      </c>
      <c r="CO136">
        <v>1.1432350715472599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2.28647014309453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  <c r="DH136">
        <v>0</v>
      </c>
      <c r="DI136">
        <v>0</v>
      </c>
      <c r="DJ136">
        <v>0</v>
      </c>
      <c r="DK136">
        <v>0</v>
      </c>
      <c r="DL136">
        <v>0</v>
      </c>
      <c r="DM136">
        <v>0</v>
      </c>
      <c r="DN136">
        <v>0</v>
      </c>
      <c r="DO136">
        <v>0</v>
      </c>
      <c r="DP136">
        <v>0</v>
      </c>
      <c r="DQ136">
        <v>0</v>
      </c>
      <c r="DR136">
        <v>0</v>
      </c>
    </row>
    <row r="137" spans="1:122" x14ac:dyDescent="0.25">
      <c r="A137" t="s">
        <v>1614</v>
      </c>
      <c r="B137">
        <v>8.3000000000000007</v>
      </c>
      <c r="C137" t="s">
        <v>1218</v>
      </c>
      <c r="D137" t="s">
        <v>1225</v>
      </c>
      <c r="E137" t="s">
        <v>1480</v>
      </c>
      <c r="F137">
        <v>2004</v>
      </c>
      <c r="G137" t="s">
        <v>1227</v>
      </c>
      <c r="H137">
        <v>0</v>
      </c>
      <c r="I137">
        <v>0</v>
      </c>
      <c r="J137">
        <v>0</v>
      </c>
      <c r="K137">
        <v>10.403439153934601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54.578042330641303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0.80026455030265797</v>
      </c>
      <c r="AJ137">
        <v>0</v>
      </c>
      <c r="AK137">
        <v>1.6005291006053168</v>
      </c>
      <c r="AL137">
        <v>0</v>
      </c>
      <c r="AM137">
        <v>0</v>
      </c>
      <c r="AN137">
        <v>0</v>
      </c>
      <c r="AO137">
        <v>0</v>
      </c>
      <c r="AP137">
        <v>0.16005291006053199</v>
      </c>
      <c r="AQ137">
        <v>0</v>
      </c>
      <c r="AR137">
        <v>0</v>
      </c>
      <c r="AS137">
        <v>7.6825396829055217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0.64021164024212696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  <c r="DH137">
        <v>0</v>
      </c>
      <c r="DI137">
        <v>0</v>
      </c>
      <c r="DJ137">
        <v>0</v>
      </c>
      <c r="DK137">
        <v>0</v>
      </c>
      <c r="DL137">
        <v>1.7148526073208901</v>
      </c>
      <c r="DM137">
        <v>0</v>
      </c>
      <c r="DN137">
        <v>0</v>
      </c>
      <c r="DO137">
        <v>0</v>
      </c>
      <c r="DP137">
        <v>0</v>
      </c>
      <c r="DQ137">
        <v>0</v>
      </c>
      <c r="DR137">
        <v>0</v>
      </c>
    </row>
    <row r="138" spans="1:122" x14ac:dyDescent="0.25">
      <c r="A138" t="s">
        <v>1616</v>
      </c>
      <c r="B138">
        <v>8.3000000000000007</v>
      </c>
      <c r="C138" t="s">
        <v>1218</v>
      </c>
      <c r="D138" t="s">
        <v>1225</v>
      </c>
      <c r="E138" t="s">
        <v>1480</v>
      </c>
      <c r="F138">
        <v>2004</v>
      </c>
      <c r="G138" t="s">
        <v>1227</v>
      </c>
      <c r="H138">
        <v>0</v>
      </c>
      <c r="I138">
        <v>0</v>
      </c>
      <c r="J138">
        <v>0</v>
      </c>
      <c r="K138">
        <v>1.0229468598951501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1.5100644122261699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23.089371980490405</v>
      </c>
      <c r="AL138">
        <v>0</v>
      </c>
      <c r="AM138">
        <v>0</v>
      </c>
      <c r="AN138">
        <v>0</v>
      </c>
      <c r="AO138">
        <v>0</v>
      </c>
      <c r="AP138">
        <v>9.7423510466204302E-2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4.87117552331022E-2</v>
      </c>
      <c r="BK138">
        <v>0</v>
      </c>
      <c r="BL138">
        <v>0.14613526569930652</v>
      </c>
      <c r="BM138">
        <v>0</v>
      </c>
      <c r="BN138">
        <v>0</v>
      </c>
      <c r="BO138">
        <v>0</v>
      </c>
      <c r="BP138">
        <v>0</v>
      </c>
      <c r="BQ138">
        <v>4.87117552331022E-2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0.57161753577363195</v>
      </c>
      <c r="CN138">
        <v>0</v>
      </c>
      <c r="CO138">
        <v>0</v>
      </c>
      <c r="CP138">
        <v>0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  <c r="DG138">
        <v>0</v>
      </c>
      <c r="DH138">
        <v>0</v>
      </c>
      <c r="DI138">
        <v>0</v>
      </c>
      <c r="DJ138">
        <v>0</v>
      </c>
      <c r="DK138">
        <v>0</v>
      </c>
      <c r="DL138">
        <v>0</v>
      </c>
      <c r="DM138">
        <v>0</v>
      </c>
      <c r="DN138">
        <v>0</v>
      </c>
      <c r="DO138">
        <v>0</v>
      </c>
      <c r="DP138">
        <v>0</v>
      </c>
      <c r="DQ138">
        <v>0</v>
      </c>
      <c r="DR138">
        <v>0</v>
      </c>
    </row>
    <row r="139" spans="1:122" x14ac:dyDescent="0.25">
      <c r="A139" t="s">
        <v>1618</v>
      </c>
      <c r="B139">
        <v>8.3000000000000007</v>
      </c>
      <c r="C139" t="s">
        <v>1218</v>
      </c>
      <c r="D139" t="s">
        <v>1225</v>
      </c>
      <c r="E139" t="s">
        <v>1480</v>
      </c>
      <c r="F139">
        <v>2004</v>
      </c>
      <c r="G139" t="s">
        <v>1227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0.120039682545399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0.120039682545399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55.218253970883389</v>
      </c>
      <c r="AL139">
        <v>0</v>
      </c>
      <c r="AM139">
        <v>0</v>
      </c>
      <c r="AN139">
        <v>0</v>
      </c>
      <c r="AO139">
        <v>0</v>
      </c>
      <c r="AP139">
        <v>0.240079365090797</v>
      </c>
      <c r="AQ139">
        <v>0</v>
      </c>
      <c r="AR139">
        <v>0</v>
      </c>
      <c r="AS139">
        <v>3.1210317461803698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0.240079365090797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0.60019841272699304</v>
      </c>
      <c r="BH139">
        <v>0</v>
      </c>
      <c r="BI139">
        <v>0</v>
      </c>
      <c r="BJ139">
        <v>0.120039682545399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0.36011904763619601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5.7161753577363204</v>
      </c>
      <c r="CN139">
        <v>0</v>
      </c>
      <c r="CO139">
        <v>1.1432350715472599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  <c r="DH139">
        <v>0</v>
      </c>
      <c r="DI139">
        <v>0</v>
      </c>
      <c r="DJ139">
        <v>0</v>
      </c>
      <c r="DK139">
        <v>0</v>
      </c>
      <c r="DL139">
        <v>0</v>
      </c>
      <c r="DM139">
        <v>0</v>
      </c>
      <c r="DN139">
        <v>0</v>
      </c>
      <c r="DO139">
        <v>0</v>
      </c>
      <c r="DP139">
        <v>0</v>
      </c>
      <c r="DQ139">
        <v>0</v>
      </c>
      <c r="DR139">
        <v>0</v>
      </c>
    </row>
    <row r="140" spans="1:122" x14ac:dyDescent="0.25">
      <c r="A140" t="s">
        <v>1619</v>
      </c>
      <c r="B140">
        <v>8.3000000000000007</v>
      </c>
      <c r="C140" t="s">
        <v>1219</v>
      </c>
      <c r="D140" t="s">
        <v>1226</v>
      </c>
      <c r="E140" t="s">
        <v>1483</v>
      </c>
      <c r="F140">
        <v>2003</v>
      </c>
      <c r="G140" t="s">
        <v>1227</v>
      </c>
      <c r="H140">
        <v>0</v>
      </c>
      <c r="I140">
        <v>0</v>
      </c>
      <c r="J140">
        <v>0</v>
      </c>
      <c r="K140">
        <v>2966.8269231086201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6.4636752137442697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84.0277777786755</v>
      </c>
      <c r="AJ140">
        <v>0</v>
      </c>
      <c r="AK140">
        <v>32.3183760687213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155.12820512986201</v>
      </c>
      <c r="AT140">
        <v>0</v>
      </c>
      <c r="AU140">
        <v>0</v>
      </c>
      <c r="AV140">
        <v>0</v>
      </c>
      <c r="AW140">
        <v>12.9273504274885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12.9273504274885</v>
      </c>
      <c r="BF140">
        <v>0</v>
      </c>
      <c r="BG140">
        <v>25.854700854977072</v>
      </c>
      <c r="BH140">
        <v>0</v>
      </c>
      <c r="BI140">
        <v>0</v>
      </c>
      <c r="BJ140">
        <v>6.4636752137442697</v>
      </c>
      <c r="BK140">
        <v>0</v>
      </c>
      <c r="BL140">
        <v>25.85470085497704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58.173076923698403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57.619047289795901</v>
      </c>
      <c r="CN140">
        <v>0</v>
      </c>
      <c r="CO140">
        <v>2765.7142699102001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38.412698193197301</v>
      </c>
      <c r="DF140">
        <v>0</v>
      </c>
      <c r="DG140">
        <v>0</v>
      </c>
      <c r="DH140">
        <v>0</v>
      </c>
      <c r="DI140">
        <v>0</v>
      </c>
      <c r="DJ140">
        <v>0</v>
      </c>
      <c r="DK140">
        <v>0</v>
      </c>
      <c r="DL140">
        <v>883.49205844353696</v>
      </c>
      <c r="DM140">
        <v>2035.87300423946</v>
      </c>
      <c r="DN140">
        <v>0</v>
      </c>
      <c r="DO140">
        <v>0</v>
      </c>
      <c r="DP140">
        <v>0</v>
      </c>
      <c r="DQ140">
        <v>0</v>
      </c>
      <c r="DR140">
        <v>0</v>
      </c>
    </row>
    <row r="141" spans="1:122" x14ac:dyDescent="0.25">
      <c r="A141" t="s">
        <v>1621</v>
      </c>
      <c r="B141">
        <v>8.3000000000000007</v>
      </c>
      <c r="C141" t="s">
        <v>1219</v>
      </c>
      <c r="D141" t="s">
        <v>1226</v>
      </c>
      <c r="E141" t="s">
        <v>1483</v>
      </c>
      <c r="F141">
        <v>2004</v>
      </c>
      <c r="G141" t="s">
        <v>1227</v>
      </c>
      <c r="H141">
        <v>0</v>
      </c>
      <c r="I141">
        <v>3809.2591887174199</v>
      </c>
      <c r="J141">
        <v>0</v>
      </c>
      <c r="K141">
        <v>15640.370080733899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179.25925593964391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2464.8147691700929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806.66665172839498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44.814813984910899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44.814813984910899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89.629627969821698</v>
      </c>
      <c r="CG141">
        <v>0</v>
      </c>
      <c r="CH141">
        <v>0</v>
      </c>
      <c r="CI141">
        <v>0</v>
      </c>
      <c r="CJ141">
        <v>0</v>
      </c>
      <c r="CK141">
        <v>89.629627969821698</v>
      </c>
      <c r="CL141">
        <v>0</v>
      </c>
      <c r="CM141">
        <v>8917.2350260760504</v>
      </c>
      <c r="CN141">
        <v>0</v>
      </c>
      <c r="CO141">
        <v>31210.322591266198</v>
      </c>
      <c r="CP141">
        <v>0</v>
      </c>
      <c r="CQ141">
        <v>0</v>
      </c>
      <c r="CR141">
        <v>0</v>
      </c>
      <c r="CS141">
        <v>342.97057792600202</v>
      </c>
      <c r="CT141">
        <v>69965.997896904402</v>
      </c>
      <c r="CU141">
        <v>0</v>
      </c>
      <c r="CV141">
        <v>0</v>
      </c>
      <c r="CW141">
        <v>0</v>
      </c>
      <c r="CX141">
        <v>5144.5586688900303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  <c r="DG141">
        <v>0</v>
      </c>
      <c r="DH141">
        <v>0</v>
      </c>
      <c r="DI141">
        <v>0</v>
      </c>
      <c r="DJ141">
        <v>0</v>
      </c>
      <c r="DK141">
        <v>0</v>
      </c>
      <c r="DL141">
        <v>0</v>
      </c>
      <c r="DM141">
        <v>0</v>
      </c>
      <c r="DN141">
        <v>0</v>
      </c>
      <c r="DO141">
        <v>0</v>
      </c>
      <c r="DP141">
        <v>0</v>
      </c>
      <c r="DQ141">
        <v>0</v>
      </c>
      <c r="DR141">
        <v>0</v>
      </c>
    </row>
    <row r="142" spans="1:122" x14ac:dyDescent="0.25">
      <c r="A142" t="s">
        <v>1623</v>
      </c>
      <c r="B142">
        <v>8.3000000000000007</v>
      </c>
      <c r="C142" t="s">
        <v>1219</v>
      </c>
      <c r="D142" t="s">
        <v>1226</v>
      </c>
      <c r="E142" t="s">
        <v>1483</v>
      </c>
      <c r="F142">
        <v>2003</v>
      </c>
      <c r="G142" t="s">
        <v>1227</v>
      </c>
      <c r="H142">
        <v>0</v>
      </c>
      <c r="I142">
        <v>0</v>
      </c>
      <c r="J142">
        <v>18.005952380729099</v>
      </c>
      <c r="K142">
        <v>864.28571427499605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15.0049603172742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6.0019841269096998</v>
      </c>
      <c r="AH142">
        <v>0</v>
      </c>
      <c r="AI142">
        <v>9.0029761903645493</v>
      </c>
      <c r="AJ142">
        <v>0</v>
      </c>
      <c r="AK142">
        <v>15.00496031727425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90.029761903645493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30.0099206345485</v>
      </c>
      <c r="BH142">
        <v>0</v>
      </c>
      <c r="BI142">
        <v>0</v>
      </c>
      <c r="BJ142">
        <v>36.011904761458197</v>
      </c>
      <c r="BK142">
        <v>0</v>
      </c>
      <c r="BL142">
        <v>6.0019841269096998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465.15376983550198</v>
      </c>
      <c r="BS142">
        <v>6.0019841269096998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9.0029761903645493</v>
      </c>
      <c r="CA142">
        <v>6.0019841269096998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34.297052303256301</v>
      </c>
      <c r="CN142">
        <v>0</v>
      </c>
      <c r="CO142">
        <v>445.86167994233199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57.161753838760497</v>
      </c>
      <c r="DF142">
        <v>0</v>
      </c>
      <c r="DG142">
        <v>0</v>
      </c>
      <c r="DH142">
        <v>0</v>
      </c>
      <c r="DI142">
        <v>0</v>
      </c>
      <c r="DJ142">
        <v>0</v>
      </c>
      <c r="DK142">
        <v>0</v>
      </c>
      <c r="DL142">
        <v>0</v>
      </c>
      <c r="DM142">
        <v>0</v>
      </c>
      <c r="DN142">
        <v>0</v>
      </c>
      <c r="DO142">
        <v>0</v>
      </c>
      <c r="DP142">
        <v>0</v>
      </c>
      <c r="DQ142">
        <v>0</v>
      </c>
      <c r="DR142">
        <v>0</v>
      </c>
    </row>
    <row r="143" spans="1:122" x14ac:dyDescent="0.25">
      <c r="A143" t="s">
        <v>1625</v>
      </c>
      <c r="B143">
        <v>8.3000000000000007</v>
      </c>
      <c r="C143" t="s">
        <v>1219</v>
      </c>
      <c r="D143" t="s">
        <v>1226</v>
      </c>
      <c r="E143" t="s">
        <v>1483</v>
      </c>
      <c r="F143">
        <v>2004</v>
      </c>
      <c r="G143" t="s">
        <v>1227</v>
      </c>
      <c r="H143">
        <v>0</v>
      </c>
      <c r="I143">
        <v>3907.2917146937898</v>
      </c>
      <c r="J143">
        <v>0</v>
      </c>
      <c r="K143">
        <v>4008.1250492665399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75.625000929557302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100.833334572743</v>
      </c>
      <c r="AJ143">
        <v>0</v>
      </c>
      <c r="AK143">
        <v>50.416667286371499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3932.5000483369799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25.208333643185799</v>
      </c>
      <c r="BF143">
        <v>0</v>
      </c>
      <c r="BG143">
        <v>226.87500278867179</v>
      </c>
      <c r="BH143">
        <v>0</v>
      </c>
      <c r="BI143">
        <v>0</v>
      </c>
      <c r="BJ143">
        <v>75.625000929557302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100.833334572743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176.4583355023</v>
      </c>
      <c r="CG143">
        <v>0</v>
      </c>
      <c r="CH143">
        <v>0</v>
      </c>
      <c r="CI143">
        <v>0</v>
      </c>
      <c r="CJ143">
        <v>0</v>
      </c>
      <c r="CK143">
        <v>176.4583355023</v>
      </c>
      <c r="CL143">
        <v>0</v>
      </c>
      <c r="CM143">
        <v>34571.438997735597</v>
      </c>
      <c r="CN143">
        <v>0</v>
      </c>
      <c r="CO143">
        <v>192063.54998742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  <c r="DH143">
        <v>0</v>
      </c>
      <c r="DI143">
        <v>0</v>
      </c>
      <c r="DJ143">
        <v>0</v>
      </c>
      <c r="DK143">
        <v>0</v>
      </c>
      <c r="DL143">
        <v>0</v>
      </c>
      <c r="DM143">
        <v>0</v>
      </c>
      <c r="DN143">
        <v>0</v>
      </c>
      <c r="DO143">
        <v>0</v>
      </c>
      <c r="DP143">
        <v>0</v>
      </c>
      <c r="DQ143">
        <v>0</v>
      </c>
      <c r="DR143">
        <v>0</v>
      </c>
    </row>
    <row r="144" spans="1:122" x14ac:dyDescent="0.25">
      <c r="A144" t="s">
        <v>1627</v>
      </c>
      <c r="B144">
        <v>8.3000000000000007</v>
      </c>
      <c r="C144" t="s">
        <v>1219</v>
      </c>
      <c r="D144" t="s">
        <v>1226</v>
      </c>
      <c r="E144" t="s">
        <v>1483</v>
      </c>
      <c r="F144">
        <v>2003</v>
      </c>
      <c r="G144" t="s">
        <v>1227</v>
      </c>
      <c r="H144">
        <v>0</v>
      </c>
      <c r="I144">
        <v>0.80026455023861598</v>
      </c>
      <c r="J144">
        <v>0</v>
      </c>
      <c r="K144">
        <v>56.018518516703097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0.80026455023861598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0.80026455023861598</v>
      </c>
      <c r="AH144">
        <v>0</v>
      </c>
      <c r="AI144">
        <v>0</v>
      </c>
      <c r="AJ144">
        <v>0</v>
      </c>
      <c r="AK144">
        <v>11.203703703340615</v>
      </c>
      <c r="AL144">
        <v>0</v>
      </c>
      <c r="AM144">
        <v>0</v>
      </c>
      <c r="AN144">
        <v>0</v>
      </c>
      <c r="AO144">
        <v>0</v>
      </c>
      <c r="AP144">
        <v>0.80026455023861598</v>
      </c>
      <c r="AQ144">
        <v>0</v>
      </c>
      <c r="AR144">
        <v>0</v>
      </c>
      <c r="AS144">
        <v>17.605820105249499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2.4007936507158498</v>
      </c>
      <c r="BF144">
        <v>0</v>
      </c>
      <c r="BG144">
        <v>13.6044973540565</v>
      </c>
      <c r="BH144">
        <v>0</v>
      </c>
      <c r="BI144">
        <v>0</v>
      </c>
      <c r="BJ144">
        <v>20.806878306203977</v>
      </c>
      <c r="BK144">
        <v>0</v>
      </c>
      <c r="BL144">
        <v>1.60052910047723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164.85449734915522</v>
      </c>
      <c r="BS144">
        <v>0.80026455023861598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0.80026455023861598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0</v>
      </c>
      <c r="CO144">
        <v>457.29403071008397</v>
      </c>
      <c r="CP144">
        <v>0</v>
      </c>
      <c r="CQ144">
        <v>0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0</v>
      </c>
      <c r="DF144">
        <v>0</v>
      </c>
      <c r="DG144">
        <v>0</v>
      </c>
      <c r="DH144">
        <v>0</v>
      </c>
      <c r="DI144">
        <v>0</v>
      </c>
      <c r="DJ144">
        <v>0</v>
      </c>
      <c r="DK144">
        <v>0</v>
      </c>
      <c r="DL144">
        <v>68.594104606512502</v>
      </c>
      <c r="DM144">
        <v>0</v>
      </c>
      <c r="DN144">
        <v>0</v>
      </c>
      <c r="DO144">
        <v>0</v>
      </c>
      <c r="DP144">
        <v>0</v>
      </c>
      <c r="DQ144">
        <v>0</v>
      </c>
      <c r="DR144">
        <v>0</v>
      </c>
    </row>
    <row r="145" spans="1:122" x14ac:dyDescent="0.25">
      <c r="A145" t="s">
        <v>1629</v>
      </c>
      <c r="B145">
        <v>8.3000000000000007</v>
      </c>
      <c r="C145" t="s">
        <v>1219</v>
      </c>
      <c r="D145" t="s">
        <v>1226</v>
      </c>
      <c r="E145" t="s">
        <v>1483</v>
      </c>
      <c r="F145">
        <v>2004</v>
      </c>
      <c r="G145" t="s">
        <v>1227</v>
      </c>
      <c r="H145">
        <v>0</v>
      </c>
      <c r="I145">
        <v>3213.36998298761</v>
      </c>
      <c r="J145">
        <v>0</v>
      </c>
      <c r="K145">
        <v>1754.4261401369099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18.467643580388501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18.467643580388501</v>
      </c>
      <c r="AJ145">
        <v>0</v>
      </c>
      <c r="AK145">
        <v>258.54701012544001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3361.1111316307138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886.44689185865013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73.870574321554201</v>
      </c>
      <c r="BR145">
        <v>18.467643580388501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18931.9733042714</v>
      </c>
      <c r="CN145">
        <v>0</v>
      </c>
      <c r="CO145">
        <v>43077.098677834903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  <c r="DG145">
        <v>0</v>
      </c>
      <c r="DH145">
        <v>0</v>
      </c>
      <c r="DI145">
        <v>0</v>
      </c>
      <c r="DJ145">
        <v>0</v>
      </c>
      <c r="DK145">
        <v>0</v>
      </c>
      <c r="DL145">
        <v>0</v>
      </c>
      <c r="DM145">
        <v>0</v>
      </c>
      <c r="DN145">
        <v>0</v>
      </c>
      <c r="DO145">
        <v>0</v>
      </c>
      <c r="DP145">
        <v>0</v>
      </c>
      <c r="DQ145">
        <v>0</v>
      </c>
      <c r="DR145">
        <v>0</v>
      </c>
    </row>
    <row r="146" spans="1:122" x14ac:dyDescent="0.25">
      <c r="A146" t="s">
        <v>1631</v>
      </c>
      <c r="B146">
        <v>8.3000000000000007</v>
      </c>
      <c r="C146" t="s">
        <v>1219</v>
      </c>
      <c r="D146" t="s">
        <v>1226</v>
      </c>
      <c r="E146" t="s">
        <v>1483</v>
      </c>
      <c r="F146">
        <v>2003</v>
      </c>
      <c r="G146" t="s">
        <v>1227</v>
      </c>
      <c r="H146">
        <v>0</v>
      </c>
      <c r="I146">
        <v>0</v>
      </c>
      <c r="J146">
        <v>0</v>
      </c>
      <c r="K146">
        <v>1380.5854240142301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3.6140979686236299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7.2281959372472597</v>
      </c>
      <c r="AH146">
        <v>0</v>
      </c>
      <c r="AI146">
        <v>3.6140979686236299</v>
      </c>
      <c r="AJ146">
        <v>0</v>
      </c>
      <c r="AK146">
        <v>57.825567497978035</v>
      </c>
      <c r="AL146">
        <v>0</v>
      </c>
      <c r="AM146">
        <v>3.6140979686236299</v>
      </c>
      <c r="AN146">
        <v>0</v>
      </c>
      <c r="AO146">
        <v>0</v>
      </c>
      <c r="AP146">
        <v>3.6140979686236299</v>
      </c>
      <c r="AQ146">
        <v>0</v>
      </c>
      <c r="AR146">
        <v>0</v>
      </c>
      <c r="AS146">
        <v>72.281959372472599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122.87933093320343</v>
      </c>
      <c r="BK146">
        <v>0</v>
      </c>
      <c r="BL146">
        <v>10.8422939058709</v>
      </c>
      <c r="BM146">
        <v>0</v>
      </c>
      <c r="BN146">
        <v>0</v>
      </c>
      <c r="BO146">
        <v>0</v>
      </c>
      <c r="BP146">
        <v>0</v>
      </c>
      <c r="BQ146">
        <v>7.2281959372472597</v>
      </c>
      <c r="BR146">
        <v>209.61768218017099</v>
      </c>
      <c r="BS146">
        <v>3.6140979686236299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114.32350767752099</v>
      </c>
      <c r="CN146">
        <v>0</v>
      </c>
      <c r="CO146">
        <v>1188.96447984622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68.594104606512502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  <c r="DH146">
        <v>0</v>
      </c>
      <c r="DI146">
        <v>0</v>
      </c>
      <c r="DJ146">
        <v>0</v>
      </c>
      <c r="DK146">
        <v>0</v>
      </c>
      <c r="DL146">
        <v>0</v>
      </c>
      <c r="DM146">
        <v>0</v>
      </c>
      <c r="DN146">
        <v>0</v>
      </c>
      <c r="DO146">
        <v>0</v>
      </c>
      <c r="DP146">
        <v>0</v>
      </c>
      <c r="DQ146">
        <v>22.864701535504199</v>
      </c>
      <c r="DR146">
        <v>0</v>
      </c>
    </row>
    <row r="147" spans="1:122" x14ac:dyDescent="0.25">
      <c r="A147" t="s">
        <v>1632</v>
      </c>
      <c r="B147">
        <v>8.3000000000000007</v>
      </c>
      <c r="C147" t="s">
        <v>1219</v>
      </c>
      <c r="D147" t="s">
        <v>1226</v>
      </c>
      <c r="E147" t="s">
        <v>1483</v>
      </c>
      <c r="F147">
        <v>2003</v>
      </c>
      <c r="G147" t="s">
        <v>1227</v>
      </c>
      <c r="H147">
        <v>0</v>
      </c>
      <c r="I147">
        <v>0</v>
      </c>
      <c r="J147">
        <v>0</v>
      </c>
      <c r="K147">
        <v>1036.34259247607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4.0013227508728697</v>
      </c>
      <c r="S147">
        <v>16.0052910034915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4.0013227508728697</v>
      </c>
      <c r="AH147">
        <v>0</v>
      </c>
      <c r="AI147">
        <v>4.0013227508728697</v>
      </c>
      <c r="AJ147">
        <v>0</v>
      </c>
      <c r="AK147">
        <v>76.025132266584478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140.04629628054988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8.0026455017457305</v>
      </c>
      <c r="BF147">
        <v>0</v>
      </c>
      <c r="BG147">
        <v>4.0013227508728697</v>
      </c>
      <c r="BH147">
        <v>0</v>
      </c>
      <c r="BI147">
        <v>0</v>
      </c>
      <c r="BJ147">
        <v>64.021164013965901</v>
      </c>
      <c r="BK147">
        <v>0</v>
      </c>
      <c r="BL147">
        <v>24.007936505237211</v>
      </c>
      <c r="BM147">
        <v>0</v>
      </c>
      <c r="BN147">
        <v>0</v>
      </c>
      <c r="BO147">
        <v>0</v>
      </c>
      <c r="BP147">
        <v>4.0013227508728697</v>
      </c>
      <c r="BQ147">
        <v>8.0026455017457305</v>
      </c>
      <c r="BR147">
        <v>232.076719550626</v>
      </c>
      <c r="BS147">
        <v>12.0039682526186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8.0026455017457394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22.864701535504199</v>
      </c>
      <c r="CN147">
        <v>0</v>
      </c>
      <c r="CO147">
        <v>594.48223992310898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  <c r="DH147">
        <v>0</v>
      </c>
      <c r="DI147">
        <v>0</v>
      </c>
      <c r="DJ147">
        <v>0</v>
      </c>
      <c r="DK147">
        <v>0</v>
      </c>
      <c r="DL147">
        <v>0</v>
      </c>
      <c r="DM147">
        <v>0</v>
      </c>
      <c r="DN147">
        <v>0</v>
      </c>
      <c r="DO147">
        <v>0</v>
      </c>
      <c r="DP147">
        <v>0</v>
      </c>
      <c r="DQ147">
        <v>0</v>
      </c>
      <c r="DR147">
        <v>0</v>
      </c>
    </row>
    <row r="148" spans="1:122" x14ac:dyDescent="0.25">
      <c r="A148" t="s">
        <v>1635</v>
      </c>
      <c r="B148">
        <v>8.3000000000000007</v>
      </c>
      <c r="C148" t="s">
        <v>1219</v>
      </c>
      <c r="D148" t="s">
        <v>1226</v>
      </c>
      <c r="E148" t="s">
        <v>1483</v>
      </c>
      <c r="F148">
        <v>2004</v>
      </c>
      <c r="G148" t="s">
        <v>1227</v>
      </c>
      <c r="H148">
        <v>0</v>
      </c>
      <c r="I148">
        <v>4893.7777310150104</v>
      </c>
      <c r="J148">
        <v>0</v>
      </c>
      <c r="K148">
        <v>4947.5555082789097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53.7777772639012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3307.3333017299306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403.33332947925902</v>
      </c>
      <c r="BH148">
        <v>0</v>
      </c>
      <c r="BI148">
        <v>0</v>
      </c>
      <c r="BJ148">
        <v>53.7777772639012</v>
      </c>
      <c r="BK148">
        <v>0</v>
      </c>
      <c r="BL148">
        <v>26.8888886319506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349.55555221535798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19206.349968506001</v>
      </c>
      <c r="CN148">
        <v>0</v>
      </c>
      <c r="CO148">
        <v>65694.447051366995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  <c r="DH148">
        <v>0</v>
      </c>
      <c r="DI148">
        <v>0</v>
      </c>
      <c r="DJ148">
        <v>0</v>
      </c>
      <c r="DK148">
        <v>0</v>
      </c>
      <c r="DL148">
        <v>0</v>
      </c>
      <c r="DM148">
        <v>0</v>
      </c>
      <c r="DN148">
        <v>0</v>
      </c>
      <c r="DO148">
        <v>0</v>
      </c>
      <c r="DP148">
        <v>0</v>
      </c>
      <c r="DQ148">
        <v>0</v>
      </c>
      <c r="DR148">
        <v>0</v>
      </c>
    </row>
    <row r="149" spans="1:122" x14ac:dyDescent="0.25">
      <c r="A149" t="s">
        <v>1637</v>
      </c>
      <c r="B149">
        <v>8.3000000000000007</v>
      </c>
      <c r="C149" t="s">
        <v>1219</v>
      </c>
      <c r="D149" t="s">
        <v>1226</v>
      </c>
      <c r="E149" t="s">
        <v>1483</v>
      </c>
      <c r="F149">
        <v>2004</v>
      </c>
      <c r="G149" t="s">
        <v>1227</v>
      </c>
      <c r="H149">
        <v>0</v>
      </c>
      <c r="I149">
        <v>0</v>
      </c>
      <c r="J149">
        <v>0</v>
      </c>
      <c r="K149">
        <v>2898.0247242738601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29.8765435492151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10964.691482561961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717.03704518116103</v>
      </c>
      <c r="BH149">
        <v>0</v>
      </c>
      <c r="BI149">
        <v>0</v>
      </c>
      <c r="BJ149">
        <v>59.7530870984301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597.53087098430103</v>
      </c>
      <c r="BS149">
        <v>59.7530870984301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1943.4996082990899</v>
      </c>
      <c r="CN149">
        <v>0</v>
      </c>
      <c r="CO149">
        <v>8660.0056075679895</v>
      </c>
      <c r="CP149">
        <v>0</v>
      </c>
      <c r="CQ149">
        <v>0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  <c r="DH149">
        <v>0</v>
      </c>
      <c r="DI149">
        <v>0</v>
      </c>
      <c r="DJ149">
        <v>0</v>
      </c>
      <c r="DK149">
        <v>0</v>
      </c>
      <c r="DL149">
        <v>0</v>
      </c>
      <c r="DM149">
        <v>0</v>
      </c>
      <c r="DN149">
        <v>0</v>
      </c>
      <c r="DO149">
        <v>0</v>
      </c>
      <c r="DP149">
        <v>0</v>
      </c>
      <c r="DQ149">
        <v>0</v>
      </c>
      <c r="DR149">
        <v>0</v>
      </c>
    </row>
    <row r="150" spans="1:122" x14ac:dyDescent="0.25">
      <c r="A150" t="s">
        <v>1639</v>
      </c>
      <c r="B150">
        <v>8.3000000000000007</v>
      </c>
      <c r="C150" t="s">
        <v>1219</v>
      </c>
      <c r="D150" t="s">
        <v>1226</v>
      </c>
      <c r="E150" t="s">
        <v>1483</v>
      </c>
      <c r="F150">
        <v>2003</v>
      </c>
      <c r="G150" t="s">
        <v>1227</v>
      </c>
      <c r="H150">
        <v>0</v>
      </c>
      <c r="I150">
        <v>0</v>
      </c>
      <c r="J150">
        <v>0</v>
      </c>
      <c r="K150">
        <v>32602.777685403202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134.444444063519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201.666666095278</v>
      </c>
      <c r="AI150">
        <v>1075.55555250815</v>
      </c>
      <c r="AJ150">
        <v>0</v>
      </c>
      <c r="AK150">
        <v>0</v>
      </c>
      <c r="AL150">
        <v>0</v>
      </c>
      <c r="AM150">
        <v>67.222222031759301</v>
      </c>
      <c r="AN150">
        <v>0</v>
      </c>
      <c r="AO150">
        <v>0</v>
      </c>
      <c r="AP150">
        <v>67.222222031759301</v>
      </c>
      <c r="AQ150">
        <v>0</v>
      </c>
      <c r="AR150">
        <v>0</v>
      </c>
      <c r="AS150">
        <v>1277.2222186034301</v>
      </c>
      <c r="AT150">
        <v>0</v>
      </c>
      <c r="AU150">
        <v>0</v>
      </c>
      <c r="AV150">
        <v>0</v>
      </c>
      <c r="AW150">
        <v>134.444444063519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67.222222031759301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134.444444063519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1028.9115926234399</v>
      </c>
      <c r="CN150">
        <v>0</v>
      </c>
      <c r="CO150">
        <v>26340.1367711602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102.891159262344</v>
      </c>
      <c r="CZ150">
        <v>0</v>
      </c>
      <c r="DA150">
        <v>0</v>
      </c>
      <c r="DB150">
        <v>0</v>
      </c>
      <c r="DC150">
        <v>205.782318524689</v>
      </c>
      <c r="DD150">
        <v>0</v>
      </c>
      <c r="DE150">
        <v>0</v>
      </c>
      <c r="DF150">
        <v>0</v>
      </c>
      <c r="DG150">
        <v>0</v>
      </c>
      <c r="DH150">
        <v>0</v>
      </c>
      <c r="DI150">
        <v>0</v>
      </c>
      <c r="DJ150">
        <v>0</v>
      </c>
      <c r="DK150">
        <v>0</v>
      </c>
      <c r="DL150">
        <v>9671.7689706603796</v>
      </c>
      <c r="DM150">
        <v>0</v>
      </c>
      <c r="DN150">
        <v>0</v>
      </c>
      <c r="DO150">
        <v>0</v>
      </c>
      <c r="DP150">
        <v>0</v>
      </c>
      <c r="DQ150">
        <v>0</v>
      </c>
      <c r="DR150">
        <v>0</v>
      </c>
    </row>
    <row r="151" spans="1:122" x14ac:dyDescent="0.25">
      <c r="A151" t="s">
        <v>1641</v>
      </c>
      <c r="B151">
        <v>8.3000000000000007</v>
      </c>
      <c r="C151" t="s">
        <v>1219</v>
      </c>
      <c r="D151" t="s">
        <v>1226</v>
      </c>
      <c r="E151" t="s">
        <v>1483</v>
      </c>
      <c r="F151">
        <v>2004</v>
      </c>
      <c r="G151" t="s">
        <v>1227</v>
      </c>
      <c r="H151">
        <v>0</v>
      </c>
      <c r="I151">
        <v>122.222221950617</v>
      </c>
      <c r="J151">
        <v>0</v>
      </c>
      <c r="K151">
        <v>4094.4444353456802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85.555555365432099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36.666666585185197</v>
      </c>
      <c r="AI151">
        <v>85.555555365432099</v>
      </c>
      <c r="AJ151">
        <v>0</v>
      </c>
      <c r="AK151">
        <v>12.2222221950617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1429.9999968222201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219.99999951111101</v>
      </c>
      <c r="BH151">
        <v>0</v>
      </c>
      <c r="BI151">
        <v>0</v>
      </c>
      <c r="BJ151">
        <v>0</v>
      </c>
      <c r="BK151">
        <v>0</v>
      </c>
      <c r="BL151">
        <v>24.444444390123401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73.333333170370395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12.2222221950617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7002.3149653275404</v>
      </c>
      <c r="CN151">
        <v>0</v>
      </c>
      <c r="CO151">
        <v>31810.516556773699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200.066141866501</v>
      </c>
      <c r="DA151">
        <v>0</v>
      </c>
      <c r="DB151">
        <v>0</v>
      </c>
      <c r="DC151">
        <v>0</v>
      </c>
      <c r="DD151">
        <v>300.09921279975202</v>
      </c>
      <c r="DE151">
        <v>0</v>
      </c>
      <c r="DF151">
        <v>0</v>
      </c>
      <c r="DG151">
        <v>0</v>
      </c>
      <c r="DH151">
        <v>400.132283733002</v>
      </c>
      <c r="DI151">
        <v>0</v>
      </c>
      <c r="DJ151">
        <v>0</v>
      </c>
      <c r="DK151">
        <v>0</v>
      </c>
      <c r="DL151">
        <v>0</v>
      </c>
      <c r="DM151">
        <v>0</v>
      </c>
      <c r="DN151">
        <v>0</v>
      </c>
      <c r="DO151">
        <v>0</v>
      </c>
      <c r="DP151">
        <v>0</v>
      </c>
      <c r="DQ151">
        <v>0</v>
      </c>
      <c r="DR151">
        <v>0</v>
      </c>
    </row>
    <row r="152" spans="1:122" x14ac:dyDescent="0.25">
      <c r="A152" t="s">
        <v>1643</v>
      </c>
      <c r="B152">
        <v>8.3000000000000007</v>
      </c>
      <c r="C152" t="s">
        <v>1219</v>
      </c>
      <c r="D152" t="s">
        <v>1226</v>
      </c>
      <c r="E152" t="s">
        <v>1483</v>
      </c>
      <c r="F152">
        <v>2003</v>
      </c>
      <c r="G152" t="s">
        <v>1227</v>
      </c>
      <c r="H152">
        <v>0</v>
      </c>
      <c r="I152">
        <v>0</v>
      </c>
      <c r="J152">
        <v>0</v>
      </c>
      <c r="K152">
        <v>16771.944453296299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33.611111128850297</v>
      </c>
      <c r="AJ152">
        <v>0</v>
      </c>
      <c r="AK152">
        <v>33.611111128850297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168.055555644252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33.611111128850297</v>
      </c>
      <c r="BF152">
        <v>0</v>
      </c>
      <c r="BG152">
        <v>67.222222257700594</v>
      </c>
      <c r="BH152">
        <v>0</v>
      </c>
      <c r="BI152">
        <v>0</v>
      </c>
      <c r="BJ152">
        <v>0</v>
      </c>
      <c r="BK152">
        <v>0</v>
      </c>
      <c r="BL152">
        <v>100.83333338655089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537.77777806160498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1309.52386148904</v>
      </c>
      <c r="CN152">
        <v>0</v>
      </c>
      <c r="CO152">
        <v>18682.540423910301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698.41272612748901</v>
      </c>
      <c r="DD152">
        <v>0</v>
      </c>
      <c r="DE152">
        <v>0</v>
      </c>
      <c r="DF152">
        <v>0</v>
      </c>
      <c r="DG152">
        <v>0</v>
      </c>
      <c r="DH152">
        <v>0</v>
      </c>
      <c r="DI152">
        <v>0</v>
      </c>
      <c r="DJ152">
        <v>0</v>
      </c>
      <c r="DK152">
        <v>0</v>
      </c>
      <c r="DL152">
        <v>9166.6670304232994</v>
      </c>
      <c r="DM152">
        <v>0</v>
      </c>
      <c r="DN152">
        <v>0</v>
      </c>
      <c r="DO152">
        <v>0</v>
      </c>
      <c r="DP152">
        <v>0</v>
      </c>
      <c r="DQ152">
        <v>0</v>
      </c>
      <c r="DR152">
        <v>0</v>
      </c>
    </row>
    <row r="153" spans="1:122" x14ac:dyDescent="0.25">
      <c r="A153" t="s">
        <v>1645</v>
      </c>
      <c r="B153">
        <v>8.3000000000000007</v>
      </c>
      <c r="C153" t="s">
        <v>1219</v>
      </c>
      <c r="D153" t="s">
        <v>1226</v>
      </c>
      <c r="E153" t="s">
        <v>1483</v>
      </c>
      <c r="F153">
        <v>2004</v>
      </c>
      <c r="G153" t="s">
        <v>1227</v>
      </c>
      <c r="H153">
        <v>0</v>
      </c>
      <c r="I153">
        <v>0</v>
      </c>
      <c r="J153">
        <v>0</v>
      </c>
      <c r="K153">
        <v>3016.5972339534301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8.40277781045525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25.208333431365698</v>
      </c>
      <c r="AI153">
        <v>16.8055556209105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1025.13889287554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8.40277781045525</v>
      </c>
      <c r="BF153">
        <v>0</v>
      </c>
      <c r="BG153">
        <v>92.430555915007702</v>
      </c>
      <c r="BH153">
        <v>0</v>
      </c>
      <c r="BI153">
        <v>0</v>
      </c>
      <c r="BJ153">
        <v>16.8055556209105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42.013889052276198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8.40277781045525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1166.09977831071</v>
      </c>
      <c r="CN153">
        <v>0</v>
      </c>
      <c r="CO153">
        <v>7568.2162082518898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  <c r="DH153">
        <v>0</v>
      </c>
      <c r="DI153">
        <v>0</v>
      </c>
      <c r="DJ153">
        <v>0</v>
      </c>
      <c r="DK153">
        <v>0</v>
      </c>
      <c r="DL153">
        <v>0</v>
      </c>
      <c r="DM153">
        <v>0</v>
      </c>
      <c r="DN153">
        <v>0</v>
      </c>
      <c r="DO153">
        <v>0</v>
      </c>
      <c r="DP153">
        <v>0</v>
      </c>
      <c r="DQ153">
        <v>0</v>
      </c>
      <c r="DR153">
        <v>0</v>
      </c>
    </row>
    <row r="154" spans="1:122" x14ac:dyDescent="0.25">
      <c r="A154" t="s">
        <v>1647</v>
      </c>
      <c r="B154">
        <v>8.3000000000000007</v>
      </c>
      <c r="C154" t="s">
        <v>1219</v>
      </c>
      <c r="D154" t="s">
        <v>1226</v>
      </c>
      <c r="E154" t="s">
        <v>1483</v>
      </c>
      <c r="F154">
        <v>2003</v>
      </c>
      <c r="G154" t="s">
        <v>1227</v>
      </c>
      <c r="H154">
        <v>0</v>
      </c>
      <c r="I154">
        <v>0</v>
      </c>
      <c r="J154">
        <v>0</v>
      </c>
      <c r="K154">
        <v>11674.2592523412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67.222222182386801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134.444444364774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224.07407394128899</v>
      </c>
      <c r="BH154">
        <v>0</v>
      </c>
      <c r="BI154">
        <v>0</v>
      </c>
      <c r="BJ154">
        <v>44.814814788257898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112.037036970645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22.407407394128899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91.458804050838495</v>
      </c>
      <c r="CN154">
        <v>0</v>
      </c>
      <c r="CO154">
        <v>10289.1154557193</v>
      </c>
      <c r="CP154">
        <v>0</v>
      </c>
      <c r="CQ154">
        <v>0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45.729402025419198</v>
      </c>
      <c r="DF154">
        <v>0</v>
      </c>
      <c r="DG154">
        <v>0</v>
      </c>
      <c r="DH154">
        <v>0</v>
      </c>
      <c r="DI154">
        <v>0</v>
      </c>
      <c r="DJ154">
        <v>45.729402025419198</v>
      </c>
      <c r="DK154">
        <v>0</v>
      </c>
      <c r="DL154">
        <v>4344.2931924148297</v>
      </c>
      <c r="DM154">
        <v>0</v>
      </c>
      <c r="DN154">
        <v>0</v>
      </c>
      <c r="DO154">
        <v>0</v>
      </c>
      <c r="DP154">
        <v>0</v>
      </c>
      <c r="DQ154">
        <v>0</v>
      </c>
      <c r="DR154">
        <v>0</v>
      </c>
    </row>
    <row r="155" spans="1:122" x14ac:dyDescent="0.25">
      <c r="A155" t="s">
        <v>1649</v>
      </c>
      <c r="B155">
        <v>8.3000000000000007</v>
      </c>
      <c r="C155" t="s">
        <v>1219</v>
      </c>
      <c r="D155" t="s">
        <v>1226</v>
      </c>
      <c r="E155" t="s">
        <v>1483</v>
      </c>
      <c r="F155">
        <v>2004</v>
      </c>
      <c r="G155" t="s">
        <v>1227</v>
      </c>
      <c r="H155">
        <v>0</v>
      </c>
      <c r="I155">
        <v>429.47530870825199</v>
      </c>
      <c r="J155">
        <v>0</v>
      </c>
      <c r="K155">
        <v>8047.9938284024702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37.345679018108903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186.72839509054401</v>
      </c>
      <c r="AI155">
        <v>0</v>
      </c>
      <c r="AJ155">
        <v>0</v>
      </c>
      <c r="AK155">
        <v>18.672839509054501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541.512345762579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186.72839509054401</v>
      </c>
      <c r="BH155">
        <v>0</v>
      </c>
      <c r="BI155">
        <v>0</v>
      </c>
      <c r="BJ155">
        <v>18.672839509054501</v>
      </c>
      <c r="BK155">
        <v>0</v>
      </c>
      <c r="BL155">
        <v>18.672839509054501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93.364197545272205</v>
      </c>
      <c r="BS155">
        <v>0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9511.7156212871996</v>
      </c>
      <c r="CN155">
        <v>0</v>
      </c>
      <c r="CO155">
        <v>9237.3392091346905</v>
      </c>
      <c r="CP155">
        <v>0</v>
      </c>
      <c r="CQ155">
        <v>0</v>
      </c>
      <c r="CR155">
        <v>0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  <c r="DG155">
        <v>0</v>
      </c>
      <c r="DH155">
        <v>0</v>
      </c>
      <c r="DI155">
        <v>0</v>
      </c>
      <c r="DJ155">
        <v>0</v>
      </c>
      <c r="DK155">
        <v>0</v>
      </c>
      <c r="DL155">
        <v>137.18820607625801</v>
      </c>
      <c r="DM155">
        <v>0</v>
      </c>
      <c r="DN155">
        <v>0</v>
      </c>
      <c r="DO155">
        <v>0</v>
      </c>
      <c r="DP155">
        <v>0</v>
      </c>
      <c r="DQ155">
        <v>0</v>
      </c>
      <c r="DR155">
        <v>0</v>
      </c>
    </row>
    <row r="156" spans="1:122" x14ac:dyDescent="0.25">
      <c r="A156" t="s">
        <v>1651</v>
      </c>
      <c r="B156">
        <v>8.3000000000000007</v>
      </c>
      <c r="C156" t="s">
        <v>1219</v>
      </c>
      <c r="D156" t="s">
        <v>1226</v>
      </c>
      <c r="E156" t="s">
        <v>1483</v>
      </c>
      <c r="F156">
        <v>2003</v>
      </c>
      <c r="G156" t="s">
        <v>1227</v>
      </c>
      <c r="H156">
        <v>0</v>
      </c>
      <c r="I156">
        <v>0</v>
      </c>
      <c r="J156">
        <v>0</v>
      </c>
      <c r="K156">
        <v>27762.777699116599</v>
      </c>
      <c r="L156">
        <v>0</v>
      </c>
      <c r="M156">
        <v>134.444444063519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134.444444063519</v>
      </c>
      <c r="AI156">
        <v>336.11111015879601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201.666666095278</v>
      </c>
      <c r="AP156">
        <v>67.222222031759301</v>
      </c>
      <c r="AQ156">
        <v>0</v>
      </c>
      <c r="AR156">
        <v>0</v>
      </c>
      <c r="AS156">
        <v>1478.8888846986999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67.222222031759301</v>
      </c>
      <c r="BF156">
        <v>0</v>
      </c>
      <c r="BG156">
        <v>0</v>
      </c>
      <c r="BH156">
        <v>0</v>
      </c>
      <c r="BI156">
        <v>0</v>
      </c>
      <c r="BJ156">
        <v>134.444444063519</v>
      </c>
      <c r="BK156">
        <v>0</v>
      </c>
      <c r="BL156">
        <v>2083.8888829845387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67.222222031759301</v>
      </c>
      <c r="BS156">
        <v>0</v>
      </c>
      <c r="BT156">
        <v>0</v>
      </c>
      <c r="BU156">
        <v>0</v>
      </c>
      <c r="BV156">
        <v>0</v>
      </c>
      <c r="BW156">
        <v>806.66666438111099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617.34695557406701</v>
      </c>
      <c r="CN156">
        <v>0</v>
      </c>
      <c r="CO156">
        <v>21538.549338917401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  <c r="DH156">
        <v>0</v>
      </c>
      <c r="DI156">
        <v>0</v>
      </c>
      <c r="DJ156">
        <v>68.594106174896297</v>
      </c>
      <c r="DK156">
        <v>0</v>
      </c>
      <c r="DL156">
        <v>891.72338027365197</v>
      </c>
      <c r="DM156">
        <v>0</v>
      </c>
      <c r="DN156">
        <v>0</v>
      </c>
      <c r="DO156">
        <v>0</v>
      </c>
      <c r="DP156">
        <v>0</v>
      </c>
      <c r="DQ156">
        <v>0</v>
      </c>
      <c r="DR156">
        <v>0</v>
      </c>
    </row>
    <row r="157" spans="1:122" x14ac:dyDescent="0.25">
      <c r="A157" t="s">
        <v>1653</v>
      </c>
      <c r="B157">
        <v>8.3000000000000007</v>
      </c>
      <c r="C157" t="s">
        <v>1219</v>
      </c>
      <c r="D157" t="s">
        <v>1226</v>
      </c>
      <c r="E157" t="s">
        <v>1483</v>
      </c>
      <c r="F157">
        <v>2004</v>
      </c>
      <c r="G157" t="s">
        <v>1227</v>
      </c>
      <c r="H157">
        <v>0</v>
      </c>
      <c r="I157">
        <v>8.9629629576515804</v>
      </c>
      <c r="J157">
        <v>0</v>
      </c>
      <c r="K157">
        <v>3450.740738695858</v>
      </c>
      <c r="L157">
        <v>0</v>
      </c>
      <c r="M157">
        <v>17.9259259153032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17.9259259153032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44.814814788257898</v>
      </c>
      <c r="AI157">
        <v>8.9629629576515804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98.592592534167395</v>
      </c>
      <c r="AS157">
        <v>779.7777773156871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17.9259259153032</v>
      </c>
      <c r="BK157">
        <v>0</v>
      </c>
      <c r="BL157">
        <v>17.9259259153032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62.740740703561002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15979.6824483701</v>
      </c>
      <c r="CN157">
        <v>0</v>
      </c>
      <c r="CO157">
        <v>23278.095105077598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  <c r="DH157">
        <v>0</v>
      </c>
      <c r="DI157">
        <v>0</v>
      </c>
      <c r="DJ157">
        <v>0</v>
      </c>
      <c r="DK157">
        <v>0</v>
      </c>
      <c r="DL157">
        <v>0</v>
      </c>
      <c r="DM157">
        <v>0</v>
      </c>
      <c r="DN157">
        <v>0</v>
      </c>
      <c r="DO157">
        <v>0</v>
      </c>
      <c r="DP157">
        <v>0</v>
      </c>
      <c r="DQ157">
        <v>0</v>
      </c>
      <c r="DR157">
        <v>0</v>
      </c>
    </row>
    <row r="158" spans="1:122" x14ac:dyDescent="0.25">
      <c r="A158" t="s">
        <v>1655</v>
      </c>
      <c r="B158">
        <v>8.3000000000000007</v>
      </c>
      <c r="C158" t="s">
        <v>1219</v>
      </c>
      <c r="D158" t="s">
        <v>1226</v>
      </c>
      <c r="E158" t="s">
        <v>1483</v>
      </c>
      <c r="F158">
        <v>2003</v>
      </c>
      <c r="G158" t="s">
        <v>1227</v>
      </c>
      <c r="H158">
        <v>0</v>
      </c>
      <c r="I158">
        <v>0</v>
      </c>
      <c r="J158">
        <v>0</v>
      </c>
      <c r="K158">
        <v>36449.382585551597</v>
      </c>
      <c r="L158">
        <v>0</v>
      </c>
      <c r="M158">
        <v>298.76543102911103</v>
      </c>
      <c r="N158">
        <v>0</v>
      </c>
      <c r="O158">
        <v>0</v>
      </c>
      <c r="P158">
        <v>0</v>
      </c>
      <c r="Q158">
        <v>0</v>
      </c>
      <c r="R158">
        <v>74.691357757277899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224.07407327183401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1941.97530168922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149.382715514556</v>
      </c>
      <c r="BK158">
        <v>0</v>
      </c>
      <c r="BL158">
        <v>298.76543102911199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597.53086205822297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74.691357757277899</v>
      </c>
      <c r="CK158">
        <v>0</v>
      </c>
      <c r="CL158">
        <v>0</v>
      </c>
      <c r="CM158">
        <v>426.80776741765197</v>
      </c>
      <c r="CN158">
        <v>35.567313951471</v>
      </c>
      <c r="CO158">
        <v>10278.9537319751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35.567313951471</v>
      </c>
      <c r="DC158">
        <v>0</v>
      </c>
      <c r="DD158">
        <v>0</v>
      </c>
      <c r="DE158">
        <v>0</v>
      </c>
      <c r="DF158">
        <v>0</v>
      </c>
      <c r="DG158">
        <v>0</v>
      </c>
      <c r="DH158">
        <v>0</v>
      </c>
      <c r="DI158">
        <v>0</v>
      </c>
      <c r="DJ158">
        <v>106.70194185441299</v>
      </c>
      <c r="DK158">
        <v>0</v>
      </c>
      <c r="DL158">
        <v>497.94239532059299</v>
      </c>
      <c r="DM158">
        <v>0</v>
      </c>
      <c r="DN158">
        <v>0</v>
      </c>
      <c r="DO158">
        <v>0</v>
      </c>
      <c r="DP158">
        <v>0</v>
      </c>
      <c r="DQ158">
        <v>0</v>
      </c>
      <c r="DR158">
        <v>0</v>
      </c>
    </row>
    <row r="159" spans="1:122" x14ac:dyDescent="0.25">
      <c r="A159" t="s">
        <v>1657</v>
      </c>
      <c r="B159">
        <v>8.3000000000000007</v>
      </c>
      <c r="C159" t="s">
        <v>1219</v>
      </c>
      <c r="D159" t="s">
        <v>1226</v>
      </c>
      <c r="E159" t="s">
        <v>1483</v>
      </c>
      <c r="F159">
        <v>2004</v>
      </c>
      <c r="G159" t="s">
        <v>1227</v>
      </c>
      <c r="H159">
        <v>0</v>
      </c>
      <c r="I159">
        <v>16.8055556209105</v>
      </c>
      <c r="J159">
        <v>0</v>
      </c>
      <c r="K159">
        <v>2966.1805670907042</v>
      </c>
      <c r="L159">
        <v>0</v>
      </c>
      <c r="M159">
        <v>33.611111241821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8.40277781045525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1117.5694487905505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8.40277781045525</v>
      </c>
      <c r="BH159">
        <v>0</v>
      </c>
      <c r="BI159">
        <v>0</v>
      </c>
      <c r="BJ159">
        <v>16.8055556209105</v>
      </c>
      <c r="BK159">
        <v>0</v>
      </c>
      <c r="BL159">
        <v>16.8055556209105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50.416666862731503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13307.256141530201</v>
      </c>
      <c r="CN159">
        <v>0</v>
      </c>
      <c r="CO159">
        <v>10426.303780992699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  <c r="DH159">
        <v>0</v>
      </c>
      <c r="DI159">
        <v>0</v>
      </c>
      <c r="DJ159">
        <v>0</v>
      </c>
      <c r="DK159">
        <v>0</v>
      </c>
      <c r="DL159">
        <v>0</v>
      </c>
      <c r="DM159">
        <v>0</v>
      </c>
      <c r="DN159">
        <v>0</v>
      </c>
      <c r="DO159">
        <v>0</v>
      </c>
      <c r="DP159">
        <v>0</v>
      </c>
      <c r="DQ159">
        <v>0</v>
      </c>
      <c r="DR159">
        <v>0</v>
      </c>
    </row>
    <row r="160" spans="1:122" x14ac:dyDescent="0.25">
      <c r="A160" t="s">
        <v>1659</v>
      </c>
      <c r="B160">
        <v>8.3000000000000007</v>
      </c>
      <c r="C160" t="s">
        <v>1219</v>
      </c>
      <c r="D160" t="s">
        <v>1226</v>
      </c>
      <c r="E160" t="s">
        <v>1483</v>
      </c>
      <c r="F160">
        <v>2003</v>
      </c>
      <c r="G160" t="s">
        <v>1227</v>
      </c>
      <c r="H160">
        <v>0</v>
      </c>
      <c r="I160">
        <v>0</v>
      </c>
      <c r="J160">
        <v>0</v>
      </c>
      <c r="K160">
        <v>21174.9999933828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252.083333254557</v>
      </c>
      <c r="AI160">
        <v>672.222222012153</v>
      </c>
      <c r="AJ160">
        <v>0</v>
      </c>
      <c r="AK160">
        <v>42.013888875759498</v>
      </c>
      <c r="AL160">
        <v>0</v>
      </c>
      <c r="AM160">
        <v>0</v>
      </c>
      <c r="AN160">
        <v>0</v>
      </c>
      <c r="AO160">
        <v>126.041666627279</v>
      </c>
      <c r="AP160">
        <v>0</v>
      </c>
      <c r="AQ160">
        <v>0</v>
      </c>
      <c r="AR160">
        <v>0</v>
      </c>
      <c r="AS160">
        <v>420.13888875759596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42.013888875759498</v>
      </c>
      <c r="BF160">
        <v>0</v>
      </c>
      <c r="BG160">
        <v>126.041666627279</v>
      </c>
      <c r="BH160">
        <v>0</v>
      </c>
      <c r="BI160">
        <v>0</v>
      </c>
      <c r="BJ160">
        <v>42.013888875759498</v>
      </c>
      <c r="BK160">
        <v>0</v>
      </c>
      <c r="BL160">
        <v>588.1944442606341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42.013888875759498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42.013888875759498</v>
      </c>
      <c r="CL160">
        <v>0</v>
      </c>
      <c r="CM160">
        <v>1415.2046759979901</v>
      </c>
      <c r="CN160">
        <v>0</v>
      </c>
      <c r="CO160">
        <v>29213.867954529898</v>
      </c>
      <c r="CP160">
        <v>0</v>
      </c>
      <c r="CQ160">
        <v>0</v>
      </c>
      <c r="CR160">
        <v>101.086048285571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1213.0325794268499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  <c r="DH160">
        <v>0</v>
      </c>
      <c r="DI160">
        <v>0</v>
      </c>
      <c r="DJ160">
        <v>101.086048285571</v>
      </c>
      <c r="DK160">
        <v>0</v>
      </c>
      <c r="DL160">
        <v>0</v>
      </c>
      <c r="DM160">
        <v>0</v>
      </c>
      <c r="DN160">
        <v>0</v>
      </c>
      <c r="DO160">
        <v>0</v>
      </c>
      <c r="DP160">
        <v>0</v>
      </c>
      <c r="DQ160">
        <v>0</v>
      </c>
      <c r="DR160">
        <v>0</v>
      </c>
    </row>
    <row r="161" spans="1:122" x14ac:dyDescent="0.25">
      <c r="A161" t="s">
        <v>1661</v>
      </c>
      <c r="B161">
        <v>8.3000000000000007</v>
      </c>
      <c r="C161" t="s">
        <v>1219</v>
      </c>
      <c r="D161" t="s">
        <v>1226</v>
      </c>
      <c r="E161" t="s">
        <v>1483</v>
      </c>
      <c r="F161">
        <v>2004</v>
      </c>
      <c r="G161" t="s">
        <v>1227</v>
      </c>
      <c r="H161">
        <v>0</v>
      </c>
      <c r="I161">
        <v>179.259259956379</v>
      </c>
      <c r="J161">
        <v>0</v>
      </c>
      <c r="K161">
        <v>6408.5185434405403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112.037037472737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492.962964880041</v>
      </c>
      <c r="AI161">
        <v>44.8148149890946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224.074074945473</v>
      </c>
      <c r="AP161">
        <v>0</v>
      </c>
      <c r="AQ161">
        <v>0</v>
      </c>
      <c r="AR161">
        <v>0</v>
      </c>
      <c r="AS161">
        <v>1456.481487145574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134.444444967284</v>
      </c>
      <c r="BH161">
        <v>0</v>
      </c>
      <c r="BI161">
        <v>0</v>
      </c>
      <c r="BJ161">
        <v>0</v>
      </c>
      <c r="BK161">
        <v>0</v>
      </c>
      <c r="BL161">
        <v>22.4074074945473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2276.4668694008301</v>
      </c>
      <c r="CN161">
        <v>0</v>
      </c>
      <c r="CO161">
        <v>10957.9083205057</v>
      </c>
      <c r="CP161">
        <v>0</v>
      </c>
      <c r="CQ161">
        <v>0</v>
      </c>
      <c r="CR161">
        <v>38.584184227132702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540.17857917985896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  <c r="DH161">
        <v>0</v>
      </c>
      <c r="DI161">
        <v>0</v>
      </c>
      <c r="DJ161">
        <v>77.168368454265504</v>
      </c>
      <c r="DK161">
        <v>0</v>
      </c>
      <c r="DL161">
        <v>0</v>
      </c>
      <c r="DM161">
        <v>0</v>
      </c>
      <c r="DN161">
        <v>0</v>
      </c>
      <c r="DO161">
        <v>0</v>
      </c>
      <c r="DP161">
        <v>0</v>
      </c>
      <c r="DQ161">
        <v>0</v>
      </c>
      <c r="DR161">
        <v>0</v>
      </c>
    </row>
    <row r="162" spans="1:122" x14ac:dyDescent="0.25">
      <c r="A162" t="s">
        <v>1663</v>
      </c>
      <c r="B162">
        <v>8.3000000000000007</v>
      </c>
      <c r="C162" t="s">
        <v>1218</v>
      </c>
      <c r="D162" t="s">
        <v>1226</v>
      </c>
      <c r="E162" t="s">
        <v>1483</v>
      </c>
      <c r="F162">
        <v>2005</v>
      </c>
      <c r="G162" t="s">
        <v>1227</v>
      </c>
      <c r="H162">
        <v>0</v>
      </c>
      <c r="I162">
        <v>0</v>
      </c>
      <c r="J162">
        <v>0</v>
      </c>
      <c r="K162">
        <v>1248.9181290931899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3.5380116971478399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7.0760233942956798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63.684210548661085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3.5380116971478399</v>
      </c>
      <c r="BS162">
        <v>0</v>
      </c>
      <c r="BT162">
        <v>0</v>
      </c>
      <c r="BU162">
        <v>0</v>
      </c>
      <c r="BV162">
        <v>0</v>
      </c>
      <c r="BW162">
        <v>7.0760233942956798</v>
      </c>
      <c r="BX162">
        <v>502.39766099499298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1749.14967146545</v>
      </c>
      <c r="CN162">
        <v>0</v>
      </c>
      <c r="CO162">
        <v>6420.4082058496497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  <c r="DH162">
        <v>0</v>
      </c>
      <c r="DI162">
        <v>0</v>
      </c>
      <c r="DJ162">
        <v>0</v>
      </c>
      <c r="DK162">
        <v>0</v>
      </c>
      <c r="DL162">
        <v>144.047620003037</v>
      </c>
      <c r="DM162">
        <v>0</v>
      </c>
      <c r="DN162">
        <v>0</v>
      </c>
      <c r="DO162">
        <v>0</v>
      </c>
      <c r="DP162">
        <v>0</v>
      </c>
      <c r="DQ162">
        <v>0</v>
      </c>
      <c r="DR162">
        <v>0</v>
      </c>
    </row>
    <row r="163" spans="1:122" x14ac:dyDescent="0.25">
      <c r="A163" t="s">
        <v>1665</v>
      </c>
      <c r="B163">
        <v>8.3000000000000007</v>
      </c>
      <c r="C163" t="s">
        <v>1218</v>
      </c>
      <c r="D163" t="s">
        <v>1226</v>
      </c>
      <c r="E163" t="s">
        <v>1483</v>
      </c>
      <c r="F163">
        <v>2005</v>
      </c>
      <c r="G163" t="s">
        <v>1227</v>
      </c>
      <c r="H163">
        <v>0</v>
      </c>
      <c r="I163">
        <v>19.771241854833299</v>
      </c>
      <c r="J163">
        <v>0</v>
      </c>
      <c r="K163">
        <v>1423.5294135479901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59.313725564499798</v>
      </c>
      <c r="T163">
        <v>0</v>
      </c>
      <c r="U163">
        <v>0</v>
      </c>
      <c r="V163">
        <v>0</v>
      </c>
      <c r="W163">
        <v>0</v>
      </c>
      <c r="X163">
        <v>6.5904139516110796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13.1808279032222</v>
      </c>
      <c r="AE163">
        <v>0</v>
      </c>
      <c r="AF163">
        <v>0</v>
      </c>
      <c r="AG163">
        <v>0</v>
      </c>
      <c r="AH163">
        <v>0</v>
      </c>
      <c r="AI163">
        <v>13.1808279032222</v>
      </c>
      <c r="AJ163">
        <v>0</v>
      </c>
      <c r="AK163">
        <v>98.856209274166304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612.90849749983101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92.265795322555178</v>
      </c>
      <c r="BH163">
        <v>0</v>
      </c>
      <c r="BI163">
        <v>0</v>
      </c>
      <c r="BJ163">
        <v>26.361655806444379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929.248367177163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65.904139516110803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3246.7875438047699</v>
      </c>
      <c r="CN163">
        <v>0</v>
      </c>
      <c r="CO163">
        <v>14084.6558238291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  <c r="DH163">
        <v>0</v>
      </c>
      <c r="DI163">
        <v>0</v>
      </c>
      <c r="DJ163">
        <v>0</v>
      </c>
      <c r="DK163">
        <v>0</v>
      </c>
      <c r="DL163">
        <v>0</v>
      </c>
      <c r="DM163">
        <v>0</v>
      </c>
      <c r="DN163">
        <v>0</v>
      </c>
      <c r="DO163">
        <v>0</v>
      </c>
      <c r="DP163">
        <v>0</v>
      </c>
      <c r="DQ163">
        <v>0</v>
      </c>
      <c r="DR163">
        <v>0</v>
      </c>
    </row>
    <row r="164" spans="1:122" x14ac:dyDescent="0.25">
      <c r="A164" t="s">
        <v>1667</v>
      </c>
      <c r="B164">
        <v>8.3000000000000007</v>
      </c>
      <c r="C164" t="s">
        <v>1218</v>
      </c>
      <c r="D164" t="s">
        <v>1226</v>
      </c>
      <c r="E164" t="s">
        <v>1483</v>
      </c>
      <c r="F164">
        <v>2005</v>
      </c>
      <c r="G164" t="s">
        <v>1227</v>
      </c>
      <c r="H164">
        <v>0</v>
      </c>
      <c r="I164">
        <v>756.25000294097197</v>
      </c>
      <c r="J164">
        <v>0</v>
      </c>
      <c r="K164">
        <v>554.58333549004601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50.416666862731503</v>
      </c>
      <c r="AA164">
        <v>0</v>
      </c>
      <c r="AB164">
        <v>0</v>
      </c>
      <c r="AC164">
        <v>0</v>
      </c>
      <c r="AD164">
        <v>16.8055556209105</v>
      </c>
      <c r="AE164">
        <v>0</v>
      </c>
      <c r="AF164">
        <v>0</v>
      </c>
      <c r="AG164">
        <v>0</v>
      </c>
      <c r="AH164">
        <v>0</v>
      </c>
      <c r="AI164">
        <v>50.416666862731503</v>
      </c>
      <c r="AJ164">
        <v>0</v>
      </c>
      <c r="AK164">
        <v>2201.5277863392698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285.69444555547801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218.472223071836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8.40277781045525</v>
      </c>
      <c r="BQ164">
        <v>0</v>
      </c>
      <c r="BR164">
        <v>50.416666862731503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8.40277781045525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8.40277781045525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5701.8848802304101</v>
      </c>
      <c r="CN164">
        <v>0</v>
      </c>
      <c r="CO164">
        <v>5230.3004164519498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  <c r="DH164">
        <v>0</v>
      </c>
      <c r="DI164">
        <v>0</v>
      </c>
      <c r="DJ164">
        <v>0</v>
      </c>
      <c r="DK164">
        <v>0</v>
      </c>
      <c r="DL164">
        <v>0</v>
      </c>
      <c r="DM164">
        <v>0</v>
      </c>
      <c r="DN164">
        <v>0</v>
      </c>
      <c r="DO164">
        <v>0</v>
      </c>
      <c r="DP164">
        <v>0</v>
      </c>
      <c r="DQ164">
        <v>0</v>
      </c>
      <c r="DR164">
        <v>0</v>
      </c>
    </row>
    <row r="165" spans="1:122" x14ac:dyDescent="0.25">
      <c r="A165" t="s">
        <v>1669</v>
      </c>
      <c r="B165">
        <v>8.3000000000000007</v>
      </c>
      <c r="C165" t="s">
        <v>1218</v>
      </c>
      <c r="D165" t="s">
        <v>1226</v>
      </c>
      <c r="E165" t="s">
        <v>1483</v>
      </c>
      <c r="F165">
        <v>2005</v>
      </c>
      <c r="G165" t="s">
        <v>1227</v>
      </c>
      <c r="H165">
        <v>0</v>
      </c>
      <c r="I165">
        <v>273.60623791276601</v>
      </c>
      <c r="J165">
        <v>0</v>
      </c>
      <c r="K165">
        <v>179.25925932215699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47.173489295304499</v>
      </c>
      <c r="R165">
        <v>14.152046788591401</v>
      </c>
      <c r="S165">
        <v>0</v>
      </c>
      <c r="T165">
        <v>0</v>
      </c>
      <c r="U165">
        <v>0</v>
      </c>
      <c r="V165">
        <v>0</v>
      </c>
      <c r="W165">
        <v>4.7173489295304503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108.4990253792004</v>
      </c>
      <c r="AJ165">
        <v>0</v>
      </c>
      <c r="AK165">
        <v>1316.1403513389921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198.12865504027937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198.1286550402794</v>
      </c>
      <c r="BH165">
        <v>0</v>
      </c>
      <c r="BI165">
        <v>0</v>
      </c>
      <c r="BJ165">
        <v>4.7173489295304503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18.869395718121851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4.7173489295304503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853.61553483530304</v>
      </c>
      <c r="CN165">
        <v>0</v>
      </c>
      <c r="CO165">
        <v>10741.3288133442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142.269255805884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  <c r="DH165">
        <v>0</v>
      </c>
      <c r="DI165">
        <v>0</v>
      </c>
      <c r="DJ165">
        <v>0</v>
      </c>
      <c r="DK165">
        <v>0</v>
      </c>
      <c r="DL165">
        <v>71.134627902941901</v>
      </c>
      <c r="DM165">
        <v>0</v>
      </c>
      <c r="DN165">
        <v>0</v>
      </c>
      <c r="DO165">
        <v>0</v>
      </c>
      <c r="DP165">
        <v>0</v>
      </c>
      <c r="DQ165">
        <v>0</v>
      </c>
      <c r="DR165">
        <v>0</v>
      </c>
    </row>
    <row r="166" spans="1:122" x14ac:dyDescent="0.25">
      <c r="A166" t="s">
        <v>1671</v>
      </c>
      <c r="B166">
        <v>8.3000000000000007</v>
      </c>
      <c r="C166" t="s">
        <v>1218</v>
      </c>
      <c r="D166" t="s">
        <v>1226</v>
      </c>
      <c r="E166" t="s">
        <v>1483</v>
      </c>
      <c r="F166">
        <v>2005</v>
      </c>
      <c r="G166" t="s">
        <v>1227</v>
      </c>
      <c r="H166">
        <v>0</v>
      </c>
      <c r="I166">
        <v>17.3476702807415</v>
      </c>
      <c r="J166">
        <v>0</v>
      </c>
      <c r="K166">
        <v>26.021505421112298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39.032258131668399</v>
      </c>
      <c r="AJ166">
        <v>0</v>
      </c>
      <c r="AK166">
        <v>1765.1254510654524</v>
      </c>
      <c r="AL166">
        <v>0</v>
      </c>
      <c r="AM166">
        <v>0</v>
      </c>
      <c r="AN166">
        <v>0</v>
      </c>
      <c r="AO166">
        <v>4.3369175701853804</v>
      </c>
      <c r="AP166">
        <v>0</v>
      </c>
      <c r="AQ166">
        <v>0</v>
      </c>
      <c r="AR166">
        <v>0</v>
      </c>
      <c r="AS166">
        <v>160.46595009685916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112.75985682482001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17.347670280741522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8.6738351403707608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4630.1020080066501</v>
      </c>
      <c r="CN166">
        <v>0</v>
      </c>
      <c r="CO166">
        <v>17605.819981062301</v>
      </c>
      <c r="CP166">
        <v>0</v>
      </c>
      <c r="CQ166">
        <v>0</v>
      </c>
      <c r="CR166">
        <v>0</v>
      </c>
      <c r="CS166">
        <v>171.485259555802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800.26454459374099</v>
      </c>
      <c r="DE166">
        <v>0</v>
      </c>
      <c r="DF166">
        <v>0</v>
      </c>
      <c r="DG166">
        <v>0</v>
      </c>
      <c r="DH166">
        <v>0</v>
      </c>
      <c r="DI166">
        <v>0</v>
      </c>
      <c r="DJ166">
        <v>0</v>
      </c>
      <c r="DK166">
        <v>0</v>
      </c>
      <c r="DL166">
        <v>0</v>
      </c>
      <c r="DM166">
        <v>0</v>
      </c>
      <c r="DN166">
        <v>0</v>
      </c>
      <c r="DO166">
        <v>0</v>
      </c>
      <c r="DP166">
        <v>0</v>
      </c>
      <c r="DQ166">
        <v>0</v>
      </c>
      <c r="DR166">
        <v>0</v>
      </c>
    </row>
    <row r="167" spans="1:122" x14ac:dyDescent="0.25">
      <c r="A167" t="s">
        <v>1673</v>
      </c>
      <c r="B167">
        <v>8.3000000000000007</v>
      </c>
      <c r="C167" t="s">
        <v>1218</v>
      </c>
      <c r="D167" t="s">
        <v>1226</v>
      </c>
      <c r="E167" t="s">
        <v>1483</v>
      </c>
      <c r="F167">
        <v>2005</v>
      </c>
      <c r="G167" t="s">
        <v>1227</v>
      </c>
      <c r="H167">
        <v>0</v>
      </c>
      <c r="I167">
        <v>978.45678662034004</v>
      </c>
      <c r="J167">
        <v>0</v>
      </c>
      <c r="K167">
        <v>709.56789869414001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37.3456788786389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89.629629308733485</v>
      </c>
      <c r="AJ167">
        <v>0</v>
      </c>
      <c r="AK167">
        <v>903.76542886306197</v>
      </c>
      <c r="AL167">
        <v>0</v>
      </c>
      <c r="AM167">
        <v>0</v>
      </c>
      <c r="AN167">
        <v>0</v>
      </c>
      <c r="AO167">
        <v>97.098765084461206</v>
      </c>
      <c r="AP167">
        <v>0</v>
      </c>
      <c r="AQ167">
        <v>0</v>
      </c>
      <c r="AR167">
        <v>0</v>
      </c>
      <c r="AS167">
        <v>657.28394826404451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126.97530818737231</v>
      </c>
      <c r="BH167">
        <v>0</v>
      </c>
      <c r="BI167">
        <v>0</v>
      </c>
      <c r="BJ167">
        <v>14.9382715514556</v>
      </c>
      <c r="BK167">
        <v>0</v>
      </c>
      <c r="BL167">
        <v>7.4691357757277803</v>
      </c>
      <c r="BM167">
        <v>0</v>
      </c>
      <c r="BN167">
        <v>0</v>
      </c>
      <c r="BO167">
        <v>0</v>
      </c>
      <c r="BP167">
        <v>0</v>
      </c>
      <c r="BQ167">
        <v>7.4691357757277803</v>
      </c>
      <c r="BR167">
        <v>7.4691357757277803</v>
      </c>
      <c r="BS167">
        <v>14.9382715514556</v>
      </c>
      <c r="BT167">
        <v>0</v>
      </c>
      <c r="BU167">
        <v>0</v>
      </c>
      <c r="BV167">
        <v>7.4691357757277803</v>
      </c>
      <c r="BW167">
        <v>0</v>
      </c>
      <c r="BX167">
        <v>0</v>
      </c>
      <c r="BY167">
        <v>0</v>
      </c>
      <c r="BZ167">
        <v>7.4691357757277803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7.4691357757277803</v>
      </c>
      <c r="CG167">
        <v>0</v>
      </c>
      <c r="CH167">
        <v>0</v>
      </c>
      <c r="CI167">
        <v>0</v>
      </c>
      <c r="CJ167">
        <v>0</v>
      </c>
      <c r="CK167">
        <v>22.4074073271834</v>
      </c>
      <c r="CL167">
        <v>0</v>
      </c>
      <c r="CM167">
        <v>2566.6666788888901</v>
      </c>
      <c r="CN167">
        <v>0</v>
      </c>
      <c r="CO167">
        <v>7883.3333708730197</v>
      </c>
      <c r="CP167">
        <v>0</v>
      </c>
      <c r="CQ167">
        <v>0</v>
      </c>
      <c r="CR167">
        <v>0</v>
      </c>
      <c r="CS167">
        <v>104.761905260771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0</v>
      </c>
      <c r="DJ167">
        <v>0</v>
      </c>
      <c r="DK167">
        <v>0</v>
      </c>
      <c r="DL167">
        <v>104.761905260771</v>
      </c>
      <c r="DM167">
        <v>0</v>
      </c>
      <c r="DN167">
        <v>0</v>
      </c>
      <c r="DO167">
        <v>0</v>
      </c>
      <c r="DP167">
        <v>0</v>
      </c>
      <c r="DQ167">
        <v>0</v>
      </c>
      <c r="DR167">
        <v>0</v>
      </c>
    </row>
    <row r="168" spans="1:122" x14ac:dyDescent="0.25">
      <c r="A168" t="s">
        <v>1675</v>
      </c>
      <c r="B168">
        <v>8.3000000000000007</v>
      </c>
      <c r="C168" t="s">
        <v>1218</v>
      </c>
      <c r="D168" t="s">
        <v>1226</v>
      </c>
      <c r="E168" t="s">
        <v>1483</v>
      </c>
      <c r="F168">
        <v>2005</v>
      </c>
      <c r="G168" t="s">
        <v>1227</v>
      </c>
      <c r="H168">
        <v>0</v>
      </c>
      <c r="I168">
        <v>212.87037119819999</v>
      </c>
      <c r="J168">
        <v>0</v>
      </c>
      <c r="K168">
        <v>3036.2037155111602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22.4074074945473</v>
      </c>
      <c r="R168">
        <v>11.2037037472737</v>
      </c>
      <c r="S168">
        <v>0</v>
      </c>
      <c r="T168">
        <v>0</v>
      </c>
      <c r="U168">
        <v>0</v>
      </c>
      <c r="V168">
        <v>0</v>
      </c>
      <c r="W168">
        <v>11.2037037472737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280.092593681842</v>
      </c>
      <c r="AJ168">
        <v>0</v>
      </c>
      <c r="AK168">
        <v>1512.5000058819437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436.94444614367302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22.4074074945473</v>
      </c>
      <c r="BH168">
        <v>0</v>
      </c>
      <c r="BI168">
        <v>0</v>
      </c>
      <c r="BJ168">
        <v>11.2037037472737</v>
      </c>
      <c r="BK168">
        <v>0</v>
      </c>
      <c r="BL168">
        <v>78.425926230915707</v>
      </c>
      <c r="BM168">
        <v>0</v>
      </c>
      <c r="BN168">
        <v>0</v>
      </c>
      <c r="BO168">
        <v>0</v>
      </c>
      <c r="BP168">
        <v>0</v>
      </c>
      <c r="BQ168">
        <v>33.611111241821099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33.611111241821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11.2037037472737</v>
      </c>
      <c r="CK168">
        <v>0</v>
      </c>
      <c r="CL168">
        <v>0</v>
      </c>
      <c r="CM168">
        <v>2195.0113223142598</v>
      </c>
      <c r="CN168">
        <v>0</v>
      </c>
      <c r="CO168">
        <v>3326.8140353825502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  <c r="DH168">
        <v>0</v>
      </c>
      <c r="DI168">
        <v>548.75283057856598</v>
      </c>
      <c r="DJ168">
        <v>0</v>
      </c>
      <c r="DK168">
        <v>0</v>
      </c>
      <c r="DL168">
        <v>6036.2811363642204</v>
      </c>
      <c r="DM168">
        <v>1028.9115573348099</v>
      </c>
      <c r="DN168">
        <v>0</v>
      </c>
      <c r="DO168">
        <v>0</v>
      </c>
      <c r="DP168">
        <v>0</v>
      </c>
      <c r="DQ168">
        <v>0</v>
      </c>
      <c r="DR168">
        <v>0</v>
      </c>
    </row>
    <row r="169" spans="1:122" x14ac:dyDescent="0.25">
      <c r="A169" t="s">
        <v>1677</v>
      </c>
      <c r="B169">
        <v>8.3000000000000007</v>
      </c>
      <c r="C169" t="s">
        <v>1218</v>
      </c>
      <c r="D169" t="s">
        <v>1226</v>
      </c>
      <c r="E169" t="s">
        <v>1483</v>
      </c>
      <c r="F169">
        <v>2005</v>
      </c>
      <c r="G169" t="s">
        <v>1227</v>
      </c>
      <c r="H169">
        <v>0</v>
      </c>
      <c r="I169">
        <v>1.1203703709616799</v>
      </c>
      <c r="J169">
        <v>0</v>
      </c>
      <c r="K169">
        <v>1.1203703709616799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6.7222222257700599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552.34259288410681</v>
      </c>
      <c r="AL169">
        <v>0</v>
      </c>
      <c r="AM169">
        <v>0</v>
      </c>
      <c r="AN169">
        <v>0</v>
      </c>
      <c r="AO169">
        <v>0</v>
      </c>
      <c r="AP169">
        <v>1.1203703709616799</v>
      </c>
      <c r="AQ169">
        <v>0</v>
      </c>
      <c r="AR169">
        <v>0</v>
      </c>
      <c r="AS169">
        <v>6.7222222257700599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1.1203703709616799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6.7222222257700608</v>
      </c>
      <c r="BR169">
        <v>6.7222222257700599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983.18216602667997</v>
      </c>
      <c r="CN169">
        <v>0</v>
      </c>
      <c r="CO169">
        <v>2858.0876919380198</v>
      </c>
      <c r="CP169">
        <v>0</v>
      </c>
      <c r="CQ169">
        <v>0</v>
      </c>
      <c r="CR169">
        <v>0</v>
      </c>
      <c r="CS169">
        <v>22.864701535504199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  <c r="DH169">
        <v>0</v>
      </c>
      <c r="DI169">
        <v>0</v>
      </c>
      <c r="DJ169">
        <v>0</v>
      </c>
      <c r="DK169">
        <v>0</v>
      </c>
      <c r="DL169">
        <v>0</v>
      </c>
      <c r="DM169">
        <v>0</v>
      </c>
      <c r="DN169">
        <v>0</v>
      </c>
      <c r="DO169">
        <v>0</v>
      </c>
      <c r="DP169">
        <v>0</v>
      </c>
      <c r="DQ169">
        <v>0</v>
      </c>
      <c r="DR169">
        <v>0</v>
      </c>
    </row>
    <row r="170" spans="1:122" x14ac:dyDescent="0.25">
      <c r="A170" t="s">
        <v>1679</v>
      </c>
      <c r="B170">
        <v>8.3000000000000007</v>
      </c>
      <c r="C170" t="s">
        <v>1218</v>
      </c>
      <c r="D170" t="s">
        <v>1226</v>
      </c>
      <c r="E170" t="s">
        <v>1483</v>
      </c>
      <c r="F170">
        <v>2005</v>
      </c>
      <c r="G170" t="s">
        <v>1227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8.40277781045525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2562.8472321888498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1344.4444496728399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319.305556797299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33.611111241821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1162.4895552840601</v>
      </c>
      <c r="CN170">
        <v>0</v>
      </c>
      <c r="CO170">
        <v>15162.907242835599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202.172096571141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  <c r="DH170">
        <v>0</v>
      </c>
      <c r="DI170">
        <v>0</v>
      </c>
      <c r="DJ170">
        <v>0</v>
      </c>
      <c r="DK170">
        <v>0</v>
      </c>
      <c r="DL170">
        <v>0</v>
      </c>
      <c r="DM170">
        <v>0</v>
      </c>
      <c r="DN170">
        <v>0</v>
      </c>
      <c r="DO170">
        <v>0</v>
      </c>
      <c r="DP170">
        <v>0</v>
      </c>
      <c r="DQ170">
        <v>0</v>
      </c>
      <c r="DR170">
        <v>0</v>
      </c>
    </row>
    <row r="171" spans="1:122" x14ac:dyDescent="0.25">
      <c r="A171" t="s">
        <v>1620</v>
      </c>
      <c r="B171">
        <v>8.3000000000000007</v>
      </c>
      <c r="C171" t="s">
        <v>1219</v>
      </c>
      <c r="D171" t="s">
        <v>1225</v>
      </c>
      <c r="E171" t="s">
        <v>1483</v>
      </c>
      <c r="F171">
        <v>2003</v>
      </c>
      <c r="G171" t="s">
        <v>1227</v>
      </c>
      <c r="H171">
        <v>0</v>
      </c>
      <c r="I171">
        <v>25.208333338164898</v>
      </c>
      <c r="J171">
        <v>0</v>
      </c>
      <c r="K171">
        <v>2142.7083337440199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25.208333338164898</v>
      </c>
      <c r="AJ171">
        <v>0</v>
      </c>
      <c r="AK171">
        <v>45.375000008696958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201.66666670531899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45.375000008696901</v>
      </c>
      <c r="BK171">
        <v>0</v>
      </c>
      <c r="BL171">
        <v>20.166666670531981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30.250000005797901</v>
      </c>
      <c r="BS171">
        <v>5.04166666763299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6.5476190502173104</v>
      </c>
      <c r="CN171">
        <v>0</v>
      </c>
      <c r="CO171">
        <v>508.53174623354403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21.825396834057699</v>
      </c>
      <c r="DD171">
        <v>0</v>
      </c>
      <c r="DE171">
        <v>4.36507936681154</v>
      </c>
      <c r="DF171">
        <v>0</v>
      </c>
      <c r="DG171">
        <v>0</v>
      </c>
      <c r="DH171">
        <v>0</v>
      </c>
      <c r="DI171">
        <v>0</v>
      </c>
      <c r="DJ171">
        <v>0</v>
      </c>
      <c r="DK171">
        <v>0</v>
      </c>
      <c r="DL171">
        <v>85.119047652825003</v>
      </c>
      <c r="DM171">
        <v>96.031746069853895</v>
      </c>
      <c r="DN171">
        <v>0</v>
      </c>
      <c r="DO171">
        <v>0</v>
      </c>
      <c r="DP171">
        <v>0</v>
      </c>
      <c r="DQ171">
        <v>0</v>
      </c>
      <c r="DR171">
        <v>0</v>
      </c>
    </row>
    <row r="172" spans="1:122" x14ac:dyDescent="0.25">
      <c r="A172" t="s">
        <v>1622</v>
      </c>
      <c r="B172">
        <v>8.3000000000000007</v>
      </c>
      <c r="C172" t="s">
        <v>1219</v>
      </c>
      <c r="D172" t="s">
        <v>1225</v>
      </c>
      <c r="E172" t="s">
        <v>1483</v>
      </c>
      <c r="F172">
        <v>2004</v>
      </c>
      <c r="G172" t="s">
        <v>1227</v>
      </c>
      <c r="H172">
        <v>0</v>
      </c>
      <c r="I172">
        <v>201.66666640811999</v>
      </c>
      <c r="J172">
        <v>0</v>
      </c>
      <c r="K172">
        <v>398.162392651929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31.025640985864559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682.56410168902039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2.5854700821553802</v>
      </c>
      <c r="BF172">
        <v>0</v>
      </c>
      <c r="BG172">
        <v>5.1709401643107604</v>
      </c>
      <c r="BH172">
        <v>0</v>
      </c>
      <c r="BI172">
        <v>0</v>
      </c>
      <c r="BJ172">
        <v>0</v>
      </c>
      <c r="BK172">
        <v>0</v>
      </c>
      <c r="BL172">
        <v>2.5854700821553802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7.7564102464661397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5.1709401643107604</v>
      </c>
      <c r="CL172">
        <v>0</v>
      </c>
      <c r="CM172">
        <v>2652.3053781184899</v>
      </c>
      <c r="CN172">
        <v>0</v>
      </c>
      <c r="CO172">
        <v>2469.38776583445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0</v>
      </c>
      <c r="DK172">
        <v>0</v>
      </c>
      <c r="DL172">
        <v>0</v>
      </c>
      <c r="DM172">
        <v>0</v>
      </c>
      <c r="DN172">
        <v>0</v>
      </c>
      <c r="DO172">
        <v>0</v>
      </c>
      <c r="DP172">
        <v>0</v>
      </c>
      <c r="DQ172">
        <v>0</v>
      </c>
      <c r="DR172">
        <v>0</v>
      </c>
    </row>
    <row r="173" spans="1:122" x14ac:dyDescent="0.25">
      <c r="A173" t="s">
        <v>1624</v>
      </c>
      <c r="B173">
        <v>8.3000000000000007</v>
      </c>
      <c r="C173" t="s">
        <v>1219</v>
      </c>
      <c r="D173" t="s">
        <v>1225</v>
      </c>
      <c r="E173" t="s">
        <v>1483</v>
      </c>
      <c r="F173">
        <v>2003</v>
      </c>
      <c r="G173" t="s">
        <v>1227</v>
      </c>
      <c r="H173">
        <v>0</v>
      </c>
      <c r="I173">
        <v>0</v>
      </c>
      <c r="J173">
        <v>3.4770114940730301</v>
      </c>
      <c r="K173">
        <v>113.58237547305211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3.4770114940730301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12.74904214493448</v>
      </c>
      <c r="AJ173">
        <v>0</v>
      </c>
      <c r="AK173">
        <v>12.749042144934439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53.314176242453101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9.2720306508614101</v>
      </c>
      <c r="BH173">
        <v>0</v>
      </c>
      <c r="BI173">
        <v>0</v>
      </c>
      <c r="BJ173">
        <v>5.7950191567883804</v>
      </c>
      <c r="BK173">
        <v>0</v>
      </c>
      <c r="BL173">
        <v>3.4770114940730301</v>
      </c>
      <c r="BM173">
        <v>0</v>
      </c>
      <c r="BN173">
        <v>0</v>
      </c>
      <c r="BO173">
        <v>0</v>
      </c>
      <c r="BP173">
        <v>0</v>
      </c>
      <c r="BQ173">
        <v>2.3180076627153601</v>
      </c>
      <c r="BR173">
        <v>373.19923369717202</v>
      </c>
      <c r="BS173">
        <v>1.15900383135768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2.3180076627153499</v>
      </c>
      <c r="CA173">
        <v>3.4770114940730301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7.4310279650572104</v>
      </c>
      <c r="CN173">
        <v>0</v>
      </c>
      <c r="CO173">
        <v>58.304988648910403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  <c r="DH173">
        <v>0</v>
      </c>
      <c r="DI173">
        <v>0</v>
      </c>
      <c r="DJ173">
        <v>0</v>
      </c>
      <c r="DK173">
        <v>0</v>
      </c>
      <c r="DL173">
        <v>0</v>
      </c>
      <c r="DM173">
        <v>0</v>
      </c>
      <c r="DN173">
        <v>0</v>
      </c>
      <c r="DO173">
        <v>0</v>
      </c>
      <c r="DP173">
        <v>0</v>
      </c>
      <c r="DQ173">
        <v>0</v>
      </c>
      <c r="DR173">
        <v>0</v>
      </c>
    </row>
    <row r="174" spans="1:122" x14ac:dyDescent="0.25">
      <c r="A174" t="s">
        <v>1626</v>
      </c>
      <c r="B174">
        <v>8.3000000000000007</v>
      </c>
      <c r="C174" t="s">
        <v>1219</v>
      </c>
      <c r="D174" t="s">
        <v>1225</v>
      </c>
      <c r="E174" t="s">
        <v>1483</v>
      </c>
      <c r="F174">
        <v>2004</v>
      </c>
      <c r="G174" t="s">
        <v>1227</v>
      </c>
      <c r="H174">
        <v>0</v>
      </c>
      <c r="I174">
        <v>428.54166713290402</v>
      </c>
      <c r="J174">
        <v>0</v>
      </c>
      <c r="K174">
        <v>179.25925945428699</v>
      </c>
      <c r="L174">
        <v>0</v>
      </c>
      <c r="M174">
        <v>2.8009259289732298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5.6018518579464596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8.4027777869196889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733.84259339098662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36.412037076651998</v>
      </c>
      <c r="BH174">
        <v>0</v>
      </c>
      <c r="BI174">
        <v>0</v>
      </c>
      <c r="BJ174">
        <v>0</v>
      </c>
      <c r="BK174">
        <v>0</v>
      </c>
      <c r="BL174">
        <v>2.8009259289732298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14.0046296448661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8.4027777869196907</v>
      </c>
      <c r="CG174">
        <v>0</v>
      </c>
      <c r="CH174">
        <v>0</v>
      </c>
      <c r="CI174">
        <v>0</v>
      </c>
      <c r="CJ174">
        <v>0</v>
      </c>
      <c r="CK174">
        <v>14.0046296448661</v>
      </c>
      <c r="CL174">
        <v>0</v>
      </c>
      <c r="CM174">
        <v>5418.9343878168102</v>
      </c>
      <c r="CN174">
        <v>0</v>
      </c>
      <c r="CO174">
        <v>21812.925763617</v>
      </c>
      <c r="CP174">
        <v>0</v>
      </c>
      <c r="CQ174">
        <v>0</v>
      </c>
      <c r="CR174">
        <v>68.594106174896297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411.56463704937801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  <c r="DH174">
        <v>0</v>
      </c>
      <c r="DI174">
        <v>0</v>
      </c>
      <c r="DJ174">
        <v>0</v>
      </c>
      <c r="DK174">
        <v>0</v>
      </c>
      <c r="DL174">
        <v>0</v>
      </c>
      <c r="DM174">
        <v>0</v>
      </c>
      <c r="DN174">
        <v>0</v>
      </c>
      <c r="DO174">
        <v>0</v>
      </c>
      <c r="DP174">
        <v>0</v>
      </c>
      <c r="DQ174">
        <v>0</v>
      </c>
      <c r="DR174">
        <v>0</v>
      </c>
    </row>
    <row r="175" spans="1:122" x14ac:dyDescent="0.25">
      <c r="A175" t="s">
        <v>1628</v>
      </c>
      <c r="B175">
        <v>8.3000000000000007</v>
      </c>
      <c r="C175" t="s">
        <v>1219</v>
      </c>
      <c r="D175" t="s">
        <v>1225</v>
      </c>
      <c r="E175" t="s">
        <v>1483</v>
      </c>
      <c r="F175">
        <v>2003</v>
      </c>
      <c r="G175" t="s">
        <v>1227</v>
      </c>
      <c r="H175">
        <v>0</v>
      </c>
      <c r="I175">
        <v>0</v>
      </c>
      <c r="J175">
        <v>0</v>
      </c>
      <c r="K175">
        <v>27.2089947081129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1.60052910047723</v>
      </c>
      <c r="AJ175">
        <v>0</v>
      </c>
      <c r="AK175">
        <v>12.003968253579217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5.6018518516703102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1.60052910047723</v>
      </c>
      <c r="BF175">
        <v>0</v>
      </c>
      <c r="BG175">
        <v>3.2010582009544599</v>
      </c>
      <c r="BH175">
        <v>0</v>
      </c>
      <c r="BI175">
        <v>0</v>
      </c>
      <c r="BJ175">
        <v>4.8015873014316899</v>
      </c>
      <c r="BK175">
        <v>0</v>
      </c>
      <c r="BL175">
        <v>3.2010582009544657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34.411375660260497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0.80026455023861598</v>
      </c>
      <c r="CA175">
        <v>0.80026455023861598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22.864701535504199</v>
      </c>
      <c r="CN175">
        <v>0</v>
      </c>
      <c r="CO175">
        <v>91.458806142016698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  <c r="DH175">
        <v>0</v>
      </c>
      <c r="DI175">
        <v>0</v>
      </c>
      <c r="DJ175">
        <v>0</v>
      </c>
      <c r="DK175">
        <v>0</v>
      </c>
      <c r="DL175">
        <v>0</v>
      </c>
      <c r="DM175">
        <v>0</v>
      </c>
      <c r="DN175">
        <v>0</v>
      </c>
      <c r="DO175">
        <v>0</v>
      </c>
      <c r="DP175">
        <v>0</v>
      </c>
      <c r="DQ175">
        <v>0</v>
      </c>
      <c r="DR175">
        <v>0</v>
      </c>
    </row>
    <row r="176" spans="1:122" x14ac:dyDescent="0.25">
      <c r="A176" t="s">
        <v>1630</v>
      </c>
      <c r="B176">
        <v>8.3000000000000007</v>
      </c>
      <c r="C176" t="s">
        <v>1219</v>
      </c>
      <c r="D176" t="s">
        <v>1225</v>
      </c>
      <c r="E176" t="s">
        <v>1483</v>
      </c>
      <c r="F176">
        <v>2004</v>
      </c>
      <c r="G176" t="s">
        <v>1227</v>
      </c>
      <c r="H176">
        <v>0</v>
      </c>
      <c r="I176">
        <v>1568.51851876057</v>
      </c>
      <c r="J176">
        <v>0</v>
      </c>
      <c r="K176">
        <v>504.16666674446998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177.39197533601725</v>
      </c>
      <c r="AL176">
        <v>0</v>
      </c>
      <c r="AM176">
        <v>0</v>
      </c>
      <c r="AN176">
        <v>0</v>
      </c>
      <c r="AO176">
        <v>0</v>
      </c>
      <c r="AP176">
        <v>9.3364197545272294</v>
      </c>
      <c r="AQ176">
        <v>0</v>
      </c>
      <c r="AR176">
        <v>0</v>
      </c>
      <c r="AS176">
        <v>1969.9845682052462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9.3364197545272294</v>
      </c>
      <c r="BF176">
        <v>0</v>
      </c>
      <c r="BG176">
        <v>588.19444453521555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84.027777790745034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3292.5170211126001</v>
      </c>
      <c r="CN176">
        <v>0</v>
      </c>
      <c r="CO176">
        <v>6882.2751621867601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  <c r="DM176">
        <v>0</v>
      </c>
      <c r="DN176">
        <v>0</v>
      </c>
      <c r="DO176">
        <v>0</v>
      </c>
      <c r="DP176">
        <v>0</v>
      </c>
      <c r="DQ176">
        <v>0</v>
      </c>
      <c r="DR176">
        <v>0</v>
      </c>
    </row>
    <row r="177" spans="1:122" x14ac:dyDescent="0.25">
      <c r="A177" t="s">
        <v>1633</v>
      </c>
      <c r="B177">
        <v>8.3000000000000007</v>
      </c>
      <c r="C177" t="s">
        <v>1219</v>
      </c>
      <c r="D177" t="s">
        <v>1225</v>
      </c>
      <c r="E177" t="s">
        <v>1483</v>
      </c>
      <c r="F177">
        <v>2003</v>
      </c>
      <c r="G177" t="s">
        <v>1227</v>
      </c>
      <c r="H177">
        <v>0</v>
      </c>
      <c r="I177">
        <v>3.7345679018108902</v>
      </c>
      <c r="J177">
        <v>0</v>
      </c>
      <c r="K177">
        <v>851.48148161288304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14.938271607243589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3.7345679018108902</v>
      </c>
      <c r="BF177">
        <v>0</v>
      </c>
      <c r="BG177">
        <v>14.9382716072436</v>
      </c>
      <c r="BH177">
        <v>0</v>
      </c>
      <c r="BI177">
        <v>0</v>
      </c>
      <c r="BJ177">
        <v>63.487654330785098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933.64197545272202</v>
      </c>
      <c r="BS177">
        <v>3.7345679018108902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3.7345679018108902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22.864701535504199</v>
      </c>
      <c r="CN177">
        <v>0</v>
      </c>
      <c r="CO177">
        <v>617.34694145861295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0</v>
      </c>
      <c r="DJ177">
        <v>0</v>
      </c>
      <c r="DK177">
        <v>0</v>
      </c>
      <c r="DL177">
        <v>0</v>
      </c>
      <c r="DM177">
        <v>0</v>
      </c>
      <c r="DN177">
        <v>0</v>
      </c>
      <c r="DO177">
        <v>0</v>
      </c>
      <c r="DP177">
        <v>0</v>
      </c>
      <c r="DQ177">
        <v>0</v>
      </c>
      <c r="DR177">
        <v>0</v>
      </c>
    </row>
    <row r="178" spans="1:122" x14ac:dyDescent="0.25">
      <c r="A178" t="s">
        <v>1634</v>
      </c>
      <c r="B178">
        <v>8.3000000000000007</v>
      </c>
      <c r="C178" t="s">
        <v>1219</v>
      </c>
      <c r="D178" t="s">
        <v>1225</v>
      </c>
      <c r="E178" t="s">
        <v>1483</v>
      </c>
      <c r="F178">
        <v>2003</v>
      </c>
      <c r="G178" t="s">
        <v>1227</v>
      </c>
      <c r="H178">
        <v>0</v>
      </c>
      <c r="I178">
        <v>0</v>
      </c>
      <c r="J178">
        <v>0</v>
      </c>
      <c r="K178">
        <v>832.27513218155605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12.0039682526186</v>
      </c>
      <c r="S178">
        <v>0</v>
      </c>
      <c r="T178">
        <v>0</v>
      </c>
      <c r="U178">
        <v>0</v>
      </c>
      <c r="V178">
        <v>12.0039682526186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8.0026455017457305</v>
      </c>
      <c r="AL178">
        <v>0</v>
      </c>
      <c r="AM178">
        <v>4.0013227508728697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4.0013227508728697</v>
      </c>
      <c r="BH178">
        <v>0</v>
      </c>
      <c r="BI178">
        <v>0</v>
      </c>
      <c r="BJ178">
        <v>116.03835977531287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4.0013227508728697</v>
      </c>
      <c r="BQ178">
        <v>0</v>
      </c>
      <c r="BR178">
        <v>1032.3412697251999</v>
      </c>
      <c r="BS178">
        <v>4.0013227508728697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91.458806142016698</v>
      </c>
      <c r="CN178">
        <v>0</v>
      </c>
      <c r="CO178">
        <v>434.42932917457898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68.594104606512502</v>
      </c>
      <c r="DI178">
        <v>0</v>
      </c>
      <c r="DJ178">
        <v>0</v>
      </c>
      <c r="DK178">
        <v>0</v>
      </c>
      <c r="DL178">
        <v>0</v>
      </c>
      <c r="DM178">
        <v>0</v>
      </c>
      <c r="DN178">
        <v>0</v>
      </c>
      <c r="DO178">
        <v>0</v>
      </c>
      <c r="DP178">
        <v>0</v>
      </c>
      <c r="DQ178">
        <v>0</v>
      </c>
      <c r="DR178">
        <v>0</v>
      </c>
    </row>
    <row r="179" spans="1:122" x14ac:dyDescent="0.25">
      <c r="A179" t="s">
        <v>1636</v>
      </c>
      <c r="B179">
        <v>8.3000000000000007</v>
      </c>
      <c r="C179" t="s">
        <v>1219</v>
      </c>
      <c r="D179" t="s">
        <v>1225</v>
      </c>
      <c r="E179" t="s">
        <v>1483</v>
      </c>
      <c r="F179">
        <v>2004</v>
      </c>
      <c r="G179" t="s">
        <v>1227</v>
      </c>
      <c r="H179">
        <v>0</v>
      </c>
      <c r="I179">
        <v>0</v>
      </c>
      <c r="J179">
        <v>0</v>
      </c>
      <c r="K179">
        <v>583.39285661039503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4.8015872972049003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2.4007936486024501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617.00396769082943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9.6031745944098006</v>
      </c>
      <c r="BH179">
        <v>0</v>
      </c>
      <c r="BI179">
        <v>0</v>
      </c>
      <c r="BJ179">
        <v>19.206349188819601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21.607142837422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428.713148889504</v>
      </c>
      <c r="CN179">
        <v>0</v>
      </c>
      <c r="CO179">
        <v>28.580876592633601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  <c r="DH179">
        <v>0</v>
      </c>
      <c r="DI179">
        <v>0</v>
      </c>
      <c r="DJ179">
        <v>0</v>
      </c>
      <c r="DK179">
        <v>0</v>
      </c>
      <c r="DL179">
        <v>0</v>
      </c>
      <c r="DM179">
        <v>0</v>
      </c>
      <c r="DN179">
        <v>0</v>
      </c>
      <c r="DO179">
        <v>0</v>
      </c>
      <c r="DP179">
        <v>0</v>
      </c>
      <c r="DQ179">
        <v>0</v>
      </c>
      <c r="DR179">
        <v>0</v>
      </c>
    </row>
    <row r="180" spans="1:122" x14ac:dyDescent="0.25">
      <c r="A180" t="s">
        <v>1638</v>
      </c>
      <c r="B180">
        <v>8.3000000000000007</v>
      </c>
      <c r="C180" t="s">
        <v>1219</v>
      </c>
      <c r="D180" t="s">
        <v>1225</v>
      </c>
      <c r="E180" t="s">
        <v>1483</v>
      </c>
      <c r="F180">
        <v>2004</v>
      </c>
      <c r="G180" t="s">
        <v>1227</v>
      </c>
      <c r="H180">
        <v>0</v>
      </c>
      <c r="I180">
        <v>0</v>
      </c>
      <c r="J180">
        <v>0</v>
      </c>
      <c r="K180">
        <v>436.94444614367302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4952.0370562949602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67.222222483642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168.05555620910499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6202.0503978615297</v>
      </c>
      <c r="CN180">
        <v>0</v>
      </c>
      <c r="CO180">
        <v>32410.7149823732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  <c r="DH180">
        <v>0</v>
      </c>
      <c r="DI180">
        <v>0</v>
      </c>
      <c r="DJ180">
        <v>0</v>
      </c>
      <c r="DK180">
        <v>0</v>
      </c>
      <c r="DL180">
        <v>0</v>
      </c>
      <c r="DM180">
        <v>0</v>
      </c>
      <c r="DN180">
        <v>0</v>
      </c>
      <c r="DO180">
        <v>0</v>
      </c>
      <c r="DP180">
        <v>0</v>
      </c>
      <c r="DQ180">
        <v>0</v>
      </c>
      <c r="DR180">
        <v>0</v>
      </c>
    </row>
    <row r="181" spans="1:122" x14ac:dyDescent="0.25">
      <c r="A181" t="s">
        <v>1640</v>
      </c>
      <c r="B181">
        <v>8.3000000000000007</v>
      </c>
      <c r="C181" t="s">
        <v>1219</v>
      </c>
      <c r="D181" t="s">
        <v>1225</v>
      </c>
      <c r="E181" t="s">
        <v>1483</v>
      </c>
      <c r="F181">
        <v>2003</v>
      </c>
      <c r="G181" t="s">
        <v>1227</v>
      </c>
      <c r="H181">
        <v>0</v>
      </c>
      <c r="I181">
        <v>0</v>
      </c>
      <c r="J181">
        <v>0</v>
      </c>
      <c r="K181">
        <v>28289.351803393201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336.11111053536501</v>
      </c>
      <c r="AJ181">
        <v>0</v>
      </c>
      <c r="AK181">
        <v>56.018518422560902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1624.5370342542701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112.037036845122</v>
      </c>
      <c r="BH181">
        <v>0</v>
      </c>
      <c r="BI181">
        <v>0</v>
      </c>
      <c r="BJ181">
        <v>0</v>
      </c>
      <c r="BK181">
        <v>0</v>
      </c>
      <c r="BL181">
        <v>56.018518422560902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168.05555526768299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1989.2290790719901</v>
      </c>
      <c r="CN181">
        <v>0</v>
      </c>
      <c r="CO181">
        <v>16942.7442251994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  <c r="DH181">
        <v>0</v>
      </c>
      <c r="DI181">
        <v>0</v>
      </c>
      <c r="DJ181">
        <v>0</v>
      </c>
      <c r="DK181">
        <v>0</v>
      </c>
      <c r="DL181">
        <v>3704.0817334444</v>
      </c>
      <c r="DM181">
        <v>0</v>
      </c>
      <c r="DN181">
        <v>0</v>
      </c>
      <c r="DO181">
        <v>0</v>
      </c>
      <c r="DP181">
        <v>0</v>
      </c>
      <c r="DQ181">
        <v>0</v>
      </c>
      <c r="DR181">
        <v>0</v>
      </c>
    </row>
    <row r="182" spans="1:122" x14ac:dyDescent="0.25">
      <c r="A182" t="s">
        <v>1642</v>
      </c>
      <c r="B182">
        <v>8.3000000000000007</v>
      </c>
      <c r="C182" t="s">
        <v>1219</v>
      </c>
      <c r="D182" t="s">
        <v>1225</v>
      </c>
      <c r="E182" t="s">
        <v>1483</v>
      </c>
      <c r="F182">
        <v>2004</v>
      </c>
      <c r="G182" t="s">
        <v>1227</v>
      </c>
      <c r="H182">
        <v>0</v>
      </c>
      <c r="I182">
        <v>12.2222222324074</v>
      </c>
      <c r="J182">
        <v>0</v>
      </c>
      <c r="K182">
        <v>809.72222289699096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3.0555555581018501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672.22222278240702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3.0555555581018501</v>
      </c>
      <c r="BF182">
        <v>0</v>
      </c>
      <c r="BG182">
        <v>21.388888906712999</v>
      </c>
      <c r="BH182">
        <v>0</v>
      </c>
      <c r="BI182">
        <v>0</v>
      </c>
      <c r="BJ182">
        <v>18.333333348611099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24.444444464814801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3292.5169458301898</v>
      </c>
      <c r="CN182">
        <v>0</v>
      </c>
      <c r="CO182">
        <v>13718.820607625799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  <c r="DH182">
        <v>0</v>
      </c>
      <c r="DI182">
        <v>0</v>
      </c>
      <c r="DJ182">
        <v>0</v>
      </c>
      <c r="DK182">
        <v>0</v>
      </c>
      <c r="DL182">
        <v>0</v>
      </c>
      <c r="DM182">
        <v>0</v>
      </c>
      <c r="DN182">
        <v>0</v>
      </c>
      <c r="DO182">
        <v>0</v>
      </c>
      <c r="DP182">
        <v>0</v>
      </c>
      <c r="DQ182">
        <v>0</v>
      </c>
      <c r="DR182">
        <v>0</v>
      </c>
    </row>
    <row r="183" spans="1:122" x14ac:dyDescent="0.25">
      <c r="A183" t="s">
        <v>1644</v>
      </c>
      <c r="B183">
        <v>8.3000000000000007</v>
      </c>
      <c r="C183" t="s">
        <v>1219</v>
      </c>
      <c r="D183" t="s">
        <v>1225</v>
      </c>
      <c r="E183" t="s">
        <v>1483</v>
      </c>
      <c r="F183">
        <v>2003</v>
      </c>
      <c r="G183" t="s">
        <v>1227</v>
      </c>
      <c r="H183">
        <v>0</v>
      </c>
      <c r="I183">
        <v>0</v>
      </c>
      <c r="J183">
        <v>0</v>
      </c>
      <c r="K183">
        <v>21511.111091478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288.095237832294</v>
      </c>
      <c r="AJ183">
        <v>0</v>
      </c>
      <c r="AK183">
        <v>48.015872972049003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1152.380951329176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48.015872972049003</v>
      </c>
      <c r="BH183">
        <v>0</v>
      </c>
      <c r="BI183">
        <v>0</v>
      </c>
      <c r="BJ183">
        <v>0</v>
      </c>
      <c r="BK183">
        <v>0</v>
      </c>
      <c r="BL183">
        <v>96.031745944098006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1008.33333241303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411.56463704937801</v>
      </c>
      <c r="CN183">
        <v>0</v>
      </c>
      <c r="CO183">
        <v>7408.1634668888</v>
      </c>
      <c r="CP183">
        <v>0</v>
      </c>
      <c r="CQ183">
        <v>1371.88212349793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0</v>
      </c>
      <c r="DL183">
        <v>35257.370573896696</v>
      </c>
      <c r="DM183">
        <v>0</v>
      </c>
      <c r="DN183">
        <v>0</v>
      </c>
      <c r="DO183">
        <v>0</v>
      </c>
      <c r="DP183">
        <v>0</v>
      </c>
      <c r="DQ183">
        <v>0</v>
      </c>
      <c r="DR183">
        <v>0</v>
      </c>
    </row>
    <row r="184" spans="1:122" x14ac:dyDescent="0.25">
      <c r="A184" t="s">
        <v>1646</v>
      </c>
      <c r="B184">
        <v>8.3000000000000007</v>
      </c>
      <c r="C184" t="s">
        <v>1219</v>
      </c>
      <c r="D184" t="s">
        <v>1225</v>
      </c>
      <c r="E184" t="s">
        <v>1483</v>
      </c>
      <c r="F184">
        <v>2004</v>
      </c>
      <c r="G184" t="s">
        <v>1227</v>
      </c>
      <c r="H184">
        <v>0</v>
      </c>
      <c r="I184">
        <v>122.707230732173</v>
      </c>
      <c r="J184">
        <v>0</v>
      </c>
      <c r="K184">
        <v>1456.48147782101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32.010581930132098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5.3350969883553603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1099.0299796012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26.675484941776801</v>
      </c>
      <c r="BH184">
        <v>0</v>
      </c>
      <c r="BI184">
        <v>0</v>
      </c>
      <c r="BJ184">
        <v>21.340387953421398</v>
      </c>
      <c r="BK184">
        <v>0</v>
      </c>
      <c r="BL184">
        <v>21.340387953421459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58.686066871908899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2926.68172962683</v>
      </c>
      <c r="CN184">
        <v>0</v>
      </c>
      <c r="CO184">
        <v>13810.2794116766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  <c r="DH184">
        <v>0</v>
      </c>
      <c r="DI184">
        <v>0</v>
      </c>
      <c r="DJ184">
        <v>0</v>
      </c>
      <c r="DK184">
        <v>0</v>
      </c>
      <c r="DL184">
        <v>0</v>
      </c>
      <c r="DM184">
        <v>0</v>
      </c>
      <c r="DN184">
        <v>0</v>
      </c>
      <c r="DO184">
        <v>0</v>
      </c>
      <c r="DP184">
        <v>0</v>
      </c>
      <c r="DQ184">
        <v>0</v>
      </c>
      <c r="DR184">
        <v>0</v>
      </c>
    </row>
    <row r="185" spans="1:122" x14ac:dyDescent="0.25">
      <c r="A185" t="s">
        <v>1648</v>
      </c>
      <c r="B185">
        <v>8.3000000000000007</v>
      </c>
      <c r="C185" t="s">
        <v>1219</v>
      </c>
      <c r="D185" t="s">
        <v>1225</v>
      </c>
      <c r="E185" t="s">
        <v>1483</v>
      </c>
      <c r="F185">
        <v>2003</v>
      </c>
      <c r="G185" t="s">
        <v>1227</v>
      </c>
      <c r="H185">
        <v>0</v>
      </c>
      <c r="I185">
        <v>0</v>
      </c>
      <c r="J185">
        <v>0</v>
      </c>
      <c r="K185">
        <v>9032.9861082882999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42.013888875759498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588.19444426063399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42.013888875759498</v>
      </c>
      <c r="BH185">
        <v>0</v>
      </c>
      <c r="BI185">
        <v>0</v>
      </c>
      <c r="BJ185">
        <v>42.013888875759498</v>
      </c>
      <c r="BK185">
        <v>0</v>
      </c>
      <c r="BL185">
        <v>21.006944437879799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1008.33333301823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480.15872126690198</v>
      </c>
      <c r="CN185">
        <v>0</v>
      </c>
      <c r="CO185">
        <v>7642.5263134981897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0</v>
      </c>
      <c r="DK185">
        <v>0</v>
      </c>
      <c r="DL185">
        <v>4961.6401197579899</v>
      </c>
      <c r="DM185">
        <v>0</v>
      </c>
      <c r="DN185">
        <v>0</v>
      </c>
      <c r="DO185">
        <v>0</v>
      </c>
      <c r="DP185">
        <v>0</v>
      </c>
      <c r="DQ185">
        <v>0</v>
      </c>
      <c r="DR185">
        <v>0</v>
      </c>
    </row>
    <row r="186" spans="1:122" x14ac:dyDescent="0.25">
      <c r="A186" t="s">
        <v>1650</v>
      </c>
      <c r="B186">
        <v>8.3000000000000007</v>
      </c>
      <c r="C186" t="s">
        <v>1219</v>
      </c>
      <c r="D186" t="s">
        <v>1225</v>
      </c>
      <c r="E186" t="s">
        <v>1483</v>
      </c>
      <c r="F186">
        <v>2004</v>
      </c>
      <c r="G186" t="s">
        <v>1227</v>
      </c>
      <c r="H186">
        <v>0</v>
      </c>
      <c r="I186">
        <v>192.06349130133501</v>
      </c>
      <c r="J186">
        <v>0</v>
      </c>
      <c r="K186">
        <v>3238.8888760361601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17.4603173910305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34.920634782061001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829.36507607394822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69.841269564121902</v>
      </c>
      <c r="BH186">
        <v>0</v>
      </c>
      <c r="BI186">
        <v>0</v>
      </c>
      <c r="BJ186">
        <v>26.190476086545701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8.7301586955152395</v>
      </c>
      <c r="BR186">
        <v>34.920634782061001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8.7301586955152395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8642.85698280424</v>
      </c>
      <c r="CN186">
        <v>0</v>
      </c>
      <c r="CO186">
        <v>14084.6558238291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  <c r="DH186">
        <v>0</v>
      </c>
      <c r="DI186">
        <v>0</v>
      </c>
      <c r="DJ186">
        <v>0</v>
      </c>
      <c r="DK186">
        <v>0</v>
      </c>
      <c r="DL186">
        <v>0</v>
      </c>
      <c r="DM186">
        <v>0</v>
      </c>
      <c r="DN186">
        <v>0</v>
      </c>
      <c r="DO186">
        <v>0</v>
      </c>
      <c r="DP186">
        <v>0</v>
      </c>
      <c r="DQ186">
        <v>0</v>
      </c>
      <c r="DR186">
        <v>0</v>
      </c>
    </row>
    <row r="187" spans="1:122" x14ac:dyDescent="0.25">
      <c r="A187" t="s">
        <v>1652</v>
      </c>
      <c r="B187">
        <v>8.3000000000000007</v>
      </c>
      <c r="C187" t="s">
        <v>1219</v>
      </c>
      <c r="D187" t="s">
        <v>1225</v>
      </c>
      <c r="E187" t="s">
        <v>1483</v>
      </c>
      <c r="F187">
        <v>2003</v>
      </c>
      <c r="G187" t="s">
        <v>1227</v>
      </c>
      <c r="H187">
        <v>0</v>
      </c>
      <c r="I187">
        <v>0</v>
      </c>
      <c r="J187">
        <v>0</v>
      </c>
      <c r="K187">
        <v>55458.333549004601</v>
      </c>
      <c r="L187">
        <v>0</v>
      </c>
      <c r="M187">
        <v>672.22222483641997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112.037037472737</v>
      </c>
      <c r="AI187">
        <v>1008.33333725463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1008.33333725463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784.25926230915695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560.18518736368299</v>
      </c>
      <c r="BS187">
        <v>0</v>
      </c>
      <c r="BT187">
        <v>0</v>
      </c>
      <c r="BU187">
        <v>0</v>
      </c>
      <c r="BV187">
        <v>0</v>
      </c>
      <c r="BW187">
        <v>448.14814989094702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2987.6545844492598</v>
      </c>
      <c r="CN187">
        <v>0</v>
      </c>
      <c r="CO187">
        <v>63807.765767880599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  <c r="DH187">
        <v>0</v>
      </c>
      <c r="DI187">
        <v>0</v>
      </c>
      <c r="DJ187">
        <v>0</v>
      </c>
      <c r="DK187">
        <v>0</v>
      </c>
      <c r="DL187">
        <v>853.615595556931</v>
      </c>
      <c r="DM187">
        <v>0</v>
      </c>
      <c r="DN187">
        <v>0</v>
      </c>
      <c r="DO187">
        <v>0</v>
      </c>
      <c r="DP187">
        <v>0</v>
      </c>
      <c r="DQ187">
        <v>0</v>
      </c>
      <c r="DR187">
        <v>0</v>
      </c>
    </row>
    <row r="188" spans="1:122" x14ac:dyDescent="0.25">
      <c r="A188" t="s">
        <v>1654</v>
      </c>
      <c r="B188">
        <v>8.3000000000000007</v>
      </c>
      <c r="C188" t="s">
        <v>1219</v>
      </c>
      <c r="D188" t="s">
        <v>1225</v>
      </c>
      <c r="E188" t="s">
        <v>1483</v>
      </c>
      <c r="F188">
        <v>2004</v>
      </c>
      <c r="G188" t="s">
        <v>1227</v>
      </c>
      <c r="H188">
        <v>0</v>
      </c>
      <c r="I188">
        <v>33.611111053536497</v>
      </c>
      <c r="J188">
        <v>0</v>
      </c>
      <c r="K188">
        <v>1669.3518489923169</v>
      </c>
      <c r="L188">
        <v>0</v>
      </c>
      <c r="M188">
        <v>50.416666580304799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5.6018518422560897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5.6018518422560897</v>
      </c>
      <c r="AS188">
        <v>890.69444291871844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16.805555526768298</v>
      </c>
      <c r="BH188">
        <v>0</v>
      </c>
      <c r="BI188">
        <v>0</v>
      </c>
      <c r="BJ188">
        <v>44.814814738048696</v>
      </c>
      <c r="BK188">
        <v>0</v>
      </c>
      <c r="BL188">
        <v>16.805555526768291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89.629629476097406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10683.531120706</v>
      </c>
      <c r="CN188">
        <v>0</v>
      </c>
      <c r="CO188">
        <v>36972.220058173603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  <c r="DH188">
        <v>0</v>
      </c>
      <c r="DI188">
        <v>0</v>
      </c>
      <c r="DJ188">
        <v>0</v>
      </c>
      <c r="DK188">
        <v>0</v>
      </c>
      <c r="DL188">
        <v>0</v>
      </c>
      <c r="DM188">
        <v>0</v>
      </c>
      <c r="DN188">
        <v>0</v>
      </c>
      <c r="DO188">
        <v>0</v>
      </c>
      <c r="DP188">
        <v>0</v>
      </c>
      <c r="DQ188">
        <v>0</v>
      </c>
      <c r="DR188">
        <v>0</v>
      </c>
    </row>
    <row r="189" spans="1:122" x14ac:dyDescent="0.25">
      <c r="A189" t="s">
        <v>1656</v>
      </c>
      <c r="B189">
        <v>8.3000000000000007</v>
      </c>
      <c r="C189" t="s">
        <v>1219</v>
      </c>
      <c r="D189" t="s">
        <v>1225</v>
      </c>
      <c r="E189" t="s">
        <v>1483</v>
      </c>
      <c r="F189">
        <v>2003</v>
      </c>
      <c r="G189" t="s">
        <v>1227</v>
      </c>
      <c r="H189">
        <v>67.222222031759301</v>
      </c>
      <c r="I189">
        <v>0</v>
      </c>
      <c r="J189">
        <v>0</v>
      </c>
      <c r="K189">
        <v>32266.666575244399</v>
      </c>
      <c r="L189">
        <v>0</v>
      </c>
      <c r="M189">
        <v>268.88888812703698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336.11111015879629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134.444444063519</v>
      </c>
      <c r="BH189">
        <v>0</v>
      </c>
      <c r="BI189">
        <v>0</v>
      </c>
      <c r="BJ189">
        <v>67.222222031759301</v>
      </c>
      <c r="BK189">
        <v>0</v>
      </c>
      <c r="BL189">
        <v>1008.3333304763891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873.88888641286997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134.444444063519</v>
      </c>
      <c r="CK189">
        <v>0</v>
      </c>
      <c r="CL189">
        <v>0</v>
      </c>
      <c r="CM189">
        <v>720.23805308130397</v>
      </c>
      <c r="CN189">
        <v>0</v>
      </c>
      <c r="CO189">
        <v>36732.1407071465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120.039675513551</v>
      </c>
      <c r="DC189">
        <v>0</v>
      </c>
      <c r="DD189">
        <v>0</v>
      </c>
      <c r="DE189">
        <v>0</v>
      </c>
      <c r="DF189">
        <v>0</v>
      </c>
      <c r="DG189">
        <v>0</v>
      </c>
      <c r="DH189">
        <v>0</v>
      </c>
      <c r="DI189">
        <v>240.07935102710101</v>
      </c>
      <c r="DJ189">
        <v>120.039675513551</v>
      </c>
      <c r="DK189">
        <v>0</v>
      </c>
      <c r="DL189">
        <v>600.19837756775405</v>
      </c>
      <c r="DM189">
        <v>0</v>
      </c>
      <c r="DN189">
        <v>0</v>
      </c>
      <c r="DO189">
        <v>0</v>
      </c>
      <c r="DP189">
        <v>0</v>
      </c>
      <c r="DQ189">
        <v>0</v>
      </c>
      <c r="DR189">
        <v>0</v>
      </c>
    </row>
    <row r="190" spans="1:122" x14ac:dyDescent="0.25">
      <c r="A190" t="s">
        <v>1658</v>
      </c>
      <c r="B190">
        <v>8.3000000000000007</v>
      </c>
      <c r="C190" t="s">
        <v>1219</v>
      </c>
      <c r="D190" t="s">
        <v>1225</v>
      </c>
      <c r="E190" t="s">
        <v>1483</v>
      </c>
      <c r="F190">
        <v>2004</v>
      </c>
      <c r="G190" t="s">
        <v>1227</v>
      </c>
      <c r="H190">
        <v>0</v>
      </c>
      <c r="I190">
        <v>19.771241854833299</v>
      </c>
      <c r="J190">
        <v>0</v>
      </c>
      <c r="K190">
        <v>2194.6078458864922</v>
      </c>
      <c r="L190">
        <v>0</v>
      </c>
      <c r="M190">
        <v>46.132897661277603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1245.5882368544953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19.771241854833299</v>
      </c>
      <c r="BH190">
        <v>0</v>
      </c>
      <c r="BI190">
        <v>0</v>
      </c>
      <c r="BJ190">
        <v>0</v>
      </c>
      <c r="BK190">
        <v>0</v>
      </c>
      <c r="BL190">
        <v>6.5904139516110796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13.1808279032222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18246.0324700807</v>
      </c>
      <c r="CN190">
        <v>0</v>
      </c>
      <c r="CO190">
        <v>26277.778820546799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  <c r="DH190">
        <v>0</v>
      </c>
      <c r="DI190">
        <v>0</v>
      </c>
      <c r="DJ190">
        <v>0</v>
      </c>
      <c r="DK190">
        <v>0</v>
      </c>
      <c r="DL190">
        <v>0</v>
      </c>
      <c r="DM190">
        <v>0</v>
      </c>
      <c r="DN190">
        <v>0</v>
      </c>
      <c r="DO190">
        <v>0</v>
      </c>
      <c r="DP190">
        <v>0</v>
      </c>
      <c r="DQ190">
        <v>0</v>
      </c>
      <c r="DR190">
        <v>0</v>
      </c>
    </row>
    <row r="191" spans="1:122" x14ac:dyDescent="0.25">
      <c r="A191" t="s">
        <v>1660</v>
      </c>
      <c r="B191">
        <v>8.3000000000000007</v>
      </c>
      <c r="C191" t="s">
        <v>1219</v>
      </c>
      <c r="D191" t="s">
        <v>1225</v>
      </c>
      <c r="E191" t="s">
        <v>1483</v>
      </c>
      <c r="F191">
        <v>2003</v>
      </c>
      <c r="G191" t="s">
        <v>1227</v>
      </c>
      <c r="H191">
        <v>89.629629576515796</v>
      </c>
      <c r="I191">
        <v>0</v>
      </c>
      <c r="J191">
        <v>0</v>
      </c>
      <c r="K191">
        <v>22721.111097646699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44.814814788257898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44.814814788257898</v>
      </c>
      <c r="AI191">
        <v>134.444444364774</v>
      </c>
      <c r="AJ191">
        <v>0</v>
      </c>
      <c r="AK191">
        <v>44.814814788257898</v>
      </c>
      <c r="AL191">
        <v>0</v>
      </c>
      <c r="AM191">
        <v>0</v>
      </c>
      <c r="AN191">
        <v>0</v>
      </c>
      <c r="AO191">
        <v>537.77777745909498</v>
      </c>
      <c r="AP191">
        <v>0</v>
      </c>
      <c r="AQ191">
        <v>0</v>
      </c>
      <c r="AR191">
        <v>0</v>
      </c>
      <c r="AS191">
        <v>358.5185183060629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44.814814788257898</v>
      </c>
      <c r="BK191">
        <v>0</v>
      </c>
      <c r="BL191">
        <v>313.70370351780485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44.814814788257898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179.25925915303199</v>
      </c>
      <c r="CL191">
        <v>137.18821234979299</v>
      </c>
      <c r="CM191">
        <v>891.72338027365197</v>
      </c>
      <c r="CN191">
        <v>0</v>
      </c>
      <c r="CO191">
        <v>17354.308862248799</v>
      </c>
      <c r="CP191">
        <v>0</v>
      </c>
      <c r="CQ191">
        <v>0</v>
      </c>
      <c r="CR191">
        <v>68.594106174896297</v>
      </c>
      <c r="CS191">
        <v>0</v>
      </c>
      <c r="CT191">
        <v>0</v>
      </c>
      <c r="CU191">
        <v>0</v>
      </c>
      <c r="CV191">
        <v>0</v>
      </c>
      <c r="CW191">
        <v>823.12927409875601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  <c r="DH191">
        <v>0</v>
      </c>
      <c r="DI191">
        <v>0</v>
      </c>
      <c r="DJ191">
        <v>0</v>
      </c>
      <c r="DK191">
        <v>0</v>
      </c>
      <c r="DL191">
        <v>4527.2110075431601</v>
      </c>
      <c r="DM191">
        <v>0</v>
      </c>
      <c r="DN191">
        <v>0</v>
      </c>
      <c r="DO191">
        <v>0</v>
      </c>
      <c r="DP191">
        <v>0</v>
      </c>
      <c r="DQ191">
        <v>0</v>
      </c>
      <c r="DR191">
        <v>0</v>
      </c>
    </row>
    <row r="192" spans="1:122" x14ac:dyDescent="0.25">
      <c r="A192" t="s">
        <v>1662</v>
      </c>
      <c r="B192">
        <v>8.3000000000000007</v>
      </c>
      <c r="C192" t="s">
        <v>1219</v>
      </c>
      <c r="D192" t="s">
        <v>1225</v>
      </c>
      <c r="E192" t="s">
        <v>1483</v>
      </c>
      <c r="F192">
        <v>2004</v>
      </c>
      <c r="G192" t="s">
        <v>1227</v>
      </c>
      <c r="H192">
        <v>0</v>
      </c>
      <c r="I192">
        <v>44.814814738048703</v>
      </c>
      <c r="J192">
        <v>0</v>
      </c>
      <c r="K192">
        <v>1551.71296030494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22.407407369024401</v>
      </c>
      <c r="AI192">
        <v>5.6018518422560897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1187.5925905582876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33.611111053536497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14432.199939198201</v>
      </c>
      <c r="CN192">
        <v>0</v>
      </c>
      <c r="CO192">
        <v>16352.834912095301</v>
      </c>
      <c r="CP192">
        <v>0</v>
      </c>
      <c r="CQ192">
        <v>0</v>
      </c>
      <c r="CR192">
        <v>0</v>
      </c>
      <c r="CS192">
        <v>54.875284939917101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1207.25626867818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  <c r="DH192">
        <v>0</v>
      </c>
      <c r="DI192">
        <v>0</v>
      </c>
      <c r="DJ192">
        <v>0</v>
      </c>
      <c r="DK192">
        <v>0</v>
      </c>
      <c r="DL192">
        <v>0</v>
      </c>
      <c r="DM192">
        <v>0</v>
      </c>
      <c r="DN192">
        <v>0</v>
      </c>
      <c r="DO192">
        <v>0</v>
      </c>
      <c r="DP192">
        <v>0</v>
      </c>
      <c r="DQ192">
        <v>0</v>
      </c>
      <c r="DR192">
        <v>0</v>
      </c>
    </row>
    <row r="193" spans="1:122" x14ac:dyDescent="0.25">
      <c r="A193" t="s">
        <v>1664</v>
      </c>
      <c r="B193">
        <v>8.3000000000000007</v>
      </c>
      <c r="C193" t="s">
        <v>1218</v>
      </c>
      <c r="D193" t="s">
        <v>1225</v>
      </c>
      <c r="E193" t="s">
        <v>1483</v>
      </c>
      <c r="F193">
        <v>2005</v>
      </c>
      <c r="G193" t="s">
        <v>1227</v>
      </c>
      <c r="H193">
        <v>0</v>
      </c>
      <c r="I193">
        <v>0</v>
      </c>
      <c r="J193">
        <v>0</v>
      </c>
      <c r="K193">
        <v>1102.44444379114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8.9629629576515804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4.4814814788257902</v>
      </c>
      <c r="AJ193">
        <v>0</v>
      </c>
      <c r="AK193">
        <v>17.9259259153032</v>
      </c>
      <c r="AL193">
        <v>0</v>
      </c>
      <c r="AM193">
        <v>0</v>
      </c>
      <c r="AN193">
        <v>0</v>
      </c>
      <c r="AO193">
        <v>17.9259259153032</v>
      </c>
      <c r="AP193">
        <v>0</v>
      </c>
      <c r="AQ193">
        <v>0</v>
      </c>
      <c r="AR193">
        <v>0</v>
      </c>
      <c r="AS193">
        <v>286.81481464485103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35.8518518306063</v>
      </c>
      <c r="BH193">
        <v>0</v>
      </c>
      <c r="BI193">
        <v>0</v>
      </c>
      <c r="BJ193">
        <v>0</v>
      </c>
      <c r="BK193">
        <v>0</v>
      </c>
      <c r="BL193">
        <v>4.4814814788257902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89.629629576515796</v>
      </c>
      <c r="BS193">
        <v>0</v>
      </c>
      <c r="BT193">
        <v>0</v>
      </c>
      <c r="BU193">
        <v>0</v>
      </c>
      <c r="BV193">
        <v>0</v>
      </c>
      <c r="BW193">
        <v>17.9259259153032</v>
      </c>
      <c r="BX193">
        <v>717.03703661212603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8.9629629576515804</v>
      </c>
      <c r="CG193">
        <v>0</v>
      </c>
      <c r="CH193">
        <v>0</v>
      </c>
      <c r="CI193">
        <v>0</v>
      </c>
      <c r="CJ193">
        <v>0</v>
      </c>
      <c r="CK193">
        <v>8.9629629576515804</v>
      </c>
      <c r="CL193">
        <v>0</v>
      </c>
      <c r="CM193">
        <v>823.12925151402999</v>
      </c>
      <c r="CN193">
        <v>0</v>
      </c>
      <c r="CO193">
        <v>8368.4807237259702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  <c r="DH193">
        <v>0</v>
      </c>
      <c r="DI193">
        <v>0</v>
      </c>
      <c r="DJ193">
        <v>0</v>
      </c>
      <c r="DK193">
        <v>0</v>
      </c>
      <c r="DL193">
        <v>219.50113373707501</v>
      </c>
      <c r="DM193">
        <v>0</v>
      </c>
      <c r="DN193">
        <v>0</v>
      </c>
      <c r="DO193">
        <v>0</v>
      </c>
      <c r="DP193">
        <v>0</v>
      </c>
      <c r="DQ193">
        <v>0</v>
      </c>
      <c r="DR193">
        <v>0</v>
      </c>
    </row>
    <row r="194" spans="1:122" x14ac:dyDescent="0.25">
      <c r="A194" t="s">
        <v>1666</v>
      </c>
      <c r="B194">
        <v>8.3000000000000007</v>
      </c>
      <c r="C194" t="s">
        <v>1218</v>
      </c>
      <c r="D194" t="s">
        <v>1225</v>
      </c>
      <c r="E194" t="s">
        <v>1483</v>
      </c>
      <c r="F194">
        <v>2005</v>
      </c>
      <c r="G194" t="s">
        <v>1227</v>
      </c>
      <c r="H194">
        <v>0</v>
      </c>
      <c r="I194">
        <v>0</v>
      </c>
      <c r="J194">
        <v>0</v>
      </c>
      <c r="K194">
        <v>2545.4814799730502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298.76543192171903</v>
      </c>
      <c r="T194">
        <v>0</v>
      </c>
      <c r="U194">
        <v>0</v>
      </c>
      <c r="V194">
        <v>0</v>
      </c>
      <c r="W194">
        <v>0</v>
      </c>
      <c r="X194">
        <v>23.901234553737499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107.55555549181901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920.19753031889502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131.4567900455568</v>
      </c>
      <c r="BH194">
        <v>0</v>
      </c>
      <c r="BI194">
        <v>0</v>
      </c>
      <c r="BJ194">
        <v>215.11111098363779</v>
      </c>
      <c r="BK194">
        <v>0</v>
      </c>
      <c r="BL194">
        <v>35.8518518306063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1661.1358014847599</v>
      </c>
      <c r="BS194">
        <v>23.901234553737499</v>
      </c>
      <c r="BT194">
        <v>0</v>
      </c>
      <c r="BU194">
        <v>0</v>
      </c>
      <c r="BV194">
        <v>0</v>
      </c>
      <c r="BW194">
        <v>0</v>
      </c>
      <c r="BX194">
        <v>131.456790045556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11.950617276868799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2488.09522822184</v>
      </c>
      <c r="CN194">
        <v>0</v>
      </c>
      <c r="CO194">
        <v>14055.555499779501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  <c r="DH194">
        <v>0</v>
      </c>
      <c r="DI194">
        <v>0</v>
      </c>
      <c r="DJ194">
        <v>0</v>
      </c>
      <c r="DK194">
        <v>0</v>
      </c>
      <c r="DL194">
        <v>87.301586955152402</v>
      </c>
      <c r="DM194">
        <v>87.301586955152402</v>
      </c>
      <c r="DN194">
        <v>0</v>
      </c>
      <c r="DO194">
        <v>0</v>
      </c>
      <c r="DP194">
        <v>0</v>
      </c>
      <c r="DQ194">
        <v>0</v>
      </c>
      <c r="DR194">
        <v>0</v>
      </c>
    </row>
    <row r="195" spans="1:122" x14ac:dyDescent="0.25">
      <c r="A195" t="s">
        <v>1668</v>
      </c>
      <c r="B195">
        <v>8.3000000000000007</v>
      </c>
      <c r="C195" t="s">
        <v>1218</v>
      </c>
      <c r="D195" t="s">
        <v>1225</v>
      </c>
      <c r="E195" t="s">
        <v>1483</v>
      </c>
      <c r="F195">
        <v>2005</v>
      </c>
      <c r="G195" t="s">
        <v>1227</v>
      </c>
      <c r="H195">
        <v>0</v>
      </c>
      <c r="I195">
        <v>403.33333264243799</v>
      </c>
      <c r="J195">
        <v>0</v>
      </c>
      <c r="K195">
        <v>173.65740710993899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16.805555526768298</v>
      </c>
      <c r="AJ195">
        <v>0</v>
      </c>
      <c r="AK195">
        <v>1394.8611087217682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644.21296185945005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151.24999974091449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5.6018518422560897</v>
      </c>
      <c r="BR195">
        <v>16.805555526768298</v>
      </c>
      <c r="BS195">
        <v>11.203703684512201</v>
      </c>
      <c r="BT195">
        <v>0</v>
      </c>
      <c r="BU195">
        <v>0</v>
      </c>
      <c r="BV195">
        <v>0</v>
      </c>
      <c r="BW195">
        <v>0</v>
      </c>
      <c r="BX195">
        <v>5.6018518422560897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5.6018518422560897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3498.2992949383602</v>
      </c>
      <c r="CN195">
        <v>0</v>
      </c>
      <c r="CO195">
        <v>10323.4126252593</v>
      </c>
      <c r="CP195">
        <v>0</v>
      </c>
      <c r="CQ195">
        <v>0</v>
      </c>
      <c r="CR195">
        <v>0</v>
      </c>
      <c r="CS195">
        <v>34.297051911160302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  <c r="DH195">
        <v>0</v>
      </c>
      <c r="DI195">
        <v>0</v>
      </c>
      <c r="DJ195">
        <v>0</v>
      </c>
      <c r="DK195">
        <v>0</v>
      </c>
      <c r="DL195">
        <v>0</v>
      </c>
      <c r="DM195">
        <v>0</v>
      </c>
      <c r="DN195">
        <v>0</v>
      </c>
      <c r="DO195">
        <v>0</v>
      </c>
      <c r="DP195">
        <v>0</v>
      </c>
      <c r="DQ195">
        <v>342.97051911160298</v>
      </c>
      <c r="DR195">
        <v>0</v>
      </c>
    </row>
    <row r="196" spans="1:122" x14ac:dyDescent="0.25">
      <c r="A196" t="s">
        <v>1670</v>
      </c>
      <c r="B196">
        <v>8.3000000000000007</v>
      </c>
      <c r="C196" t="s">
        <v>1218</v>
      </c>
      <c r="D196" t="s">
        <v>1225</v>
      </c>
      <c r="E196" t="s">
        <v>1483</v>
      </c>
      <c r="F196">
        <v>2005</v>
      </c>
      <c r="G196" t="s">
        <v>1227</v>
      </c>
      <c r="H196">
        <v>0</v>
      </c>
      <c r="I196">
        <v>68.118518478151998</v>
      </c>
      <c r="J196">
        <v>0</v>
      </c>
      <c r="K196">
        <v>179.25925915303199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5.3777777745909496</v>
      </c>
      <c r="R196">
        <v>1.79259259153032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30.4740740560154</v>
      </c>
      <c r="AJ196">
        <v>0</v>
      </c>
      <c r="AK196">
        <v>426.63703678421501</v>
      </c>
      <c r="AL196">
        <v>0</v>
      </c>
      <c r="AM196">
        <v>0</v>
      </c>
      <c r="AN196">
        <v>0</v>
      </c>
      <c r="AO196">
        <v>7.1703703661212597</v>
      </c>
      <c r="AP196">
        <v>0</v>
      </c>
      <c r="AQ196">
        <v>0</v>
      </c>
      <c r="AR196">
        <v>0</v>
      </c>
      <c r="AS196">
        <v>114.72592585794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57.362962928970099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5.3777777745909496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960.317464491176</v>
      </c>
      <c r="CN196">
        <v>0</v>
      </c>
      <c r="CO196">
        <v>6950.8692667932701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  <c r="DH196">
        <v>0</v>
      </c>
      <c r="DI196">
        <v>0</v>
      </c>
      <c r="DJ196">
        <v>0</v>
      </c>
      <c r="DK196">
        <v>0</v>
      </c>
      <c r="DL196">
        <v>0</v>
      </c>
      <c r="DM196">
        <v>0</v>
      </c>
      <c r="DN196">
        <v>0</v>
      </c>
      <c r="DO196">
        <v>0</v>
      </c>
      <c r="DP196">
        <v>0</v>
      </c>
      <c r="DQ196">
        <v>137.188209213025</v>
      </c>
      <c r="DR196">
        <v>0</v>
      </c>
    </row>
    <row r="197" spans="1:122" x14ac:dyDescent="0.25">
      <c r="A197" t="s">
        <v>1672</v>
      </c>
      <c r="B197">
        <v>8.3000000000000007</v>
      </c>
      <c r="C197" t="s">
        <v>1218</v>
      </c>
      <c r="D197" t="s">
        <v>1225</v>
      </c>
      <c r="E197" t="s">
        <v>1483</v>
      </c>
      <c r="F197">
        <v>2005</v>
      </c>
      <c r="G197" t="s">
        <v>1227</v>
      </c>
      <c r="H197">
        <v>0</v>
      </c>
      <c r="I197">
        <v>20.458937217834698</v>
      </c>
      <c r="J197">
        <v>0</v>
      </c>
      <c r="K197">
        <v>8.7681159505006008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26.304347851501827</v>
      </c>
      <c r="AJ197">
        <v>0</v>
      </c>
      <c r="AK197">
        <v>1063.8647353274071</v>
      </c>
      <c r="AL197">
        <v>0</v>
      </c>
      <c r="AM197">
        <v>0</v>
      </c>
      <c r="AN197">
        <v>0</v>
      </c>
      <c r="AO197">
        <v>0</v>
      </c>
      <c r="AP197">
        <v>2.9227053168335302</v>
      </c>
      <c r="AQ197">
        <v>0</v>
      </c>
      <c r="AR197">
        <v>0</v>
      </c>
      <c r="AS197">
        <v>254.27536256451705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2.9227053168335302</v>
      </c>
      <c r="BF197">
        <v>0</v>
      </c>
      <c r="BG197">
        <v>108.14009672284099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5.8454106336670604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2.9227053168335302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2051.5872934460799</v>
      </c>
      <c r="CN197">
        <v>0</v>
      </c>
      <c r="CO197">
        <v>12920.634869362601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174.603173910305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523.80952173091498</v>
      </c>
      <c r="DE197">
        <v>0</v>
      </c>
      <c r="DF197">
        <v>0</v>
      </c>
      <c r="DG197">
        <v>0</v>
      </c>
      <c r="DH197">
        <v>0</v>
      </c>
      <c r="DI197">
        <v>0</v>
      </c>
      <c r="DJ197">
        <v>0</v>
      </c>
      <c r="DK197">
        <v>0</v>
      </c>
      <c r="DL197">
        <v>0</v>
      </c>
      <c r="DM197">
        <v>0</v>
      </c>
      <c r="DN197">
        <v>0</v>
      </c>
      <c r="DO197">
        <v>0</v>
      </c>
      <c r="DP197">
        <v>0</v>
      </c>
      <c r="DQ197">
        <v>0</v>
      </c>
      <c r="DR197">
        <v>0</v>
      </c>
    </row>
    <row r="198" spans="1:122" x14ac:dyDescent="0.25">
      <c r="A198" t="s">
        <v>1674</v>
      </c>
      <c r="B198">
        <v>8.3000000000000007</v>
      </c>
      <c r="C198" t="s">
        <v>1218</v>
      </c>
      <c r="D198" t="s">
        <v>1225</v>
      </c>
      <c r="E198" t="s">
        <v>1483</v>
      </c>
      <c r="F198">
        <v>2005</v>
      </c>
      <c r="G198" t="s">
        <v>1227</v>
      </c>
      <c r="H198">
        <v>0</v>
      </c>
      <c r="I198">
        <v>948.58024351742904</v>
      </c>
      <c r="J198">
        <v>0</v>
      </c>
      <c r="K198">
        <v>388.395060337845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37.3456788786389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37.345678878638878</v>
      </c>
      <c r="AJ198">
        <v>0</v>
      </c>
      <c r="AK198">
        <v>739.44444179705101</v>
      </c>
      <c r="AL198">
        <v>0</v>
      </c>
      <c r="AM198">
        <v>0</v>
      </c>
      <c r="AN198">
        <v>0</v>
      </c>
      <c r="AO198">
        <v>37.345678878638878</v>
      </c>
      <c r="AP198">
        <v>0</v>
      </c>
      <c r="AQ198">
        <v>0</v>
      </c>
      <c r="AR198">
        <v>0</v>
      </c>
      <c r="AS198">
        <v>1583.4567844542901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44.814814654366678</v>
      </c>
      <c r="BH198">
        <v>0</v>
      </c>
      <c r="BI198">
        <v>0</v>
      </c>
      <c r="BJ198">
        <v>14.9382715514556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7.4691357759999999</v>
      </c>
      <c r="CI198">
        <v>0</v>
      </c>
      <c r="CJ198">
        <v>0</v>
      </c>
      <c r="CK198">
        <v>67.222221981550106</v>
      </c>
      <c r="CL198">
        <v>0</v>
      </c>
      <c r="CM198">
        <v>3961.3095297043301</v>
      </c>
      <c r="CN198">
        <v>0</v>
      </c>
      <c r="CO198">
        <v>19446.4286003667</v>
      </c>
      <c r="CP198">
        <v>0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  <c r="DH198">
        <v>0</v>
      </c>
      <c r="DI198">
        <v>0</v>
      </c>
      <c r="DJ198">
        <v>0</v>
      </c>
      <c r="DK198">
        <v>0</v>
      </c>
      <c r="DL198">
        <v>0</v>
      </c>
      <c r="DM198">
        <v>0</v>
      </c>
      <c r="DN198">
        <v>0</v>
      </c>
      <c r="DO198">
        <v>0</v>
      </c>
      <c r="DP198">
        <v>0</v>
      </c>
      <c r="DQ198">
        <v>0</v>
      </c>
      <c r="DR198">
        <v>0</v>
      </c>
    </row>
    <row r="199" spans="1:122" x14ac:dyDescent="0.25">
      <c r="A199" t="s">
        <v>1676</v>
      </c>
      <c r="B199">
        <v>8.3000000000000007</v>
      </c>
      <c r="C199" t="s">
        <v>1218</v>
      </c>
      <c r="D199" t="s">
        <v>1225</v>
      </c>
      <c r="E199" t="s">
        <v>1483</v>
      </c>
      <c r="F199">
        <v>2005</v>
      </c>
      <c r="G199" t="s">
        <v>1227</v>
      </c>
      <c r="H199">
        <v>0</v>
      </c>
      <c r="I199">
        <v>34.629629623216701</v>
      </c>
      <c r="J199">
        <v>0</v>
      </c>
      <c r="K199">
        <v>301.48148142565202</v>
      </c>
      <c r="L199">
        <v>0</v>
      </c>
      <c r="M199">
        <v>0</v>
      </c>
      <c r="N199">
        <v>0</v>
      </c>
      <c r="O199">
        <v>2.0370370366598101</v>
      </c>
      <c r="P199">
        <v>0</v>
      </c>
      <c r="Q199">
        <v>0</v>
      </c>
      <c r="R199">
        <v>2.0370370366598101</v>
      </c>
      <c r="S199">
        <v>0</v>
      </c>
      <c r="T199">
        <v>0</v>
      </c>
      <c r="U199">
        <v>0</v>
      </c>
      <c r="V199">
        <v>0</v>
      </c>
      <c r="W199">
        <v>4.0740740733196201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10.185185183299041</v>
      </c>
      <c r="AJ199">
        <v>0</v>
      </c>
      <c r="AK199">
        <v>472.59259250507557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160.92592589612462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24.444444439917699</v>
      </c>
      <c r="BH199">
        <v>0</v>
      </c>
      <c r="BI199">
        <v>0</v>
      </c>
      <c r="BJ199">
        <v>2.0370370366598101</v>
      </c>
      <c r="BK199">
        <v>0</v>
      </c>
      <c r="BL199">
        <v>6.1111111099794302</v>
      </c>
      <c r="BM199">
        <v>0</v>
      </c>
      <c r="BN199">
        <v>0</v>
      </c>
      <c r="BO199">
        <v>0</v>
      </c>
      <c r="BP199">
        <v>0</v>
      </c>
      <c r="BQ199">
        <v>6.1111111099794302</v>
      </c>
      <c r="BR199">
        <v>0</v>
      </c>
      <c r="BS199">
        <v>4.0740740733196201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2.0370370366598101</v>
      </c>
      <c r="CG199">
        <v>0</v>
      </c>
      <c r="CH199">
        <v>0</v>
      </c>
      <c r="CI199">
        <v>0</v>
      </c>
      <c r="CJ199">
        <v>2.0370370366598101</v>
      </c>
      <c r="CK199">
        <v>0</v>
      </c>
      <c r="CL199">
        <v>0</v>
      </c>
      <c r="CM199">
        <v>1543.3673536465301</v>
      </c>
      <c r="CN199">
        <v>0</v>
      </c>
      <c r="CO199">
        <v>2537.9818704409599</v>
      </c>
      <c r="CP199">
        <v>0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91.458806142016698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  <c r="DH199">
        <v>0</v>
      </c>
      <c r="DI199">
        <v>0</v>
      </c>
      <c r="DJ199">
        <v>0</v>
      </c>
      <c r="DK199">
        <v>0</v>
      </c>
      <c r="DL199">
        <v>0</v>
      </c>
      <c r="DM199">
        <v>0</v>
      </c>
      <c r="DN199">
        <v>0</v>
      </c>
      <c r="DO199">
        <v>0</v>
      </c>
      <c r="DP199">
        <v>0</v>
      </c>
      <c r="DQ199">
        <v>0</v>
      </c>
      <c r="DR199">
        <v>0</v>
      </c>
    </row>
    <row r="200" spans="1:122" x14ac:dyDescent="0.25">
      <c r="A200" t="s">
        <v>1678</v>
      </c>
      <c r="B200">
        <v>8.3000000000000007</v>
      </c>
      <c r="C200" t="s">
        <v>1218</v>
      </c>
      <c r="D200" t="s">
        <v>1225</v>
      </c>
      <c r="E200" t="s">
        <v>1483</v>
      </c>
      <c r="F200">
        <v>2005</v>
      </c>
      <c r="G200" t="s">
        <v>1227</v>
      </c>
      <c r="H200">
        <v>0</v>
      </c>
      <c r="I200">
        <v>0.74691358036217803</v>
      </c>
      <c r="J200">
        <v>0</v>
      </c>
      <c r="K200">
        <v>1.4938271607243601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0.37345679018108902</v>
      </c>
      <c r="S200">
        <v>0.37345679018108902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184.48765434945801</v>
      </c>
      <c r="AL200">
        <v>0</v>
      </c>
      <c r="AM200">
        <v>0</v>
      </c>
      <c r="AN200">
        <v>0</v>
      </c>
      <c r="AO200">
        <v>1.1203703705432699</v>
      </c>
      <c r="AP200">
        <v>0</v>
      </c>
      <c r="AQ200">
        <v>0</v>
      </c>
      <c r="AR200">
        <v>0</v>
      </c>
      <c r="AS200">
        <v>1.1203703705432699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2.240740741086539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41.613756609077797</v>
      </c>
      <c r="CN200">
        <v>0</v>
      </c>
      <c r="CO200">
        <v>240.079365052372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4.8015873010474399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0</v>
      </c>
      <c r="DH200">
        <v>0</v>
      </c>
      <c r="DI200">
        <v>0</v>
      </c>
      <c r="DJ200">
        <v>0</v>
      </c>
      <c r="DK200">
        <v>0</v>
      </c>
      <c r="DL200">
        <v>3.2010582006982902</v>
      </c>
      <c r="DM200">
        <v>0</v>
      </c>
      <c r="DN200">
        <v>0</v>
      </c>
      <c r="DO200">
        <v>0</v>
      </c>
      <c r="DP200">
        <v>0</v>
      </c>
      <c r="DQ200">
        <v>0</v>
      </c>
      <c r="DR200">
        <v>0</v>
      </c>
    </row>
    <row r="201" spans="1:122" x14ac:dyDescent="0.25">
      <c r="A201" t="s">
        <v>1680</v>
      </c>
      <c r="B201">
        <v>8.3000000000000007</v>
      </c>
      <c r="C201" t="s">
        <v>1218</v>
      </c>
      <c r="D201" t="s">
        <v>1225</v>
      </c>
      <c r="E201" t="s">
        <v>1483</v>
      </c>
      <c r="F201">
        <v>2005</v>
      </c>
      <c r="G201" t="s">
        <v>1227</v>
      </c>
      <c r="H201">
        <v>0</v>
      </c>
      <c r="I201">
        <v>42.6807761345489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10.6701940336372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10.6701940336372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4364.109359757631</v>
      </c>
      <c r="AL201">
        <v>0</v>
      </c>
      <c r="AM201">
        <v>0</v>
      </c>
      <c r="AN201">
        <v>0</v>
      </c>
      <c r="AO201">
        <v>10.6701940336372</v>
      </c>
      <c r="AP201">
        <v>10.6701940336372</v>
      </c>
      <c r="AQ201">
        <v>0</v>
      </c>
      <c r="AR201">
        <v>0</v>
      </c>
      <c r="AS201">
        <v>650.88183605187101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21.3403880672745</v>
      </c>
      <c r="BF201">
        <v>0</v>
      </c>
      <c r="BG201">
        <v>256.08465680729398</v>
      </c>
      <c r="BH201">
        <v>0</v>
      </c>
      <c r="BI201">
        <v>0</v>
      </c>
      <c r="BJ201">
        <v>10.6701940336372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96.031746302735101</v>
      </c>
      <c r="BR201">
        <v>10.6701940336372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5761.9048250835403</v>
      </c>
      <c r="CN201">
        <v>0</v>
      </c>
      <c r="CO201">
        <v>11940.789604613899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151.629074344304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  <c r="DH201">
        <v>0</v>
      </c>
      <c r="DI201">
        <v>0</v>
      </c>
      <c r="DJ201">
        <v>0</v>
      </c>
      <c r="DK201">
        <v>0</v>
      </c>
      <c r="DL201">
        <v>0</v>
      </c>
      <c r="DM201">
        <v>0</v>
      </c>
      <c r="DN201">
        <v>0</v>
      </c>
      <c r="DO201">
        <v>0</v>
      </c>
      <c r="DP201">
        <v>0</v>
      </c>
      <c r="DQ201">
        <v>0</v>
      </c>
      <c r="DR201">
        <v>0</v>
      </c>
    </row>
    <row r="202" spans="1:122" x14ac:dyDescent="0.25">
      <c r="A202" t="s">
        <v>1681</v>
      </c>
      <c r="B202">
        <v>8.3000000000000007</v>
      </c>
      <c r="C202" t="s">
        <v>1218</v>
      </c>
      <c r="D202" t="s">
        <v>1226</v>
      </c>
      <c r="E202" t="s">
        <v>1480</v>
      </c>
      <c r="F202">
        <v>2004</v>
      </c>
      <c r="G202" t="s">
        <v>1223</v>
      </c>
      <c r="H202">
        <v>0</v>
      </c>
      <c r="I202">
        <v>0</v>
      </c>
      <c r="J202">
        <v>0</v>
      </c>
      <c r="K202">
        <v>453.75000023947899</v>
      </c>
      <c r="L202">
        <v>0</v>
      </c>
      <c r="M202">
        <v>0</v>
      </c>
      <c r="N202">
        <v>0</v>
      </c>
      <c r="O202">
        <v>1.1203703709616799</v>
      </c>
      <c r="P202">
        <v>0</v>
      </c>
      <c r="Q202">
        <v>53.777777806160501</v>
      </c>
      <c r="R202">
        <v>0</v>
      </c>
      <c r="S202">
        <v>2.24074074192335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32.490740757888666</v>
      </c>
      <c r="AL202">
        <v>0</v>
      </c>
      <c r="AM202">
        <v>0</v>
      </c>
      <c r="AN202">
        <v>0</v>
      </c>
      <c r="AO202">
        <v>2.24074074192335</v>
      </c>
      <c r="AP202">
        <v>12.3240740805784</v>
      </c>
      <c r="AQ202">
        <v>0</v>
      </c>
      <c r="AR202">
        <v>0</v>
      </c>
      <c r="AS202">
        <v>10.083333338655089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1.1203703709616799</v>
      </c>
      <c r="BH202">
        <v>0</v>
      </c>
      <c r="BI202">
        <v>0</v>
      </c>
      <c r="BJ202">
        <v>4.4814814838467099</v>
      </c>
      <c r="BK202">
        <v>0</v>
      </c>
      <c r="BL202">
        <v>2.2407407419233598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1.1203703709616799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1.1203703709616799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77.168367329440301</v>
      </c>
      <c r="CN202">
        <v>0</v>
      </c>
      <c r="CO202">
        <v>517.88548741090995</v>
      </c>
      <c r="CP202">
        <v>0</v>
      </c>
      <c r="CQ202">
        <v>0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0</v>
      </c>
      <c r="DG202">
        <v>0</v>
      </c>
      <c r="DH202">
        <v>0</v>
      </c>
      <c r="DI202">
        <v>0</v>
      </c>
      <c r="DJ202">
        <v>0</v>
      </c>
      <c r="DK202">
        <v>0</v>
      </c>
      <c r="DL202">
        <v>6.8594104292835798</v>
      </c>
      <c r="DM202">
        <v>0</v>
      </c>
      <c r="DN202">
        <v>0</v>
      </c>
      <c r="DO202">
        <v>0</v>
      </c>
      <c r="DP202">
        <v>0</v>
      </c>
      <c r="DQ202">
        <v>0</v>
      </c>
      <c r="DR202">
        <v>0</v>
      </c>
    </row>
    <row r="203" spans="1:122" x14ac:dyDescent="0.25">
      <c r="A203" t="s">
        <v>1682</v>
      </c>
      <c r="B203">
        <v>8.3000000000000007</v>
      </c>
      <c r="C203" t="s">
        <v>1218</v>
      </c>
      <c r="D203" t="s">
        <v>1225</v>
      </c>
      <c r="E203" t="s">
        <v>1480</v>
      </c>
      <c r="F203">
        <v>2004</v>
      </c>
      <c r="G203" t="s">
        <v>1223</v>
      </c>
      <c r="H203">
        <v>0</v>
      </c>
      <c r="I203">
        <v>4.9794238752798501</v>
      </c>
      <c r="J203">
        <v>0</v>
      </c>
      <c r="K203">
        <v>2190.94650512314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4.9794238752798501</v>
      </c>
      <c r="R203">
        <v>0</v>
      </c>
      <c r="S203">
        <v>14.938271625839601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14.938271625839601</v>
      </c>
      <c r="AJ203">
        <v>0</v>
      </c>
      <c r="AK203">
        <v>229.05349826287281</v>
      </c>
      <c r="AL203">
        <v>0</v>
      </c>
      <c r="AM203">
        <v>0</v>
      </c>
      <c r="AN203">
        <v>0</v>
      </c>
      <c r="AO203">
        <v>39.835391002238801</v>
      </c>
      <c r="AP203">
        <v>49.794238752798549</v>
      </c>
      <c r="AQ203">
        <v>0</v>
      </c>
      <c r="AR203">
        <v>0</v>
      </c>
      <c r="AS203">
        <v>114.5267491314366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9.9588477505597002</v>
      </c>
      <c r="BK203">
        <v>0</v>
      </c>
      <c r="BL203">
        <v>4.9794238752798501</v>
      </c>
      <c r="BM203">
        <v>0</v>
      </c>
      <c r="BN203">
        <v>0</v>
      </c>
      <c r="BO203">
        <v>0</v>
      </c>
      <c r="BP203">
        <v>9.9588477505597108</v>
      </c>
      <c r="BQ203">
        <v>0</v>
      </c>
      <c r="BR203">
        <v>0</v>
      </c>
      <c r="BS203">
        <v>54.773662628078398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4.9794238750000002</v>
      </c>
      <c r="CJ203">
        <v>0</v>
      </c>
      <c r="CK203">
        <v>4.9794238752798501</v>
      </c>
      <c r="CL203">
        <v>0</v>
      </c>
      <c r="CM203">
        <v>108.03571433841</v>
      </c>
      <c r="CN203">
        <v>0</v>
      </c>
      <c r="CO203">
        <v>300.09920649558399</v>
      </c>
      <c r="CP203">
        <v>0</v>
      </c>
      <c r="CQ203">
        <v>0</v>
      </c>
      <c r="CR203">
        <v>0</v>
      </c>
      <c r="CS203">
        <v>1.0003306883186101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  <c r="DH203">
        <v>0</v>
      </c>
      <c r="DI203">
        <v>0</v>
      </c>
      <c r="DJ203">
        <v>0</v>
      </c>
      <c r="DK203">
        <v>0</v>
      </c>
      <c r="DL203">
        <v>11.0036375715048</v>
      </c>
      <c r="DM203">
        <v>0</v>
      </c>
      <c r="DN203">
        <v>0</v>
      </c>
      <c r="DO203">
        <v>0</v>
      </c>
      <c r="DP203">
        <v>0</v>
      </c>
      <c r="DQ203">
        <v>7.0023148182302997</v>
      </c>
      <c r="DR203">
        <v>0</v>
      </c>
    </row>
    <row r="204" spans="1:122" x14ac:dyDescent="0.25">
      <c r="A204" t="s">
        <v>1683</v>
      </c>
      <c r="B204">
        <v>8.3000000000000007</v>
      </c>
      <c r="C204" t="s">
        <v>1218</v>
      </c>
      <c r="D204" t="s">
        <v>1226</v>
      </c>
      <c r="E204" t="s">
        <v>1483</v>
      </c>
      <c r="F204">
        <v>2005</v>
      </c>
      <c r="G204" t="s">
        <v>1223</v>
      </c>
      <c r="H204">
        <v>0</v>
      </c>
      <c r="I204">
        <v>344.51389022866499</v>
      </c>
      <c r="J204">
        <v>0</v>
      </c>
      <c r="K204">
        <v>2310.7638978751902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100.83333372546301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58.819444673186702</v>
      </c>
      <c r="AJ204">
        <v>0</v>
      </c>
      <c r="AK204">
        <v>470.55555738549424</v>
      </c>
      <c r="AL204">
        <v>0</v>
      </c>
      <c r="AM204">
        <v>0</v>
      </c>
      <c r="AN204">
        <v>0</v>
      </c>
      <c r="AO204">
        <v>621.80555797368834</v>
      </c>
      <c r="AP204">
        <v>16.8055556209105</v>
      </c>
      <c r="AQ204">
        <v>0</v>
      </c>
      <c r="AR204">
        <v>0</v>
      </c>
      <c r="AS204">
        <v>151.25000058819452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151.2500005881945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16.8055556209105</v>
      </c>
      <c r="BS204">
        <v>16.8055556209105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3505.1587774505601</v>
      </c>
      <c r="CN204">
        <v>0</v>
      </c>
      <c r="CO204">
        <v>14644.8414674304</v>
      </c>
      <c r="CP204">
        <v>0</v>
      </c>
      <c r="CQ204">
        <v>0</v>
      </c>
      <c r="CR204">
        <v>0</v>
      </c>
      <c r="CS204">
        <v>48.015873663706202</v>
      </c>
      <c r="CT204">
        <v>0</v>
      </c>
      <c r="CU204">
        <v>0</v>
      </c>
      <c r="CV204">
        <v>0</v>
      </c>
      <c r="CW204">
        <v>96.031747327412504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  <c r="DH204">
        <v>0</v>
      </c>
      <c r="DI204">
        <v>0</v>
      </c>
      <c r="DJ204">
        <v>0</v>
      </c>
      <c r="DK204">
        <v>0</v>
      </c>
      <c r="DL204">
        <v>0</v>
      </c>
      <c r="DM204">
        <v>0</v>
      </c>
      <c r="DN204">
        <v>0</v>
      </c>
      <c r="DO204">
        <v>0</v>
      </c>
      <c r="DP204">
        <v>0</v>
      </c>
      <c r="DQ204">
        <v>0</v>
      </c>
      <c r="DR204">
        <v>0</v>
      </c>
    </row>
    <row r="205" spans="1:122" x14ac:dyDescent="0.25">
      <c r="A205" t="s">
        <v>1684</v>
      </c>
      <c r="B205">
        <v>8.3000000000000007</v>
      </c>
      <c r="C205" t="s">
        <v>1218</v>
      </c>
      <c r="D205" t="s">
        <v>1225</v>
      </c>
      <c r="E205" t="s">
        <v>1483</v>
      </c>
      <c r="F205">
        <v>2005</v>
      </c>
      <c r="G205" t="s">
        <v>1223</v>
      </c>
      <c r="H205">
        <v>0</v>
      </c>
      <c r="I205">
        <v>97.777777731216901</v>
      </c>
      <c r="J205">
        <v>0</v>
      </c>
      <c r="K205">
        <v>340.47619031405901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6.9841269808012099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1.7460317452003</v>
      </c>
      <c r="AE205">
        <v>0</v>
      </c>
      <c r="AF205">
        <v>0</v>
      </c>
      <c r="AG205">
        <v>0</v>
      </c>
      <c r="AH205">
        <v>0</v>
      </c>
      <c r="AI205">
        <v>6.9841269808012099</v>
      </c>
      <c r="AJ205">
        <v>0</v>
      </c>
      <c r="AK205">
        <v>130.95238089002299</v>
      </c>
      <c r="AL205">
        <v>0</v>
      </c>
      <c r="AM205">
        <v>0</v>
      </c>
      <c r="AN205">
        <v>0</v>
      </c>
      <c r="AO205">
        <v>233.96825385684099</v>
      </c>
      <c r="AP205">
        <v>1.7460317452003</v>
      </c>
      <c r="AQ205">
        <v>0</v>
      </c>
      <c r="AR205">
        <v>0</v>
      </c>
      <c r="AS205">
        <v>34.920634904006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26.190476178004509</v>
      </c>
      <c r="BH205">
        <v>0</v>
      </c>
      <c r="BI205">
        <v>0</v>
      </c>
      <c r="BJ205">
        <v>1.7460317452003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1.7460317452003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1.7460317452003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5.2380952356009098</v>
      </c>
      <c r="CL205">
        <v>0</v>
      </c>
      <c r="CM205">
        <v>144.04761901495499</v>
      </c>
      <c r="CN205">
        <v>0</v>
      </c>
      <c r="CO205">
        <v>681.36810264216899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9.1458805723781094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  <c r="DH205">
        <v>0</v>
      </c>
      <c r="DI205">
        <v>0</v>
      </c>
      <c r="DJ205">
        <v>0</v>
      </c>
      <c r="DK205">
        <v>0</v>
      </c>
      <c r="DL205">
        <v>4.5729402861890502</v>
      </c>
      <c r="DM205">
        <v>0</v>
      </c>
      <c r="DN205">
        <v>0</v>
      </c>
      <c r="DO205">
        <v>0</v>
      </c>
      <c r="DP205">
        <v>0</v>
      </c>
      <c r="DQ205">
        <v>0</v>
      </c>
      <c r="DR205">
        <v>0</v>
      </c>
    </row>
    <row r="206" spans="1:122" x14ac:dyDescent="0.25">
      <c r="A206" t="s">
        <v>1685</v>
      </c>
      <c r="B206">
        <v>8.4</v>
      </c>
      <c r="C206" t="s">
        <v>1250</v>
      </c>
      <c r="D206" t="s">
        <v>1226</v>
      </c>
      <c r="E206" t="s">
        <v>1480</v>
      </c>
      <c r="F206">
        <v>2004</v>
      </c>
      <c r="G206" t="s">
        <v>1228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23.725490194527701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0.56489262367923199</v>
      </c>
      <c r="BM206">
        <v>0</v>
      </c>
      <c r="BN206">
        <v>0</v>
      </c>
      <c r="BO206">
        <v>0</v>
      </c>
      <c r="BP206">
        <v>0</v>
      </c>
      <c r="BQ206">
        <v>1.129785247358464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48.015873663706202</v>
      </c>
      <c r="CN206">
        <v>0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  <c r="DH206">
        <v>0</v>
      </c>
      <c r="DI206">
        <v>0</v>
      </c>
      <c r="DJ206">
        <v>0</v>
      </c>
      <c r="DK206">
        <v>0</v>
      </c>
      <c r="DL206">
        <v>0</v>
      </c>
      <c r="DM206">
        <v>0</v>
      </c>
      <c r="DN206">
        <v>0</v>
      </c>
      <c r="DO206">
        <v>0</v>
      </c>
      <c r="DP206">
        <v>0</v>
      </c>
      <c r="DQ206">
        <v>0</v>
      </c>
      <c r="DR206">
        <v>0</v>
      </c>
    </row>
    <row r="207" spans="1:122" x14ac:dyDescent="0.25">
      <c r="A207" t="s">
        <v>1689</v>
      </c>
      <c r="B207">
        <v>8.4</v>
      </c>
      <c r="C207" t="s">
        <v>1239</v>
      </c>
      <c r="D207" t="s">
        <v>1226</v>
      </c>
      <c r="E207" t="s">
        <v>1480</v>
      </c>
      <c r="F207">
        <v>2004</v>
      </c>
      <c r="G207" t="s">
        <v>1228</v>
      </c>
      <c r="H207">
        <v>0</v>
      </c>
      <c r="I207">
        <v>0</v>
      </c>
      <c r="J207">
        <v>0</v>
      </c>
      <c r="K207">
        <v>106.715277744429</v>
      </c>
      <c r="L207">
        <v>0</v>
      </c>
      <c r="M207">
        <v>0.84027777751519095</v>
      </c>
      <c r="N207">
        <v>0</v>
      </c>
      <c r="O207">
        <v>0</v>
      </c>
      <c r="P207">
        <v>0</v>
      </c>
      <c r="Q207">
        <v>188.22222216340276</v>
      </c>
      <c r="R207">
        <v>1.6805555550303819</v>
      </c>
      <c r="S207">
        <v>0.84027777751519095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0.84027777751519095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9.2430555526670997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0.84027777751519095</v>
      </c>
      <c r="BF207">
        <v>0</v>
      </c>
      <c r="BG207">
        <v>0</v>
      </c>
      <c r="BH207">
        <v>0</v>
      </c>
      <c r="BI207">
        <v>0</v>
      </c>
      <c r="BJ207">
        <v>104.19444441188401</v>
      </c>
      <c r="BK207">
        <v>0</v>
      </c>
      <c r="BL207">
        <v>11.763888885212699</v>
      </c>
      <c r="BM207">
        <v>0</v>
      </c>
      <c r="BN207">
        <v>0</v>
      </c>
      <c r="BO207">
        <v>0</v>
      </c>
      <c r="BP207">
        <v>0</v>
      </c>
      <c r="BQ207">
        <v>0.84027777751519095</v>
      </c>
      <c r="BR207">
        <v>6.7222222201215303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1.6805555550303799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114.32350767752099</v>
      </c>
      <c r="CN207">
        <v>0</v>
      </c>
      <c r="CO207">
        <v>102.89115690976899</v>
      </c>
      <c r="CP207">
        <v>0</v>
      </c>
      <c r="CQ207">
        <v>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  <c r="DH207">
        <v>0</v>
      </c>
      <c r="DI207">
        <v>0</v>
      </c>
      <c r="DJ207">
        <v>0</v>
      </c>
      <c r="DK207">
        <v>0</v>
      </c>
      <c r="DL207">
        <v>0</v>
      </c>
      <c r="DM207">
        <v>0</v>
      </c>
      <c r="DN207">
        <v>0</v>
      </c>
      <c r="DO207">
        <v>0</v>
      </c>
      <c r="DP207">
        <v>0</v>
      </c>
      <c r="DQ207">
        <v>0</v>
      </c>
      <c r="DR207">
        <v>0</v>
      </c>
    </row>
    <row r="208" spans="1:122" x14ac:dyDescent="0.25">
      <c r="A208" t="s">
        <v>1691</v>
      </c>
      <c r="B208">
        <v>8.4</v>
      </c>
      <c r="C208" t="s">
        <v>1239</v>
      </c>
      <c r="D208" t="s">
        <v>1226</v>
      </c>
      <c r="E208" t="s">
        <v>1480</v>
      </c>
      <c r="F208">
        <v>2004</v>
      </c>
      <c r="G208" t="s">
        <v>1228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1.4938271596085999</v>
      </c>
      <c r="N208">
        <v>0</v>
      </c>
      <c r="O208">
        <v>0</v>
      </c>
      <c r="P208">
        <v>0</v>
      </c>
      <c r="Q208">
        <v>0</v>
      </c>
      <c r="R208">
        <v>1.4938271596085999</v>
      </c>
      <c r="S208">
        <v>1.4938271596085999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694.62962921799704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1.4938271596085999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49.296296267083697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4.11564625757015</v>
      </c>
      <c r="CN208">
        <v>0</v>
      </c>
      <c r="CO208">
        <v>9.6031746009970096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  <c r="DH208">
        <v>0</v>
      </c>
      <c r="DI208">
        <v>0</v>
      </c>
      <c r="DJ208">
        <v>0</v>
      </c>
      <c r="DK208">
        <v>0</v>
      </c>
      <c r="DL208">
        <v>0</v>
      </c>
      <c r="DM208">
        <v>0</v>
      </c>
      <c r="DN208">
        <v>0</v>
      </c>
      <c r="DO208">
        <v>0</v>
      </c>
      <c r="DP208">
        <v>0</v>
      </c>
      <c r="DQ208">
        <v>8.2312925151403</v>
      </c>
      <c r="DR208">
        <v>0</v>
      </c>
    </row>
    <row r="209" spans="1:122" x14ac:dyDescent="0.25">
      <c r="A209" t="s">
        <v>1693</v>
      </c>
      <c r="B209">
        <v>8.4</v>
      </c>
      <c r="C209" t="s">
        <v>1239</v>
      </c>
      <c r="D209" t="s">
        <v>1226</v>
      </c>
      <c r="E209" t="s">
        <v>1480</v>
      </c>
      <c r="F209">
        <v>2004</v>
      </c>
      <c r="G209" t="s">
        <v>1228</v>
      </c>
      <c r="H209">
        <v>0</v>
      </c>
      <c r="I209">
        <v>0</v>
      </c>
      <c r="J209">
        <v>0</v>
      </c>
      <c r="K209">
        <v>432.47863233077697</v>
      </c>
      <c r="L209">
        <v>0</v>
      </c>
      <c r="M209">
        <v>2.8205128195485401</v>
      </c>
      <c r="N209">
        <v>0</v>
      </c>
      <c r="O209">
        <v>0</v>
      </c>
      <c r="P209">
        <v>0</v>
      </c>
      <c r="Q209">
        <v>0</v>
      </c>
      <c r="R209">
        <v>0.94017093984951405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2.8205128195485401</v>
      </c>
      <c r="AJ209">
        <v>0</v>
      </c>
      <c r="AK209">
        <v>10.341880338344659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12.222222218043679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8.4615384586456308</v>
      </c>
      <c r="BK209">
        <v>0</v>
      </c>
      <c r="BL209">
        <v>4.7008546992475697</v>
      </c>
      <c r="BM209">
        <v>0</v>
      </c>
      <c r="BN209">
        <v>0</v>
      </c>
      <c r="BO209">
        <v>0</v>
      </c>
      <c r="BP209">
        <v>0</v>
      </c>
      <c r="BQ209">
        <v>0.94017093984951405</v>
      </c>
      <c r="BR209">
        <v>4.7008546992475697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0.94017093984951405</v>
      </c>
      <c r="CA209">
        <v>0.94017093984951405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68.594104606512502</v>
      </c>
      <c r="CN209">
        <v>0</v>
      </c>
      <c r="CO209">
        <v>91.458806142016698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182.917612284033</v>
      </c>
      <c r="DF209">
        <v>0</v>
      </c>
      <c r="DG209">
        <v>0</v>
      </c>
      <c r="DH209">
        <v>0</v>
      </c>
      <c r="DI209">
        <v>137.188209213025</v>
      </c>
      <c r="DJ209">
        <v>0</v>
      </c>
      <c r="DK209">
        <v>0</v>
      </c>
      <c r="DL209">
        <v>182.917612284033</v>
      </c>
      <c r="DM209">
        <v>0</v>
      </c>
      <c r="DN209">
        <v>0</v>
      </c>
      <c r="DO209">
        <v>0</v>
      </c>
      <c r="DP209">
        <v>0</v>
      </c>
      <c r="DQ209">
        <v>0</v>
      </c>
      <c r="DR209">
        <v>0</v>
      </c>
    </row>
    <row r="210" spans="1:122" x14ac:dyDescent="0.25">
      <c r="A210" t="s">
        <v>1695</v>
      </c>
      <c r="B210">
        <v>8.4</v>
      </c>
      <c r="C210" t="s">
        <v>1239</v>
      </c>
      <c r="D210" t="s">
        <v>1226</v>
      </c>
      <c r="E210" t="s">
        <v>1480</v>
      </c>
      <c r="F210">
        <v>2004</v>
      </c>
      <c r="G210" t="s">
        <v>1228</v>
      </c>
      <c r="H210">
        <v>0</v>
      </c>
      <c r="I210">
        <v>0</v>
      </c>
      <c r="J210">
        <v>0</v>
      </c>
      <c r="K210">
        <v>6.3267973852074002</v>
      </c>
      <c r="L210">
        <v>0.79084967315092503</v>
      </c>
      <c r="M210">
        <v>0.79084967315092503</v>
      </c>
      <c r="N210">
        <v>0</v>
      </c>
      <c r="O210">
        <v>0</v>
      </c>
      <c r="P210">
        <v>0</v>
      </c>
      <c r="Q210">
        <v>0</v>
      </c>
      <c r="R210">
        <v>3.1633986926037001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353.50980389846302</v>
      </c>
      <c r="AL210">
        <v>0</v>
      </c>
      <c r="AM210">
        <v>0</v>
      </c>
      <c r="AN210">
        <v>0</v>
      </c>
      <c r="AO210">
        <v>0</v>
      </c>
      <c r="AP210">
        <v>0.79084967315092503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3.1633986926036948</v>
      </c>
      <c r="BK210">
        <v>0</v>
      </c>
      <c r="BL210">
        <v>1.5816993463018501</v>
      </c>
      <c r="BM210">
        <v>0</v>
      </c>
      <c r="BN210">
        <v>0</v>
      </c>
      <c r="BO210">
        <v>0</v>
      </c>
      <c r="BP210">
        <v>0</v>
      </c>
      <c r="BQ210">
        <v>26.09803921398052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13.7188208585672</v>
      </c>
      <c r="CN210">
        <v>0</v>
      </c>
      <c r="CO210">
        <v>14.404761901495499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  <c r="DH210">
        <v>0</v>
      </c>
      <c r="DI210">
        <v>0</v>
      </c>
      <c r="DJ210">
        <v>0</v>
      </c>
      <c r="DK210">
        <v>0</v>
      </c>
      <c r="DL210">
        <v>0</v>
      </c>
      <c r="DM210">
        <v>0</v>
      </c>
      <c r="DN210">
        <v>0</v>
      </c>
      <c r="DO210">
        <v>0</v>
      </c>
      <c r="DP210">
        <v>0</v>
      </c>
      <c r="DQ210">
        <v>8.2312925151403</v>
      </c>
      <c r="DR210">
        <v>0</v>
      </c>
    </row>
    <row r="211" spans="1:122" x14ac:dyDescent="0.25">
      <c r="A211" t="s">
        <v>1697</v>
      </c>
      <c r="B211">
        <v>8.4</v>
      </c>
      <c r="C211" t="s">
        <v>1237</v>
      </c>
      <c r="D211" t="s">
        <v>1226</v>
      </c>
      <c r="E211" t="s">
        <v>1480</v>
      </c>
      <c r="F211">
        <v>2004</v>
      </c>
      <c r="G211" t="s">
        <v>1228</v>
      </c>
      <c r="H211">
        <v>0</v>
      </c>
      <c r="I211">
        <v>0</v>
      </c>
      <c r="J211">
        <v>0</v>
      </c>
      <c r="K211">
        <v>13.4444444453781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11.763888889705823</v>
      </c>
      <c r="R211">
        <v>0.61111111115354899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0.152777777788387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1.375000000095487</v>
      </c>
      <c r="AJ211">
        <v>0</v>
      </c>
      <c r="AK211">
        <v>16.500000001145835</v>
      </c>
      <c r="AL211">
        <v>0</v>
      </c>
      <c r="AM211">
        <v>0.152777777788387</v>
      </c>
      <c r="AN211">
        <v>0</v>
      </c>
      <c r="AO211">
        <v>0</v>
      </c>
      <c r="AP211">
        <v>3.513888889132907</v>
      </c>
      <c r="AQ211">
        <v>0</v>
      </c>
      <c r="AR211">
        <v>0</v>
      </c>
      <c r="AS211">
        <v>12.986111112012924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0.305555555576774</v>
      </c>
      <c r="BF211">
        <v>0</v>
      </c>
      <c r="BG211">
        <v>0.305555555576775</v>
      </c>
      <c r="BH211">
        <v>0</v>
      </c>
      <c r="BI211">
        <v>0</v>
      </c>
      <c r="BJ211">
        <v>7.7916666672077541</v>
      </c>
      <c r="BK211">
        <v>0</v>
      </c>
      <c r="BL211">
        <v>1.222222222307098</v>
      </c>
      <c r="BM211">
        <v>0</v>
      </c>
      <c r="BN211">
        <v>0</v>
      </c>
      <c r="BO211">
        <v>0</v>
      </c>
      <c r="BP211">
        <v>0</v>
      </c>
      <c r="BQ211">
        <v>1.9861111112490391</v>
      </c>
      <c r="BR211">
        <v>0.91666666673032404</v>
      </c>
      <c r="BS211">
        <v>0</v>
      </c>
      <c r="BT211">
        <v>0</v>
      </c>
      <c r="BU211">
        <v>0</v>
      </c>
      <c r="BV211">
        <v>0</v>
      </c>
      <c r="BW211">
        <v>0.152777777788387</v>
      </c>
      <c r="BX211">
        <v>0</v>
      </c>
      <c r="BY211">
        <v>0</v>
      </c>
      <c r="BZ211">
        <v>4.5833333336516198</v>
      </c>
      <c r="CA211">
        <v>0.305555555576775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114.32350767752099</v>
      </c>
      <c r="CN211">
        <v>0</v>
      </c>
      <c r="CO211">
        <v>34.297052303256301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  <c r="DH211">
        <v>0</v>
      </c>
      <c r="DI211">
        <v>0</v>
      </c>
      <c r="DJ211">
        <v>0</v>
      </c>
      <c r="DK211">
        <v>0</v>
      </c>
      <c r="DL211">
        <v>45.729403071008399</v>
      </c>
      <c r="DM211">
        <v>0</v>
      </c>
      <c r="DN211">
        <v>0</v>
      </c>
      <c r="DO211">
        <v>0</v>
      </c>
      <c r="DP211">
        <v>0</v>
      </c>
      <c r="DQ211">
        <v>0</v>
      </c>
      <c r="DR211">
        <v>0</v>
      </c>
    </row>
    <row r="212" spans="1:122" x14ac:dyDescent="0.25">
      <c r="A212" t="s">
        <v>1700</v>
      </c>
      <c r="B212">
        <v>8.4</v>
      </c>
      <c r="C212" t="s">
        <v>1237</v>
      </c>
      <c r="D212" t="s">
        <v>1225</v>
      </c>
      <c r="E212" t="s">
        <v>1480</v>
      </c>
      <c r="F212">
        <v>2004</v>
      </c>
      <c r="G212" t="s">
        <v>1228</v>
      </c>
      <c r="H212">
        <v>0</v>
      </c>
      <c r="I212">
        <v>0</v>
      </c>
      <c r="J212">
        <v>0</v>
      </c>
      <c r="K212">
        <v>6.8679050570253297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7.9084967323321997</v>
      </c>
      <c r="R212">
        <v>0</v>
      </c>
      <c r="S212">
        <v>0.104059167530687</v>
      </c>
      <c r="T212">
        <v>0</v>
      </c>
      <c r="U212">
        <v>0</v>
      </c>
      <c r="V212">
        <v>0.208118335061374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0.104059167530687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3.6420708635740402</v>
      </c>
      <c r="AJ212">
        <v>0</v>
      </c>
      <c r="AK212">
        <v>16.857585139971274</v>
      </c>
      <c r="AL212">
        <v>0</v>
      </c>
      <c r="AM212">
        <v>0</v>
      </c>
      <c r="AN212">
        <v>0</v>
      </c>
      <c r="AO212">
        <v>0</v>
      </c>
      <c r="AP212">
        <v>5.2029583765343475</v>
      </c>
      <c r="AQ212">
        <v>0</v>
      </c>
      <c r="AR212">
        <v>0</v>
      </c>
      <c r="AS212">
        <v>5.2029583765343403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0.52029583765343501</v>
      </c>
      <c r="BF212">
        <v>0</v>
      </c>
      <c r="BG212">
        <v>0.93653250777618102</v>
      </c>
      <c r="BH212">
        <v>0</v>
      </c>
      <c r="BI212">
        <v>0</v>
      </c>
      <c r="BJ212">
        <v>0.52029583765343401</v>
      </c>
      <c r="BK212">
        <v>0</v>
      </c>
      <c r="BL212">
        <v>0.62435500518412201</v>
      </c>
      <c r="BM212">
        <v>0</v>
      </c>
      <c r="BN212">
        <v>0</v>
      </c>
      <c r="BO212">
        <v>0</v>
      </c>
      <c r="BP212">
        <v>0</v>
      </c>
      <c r="BQ212">
        <v>1.0405916753068691</v>
      </c>
      <c r="BR212">
        <v>0.41623667012274701</v>
      </c>
      <c r="BS212">
        <v>0</v>
      </c>
      <c r="BT212">
        <v>0</v>
      </c>
      <c r="BU212">
        <v>0</v>
      </c>
      <c r="BV212">
        <v>0</v>
      </c>
      <c r="BW212">
        <v>0.208118335061374</v>
      </c>
      <c r="BX212">
        <v>0</v>
      </c>
      <c r="BY212">
        <v>0</v>
      </c>
      <c r="BZ212">
        <v>4.8907808739422833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6.8594104292835798</v>
      </c>
      <c r="CN212">
        <v>0</v>
      </c>
      <c r="CO212">
        <v>2.28647014309453</v>
      </c>
      <c r="CP212">
        <v>0</v>
      </c>
      <c r="CQ212">
        <v>0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  <c r="DG212">
        <v>0</v>
      </c>
      <c r="DH212">
        <v>0</v>
      </c>
      <c r="DI212">
        <v>0</v>
      </c>
      <c r="DJ212">
        <v>0</v>
      </c>
      <c r="DK212">
        <v>0</v>
      </c>
      <c r="DL212">
        <v>0</v>
      </c>
      <c r="DM212">
        <v>0</v>
      </c>
      <c r="DN212">
        <v>0</v>
      </c>
      <c r="DO212">
        <v>0</v>
      </c>
      <c r="DP212">
        <v>0</v>
      </c>
      <c r="DQ212">
        <v>0</v>
      </c>
      <c r="DR212">
        <v>0</v>
      </c>
    </row>
    <row r="213" spans="1:122" x14ac:dyDescent="0.25">
      <c r="A213" t="s">
        <v>1701</v>
      </c>
      <c r="B213">
        <v>8.4</v>
      </c>
      <c r="C213" t="s">
        <v>1237</v>
      </c>
      <c r="D213" t="s">
        <v>1226</v>
      </c>
      <c r="E213" t="s">
        <v>1480</v>
      </c>
      <c r="F213">
        <v>2004</v>
      </c>
      <c r="G213" t="s">
        <v>1228</v>
      </c>
      <c r="H213">
        <v>0</v>
      </c>
      <c r="I213">
        <v>0</v>
      </c>
      <c r="J213">
        <v>0</v>
      </c>
      <c r="K213">
        <v>12.5407712229431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31.720774269797232</v>
      </c>
      <c r="R213">
        <v>2.9507696995160249</v>
      </c>
      <c r="S213">
        <v>0</v>
      </c>
      <c r="T213">
        <v>0</v>
      </c>
      <c r="U213">
        <v>0</v>
      </c>
      <c r="V213">
        <v>0.368846212439503</v>
      </c>
      <c r="W213">
        <v>0</v>
      </c>
      <c r="X213">
        <v>0.368846212439503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2.5819234870765229</v>
      </c>
      <c r="AJ213">
        <v>0</v>
      </c>
      <c r="AK213">
        <v>91.105014472557244</v>
      </c>
      <c r="AL213">
        <v>0</v>
      </c>
      <c r="AM213">
        <v>0</v>
      </c>
      <c r="AN213">
        <v>0</v>
      </c>
      <c r="AO213">
        <v>0</v>
      </c>
      <c r="AP213">
        <v>14.753848497580099</v>
      </c>
      <c r="AQ213">
        <v>0</v>
      </c>
      <c r="AR213">
        <v>0</v>
      </c>
      <c r="AS213">
        <v>5.1638469741530439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0.368846212439503</v>
      </c>
      <c r="BF213">
        <v>0</v>
      </c>
      <c r="BG213">
        <v>0</v>
      </c>
      <c r="BH213">
        <v>0</v>
      </c>
      <c r="BI213">
        <v>0</v>
      </c>
      <c r="BJ213">
        <v>5.5326931865925397</v>
      </c>
      <c r="BK213">
        <v>0</v>
      </c>
      <c r="BL213">
        <v>0.368846212439503</v>
      </c>
      <c r="BM213">
        <v>0</v>
      </c>
      <c r="BN213">
        <v>0</v>
      </c>
      <c r="BO213">
        <v>0.368846212439503</v>
      </c>
      <c r="BP213">
        <v>0</v>
      </c>
      <c r="BQ213">
        <v>18.811156834414639</v>
      </c>
      <c r="BR213">
        <v>1.84423106219751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2.9507696995160231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274.37641842605001</v>
      </c>
      <c r="CN213">
        <v>0</v>
      </c>
      <c r="CO213">
        <v>22.864701535504199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  <c r="DH213">
        <v>0</v>
      </c>
      <c r="DI213">
        <v>0</v>
      </c>
      <c r="DJ213">
        <v>0</v>
      </c>
      <c r="DK213">
        <v>0</v>
      </c>
      <c r="DL213">
        <v>0</v>
      </c>
      <c r="DM213">
        <v>0</v>
      </c>
      <c r="DN213">
        <v>0</v>
      </c>
      <c r="DO213">
        <v>0</v>
      </c>
      <c r="DP213">
        <v>0</v>
      </c>
      <c r="DQ213">
        <v>0</v>
      </c>
      <c r="DR213">
        <v>0</v>
      </c>
    </row>
    <row r="214" spans="1:122" x14ac:dyDescent="0.25">
      <c r="A214" t="s">
        <v>1703</v>
      </c>
      <c r="B214">
        <v>8.4</v>
      </c>
      <c r="C214" t="s">
        <v>1237</v>
      </c>
      <c r="D214" t="s">
        <v>1226</v>
      </c>
      <c r="E214" t="s">
        <v>1480</v>
      </c>
      <c r="F214">
        <v>2004</v>
      </c>
      <c r="G214" t="s">
        <v>1228</v>
      </c>
      <c r="H214">
        <v>0</v>
      </c>
      <c r="I214">
        <v>0</v>
      </c>
      <c r="J214">
        <v>0</v>
      </c>
      <c r="K214">
        <v>17.064102559873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185.11965807377399</v>
      </c>
      <c r="R214">
        <v>1.55128205089755</v>
      </c>
      <c r="S214">
        <v>0.517094016965849</v>
      </c>
      <c r="T214">
        <v>0</v>
      </c>
      <c r="U214">
        <v>0</v>
      </c>
      <c r="V214">
        <v>0.517094016965849</v>
      </c>
      <c r="W214">
        <v>0</v>
      </c>
      <c r="X214">
        <v>4.1367521357267902</v>
      </c>
      <c r="Y214">
        <v>4.1367521357267902</v>
      </c>
      <c r="Z214">
        <v>0</v>
      </c>
      <c r="AA214">
        <v>0</v>
      </c>
      <c r="AB214">
        <v>0</v>
      </c>
      <c r="AC214">
        <v>0.517094016965849</v>
      </c>
      <c r="AD214">
        <v>0</v>
      </c>
      <c r="AE214">
        <v>0</v>
      </c>
      <c r="AF214">
        <v>0</v>
      </c>
      <c r="AG214">
        <v>0</v>
      </c>
      <c r="AH214">
        <v>0.517094016965849</v>
      </c>
      <c r="AI214">
        <v>0.517094016965849</v>
      </c>
      <c r="AJ214">
        <v>0</v>
      </c>
      <c r="AK214">
        <v>24.820512814360757</v>
      </c>
      <c r="AL214">
        <v>0</v>
      </c>
      <c r="AM214">
        <v>0</v>
      </c>
      <c r="AN214">
        <v>0</v>
      </c>
      <c r="AO214">
        <v>0</v>
      </c>
      <c r="AP214">
        <v>1.5512820508975489</v>
      </c>
      <c r="AQ214">
        <v>0</v>
      </c>
      <c r="AR214">
        <v>0</v>
      </c>
      <c r="AS214">
        <v>0.517094016965849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1.0341880339317</v>
      </c>
      <c r="BF214">
        <v>0</v>
      </c>
      <c r="BG214">
        <v>0</v>
      </c>
      <c r="BH214">
        <v>0</v>
      </c>
      <c r="BI214">
        <v>0</v>
      </c>
      <c r="BJ214">
        <v>3.1025641017950898</v>
      </c>
      <c r="BK214">
        <v>0</v>
      </c>
      <c r="BL214">
        <v>2.0683760678633991</v>
      </c>
      <c r="BM214">
        <v>0</v>
      </c>
      <c r="BN214">
        <v>0</v>
      </c>
      <c r="BO214">
        <v>0</v>
      </c>
      <c r="BP214">
        <v>0</v>
      </c>
      <c r="BQ214">
        <v>9.8247863223511196</v>
      </c>
      <c r="BR214">
        <v>6.7222222205560298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11.376068373248659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0.517094016965849</v>
      </c>
      <c r="CL214">
        <v>0</v>
      </c>
      <c r="CM214">
        <v>22.864701535504199</v>
      </c>
      <c r="CN214">
        <v>0</v>
      </c>
      <c r="CO214">
        <v>45.729403071008399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  <c r="DH214">
        <v>0</v>
      </c>
      <c r="DI214">
        <v>0</v>
      </c>
      <c r="DJ214">
        <v>0</v>
      </c>
      <c r="DK214">
        <v>0</v>
      </c>
      <c r="DL214">
        <v>0</v>
      </c>
      <c r="DM214">
        <v>0</v>
      </c>
      <c r="DN214">
        <v>0</v>
      </c>
      <c r="DO214">
        <v>0</v>
      </c>
      <c r="DP214">
        <v>0</v>
      </c>
      <c r="DQ214">
        <v>0</v>
      </c>
      <c r="DR214">
        <v>0</v>
      </c>
    </row>
    <row r="215" spans="1:122" x14ac:dyDescent="0.25">
      <c r="A215" t="s">
        <v>1705</v>
      </c>
      <c r="B215">
        <v>8.4</v>
      </c>
      <c r="C215" t="s">
        <v>1240</v>
      </c>
      <c r="D215" t="s">
        <v>1226</v>
      </c>
      <c r="E215" t="s">
        <v>1480</v>
      </c>
      <c r="F215">
        <v>2004</v>
      </c>
      <c r="G215" t="s">
        <v>1228</v>
      </c>
      <c r="H215">
        <v>0</v>
      </c>
      <c r="I215">
        <v>0</v>
      </c>
      <c r="J215">
        <v>0</v>
      </c>
      <c r="K215">
        <v>1642.1985838896401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3.90070922539108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3.90070922539108</v>
      </c>
      <c r="AJ215">
        <v>0</v>
      </c>
      <c r="AK215">
        <v>7.8014184507821502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156.02836901564308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15.6028369015643</v>
      </c>
      <c r="BF215">
        <v>0</v>
      </c>
      <c r="BG215">
        <v>3.90070922539108</v>
      </c>
      <c r="BH215">
        <v>0</v>
      </c>
      <c r="BI215">
        <v>0</v>
      </c>
      <c r="BJ215">
        <v>39.007092253910798</v>
      </c>
      <c r="BK215">
        <v>0</v>
      </c>
      <c r="BL215">
        <v>70.212766057039403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3.90070922539108</v>
      </c>
      <c r="BS215">
        <v>3.90070922539108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31.205673803128583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45.729403071008399</v>
      </c>
      <c r="CN215">
        <v>0</v>
      </c>
      <c r="CO215">
        <v>22.864701535504199</v>
      </c>
      <c r="CP215">
        <v>0</v>
      </c>
      <c r="CQ215">
        <v>0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0</v>
      </c>
      <c r="DH215">
        <v>0</v>
      </c>
      <c r="DI215">
        <v>0</v>
      </c>
      <c r="DJ215">
        <v>0</v>
      </c>
      <c r="DK215">
        <v>0</v>
      </c>
      <c r="DL215">
        <v>0</v>
      </c>
      <c r="DM215">
        <v>0</v>
      </c>
      <c r="DN215">
        <v>0</v>
      </c>
      <c r="DO215">
        <v>0</v>
      </c>
      <c r="DP215">
        <v>0</v>
      </c>
      <c r="DQ215">
        <v>0</v>
      </c>
      <c r="DR215">
        <v>0</v>
      </c>
    </row>
    <row r="216" spans="1:122" x14ac:dyDescent="0.25">
      <c r="A216" t="s">
        <v>1686</v>
      </c>
      <c r="B216">
        <v>8.4</v>
      </c>
      <c r="C216" t="s">
        <v>1250</v>
      </c>
      <c r="D216" t="s">
        <v>1225</v>
      </c>
      <c r="E216" t="s">
        <v>1480</v>
      </c>
      <c r="F216">
        <v>2004</v>
      </c>
      <c r="G216" t="s">
        <v>1228</v>
      </c>
      <c r="H216">
        <v>0</v>
      </c>
      <c r="I216">
        <v>0</v>
      </c>
      <c r="J216">
        <v>0</v>
      </c>
      <c r="K216">
        <v>0.54875283434268696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4.9387755090841798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0.54875283434268696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  <c r="DH216">
        <v>0</v>
      </c>
      <c r="DI216">
        <v>0</v>
      </c>
      <c r="DJ216">
        <v>0</v>
      </c>
      <c r="DK216">
        <v>0</v>
      </c>
      <c r="DL216">
        <v>0</v>
      </c>
      <c r="DM216">
        <v>0</v>
      </c>
      <c r="DN216">
        <v>0</v>
      </c>
      <c r="DO216">
        <v>0</v>
      </c>
      <c r="DP216">
        <v>0</v>
      </c>
      <c r="DQ216">
        <v>0</v>
      </c>
      <c r="DR216">
        <v>0</v>
      </c>
    </row>
    <row r="217" spans="1:122" x14ac:dyDescent="0.25">
      <c r="A217" t="s">
        <v>1687</v>
      </c>
      <c r="B217">
        <v>8.4</v>
      </c>
      <c r="C217" t="s">
        <v>1250</v>
      </c>
      <c r="D217" t="s">
        <v>1225</v>
      </c>
      <c r="E217" t="s">
        <v>1480</v>
      </c>
      <c r="F217">
        <v>2004</v>
      </c>
      <c r="G217" t="s">
        <v>1228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0.40013227516734001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25.208333335542395</v>
      </c>
      <c r="AL217">
        <v>0</v>
      </c>
      <c r="AM217">
        <v>0</v>
      </c>
      <c r="AN217">
        <v>0</v>
      </c>
      <c r="AO217">
        <v>0</v>
      </c>
      <c r="AP217">
        <v>0.20006613758367001</v>
      </c>
      <c r="AQ217">
        <v>0</v>
      </c>
      <c r="AR217">
        <v>0</v>
      </c>
      <c r="AS217">
        <v>0.20006613758367001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0.20006613758367001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0.80026455033468002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171.485259555802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  <c r="DH217">
        <v>0</v>
      </c>
      <c r="DI217">
        <v>0</v>
      </c>
      <c r="DJ217">
        <v>0</v>
      </c>
      <c r="DK217">
        <v>0</v>
      </c>
      <c r="DL217">
        <v>0</v>
      </c>
      <c r="DM217">
        <v>0</v>
      </c>
      <c r="DN217">
        <v>0</v>
      </c>
      <c r="DO217">
        <v>0</v>
      </c>
      <c r="DP217">
        <v>0</v>
      </c>
      <c r="DQ217">
        <v>0</v>
      </c>
      <c r="DR217">
        <v>0</v>
      </c>
    </row>
    <row r="218" spans="1:122" x14ac:dyDescent="0.25">
      <c r="A218" t="s">
        <v>1688</v>
      </c>
      <c r="B218">
        <v>8.4</v>
      </c>
      <c r="C218" t="s">
        <v>1250</v>
      </c>
      <c r="D218" t="s">
        <v>1225</v>
      </c>
      <c r="E218" t="s">
        <v>1480</v>
      </c>
      <c r="F218">
        <v>2004</v>
      </c>
      <c r="G218" t="s">
        <v>1228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0.16005291006053199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22.087301588353331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0.16005291006053199</v>
      </c>
      <c r="BF218">
        <v>0</v>
      </c>
      <c r="BG218">
        <v>0</v>
      </c>
      <c r="BH218">
        <v>0</v>
      </c>
      <c r="BI218">
        <v>0</v>
      </c>
      <c r="BJ218">
        <v>0.16005291006053199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0.80026455030265797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4.5729402861890502</v>
      </c>
      <c r="CN218">
        <v>0</v>
      </c>
      <c r="CO218">
        <v>8.5742630366044708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  <c r="DH218">
        <v>0</v>
      </c>
      <c r="DI218">
        <v>0</v>
      </c>
      <c r="DJ218">
        <v>0</v>
      </c>
      <c r="DK218">
        <v>0</v>
      </c>
      <c r="DL218">
        <v>0</v>
      </c>
      <c r="DM218">
        <v>0</v>
      </c>
      <c r="DN218">
        <v>0</v>
      </c>
      <c r="DO218">
        <v>0</v>
      </c>
      <c r="DP218">
        <v>0</v>
      </c>
      <c r="DQ218">
        <v>0</v>
      </c>
      <c r="DR218">
        <v>0</v>
      </c>
    </row>
    <row r="219" spans="1:122" x14ac:dyDescent="0.25">
      <c r="A219" t="s">
        <v>1690</v>
      </c>
      <c r="B219">
        <v>8.4</v>
      </c>
      <c r="C219" t="s">
        <v>1239</v>
      </c>
      <c r="D219" t="s">
        <v>1225</v>
      </c>
      <c r="E219" t="s">
        <v>1480</v>
      </c>
      <c r="F219">
        <v>2004</v>
      </c>
      <c r="G219" t="s">
        <v>1228</v>
      </c>
      <c r="H219">
        <v>0</v>
      </c>
      <c r="I219">
        <v>0</v>
      </c>
      <c r="J219">
        <v>0</v>
      </c>
      <c r="K219">
        <v>201.10177402980699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4.5191409894338603</v>
      </c>
      <c r="R219">
        <v>3.9542483657546219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8.4733893551884805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28.244631183961602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0.56489262367923199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11.8627450972639</v>
      </c>
      <c r="BK219">
        <v>0</v>
      </c>
      <c r="BL219">
        <v>25.420168065565431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3.3893557420753901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2.2595704947169302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960.317464491176</v>
      </c>
      <c r="CN219">
        <v>0</v>
      </c>
      <c r="CO219">
        <v>251.51171689054601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  <c r="DH219">
        <v>0</v>
      </c>
      <c r="DI219">
        <v>0</v>
      </c>
      <c r="DJ219">
        <v>0</v>
      </c>
      <c r="DK219">
        <v>0</v>
      </c>
      <c r="DL219">
        <v>0</v>
      </c>
      <c r="DM219">
        <v>0</v>
      </c>
      <c r="DN219">
        <v>0</v>
      </c>
      <c r="DO219">
        <v>0</v>
      </c>
      <c r="DP219">
        <v>0</v>
      </c>
      <c r="DQ219">
        <v>0</v>
      </c>
      <c r="DR219">
        <v>0</v>
      </c>
    </row>
    <row r="220" spans="1:122" x14ac:dyDescent="0.25">
      <c r="A220" t="s">
        <v>1692</v>
      </c>
      <c r="B220">
        <v>8.4</v>
      </c>
      <c r="C220" t="s">
        <v>1239</v>
      </c>
      <c r="D220" t="s">
        <v>1225</v>
      </c>
      <c r="E220" t="s">
        <v>1480</v>
      </c>
      <c r="F220">
        <v>2004</v>
      </c>
      <c r="G220" t="s">
        <v>1228</v>
      </c>
      <c r="H220">
        <v>0</v>
      </c>
      <c r="I220">
        <v>0</v>
      </c>
      <c r="J220">
        <v>0</v>
      </c>
      <c r="K220">
        <v>1.8333333331805599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395.99999996700001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1.8333333331805599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0.91666666659027796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54.999999995416701</v>
      </c>
      <c r="BR220">
        <v>1.8333333331805599</v>
      </c>
      <c r="BS220">
        <v>0</v>
      </c>
      <c r="BT220">
        <v>0</v>
      </c>
      <c r="BU220">
        <v>0</v>
      </c>
      <c r="BV220">
        <v>0.91666666659027796</v>
      </c>
      <c r="BW220">
        <v>0</v>
      </c>
      <c r="BX220">
        <v>0</v>
      </c>
      <c r="BY220">
        <v>0</v>
      </c>
      <c r="BZ220">
        <v>1.8333333331805599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21.950113373707499</v>
      </c>
      <c r="CN220">
        <v>0</v>
      </c>
      <c r="CO220">
        <v>28.809523802990999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  <c r="DH220">
        <v>0</v>
      </c>
      <c r="DI220">
        <v>0</v>
      </c>
      <c r="DJ220">
        <v>0</v>
      </c>
      <c r="DK220">
        <v>0</v>
      </c>
      <c r="DL220">
        <v>0</v>
      </c>
      <c r="DM220">
        <v>0</v>
      </c>
      <c r="DN220">
        <v>0</v>
      </c>
      <c r="DO220">
        <v>0</v>
      </c>
      <c r="DP220">
        <v>0</v>
      </c>
      <c r="DQ220">
        <v>0</v>
      </c>
      <c r="DR220">
        <v>0</v>
      </c>
    </row>
    <row r="221" spans="1:122" x14ac:dyDescent="0.25">
      <c r="A221" t="s">
        <v>1694</v>
      </c>
      <c r="B221">
        <v>8.4</v>
      </c>
      <c r="C221" t="s">
        <v>1239</v>
      </c>
      <c r="D221" t="s">
        <v>1225</v>
      </c>
      <c r="E221" t="s">
        <v>1480</v>
      </c>
      <c r="F221">
        <v>2004</v>
      </c>
      <c r="G221" t="s">
        <v>1228</v>
      </c>
      <c r="H221">
        <v>0</v>
      </c>
      <c r="I221">
        <v>0</v>
      </c>
      <c r="J221">
        <v>0</v>
      </c>
      <c r="K221">
        <v>681.18518478151998</v>
      </c>
      <c r="L221">
        <v>0</v>
      </c>
      <c r="M221">
        <v>4.4814814788257902</v>
      </c>
      <c r="N221">
        <v>0</v>
      </c>
      <c r="O221">
        <v>0</v>
      </c>
      <c r="P221">
        <v>0</v>
      </c>
      <c r="Q221">
        <v>0</v>
      </c>
      <c r="R221">
        <v>5.9753086384343801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4.4814814788257902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16.432098755694589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28.382716032563298</v>
      </c>
      <c r="BK221">
        <v>0</v>
      </c>
      <c r="BL221">
        <v>19.419753074911782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1.4938271596085999</v>
      </c>
      <c r="BY221">
        <v>0</v>
      </c>
      <c r="BZ221">
        <v>1.4938271596085999</v>
      </c>
      <c r="CA221">
        <v>2.98765431921719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868.85865834915899</v>
      </c>
      <c r="CN221">
        <v>0</v>
      </c>
      <c r="CO221">
        <v>1234.69388291723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  <c r="DH221">
        <v>0</v>
      </c>
      <c r="DI221">
        <v>731.67044913613404</v>
      </c>
      <c r="DJ221">
        <v>0</v>
      </c>
      <c r="DK221">
        <v>0</v>
      </c>
      <c r="DL221">
        <v>1143.23507677521</v>
      </c>
      <c r="DM221">
        <v>0</v>
      </c>
      <c r="DN221">
        <v>0</v>
      </c>
      <c r="DO221">
        <v>0</v>
      </c>
      <c r="DP221">
        <v>0</v>
      </c>
      <c r="DQ221">
        <v>0</v>
      </c>
      <c r="DR221">
        <v>0</v>
      </c>
    </row>
    <row r="222" spans="1:122" x14ac:dyDescent="0.25">
      <c r="A222" t="s">
        <v>1696</v>
      </c>
      <c r="B222">
        <v>8.4</v>
      </c>
      <c r="C222" t="s">
        <v>1239</v>
      </c>
      <c r="D222" t="s">
        <v>1225</v>
      </c>
      <c r="E222" t="s">
        <v>1480</v>
      </c>
      <c r="F222">
        <v>2004</v>
      </c>
      <c r="G222" t="s">
        <v>1228</v>
      </c>
      <c r="H222">
        <v>0</v>
      </c>
      <c r="I222">
        <v>0</v>
      </c>
      <c r="J222">
        <v>0</v>
      </c>
      <c r="K222">
        <v>23.815873007858801</v>
      </c>
      <c r="L222">
        <v>2.3047619039863299</v>
      </c>
      <c r="M222">
        <v>1.53650793599089</v>
      </c>
      <c r="N222">
        <v>0</v>
      </c>
      <c r="O222">
        <v>0</v>
      </c>
      <c r="P222">
        <v>0</v>
      </c>
      <c r="Q222">
        <v>0</v>
      </c>
      <c r="R222">
        <v>3.8412698399772252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5.3777777759681156</v>
      </c>
      <c r="AJ222">
        <v>0</v>
      </c>
      <c r="AK222">
        <v>301.92380942221013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5.3777777759681147</v>
      </c>
      <c r="BK222">
        <v>0</v>
      </c>
      <c r="BL222">
        <v>13.060317455922561</v>
      </c>
      <c r="BM222">
        <v>0</v>
      </c>
      <c r="BN222">
        <v>0</v>
      </c>
      <c r="BO222">
        <v>0</v>
      </c>
      <c r="BP222">
        <v>0</v>
      </c>
      <c r="BQ222">
        <v>31.498412687813271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13.7188208585672</v>
      </c>
      <c r="CN222">
        <v>0</v>
      </c>
      <c r="CO222">
        <v>23.4363189667189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  <c r="DH222">
        <v>0</v>
      </c>
      <c r="DI222">
        <v>0</v>
      </c>
      <c r="DJ222">
        <v>0</v>
      </c>
      <c r="DK222">
        <v>0</v>
      </c>
      <c r="DL222">
        <v>6.8594104292835798</v>
      </c>
      <c r="DM222">
        <v>0</v>
      </c>
      <c r="DN222">
        <v>0</v>
      </c>
      <c r="DO222">
        <v>0</v>
      </c>
      <c r="DP222">
        <v>0</v>
      </c>
      <c r="DQ222">
        <v>11.4323507154726</v>
      </c>
      <c r="DR222">
        <v>0</v>
      </c>
    </row>
    <row r="223" spans="1:122" x14ac:dyDescent="0.25">
      <c r="A223" t="s">
        <v>1698</v>
      </c>
      <c r="B223">
        <v>8.4</v>
      </c>
      <c r="C223" t="s">
        <v>1237</v>
      </c>
      <c r="D223" t="s">
        <v>1225</v>
      </c>
      <c r="E223" t="s">
        <v>1480</v>
      </c>
      <c r="F223">
        <v>2004</v>
      </c>
      <c r="G223" t="s">
        <v>1228</v>
      </c>
      <c r="H223">
        <v>0</v>
      </c>
      <c r="I223">
        <v>0.19771241828773101</v>
      </c>
      <c r="J223">
        <v>0</v>
      </c>
      <c r="K223">
        <v>23.3300653579523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11.862745097263831</v>
      </c>
      <c r="R223">
        <v>0.39542483657546201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0.19771241828773101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0.79084967315092503</v>
      </c>
      <c r="AJ223">
        <v>0</v>
      </c>
      <c r="AK223">
        <v>24.911764704254104</v>
      </c>
      <c r="AL223">
        <v>0</v>
      </c>
      <c r="AM223">
        <v>0</v>
      </c>
      <c r="AN223">
        <v>0</v>
      </c>
      <c r="AO223">
        <v>0</v>
      </c>
      <c r="AP223">
        <v>4.5473856206178196</v>
      </c>
      <c r="AQ223">
        <v>0</v>
      </c>
      <c r="AR223">
        <v>0</v>
      </c>
      <c r="AS223">
        <v>13.4444444435657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20.562091501924002</v>
      </c>
      <c r="BK223">
        <v>0</v>
      </c>
      <c r="BL223">
        <v>1.9771241828773118</v>
      </c>
      <c r="BM223">
        <v>0</v>
      </c>
      <c r="BN223">
        <v>0</v>
      </c>
      <c r="BO223">
        <v>0</v>
      </c>
      <c r="BP223">
        <v>0</v>
      </c>
      <c r="BQ223">
        <v>1.9771241828773121</v>
      </c>
      <c r="BR223">
        <v>0.39542483657546201</v>
      </c>
      <c r="BS223">
        <v>0</v>
      </c>
      <c r="BT223">
        <v>0</v>
      </c>
      <c r="BU223">
        <v>0</v>
      </c>
      <c r="BV223">
        <v>0</v>
      </c>
      <c r="BW223">
        <v>0.19771241828773101</v>
      </c>
      <c r="BX223">
        <v>0</v>
      </c>
      <c r="BY223">
        <v>0</v>
      </c>
      <c r="BZ223">
        <v>3.5588235291791661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148.62055998077699</v>
      </c>
      <c r="CN223">
        <v>0</v>
      </c>
      <c r="CO223">
        <v>102.89115690976899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  <c r="DH223">
        <v>0</v>
      </c>
      <c r="DI223">
        <v>0</v>
      </c>
      <c r="DJ223">
        <v>0</v>
      </c>
      <c r="DK223">
        <v>0</v>
      </c>
      <c r="DL223">
        <v>45.729403071008399</v>
      </c>
      <c r="DM223">
        <v>0</v>
      </c>
      <c r="DN223">
        <v>0</v>
      </c>
      <c r="DO223">
        <v>0</v>
      </c>
      <c r="DP223">
        <v>0</v>
      </c>
      <c r="DQ223">
        <v>0</v>
      </c>
      <c r="DR223">
        <v>0</v>
      </c>
    </row>
    <row r="224" spans="1:122" x14ac:dyDescent="0.25">
      <c r="A224" t="s">
        <v>1699</v>
      </c>
      <c r="B224">
        <v>8.4</v>
      </c>
      <c r="C224" t="s">
        <v>1237</v>
      </c>
      <c r="D224" t="s">
        <v>1226</v>
      </c>
      <c r="E224" t="s">
        <v>1480</v>
      </c>
      <c r="F224">
        <v>2004</v>
      </c>
      <c r="G224" t="s">
        <v>1228</v>
      </c>
      <c r="H224">
        <v>0</v>
      </c>
      <c r="I224">
        <v>0</v>
      </c>
      <c r="J224">
        <v>0</v>
      </c>
      <c r="K224">
        <v>60.055147054898327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47.698120911915197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0.24714052285966401</v>
      </c>
      <c r="AH224">
        <v>0</v>
      </c>
      <c r="AI224">
        <v>4.9428104571932803</v>
      </c>
      <c r="AJ224">
        <v>0</v>
      </c>
      <c r="AK224">
        <v>22.984068625948755</v>
      </c>
      <c r="AL224">
        <v>0</v>
      </c>
      <c r="AM224">
        <v>0</v>
      </c>
      <c r="AN224">
        <v>0</v>
      </c>
      <c r="AO224">
        <v>0</v>
      </c>
      <c r="AP224">
        <v>0.49428104571932802</v>
      </c>
      <c r="AQ224">
        <v>0</v>
      </c>
      <c r="AR224">
        <v>0</v>
      </c>
      <c r="AS224">
        <v>4.9428104571932803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0.49428104571932802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0.24714052285966401</v>
      </c>
      <c r="BQ224">
        <v>0.49428104571932802</v>
      </c>
      <c r="BR224">
        <v>1.9771241828773101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2.7185457514563081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0.24714052285966401</v>
      </c>
      <c r="CG224">
        <v>0</v>
      </c>
      <c r="CH224">
        <v>0</v>
      </c>
      <c r="CI224">
        <v>0</v>
      </c>
      <c r="CJ224">
        <v>0</v>
      </c>
      <c r="CK224">
        <v>0.24714052285966401</v>
      </c>
      <c r="CL224">
        <v>0</v>
      </c>
      <c r="CM224">
        <v>7.4310279650572104</v>
      </c>
      <c r="CN224">
        <v>0</v>
      </c>
      <c r="CO224">
        <v>5.1445578219626897</v>
      </c>
      <c r="CP224">
        <v>0</v>
      </c>
      <c r="CQ224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  <c r="DH224">
        <v>0</v>
      </c>
      <c r="DI224">
        <v>0</v>
      </c>
      <c r="DJ224">
        <v>0</v>
      </c>
      <c r="DK224">
        <v>0</v>
      </c>
      <c r="DL224">
        <v>0</v>
      </c>
      <c r="DM224">
        <v>0</v>
      </c>
      <c r="DN224">
        <v>0</v>
      </c>
      <c r="DO224">
        <v>0</v>
      </c>
      <c r="DP224">
        <v>0</v>
      </c>
      <c r="DQ224">
        <v>3.4297052146417899</v>
      </c>
      <c r="DR224">
        <v>0</v>
      </c>
    </row>
    <row r="225" spans="1:122" x14ac:dyDescent="0.25">
      <c r="A225" t="s">
        <v>1702</v>
      </c>
      <c r="B225">
        <v>8.4</v>
      </c>
      <c r="C225" t="s">
        <v>1237</v>
      </c>
      <c r="D225" t="s">
        <v>1225</v>
      </c>
      <c r="E225" t="s">
        <v>1480</v>
      </c>
      <c r="F225">
        <v>2004</v>
      </c>
      <c r="G225" t="s">
        <v>1228</v>
      </c>
      <c r="H225">
        <v>0</v>
      </c>
      <c r="I225">
        <v>0</v>
      </c>
      <c r="J225">
        <v>0</v>
      </c>
      <c r="K225">
        <v>6.4021164013965901</v>
      </c>
      <c r="L225">
        <v>0</v>
      </c>
      <c r="M225">
        <v>0.80026455017457299</v>
      </c>
      <c r="N225">
        <v>0</v>
      </c>
      <c r="O225">
        <v>0</v>
      </c>
      <c r="P225">
        <v>0</v>
      </c>
      <c r="Q225">
        <v>42.814153434339659</v>
      </c>
      <c r="R225">
        <v>5.2017195761347272</v>
      </c>
      <c r="S225">
        <v>0.40013227508728699</v>
      </c>
      <c r="T225">
        <v>0</v>
      </c>
      <c r="U225">
        <v>0</v>
      </c>
      <c r="V225">
        <v>0.40013227508728699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0.40013227508728699</v>
      </c>
      <c r="AC225">
        <v>0</v>
      </c>
      <c r="AD225">
        <v>0</v>
      </c>
      <c r="AE225">
        <v>0</v>
      </c>
      <c r="AF225">
        <v>0</v>
      </c>
      <c r="AG225">
        <v>1.20039682526186</v>
      </c>
      <c r="AH225">
        <v>0</v>
      </c>
      <c r="AI225">
        <v>3.6011904757855802</v>
      </c>
      <c r="AJ225">
        <v>0</v>
      </c>
      <c r="AK225">
        <v>92.430555545163301</v>
      </c>
      <c r="AL225">
        <v>0</v>
      </c>
      <c r="AM225">
        <v>0</v>
      </c>
      <c r="AN225">
        <v>0</v>
      </c>
      <c r="AO225">
        <v>0</v>
      </c>
      <c r="AP225">
        <v>11.603835977531288</v>
      </c>
      <c r="AQ225">
        <v>0</v>
      </c>
      <c r="AR225">
        <v>0</v>
      </c>
      <c r="AS225">
        <v>7.602513226658445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1.20039682526186</v>
      </c>
      <c r="BF225">
        <v>0</v>
      </c>
      <c r="BG225">
        <v>0.40013227508728699</v>
      </c>
      <c r="BH225">
        <v>0</v>
      </c>
      <c r="BI225">
        <v>0</v>
      </c>
      <c r="BJ225">
        <v>4.0013227508728697</v>
      </c>
      <c r="BK225">
        <v>0</v>
      </c>
      <c r="BL225">
        <v>2.8009259256110068</v>
      </c>
      <c r="BM225">
        <v>0</v>
      </c>
      <c r="BN225">
        <v>0</v>
      </c>
      <c r="BO225">
        <v>0</v>
      </c>
      <c r="BP225">
        <v>0</v>
      </c>
      <c r="BQ225">
        <v>18.005952378927898</v>
      </c>
      <c r="BR225">
        <v>2.00066137543643</v>
      </c>
      <c r="BS225">
        <v>0.40013227508728699</v>
      </c>
      <c r="BT225">
        <v>0</v>
      </c>
      <c r="BU225">
        <v>0</v>
      </c>
      <c r="BV225">
        <v>0</v>
      </c>
      <c r="BW225">
        <v>0.40013227508728699</v>
      </c>
      <c r="BX225">
        <v>0</v>
      </c>
      <c r="BY225">
        <v>0</v>
      </c>
      <c r="BZ225">
        <v>7.2023809515711603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274.37641528928299</v>
      </c>
      <c r="CN225">
        <v>0</v>
      </c>
      <c r="CO225">
        <v>34.297051911160302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  <c r="DH225">
        <v>0</v>
      </c>
      <c r="DI225">
        <v>0</v>
      </c>
      <c r="DJ225">
        <v>0</v>
      </c>
      <c r="DK225">
        <v>0</v>
      </c>
      <c r="DL225">
        <v>0</v>
      </c>
      <c r="DM225">
        <v>0</v>
      </c>
      <c r="DN225">
        <v>0</v>
      </c>
      <c r="DO225">
        <v>0</v>
      </c>
      <c r="DP225">
        <v>0</v>
      </c>
      <c r="DQ225">
        <v>0</v>
      </c>
      <c r="DR225">
        <v>0</v>
      </c>
    </row>
    <row r="226" spans="1:122" x14ac:dyDescent="0.25">
      <c r="A226" t="s">
        <v>1704</v>
      </c>
      <c r="B226">
        <v>8.4</v>
      </c>
      <c r="C226" t="s">
        <v>1237</v>
      </c>
      <c r="D226" t="s">
        <v>1225</v>
      </c>
      <c r="E226" t="s">
        <v>1480</v>
      </c>
      <c r="F226">
        <v>2004</v>
      </c>
      <c r="G226" t="s">
        <v>1228</v>
      </c>
      <c r="H226">
        <v>0</v>
      </c>
      <c r="I226">
        <v>0</v>
      </c>
      <c r="J226">
        <v>0</v>
      </c>
      <c r="K226">
        <v>100.833333301823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220.15277770898001</v>
      </c>
      <c r="R226">
        <v>0</v>
      </c>
      <c r="S226">
        <v>0</v>
      </c>
      <c r="T226">
        <v>0</v>
      </c>
      <c r="U226">
        <v>0</v>
      </c>
      <c r="V226">
        <v>0.84027777751519095</v>
      </c>
      <c r="W226">
        <v>0</v>
      </c>
      <c r="X226">
        <v>2.5208333325455698</v>
      </c>
      <c r="Y226">
        <v>9.2430555526670997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38.652777765698744</v>
      </c>
      <c r="AL226">
        <v>0</v>
      </c>
      <c r="AM226">
        <v>0</v>
      </c>
      <c r="AN226">
        <v>0</v>
      </c>
      <c r="AO226">
        <v>0</v>
      </c>
      <c r="AP226">
        <v>7.5624999976367198</v>
      </c>
      <c r="AQ226">
        <v>0</v>
      </c>
      <c r="AR226">
        <v>0</v>
      </c>
      <c r="AS226">
        <v>6.7222222201215214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0.84027777751519095</v>
      </c>
      <c r="BF226">
        <v>0</v>
      </c>
      <c r="BG226">
        <v>0.84027777751519095</v>
      </c>
      <c r="BH226">
        <v>0</v>
      </c>
      <c r="BI226">
        <v>0</v>
      </c>
      <c r="BJ226">
        <v>9.2430555526670997</v>
      </c>
      <c r="BK226">
        <v>0</v>
      </c>
      <c r="BL226">
        <v>3.3611111100607616</v>
      </c>
      <c r="BM226">
        <v>0</v>
      </c>
      <c r="BN226">
        <v>0</v>
      </c>
      <c r="BO226">
        <v>0</v>
      </c>
      <c r="BP226">
        <v>0</v>
      </c>
      <c r="BQ226">
        <v>5.0416666650911397</v>
      </c>
      <c r="BR226">
        <v>7.5624999976367198</v>
      </c>
      <c r="BS226">
        <v>0</v>
      </c>
      <c r="BT226">
        <v>0</v>
      </c>
      <c r="BU226">
        <v>0</v>
      </c>
      <c r="BV226">
        <v>0</v>
      </c>
      <c r="BW226">
        <v>2.5208333325455698</v>
      </c>
      <c r="BX226">
        <v>0</v>
      </c>
      <c r="BY226">
        <v>0</v>
      </c>
      <c r="BZ226">
        <v>22.687499992910141</v>
      </c>
      <c r="CA226">
        <v>0.84027777751519095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34.297052303256301</v>
      </c>
      <c r="CN226">
        <v>0</v>
      </c>
      <c r="CO226">
        <v>22.864701535504199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  <c r="DH226">
        <v>0</v>
      </c>
      <c r="DI226">
        <v>0</v>
      </c>
      <c r="DJ226">
        <v>0</v>
      </c>
      <c r="DK226">
        <v>0</v>
      </c>
      <c r="DL226">
        <v>0</v>
      </c>
      <c r="DM226">
        <v>0</v>
      </c>
      <c r="DN226">
        <v>0</v>
      </c>
      <c r="DO226">
        <v>0</v>
      </c>
      <c r="DP226">
        <v>0</v>
      </c>
      <c r="DQ226">
        <v>0</v>
      </c>
      <c r="DR226">
        <v>0</v>
      </c>
    </row>
    <row r="227" spans="1:122" x14ac:dyDescent="0.25">
      <c r="A227" t="s">
        <v>1706</v>
      </c>
      <c r="B227">
        <v>8.4</v>
      </c>
      <c r="C227" t="s">
        <v>1240</v>
      </c>
      <c r="D227" t="s">
        <v>1225</v>
      </c>
      <c r="E227" t="s">
        <v>1480</v>
      </c>
      <c r="F227">
        <v>2004</v>
      </c>
      <c r="G227" t="s">
        <v>1228</v>
      </c>
      <c r="H227">
        <v>0</v>
      </c>
      <c r="I227">
        <v>0</v>
      </c>
      <c r="J227">
        <v>0</v>
      </c>
      <c r="K227">
        <v>1058.39243456282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5.7210401868260599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2.8605200934130299</v>
      </c>
      <c r="AJ227">
        <v>0</v>
      </c>
      <c r="AK227">
        <v>5.7210401868260599</v>
      </c>
      <c r="AL227">
        <v>0</v>
      </c>
      <c r="AM227">
        <v>2.8605200934130299</v>
      </c>
      <c r="AN227">
        <v>0</v>
      </c>
      <c r="AO227">
        <v>0</v>
      </c>
      <c r="AP227">
        <v>5.7210401868260599</v>
      </c>
      <c r="AQ227">
        <v>0</v>
      </c>
      <c r="AR227">
        <v>0</v>
      </c>
      <c r="AS227">
        <v>131.58392429699919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22.8841607473042</v>
      </c>
      <c r="BF227">
        <v>0</v>
      </c>
      <c r="BG227">
        <v>0</v>
      </c>
      <c r="BH227">
        <v>0</v>
      </c>
      <c r="BI227">
        <v>0</v>
      </c>
      <c r="BJ227">
        <v>77.234042522151753</v>
      </c>
      <c r="BK227">
        <v>0</v>
      </c>
      <c r="BL227">
        <v>91.536642989216887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40.047281307782427</v>
      </c>
      <c r="CA227">
        <v>2.8605200934130299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91.458806142016698</v>
      </c>
      <c r="CN227">
        <v>0</v>
      </c>
      <c r="CO227">
        <v>114.32350767752099</v>
      </c>
      <c r="CP227">
        <v>0</v>
      </c>
      <c r="CQ227">
        <v>0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  <c r="DH227">
        <v>0</v>
      </c>
      <c r="DI227">
        <v>228.64701535504199</v>
      </c>
      <c r="DJ227">
        <v>0</v>
      </c>
      <c r="DK227">
        <v>0</v>
      </c>
      <c r="DL227">
        <v>91.458806142016698</v>
      </c>
      <c r="DM227">
        <v>0</v>
      </c>
      <c r="DN227">
        <v>0</v>
      </c>
      <c r="DO227">
        <v>0</v>
      </c>
      <c r="DP227">
        <v>0</v>
      </c>
      <c r="DQ227">
        <v>0</v>
      </c>
      <c r="DR227">
        <v>0</v>
      </c>
    </row>
    <row r="228" spans="1:122" x14ac:dyDescent="0.25">
      <c r="A228" t="s">
        <v>1710</v>
      </c>
      <c r="B228">
        <v>8.4</v>
      </c>
      <c r="C228" t="s">
        <v>1239</v>
      </c>
      <c r="D228" t="s">
        <v>1226</v>
      </c>
      <c r="E228" t="s">
        <v>1483</v>
      </c>
      <c r="F228">
        <v>2004</v>
      </c>
      <c r="G228" t="s">
        <v>1228</v>
      </c>
      <c r="H228">
        <v>0</v>
      </c>
      <c r="I228">
        <v>11.297852467202601</v>
      </c>
      <c r="J228">
        <v>0</v>
      </c>
      <c r="K228">
        <v>1299.2530337282999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5.64892623360128</v>
      </c>
      <c r="S228">
        <v>16.9467787008039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5.64892623360128</v>
      </c>
      <c r="AE228">
        <v>0</v>
      </c>
      <c r="AF228">
        <v>2.82446311680064</v>
      </c>
      <c r="AG228">
        <v>0</v>
      </c>
      <c r="AH228">
        <v>0</v>
      </c>
      <c r="AI228">
        <v>2.82446311680064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48.01587298561094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8.4733893504019306</v>
      </c>
      <c r="BH228">
        <v>0</v>
      </c>
      <c r="BI228">
        <v>0</v>
      </c>
      <c r="BJ228">
        <v>45.191409868810297</v>
      </c>
      <c r="BK228">
        <v>0</v>
      </c>
      <c r="BL228">
        <v>5.64892623360128</v>
      </c>
      <c r="BM228">
        <v>0</v>
      </c>
      <c r="BN228">
        <v>0</v>
      </c>
      <c r="BO228">
        <v>0</v>
      </c>
      <c r="BP228">
        <v>0</v>
      </c>
      <c r="BQ228">
        <v>2.82446311680064</v>
      </c>
      <c r="BR228">
        <v>11.297852467202601</v>
      </c>
      <c r="BS228">
        <v>0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8.4733893504019306</v>
      </c>
      <c r="CL228">
        <v>0</v>
      </c>
      <c r="CM228">
        <v>1360.44971025622</v>
      </c>
      <c r="CN228">
        <v>0</v>
      </c>
      <c r="CO228">
        <v>2880.9523276014102</v>
      </c>
      <c r="CP228">
        <v>0</v>
      </c>
      <c r="CQ228">
        <v>0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  <c r="DH228">
        <v>0</v>
      </c>
      <c r="DI228">
        <v>0</v>
      </c>
      <c r="DJ228">
        <v>0</v>
      </c>
      <c r="DK228">
        <v>0</v>
      </c>
      <c r="DL228">
        <v>0</v>
      </c>
      <c r="DM228">
        <v>0</v>
      </c>
      <c r="DN228">
        <v>0</v>
      </c>
      <c r="DO228">
        <v>0</v>
      </c>
      <c r="DP228">
        <v>0</v>
      </c>
      <c r="DQ228">
        <v>0</v>
      </c>
      <c r="DR228">
        <v>0</v>
      </c>
    </row>
    <row r="229" spans="1:122" x14ac:dyDescent="0.25">
      <c r="A229" t="s">
        <v>1712</v>
      </c>
      <c r="B229">
        <v>8.4</v>
      </c>
      <c r="C229" t="s">
        <v>1239</v>
      </c>
      <c r="D229" t="s">
        <v>1226</v>
      </c>
      <c r="E229" t="s">
        <v>1483</v>
      </c>
      <c r="F229">
        <v>2004</v>
      </c>
      <c r="G229" t="s">
        <v>1228</v>
      </c>
      <c r="H229">
        <v>0</v>
      </c>
      <c r="I229">
        <v>0</v>
      </c>
      <c r="J229">
        <v>0</v>
      </c>
      <c r="K229">
        <v>154.05092584696499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4.00132274927181</v>
      </c>
      <c r="R229">
        <v>0</v>
      </c>
      <c r="S229">
        <v>2.0006613746359001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2.0006613746359001</v>
      </c>
      <c r="AH229">
        <v>0</v>
      </c>
      <c r="AI229">
        <v>0</v>
      </c>
      <c r="AJ229">
        <v>0</v>
      </c>
      <c r="AK229">
        <v>862.28505246807504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10.00330687317952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2.0006613746359001</v>
      </c>
      <c r="BF229">
        <v>0</v>
      </c>
      <c r="BG229">
        <v>2.0006613746359001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36.011904743446202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2.0006613746359001</v>
      </c>
      <c r="CL229">
        <v>0</v>
      </c>
      <c r="CM229">
        <v>4069.9167802623101</v>
      </c>
      <c r="CN229">
        <v>0</v>
      </c>
      <c r="CO229">
        <v>7545.3513341941698</v>
      </c>
      <c r="CP229">
        <v>0</v>
      </c>
      <c r="CQ229">
        <v>0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  <c r="DG229">
        <v>0</v>
      </c>
      <c r="DH229">
        <v>0</v>
      </c>
      <c r="DI229">
        <v>0</v>
      </c>
      <c r="DJ229">
        <v>0</v>
      </c>
      <c r="DK229">
        <v>0</v>
      </c>
      <c r="DL229">
        <v>0</v>
      </c>
      <c r="DM229">
        <v>0</v>
      </c>
      <c r="DN229">
        <v>0</v>
      </c>
      <c r="DO229">
        <v>0</v>
      </c>
      <c r="DP229">
        <v>0</v>
      </c>
      <c r="DQ229">
        <v>0</v>
      </c>
      <c r="DR229">
        <v>0</v>
      </c>
    </row>
    <row r="230" spans="1:122" x14ac:dyDescent="0.25">
      <c r="A230" t="s">
        <v>1714</v>
      </c>
      <c r="B230">
        <v>8.4</v>
      </c>
      <c r="C230" t="s">
        <v>1239</v>
      </c>
      <c r="D230" t="s">
        <v>1226</v>
      </c>
      <c r="E230" t="s">
        <v>1483</v>
      </c>
      <c r="F230">
        <v>2004</v>
      </c>
      <c r="G230" t="s">
        <v>1228</v>
      </c>
      <c r="H230">
        <v>0</v>
      </c>
      <c r="I230">
        <v>1.57984071055396</v>
      </c>
      <c r="J230">
        <v>0</v>
      </c>
      <c r="K230">
        <v>357.04400058519496</v>
      </c>
      <c r="L230">
        <v>0</v>
      </c>
      <c r="M230">
        <v>0.78992035527698001</v>
      </c>
      <c r="N230">
        <v>0</v>
      </c>
      <c r="O230">
        <v>0</v>
      </c>
      <c r="P230">
        <v>0</v>
      </c>
      <c r="Q230">
        <v>0</v>
      </c>
      <c r="R230">
        <v>1.57984071055396</v>
      </c>
      <c r="S230">
        <v>1.57984071055396</v>
      </c>
      <c r="T230">
        <v>1.57984071055396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10.2689646186007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0.78992035527698001</v>
      </c>
      <c r="AI230">
        <v>0.78992035527698001</v>
      </c>
      <c r="AJ230">
        <v>0</v>
      </c>
      <c r="AK230">
        <v>3.9496017763848998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7.8992035527697997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0.78992035527698001</v>
      </c>
      <c r="BF230">
        <v>0</v>
      </c>
      <c r="BG230">
        <v>0.78992035527698001</v>
      </c>
      <c r="BH230">
        <v>0</v>
      </c>
      <c r="BI230">
        <v>0</v>
      </c>
      <c r="BJ230">
        <v>2.3697610658309403</v>
      </c>
      <c r="BK230">
        <v>0</v>
      </c>
      <c r="BL230">
        <v>6.3193628422158392</v>
      </c>
      <c r="BM230">
        <v>0</v>
      </c>
      <c r="BN230">
        <v>0</v>
      </c>
      <c r="BO230">
        <v>0</v>
      </c>
      <c r="BP230">
        <v>0</v>
      </c>
      <c r="BQ230">
        <v>0.78992035527698001</v>
      </c>
      <c r="BR230">
        <v>0</v>
      </c>
      <c r="BS230">
        <v>0</v>
      </c>
      <c r="BT230">
        <v>0</v>
      </c>
      <c r="BU230">
        <v>0</v>
      </c>
      <c r="BV230">
        <v>0.78992035527698001</v>
      </c>
      <c r="BW230">
        <v>0</v>
      </c>
      <c r="BX230">
        <v>0</v>
      </c>
      <c r="BY230">
        <v>0</v>
      </c>
      <c r="BZ230">
        <v>0.78992035527698001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342.97052303256299</v>
      </c>
      <c r="CN230">
        <v>0</v>
      </c>
      <c r="CO230">
        <v>205.78231381953799</v>
      </c>
      <c r="CP230">
        <v>0</v>
      </c>
      <c r="CQ230">
        <v>0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91.458806142016698</v>
      </c>
      <c r="DD230">
        <v>0</v>
      </c>
      <c r="DE230">
        <v>0</v>
      </c>
      <c r="DF230">
        <v>0</v>
      </c>
      <c r="DG230">
        <v>0</v>
      </c>
      <c r="DH230">
        <v>0</v>
      </c>
      <c r="DI230">
        <v>0</v>
      </c>
      <c r="DJ230">
        <v>0</v>
      </c>
      <c r="DK230">
        <v>0</v>
      </c>
      <c r="DL230">
        <v>160.052910748529</v>
      </c>
      <c r="DM230">
        <v>0</v>
      </c>
      <c r="DN230">
        <v>0</v>
      </c>
      <c r="DO230">
        <v>0</v>
      </c>
      <c r="DP230">
        <v>0</v>
      </c>
      <c r="DQ230">
        <v>685.94104606512599</v>
      </c>
      <c r="DR230">
        <v>0</v>
      </c>
    </row>
    <row r="231" spans="1:122" x14ac:dyDescent="0.25">
      <c r="A231" t="s">
        <v>1716</v>
      </c>
      <c r="B231">
        <v>8.4</v>
      </c>
      <c r="C231" t="s">
        <v>1239</v>
      </c>
      <c r="D231" t="s">
        <v>1226</v>
      </c>
      <c r="E231" t="s">
        <v>1483</v>
      </c>
      <c r="F231">
        <v>2004</v>
      </c>
      <c r="G231" t="s">
        <v>1228</v>
      </c>
      <c r="H231">
        <v>0</v>
      </c>
      <c r="I231">
        <v>0</v>
      </c>
      <c r="J231">
        <v>0</v>
      </c>
      <c r="K231">
        <v>38.988888883257196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615.75555546661303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6.7222222212512399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1.3444444442502499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16.133333331002987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1.3444444442502499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2400.7936337812198</v>
      </c>
      <c r="CN231">
        <v>0</v>
      </c>
      <c r="CO231">
        <v>3086.7346720044302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  <c r="DH231">
        <v>0</v>
      </c>
      <c r="DI231">
        <v>0</v>
      </c>
      <c r="DJ231">
        <v>0</v>
      </c>
      <c r="DK231">
        <v>0</v>
      </c>
      <c r="DL231">
        <v>0</v>
      </c>
      <c r="DM231">
        <v>0</v>
      </c>
      <c r="DN231">
        <v>0</v>
      </c>
      <c r="DO231">
        <v>0</v>
      </c>
      <c r="DP231">
        <v>0</v>
      </c>
      <c r="DQ231">
        <v>457.29402548213801</v>
      </c>
      <c r="DR231">
        <v>0</v>
      </c>
    </row>
    <row r="232" spans="1:122" x14ac:dyDescent="0.25">
      <c r="A232" t="s">
        <v>1718</v>
      </c>
      <c r="B232">
        <v>8.4</v>
      </c>
      <c r="C232" t="s">
        <v>1237</v>
      </c>
      <c r="D232" t="s">
        <v>1226</v>
      </c>
      <c r="E232" t="s">
        <v>1483</v>
      </c>
      <c r="F232">
        <v>2003</v>
      </c>
      <c r="G232" t="s">
        <v>1228</v>
      </c>
      <c r="H232">
        <v>0</v>
      </c>
      <c r="I232">
        <v>2.4007936509079699</v>
      </c>
      <c r="J232">
        <v>0</v>
      </c>
      <c r="K232">
        <v>273.69047620350898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112.83730159267476</v>
      </c>
      <c r="AL232">
        <v>0</v>
      </c>
      <c r="AM232">
        <v>2.4007936509079699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172.85714286537399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19.20634920726377</v>
      </c>
      <c r="BH232">
        <v>0</v>
      </c>
      <c r="BI232">
        <v>0</v>
      </c>
      <c r="BJ232">
        <v>21.607142858171748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4.8015873018159496</v>
      </c>
      <c r="BR232">
        <v>2.4007936509079699</v>
      </c>
      <c r="BS232">
        <v>0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2.4007936509079699</v>
      </c>
      <c r="CA232">
        <v>0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34.297052303256301</v>
      </c>
      <c r="CN232">
        <v>0</v>
      </c>
      <c r="CO232">
        <v>308.67347072930602</v>
      </c>
      <c r="CP232">
        <v>0</v>
      </c>
      <c r="CQ232">
        <v>0</v>
      </c>
      <c r="CR232">
        <v>0</v>
      </c>
      <c r="CS232">
        <v>0</v>
      </c>
      <c r="CT232">
        <v>0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0</v>
      </c>
      <c r="DA232">
        <v>0</v>
      </c>
      <c r="DB232">
        <v>0</v>
      </c>
      <c r="DC232">
        <v>0</v>
      </c>
      <c r="DD232">
        <v>0</v>
      </c>
      <c r="DE232">
        <v>0</v>
      </c>
      <c r="DF232">
        <v>0</v>
      </c>
      <c r="DG232">
        <v>0</v>
      </c>
      <c r="DH232">
        <v>0</v>
      </c>
      <c r="DI232">
        <v>45.729403071008399</v>
      </c>
      <c r="DJ232">
        <v>0</v>
      </c>
      <c r="DK232">
        <v>0</v>
      </c>
      <c r="DL232">
        <v>114.32350767752099</v>
      </c>
      <c r="DM232">
        <v>0</v>
      </c>
      <c r="DN232">
        <v>0</v>
      </c>
      <c r="DO232">
        <v>0</v>
      </c>
      <c r="DP232">
        <v>0</v>
      </c>
      <c r="DQ232">
        <v>0</v>
      </c>
      <c r="DR232">
        <v>0</v>
      </c>
    </row>
    <row r="233" spans="1:122" x14ac:dyDescent="0.25">
      <c r="A233" t="s">
        <v>1720</v>
      </c>
      <c r="B233">
        <v>8.4</v>
      </c>
      <c r="C233" t="s">
        <v>1237</v>
      </c>
      <c r="D233" t="s">
        <v>1226</v>
      </c>
      <c r="E233" t="s">
        <v>1483</v>
      </c>
      <c r="F233">
        <v>2004</v>
      </c>
      <c r="G233" t="s">
        <v>1228</v>
      </c>
      <c r="H233">
        <v>0</v>
      </c>
      <c r="I233">
        <v>118.261316890678</v>
      </c>
      <c r="J233">
        <v>0</v>
      </c>
      <c r="K233">
        <v>164.32098767967901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1.2448559672702999</v>
      </c>
      <c r="AI233">
        <v>2.48971193454059</v>
      </c>
      <c r="AJ233">
        <v>0</v>
      </c>
      <c r="AK233">
        <v>255.1954732904106</v>
      </c>
      <c r="AL233">
        <v>0</v>
      </c>
      <c r="AM233">
        <v>0</v>
      </c>
      <c r="AN233">
        <v>0</v>
      </c>
      <c r="AO233">
        <v>0</v>
      </c>
      <c r="AP233">
        <v>1.2448559672702999</v>
      </c>
      <c r="AQ233">
        <v>0</v>
      </c>
      <c r="AR233">
        <v>0</v>
      </c>
      <c r="AS233">
        <v>46.059670789000997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34.855967083568281</v>
      </c>
      <c r="BH233">
        <v>0</v>
      </c>
      <c r="BI233">
        <v>0</v>
      </c>
      <c r="BJ233">
        <v>12.448559672703</v>
      </c>
      <c r="BK233">
        <v>0</v>
      </c>
      <c r="BL233">
        <v>1.2448559672702999</v>
      </c>
      <c r="BM233">
        <v>0</v>
      </c>
      <c r="BN233">
        <v>0</v>
      </c>
      <c r="BO233">
        <v>0</v>
      </c>
      <c r="BP233">
        <v>0</v>
      </c>
      <c r="BQ233">
        <v>4.9794238690811898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1051.7762706331901</v>
      </c>
      <c r="CN233">
        <v>0</v>
      </c>
      <c r="CO233">
        <v>868.85865834915899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  <c r="DH233">
        <v>0</v>
      </c>
      <c r="DI233">
        <v>0</v>
      </c>
      <c r="DJ233">
        <v>0</v>
      </c>
      <c r="DK233">
        <v>0</v>
      </c>
      <c r="DL233">
        <v>0</v>
      </c>
      <c r="DM233">
        <v>0</v>
      </c>
      <c r="DN233">
        <v>0</v>
      </c>
      <c r="DO233">
        <v>0</v>
      </c>
      <c r="DP233">
        <v>0</v>
      </c>
      <c r="DQ233">
        <v>0</v>
      </c>
      <c r="DR233">
        <v>0</v>
      </c>
    </row>
    <row r="234" spans="1:122" x14ac:dyDescent="0.25">
      <c r="A234" t="s">
        <v>1722</v>
      </c>
      <c r="B234">
        <v>8.4</v>
      </c>
      <c r="C234" t="s">
        <v>1237</v>
      </c>
      <c r="D234" t="s">
        <v>1226</v>
      </c>
      <c r="E234" t="s">
        <v>1483</v>
      </c>
      <c r="F234">
        <v>2003</v>
      </c>
      <c r="G234" t="s">
        <v>1228</v>
      </c>
      <c r="H234">
        <v>0</v>
      </c>
      <c r="I234">
        <v>0</v>
      </c>
      <c r="J234">
        <v>0</v>
      </c>
      <c r="K234">
        <v>11.7638888891666</v>
      </c>
      <c r="L234">
        <v>0</v>
      </c>
      <c r="M234">
        <v>0</v>
      </c>
      <c r="N234">
        <v>0</v>
      </c>
      <c r="O234">
        <v>1.12037037039682</v>
      </c>
      <c r="P234">
        <v>0</v>
      </c>
      <c r="Q234">
        <v>0</v>
      </c>
      <c r="R234">
        <v>1.12037037039682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0.56018518519841198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2.800925925992062</v>
      </c>
      <c r="AJ234">
        <v>0</v>
      </c>
      <c r="AK234">
        <v>130.52314815122989</v>
      </c>
      <c r="AL234">
        <v>0</v>
      </c>
      <c r="AM234">
        <v>0</v>
      </c>
      <c r="AN234">
        <v>0</v>
      </c>
      <c r="AO234">
        <v>0</v>
      </c>
      <c r="AP234">
        <v>1.12037037039682</v>
      </c>
      <c r="AQ234">
        <v>0</v>
      </c>
      <c r="AR234">
        <v>0</v>
      </c>
      <c r="AS234">
        <v>18.486111111547601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80.106481483372903</v>
      </c>
      <c r="BH234">
        <v>0</v>
      </c>
      <c r="BI234">
        <v>0</v>
      </c>
      <c r="BJ234">
        <v>35.291666667499896</v>
      </c>
      <c r="BK234">
        <v>0</v>
      </c>
      <c r="BL234">
        <v>1.6805555555952321</v>
      </c>
      <c r="BM234">
        <v>0</v>
      </c>
      <c r="BN234">
        <v>0</v>
      </c>
      <c r="BO234">
        <v>0</v>
      </c>
      <c r="BP234">
        <v>0</v>
      </c>
      <c r="BQ234">
        <v>5.0416666667857015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2.8009259259920598</v>
      </c>
      <c r="CA234">
        <v>0</v>
      </c>
      <c r="CB234">
        <v>0</v>
      </c>
      <c r="CC234">
        <v>0</v>
      </c>
      <c r="CD234">
        <v>1.12037037039682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57.161753838760497</v>
      </c>
      <c r="CN234">
        <v>0</v>
      </c>
      <c r="CO234">
        <v>1086.07332293645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0</v>
      </c>
      <c r="DJ234">
        <v>0</v>
      </c>
      <c r="DK234">
        <v>0</v>
      </c>
      <c r="DL234">
        <v>0</v>
      </c>
      <c r="DM234">
        <v>0</v>
      </c>
      <c r="DN234">
        <v>0</v>
      </c>
      <c r="DO234">
        <v>0</v>
      </c>
      <c r="DP234">
        <v>0</v>
      </c>
      <c r="DQ234">
        <v>0</v>
      </c>
      <c r="DR234">
        <v>0</v>
      </c>
    </row>
    <row r="235" spans="1:122" x14ac:dyDescent="0.25">
      <c r="A235" t="s">
        <v>1724</v>
      </c>
      <c r="B235">
        <v>8.4</v>
      </c>
      <c r="C235" t="s">
        <v>1237</v>
      </c>
      <c r="D235" t="s">
        <v>1226</v>
      </c>
      <c r="E235" t="s">
        <v>1483</v>
      </c>
      <c r="F235">
        <v>2004</v>
      </c>
      <c r="G235" t="s">
        <v>1228</v>
      </c>
      <c r="H235">
        <v>0</v>
      </c>
      <c r="I235">
        <v>37.644444439006897</v>
      </c>
      <c r="J235">
        <v>0</v>
      </c>
      <c r="K235">
        <v>246.033333297795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94.111111097517295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13.444444442502469</v>
      </c>
      <c r="AJ235">
        <v>0</v>
      </c>
      <c r="AK235">
        <v>184.18888886228342</v>
      </c>
      <c r="AL235">
        <v>0</v>
      </c>
      <c r="AM235">
        <v>0</v>
      </c>
      <c r="AN235">
        <v>0</v>
      </c>
      <c r="AO235">
        <v>0</v>
      </c>
      <c r="AP235">
        <v>1.3444444442502499</v>
      </c>
      <c r="AQ235">
        <v>0</v>
      </c>
      <c r="AR235">
        <v>0</v>
      </c>
      <c r="AS235">
        <v>87.38888887626608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38.988888883257147</v>
      </c>
      <c r="BH235">
        <v>0</v>
      </c>
      <c r="BI235">
        <v>0</v>
      </c>
      <c r="BJ235">
        <v>1.3444444442502499</v>
      </c>
      <c r="BK235">
        <v>0</v>
      </c>
      <c r="BL235">
        <v>5.3777777770009898</v>
      </c>
      <c r="BM235">
        <v>0</v>
      </c>
      <c r="BN235">
        <v>0</v>
      </c>
      <c r="BO235">
        <v>0</v>
      </c>
      <c r="BP235">
        <v>0</v>
      </c>
      <c r="BQ235">
        <v>1.3444444442502499</v>
      </c>
      <c r="BR235">
        <v>0</v>
      </c>
      <c r="BS235">
        <v>0</v>
      </c>
      <c r="BT235">
        <v>0</v>
      </c>
      <c r="BU235">
        <v>1.3444444442502499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458.33333151455003</v>
      </c>
      <c r="CN235">
        <v>0</v>
      </c>
      <c r="CO235">
        <v>3241.0714157100301</v>
      </c>
      <c r="CP235">
        <v>0</v>
      </c>
      <c r="CQ235">
        <v>0</v>
      </c>
      <c r="CR235">
        <v>0</v>
      </c>
      <c r="CS235">
        <v>10.9126983693941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  <c r="DH235">
        <v>0</v>
      </c>
      <c r="DI235">
        <v>0</v>
      </c>
      <c r="DJ235">
        <v>0</v>
      </c>
      <c r="DK235">
        <v>0</v>
      </c>
      <c r="DL235">
        <v>32.7380951081822</v>
      </c>
      <c r="DM235">
        <v>0</v>
      </c>
      <c r="DN235">
        <v>0</v>
      </c>
      <c r="DO235">
        <v>0</v>
      </c>
      <c r="DP235">
        <v>0</v>
      </c>
      <c r="DQ235">
        <v>0</v>
      </c>
      <c r="DR235">
        <v>0</v>
      </c>
    </row>
    <row r="236" spans="1:122" x14ac:dyDescent="0.25">
      <c r="A236" t="s">
        <v>1726</v>
      </c>
      <c r="B236">
        <v>8.4</v>
      </c>
      <c r="C236" t="s">
        <v>1237</v>
      </c>
      <c r="D236" t="s">
        <v>1226</v>
      </c>
      <c r="E236" t="s">
        <v>1483</v>
      </c>
      <c r="F236">
        <v>2003</v>
      </c>
      <c r="G236" t="s">
        <v>1228</v>
      </c>
      <c r="H236">
        <v>0</v>
      </c>
      <c r="I236">
        <v>0</v>
      </c>
      <c r="J236">
        <v>0</v>
      </c>
      <c r="K236">
        <v>20.806878307869098</v>
      </c>
      <c r="L236">
        <v>0</v>
      </c>
      <c r="M236">
        <v>0</v>
      </c>
      <c r="N236">
        <v>1.6005291006053199</v>
      </c>
      <c r="O236">
        <v>0</v>
      </c>
      <c r="P236">
        <v>0</v>
      </c>
      <c r="Q236">
        <v>0</v>
      </c>
      <c r="R236">
        <v>3.2010582012106301</v>
      </c>
      <c r="S236">
        <v>0</v>
      </c>
      <c r="T236">
        <v>0</v>
      </c>
      <c r="U236">
        <v>0</v>
      </c>
      <c r="V236">
        <v>4.8015873018159496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206.46825397808584</v>
      </c>
      <c r="AL236">
        <v>0</v>
      </c>
      <c r="AM236">
        <v>0</v>
      </c>
      <c r="AN236">
        <v>0</v>
      </c>
      <c r="AO236">
        <v>0</v>
      </c>
      <c r="AP236">
        <v>3.2010582012106301</v>
      </c>
      <c r="AQ236">
        <v>0</v>
      </c>
      <c r="AR236">
        <v>0</v>
      </c>
      <c r="AS236">
        <v>11.203703704237199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8.0026455030265797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1.6005291006053199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16.005291006053159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45.729403071008399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91.458806142016698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  <c r="DM236">
        <v>0</v>
      </c>
      <c r="DN236">
        <v>0</v>
      </c>
      <c r="DO236">
        <v>0</v>
      </c>
      <c r="DP236">
        <v>0</v>
      </c>
      <c r="DQ236">
        <v>68.594104606512502</v>
      </c>
      <c r="DR236">
        <v>0</v>
      </c>
    </row>
    <row r="237" spans="1:122" x14ac:dyDescent="0.25">
      <c r="A237" t="s">
        <v>1728</v>
      </c>
      <c r="B237">
        <v>8.4</v>
      </c>
      <c r="C237" t="s">
        <v>1237</v>
      </c>
      <c r="D237" t="s">
        <v>1226</v>
      </c>
      <c r="E237" t="s">
        <v>1483</v>
      </c>
      <c r="F237">
        <v>2004</v>
      </c>
      <c r="G237" t="s">
        <v>1228</v>
      </c>
      <c r="H237">
        <v>0</v>
      </c>
      <c r="I237">
        <v>0.27437641724662598</v>
      </c>
      <c r="J237">
        <v>0</v>
      </c>
      <c r="K237">
        <v>23.733560091833098</v>
      </c>
      <c r="L237">
        <v>0</v>
      </c>
      <c r="M237">
        <v>0</v>
      </c>
      <c r="N237">
        <v>17.148526077914099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0.27437641724662598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6.8594104311656388</v>
      </c>
      <c r="AL237">
        <v>0</v>
      </c>
      <c r="AM237">
        <v>0</v>
      </c>
      <c r="AN237">
        <v>0</v>
      </c>
      <c r="AO237">
        <v>0.54875283449325096</v>
      </c>
      <c r="AP237">
        <v>0.13718820862331299</v>
      </c>
      <c r="AQ237">
        <v>0</v>
      </c>
      <c r="AR237">
        <v>0</v>
      </c>
      <c r="AS237">
        <v>30.867346940245358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0.13718820862331299</v>
      </c>
      <c r="BF237">
        <v>0</v>
      </c>
      <c r="BG237">
        <v>0.13718820862331299</v>
      </c>
      <c r="BH237">
        <v>0</v>
      </c>
      <c r="BI237">
        <v>0</v>
      </c>
      <c r="BJ237">
        <v>0.13718820862331299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0.41156462586993897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0.13718820862331299</v>
      </c>
      <c r="CA237">
        <v>0.13718820862331299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0.13718820862331299</v>
      </c>
      <c r="CL237">
        <v>0</v>
      </c>
      <c r="CM237">
        <v>3.4297052146417899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  <c r="DH237">
        <v>0</v>
      </c>
      <c r="DI237">
        <v>0</v>
      </c>
      <c r="DJ237">
        <v>0</v>
      </c>
      <c r="DK237">
        <v>0</v>
      </c>
      <c r="DL237">
        <v>0</v>
      </c>
      <c r="DM237">
        <v>0</v>
      </c>
      <c r="DN237">
        <v>0</v>
      </c>
      <c r="DO237">
        <v>0</v>
      </c>
      <c r="DP237">
        <v>0</v>
      </c>
      <c r="DQ237">
        <v>0</v>
      </c>
      <c r="DR237">
        <v>0</v>
      </c>
    </row>
    <row r="238" spans="1:122" x14ac:dyDescent="0.25">
      <c r="A238" t="s">
        <v>1730</v>
      </c>
      <c r="B238">
        <v>8.4</v>
      </c>
      <c r="C238" t="s">
        <v>1237</v>
      </c>
      <c r="D238" t="s">
        <v>1226</v>
      </c>
      <c r="E238" t="s">
        <v>1483</v>
      </c>
      <c r="F238">
        <v>2003</v>
      </c>
      <c r="G238" t="s">
        <v>1228</v>
      </c>
      <c r="H238">
        <v>0</v>
      </c>
      <c r="I238">
        <v>0</v>
      </c>
      <c r="J238">
        <v>0</v>
      </c>
      <c r="K238">
        <v>20.806878306203998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9.6031746028633904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13.604497354056461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2.4007936507158458</v>
      </c>
      <c r="BF238">
        <v>0</v>
      </c>
      <c r="BG238">
        <v>0.80026455023861598</v>
      </c>
      <c r="BH238">
        <v>31.210317459306001</v>
      </c>
      <c r="BI238">
        <v>0</v>
      </c>
      <c r="BJ238">
        <v>68.82275132052095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11.203703703340601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0.80026454999999996</v>
      </c>
      <c r="CI238">
        <v>0</v>
      </c>
      <c r="CJ238">
        <v>0</v>
      </c>
      <c r="CK238">
        <v>0</v>
      </c>
      <c r="CL238">
        <v>0</v>
      </c>
      <c r="CM238">
        <v>1.1432350715472599</v>
      </c>
      <c r="CN238">
        <v>0</v>
      </c>
      <c r="CO238">
        <v>5.7161753577363204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  <c r="DH238">
        <v>0</v>
      </c>
      <c r="DI238">
        <v>0</v>
      </c>
      <c r="DJ238">
        <v>0</v>
      </c>
      <c r="DK238">
        <v>0</v>
      </c>
      <c r="DL238">
        <v>4.5729402861890502</v>
      </c>
      <c r="DM238">
        <v>0</v>
      </c>
      <c r="DN238">
        <v>0</v>
      </c>
      <c r="DO238">
        <v>40.584845039927799</v>
      </c>
      <c r="DP238">
        <v>0</v>
      </c>
      <c r="DQ238">
        <v>0</v>
      </c>
      <c r="DR238">
        <v>0</v>
      </c>
    </row>
    <row r="239" spans="1:122" x14ac:dyDescent="0.25">
      <c r="A239" t="s">
        <v>1733</v>
      </c>
      <c r="B239">
        <v>8.4</v>
      </c>
      <c r="C239" t="s">
        <v>1237</v>
      </c>
      <c r="D239" t="s">
        <v>1226</v>
      </c>
      <c r="E239" t="s">
        <v>1483</v>
      </c>
      <c r="F239">
        <v>2004</v>
      </c>
      <c r="G239" t="s">
        <v>1228</v>
      </c>
      <c r="H239">
        <v>0</v>
      </c>
      <c r="I239">
        <v>0</v>
      </c>
      <c r="J239">
        <v>0</v>
      </c>
      <c r="K239">
        <v>17.713963960439798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163.05930927686899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4.9962462452522498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19.076576572781313</v>
      </c>
      <c r="AL239">
        <v>0</v>
      </c>
      <c r="AM239">
        <v>0</v>
      </c>
      <c r="AN239">
        <v>0</v>
      </c>
      <c r="AO239">
        <v>0</v>
      </c>
      <c r="AP239">
        <v>4.08783783702457</v>
      </c>
      <c r="AQ239">
        <v>0</v>
      </c>
      <c r="AR239">
        <v>0</v>
      </c>
      <c r="AS239">
        <v>7.72147146993529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0.90840840822768198</v>
      </c>
      <c r="BF239">
        <v>0</v>
      </c>
      <c r="BG239">
        <v>0.45420420411384099</v>
      </c>
      <c r="BH239">
        <v>0</v>
      </c>
      <c r="BI239">
        <v>0</v>
      </c>
      <c r="BJ239">
        <v>6.8130630617076102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0.45420420411384099</v>
      </c>
      <c r="BR239">
        <v>0</v>
      </c>
      <c r="BS239">
        <v>1.3626126123415201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6.8130630617076093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651.64399376186896</v>
      </c>
      <c r="CN239">
        <v>0</v>
      </c>
      <c r="CO239">
        <v>1474.7732490400199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  <c r="DH239">
        <v>0</v>
      </c>
      <c r="DI239">
        <v>0</v>
      </c>
      <c r="DJ239">
        <v>0</v>
      </c>
      <c r="DK239">
        <v>0</v>
      </c>
      <c r="DL239">
        <v>0</v>
      </c>
      <c r="DM239">
        <v>0</v>
      </c>
      <c r="DN239">
        <v>0</v>
      </c>
      <c r="DO239">
        <v>0</v>
      </c>
      <c r="DP239">
        <v>0</v>
      </c>
      <c r="DQ239">
        <v>0</v>
      </c>
      <c r="DR239">
        <v>0</v>
      </c>
    </row>
    <row r="240" spans="1:122" x14ac:dyDescent="0.25">
      <c r="A240" t="s">
        <v>1734</v>
      </c>
      <c r="B240">
        <v>8.4</v>
      </c>
      <c r="C240" t="s">
        <v>1240</v>
      </c>
      <c r="D240" t="s">
        <v>1226</v>
      </c>
      <c r="E240" t="s">
        <v>1483</v>
      </c>
      <c r="F240">
        <v>2004</v>
      </c>
      <c r="G240" t="s">
        <v>1228</v>
      </c>
      <c r="H240">
        <v>0</v>
      </c>
      <c r="I240">
        <v>5.7161753577363204</v>
      </c>
      <c r="J240">
        <v>0</v>
      </c>
      <c r="K240">
        <v>197.77966737767699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75.453514722119394</v>
      </c>
      <c r="R240">
        <v>0</v>
      </c>
      <c r="S240">
        <v>11.432350715472639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1.1432350715472599</v>
      </c>
      <c r="AG240">
        <v>0</v>
      </c>
      <c r="AH240">
        <v>1.1432350715472599</v>
      </c>
      <c r="AI240">
        <v>10.289115643925401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3.4297052146417899</v>
      </c>
      <c r="AQ240">
        <v>0</v>
      </c>
      <c r="AR240">
        <v>0</v>
      </c>
      <c r="AS240">
        <v>54.875283434268638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22.864701430945299</v>
      </c>
      <c r="BF240">
        <v>0</v>
      </c>
      <c r="BG240">
        <v>11.43235071547266</v>
      </c>
      <c r="BH240">
        <v>0</v>
      </c>
      <c r="BI240">
        <v>0</v>
      </c>
      <c r="BJ240">
        <v>10.289115643925369</v>
      </c>
      <c r="BK240">
        <v>0</v>
      </c>
      <c r="BL240">
        <v>26.294406645587028</v>
      </c>
      <c r="BM240">
        <v>0</v>
      </c>
      <c r="BN240">
        <v>0</v>
      </c>
      <c r="BO240">
        <v>0</v>
      </c>
      <c r="BP240">
        <v>0</v>
      </c>
      <c r="BQ240">
        <v>4.5729402861890502</v>
      </c>
      <c r="BR240">
        <v>8.0026455008308393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9.1458805723781111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1.1432350715472599</v>
      </c>
      <c r="CG240">
        <v>0</v>
      </c>
      <c r="CH240">
        <v>0</v>
      </c>
      <c r="CI240">
        <v>0</v>
      </c>
      <c r="CJ240">
        <v>0</v>
      </c>
      <c r="CK240">
        <v>5.7161753577363204</v>
      </c>
      <c r="CL240">
        <v>0</v>
      </c>
      <c r="CM240">
        <v>457.29402548213801</v>
      </c>
      <c r="CN240">
        <v>0</v>
      </c>
      <c r="CO240">
        <v>971.74980414954302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  <c r="DG240">
        <v>0</v>
      </c>
      <c r="DH240">
        <v>0</v>
      </c>
      <c r="DI240">
        <v>371.551395704237</v>
      </c>
      <c r="DJ240">
        <v>0</v>
      </c>
      <c r="DK240">
        <v>0</v>
      </c>
      <c r="DL240">
        <v>428.713148889504</v>
      </c>
      <c r="DM240">
        <v>0</v>
      </c>
      <c r="DN240">
        <v>0</v>
      </c>
      <c r="DO240">
        <v>0</v>
      </c>
      <c r="DP240">
        <v>0</v>
      </c>
      <c r="DQ240">
        <v>0</v>
      </c>
      <c r="DR240">
        <v>0</v>
      </c>
    </row>
    <row r="241" spans="1:122" x14ac:dyDescent="0.25">
      <c r="A241" t="s">
        <v>1736</v>
      </c>
      <c r="B241">
        <v>8.4</v>
      </c>
      <c r="C241" t="s">
        <v>1240</v>
      </c>
      <c r="D241" t="s">
        <v>1226</v>
      </c>
      <c r="E241" t="s">
        <v>1483</v>
      </c>
      <c r="F241">
        <v>2004</v>
      </c>
      <c r="G241" t="s">
        <v>1228</v>
      </c>
      <c r="H241">
        <v>0</v>
      </c>
      <c r="I241">
        <v>0</v>
      </c>
      <c r="J241">
        <v>0</v>
      </c>
      <c r="K241">
        <v>478.95833519594902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2697.2916771561299</v>
      </c>
      <c r="R241">
        <v>0</v>
      </c>
      <c r="S241">
        <v>16.8055556209105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243.6805565032025</v>
      </c>
      <c r="AL241">
        <v>0</v>
      </c>
      <c r="AM241">
        <v>0</v>
      </c>
      <c r="AN241">
        <v>0</v>
      </c>
      <c r="AO241">
        <v>0</v>
      </c>
      <c r="AP241">
        <v>16.8055556209105</v>
      </c>
      <c r="AQ241">
        <v>0</v>
      </c>
      <c r="AR241">
        <v>0</v>
      </c>
      <c r="AS241">
        <v>756.25000294097197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16.8055556209105</v>
      </c>
      <c r="BH241">
        <v>0</v>
      </c>
      <c r="BI241">
        <v>0</v>
      </c>
      <c r="BJ241">
        <v>8.40277781045525</v>
      </c>
      <c r="BK241">
        <v>8.40277781045525</v>
      </c>
      <c r="BL241">
        <v>25.208333431365752</v>
      </c>
      <c r="BM241">
        <v>0</v>
      </c>
      <c r="BN241">
        <v>0</v>
      </c>
      <c r="BO241">
        <v>0</v>
      </c>
      <c r="BP241">
        <v>0</v>
      </c>
      <c r="BQ241">
        <v>33.611111241821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8.40277781045525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3395.4080809786301</v>
      </c>
      <c r="CN241">
        <v>0</v>
      </c>
      <c r="CO241">
        <v>4167.0917357464996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21452.805602546799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  <c r="DG241">
        <v>0</v>
      </c>
      <c r="DH241">
        <v>0</v>
      </c>
      <c r="DI241">
        <v>0</v>
      </c>
      <c r="DJ241">
        <v>0</v>
      </c>
      <c r="DK241">
        <v>0</v>
      </c>
      <c r="DL241">
        <v>1466.19894405895</v>
      </c>
      <c r="DM241">
        <v>0</v>
      </c>
      <c r="DN241">
        <v>0</v>
      </c>
      <c r="DO241">
        <v>0</v>
      </c>
      <c r="DP241">
        <v>0</v>
      </c>
      <c r="DQ241">
        <v>0</v>
      </c>
      <c r="DR241">
        <v>0</v>
      </c>
    </row>
    <row r="242" spans="1:122" x14ac:dyDescent="0.25">
      <c r="A242" t="s">
        <v>1707</v>
      </c>
      <c r="B242">
        <v>8.4</v>
      </c>
      <c r="C242" t="s">
        <v>1250</v>
      </c>
      <c r="D242" t="s">
        <v>1225</v>
      </c>
      <c r="E242" t="s">
        <v>1483</v>
      </c>
      <c r="F242">
        <v>2005</v>
      </c>
      <c r="G242" t="s">
        <v>1228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0.16005291006053199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0.48015873018159494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0</v>
      </c>
      <c r="DJ242">
        <v>0</v>
      </c>
      <c r="DK242">
        <v>0</v>
      </c>
      <c r="DL242">
        <v>0</v>
      </c>
      <c r="DM242">
        <v>0</v>
      </c>
      <c r="DN242">
        <v>0</v>
      </c>
      <c r="DO242">
        <v>0</v>
      </c>
      <c r="DP242">
        <v>0</v>
      </c>
      <c r="DQ242">
        <v>0</v>
      </c>
      <c r="DR242">
        <v>0</v>
      </c>
    </row>
    <row r="243" spans="1:122" x14ac:dyDescent="0.25">
      <c r="A243" t="s">
        <v>1708</v>
      </c>
      <c r="B243">
        <v>8.4</v>
      </c>
      <c r="C243" t="s">
        <v>1250</v>
      </c>
      <c r="D243" t="s">
        <v>1225</v>
      </c>
      <c r="E243" t="s">
        <v>1483</v>
      </c>
      <c r="F243">
        <v>2005</v>
      </c>
      <c r="G243" t="s">
        <v>1228</v>
      </c>
      <c r="H243">
        <v>0</v>
      </c>
      <c r="I243">
        <v>0.20006613758367001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0.60019841275100905</v>
      </c>
      <c r="S243">
        <v>0</v>
      </c>
      <c r="T243">
        <v>0</v>
      </c>
      <c r="U243">
        <v>0</v>
      </c>
      <c r="V243">
        <v>0.40013227516734001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0.20006613758367001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18.206018520113997</v>
      </c>
      <c r="AL243">
        <v>0</v>
      </c>
      <c r="AM243">
        <v>0</v>
      </c>
      <c r="AN243">
        <v>0.40013227516734001</v>
      </c>
      <c r="AO243">
        <v>0</v>
      </c>
      <c r="AP243">
        <v>0.20006613758367001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0.20006613758367001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4.0013227516734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  <c r="DH243">
        <v>0</v>
      </c>
      <c r="DI243">
        <v>0</v>
      </c>
      <c r="DJ243">
        <v>0</v>
      </c>
      <c r="DK243">
        <v>0</v>
      </c>
      <c r="DL243">
        <v>0</v>
      </c>
      <c r="DM243">
        <v>0</v>
      </c>
      <c r="DN243">
        <v>0</v>
      </c>
      <c r="DO243">
        <v>0</v>
      </c>
      <c r="DP243">
        <v>0</v>
      </c>
      <c r="DQ243">
        <v>0</v>
      </c>
      <c r="DR243">
        <v>0</v>
      </c>
    </row>
    <row r="244" spans="1:122" x14ac:dyDescent="0.25">
      <c r="A244" t="s">
        <v>1709</v>
      </c>
      <c r="B244">
        <v>8.4</v>
      </c>
      <c r="C244" t="s">
        <v>1250</v>
      </c>
      <c r="D244" t="s">
        <v>1225</v>
      </c>
      <c r="E244" t="s">
        <v>1483</v>
      </c>
      <c r="F244">
        <v>2005</v>
      </c>
      <c r="G244" t="s">
        <v>1228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22.940917108064252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0.13337742504688499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0.13337742504688499</v>
      </c>
      <c r="BR244">
        <v>0</v>
      </c>
      <c r="BS244">
        <v>0.13337742504688499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  <c r="DH244">
        <v>0</v>
      </c>
      <c r="DI244">
        <v>0</v>
      </c>
      <c r="DJ244">
        <v>0</v>
      </c>
      <c r="DK244">
        <v>0</v>
      </c>
      <c r="DL244">
        <v>0</v>
      </c>
      <c r="DM244">
        <v>0</v>
      </c>
      <c r="DN244">
        <v>0</v>
      </c>
      <c r="DO244">
        <v>0</v>
      </c>
      <c r="DP244">
        <v>0</v>
      </c>
      <c r="DQ244">
        <v>0</v>
      </c>
      <c r="DR244">
        <v>0</v>
      </c>
    </row>
    <row r="245" spans="1:122" x14ac:dyDescent="0.25">
      <c r="A245" t="s">
        <v>1711</v>
      </c>
      <c r="B245">
        <v>8.4</v>
      </c>
      <c r="C245" t="s">
        <v>1239</v>
      </c>
      <c r="D245" t="s">
        <v>1225</v>
      </c>
      <c r="E245" t="s">
        <v>1483</v>
      </c>
      <c r="F245">
        <v>2004</v>
      </c>
      <c r="G245" t="s">
        <v>1228</v>
      </c>
      <c r="H245">
        <v>0.31121399181757398</v>
      </c>
      <c r="I245">
        <v>3.7345679018108902</v>
      </c>
      <c r="J245">
        <v>0</v>
      </c>
      <c r="K245">
        <v>95.231481496177665</v>
      </c>
      <c r="L245">
        <v>0</v>
      </c>
      <c r="M245">
        <v>0.31121399181757398</v>
      </c>
      <c r="N245">
        <v>0</v>
      </c>
      <c r="O245">
        <v>0</v>
      </c>
      <c r="P245">
        <v>0</v>
      </c>
      <c r="Q245">
        <v>1.86728395090544</v>
      </c>
      <c r="R245">
        <v>3.1121399181757399</v>
      </c>
      <c r="S245">
        <v>8.0915637872569306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0.62242798363514795</v>
      </c>
      <c r="AE245">
        <v>0</v>
      </c>
      <c r="AF245">
        <v>1.2448559672702999</v>
      </c>
      <c r="AG245">
        <v>0</v>
      </c>
      <c r="AH245">
        <v>0.31121399181757398</v>
      </c>
      <c r="AI245">
        <v>1.5560699590878699</v>
      </c>
      <c r="AJ245">
        <v>1.2448559672702999</v>
      </c>
      <c r="AK245">
        <v>0.93364197545272187</v>
      </c>
      <c r="AL245">
        <v>0</v>
      </c>
      <c r="AM245">
        <v>0</v>
      </c>
      <c r="AN245">
        <v>0</v>
      </c>
      <c r="AO245">
        <v>0</v>
      </c>
      <c r="AP245">
        <v>0.31121399181757398</v>
      </c>
      <c r="AQ245">
        <v>0</v>
      </c>
      <c r="AR245">
        <v>0</v>
      </c>
      <c r="AS245">
        <v>13.070987656338149</v>
      </c>
      <c r="AT245">
        <v>0</v>
      </c>
      <c r="AU245">
        <v>0</v>
      </c>
      <c r="AV245">
        <v>0</v>
      </c>
      <c r="AW245">
        <v>0.31121399181757398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0.93364197545272198</v>
      </c>
      <c r="BF245">
        <v>0</v>
      </c>
      <c r="BG245">
        <v>4.9794238690811898</v>
      </c>
      <c r="BH245">
        <v>0</v>
      </c>
      <c r="BI245">
        <v>0</v>
      </c>
      <c r="BJ245">
        <v>5.9130658445339073</v>
      </c>
      <c r="BK245">
        <v>0</v>
      </c>
      <c r="BL245">
        <v>4.6682098772636085</v>
      </c>
      <c r="BM245">
        <v>0</v>
      </c>
      <c r="BN245">
        <v>0</v>
      </c>
      <c r="BO245">
        <v>0</v>
      </c>
      <c r="BP245">
        <v>0</v>
      </c>
      <c r="BQ245">
        <v>0.62242798363514795</v>
      </c>
      <c r="BR245">
        <v>9.6476337463448001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0.62242798363514795</v>
      </c>
      <c r="CA245">
        <v>1.2448559672702999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5.6018518527163339</v>
      </c>
      <c r="CL245">
        <v>0</v>
      </c>
      <c r="CM245">
        <v>342.97051911160298</v>
      </c>
      <c r="CN245">
        <v>0</v>
      </c>
      <c r="CO245">
        <v>285.80876592633598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0</v>
      </c>
      <c r="DL245">
        <v>0</v>
      </c>
      <c r="DM245">
        <v>0</v>
      </c>
      <c r="DN245">
        <v>0</v>
      </c>
      <c r="DO245">
        <v>0</v>
      </c>
      <c r="DP245">
        <v>0</v>
      </c>
      <c r="DQ245">
        <v>0</v>
      </c>
      <c r="DR245">
        <v>0</v>
      </c>
    </row>
    <row r="246" spans="1:122" x14ac:dyDescent="0.25">
      <c r="A246" t="s">
        <v>1713</v>
      </c>
      <c r="B246">
        <v>8.4</v>
      </c>
      <c r="C246" t="s">
        <v>1239</v>
      </c>
      <c r="D246" t="s">
        <v>1225</v>
      </c>
      <c r="E246" t="s">
        <v>1483</v>
      </c>
      <c r="F246">
        <v>2004</v>
      </c>
      <c r="G246" t="s">
        <v>1228</v>
      </c>
      <c r="H246">
        <v>0</v>
      </c>
      <c r="I246">
        <v>6.5476190359268696</v>
      </c>
      <c r="J246">
        <v>0</v>
      </c>
      <c r="K246">
        <v>6.5476190359268696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3254.1666608556502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13.0952380718537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58.92857132334187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3767.3992903992598</v>
      </c>
      <c r="CN246">
        <v>0</v>
      </c>
      <c r="CO246">
        <v>22530.525168074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0</v>
      </c>
      <c r="DL246">
        <v>0</v>
      </c>
      <c r="DM246">
        <v>0</v>
      </c>
      <c r="DN246">
        <v>0</v>
      </c>
      <c r="DO246">
        <v>0</v>
      </c>
      <c r="DP246">
        <v>0</v>
      </c>
      <c r="DQ246">
        <v>0</v>
      </c>
      <c r="DR246">
        <v>0</v>
      </c>
    </row>
    <row r="247" spans="1:122" x14ac:dyDescent="0.25">
      <c r="A247" t="s">
        <v>1715</v>
      </c>
      <c r="B247">
        <v>8.4</v>
      </c>
      <c r="C247" t="s">
        <v>1239</v>
      </c>
      <c r="D247" t="s">
        <v>1225</v>
      </c>
      <c r="E247" t="s">
        <v>1483</v>
      </c>
      <c r="F247">
        <v>2004</v>
      </c>
      <c r="G247" t="s">
        <v>1228</v>
      </c>
      <c r="H247">
        <v>0</v>
      </c>
      <c r="I247">
        <v>0</v>
      </c>
      <c r="J247">
        <v>0</v>
      </c>
      <c r="K247">
        <v>146.893003955034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1110.4115214228025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9.9588477257650396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228.64701274106901</v>
      </c>
      <c r="CN247">
        <v>0</v>
      </c>
      <c r="CO247">
        <v>0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  <c r="DG247">
        <v>0</v>
      </c>
      <c r="DH247">
        <v>0</v>
      </c>
      <c r="DI247">
        <v>0</v>
      </c>
      <c r="DJ247">
        <v>0</v>
      </c>
      <c r="DK247">
        <v>0</v>
      </c>
      <c r="DL247">
        <v>57.161753185267202</v>
      </c>
      <c r="DM247">
        <v>0</v>
      </c>
      <c r="DN247">
        <v>0</v>
      </c>
      <c r="DO247">
        <v>0</v>
      </c>
      <c r="DP247">
        <v>0</v>
      </c>
      <c r="DQ247">
        <v>0</v>
      </c>
      <c r="DR247">
        <v>0</v>
      </c>
    </row>
    <row r="248" spans="1:122" x14ac:dyDescent="0.25">
      <c r="A248" t="s">
        <v>1717</v>
      </c>
      <c r="B248">
        <v>8.4</v>
      </c>
      <c r="C248" t="s">
        <v>1239</v>
      </c>
      <c r="D248" t="s">
        <v>1225</v>
      </c>
      <c r="E248" t="s">
        <v>1483</v>
      </c>
      <c r="F248">
        <v>2004</v>
      </c>
      <c r="G248" t="s">
        <v>1228</v>
      </c>
      <c r="H248">
        <v>0</v>
      </c>
      <c r="I248">
        <v>0</v>
      </c>
      <c r="J248">
        <v>0</v>
      </c>
      <c r="K248">
        <v>2813.16527227912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5.64892624955647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62.138188745121099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39.542483746895265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5.64892624955647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5.64892624955647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1166.09977831071</v>
      </c>
      <c r="CN248">
        <v>0</v>
      </c>
      <c r="CO248">
        <v>6928.0045652577701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0</v>
      </c>
      <c r="DH248">
        <v>0</v>
      </c>
      <c r="DI248">
        <v>0</v>
      </c>
      <c r="DJ248">
        <v>0</v>
      </c>
      <c r="DK248">
        <v>0</v>
      </c>
      <c r="DL248">
        <v>0</v>
      </c>
      <c r="DM248">
        <v>0</v>
      </c>
      <c r="DN248">
        <v>0</v>
      </c>
      <c r="DO248">
        <v>0</v>
      </c>
      <c r="DP248">
        <v>0</v>
      </c>
      <c r="DQ248">
        <v>182.917612284033</v>
      </c>
      <c r="DR248">
        <v>0</v>
      </c>
    </row>
    <row r="249" spans="1:122" x14ac:dyDescent="0.25">
      <c r="A249" t="s">
        <v>1719</v>
      </c>
      <c r="B249">
        <v>8.4</v>
      </c>
      <c r="C249" t="s">
        <v>1237</v>
      </c>
      <c r="D249" t="s">
        <v>1225</v>
      </c>
      <c r="E249" t="s">
        <v>1483</v>
      </c>
      <c r="F249">
        <v>2003</v>
      </c>
      <c r="G249" t="s">
        <v>1228</v>
      </c>
      <c r="H249">
        <v>0</v>
      </c>
      <c r="I249">
        <v>0</v>
      </c>
      <c r="J249">
        <v>0</v>
      </c>
      <c r="K249">
        <v>21.2070105821719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0.40013227513531802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1.20039682540596</v>
      </c>
      <c r="AJ249">
        <v>0</v>
      </c>
      <c r="AK249">
        <v>18.806216931359927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12.404100529194899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0.40013227513531802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0.40013227513531802</v>
      </c>
      <c r="BF249">
        <v>0</v>
      </c>
      <c r="BG249">
        <v>4.801587301623818</v>
      </c>
      <c r="BH249">
        <v>0</v>
      </c>
      <c r="BI249">
        <v>0</v>
      </c>
      <c r="BJ249">
        <v>0.80026455027063703</v>
      </c>
      <c r="BK249">
        <v>0</v>
      </c>
      <c r="BL249">
        <v>1.6005291005412732</v>
      </c>
      <c r="BM249">
        <v>0</v>
      </c>
      <c r="BN249">
        <v>0</v>
      </c>
      <c r="BO249">
        <v>0</v>
      </c>
      <c r="BP249">
        <v>0</v>
      </c>
      <c r="BQ249">
        <v>0.40013227513531802</v>
      </c>
      <c r="BR249">
        <v>0.40013227513531802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0.80026455027063703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1.1432350715472599</v>
      </c>
      <c r="CN249">
        <v>0</v>
      </c>
      <c r="CO249">
        <v>5.1445578219626897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  <c r="DG249">
        <v>0</v>
      </c>
      <c r="DH249">
        <v>0</v>
      </c>
      <c r="DI249">
        <v>0</v>
      </c>
      <c r="DJ249">
        <v>0</v>
      </c>
      <c r="DK249">
        <v>0</v>
      </c>
      <c r="DL249">
        <v>2.8580876788681602</v>
      </c>
      <c r="DM249">
        <v>0</v>
      </c>
      <c r="DN249">
        <v>0</v>
      </c>
      <c r="DO249">
        <v>0</v>
      </c>
      <c r="DP249">
        <v>0</v>
      </c>
      <c r="DQ249">
        <v>0</v>
      </c>
      <c r="DR249">
        <v>0</v>
      </c>
    </row>
    <row r="250" spans="1:122" x14ac:dyDescent="0.25">
      <c r="A250" t="s">
        <v>1721</v>
      </c>
      <c r="B250">
        <v>8.4</v>
      </c>
      <c r="C250" t="s">
        <v>1237</v>
      </c>
      <c r="D250" t="s">
        <v>1225</v>
      </c>
      <c r="E250" t="s">
        <v>1483</v>
      </c>
      <c r="F250">
        <v>2004</v>
      </c>
      <c r="G250" t="s">
        <v>1228</v>
      </c>
      <c r="H250">
        <v>0</v>
      </c>
      <c r="I250">
        <v>25.1511715740398</v>
      </c>
      <c r="J250">
        <v>0</v>
      </c>
      <c r="K250">
        <v>89.172335580686493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0.57161753577363195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0.57161753577363195</v>
      </c>
      <c r="AI250">
        <v>0</v>
      </c>
      <c r="AJ250">
        <v>0</v>
      </c>
      <c r="AK250">
        <v>32.010582003323393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37.155139825286092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6.2877928935099501</v>
      </c>
      <c r="BH250">
        <v>0</v>
      </c>
      <c r="BI250">
        <v>0</v>
      </c>
      <c r="BJ250">
        <v>2.28647014309453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0.57161753577363195</v>
      </c>
      <c r="CL250">
        <v>0</v>
      </c>
      <c r="CM250">
        <v>480.15872675624502</v>
      </c>
      <c r="CN250">
        <v>0</v>
      </c>
      <c r="CO250">
        <v>926.02040160132901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  <c r="DH250">
        <v>0</v>
      </c>
      <c r="DI250">
        <v>0</v>
      </c>
      <c r="DJ250">
        <v>0</v>
      </c>
      <c r="DK250">
        <v>0</v>
      </c>
      <c r="DL250">
        <v>102.891155733481</v>
      </c>
      <c r="DM250">
        <v>0</v>
      </c>
      <c r="DN250">
        <v>0</v>
      </c>
      <c r="DO250">
        <v>0</v>
      </c>
      <c r="DP250">
        <v>0</v>
      </c>
      <c r="DQ250">
        <v>0</v>
      </c>
      <c r="DR250">
        <v>0</v>
      </c>
    </row>
    <row r="251" spans="1:122" x14ac:dyDescent="0.25">
      <c r="A251" t="s">
        <v>1723</v>
      </c>
      <c r="B251">
        <v>8.4</v>
      </c>
      <c r="C251" t="s">
        <v>1237</v>
      </c>
      <c r="D251" t="s">
        <v>1225</v>
      </c>
      <c r="E251" t="s">
        <v>1483</v>
      </c>
      <c r="F251">
        <v>2003</v>
      </c>
      <c r="G251" t="s">
        <v>1228</v>
      </c>
      <c r="H251">
        <v>0</v>
      </c>
      <c r="I251">
        <v>0</v>
      </c>
      <c r="J251">
        <v>0</v>
      </c>
      <c r="K251">
        <v>42.680776013864701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0.53350970017330901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3.734567901213159</v>
      </c>
      <c r="AJ251">
        <v>0</v>
      </c>
      <c r="AK251">
        <v>86.42857142807604</v>
      </c>
      <c r="AL251">
        <v>0</v>
      </c>
      <c r="AM251">
        <v>0</v>
      </c>
      <c r="AN251">
        <v>0</v>
      </c>
      <c r="AO251">
        <v>0</v>
      </c>
      <c r="AP251">
        <v>1.6005291005199291</v>
      </c>
      <c r="AQ251">
        <v>0</v>
      </c>
      <c r="AR251">
        <v>0</v>
      </c>
      <c r="AS251">
        <v>9.0696649029462506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0.53350970017330901</v>
      </c>
      <c r="BF251">
        <v>0</v>
      </c>
      <c r="BG251">
        <v>33.6111111109185</v>
      </c>
      <c r="BH251">
        <v>0</v>
      </c>
      <c r="BI251">
        <v>0</v>
      </c>
      <c r="BJ251">
        <v>91.76366842980913</v>
      </c>
      <c r="BK251">
        <v>0</v>
      </c>
      <c r="BL251">
        <v>1.60052910051993</v>
      </c>
      <c r="BM251">
        <v>0</v>
      </c>
      <c r="BN251">
        <v>0</v>
      </c>
      <c r="BO251">
        <v>0</v>
      </c>
      <c r="BP251">
        <v>0.53350970017330901</v>
      </c>
      <c r="BQ251">
        <v>1.6005291005199291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1.06701940034662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1.06701940034662</v>
      </c>
      <c r="CL251">
        <v>0</v>
      </c>
      <c r="CM251">
        <v>137.188209213025</v>
      </c>
      <c r="CN251">
        <v>0</v>
      </c>
      <c r="CO251">
        <v>1714.85261516281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22.864701535504199</v>
      </c>
      <c r="CV251">
        <v>91.458806142016698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22.864701535504199</v>
      </c>
      <c r="DK251">
        <v>0</v>
      </c>
      <c r="DL251">
        <v>0</v>
      </c>
      <c r="DM251">
        <v>0</v>
      </c>
      <c r="DN251">
        <v>0</v>
      </c>
      <c r="DO251">
        <v>0</v>
      </c>
      <c r="DP251">
        <v>0</v>
      </c>
      <c r="DQ251">
        <v>0</v>
      </c>
      <c r="DR251">
        <v>0</v>
      </c>
    </row>
    <row r="252" spans="1:122" x14ac:dyDescent="0.25">
      <c r="A252" t="s">
        <v>1725</v>
      </c>
      <c r="B252">
        <v>8.4</v>
      </c>
      <c r="C252" t="s">
        <v>1237</v>
      </c>
      <c r="D252" t="s">
        <v>1225</v>
      </c>
      <c r="E252" t="s">
        <v>1483</v>
      </c>
      <c r="F252">
        <v>2004</v>
      </c>
      <c r="G252" t="s">
        <v>1228</v>
      </c>
      <c r="H252">
        <v>0</v>
      </c>
      <c r="I252">
        <v>47.802469143179401</v>
      </c>
      <c r="J252">
        <v>0</v>
      </c>
      <c r="K252">
        <v>92.617283964910101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56.018518527163401</v>
      </c>
      <c r="R252">
        <v>0</v>
      </c>
      <c r="S252">
        <v>0</v>
      </c>
      <c r="T252">
        <v>0.74691358036217803</v>
      </c>
      <c r="U252">
        <v>0</v>
      </c>
      <c r="V252">
        <v>0.74691358036217803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2.2407407410865301</v>
      </c>
      <c r="AJ252">
        <v>0</v>
      </c>
      <c r="AK252">
        <v>98.592592607807447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67.969135812958228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19.419753089416599</v>
      </c>
      <c r="BH252">
        <v>0</v>
      </c>
      <c r="BI252">
        <v>0</v>
      </c>
      <c r="BJ252">
        <v>3.7345679018108879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2.2407407410865301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1.4938271607243601</v>
      </c>
      <c r="BY252">
        <v>0</v>
      </c>
      <c r="BZ252">
        <v>0.74691358036217803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572.10401611093903</v>
      </c>
      <c r="CN252">
        <v>0</v>
      </c>
      <c r="CO252">
        <v>3075.0590865962999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0</v>
      </c>
      <c r="DM252">
        <v>0</v>
      </c>
      <c r="DN252">
        <v>0</v>
      </c>
      <c r="DO252">
        <v>0</v>
      </c>
      <c r="DP252">
        <v>0</v>
      </c>
      <c r="DQ252">
        <v>0</v>
      </c>
      <c r="DR252">
        <v>0</v>
      </c>
    </row>
    <row r="253" spans="1:122" x14ac:dyDescent="0.25">
      <c r="A253" t="s">
        <v>1727</v>
      </c>
      <c r="B253">
        <v>8.4</v>
      </c>
      <c r="C253" t="s">
        <v>1237</v>
      </c>
      <c r="D253" t="s">
        <v>1225</v>
      </c>
      <c r="E253" t="s">
        <v>1483</v>
      </c>
      <c r="F253">
        <v>2003</v>
      </c>
      <c r="G253" t="s">
        <v>1228</v>
      </c>
      <c r="H253">
        <v>0</v>
      </c>
      <c r="I253">
        <v>0</v>
      </c>
      <c r="J253">
        <v>0</v>
      </c>
      <c r="K253">
        <v>33.611111112711598</v>
      </c>
      <c r="L253">
        <v>0</v>
      </c>
      <c r="M253">
        <v>0</v>
      </c>
      <c r="N253">
        <v>1.6005291006053199</v>
      </c>
      <c r="O253">
        <v>0</v>
      </c>
      <c r="P253">
        <v>0</v>
      </c>
      <c r="Q253">
        <v>0</v>
      </c>
      <c r="R253">
        <v>3.2010582012106301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300.89947091379929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11.203703704237199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11.203703704237199</v>
      </c>
      <c r="BA253">
        <v>0</v>
      </c>
      <c r="BB253">
        <v>0</v>
      </c>
      <c r="BC253">
        <v>0</v>
      </c>
      <c r="BD253">
        <v>0</v>
      </c>
      <c r="BE253">
        <v>1.6005291006053199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3.2010582012106399</v>
      </c>
      <c r="BM253">
        <v>0</v>
      </c>
      <c r="BN253">
        <v>0</v>
      </c>
      <c r="BO253">
        <v>0</v>
      </c>
      <c r="BP253">
        <v>0</v>
      </c>
      <c r="BQ253">
        <v>9.6031746036318992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22.864701535504199</v>
      </c>
      <c r="CN253">
        <v>0</v>
      </c>
      <c r="CO253">
        <v>182.917612284033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91.458806142016698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0</v>
      </c>
      <c r="DL253">
        <v>0</v>
      </c>
      <c r="DM253">
        <v>0</v>
      </c>
      <c r="DN253">
        <v>0</v>
      </c>
      <c r="DO253">
        <v>0</v>
      </c>
      <c r="DP253">
        <v>0</v>
      </c>
      <c r="DQ253">
        <v>0</v>
      </c>
      <c r="DR253">
        <v>0</v>
      </c>
    </row>
    <row r="254" spans="1:122" x14ac:dyDescent="0.25">
      <c r="A254" t="s">
        <v>1729</v>
      </c>
      <c r="B254">
        <v>8.4</v>
      </c>
      <c r="C254" t="s">
        <v>1237</v>
      </c>
      <c r="D254" t="s">
        <v>1225</v>
      </c>
      <c r="E254" t="s">
        <v>1483</v>
      </c>
      <c r="F254">
        <v>2004</v>
      </c>
      <c r="G254" t="s">
        <v>1228</v>
      </c>
      <c r="H254">
        <v>0</v>
      </c>
      <c r="I254">
        <v>1.5512820512986201</v>
      </c>
      <c r="J254">
        <v>0</v>
      </c>
      <c r="K254">
        <v>48.606837607356901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0.77564102564931203</v>
      </c>
      <c r="R254">
        <v>1.8098290598483919</v>
      </c>
      <c r="S254">
        <v>0</v>
      </c>
      <c r="T254">
        <v>0</v>
      </c>
      <c r="U254">
        <v>0</v>
      </c>
      <c r="V254">
        <v>6.2051282051944998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0.25854700854977097</v>
      </c>
      <c r="AJ254">
        <v>0</v>
      </c>
      <c r="AK254">
        <v>57.397435898049132</v>
      </c>
      <c r="AL254">
        <v>0</v>
      </c>
      <c r="AM254">
        <v>0</v>
      </c>
      <c r="AN254">
        <v>0</v>
      </c>
      <c r="AO254">
        <v>0</v>
      </c>
      <c r="AP254">
        <v>1.5512820512986201</v>
      </c>
      <c r="AQ254">
        <v>0</v>
      </c>
      <c r="AR254">
        <v>0</v>
      </c>
      <c r="AS254">
        <v>10.34188034199083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0.25854700854977097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0.25854700854977097</v>
      </c>
      <c r="BM254">
        <v>0</v>
      </c>
      <c r="BN254">
        <v>0</v>
      </c>
      <c r="BO254">
        <v>0</v>
      </c>
      <c r="BP254">
        <v>0</v>
      </c>
      <c r="BQ254">
        <v>7.7564102564931243</v>
      </c>
      <c r="BR254">
        <v>0</v>
      </c>
      <c r="BS254">
        <v>0.77564102564931203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0.25854700854977097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160.052910748529</v>
      </c>
      <c r="CN254">
        <v>0</v>
      </c>
      <c r="CO254">
        <v>137.188209213025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34.297052303256301</v>
      </c>
      <c r="DF254">
        <v>0</v>
      </c>
      <c r="DG254">
        <v>0</v>
      </c>
      <c r="DH254">
        <v>0</v>
      </c>
      <c r="DI254">
        <v>0</v>
      </c>
      <c r="DJ254">
        <v>0</v>
      </c>
      <c r="DK254">
        <v>0</v>
      </c>
      <c r="DL254">
        <v>0</v>
      </c>
      <c r="DM254">
        <v>0</v>
      </c>
      <c r="DN254">
        <v>0</v>
      </c>
      <c r="DO254">
        <v>0</v>
      </c>
      <c r="DP254">
        <v>0</v>
      </c>
      <c r="DQ254">
        <v>0</v>
      </c>
      <c r="DR254">
        <v>0</v>
      </c>
    </row>
    <row r="255" spans="1:122" x14ac:dyDescent="0.25">
      <c r="A255" t="s">
        <v>1731</v>
      </c>
      <c r="B255">
        <v>8.4</v>
      </c>
      <c r="C255" t="s">
        <v>1237</v>
      </c>
      <c r="D255" t="s">
        <v>1225</v>
      </c>
      <c r="E255" t="s">
        <v>1483</v>
      </c>
      <c r="F255">
        <v>2003</v>
      </c>
      <c r="G255" t="s">
        <v>1228</v>
      </c>
      <c r="H255">
        <v>0</v>
      </c>
      <c r="I255">
        <v>0</v>
      </c>
      <c r="J255">
        <v>0</v>
      </c>
      <c r="K255">
        <v>12.0039682540596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5.6018518518944598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5.2017195767591371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1.2003968254059552</v>
      </c>
      <c r="BF255">
        <v>0</v>
      </c>
      <c r="BG255">
        <v>0.80026455027063703</v>
      </c>
      <c r="BH255">
        <v>14.004629629736099</v>
      </c>
      <c r="BI255">
        <v>0</v>
      </c>
      <c r="BJ255">
        <v>28.009259259472316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6.8022486773004101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  <c r="DG255">
        <v>0</v>
      </c>
      <c r="DH255">
        <v>0</v>
      </c>
      <c r="DI255">
        <v>0</v>
      </c>
      <c r="DJ255">
        <v>0</v>
      </c>
      <c r="DK255">
        <v>0</v>
      </c>
      <c r="DL255">
        <v>0</v>
      </c>
      <c r="DM255">
        <v>0</v>
      </c>
      <c r="DN255">
        <v>0</v>
      </c>
      <c r="DO255">
        <v>0</v>
      </c>
      <c r="DP255">
        <v>0</v>
      </c>
      <c r="DQ255">
        <v>0</v>
      </c>
      <c r="DR255">
        <v>0</v>
      </c>
    </row>
    <row r="256" spans="1:122" x14ac:dyDescent="0.25">
      <c r="A256" t="s">
        <v>1732</v>
      </c>
      <c r="B256">
        <v>8.4</v>
      </c>
      <c r="C256" t="s">
        <v>1237</v>
      </c>
      <c r="D256" t="s">
        <v>1225</v>
      </c>
      <c r="E256" t="s">
        <v>1483</v>
      </c>
      <c r="F256">
        <v>2004</v>
      </c>
      <c r="G256" t="s">
        <v>1228</v>
      </c>
      <c r="H256">
        <v>0</v>
      </c>
      <c r="I256">
        <v>0</v>
      </c>
      <c r="J256">
        <v>0</v>
      </c>
      <c r="K256">
        <v>11.20370371141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766.65343968076695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1.6005291016299901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8.0026455081499712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4.8015873048899804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1.6005291016299901</v>
      </c>
      <c r="BF256">
        <v>0</v>
      </c>
      <c r="BG256">
        <v>1.6005291016299901</v>
      </c>
      <c r="BH256">
        <v>0</v>
      </c>
      <c r="BI256">
        <v>0</v>
      </c>
      <c r="BJ256">
        <v>1.6005291016299901</v>
      </c>
      <c r="BK256">
        <v>0</v>
      </c>
      <c r="BL256">
        <v>3.2010582032599801</v>
      </c>
      <c r="BM256">
        <v>0</v>
      </c>
      <c r="BN256">
        <v>0</v>
      </c>
      <c r="BO256">
        <v>0</v>
      </c>
      <c r="BP256">
        <v>0</v>
      </c>
      <c r="BQ256">
        <v>3.2010582032599801</v>
      </c>
      <c r="BR256">
        <v>0</v>
      </c>
      <c r="BS256">
        <v>1.6005291016299901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85.742629777900902</v>
      </c>
      <c r="CN256">
        <v>0</v>
      </c>
      <c r="CO256">
        <v>308.67346720044299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0</v>
      </c>
      <c r="DM256">
        <v>0</v>
      </c>
      <c r="DN256">
        <v>0</v>
      </c>
      <c r="DO256">
        <v>5213.1518904963696</v>
      </c>
      <c r="DP256">
        <v>0</v>
      </c>
      <c r="DQ256">
        <v>0</v>
      </c>
      <c r="DR256">
        <v>0</v>
      </c>
    </row>
    <row r="257" spans="1:122" x14ac:dyDescent="0.25">
      <c r="A257" t="s">
        <v>1735</v>
      </c>
      <c r="B257">
        <v>8.4</v>
      </c>
      <c r="C257" t="s">
        <v>1240</v>
      </c>
      <c r="D257" t="s">
        <v>1225</v>
      </c>
      <c r="E257" t="s">
        <v>1483</v>
      </c>
      <c r="F257">
        <v>2004</v>
      </c>
      <c r="G257" t="s">
        <v>1228</v>
      </c>
      <c r="H257">
        <v>0</v>
      </c>
      <c r="I257">
        <v>28.809523783229402</v>
      </c>
      <c r="J257">
        <v>0</v>
      </c>
      <c r="K257">
        <v>1017.93650700744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57.619047566458853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2.4007936486024501</v>
      </c>
      <c r="BF257">
        <v>0</v>
      </c>
      <c r="BG257">
        <v>9.6031745944098006</v>
      </c>
      <c r="BH257">
        <v>0</v>
      </c>
      <c r="BI257">
        <v>0</v>
      </c>
      <c r="BJ257">
        <v>33.611111080434348</v>
      </c>
      <c r="BK257">
        <v>0</v>
      </c>
      <c r="BL257">
        <v>24.007936486024498</v>
      </c>
      <c r="BM257">
        <v>0</v>
      </c>
      <c r="BN257">
        <v>0</v>
      </c>
      <c r="BO257">
        <v>0</v>
      </c>
      <c r="BP257">
        <v>0</v>
      </c>
      <c r="BQ257">
        <v>2.4007936486024501</v>
      </c>
      <c r="BR257">
        <v>4.8015872972049003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9.6031745944098006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411.56462763907501</v>
      </c>
      <c r="CN257">
        <v>0</v>
      </c>
      <c r="CO257">
        <v>1051.7762706331901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  <c r="DH257">
        <v>45.729403071008399</v>
      </c>
      <c r="DI257">
        <v>0</v>
      </c>
      <c r="DJ257">
        <v>0</v>
      </c>
      <c r="DK257">
        <v>0</v>
      </c>
      <c r="DL257">
        <v>228.64701535504199</v>
      </c>
      <c r="DM257">
        <v>0</v>
      </c>
      <c r="DN257">
        <v>0</v>
      </c>
      <c r="DO257">
        <v>0</v>
      </c>
      <c r="DP257">
        <v>0</v>
      </c>
      <c r="DQ257">
        <v>0</v>
      </c>
      <c r="DR257">
        <v>0</v>
      </c>
    </row>
    <row r="258" spans="1:122" x14ac:dyDescent="0.25">
      <c r="A258" t="s">
        <v>1737</v>
      </c>
      <c r="B258">
        <v>8.4</v>
      </c>
      <c r="C258" t="s">
        <v>1240</v>
      </c>
      <c r="D258" t="s">
        <v>1225</v>
      </c>
      <c r="E258" t="s">
        <v>1483</v>
      </c>
      <c r="F258">
        <v>2004</v>
      </c>
      <c r="G258" t="s">
        <v>1228</v>
      </c>
      <c r="H258">
        <v>0</v>
      </c>
      <c r="I258">
        <v>0</v>
      </c>
      <c r="J258">
        <v>0</v>
      </c>
      <c r="K258">
        <v>32.410714333944497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3.60119048154939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14.404761926197599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823.12927409875601</v>
      </c>
      <c r="CN258">
        <v>0</v>
      </c>
      <c r="CO258">
        <v>2057.8231852468898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  <c r="DH258">
        <v>0</v>
      </c>
      <c r="DI258">
        <v>0</v>
      </c>
      <c r="DJ258">
        <v>0</v>
      </c>
      <c r="DK258">
        <v>0</v>
      </c>
      <c r="DL258">
        <v>0</v>
      </c>
      <c r="DM258">
        <v>0</v>
      </c>
      <c r="DN258">
        <v>0</v>
      </c>
      <c r="DO258">
        <v>0</v>
      </c>
      <c r="DP258">
        <v>0</v>
      </c>
      <c r="DQ258">
        <v>0</v>
      </c>
      <c r="DR258">
        <v>0</v>
      </c>
    </row>
    <row r="259" spans="1:122" x14ac:dyDescent="0.25">
      <c r="A259" t="s">
        <v>1738</v>
      </c>
      <c r="B259">
        <v>8.4</v>
      </c>
      <c r="C259" t="s">
        <v>1237</v>
      </c>
      <c r="D259" t="s">
        <v>1226</v>
      </c>
      <c r="E259" t="s">
        <v>1480</v>
      </c>
      <c r="F259">
        <v>2004</v>
      </c>
      <c r="G259" t="s">
        <v>1227</v>
      </c>
      <c r="H259">
        <v>0</v>
      </c>
      <c r="I259">
        <v>0</v>
      </c>
      <c r="J259">
        <v>0</v>
      </c>
      <c r="K259">
        <v>62.740740734802301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11.950617282819501</v>
      </c>
      <c r="R259">
        <v>23.901234565639001</v>
      </c>
      <c r="S259">
        <v>0.49794238678414499</v>
      </c>
      <c r="T259">
        <v>0</v>
      </c>
      <c r="U259">
        <v>0</v>
      </c>
      <c r="V259">
        <v>0.99588477356829097</v>
      </c>
      <c r="W259">
        <v>0</v>
      </c>
      <c r="X259">
        <v>0.99588477356829097</v>
      </c>
      <c r="Y259">
        <v>4.48148148105731</v>
      </c>
      <c r="Z259">
        <v>0</v>
      </c>
      <c r="AA259">
        <v>0</v>
      </c>
      <c r="AB259">
        <v>0.49794238678414499</v>
      </c>
      <c r="AC259">
        <v>0</v>
      </c>
      <c r="AD259">
        <v>0</v>
      </c>
      <c r="AE259">
        <v>0</v>
      </c>
      <c r="AF259">
        <v>0</v>
      </c>
      <c r="AG259">
        <v>2.9876543207048698</v>
      </c>
      <c r="AH259">
        <v>0</v>
      </c>
      <c r="AI259">
        <v>9.4609053488987698</v>
      </c>
      <c r="AJ259">
        <v>0</v>
      </c>
      <c r="AK259">
        <v>13.44444444317193</v>
      </c>
      <c r="AL259">
        <v>0</v>
      </c>
      <c r="AM259">
        <v>0</v>
      </c>
      <c r="AN259">
        <v>0</v>
      </c>
      <c r="AO259">
        <v>0</v>
      </c>
      <c r="AP259">
        <v>6.9711934149780301</v>
      </c>
      <c r="AQ259">
        <v>0</v>
      </c>
      <c r="AR259">
        <v>0</v>
      </c>
      <c r="AS259">
        <v>96.60082303612424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2.9876543207048698</v>
      </c>
      <c r="BH259">
        <v>0</v>
      </c>
      <c r="BI259">
        <v>0</v>
      </c>
      <c r="BJ259">
        <v>10.456790122467099</v>
      </c>
      <c r="BK259">
        <v>0</v>
      </c>
      <c r="BL259">
        <v>1.493827160352436</v>
      </c>
      <c r="BM259">
        <v>0</v>
      </c>
      <c r="BN259">
        <v>0</v>
      </c>
      <c r="BO259">
        <v>0</v>
      </c>
      <c r="BP259">
        <v>0</v>
      </c>
      <c r="BQ259">
        <v>3.4855967074890208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9.4609053488987662</v>
      </c>
      <c r="CA259">
        <v>0.99588477356829097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0.99588477356829097</v>
      </c>
      <c r="CL259">
        <v>0</v>
      </c>
      <c r="CM259">
        <v>480.15872675624502</v>
      </c>
      <c r="CN259">
        <v>0</v>
      </c>
      <c r="CO259">
        <v>445.86167484508502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0</v>
      </c>
      <c r="DK259">
        <v>0</v>
      </c>
      <c r="DL259">
        <v>68.594103822320704</v>
      </c>
      <c r="DM259">
        <v>0</v>
      </c>
      <c r="DN259">
        <v>0</v>
      </c>
      <c r="DO259">
        <v>0</v>
      </c>
      <c r="DP259">
        <v>0</v>
      </c>
      <c r="DQ259">
        <v>0</v>
      </c>
      <c r="DR259">
        <v>0</v>
      </c>
    </row>
    <row r="260" spans="1:122" x14ac:dyDescent="0.25">
      <c r="A260" t="s">
        <v>1740</v>
      </c>
      <c r="B260">
        <v>8.4</v>
      </c>
      <c r="C260" t="s">
        <v>1237</v>
      </c>
      <c r="D260" t="s">
        <v>1226</v>
      </c>
      <c r="E260" t="s">
        <v>1480</v>
      </c>
      <c r="F260">
        <v>2004</v>
      </c>
      <c r="G260" t="s">
        <v>1227</v>
      </c>
      <c r="H260">
        <v>0</v>
      </c>
      <c r="I260">
        <v>0</v>
      </c>
      <c r="J260">
        <v>0</v>
      </c>
      <c r="K260">
        <v>91.830357169276596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49.81646826830039</v>
      </c>
      <c r="R260">
        <v>7.8025793673241504</v>
      </c>
      <c r="S260">
        <v>0</v>
      </c>
      <c r="T260">
        <v>0</v>
      </c>
      <c r="U260">
        <v>0</v>
      </c>
      <c r="V260">
        <v>0.60019841287108899</v>
      </c>
      <c r="W260">
        <v>0</v>
      </c>
      <c r="X260">
        <v>2.40079365148436</v>
      </c>
      <c r="Y260">
        <v>0</v>
      </c>
      <c r="Z260">
        <v>0</v>
      </c>
      <c r="AA260">
        <v>0</v>
      </c>
      <c r="AB260">
        <v>0.60019841287108899</v>
      </c>
      <c r="AC260">
        <v>0</v>
      </c>
      <c r="AD260">
        <v>0</v>
      </c>
      <c r="AE260">
        <v>0</v>
      </c>
      <c r="AF260">
        <v>0</v>
      </c>
      <c r="AG260">
        <v>1.80059523861327</v>
      </c>
      <c r="AH260">
        <v>0</v>
      </c>
      <c r="AI260">
        <v>6.0019841287108893</v>
      </c>
      <c r="AJ260">
        <v>0</v>
      </c>
      <c r="AK260">
        <v>8.4027777801952581</v>
      </c>
      <c r="AL260">
        <v>0</v>
      </c>
      <c r="AM260">
        <v>0</v>
      </c>
      <c r="AN260">
        <v>0</v>
      </c>
      <c r="AO260">
        <v>0</v>
      </c>
      <c r="AP260">
        <v>9.0029761930663295</v>
      </c>
      <c r="AQ260">
        <v>0</v>
      </c>
      <c r="AR260">
        <v>0</v>
      </c>
      <c r="AS260">
        <v>64.221230177206493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1.8005952386132691</v>
      </c>
      <c r="BF260">
        <v>0</v>
      </c>
      <c r="BG260">
        <v>1.80059523861327</v>
      </c>
      <c r="BH260">
        <v>0</v>
      </c>
      <c r="BI260">
        <v>0</v>
      </c>
      <c r="BJ260">
        <v>34.8115079465232</v>
      </c>
      <c r="BK260">
        <v>0</v>
      </c>
      <c r="BL260">
        <v>3.6011904772265364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3.6011904772265302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17.405753973261572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0.60019841287108899</v>
      </c>
      <c r="CL260">
        <v>0</v>
      </c>
      <c r="CM260">
        <v>377.267571022764</v>
      </c>
      <c r="CN260">
        <v>0</v>
      </c>
      <c r="CO260">
        <v>325.82199315602298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K260">
        <v>0</v>
      </c>
      <c r="DL260">
        <v>102.891155733481</v>
      </c>
      <c r="DM260">
        <v>0</v>
      </c>
      <c r="DN260">
        <v>0</v>
      </c>
      <c r="DO260">
        <v>0</v>
      </c>
      <c r="DP260">
        <v>0</v>
      </c>
      <c r="DQ260">
        <v>0</v>
      </c>
      <c r="DR260">
        <v>0</v>
      </c>
    </row>
    <row r="261" spans="1:122" x14ac:dyDescent="0.25">
      <c r="A261" t="s">
        <v>1742</v>
      </c>
      <c r="B261">
        <v>8.4</v>
      </c>
      <c r="C261" t="s">
        <v>1237</v>
      </c>
      <c r="D261" t="s">
        <v>1226</v>
      </c>
      <c r="E261" t="s">
        <v>1480</v>
      </c>
      <c r="F261">
        <v>2004</v>
      </c>
      <c r="G261" t="s">
        <v>1227</v>
      </c>
      <c r="H261">
        <v>0</v>
      </c>
      <c r="I261">
        <v>0</v>
      </c>
      <c r="J261">
        <v>0</v>
      </c>
      <c r="K261">
        <v>307.253086467169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95.0617284097317</v>
      </c>
      <c r="S261">
        <v>0</v>
      </c>
      <c r="T261">
        <v>0</v>
      </c>
      <c r="U261">
        <v>0</v>
      </c>
      <c r="V261">
        <v>0</v>
      </c>
      <c r="W261">
        <v>1.6975308644595</v>
      </c>
      <c r="X261">
        <v>0</v>
      </c>
      <c r="Y261">
        <v>0</v>
      </c>
      <c r="Z261">
        <v>0</v>
      </c>
      <c r="AA261">
        <v>0</v>
      </c>
      <c r="AB261">
        <v>5.0925925933784901</v>
      </c>
      <c r="AC261">
        <v>0</v>
      </c>
      <c r="AD261">
        <v>0</v>
      </c>
      <c r="AE261">
        <v>0</v>
      </c>
      <c r="AF261">
        <v>0</v>
      </c>
      <c r="AG261">
        <v>6.7901234578379803</v>
      </c>
      <c r="AH261">
        <v>1.6975308644595</v>
      </c>
      <c r="AI261">
        <v>3.3950617289189999</v>
      </c>
      <c r="AJ261">
        <v>0</v>
      </c>
      <c r="AK261">
        <v>25.462962966892484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8.4876543222974803</v>
      </c>
      <c r="AT261">
        <v>0</v>
      </c>
      <c r="AU261">
        <v>0</v>
      </c>
      <c r="AV261">
        <v>0</v>
      </c>
      <c r="AW261">
        <v>8.4876543222974803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5.0925925933784901</v>
      </c>
      <c r="BF261">
        <v>0</v>
      </c>
      <c r="BG261">
        <v>0</v>
      </c>
      <c r="BH261">
        <v>0</v>
      </c>
      <c r="BI261">
        <v>0</v>
      </c>
      <c r="BJ261">
        <v>32.253086424730398</v>
      </c>
      <c r="BK261">
        <v>0</v>
      </c>
      <c r="BL261">
        <v>81.481481494055785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319.13580251838499</v>
      </c>
      <c r="BS261">
        <v>8.4876543222974803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8.4876543222974803</v>
      </c>
      <c r="CA261">
        <v>1.6975308644595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540.17857223240901</v>
      </c>
      <c r="CN261">
        <v>0</v>
      </c>
      <c r="CO261">
        <v>540.17857223240901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0</v>
      </c>
      <c r="DJ261">
        <v>0</v>
      </c>
      <c r="DK261">
        <v>0</v>
      </c>
      <c r="DL261">
        <v>0</v>
      </c>
      <c r="DM261">
        <v>0</v>
      </c>
      <c r="DN261">
        <v>0</v>
      </c>
      <c r="DO261">
        <v>0</v>
      </c>
      <c r="DP261">
        <v>0</v>
      </c>
      <c r="DQ261">
        <v>0</v>
      </c>
      <c r="DR261">
        <v>0</v>
      </c>
    </row>
    <row r="262" spans="1:122" x14ac:dyDescent="0.25">
      <c r="A262" t="s">
        <v>1744</v>
      </c>
      <c r="B262">
        <v>8.4</v>
      </c>
      <c r="C262" t="s">
        <v>1237</v>
      </c>
      <c r="D262" t="s">
        <v>1226</v>
      </c>
      <c r="E262" t="s">
        <v>1480</v>
      </c>
      <c r="F262">
        <v>2004</v>
      </c>
      <c r="G262" t="s">
        <v>1227</v>
      </c>
      <c r="H262">
        <v>0</v>
      </c>
      <c r="I262">
        <v>0</v>
      </c>
      <c r="J262">
        <v>0</v>
      </c>
      <c r="K262">
        <v>43.526388889916603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1.34444444447619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0.67222222223809402</v>
      </c>
      <c r="AC262">
        <v>0</v>
      </c>
      <c r="AD262">
        <v>0</v>
      </c>
      <c r="AE262">
        <v>0</v>
      </c>
      <c r="AF262">
        <v>0</v>
      </c>
      <c r="AG262">
        <v>0.33611111111904701</v>
      </c>
      <c r="AH262">
        <v>0</v>
      </c>
      <c r="AI262">
        <v>0.50416666667857102</v>
      </c>
      <c r="AJ262">
        <v>0</v>
      </c>
      <c r="AK262">
        <v>12.43611111140474</v>
      </c>
      <c r="AL262">
        <v>0</v>
      </c>
      <c r="AM262">
        <v>0</v>
      </c>
      <c r="AN262">
        <v>0</v>
      </c>
      <c r="AO262">
        <v>0</v>
      </c>
      <c r="AP262">
        <v>7.0583333334999869</v>
      </c>
      <c r="AQ262">
        <v>0</v>
      </c>
      <c r="AR262">
        <v>0</v>
      </c>
      <c r="AS262">
        <v>6.5541666668214145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0.16805555555952401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0.67222222223809502</v>
      </c>
      <c r="BH262">
        <v>0</v>
      </c>
      <c r="BI262">
        <v>0</v>
      </c>
      <c r="BJ262">
        <v>5.2097222223452349</v>
      </c>
      <c r="BK262">
        <v>0</v>
      </c>
      <c r="BL262">
        <v>0.84027777779761803</v>
      </c>
      <c r="BM262">
        <v>0</v>
      </c>
      <c r="BN262">
        <v>0</v>
      </c>
      <c r="BO262">
        <v>0</v>
      </c>
      <c r="BP262">
        <v>0</v>
      </c>
      <c r="BQ262">
        <v>0.67222222223809502</v>
      </c>
      <c r="BR262">
        <v>0.50416666667857102</v>
      </c>
      <c r="BS262">
        <v>0.50416666667857102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3.6972222223095201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251.51171689054601</v>
      </c>
      <c r="CN262">
        <v>0</v>
      </c>
      <c r="CO262">
        <v>594.48223992310898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  <c r="DH262">
        <v>0</v>
      </c>
      <c r="DI262">
        <v>0</v>
      </c>
      <c r="DJ262">
        <v>0</v>
      </c>
      <c r="DK262">
        <v>0</v>
      </c>
      <c r="DL262">
        <v>0</v>
      </c>
      <c r="DM262">
        <v>0</v>
      </c>
      <c r="DN262">
        <v>0</v>
      </c>
      <c r="DO262">
        <v>0</v>
      </c>
      <c r="DP262">
        <v>0</v>
      </c>
      <c r="DQ262">
        <v>0</v>
      </c>
      <c r="DR262">
        <v>0</v>
      </c>
    </row>
    <row r="263" spans="1:122" x14ac:dyDescent="0.25">
      <c r="A263" t="s">
        <v>1747</v>
      </c>
      <c r="B263">
        <v>8.4</v>
      </c>
      <c r="C263" t="s">
        <v>1237</v>
      </c>
      <c r="D263" t="s">
        <v>1226</v>
      </c>
      <c r="E263" t="s">
        <v>1480</v>
      </c>
      <c r="F263">
        <v>2004</v>
      </c>
      <c r="G263" t="s">
        <v>1227</v>
      </c>
      <c r="H263">
        <v>0</v>
      </c>
      <c r="I263">
        <v>0.80026455033467903</v>
      </c>
      <c r="J263">
        <v>0</v>
      </c>
      <c r="K263">
        <v>9.2030423288488095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16.205357144277269</v>
      </c>
      <c r="R263">
        <v>0</v>
      </c>
      <c r="S263">
        <v>0.40013227516734001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0.60019841275100905</v>
      </c>
      <c r="AH263">
        <v>0</v>
      </c>
      <c r="AI263">
        <v>3.2010582013387197</v>
      </c>
      <c r="AJ263">
        <v>0</v>
      </c>
      <c r="AK263">
        <v>23.207671959705696</v>
      </c>
      <c r="AL263">
        <v>0</v>
      </c>
      <c r="AM263">
        <v>0</v>
      </c>
      <c r="AN263">
        <v>0</v>
      </c>
      <c r="AO263">
        <v>0.20006613758367001</v>
      </c>
      <c r="AP263">
        <v>4.8015873020080786</v>
      </c>
      <c r="AQ263">
        <v>0</v>
      </c>
      <c r="AR263">
        <v>0</v>
      </c>
      <c r="AS263">
        <v>9.4031084664324798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0.40013227516734001</v>
      </c>
      <c r="BF263">
        <v>0</v>
      </c>
      <c r="BG263">
        <v>4.4014550268407389</v>
      </c>
      <c r="BH263">
        <v>0</v>
      </c>
      <c r="BI263">
        <v>0</v>
      </c>
      <c r="BJ263">
        <v>0.80026455033468002</v>
      </c>
      <c r="BK263">
        <v>0</v>
      </c>
      <c r="BL263">
        <v>1.00033068791835</v>
      </c>
      <c r="BM263">
        <v>0</v>
      </c>
      <c r="BN263">
        <v>0</v>
      </c>
      <c r="BO263">
        <v>0</v>
      </c>
      <c r="BP263">
        <v>0.80026455033467903</v>
      </c>
      <c r="BQ263">
        <v>2.200727513420369</v>
      </c>
      <c r="BR263">
        <v>0.40013227516734001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0.20006613758367001</v>
      </c>
      <c r="BZ263">
        <v>2.2007275134203699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0</v>
      </c>
      <c r="CO263">
        <v>205.78231381953799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  <c r="DG263">
        <v>0</v>
      </c>
      <c r="DH263">
        <v>0</v>
      </c>
      <c r="DI263">
        <v>0</v>
      </c>
      <c r="DJ263">
        <v>0</v>
      </c>
      <c r="DK263">
        <v>0</v>
      </c>
      <c r="DL263">
        <v>0</v>
      </c>
      <c r="DM263">
        <v>0</v>
      </c>
      <c r="DN263">
        <v>0</v>
      </c>
      <c r="DO263">
        <v>0</v>
      </c>
      <c r="DP263">
        <v>0</v>
      </c>
      <c r="DQ263">
        <v>0</v>
      </c>
      <c r="DR263">
        <v>0</v>
      </c>
    </row>
    <row r="264" spans="1:122" x14ac:dyDescent="0.25">
      <c r="A264" t="s">
        <v>1748</v>
      </c>
      <c r="B264">
        <v>8.4</v>
      </c>
      <c r="C264" t="s">
        <v>1237</v>
      </c>
      <c r="D264" t="s">
        <v>1226</v>
      </c>
      <c r="E264" t="s">
        <v>1480</v>
      </c>
      <c r="F264">
        <v>2004</v>
      </c>
      <c r="G264" t="s">
        <v>1227</v>
      </c>
      <c r="H264">
        <v>0</v>
      </c>
      <c r="I264">
        <v>0</v>
      </c>
      <c r="J264">
        <v>0</v>
      </c>
      <c r="K264">
        <v>1.67219458243436</v>
      </c>
      <c r="L264">
        <v>0</v>
      </c>
      <c r="M264">
        <v>0</v>
      </c>
      <c r="N264">
        <v>0.33443891648687202</v>
      </c>
      <c r="O264">
        <v>0</v>
      </c>
      <c r="P264">
        <v>0</v>
      </c>
      <c r="Q264">
        <v>23.076285237594199</v>
      </c>
      <c r="R264">
        <v>2.00663349892123</v>
      </c>
      <c r="S264">
        <v>0</v>
      </c>
      <c r="T264">
        <v>0</v>
      </c>
      <c r="U264">
        <v>0</v>
      </c>
      <c r="V264">
        <v>1.67219458243436</v>
      </c>
      <c r="W264">
        <v>0</v>
      </c>
      <c r="X264">
        <v>0</v>
      </c>
      <c r="Y264">
        <v>0.66887783297374404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0.66887783297374404</v>
      </c>
      <c r="AH264">
        <v>0</v>
      </c>
      <c r="AI264">
        <v>1.3377556659474921</v>
      </c>
      <c r="AJ264">
        <v>0</v>
      </c>
      <c r="AK264">
        <v>94.980652282271592</v>
      </c>
      <c r="AL264">
        <v>0</v>
      </c>
      <c r="AM264">
        <v>0</v>
      </c>
      <c r="AN264">
        <v>0</v>
      </c>
      <c r="AO264">
        <v>0</v>
      </c>
      <c r="AP264">
        <v>16.053067991369886</v>
      </c>
      <c r="AQ264">
        <v>0</v>
      </c>
      <c r="AR264">
        <v>0</v>
      </c>
      <c r="AS264">
        <v>7.0232172462243101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0.66887783297374404</v>
      </c>
      <c r="BF264">
        <v>0</v>
      </c>
      <c r="BG264">
        <v>0.33443891648687202</v>
      </c>
      <c r="BH264">
        <v>0</v>
      </c>
      <c r="BI264">
        <v>0</v>
      </c>
      <c r="BJ264">
        <v>2.0066334989212322</v>
      </c>
      <c r="BK264">
        <v>0.33443891648687202</v>
      </c>
      <c r="BL264">
        <v>0.33443891648687202</v>
      </c>
      <c r="BM264">
        <v>0</v>
      </c>
      <c r="BN264">
        <v>0</v>
      </c>
      <c r="BO264">
        <v>0</v>
      </c>
      <c r="BP264">
        <v>0</v>
      </c>
      <c r="BQ264">
        <v>10.702045327579906</v>
      </c>
      <c r="BR264">
        <v>1.3377556659474901</v>
      </c>
      <c r="BS264">
        <v>2.00663349892123</v>
      </c>
      <c r="BT264">
        <v>0</v>
      </c>
      <c r="BU264">
        <v>0</v>
      </c>
      <c r="BV264">
        <v>0</v>
      </c>
      <c r="BW264">
        <v>1.0033167494606201</v>
      </c>
      <c r="BX264">
        <v>0</v>
      </c>
      <c r="BY264">
        <v>0</v>
      </c>
      <c r="BZ264">
        <v>2.3410724154081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594.48223992310898</v>
      </c>
      <c r="CN264">
        <v>0</v>
      </c>
      <c r="CO264">
        <v>503.02343378109202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  <c r="DH264">
        <v>0</v>
      </c>
      <c r="DI264">
        <v>0</v>
      </c>
      <c r="DJ264">
        <v>0</v>
      </c>
      <c r="DK264">
        <v>0</v>
      </c>
      <c r="DL264">
        <v>0</v>
      </c>
      <c r="DM264">
        <v>0</v>
      </c>
      <c r="DN264">
        <v>0</v>
      </c>
      <c r="DO264">
        <v>0</v>
      </c>
      <c r="DP264">
        <v>0</v>
      </c>
      <c r="DQ264">
        <v>0</v>
      </c>
      <c r="DR264">
        <v>0</v>
      </c>
    </row>
    <row r="265" spans="1:122" x14ac:dyDescent="0.25">
      <c r="A265" t="s">
        <v>1750</v>
      </c>
      <c r="B265">
        <v>8.4</v>
      </c>
      <c r="C265" t="s">
        <v>1237</v>
      </c>
      <c r="D265" t="s">
        <v>1226</v>
      </c>
      <c r="E265" t="s">
        <v>1480</v>
      </c>
      <c r="F265">
        <v>2004</v>
      </c>
      <c r="G265" t="s">
        <v>1227</v>
      </c>
      <c r="H265">
        <v>0</v>
      </c>
      <c r="I265">
        <v>9.8032407376772301</v>
      </c>
      <c r="J265">
        <v>0</v>
      </c>
      <c r="K265">
        <v>408.93518505739303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2.80092592505064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5.6018518501012702</v>
      </c>
      <c r="AH265">
        <v>0</v>
      </c>
      <c r="AI265">
        <v>0</v>
      </c>
      <c r="AJ265">
        <v>0</v>
      </c>
      <c r="AK265">
        <v>11.203703700202549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25.208333325455701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7.0023148126265902</v>
      </c>
      <c r="BF265">
        <v>0</v>
      </c>
      <c r="BG265">
        <v>2.80092592505064</v>
      </c>
      <c r="BH265">
        <v>0</v>
      </c>
      <c r="BI265">
        <v>0</v>
      </c>
      <c r="BJ265">
        <v>7.0023148126265902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1.40046296252532</v>
      </c>
      <c r="BR265">
        <v>92.430555526671</v>
      </c>
      <c r="BS265">
        <v>168.05555550303799</v>
      </c>
      <c r="BT265">
        <v>0</v>
      </c>
      <c r="BU265">
        <v>0</v>
      </c>
      <c r="BV265">
        <v>0</v>
      </c>
      <c r="BW265">
        <v>1.40046296252532</v>
      </c>
      <c r="BX265">
        <v>0</v>
      </c>
      <c r="BY265">
        <v>0</v>
      </c>
      <c r="BZ265">
        <v>5.6018518501012702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257.22788933370299</v>
      </c>
      <c r="CN265">
        <v>0</v>
      </c>
      <c r="CO265">
        <v>222.930837422542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</v>
      </c>
      <c r="DM265">
        <v>0</v>
      </c>
      <c r="DN265">
        <v>0</v>
      </c>
      <c r="DO265">
        <v>0</v>
      </c>
      <c r="DP265">
        <v>0</v>
      </c>
      <c r="DQ265">
        <v>188.633785511382</v>
      </c>
      <c r="DR265">
        <v>0</v>
      </c>
    </row>
    <row r="266" spans="1:122" x14ac:dyDescent="0.25">
      <c r="A266" t="s">
        <v>1752</v>
      </c>
      <c r="B266">
        <v>8.4</v>
      </c>
      <c r="C266" t="s">
        <v>1237</v>
      </c>
      <c r="D266" t="s">
        <v>1226</v>
      </c>
      <c r="E266" t="s">
        <v>1480</v>
      </c>
      <c r="F266">
        <v>2004</v>
      </c>
      <c r="G266" t="s">
        <v>1227</v>
      </c>
      <c r="H266">
        <v>0</v>
      </c>
      <c r="I266">
        <v>0</v>
      </c>
      <c r="J266">
        <v>0</v>
      </c>
      <c r="K266">
        <v>81.506944418973504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2.5208333325455698</v>
      </c>
      <c r="S266">
        <v>0</v>
      </c>
      <c r="T266">
        <v>0</v>
      </c>
      <c r="U266">
        <v>0</v>
      </c>
      <c r="V266">
        <v>0.84027777751519095</v>
      </c>
      <c r="W266">
        <v>0.84027777751519095</v>
      </c>
      <c r="X266">
        <v>5.8819444426063399</v>
      </c>
      <c r="Y266">
        <v>1.6805555550303799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0.84027777751519095</v>
      </c>
      <c r="AH266">
        <v>0</v>
      </c>
      <c r="AI266">
        <v>1.6805555550303799</v>
      </c>
      <c r="AJ266">
        <v>0</v>
      </c>
      <c r="AK266">
        <v>7.5624999976367242</v>
      </c>
      <c r="AL266">
        <v>0</v>
      </c>
      <c r="AM266">
        <v>0</v>
      </c>
      <c r="AN266">
        <v>0</v>
      </c>
      <c r="AO266">
        <v>0</v>
      </c>
      <c r="AP266">
        <v>0.84027777751519095</v>
      </c>
      <c r="AQ266">
        <v>0</v>
      </c>
      <c r="AR266">
        <v>0</v>
      </c>
      <c r="AS266">
        <v>13.4444444402431</v>
      </c>
      <c r="AT266">
        <v>0</v>
      </c>
      <c r="AU266">
        <v>0</v>
      </c>
      <c r="AV266">
        <v>0</v>
      </c>
      <c r="AW266">
        <v>5.0416666650911397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4.2013888875759502</v>
      </c>
      <c r="BF266">
        <v>0</v>
      </c>
      <c r="BG266">
        <v>0.84027777751519095</v>
      </c>
      <c r="BH266">
        <v>0</v>
      </c>
      <c r="BI266">
        <v>0</v>
      </c>
      <c r="BJ266">
        <v>12.604166662727859</v>
      </c>
      <c r="BK266">
        <v>0</v>
      </c>
      <c r="BL266">
        <v>1.6805555550303819</v>
      </c>
      <c r="BM266">
        <v>0</v>
      </c>
      <c r="BN266">
        <v>0</v>
      </c>
      <c r="BO266">
        <v>0</v>
      </c>
      <c r="BP266">
        <v>0</v>
      </c>
      <c r="BQ266">
        <v>3.3611111100607607</v>
      </c>
      <c r="BR266">
        <v>253.763888809588</v>
      </c>
      <c r="BS266">
        <v>6.7222222201215303</v>
      </c>
      <c r="BT266">
        <v>0</v>
      </c>
      <c r="BU266">
        <v>0</v>
      </c>
      <c r="BV266">
        <v>0</v>
      </c>
      <c r="BW266">
        <v>1.6805555550303799</v>
      </c>
      <c r="BX266">
        <v>0</v>
      </c>
      <c r="BY266">
        <v>0</v>
      </c>
      <c r="BZ266">
        <v>18.48611110533421</v>
      </c>
      <c r="CA266">
        <v>0.84027777751519095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137.188209213025</v>
      </c>
      <c r="CN266">
        <v>0</v>
      </c>
      <c r="CO266">
        <v>274.37641842605001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  <c r="DH266">
        <v>0</v>
      </c>
      <c r="DI266">
        <v>0</v>
      </c>
      <c r="DJ266">
        <v>0</v>
      </c>
      <c r="DK266">
        <v>0</v>
      </c>
      <c r="DL266">
        <v>0</v>
      </c>
      <c r="DM266">
        <v>0</v>
      </c>
      <c r="DN266">
        <v>0</v>
      </c>
      <c r="DO266">
        <v>0</v>
      </c>
      <c r="DP266">
        <v>0</v>
      </c>
      <c r="DQ266">
        <v>0</v>
      </c>
      <c r="DR266">
        <v>0</v>
      </c>
    </row>
    <row r="267" spans="1:122" x14ac:dyDescent="0.25">
      <c r="A267" t="s">
        <v>1754</v>
      </c>
      <c r="B267">
        <v>8.4</v>
      </c>
      <c r="C267" t="s">
        <v>1240</v>
      </c>
      <c r="D267" t="s">
        <v>1226</v>
      </c>
      <c r="E267" t="s">
        <v>1480</v>
      </c>
      <c r="F267">
        <v>2004</v>
      </c>
      <c r="G267" t="s">
        <v>1227</v>
      </c>
      <c r="H267">
        <v>0</v>
      </c>
      <c r="I267">
        <v>0</v>
      </c>
      <c r="J267">
        <v>0</v>
      </c>
      <c r="K267">
        <v>53.777777766866301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402.16425112613098</v>
      </c>
      <c r="R267">
        <v>2.3381642507333198</v>
      </c>
      <c r="S267">
        <v>4.6763285014666396</v>
      </c>
      <c r="T267">
        <v>0</v>
      </c>
      <c r="U267">
        <v>0</v>
      </c>
      <c r="V267">
        <v>0</v>
      </c>
      <c r="W267">
        <v>0</v>
      </c>
      <c r="X267">
        <v>2.3381642507333198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1.1690821253666599</v>
      </c>
      <c r="AH267">
        <v>0</v>
      </c>
      <c r="AI267">
        <v>9.3526570029332792</v>
      </c>
      <c r="AJ267">
        <v>0</v>
      </c>
      <c r="AK267">
        <v>18.705314005866562</v>
      </c>
      <c r="AL267">
        <v>0</v>
      </c>
      <c r="AM267">
        <v>0</v>
      </c>
      <c r="AN267">
        <v>0</v>
      </c>
      <c r="AO267">
        <v>0</v>
      </c>
      <c r="AP267">
        <v>5.8454106268332993</v>
      </c>
      <c r="AQ267">
        <v>0</v>
      </c>
      <c r="AR267">
        <v>0</v>
      </c>
      <c r="AS267">
        <v>49.101449265399744</v>
      </c>
      <c r="AT267">
        <v>0</v>
      </c>
      <c r="AU267">
        <v>0</v>
      </c>
      <c r="AV267">
        <v>1.1690821253666599</v>
      </c>
      <c r="AW267">
        <v>2.3381642507333198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1.1690821253666599</v>
      </c>
      <c r="BF267">
        <v>0</v>
      </c>
      <c r="BG267">
        <v>5.8454106268333001</v>
      </c>
      <c r="BH267">
        <v>0</v>
      </c>
      <c r="BI267">
        <v>0</v>
      </c>
      <c r="BJ267">
        <v>17.536231880499901</v>
      </c>
      <c r="BK267">
        <v>2.3381642507333198</v>
      </c>
      <c r="BL267">
        <v>15.198067629766578</v>
      </c>
      <c r="BM267">
        <v>0</v>
      </c>
      <c r="BN267">
        <v>0</v>
      </c>
      <c r="BO267">
        <v>0</v>
      </c>
      <c r="BP267">
        <v>0</v>
      </c>
      <c r="BQ267">
        <v>3.5072463760999799</v>
      </c>
      <c r="BR267">
        <v>5.8454106268333001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8.1835748775666204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1.1690821253666599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137.188209213025</v>
      </c>
      <c r="CN267">
        <v>0</v>
      </c>
      <c r="CO267">
        <v>434.42932917457898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  <c r="DH267">
        <v>0</v>
      </c>
      <c r="DI267">
        <v>0</v>
      </c>
      <c r="DJ267">
        <v>0</v>
      </c>
      <c r="DK267">
        <v>0</v>
      </c>
      <c r="DL267">
        <v>0</v>
      </c>
      <c r="DM267">
        <v>0</v>
      </c>
      <c r="DN267">
        <v>0</v>
      </c>
      <c r="DO267">
        <v>0</v>
      </c>
      <c r="DP267">
        <v>0</v>
      </c>
      <c r="DQ267">
        <v>0</v>
      </c>
      <c r="DR267">
        <v>0</v>
      </c>
    </row>
    <row r="268" spans="1:122" x14ac:dyDescent="0.25">
      <c r="A268" t="s">
        <v>1756</v>
      </c>
      <c r="B268">
        <v>8.4</v>
      </c>
      <c r="C268" t="s">
        <v>1240</v>
      </c>
      <c r="D268" t="s">
        <v>1226</v>
      </c>
      <c r="E268" t="s">
        <v>1480</v>
      </c>
      <c r="F268">
        <v>2004</v>
      </c>
      <c r="G268" t="s">
        <v>1227</v>
      </c>
      <c r="H268">
        <v>0</v>
      </c>
      <c r="I268">
        <v>0</v>
      </c>
      <c r="J268">
        <v>0</v>
      </c>
      <c r="K268">
        <v>20.726851851180101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0.56018518516703097</v>
      </c>
      <c r="R268">
        <v>0.56018518516703097</v>
      </c>
      <c r="S268">
        <v>5.0416666665032803</v>
      </c>
      <c r="T268">
        <v>1.68055555550109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0.56018518516703097</v>
      </c>
      <c r="AG268">
        <v>0</v>
      </c>
      <c r="AH268">
        <v>0</v>
      </c>
      <c r="AI268">
        <v>2.2407407406681199</v>
      </c>
      <c r="AJ268">
        <v>0</v>
      </c>
      <c r="AK268">
        <v>3.3611111110021907</v>
      </c>
      <c r="AL268">
        <v>0</v>
      </c>
      <c r="AM268">
        <v>0</v>
      </c>
      <c r="AN268">
        <v>0</v>
      </c>
      <c r="AO268">
        <v>0</v>
      </c>
      <c r="AP268">
        <v>1.68055555550109</v>
      </c>
      <c r="AQ268">
        <v>0</v>
      </c>
      <c r="AR268">
        <v>0</v>
      </c>
      <c r="AS268">
        <v>6.1620370368373401</v>
      </c>
      <c r="AT268">
        <v>0</v>
      </c>
      <c r="AU268">
        <v>0</v>
      </c>
      <c r="AV268">
        <v>35.851851850689997</v>
      </c>
      <c r="AW268">
        <v>0.56018518516703097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0.56018518516703097</v>
      </c>
      <c r="BF268">
        <v>1.12037037033406</v>
      </c>
      <c r="BG268">
        <v>0</v>
      </c>
      <c r="BH268">
        <v>0</v>
      </c>
      <c r="BI268">
        <v>0</v>
      </c>
      <c r="BJ268">
        <v>18.486111110512052</v>
      </c>
      <c r="BK268">
        <v>0</v>
      </c>
      <c r="BL268">
        <v>27.449074073184537</v>
      </c>
      <c r="BM268">
        <v>0</v>
      </c>
      <c r="BN268">
        <v>0</v>
      </c>
      <c r="BO268">
        <v>0</v>
      </c>
      <c r="BP268">
        <v>0</v>
      </c>
      <c r="BQ268">
        <v>1.6805555555010909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20.16666666601316</v>
      </c>
      <c r="CA268">
        <v>0.56018518516703097</v>
      </c>
      <c r="CB268">
        <v>0</v>
      </c>
      <c r="CC268">
        <v>0</v>
      </c>
      <c r="CD268">
        <v>0</v>
      </c>
      <c r="CE268">
        <v>0</v>
      </c>
      <c r="CF268">
        <v>1.68055555550109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102.891155733481</v>
      </c>
      <c r="CN268">
        <v>0</v>
      </c>
      <c r="CO268">
        <v>68.594103822320704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0</v>
      </c>
      <c r="DN268">
        <v>0</v>
      </c>
      <c r="DO268">
        <v>0</v>
      </c>
      <c r="DP268">
        <v>0</v>
      </c>
      <c r="DQ268">
        <v>0</v>
      </c>
      <c r="DR268">
        <v>0</v>
      </c>
    </row>
    <row r="269" spans="1:122" x14ac:dyDescent="0.25">
      <c r="A269" t="s">
        <v>1759</v>
      </c>
      <c r="B269">
        <v>8.4</v>
      </c>
      <c r="C269" t="s">
        <v>1240</v>
      </c>
      <c r="D269" t="s">
        <v>1226</v>
      </c>
      <c r="E269" t="s">
        <v>1480</v>
      </c>
      <c r="F269">
        <v>2004</v>
      </c>
      <c r="G269" t="s">
        <v>1227</v>
      </c>
      <c r="H269">
        <v>0</v>
      </c>
      <c r="I269">
        <v>0</v>
      </c>
      <c r="J269">
        <v>0</v>
      </c>
      <c r="K269">
        <v>16.217948718121999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0.47008547009049201</v>
      </c>
      <c r="S269">
        <v>0.82264957265836203</v>
      </c>
      <c r="T269">
        <v>0</v>
      </c>
      <c r="U269">
        <v>0</v>
      </c>
      <c r="V269">
        <v>0</v>
      </c>
      <c r="W269">
        <v>0</v>
      </c>
      <c r="X269">
        <v>0.47008547009049201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1.88034188036197</v>
      </c>
      <c r="AJ269">
        <v>0</v>
      </c>
      <c r="AK269">
        <v>0.58760683761311505</v>
      </c>
      <c r="AL269">
        <v>0</v>
      </c>
      <c r="AM269">
        <v>0</v>
      </c>
      <c r="AN269">
        <v>0</v>
      </c>
      <c r="AO269">
        <v>0</v>
      </c>
      <c r="AP269">
        <v>0.35256410256786902</v>
      </c>
      <c r="AQ269">
        <v>0</v>
      </c>
      <c r="AR269">
        <v>0</v>
      </c>
      <c r="AS269">
        <v>3.5256410256786972</v>
      </c>
      <c r="AT269">
        <v>0</v>
      </c>
      <c r="AU269">
        <v>0</v>
      </c>
      <c r="AV269">
        <v>0.35256410256786902</v>
      </c>
      <c r="AW269">
        <v>0.47008547009049201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0.58760683761311505</v>
      </c>
      <c r="BF269">
        <v>0</v>
      </c>
      <c r="BG269">
        <v>0.70512820513573904</v>
      </c>
      <c r="BH269">
        <v>0</v>
      </c>
      <c r="BI269">
        <v>0</v>
      </c>
      <c r="BJ269">
        <v>13.397435897579047</v>
      </c>
      <c r="BK269">
        <v>0</v>
      </c>
      <c r="BL269">
        <v>4.8183760684275381</v>
      </c>
      <c r="BM269">
        <v>0</v>
      </c>
      <c r="BN269">
        <v>0</v>
      </c>
      <c r="BO269">
        <v>0</v>
      </c>
      <c r="BP269">
        <v>0</v>
      </c>
      <c r="BQ269">
        <v>0.117521367522623</v>
      </c>
      <c r="BR269">
        <v>9.51923076933247</v>
      </c>
      <c r="BS269">
        <v>0</v>
      </c>
      <c r="BT269">
        <v>0</v>
      </c>
      <c r="BU269">
        <v>0</v>
      </c>
      <c r="BV269">
        <v>0</v>
      </c>
      <c r="BW269">
        <v>0.235042735045246</v>
      </c>
      <c r="BX269">
        <v>0</v>
      </c>
      <c r="BY269">
        <v>0</v>
      </c>
      <c r="BZ269">
        <v>2.93803418806558</v>
      </c>
      <c r="CA269">
        <v>0.235042735045246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45.729403071008399</v>
      </c>
      <c r="CN269">
        <v>0</v>
      </c>
      <c r="CO269">
        <v>34.297052303256301</v>
      </c>
      <c r="CP269">
        <v>0</v>
      </c>
      <c r="CQ269">
        <v>0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  <c r="DH269">
        <v>0</v>
      </c>
      <c r="DI269">
        <v>0</v>
      </c>
      <c r="DJ269">
        <v>0</v>
      </c>
      <c r="DK269">
        <v>0</v>
      </c>
      <c r="DL269">
        <v>0</v>
      </c>
      <c r="DM269">
        <v>0</v>
      </c>
      <c r="DN269">
        <v>0</v>
      </c>
      <c r="DO269">
        <v>0</v>
      </c>
      <c r="DP269">
        <v>0</v>
      </c>
      <c r="DQ269">
        <v>0</v>
      </c>
      <c r="DR269">
        <v>0</v>
      </c>
    </row>
    <row r="270" spans="1:122" x14ac:dyDescent="0.25">
      <c r="A270" t="s">
        <v>1761</v>
      </c>
      <c r="B270">
        <v>8.4</v>
      </c>
      <c r="C270" t="s">
        <v>1240</v>
      </c>
      <c r="D270" t="s">
        <v>1226</v>
      </c>
      <c r="E270" t="s">
        <v>1480</v>
      </c>
      <c r="F270">
        <v>2004</v>
      </c>
      <c r="G270" t="s">
        <v>1227</v>
      </c>
      <c r="H270">
        <v>0</v>
      </c>
      <c r="I270">
        <v>0</v>
      </c>
      <c r="J270">
        <v>0</v>
      </c>
      <c r="K270">
        <v>578.11110947313</v>
      </c>
      <c r="L270">
        <v>40.333333219055604</v>
      </c>
      <c r="M270">
        <v>60.499999828583299</v>
      </c>
      <c r="N270">
        <v>0</v>
      </c>
      <c r="O270">
        <v>0</v>
      </c>
      <c r="P270">
        <v>0</v>
      </c>
      <c r="Q270">
        <v>0</v>
      </c>
      <c r="R270">
        <v>26.888888812703801</v>
      </c>
      <c r="S270">
        <v>161.33333287622199</v>
      </c>
      <c r="T270">
        <v>33.611111015879601</v>
      </c>
      <c r="U270">
        <v>0</v>
      </c>
      <c r="V270">
        <v>0</v>
      </c>
      <c r="W270">
        <v>0</v>
      </c>
      <c r="X270">
        <v>80.666666438111093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322.66666575244443</v>
      </c>
      <c r="AJ270">
        <v>0</v>
      </c>
      <c r="AK270">
        <v>6.7222222031759298</v>
      </c>
      <c r="AL270">
        <v>0</v>
      </c>
      <c r="AM270">
        <v>0</v>
      </c>
      <c r="AN270">
        <v>0</v>
      </c>
      <c r="AO270">
        <v>6.7222222031759298</v>
      </c>
      <c r="AP270">
        <v>0</v>
      </c>
      <c r="AQ270">
        <v>0</v>
      </c>
      <c r="AR270">
        <v>0</v>
      </c>
      <c r="AS270">
        <v>396.61110998737939</v>
      </c>
      <c r="AT270">
        <v>0</v>
      </c>
      <c r="AU270">
        <v>0</v>
      </c>
      <c r="AV270">
        <v>40.333333219055604</v>
      </c>
      <c r="AW270">
        <v>289.055554736565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60.499999828583299</v>
      </c>
      <c r="BF270">
        <v>0</v>
      </c>
      <c r="BG270">
        <v>26.888888812703701</v>
      </c>
      <c r="BH270">
        <v>0</v>
      </c>
      <c r="BI270">
        <v>0</v>
      </c>
      <c r="BJ270">
        <v>127.72222186034263</v>
      </c>
      <c r="BK270">
        <v>0</v>
      </c>
      <c r="BL270">
        <v>900.77777522557449</v>
      </c>
      <c r="BM270">
        <v>0</v>
      </c>
      <c r="BN270">
        <v>0</v>
      </c>
      <c r="BO270">
        <v>0</v>
      </c>
      <c r="BP270">
        <v>0</v>
      </c>
      <c r="BQ270">
        <v>6.7222222031759298</v>
      </c>
      <c r="BR270">
        <v>73.944444234935204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6.7222222031759298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194.94444389210202</v>
      </c>
      <c r="CG270">
        <v>0</v>
      </c>
      <c r="CH270">
        <v>0</v>
      </c>
      <c r="CI270">
        <v>0</v>
      </c>
      <c r="CJ270">
        <v>120.999999657167</v>
      </c>
      <c r="CK270">
        <v>13.4444444063519</v>
      </c>
      <c r="CL270">
        <v>0</v>
      </c>
      <c r="CM270">
        <v>3886.9991721606398</v>
      </c>
      <c r="CN270">
        <v>0</v>
      </c>
      <c r="CO270">
        <v>3749.8109660843802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  <c r="DH270">
        <v>0</v>
      </c>
      <c r="DI270">
        <v>0</v>
      </c>
      <c r="DJ270">
        <v>0</v>
      </c>
      <c r="DK270">
        <v>0</v>
      </c>
      <c r="DL270">
        <v>0</v>
      </c>
      <c r="DM270">
        <v>0</v>
      </c>
      <c r="DN270">
        <v>0</v>
      </c>
      <c r="DO270">
        <v>0</v>
      </c>
      <c r="DP270">
        <v>0</v>
      </c>
      <c r="DQ270">
        <v>0</v>
      </c>
      <c r="DR270">
        <v>0</v>
      </c>
    </row>
    <row r="271" spans="1:122" x14ac:dyDescent="0.25">
      <c r="A271" t="s">
        <v>1739</v>
      </c>
      <c r="B271">
        <v>8.4</v>
      </c>
      <c r="C271" t="s">
        <v>1237</v>
      </c>
      <c r="D271" t="s">
        <v>1225</v>
      </c>
      <c r="E271" t="s">
        <v>1480</v>
      </c>
      <c r="F271">
        <v>2004</v>
      </c>
      <c r="G271" t="s">
        <v>1227</v>
      </c>
      <c r="H271">
        <v>0</v>
      </c>
      <c r="I271">
        <v>0</v>
      </c>
      <c r="J271">
        <v>0</v>
      </c>
      <c r="K271">
        <v>49.296296287167401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16.703703700610401</v>
      </c>
      <c r="R271">
        <v>9.7777777759670794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1.22222222199588</v>
      </c>
      <c r="Y271">
        <v>4.0740740733196201</v>
      </c>
      <c r="Z271">
        <v>0</v>
      </c>
      <c r="AA271">
        <v>0</v>
      </c>
      <c r="AB271">
        <v>0.81481481466392303</v>
      </c>
      <c r="AC271">
        <v>0</v>
      </c>
      <c r="AD271">
        <v>0</v>
      </c>
      <c r="AE271">
        <v>0</v>
      </c>
      <c r="AF271">
        <v>0</v>
      </c>
      <c r="AG271">
        <v>0.81481481466392303</v>
      </c>
      <c r="AH271">
        <v>0</v>
      </c>
      <c r="AI271">
        <v>6.5185185173113904</v>
      </c>
      <c r="AJ271">
        <v>0</v>
      </c>
      <c r="AK271">
        <v>11.407407405294917</v>
      </c>
      <c r="AL271">
        <v>0</v>
      </c>
      <c r="AM271">
        <v>0</v>
      </c>
      <c r="AN271">
        <v>0</v>
      </c>
      <c r="AO271">
        <v>0</v>
      </c>
      <c r="AP271">
        <v>9.3703703686351201</v>
      </c>
      <c r="AQ271">
        <v>0</v>
      </c>
      <c r="AR271">
        <v>0</v>
      </c>
      <c r="AS271">
        <v>58.666666655802501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0.40740740733196201</v>
      </c>
      <c r="BF271">
        <v>0</v>
      </c>
      <c r="BG271">
        <v>2.0370370366598101</v>
      </c>
      <c r="BH271">
        <v>0</v>
      </c>
      <c r="BI271">
        <v>0</v>
      </c>
      <c r="BJ271">
        <v>20.370370366598099</v>
      </c>
      <c r="BK271">
        <v>0</v>
      </c>
      <c r="BL271">
        <v>1.2222222219958851</v>
      </c>
      <c r="BM271">
        <v>0</v>
      </c>
      <c r="BN271">
        <v>0</v>
      </c>
      <c r="BO271">
        <v>0</v>
      </c>
      <c r="BP271">
        <v>0</v>
      </c>
      <c r="BQ271">
        <v>0.81481481466392403</v>
      </c>
      <c r="BR271">
        <v>0.81481481466392303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16.296296293278502</v>
      </c>
      <c r="CA271">
        <v>0.40740740733196201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251.51171689054601</v>
      </c>
      <c r="CN271">
        <v>0</v>
      </c>
      <c r="CO271">
        <v>377.267575335819</v>
      </c>
      <c r="CP271">
        <v>0</v>
      </c>
      <c r="CQ271">
        <v>0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  <c r="DM271">
        <v>0</v>
      </c>
      <c r="DN271">
        <v>0</v>
      </c>
      <c r="DO271">
        <v>0</v>
      </c>
      <c r="DP271">
        <v>0</v>
      </c>
      <c r="DQ271">
        <v>0</v>
      </c>
      <c r="DR271">
        <v>0</v>
      </c>
    </row>
    <row r="272" spans="1:122" x14ac:dyDescent="0.25">
      <c r="A272" t="s">
        <v>1741</v>
      </c>
      <c r="B272">
        <v>8.4</v>
      </c>
      <c r="C272" t="s">
        <v>1237</v>
      </c>
      <c r="D272" t="s">
        <v>1225</v>
      </c>
      <c r="E272" t="s">
        <v>1480</v>
      </c>
      <c r="F272">
        <v>2004</v>
      </c>
      <c r="G272" t="s">
        <v>1227</v>
      </c>
      <c r="H272">
        <v>0</v>
      </c>
      <c r="I272">
        <v>0</v>
      </c>
      <c r="J272">
        <v>0</v>
      </c>
      <c r="K272">
        <v>32.710813491657902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48.315972221623021</v>
      </c>
      <c r="R272">
        <v>12.90426587285587</v>
      </c>
      <c r="S272">
        <v>0</v>
      </c>
      <c r="T272">
        <v>0</v>
      </c>
      <c r="U272">
        <v>0</v>
      </c>
      <c r="V272">
        <v>0.60019841269096996</v>
      </c>
      <c r="W272">
        <v>0</v>
      </c>
      <c r="X272">
        <v>1.5004960317274201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1.5004960317274201</v>
      </c>
      <c r="AH272">
        <v>0.30009920634548498</v>
      </c>
      <c r="AI272">
        <v>2.4007936507638798</v>
      </c>
      <c r="AJ272">
        <v>0</v>
      </c>
      <c r="AK272">
        <v>4.5014880951822649</v>
      </c>
      <c r="AL272">
        <v>0</v>
      </c>
      <c r="AM272">
        <v>0</v>
      </c>
      <c r="AN272">
        <v>0</v>
      </c>
      <c r="AO272">
        <v>0</v>
      </c>
      <c r="AP272">
        <v>2.400793650763875</v>
      </c>
      <c r="AQ272">
        <v>0</v>
      </c>
      <c r="AR272">
        <v>0</v>
      </c>
      <c r="AS272">
        <v>24.308035713984268</v>
      </c>
      <c r="AT272">
        <v>0</v>
      </c>
      <c r="AU272">
        <v>0</v>
      </c>
      <c r="AV272">
        <v>0</v>
      </c>
      <c r="AW272">
        <v>0.30009920634548498</v>
      </c>
      <c r="AX272">
        <v>0</v>
      </c>
      <c r="AY272">
        <v>0.30009920634548498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0.90029761903645489</v>
      </c>
      <c r="BF272">
        <v>0</v>
      </c>
      <c r="BG272">
        <v>5.1016865078732394</v>
      </c>
      <c r="BH272">
        <v>0</v>
      </c>
      <c r="BI272">
        <v>0</v>
      </c>
      <c r="BJ272">
        <v>12.003968253819384</v>
      </c>
      <c r="BK272">
        <v>0</v>
      </c>
      <c r="BL272">
        <v>5.1016865078732447</v>
      </c>
      <c r="BM272">
        <v>0</v>
      </c>
      <c r="BN272">
        <v>0</v>
      </c>
      <c r="BO272">
        <v>0</v>
      </c>
      <c r="BP272">
        <v>0</v>
      </c>
      <c r="BQ272">
        <v>1.2003968253819399</v>
      </c>
      <c r="BR272">
        <v>10.503472222092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3.9012896824913001</v>
      </c>
      <c r="CA272">
        <v>0.30009920634548498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0.900297619036455</v>
      </c>
      <c r="CL272">
        <v>0</v>
      </c>
      <c r="CM272">
        <v>354.40287380031498</v>
      </c>
      <c r="CN272">
        <v>0</v>
      </c>
      <c r="CO272">
        <v>137.188209213025</v>
      </c>
      <c r="CP272">
        <v>0</v>
      </c>
      <c r="CQ272">
        <v>0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  <c r="DH272">
        <v>0</v>
      </c>
      <c r="DI272">
        <v>0</v>
      </c>
      <c r="DJ272">
        <v>0</v>
      </c>
      <c r="DK272">
        <v>0</v>
      </c>
      <c r="DL272">
        <v>0</v>
      </c>
      <c r="DM272">
        <v>0</v>
      </c>
      <c r="DN272">
        <v>0</v>
      </c>
      <c r="DO272">
        <v>0</v>
      </c>
      <c r="DP272">
        <v>0</v>
      </c>
      <c r="DQ272">
        <v>0</v>
      </c>
      <c r="DR272">
        <v>0</v>
      </c>
    </row>
    <row r="273" spans="1:122" x14ac:dyDescent="0.25">
      <c r="A273" t="s">
        <v>1743</v>
      </c>
      <c r="B273">
        <v>8.4</v>
      </c>
      <c r="C273" t="s">
        <v>1237</v>
      </c>
      <c r="D273" t="s">
        <v>1225</v>
      </c>
      <c r="E273" t="s">
        <v>1480</v>
      </c>
      <c r="F273">
        <v>2004</v>
      </c>
      <c r="G273" t="s">
        <v>1227</v>
      </c>
      <c r="H273">
        <v>0</v>
      </c>
      <c r="I273">
        <v>0</v>
      </c>
      <c r="J273">
        <v>0</v>
      </c>
      <c r="K273">
        <v>216.60493814324599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198.67901222794299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7.4691357980429798</v>
      </c>
      <c r="AH273">
        <v>2.98765431921719</v>
      </c>
      <c r="AI273">
        <v>0</v>
      </c>
      <c r="AJ273">
        <v>0</v>
      </c>
      <c r="AK273">
        <v>23.901234553737549</v>
      </c>
      <c r="AL273">
        <v>0</v>
      </c>
      <c r="AM273">
        <v>0</v>
      </c>
      <c r="AN273">
        <v>0</v>
      </c>
      <c r="AO273">
        <v>0</v>
      </c>
      <c r="AP273">
        <v>1.4938271596085999</v>
      </c>
      <c r="AQ273">
        <v>0</v>
      </c>
      <c r="AR273">
        <v>0</v>
      </c>
      <c r="AS273">
        <v>19.4197530749117</v>
      </c>
      <c r="AT273">
        <v>0</v>
      </c>
      <c r="AU273">
        <v>0</v>
      </c>
      <c r="AV273">
        <v>0</v>
      </c>
      <c r="AW273">
        <v>11.950617276868799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91.123456736124396</v>
      </c>
      <c r="BK273">
        <v>0</v>
      </c>
      <c r="BL273">
        <v>53.777777745909482</v>
      </c>
      <c r="BM273">
        <v>0</v>
      </c>
      <c r="BN273">
        <v>0</v>
      </c>
      <c r="BO273">
        <v>0</v>
      </c>
      <c r="BP273">
        <v>0</v>
      </c>
      <c r="BQ273">
        <v>2.9876543192171998</v>
      </c>
      <c r="BR273">
        <v>158.345678918511</v>
      </c>
      <c r="BS273">
        <v>4.4814814788257902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1.4938271596085999</v>
      </c>
      <c r="BZ273">
        <v>22.407407394128981</v>
      </c>
      <c r="CA273">
        <v>2.98765431921719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820.27116524180599</v>
      </c>
      <c r="CN273">
        <v>0</v>
      </c>
      <c r="CO273">
        <v>1180.3902133967399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0</v>
      </c>
      <c r="DH273">
        <v>0</v>
      </c>
      <c r="DI273">
        <v>0</v>
      </c>
      <c r="DJ273">
        <v>0</v>
      </c>
      <c r="DK273">
        <v>0</v>
      </c>
      <c r="DL273">
        <v>0</v>
      </c>
      <c r="DM273">
        <v>0</v>
      </c>
      <c r="DN273">
        <v>0</v>
      </c>
      <c r="DO273">
        <v>0</v>
      </c>
      <c r="DP273">
        <v>0</v>
      </c>
      <c r="DQ273">
        <v>0</v>
      </c>
      <c r="DR273">
        <v>0</v>
      </c>
    </row>
    <row r="274" spans="1:122" x14ac:dyDescent="0.25">
      <c r="A274" t="s">
        <v>1745</v>
      </c>
      <c r="B274">
        <v>8.4</v>
      </c>
      <c r="C274" t="s">
        <v>1237</v>
      </c>
      <c r="D274" t="s">
        <v>1225</v>
      </c>
      <c r="E274" t="s">
        <v>1480</v>
      </c>
      <c r="F274">
        <v>2004</v>
      </c>
      <c r="G274" t="s">
        <v>1227</v>
      </c>
      <c r="H274">
        <v>0</v>
      </c>
      <c r="I274">
        <v>1.0341880339317</v>
      </c>
      <c r="J274">
        <v>0</v>
      </c>
      <c r="K274">
        <v>331.97435889207497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16.5470085429072</v>
      </c>
      <c r="AC274">
        <v>0</v>
      </c>
      <c r="AD274">
        <v>0</v>
      </c>
      <c r="AE274">
        <v>0</v>
      </c>
      <c r="AF274">
        <v>0</v>
      </c>
      <c r="AG274">
        <v>2.0683760678633898</v>
      </c>
      <c r="AH274">
        <v>0</v>
      </c>
      <c r="AI274">
        <v>5.1709401696584898</v>
      </c>
      <c r="AJ274">
        <v>0</v>
      </c>
      <c r="AK274">
        <v>46.538461526926362</v>
      </c>
      <c r="AL274">
        <v>0</v>
      </c>
      <c r="AM274">
        <v>0</v>
      </c>
      <c r="AN274">
        <v>0</v>
      </c>
      <c r="AO274">
        <v>0</v>
      </c>
      <c r="AP274">
        <v>17.581196576838799</v>
      </c>
      <c r="AQ274">
        <v>0</v>
      </c>
      <c r="AR274">
        <v>0</v>
      </c>
      <c r="AS274">
        <v>24.820512814360701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1.0341880339317</v>
      </c>
      <c r="BF274">
        <v>0</v>
      </c>
      <c r="BG274">
        <v>5.1709401696584791</v>
      </c>
      <c r="BH274">
        <v>0</v>
      </c>
      <c r="BI274">
        <v>0</v>
      </c>
      <c r="BJ274">
        <v>36.196581187609397</v>
      </c>
      <c r="BK274">
        <v>0</v>
      </c>
      <c r="BL274">
        <v>5.1709401696584898</v>
      </c>
      <c r="BM274">
        <v>0</v>
      </c>
      <c r="BN274">
        <v>0</v>
      </c>
      <c r="BO274">
        <v>0</v>
      </c>
      <c r="BP274">
        <v>0</v>
      </c>
      <c r="BQ274">
        <v>7.23931623752188</v>
      </c>
      <c r="BR274">
        <v>1.0341880339317</v>
      </c>
      <c r="BS274">
        <v>15.5128205089755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18.61538461077058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308.67347072930602</v>
      </c>
      <c r="CN274">
        <v>0</v>
      </c>
      <c r="CO274">
        <v>948.88511372342396</v>
      </c>
      <c r="CP274">
        <v>0</v>
      </c>
      <c r="CQ274">
        <v>0</v>
      </c>
      <c r="CR274">
        <v>11.4323507677521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11.4323507677521</v>
      </c>
      <c r="DH274">
        <v>0</v>
      </c>
      <c r="DI274">
        <v>0</v>
      </c>
      <c r="DJ274">
        <v>0</v>
      </c>
      <c r="DK274">
        <v>0</v>
      </c>
      <c r="DL274">
        <v>45.729403071008399</v>
      </c>
      <c r="DM274">
        <v>0</v>
      </c>
      <c r="DN274">
        <v>0</v>
      </c>
      <c r="DO274">
        <v>0</v>
      </c>
      <c r="DP274">
        <v>0</v>
      </c>
      <c r="DQ274">
        <v>0</v>
      </c>
      <c r="DR274">
        <v>0</v>
      </c>
    </row>
    <row r="275" spans="1:122" x14ac:dyDescent="0.25">
      <c r="A275" t="s">
        <v>1746</v>
      </c>
      <c r="B275">
        <v>8.4</v>
      </c>
      <c r="C275" t="s">
        <v>1237</v>
      </c>
      <c r="D275" t="s">
        <v>1225</v>
      </c>
      <c r="E275" t="s">
        <v>1480</v>
      </c>
      <c r="F275">
        <v>2004</v>
      </c>
      <c r="G275" t="s">
        <v>1227</v>
      </c>
      <c r="H275">
        <v>0</v>
      </c>
      <c r="I275">
        <v>0.18070489843118101</v>
      </c>
      <c r="J275">
        <v>0</v>
      </c>
      <c r="K275">
        <v>7.4089008356784403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8.8545400231278908</v>
      </c>
      <c r="R275">
        <v>0</v>
      </c>
      <c r="S275">
        <v>0.36140979686236302</v>
      </c>
      <c r="T275">
        <v>0</v>
      </c>
      <c r="U275">
        <v>0</v>
      </c>
      <c r="V275">
        <v>1.26493428901827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3.2526881717612701</v>
      </c>
      <c r="AJ275">
        <v>0</v>
      </c>
      <c r="AK275">
        <v>26.021505374090154</v>
      </c>
      <c r="AL275">
        <v>0</v>
      </c>
      <c r="AM275">
        <v>0.18070489843118101</v>
      </c>
      <c r="AN275">
        <v>0</v>
      </c>
      <c r="AO275">
        <v>0</v>
      </c>
      <c r="AP275">
        <v>1.4456391874494501</v>
      </c>
      <c r="AQ275">
        <v>0</v>
      </c>
      <c r="AR275">
        <v>0</v>
      </c>
      <c r="AS275">
        <v>24.214456389778299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0.18070489843118101</v>
      </c>
      <c r="BH275">
        <v>0</v>
      </c>
      <c r="BI275">
        <v>0</v>
      </c>
      <c r="BJ275">
        <v>2.7105734764677258</v>
      </c>
      <c r="BK275">
        <v>0</v>
      </c>
      <c r="BL275">
        <v>0.72281959372472604</v>
      </c>
      <c r="BM275">
        <v>0</v>
      </c>
      <c r="BN275">
        <v>0</v>
      </c>
      <c r="BO275">
        <v>0</v>
      </c>
      <c r="BP275">
        <v>0.36140979686236302</v>
      </c>
      <c r="BQ275">
        <v>0.90352449215590702</v>
      </c>
      <c r="BR275">
        <v>0.18070489843118101</v>
      </c>
      <c r="BS275">
        <v>0.36140979686236302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3.614097968623633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0.18070489843118101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9.7174981081517409</v>
      </c>
      <c r="CN275">
        <v>0</v>
      </c>
      <c r="CO275">
        <v>4.5729402861890502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  <c r="DH275">
        <v>0</v>
      </c>
      <c r="DI275">
        <v>0</v>
      </c>
      <c r="DJ275">
        <v>0</v>
      </c>
      <c r="DK275">
        <v>0</v>
      </c>
      <c r="DL275">
        <v>0</v>
      </c>
      <c r="DM275">
        <v>0</v>
      </c>
      <c r="DN275">
        <v>0</v>
      </c>
      <c r="DO275">
        <v>0</v>
      </c>
      <c r="DP275">
        <v>0</v>
      </c>
      <c r="DQ275">
        <v>0</v>
      </c>
      <c r="DR275">
        <v>0</v>
      </c>
    </row>
    <row r="276" spans="1:122" x14ac:dyDescent="0.25">
      <c r="A276" t="s">
        <v>1749</v>
      </c>
      <c r="B276">
        <v>8.4</v>
      </c>
      <c r="C276" t="s">
        <v>1237</v>
      </c>
      <c r="D276" t="s">
        <v>1225</v>
      </c>
      <c r="E276" t="s">
        <v>1480</v>
      </c>
      <c r="F276">
        <v>2004</v>
      </c>
      <c r="G276" t="s">
        <v>1227</v>
      </c>
      <c r="H276">
        <v>0</v>
      </c>
      <c r="I276">
        <v>1.4613526568151001</v>
      </c>
      <c r="J276">
        <v>0</v>
      </c>
      <c r="K276">
        <v>31.784420285728501</v>
      </c>
      <c r="L276">
        <v>0</v>
      </c>
      <c r="M276">
        <v>0.36533816420377602</v>
      </c>
      <c r="N276">
        <v>0</v>
      </c>
      <c r="O276">
        <v>0</v>
      </c>
      <c r="P276">
        <v>0</v>
      </c>
      <c r="Q276">
        <v>31.053743957320876</v>
      </c>
      <c r="R276">
        <v>13.152173911335876</v>
      </c>
      <c r="S276">
        <v>0</v>
      </c>
      <c r="T276">
        <v>0</v>
      </c>
      <c r="U276">
        <v>0</v>
      </c>
      <c r="V276">
        <v>1.4613526568151001</v>
      </c>
      <c r="W276">
        <v>0</v>
      </c>
      <c r="X276">
        <v>1.4613526568151001</v>
      </c>
      <c r="Y276">
        <v>0</v>
      </c>
      <c r="Z276">
        <v>0</v>
      </c>
      <c r="AA276">
        <v>0</v>
      </c>
      <c r="AB276">
        <v>0.36533816420377602</v>
      </c>
      <c r="AC276">
        <v>0</v>
      </c>
      <c r="AD276">
        <v>0</v>
      </c>
      <c r="AE276">
        <v>0</v>
      </c>
      <c r="AF276">
        <v>0</v>
      </c>
      <c r="AG276">
        <v>1.4613526568151001</v>
      </c>
      <c r="AH276">
        <v>0</v>
      </c>
      <c r="AI276">
        <v>1.8266908210188799</v>
      </c>
      <c r="AJ276">
        <v>0</v>
      </c>
      <c r="AK276">
        <v>66.491545885087135</v>
      </c>
      <c r="AL276">
        <v>0</v>
      </c>
      <c r="AM276">
        <v>0</v>
      </c>
      <c r="AN276">
        <v>0</v>
      </c>
      <c r="AO276">
        <v>0</v>
      </c>
      <c r="AP276">
        <v>9.4987922692981606</v>
      </c>
      <c r="AQ276">
        <v>0</v>
      </c>
      <c r="AR276">
        <v>0</v>
      </c>
      <c r="AS276">
        <v>8.4027777766868361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1.0960144926113271</v>
      </c>
      <c r="BF276">
        <v>0</v>
      </c>
      <c r="BG276">
        <v>1.4613526568151001</v>
      </c>
      <c r="BH276">
        <v>0</v>
      </c>
      <c r="BI276">
        <v>0</v>
      </c>
      <c r="BJ276">
        <v>8.037439612483066</v>
      </c>
      <c r="BK276">
        <v>0</v>
      </c>
      <c r="BL276">
        <v>0.73067632840755203</v>
      </c>
      <c r="BM276">
        <v>0</v>
      </c>
      <c r="BN276">
        <v>0</v>
      </c>
      <c r="BO276">
        <v>0</v>
      </c>
      <c r="BP276">
        <v>0</v>
      </c>
      <c r="BQ276">
        <v>7.306763284075509</v>
      </c>
      <c r="BR276">
        <v>2.1920289852226502</v>
      </c>
      <c r="BS276">
        <v>2.1920289852226502</v>
      </c>
      <c r="BT276">
        <v>0</v>
      </c>
      <c r="BU276">
        <v>0.73067632840755103</v>
      </c>
      <c r="BV276">
        <v>0</v>
      </c>
      <c r="BW276">
        <v>0</v>
      </c>
      <c r="BX276">
        <v>0</v>
      </c>
      <c r="BY276">
        <v>0</v>
      </c>
      <c r="BZ276">
        <v>4.0187198062415259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6.8594104292835798</v>
      </c>
      <c r="CN276">
        <v>0</v>
      </c>
      <c r="CO276">
        <v>1.1432350715472599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0</v>
      </c>
      <c r="DK276">
        <v>0</v>
      </c>
      <c r="DL276">
        <v>0</v>
      </c>
      <c r="DM276">
        <v>0</v>
      </c>
      <c r="DN276">
        <v>0</v>
      </c>
      <c r="DO276">
        <v>0</v>
      </c>
      <c r="DP276">
        <v>0</v>
      </c>
      <c r="DQ276">
        <v>0</v>
      </c>
      <c r="DR276">
        <v>0</v>
      </c>
    </row>
    <row r="277" spans="1:122" x14ac:dyDescent="0.25">
      <c r="A277" t="s">
        <v>1751</v>
      </c>
      <c r="B277">
        <v>8.4</v>
      </c>
      <c r="C277" t="s">
        <v>1237</v>
      </c>
      <c r="D277" t="s">
        <v>1225</v>
      </c>
      <c r="E277" t="s">
        <v>1480</v>
      </c>
      <c r="F277">
        <v>2004</v>
      </c>
      <c r="G277" t="s">
        <v>1227</v>
      </c>
      <c r="H277">
        <v>0</v>
      </c>
      <c r="I277">
        <v>0</v>
      </c>
      <c r="J277">
        <v>0</v>
      </c>
      <c r="K277">
        <v>345.07407386958602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138.92592584359957</v>
      </c>
      <c r="S277">
        <v>2.2407407394128902</v>
      </c>
      <c r="T277">
        <v>0</v>
      </c>
      <c r="U277">
        <v>0</v>
      </c>
      <c r="V277">
        <v>8.9629629576515804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6.7222222182386799</v>
      </c>
      <c r="AC277">
        <v>0</v>
      </c>
      <c r="AD277">
        <v>0</v>
      </c>
      <c r="AE277">
        <v>0</v>
      </c>
      <c r="AF277">
        <v>0</v>
      </c>
      <c r="AG277">
        <v>22.407407394128981</v>
      </c>
      <c r="AH277">
        <v>0</v>
      </c>
      <c r="AI277">
        <v>11.203703697064469</v>
      </c>
      <c r="AJ277">
        <v>0</v>
      </c>
      <c r="AK277">
        <v>35.851851830606364</v>
      </c>
      <c r="AL277">
        <v>0</v>
      </c>
      <c r="AM277">
        <v>0</v>
      </c>
      <c r="AN277">
        <v>0</v>
      </c>
      <c r="AO277">
        <v>0</v>
      </c>
      <c r="AP277">
        <v>17.925925915303189</v>
      </c>
      <c r="AQ277">
        <v>0</v>
      </c>
      <c r="AR277">
        <v>0</v>
      </c>
      <c r="AS277">
        <v>60.499999964148202</v>
      </c>
      <c r="AT277">
        <v>0</v>
      </c>
      <c r="AU277">
        <v>0</v>
      </c>
      <c r="AV277">
        <v>0</v>
      </c>
      <c r="AW277">
        <v>2.2407407394128902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143.407407322425</v>
      </c>
      <c r="BF277">
        <v>0</v>
      </c>
      <c r="BG277">
        <v>2.2407407394128902</v>
      </c>
      <c r="BH277">
        <v>0</v>
      </c>
      <c r="BI277">
        <v>0</v>
      </c>
      <c r="BJ277">
        <v>29.129629612367587</v>
      </c>
      <c r="BK277">
        <v>0</v>
      </c>
      <c r="BL277">
        <v>11.203703697064469</v>
      </c>
      <c r="BM277">
        <v>0</v>
      </c>
      <c r="BN277">
        <v>0</v>
      </c>
      <c r="BO277">
        <v>0</v>
      </c>
      <c r="BP277">
        <v>0</v>
      </c>
      <c r="BQ277">
        <v>4.4814814788257804</v>
      </c>
      <c r="BR277">
        <v>233.03703689894101</v>
      </c>
      <c r="BS277">
        <v>60.499999964148202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33.611111091193393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0</v>
      </c>
      <c r="CK277">
        <v>2.2407407394128902</v>
      </c>
      <c r="CL277">
        <v>0</v>
      </c>
      <c r="CM277">
        <v>1286.1394466685099</v>
      </c>
      <c r="CN277">
        <v>0</v>
      </c>
      <c r="CO277">
        <v>3464.0022430272002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  <c r="DH277">
        <v>0</v>
      </c>
      <c r="DI277">
        <v>205.782311466962</v>
      </c>
      <c r="DJ277">
        <v>0</v>
      </c>
      <c r="DK277">
        <v>0</v>
      </c>
      <c r="DL277">
        <v>514.45577866740496</v>
      </c>
      <c r="DM277">
        <v>0</v>
      </c>
      <c r="DN277">
        <v>0</v>
      </c>
      <c r="DO277">
        <v>0</v>
      </c>
      <c r="DP277">
        <v>0</v>
      </c>
      <c r="DQ277">
        <v>0</v>
      </c>
      <c r="DR277">
        <v>0</v>
      </c>
    </row>
    <row r="278" spans="1:122" x14ac:dyDescent="0.25">
      <c r="A278" t="s">
        <v>1753</v>
      </c>
      <c r="B278">
        <v>8.4</v>
      </c>
      <c r="C278" t="s">
        <v>1237</v>
      </c>
      <c r="D278" t="s">
        <v>1225</v>
      </c>
      <c r="E278" t="s">
        <v>1480</v>
      </c>
      <c r="F278">
        <v>2004</v>
      </c>
      <c r="G278" t="s">
        <v>1227</v>
      </c>
      <c r="H278">
        <v>0</v>
      </c>
      <c r="I278">
        <v>0</v>
      </c>
      <c r="J278">
        <v>0</v>
      </c>
      <c r="K278">
        <v>70.003831430230605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4.6360153265053343</v>
      </c>
      <c r="R278">
        <v>0.927203065301068</v>
      </c>
      <c r="S278">
        <v>0.927203065301067</v>
      </c>
      <c r="T278">
        <v>0</v>
      </c>
      <c r="U278">
        <v>0</v>
      </c>
      <c r="V278">
        <v>0</v>
      </c>
      <c r="W278">
        <v>0</v>
      </c>
      <c r="X278">
        <v>2.7816091959031999</v>
      </c>
      <c r="Y278">
        <v>0.927203065301067</v>
      </c>
      <c r="Z278">
        <v>0</v>
      </c>
      <c r="AA278">
        <v>0</v>
      </c>
      <c r="AB278">
        <v>0.927203065301067</v>
      </c>
      <c r="AC278">
        <v>0</v>
      </c>
      <c r="AD278">
        <v>0</v>
      </c>
      <c r="AE278">
        <v>0</v>
      </c>
      <c r="AF278">
        <v>0</v>
      </c>
      <c r="AG278">
        <v>2.3180076632526698</v>
      </c>
      <c r="AH278">
        <v>0</v>
      </c>
      <c r="AI278">
        <v>2.7816091959031999</v>
      </c>
      <c r="AJ278">
        <v>0</v>
      </c>
      <c r="AK278">
        <v>0.927203065301068</v>
      </c>
      <c r="AL278">
        <v>0</v>
      </c>
      <c r="AM278">
        <v>0</v>
      </c>
      <c r="AN278">
        <v>0</v>
      </c>
      <c r="AO278">
        <v>0</v>
      </c>
      <c r="AP278">
        <v>0.927203065301067</v>
      </c>
      <c r="AQ278">
        <v>0</v>
      </c>
      <c r="AR278">
        <v>0</v>
      </c>
      <c r="AS278">
        <v>18.544061306021334</v>
      </c>
      <c r="AT278">
        <v>0</v>
      </c>
      <c r="AU278">
        <v>0</v>
      </c>
      <c r="AV278">
        <v>0</v>
      </c>
      <c r="AW278">
        <v>14.371647512166566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5.5632183918063998</v>
      </c>
      <c r="BF278">
        <v>0</v>
      </c>
      <c r="BG278">
        <v>0</v>
      </c>
      <c r="BH278">
        <v>0</v>
      </c>
      <c r="BI278">
        <v>0</v>
      </c>
      <c r="BJ278">
        <v>25.034482763128832</v>
      </c>
      <c r="BK278">
        <v>0</v>
      </c>
      <c r="BL278">
        <v>4.6360153265053317</v>
      </c>
      <c r="BM278">
        <v>0</v>
      </c>
      <c r="BN278">
        <v>0</v>
      </c>
      <c r="BO278">
        <v>0</v>
      </c>
      <c r="BP278">
        <v>0</v>
      </c>
      <c r="BQ278">
        <v>2.3180076632526698</v>
      </c>
      <c r="BR278">
        <v>70.467432962881105</v>
      </c>
      <c r="BS278">
        <v>6.4904214571074696</v>
      </c>
      <c r="BT278">
        <v>0</v>
      </c>
      <c r="BU278">
        <v>0</v>
      </c>
      <c r="BV278">
        <v>0</v>
      </c>
      <c r="BW278">
        <v>1.3908045979515999</v>
      </c>
      <c r="BX278">
        <v>0</v>
      </c>
      <c r="BY278">
        <v>0</v>
      </c>
      <c r="BZ278">
        <v>2.3180076632526698</v>
      </c>
      <c r="CA278">
        <v>1.3908045979515999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34.297052303256301</v>
      </c>
      <c r="CN278">
        <v>0</v>
      </c>
      <c r="CO278">
        <v>68.594104606512502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  <c r="DM278">
        <v>0</v>
      </c>
      <c r="DN278">
        <v>0</v>
      </c>
      <c r="DO278">
        <v>0</v>
      </c>
      <c r="DP278">
        <v>0</v>
      </c>
      <c r="DQ278">
        <v>0</v>
      </c>
      <c r="DR278">
        <v>0</v>
      </c>
    </row>
    <row r="279" spans="1:122" x14ac:dyDescent="0.25">
      <c r="A279" t="s">
        <v>1755</v>
      </c>
      <c r="B279">
        <v>8.4</v>
      </c>
      <c r="C279" t="s">
        <v>1240</v>
      </c>
      <c r="D279" t="s">
        <v>1225</v>
      </c>
      <c r="E279" t="s">
        <v>1480</v>
      </c>
      <c r="F279">
        <v>2004</v>
      </c>
      <c r="G279" t="s">
        <v>1227</v>
      </c>
      <c r="H279">
        <v>0</v>
      </c>
      <c r="I279">
        <v>0</v>
      </c>
      <c r="J279">
        <v>0</v>
      </c>
      <c r="K279">
        <v>26.065759640217401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70.308956924270603</v>
      </c>
      <c r="R279">
        <v>2.4007936510726502</v>
      </c>
      <c r="S279">
        <v>1.3718820863272279</v>
      </c>
      <c r="T279">
        <v>0.34297052158180802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1.71485260790904</v>
      </c>
      <c r="AH279">
        <v>0</v>
      </c>
      <c r="AI279">
        <v>5.4875283453089265</v>
      </c>
      <c r="AJ279">
        <v>0</v>
      </c>
      <c r="AK279">
        <v>5.1445578237271175</v>
      </c>
      <c r="AL279">
        <v>0</v>
      </c>
      <c r="AM279">
        <v>0</v>
      </c>
      <c r="AN279">
        <v>0</v>
      </c>
      <c r="AO279">
        <v>0</v>
      </c>
      <c r="AP279">
        <v>1.0289115647454241</v>
      </c>
      <c r="AQ279">
        <v>0.68594104316361604</v>
      </c>
      <c r="AR279">
        <v>0</v>
      </c>
      <c r="AS279">
        <v>29.152494334453618</v>
      </c>
      <c r="AT279">
        <v>0</v>
      </c>
      <c r="AU279">
        <v>0</v>
      </c>
      <c r="AV279">
        <v>1.71485260790904</v>
      </c>
      <c r="AW279">
        <v>2.7437641726544659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15.433673471181308</v>
      </c>
      <c r="BH279">
        <v>0</v>
      </c>
      <c r="BI279">
        <v>0</v>
      </c>
      <c r="BJ279">
        <v>8.9172335611270093</v>
      </c>
      <c r="BK279">
        <v>0.34297052158180802</v>
      </c>
      <c r="BL279">
        <v>2.7437641726544624</v>
      </c>
      <c r="BM279">
        <v>0</v>
      </c>
      <c r="BN279">
        <v>0</v>
      </c>
      <c r="BO279">
        <v>0</v>
      </c>
      <c r="BP279">
        <v>0</v>
      </c>
      <c r="BQ279">
        <v>0.34297052158180802</v>
      </c>
      <c r="BR279">
        <v>4.8015873021453102</v>
      </c>
      <c r="BS279">
        <v>0</v>
      </c>
      <c r="BT279">
        <v>0</v>
      </c>
      <c r="BU279">
        <v>0</v>
      </c>
      <c r="BV279">
        <v>0</v>
      </c>
      <c r="BW279">
        <v>0.34297052158180802</v>
      </c>
      <c r="BX279">
        <v>0.34297052158180802</v>
      </c>
      <c r="BY279">
        <v>0</v>
      </c>
      <c r="BZ279">
        <v>2.7437641726544602</v>
      </c>
      <c r="CA279">
        <v>0.34297052158180802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1.3718820863272301</v>
      </c>
      <c r="CL279">
        <v>0</v>
      </c>
      <c r="CM279">
        <v>114.32350767752099</v>
      </c>
      <c r="CN279">
        <v>0</v>
      </c>
      <c r="CO279">
        <v>91.458806142016698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  <c r="DM279">
        <v>0</v>
      </c>
      <c r="DN279">
        <v>0</v>
      </c>
      <c r="DO279">
        <v>0</v>
      </c>
      <c r="DP279">
        <v>0</v>
      </c>
      <c r="DQ279">
        <v>0</v>
      </c>
      <c r="DR279">
        <v>0</v>
      </c>
    </row>
    <row r="280" spans="1:122" x14ac:dyDescent="0.25">
      <c r="A280" t="s">
        <v>1757</v>
      </c>
      <c r="B280">
        <v>8.4</v>
      </c>
      <c r="C280" t="s">
        <v>1240</v>
      </c>
      <c r="D280" t="s">
        <v>1225</v>
      </c>
      <c r="E280" t="s">
        <v>1480</v>
      </c>
      <c r="F280">
        <v>2004</v>
      </c>
      <c r="G280" t="s">
        <v>1227</v>
      </c>
      <c r="H280">
        <v>0</v>
      </c>
      <c r="I280">
        <v>0</v>
      </c>
      <c r="J280">
        <v>0</v>
      </c>
      <c r="K280">
        <v>21.545584048908999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677.96771140566898</v>
      </c>
      <c r="R280">
        <v>0</v>
      </c>
      <c r="S280">
        <v>8.6182336195635898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5.7454890797090705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1.4363722699272701</v>
      </c>
      <c r="AQ280">
        <v>1.4363722699272701</v>
      </c>
      <c r="AR280">
        <v>0</v>
      </c>
      <c r="AS280">
        <v>17.236467239127201</v>
      </c>
      <c r="AT280">
        <v>0</v>
      </c>
      <c r="AU280">
        <v>0</v>
      </c>
      <c r="AV280">
        <v>2.8727445398545299</v>
      </c>
      <c r="AW280">
        <v>2.8727445398545299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1.4363722699272701</v>
      </c>
      <c r="BF280">
        <v>0</v>
      </c>
      <c r="BG280">
        <v>1.4363722699272701</v>
      </c>
      <c r="BH280">
        <v>0</v>
      </c>
      <c r="BI280">
        <v>0</v>
      </c>
      <c r="BJ280">
        <v>1.4363722699272701</v>
      </c>
      <c r="BK280">
        <v>0</v>
      </c>
      <c r="BL280">
        <v>11.490978159418141</v>
      </c>
      <c r="BM280">
        <v>0</v>
      </c>
      <c r="BN280">
        <v>0</v>
      </c>
      <c r="BO280">
        <v>0</v>
      </c>
      <c r="BP280">
        <v>0</v>
      </c>
      <c r="BQ280">
        <v>2.8727445398545401</v>
      </c>
      <c r="BR280">
        <v>20.109211778981699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12.92735042934539</v>
      </c>
      <c r="CA280">
        <v>4.3091168097818002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342.97052303256299</v>
      </c>
      <c r="CN280">
        <v>0</v>
      </c>
      <c r="CO280">
        <v>91.458806142016698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0</v>
      </c>
      <c r="DL280">
        <v>0</v>
      </c>
      <c r="DM280">
        <v>0</v>
      </c>
      <c r="DN280">
        <v>0</v>
      </c>
      <c r="DO280">
        <v>0</v>
      </c>
      <c r="DP280">
        <v>0</v>
      </c>
      <c r="DQ280">
        <v>0</v>
      </c>
      <c r="DR280">
        <v>0</v>
      </c>
    </row>
    <row r="281" spans="1:122" x14ac:dyDescent="0.25">
      <c r="A281" t="s">
        <v>1758</v>
      </c>
      <c r="B281">
        <v>8.4</v>
      </c>
      <c r="C281" t="s">
        <v>1240</v>
      </c>
      <c r="D281" t="s">
        <v>1225</v>
      </c>
      <c r="E281" t="s">
        <v>1480</v>
      </c>
      <c r="F281">
        <v>2004</v>
      </c>
      <c r="G281" t="s">
        <v>1227</v>
      </c>
      <c r="H281">
        <v>0</v>
      </c>
      <c r="I281">
        <v>0</v>
      </c>
      <c r="J281">
        <v>0</v>
      </c>
      <c r="K281">
        <v>1017.9365086366799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9.6031746097799608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9.6031746097799608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3.2010582032599899</v>
      </c>
      <c r="AG281">
        <v>6.40211640651997</v>
      </c>
      <c r="AH281">
        <v>0</v>
      </c>
      <c r="AI281">
        <v>19.2063492195599</v>
      </c>
      <c r="AJ281">
        <v>0</v>
      </c>
      <c r="AK281">
        <v>32.010582032599849</v>
      </c>
      <c r="AL281">
        <v>0</v>
      </c>
      <c r="AM281">
        <v>0</v>
      </c>
      <c r="AN281">
        <v>0</v>
      </c>
      <c r="AO281">
        <v>0</v>
      </c>
      <c r="AP281">
        <v>12.804232813039951</v>
      </c>
      <c r="AQ281">
        <v>0</v>
      </c>
      <c r="AR281">
        <v>0</v>
      </c>
      <c r="AS281">
        <v>57.61904765867979</v>
      </c>
      <c r="AT281">
        <v>0</v>
      </c>
      <c r="AU281">
        <v>0</v>
      </c>
      <c r="AV281">
        <v>6.4021164065199798</v>
      </c>
      <c r="AW281">
        <v>44.814814845639802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32.010582032599885</v>
      </c>
      <c r="BF281">
        <v>0</v>
      </c>
      <c r="BG281">
        <v>25.608465626079902</v>
      </c>
      <c r="BH281">
        <v>0</v>
      </c>
      <c r="BI281">
        <v>0</v>
      </c>
      <c r="BJ281">
        <v>214.47089961841883</v>
      </c>
      <c r="BK281">
        <v>0</v>
      </c>
      <c r="BL281">
        <v>64.021164065199613</v>
      </c>
      <c r="BM281">
        <v>0</v>
      </c>
      <c r="BN281">
        <v>0</v>
      </c>
      <c r="BO281">
        <v>0</v>
      </c>
      <c r="BP281">
        <v>0</v>
      </c>
      <c r="BQ281">
        <v>9.6031746097799697</v>
      </c>
      <c r="BR281">
        <v>96.031746097799598</v>
      </c>
      <c r="BS281">
        <v>3.2010582032599899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12.804232813039899</v>
      </c>
      <c r="CA281">
        <v>6.4021164065199798</v>
      </c>
      <c r="CB281">
        <v>0</v>
      </c>
      <c r="CC281">
        <v>0</v>
      </c>
      <c r="CD281">
        <v>0</v>
      </c>
      <c r="CE281">
        <v>0</v>
      </c>
      <c r="CF281">
        <v>6.40211640651997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411.56462763907501</v>
      </c>
      <c r="CN281">
        <v>0</v>
      </c>
      <c r="CO281">
        <v>594.48223992310898</v>
      </c>
      <c r="CP281">
        <v>0</v>
      </c>
      <c r="CQ281">
        <v>0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  <c r="DG281">
        <v>0</v>
      </c>
      <c r="DH281">
        <v>0</v>
      </c>
      <c r="DI281">
        <v>274.37641842605001</v>
      </c>
      <c r="DJ281">
        <v>0</v>
      </c>
      <c r="DK281">
        <v>0</v>
      </c>
      <c r="DL281">
        <v>91.458806142016698</v>
      </c>
      <c r="DM281">
        <v>0</v>
      </c>
      <c r="DN281">
        <v>0</v>
      </c>
      <c r="DO281">
        <v>0</v>
      </c>
      <c r="DP281">
        <v>0</v>
      </c>
      <c r="DQ281">
        <v>0</v>
      </c>
      <c r="DR281">
        <v>0</v>
      </c>
    </row>
    <row r="282" spans="1:122" x14ac:dyDescent="0.25">
      <c r="A282" t="s">
        <v>1760</v>
      </c>
      <c r="B282">
        <v>8.4</v>
      </c>
      <c r="C282" t="s">
        <v>1240</v>
      </c>
      <c r="D282" t="s">
        <v>1225</v>
      </c>
      <c r="E282" t="s">
        <v>1480</v>
      </c>
      <c r="F282">
        <v>2004</v>
      </c>
      <c r="G282" t="s">
        <v>1227</v>
      </c>
      <c r="H282">
        <v>0</v>
      </c>
      <c r="I282">
        <v>0</v>
      </c>
      <c r="J282">
        <v>0</v>
      </c>
      <c r="K282">
        <v>5.9837962959500102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0.127314814807447</v>
      </c>
      <c r="S282">
        <v>1.27314814807447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0.127314814807447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1.27314814807447</v>
      </c>
      <c r="AI282">
        <v>6.4930555551798008</v>
      </c>
      <c r="AJ282">
        <v>0</v>
      </c>
      <c r="AK282">
        <v>0.38194444442234099</v>
      </c>
      <c r="AL282">
        <v>0</v>
      </c>
      <c r="AM282">
        <v>0</v>
      </c>
      <c r="AN282">
        <v>0</v>
      </c>
      <c r="AO282">
        <v>0</v>
      </c>
      <c r="AP282">
        <v>0.25462962961489399</v>
      </c>
      <c r="AQ282">
        <v>0</v>
      </c>
      <c r="AR282">
        <v>0</v>
      </c>
      <c r="AS282">
        <v>5.3472222219127765</v>
      </c>
      <c r="AT282">
        <v>0</v>
      </c>
      <c r="AU282">
        <v>0</v>
      </c>
      <c r="AV282">
        <v>0.63657407403723498</v>
      </c>
      <c r="AW282">
        <v>0.50925925922978799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0.127314814807447</v>
      </c>
      <c r="BF282">
        <v>0</v>
      </c>
      <c r="BG282">
        <v>0.76388888884468198</v>
      </c>
      <c r="BH282">
        <v>0</v>
      </c>
      <c r="BI282">
        <v>0</v>
      </c>
      <c r="BJ282">
        <v>3.6921296294159651</v>
      </c>
      <c r="BK282">
        <v>0</v>
      </c>
      <c r="BL282">
        <v>1.9097222221117081</v>
      </c>
      <c r="BM282">
        <v>0</v>
      </c>
      <c r="BN282">
        <v>0</v>
      </c>
      <c r="BO282">
        <v>0</v>
      </c>
      <c r="BP282">
        <v>0</v>
      </c>
      <c r="BQ282">
        <v>0.38194444442234099</v>
      </c>
      <c r="BR282">
        <v>30.428240738979799</v>
      </c>
      <c r="BS282">
        <v>0</v>
      </c>
      <c r="BT282">
        <v>0</v>
      </c>
      <c r="BU282">
        <v>0</v>
      </c>
      <c r="BV282">
        <v>0</v>
      </c>
      <c r="BW282">
        <v>1.52777777768936</v>
      </c>
      <c r="BX282">
        <v>0</v>
      </c>
      <c r="BY282">
        <v>0</v>
      </c>
      <c r="BZ282">
        <v>2.4189814813415</v>
      </c>
      <c r="CA282">
        <v>0.50925925922978799</v>
      </c>
      <c r="CB282">
        <v>0</v>
      </c>
      <c r="CC282">
        <v>0</v>
      </c>
      <c r="CD282">
        <v>0</v>
      </c>
      <c r="CE282">
        <v>0</v>
      </c>
      <c r="CF282">
        <v>0.127314814807447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160.052910748529</v>
      </c>
      <c r="CN282">
        <v>0</v>
      </c>
      <c r="CO282">
        <v>45.729403071008399</v>
      </c>
      <c r="CP282">
        <v>0</v>
      </c>
      <c r="CQ282">
        <v>0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  <c r="DG282">
        <v>0</v>
      </c>
      <c r="DH282">
        <v>0</v>
      </c>
      <c r="DI282">
        <v>0</v>
      </c>
      <c r="DJ282">
        <v>0</v>
      </c>
      <c r="DK282">
        <v>0</v>
      </c>
      <c r="DL282">
        <v>0</v>
      </c>
      <c r="DM282">
        <v>0</v>
      </c>
      <c r="DN282">
        <v>0</v>
      </c>
      <c r="DO282">
        <v>0</v>
      </c>
      <c r="DP282">
        <v>0</v>
      </c>
      <c r="DQ282">
        <v>0</v>
      </c>
      <c r="DR282">
        <v>0</v>
      </c>
    </row>
    <row r="283" spans="1:122" x14ac:dyDescent="0.25">
      <c r="A283" t="s">
        <v>1762</v>
      </c>
      <c r="B283">
        <v>8.4</v>
      </c>
      <c r="C283" t="s">
        <v>1240</v>
      </c>
      <c r="D283" t="s">
        <v>1225</v>
      </c>
      <c r="E283" t="s">
        <v>1480</v>
      </c>
      <c r="F283">
        <v>2004</v>
      </c>
      <c r="G283" t="s">
        <v>1227</v>
      </c>
      <c r="H283">
        <v>0</v>
      </c>
      <c r="I283">
        <v>0</v>
      </c>
      <c r="J283">
        <v>0</v>
      </c>
      <c r="K283">
        <v>949.01961528642801</v>
      </c>
      <c r="L283">
        <v>47.4509807643214</v>
      </c>
      <c r="M283">
        <v>1328.6274614009999</v>
      </c>
      <c r="N283">
        <v>0</v>
      </c>
      <c r="O283">
        <v>0</v>
      </c>
      <c r="P283">
        <v>0</v>
      </c>
      <c r="Q283">
        <v>0</v>
      </c>
      <c r="R283">
        <v>316.33987176214299</v>
      </c>
      <c r="S283">
        <v>237.254903821607</v>
      </c>
      <c r="T283">
        <v>126.53594870485701</v>
      </c>
      <c r="U283">
        <v>0</v>
      </c>
      <c r="V283">
        <v>0</v>
      </c>
      <c r="W283">
        <v>0</v>
      </c>
      <c r="X283">
        <v>79.084967940535705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15.816993588107101</v>
      </c>
      <c r="AE283">
        <v>0</v>
      </c>
      <c r="AF283">
        <v>0</v>
      </c>
      <c r="AG283">
        <v>0</v>
      </c>
      <c r="AH283">
        <v>0</v>
      </c>
      <c r="AI283">
        <v>490.32680123132013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126.53594870485709</v>
      </c>
      <c r="AT283">
        <v>0</v>
      </c>
      <c r="AU283">
        <v>0</v>
      </c>
      <c r="AV283">
        <v>0</v>
      </c>
      <c r="AW283">
        <v>490.32680123132133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189.803923057286</v>
      </c>
      <c r="BF283">
        <v>0</v>
      </c>
      <c r="BG283">
        <v>15.816993588107101</v>
      </c>
      <c r="BH283">
        <v>0</v>
      </c>
      <c r="BI283">
        <v>0</v>
      </c>
      <c r="BJ283">
        <v>474.50980764321417</v>
      </c>
      <c r="BK283">
        <v>0</v>
      </c>
      <c r="BL283">
        <v>2404.1830253922826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237.254903821607</v>
      </c>
      <c r="BS283">
        <v>0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15.816993588107101</v>
      </c>
      <c r="CA283">
        <v>15.816993588107101</v>
      </c>
      <c r="CB283">
        <v>0</v>
      </c>
      <c r="CC283">
        <v>0</v>
      </c>
      <c r="CD283">
        <v>0</v>
      </c>
      <c r="CE283">
        <v>0</v>
      </c>
      <c r="CF283">
        <v>268.88889099782102</v>
      </c>
      <c r="CG283">
        <v>0</v>
      </c>
      <c r="CH283">
        <v>0</v>
      </c>
      <c r="CI283">
        <v>0</v>
      </c>
      <c r="CJ283">
        <v>332.15686535024997</v>
      </c>
      <c r="CK283">
        <v>15.816993588107101</v>
      </c>
      <c r="CL283">
        <v>0</v>
      </c>
      <c r="CM283">
        <v>1371.8820764464101</v>
      </c>
      <c r="CN283">
        <v>0</v>
      </c>
      <c r="CO283">
        <v>2972.4111656339001</v>
      </c>
      <c r="CP283">
        <v>0</v>
      </c>
      <c r="CQ283">
        <v>0</v>
      </c>
      <c r="CR283">
        <v>0</v>
      </c>
      <c r="CS283">
        <v>0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  <c r="DG283">
        <v>0</v>
      </c>
      <c r="DH283">
        <v>0</v>
      </c>
      <c r="DI283">
        <v>0</v>
      </c>
      <c r="DJ283">
        <v>0</v>
      </c>
      <c r="DK283">
        <v>0</v>
      </c>
      <c r="DL283">
        <v>0</v>
      </c>
      <c r="DM283">
        <v>0</v>
      </c>
      <c r="DN283">
        <v>0</v>
      </c>
      <c r="DO283">
        <v>0</v>
      </c>
      <c r="DP283">
        <v>0</v>
      </c>
      <c r="DQ283">
        <v>0</v>
      </c>
      <c r="DR283">
        <v>0</v>
      </c>
    </row>
    <row r="284" spans="1:122" x14ac:dyDescent="0.25">
      <c r="A284" t="s">
        <v>1763</v>
      </c>
      <c r="B284">
        <v>8.4</v>
      </c>
      <c r="C284" t="s">
        <v>1237</v>
      </c>
      <c r="D284" t="s">
        <v>1226</v>
      </c>
      <c r="E284" t="s">
        <v>1483</v>
      </c>
      <c r="F284">
        <v>2003</v>
      </c>
      <c r="G284" t="s">
        <v>1227</v>
      </c>
      <c r="H284">
        <v>0</v>
      </c>
      <c r="I284">
        <v>0</v>
      </c>
      <c r="J284">
        <v>0</v>
      </c>
      <c r="K284">
        <v>2868.1481464485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2375.1851837776667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2756.1111094778598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179.25925915303199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2599.2592577189598</v>
      </c>
      <c r="BH284">
        <v>0</v>
      </c>
      <c r="BI284">
        <v>0</v>
      </c>
      <c r="BJ284">
        <v>0</v>
      </c>
      <c r="BK284">
        <v>0</v>
      </c>
      <c r="BL284">
        <v>89.629629576515796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22.407407394128899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0</v>
      </c>
      <c r="CK284">
        <v>560.18518485322397</v>
      </c>
      <c r="CL284">
        <v>0</v>
      </c>
      <c r="CM284">
        <v>1493.8271328303599</v>
      </c>
      <c r="CN284">
        <v>0</v>
      </c>
      <c r="CO284">
        <v>34144.620178979698</v>
      </c>
      <c r="CP284">
        <v>0</v>
      </c>
      <c r="CQ284">
        <v>0</v>
      </c>
      <c r="CR284">
        <v>0</v>
      </c>
      <c r="CS284">
        <v>106.701938059312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1493.8271328303599</v>
      </c>
      <c r="DE284">
        <v>0</v>
      </c>
      <c r="DF284">
        <v>0</v>
      </c>
      <c r="DG284">
        <v>0</v>
      </c>
      <c r="DH284">
        <v>640.21162835586904</v>
      </c>
      <c r="DI284">
        <v>0</v>
      </c>
      <c r="DJ284">
        <v>0</v>
      </c>
      <c r="DK284">
        <v>0</v>
      </c>
      <c r="DL284">
        <v>853.61550447449201</v>
      </c>
      <c r="DM284">
        <v>0</v>
      </c>
      <c r="DN284">
        <v>0</v>
      </c>
      <c r="DO284">
        <v>0</v>
      </c>
      <c r="DP284">
        <v>0</v>
      </c>
      <c r="DQ284">
        <v>0</v>
      </c>
      <c r="DR284">
        <v>0</v>
      </c>
    </row>
    <row r="285" spans="1:122" x14ac:dyDescent="0.25">
      <c r="A285" t="s">
        <v>1765</v>
      </c>
      <c r="B285">
        <v>8.4</v>
      </c>
      <c r="C285" t="s">
        <v>1237</v>
      </c>
      <c r="D285" t="s">
        <v>1226</v>
      </c>
      <c r="E285" t="s">
        <v>1483</v>
      </c>
      <c r="F285">
        <v>2004</v>
      </c>
      <c r="G285" t="s">
        <v>1227</v>
      </c>
      <c r="H285">
        <v>0</v>
      </c>
      <c r="I285">
        <v>0</v>
      </c>
      <c r="J285">
        <v>0</v>
      </c>
      <c r="K285">
        <v>2621.66666217585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5.6018518422560897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201.66666632121917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123.240740529634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16.805555526768291</v>
      </c>
      <c r="BH285">
        <v>0</v>
      </c>
      <c r="BI285">
        <v>0</v>
      </c>
      <c r="BJ285">
        <v>11.203703684512201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11.203703684512201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1760.5820249430201</v>
      </c>
      <c r="CN285">
        <v>0</v>
      </c>
      <c r="CO285">
        <v>8322.7513906397307</v>
      </c>
      <c r="CP285">
        <v>0</v>
      </c>
      <c r="CQ285">
        <v>0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  <c r="DH285">
        <v>0</v>
      </c>
      <c r="DI285">
        <v>0</v>
      </c>
      <c r="DJ285">
        <v>0</v>
      </c>
      <c r="DK285">
        <v>0</v>
      </c>
      <c r="DL285">
        <v>0</v>
      </c>
      <c r="DM285">
        <v>0</v>
      </c>
      <c r="DN285">
        <v>0</v>
      </c>
      <c r="DO285">
        <v>0</v>
      </c>
      <c r="DP285">
        <v>0</v>
      </c>
      <c r="DQ285">
        <v>0</v>
      </c>
      <c r="DR285">
        <v>0</v>
      </c>
    </row>
    <row r="286" spans="1:122" x14ac:dyDescent="0.25">
      <c r="A286" t="s">
        <v>1767</v>
      </c>
      <c r="B286">
        <v>8.4</v>
      </c>
      <c r="C286" t="s">
        <v>1237</v>
      </c>
      <c r="D286" t="s">
        <v>1226</v>
      </c>
      <c r="E286" t="s">
        <v>1483</v>
      </c>
      <c r="F286">
        <v>2003</v>
      </c>
      <c r="G286" t="s">
        <v>1227</v>
      </c>
      <c r="H286">
        <v>0</v>
      </c>
      <c r="I286">
        <v>0</v>
      </c>
      <c r="J286">
        <v>0</v>
      </c>
      <c r="K286">
        <v>4621.5277802169203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33.611111128850297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168.0555556442512</v>
      </c>
      <c r="AJ286">
        <v>0</v>
      </c>
      <c r="AK286">
        <v>621.80555588373079</v>
      </c>
      <c r="AL286">
        <v>0</v>
      </c>
      <c r="AM286">
        <v>0</v>
      </c>
      <c r="AN286">
        <v>0</v>
      </c>
      <c r="AO286">
        <v>0</v>
      </c>
      <c r="AP286">
        <v>33.611111128850403</v>
      </c>
      <c r="AQ286">
        <v>0</v>
      </c>
      <c r="AR286">
        <v>0</v>
      </c>
      <c r="AS286">
        <v>638.61111144815618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1277.2222228963101</v>
      </c>
      <c r="BH286">
        <v>0</v>
      </c>
      <c r="BI286">
        <v>0</v>
      </c>
      <c r="BJ286">
        <v>50.416666693275502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0</v>
      </c>
      <c r="CK286">
        <v>689.02777814143099</v>
      </c>
      <c r="CL286">
        <v>0</v>
      </c>
      <c r="CM286">
        <v>1536.50780968507</v>
      </c>
      <c r="CN286">
        <v>0</v>
      </c>
      <c r="CO286">
        <v>58771.423720453902</v>
      </c>
      <c r="CP286">
        <v>0</v>
      </c>
      <c r="CQ286">
        <v>0</v>
      </c>
      <c r="CR286">
        <v>0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0</v>
      </c>
      <c r="DH286">
        <v>0</v>
      </c>
      <c r="DI286">
        <v>0</v>
      </c>
      <c r="DJ286">
        <v>0</v>
      </c>
      <c r="DK286">
        <v>0</v>
      </c>
      <c r="DL286">
        <v>0</v>
      </c>
      <c r="DM286">
        <v>0</v>
      </c>
      <c r="DN286">
        <v>0</v>
      </c>
      <c r="DO286">
        <v>0</v>
      </c>
      <c r="DP286">
        <v>0</v>
      </c>
      <c r="DQ286">
        <v>0</v>
      </c>
      <c r="DR286">
        <v>0</v>
      </c>
    </row>
    <row r="287" spans="1:122" x14ac:dyDescent="0.25">
      <c r="A287" t="s">
        <v>1769</v>
      </c>
      <c r="B287">
        <v>8.4</v>
      </c>
      <c r="C287" t="s">
        <v>1237</v>
      </c>
      <c r="D287" t="s">
        <v>1226</v>
      </c>
      <c r="E287" t="s">
        <v>1483</v>
      </c>
      <c r="F287">
        <v>2004</v>
      </c>
      <c r="G287" t="s">
        <v>1227</v>
      </c>
      <c r="H287">
        <v>0</v>
      </c>
      <c r="I287">
        <v>0</v>
      </c>
      <c r="J287">
        <v>0</v>
      </c>
      <c r="K287">
        <v>1529.3055550776501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12.604166662727859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12.6041666627279</v>
      </c>
      <c r="AH287">
        <v>0</v>
      </c>
      <c r="AI287">
        <v>12.604166662727859</v>
      </c>
      <c r="AJ287">
        <v>0</v>
      </c>
      <c r="AK287">
        <v>100.83333330182289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268.88888880486098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4.2013888875759502</v>
      </c>
      <c r="BF287">
        <v>0</v>
      </c>
      <c r="BG287">
        <v>193.26388882849352</v>
      </c>
      <c r="BH287">
        <v>0</v>
      </c>
      <c r="BI287">
        <v>0</v>
      </c>
      <c r="BJ287">
        <v>21.006944437879753</v>
      </c>
      <c r="BK287">
        <v>0</v>
      </c>
      <c r="BL287">
        <v>4.2013888875759502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8.4027777751519093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29.409722213031699</v>
      </c>
      <c r="CL287">
        <v>0</v>
      </c>
      <c r="CM287">
        <v>2880.95230333274</v>
      </c>
      <c r="CN287">
        <v>0</v>
      </c>
      <c r="CO287">
        <v>23047.618426661898</v>
      </c>
      <c r="CP287">
        <v>0</v>
      </c>
      <c r="CQ287">
        <v>0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0</v>
      </c>
      <c r="DG287">
        <v>0</v>
      </c>
      <c r="DH287">
        <v>0</v>
      </c>
      <c r="DI287">
        <v>0</v>
      </c>
      <c r="DJ287">
        <v>0</v>
      </c>
      <c r="DK287">
        <v>0</v>
      </c>
      <c r="DL287">
        <v>303.25813719292</v>
      </c>
      <c r="DM287">
        <v>0</v>
      </c>
      <c r="DN287">
        <v>0</v>
      </c>
      <c r="DO287">
        <v>0</v>
      </c>
      <c r="DP287">
        <v>0</v>
      </c>
      <c r="DQ287">
        <v>0</v>
      </c>
      <c r="DR287">
        <v>0</v>
      </c>
    </row>
    <row r="288" spans="1:122" x14ac:dyDescent="0.25">
      <c r="A288" t="s">
        <v>1771</v>
      </c>
      <c r="B288">
        <v>8.4</v>
      </c>
      <c r="C288" t="s">
        <v>1237</v>
      </c>
      <c r="D288" t="s">
        <v>1226</v>
      </c>
      <c r="E288" t="s">
        <v>1483</v>
      </c>
      <c r="F288">
        <v>2003</v>
      </c>
      <c r="G288" t="s">
        <v>1227</v>
      </c>
      <c r="H288">
        <v>0</v>
      </c>
      <c r="I288">
        <v>0</v>
      </c>
      <c r="J288">
        <v>0</v>
      </c>
      <c r="K288">
        <v>4840.0000025544396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11.2037037096168</v>
      </c>
      <c r="S288">
        <v>11.2037037096168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33.611111128850297</v>
      </c>
      <c r="AJ288">
        <v>0</v>
      </c>
      <c r="AK288">
        <v>44.8148148384671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728.24074112509004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33.611111128850297</v>
      </c>
      <c r="BH288">
        <v>0</v>
      </c>
      <c r="BI288">
        <v>0</v>
      </c>
      <c r="BJ288">
        <v>145.64814822501759</v>
      </c>
      <c r="BK288">
        <v>0</v>
      </c>
      <c r="BL288">
        <v>11.2037037096168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11.2037037096168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11.2037037096168</v>
      </c>
      <c r="CA288">
        <v>0</v>
      </c>
      <c r="CB288">
        <v>0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0</v>
      </c>
      <c r="CI288">
        <v>0</v>
      </c>
      <c r="CJ288">
        <v>0</v>
      </c>
      <c r="CK288">
        <v>0</v>
      </c>
      <c r="CL288">
        <v>0</v>
      </c>
      <c r="CM288">
        <v>1040.3438960782901</v>
      </c>
      <c r="CN288">
        <v>0</v>
      </c>
      <c r="CO288">
        <v>23687.8302491672</v>
      </c>
      <c r="CP288">
        <v>0</v>
      </c>
      <c r="CQ288">
        <v>0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  <c r="DG288">
        <v>0</v>
      </c>
      <c r="DH288">
        <v>0</v>
      </c>
      <c r="DI288">
        <v>0</v>
      </c>
      <c r="DJ288">
        <v>0</v>
      </c>
      <c r="DK288">
        <v>0</v>
      </c>
      <c r="DL288">
        <v>320.10581417793497</v>
      </c>
      <c r="DM288">
        <v>0</v>
      </c>
      <c r="DN288">
        <v>0</v>
      </c>
      <c r="DO288">
        <v>0</v>
      </c>
      <c r="DP288">
        <v>0</v>
      </c>
      <c r="DQ288">
        <v>0</v>
      </c>
      <c r="DR288">
        <v>0</v>
      </c>
    </row>
    <row r="289" spans="1:122" x14ac:dyDescent="0.25">
      <c r="A289" t="s">
        <v>1773</v>
      </c>
      <c r="B289">
        <v>8.4</v>
      </c>
      <c r="C289" t="s">
        <v>1237</v>
      </c>
      <c r="D289" t="s">
        <v>1226</v>
      </c>
      <c r="E289" t="s">
        <v>1483</v>
      </c>
      <c r="F289">
        <v>2004</v>
      </c>
      <c r="G289" t="s">
        <v>1227</v>
      </c>
      <c r="H289">
        <v>0</v>
      </c>
      <c r="I289">
        <v>58.819444673186702</v>
      </c>
      <c r="J289">
        <v>0</v>
      </c>
      <c r="K289">
        <v>3949.3055709139699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16.8055556209105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25.208333431365698</v>
      </c>
      <c r="AI289">
        <v>0</v>
      </c>
      <c r="AJ289">
        <v>0</v>
      </c>
      <c r="AK289">
        <v>33.611111241821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378.1250014704857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8.40277781045525</v>
      </c>
      <c r="BF289">
        <v>0</v>
      </c>
      <c r="BG289">
        <v>33.611111241821</v>
      </c>
      <c r="BH289">
        <v>0</v>
      </c>
      <c r="BI289">
        <v>0</v>
      </c>
      <c r="BJ289">
        <v>16.8055556209105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9054.4220150863093</v>
      </c>
      <c r="CN289">
        <v>0</v>
      </c>
      <c r="CO289">
        <v>29735.545026817599</v>
      </c>
      <c r="CP289">
        <v>0</v>
      </c>
      <c r="CQ289">
        <v>0</v>
      </c>
      <c r="CR289">
        <v>0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  <c r="DH289">
        <v>1337.5850704104801</v>
      </c>
      <c r="DI289">
        <v>0</v>
      </c>
      <c r="DJ289">
        <v>0</v>
      </c>
      <c r="DK289">
        <v>0</v>
      </c>
      <c r="DL289">
        <v>0</v>
      </c>
      <c r="DM289">
        <v>0</v>
      </c>
      <c r="DN289">
        <v>0</v>
      </c>
      <c r="DO289">
        <v>0</v>
      </c>
      <c r="DP289">
        <v>0</v>
      </c>
      <c r="DQ289">
        <v>617.34695557406701</v>
      </c>
      <c r="DR289">
        <v>0</v>
      </c>
    </row>
    <row r="290" spans="1:122" x14ac:dyDescent="0.25">
      <c r="A290" t="s">
        <v>1775</v>
      </c>
      <c r="B290">
        <v>8.4</v>
      </c>
      <c r="C290" t="s">
        <v>1237</v>
      </c>
      <c r="D290" t="s">
        <v>1226</v>
      </c>
      <c r="E290" t="s">
        <v>1483</v>
      </c>
      <c r="F290">
        <v>2003</v>
      </c>
      <c r="G290" t="s">
        <v>1227</v>
      </c>
      <c r="H290">
        <v>0</v>
      </c>
      <c r="I290">
        <v>0</v>
      </c>
      <c r="J290">
        <v>0</v>
      </c>
      <c r="K290">
        <v>510.27777773525497</v>
      </c>
      <c r="L290">
        <v>0</v>
      </c>
      <c r="M290">
        <v>6.1111111106018496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3.0555555553009301</v>
      </c>
      <c r="AJ290">
        <v>0</v>
      </c>
      <c r="AK290">
        <v>140.55555554384244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828.05555548655104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24.444444442407381</v>
      </c>
      <c r="BH290">
        <v>0</v>
      </c>
      <c r="BI290">
        <v>0</v>
      </c>
      <c r="BJ290">
        <v>21.3888888871065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3.0555555553009301</v>
      </c>
      <c r="BR290">
        <v>3.0555555553009301</v>
      </c>
      <c r="BS290">
        <v>0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0</v>
      </c>
      <c r="BZ290">
        <v>0</v>
      </c>
      <c r="CA290">
        <v>9.1666666659027793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251.51171689054601</v>
      </c>
      <c r="CN290">
        <v>0</v>
      </c>
      <c r="CO290">
        <v>3018.1406026865502</v>
      </c>
      <c r="CP290">
        <v>0</v>
      </c>
      <c r="CQ290">
        <v>0</v>
      </c>
      <c r="CR290">
        <v>0</v>
      </c>
      <c r="CS290">
        <v>0</v>
      </c>
      <c r="CT290">
        <v>0</v>
      </c>
      <c r="CU290">
        <v>0</v>
      </c>
      <c r="CV290">
        <v>45.729403071008399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  <c r="DG290">
        <v>0</v>
      </c>
      <c r="DH290">
        <v>0</v>
      </c>
      <c r="DI290">
        <v>0</v>
      </c>
      <c r="DJ290">
        <v>0</v>
      </c>
      <c r="DK290">
        <v>0</v>
      </c>
      <c r="DL290">
        <v>0</v>
      </c>
      <c r="DM290">
        <v>0</v>
      </c>
      <c r="DN290">
        <v>0</v>
      </c>
      <c r="DO290">
        <v>0</v>
      </c>
      <c r="DP290">
        <v>0</v>
      </c>
      <c r="DQ290">
        <v>0</v>
      </c>
      <c r="DR290">
        <v>0</v>
      </c>
    </row>
    <row r="291" spans="1:122" x14ac:dyDescent="0.25">
      <c r="A291" t="s">
        <v>1777</v>
      </c>
      <c r="B291">
        <v>8.4</v>
      </c>
      <c r="C291" t="s">
        <v>1237</v>
      </c>
      <c r="D291" t="s">
        <v>1226</v>
      </c>
      <c r="E291" t="s">
        <v>1483</v>
      </c>
      <c r="F291">
        <v>2004</v>
      </c>
      <c r="G291" t="s">
        <v>1227</v>
      </c>
      <c r="H291">
        <v>0</v>
      </c>
      <c r="I291">
        <v>235.277777374756</v>
      </c>
      <c r="J291">
        <v>0</v>
      </c>
      <c r="K291">
        <v>1092.3611092399401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5.6018518422560897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274.49074027054843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274.49074027054797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67.222222107073094</v>
      </c>
      <c r="BH291">
        <v>0</v>
      </c>
      <c r="BI291">
        <v>0</v>
      </c>
      <c r="BJ291">
        <v>39.2129628957926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5.6018518422560897</v>
      </c>
      <c r="BR291">
        <v>0</v>
      </c>
      <c r="BS291">
        <v>28.009259211280401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5.6018518422560897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3429.7052303256301</v>
      </c>
      <c r="CN291">
        <v>0</v>
      </c>
      <c r="CO291">
        <v>6905.1398637222601</v>
      </c>
      <c r="CP291">
        <v>0</v>
      </c>
      <c r="CQ291">
        <v>0</v>
      </c>
      <c r="CR291">
        <v>0</v>
      </c>
      <c r="CS291">
        <v>22.864701535504199</v>
      </c>
      <c r="CT291">
        <v>0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0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0</v>
      </c>
      <c r="DG291">
        <v>0</v>
      </c>
      <c r="DH291">
        <v>0</v>
      </c>
      <c r="DI291">
        <v>0</v>
      </c>
      <c r="DJ291">
        <v>0</v>
      </c>
      <c r="DK291">
        <v>0</v>
      </c>
      <c r="DL291">
        <v>0</v>
      </c>
      <c r="DM291">
        <v>0</v>
      </c>
      <c r="DN291">
        <v>0</v>
      </c>
      <c r="DO291">
        <v>0</v>
      </c>
      <c r="DP291">
        <v>0</v>
      </c>
      <c r="DQ291">
        <v>0</v>
      </c>
      <c r="DR291">
        <v>0</v>
      </c>
    </row>
    <row r="292" spans="1:122" x14ac:dyDescent="0.25">
      <c r="A292" t="s">
        <v>1779</v>
      </c>
      <c r="B292">
        <v>8.4</v>
      </c>
      <c r="C292" t="s">
        <v>1237</v>
      </c>
      <c r="D292" t="s">
        <v>1226</v>
      </c>
      <c r="E292" t="s">
        <v>1483</v>
      </c>
      <c r="F292">
        <v>2003</v>
      </c>
      <c r="G292" t="s">
        <v>1227</v>
      </c>
      <c r="H292">
        <v>0</v>
      </c>
      <c r="I292">
        <v>0</v>
      </c>
      <c r="J292">
        <v>0</v>
      </c>
      <c r="K292">
        <v>262.77777779602599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7.6388888894193698</v>
      </c>
      <c r="AJ292">
        <v>0</v>
      </c>
      <c r="AK292">
        <v>227.63888890469732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178.75000001241301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4.5833333336516198</v>
      </c>
      <c r="BH292">
        <v>0</v>
      </c>
      <c r="BI292">
        <v>0</v>
      </c>
      <c r="BJ292">
        <v>100.833333340336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3.0555555557677501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3.0555555557677501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6.8594104292835798</v>
      </c>
      <c r="CN292">
        <v>0</v>
      </c>
      <c r="CO292">
        <v>68.594104292835794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  <c r="DH292">
        <v>0</v>
      </c>
      <c r="DI292">
        <v>0</v>
      </c>
      <c r="DJ292">
        <v>0.57161753577363195</v>
      </c>
      <c r="DK292">
        <v>0</v>
      </c>
      <c r="DL292">
        <v>0</v>
      </c>
      <c r="DM292">
        <v>0</v>
      </c>
      <c r="DN292">
        <v>0</v>
      </c>
      <c r="DO292">
        <v>0</v>
      </c>
      <c r="DP292">
        <v>0</v>
      </c>
      <c r="DQ292">
        <v>0</v>
      </c>
      <c r="DR292">
        <v>0</v>
      </c>
    </row>
    <row r="293" spans="1:122" x14ac:dyDescent="0.25">
      <c r="A293" t="s">
        <v>1781</v>
      </c>
      <c r="B293">
        <v>8.4</v>
      </c>
      <c r="C293" t="s">
        <v>1237</v>
      </c>
      <c r="D293" t="s">
        <v>1226</v>
      </c>
      <c r="E293" t="s">
        <v>1483</v>
      </c>
      <c r="F293">
        <v>2004</v>
      </c>
      <c r="G293" t="s">
        <v>1227</v>
      </c>
      <c r="H293">
        <v>0</v>
      </c>
      <c r="I293">
        <v>43.2142857440098</v>
      </c>
      <c r="J293">
        <v>0</v>
      </c>
      <c r="K293">
        <v>460.95238126943798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3.2010582032599899</v>
      </c>
      <c r="R293">
        <v>0</v>
      </c>
      <c r="S293">
        <v>1.6005291016299901</v>
      </c>
      <c r="T293">
        <v>0</v>
      </c>
      <c r="U293">
        <v>0</v>
      </c>
      <c r="V293">
        <v>9.6031746097799608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1.6005291016299901</v>
      </c>
      <c r="AJ293">
        <v>0</v>
      </c>
      <c r="AK293">
        <v>179.25925938255889</v>
      </c>
      <c r="AL293">
        <v>0</v>
      </c>
      <c r="AM293">
        <v>0</v>
      </c>
      <c r="AN293">
        <v>0</v>
      </c>
      <c r="AO293">
        <v>0</v>
      </c>
      <c r="AP293">
        <v>3.2010582032599899</v>
      </c>
      <c r="AQ293">
        <v>0</v>
      </c>
      <c r="AR293">
        <v>0</v>
      </c>
      <c r="AS293">
        <v>76.825396878239701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27.2089947277099</v>
      </c>
      <c r="BH293">
        <v>0</v>
      </c>
      <c r="BI293">
        <v>0</v>
      </c>
      <c r="BJ293">
        <v>16.005291016299939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3.2010582032599899</v>
      </c>
      <c r="BR293">
        <v>0</v>
      </c>
      <c r="BS293">
        <v>19.2063492195599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708.80574760062996</v>
      </c>
      <c r="CN293">
        <v>0</v>
      </c>
      <c r="CO293">
        <v>3464.00228262888</v>
      </c>
      <c r="CP293">
        <v>0</v>
      </c>
      <c r="CQ293">
        <v>0</v>
      </c>
      <c r="CR293">
        <v>0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0</v>
      </c>
      <c r="DG293">
        <v>0</v>
      </c>
      <c r="DH293">
        <v>0</v>
      </c>
      <c r="DI293">
        <v>0</v>
      </c>
      <c r="DJ293">
        <v>0</v>
      </c>
      <c r="DK293">
        <v>0</v>
      </c>
      <c r="DL293">
        <v>0</v>
      </c>
      <c r="DM293">
        <v>0</v>
      </c>
      <c r="DN293">
        <v>0</v>
      </c>
      <c r="DO293">
        <v>0</v>
      </c>
      <c r="DP293">
        <v>0</v>
      </c>
      <c r="DQ293">
        <v>0</v>
      </c>
      <c r="DR293">
        <v>0</v>
      </c>
    </row>
    <row r="294" spans="1:122" x14ac:dyDescent="0.25">
      <c r="A294" t="s">
        <v>1783</v>
      </c>
      <c r="B294">
        <v>8.4</v>
      </c>
      <c r="C294" t="s">
        <v>1237</v>
      </c>
      <c r="D294" t="s">
        <v>1226</v>
      </c>
      <c r="E294" t="s">
        <v>1483</v>
      </c>
      <c r="F294">
        <v>2003</v>
      </c>
      <c r="G294" t="s">
        <v>1227</v>
      </c>
      <c r="H294">
        <v>0</v>
      </c>
      <c r="I294">
        <v>0</v>
      </c>
      <c r="J294">
        <v>0</v>
      </c>
      <c r="K294">
        <v>8.1978319779420996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3.2791327911768402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716.49051487213956</v>
      </c>
      <c r="AL294">
        <v>0</v>
      </c>
      <c r="AM294">
        <v>0</v>
      </c>
      <c r="AN294">
        <v>0</v>
      </c>
      <c r="AO294">
        <v>0</v>
      </c>
      <c r="AP294">
        <v>6.5582655823536804</v>
      </c>
      <c r="AQ294">
        <v>0</v>
      </c>
      <c r="AR294">
        <v>0</v>
      </c>
      <c r="AS294">
        <v>127.886178855897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3.2791327911768402</v>
      </c>
      <c r="BH294">
        <v>0</v>
      </c>
      <c r="BI294">
        <v>0</v>
      </c>
      <c r="BJ294">
        <v>1.6395663955884201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3.2791327911768402</v>
      </c>
      <c r="BR294">
        <v>0</v>
      </c>
      <c r="BS294">
        <v>3.2791327911768402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12.239340184326</v>
      </c>
      <c r="CN294">
        <v>0</v>
      </c>
      <c r="CO294">
        <v>247.611266805979</v>
      </c>
      <c r="CP294">
        <v>0</v>
      </c>
      <c r="CQ294">
        <v>0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9.4148770648661309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  <c r="DH294">
        <v>0</v>
      </c>
      <c r="DI294">
        <v>26.361655781625199</v>
      </c>
      <c r="DJ294">
        <v>0.94148770648661295</v>
      </c>
      <c r="DK294">
        <v>0</v>
      </c>
      <c r="DL294">
        <v>8.4733893583795208</v>
      </c>
      <c r="DM294">
        <v>0</v>
      </c>
      <c r="DN294">
        <v>0</v>
      </c>
      <c r="DO294">
        <v>0</v>
      </c>
      <c r="DP294">
        <v>0</v>
      </c>
      <c r="DQ294">
        <v>0</v>
      </c>
      <c r="DR294">
        <v>0</v>
      </c>
    </row>
    <row r="295" spans="1:122" x14ac:dyDescent="0.25">
      <c r="A295" t="s">
        <v>1785</v>
      </c>
      <c r="B295">
        <v>8.4</v>
      </c>
      <c r="C295" t="s">
        <v>1237</v>
      </c>
      <c r="D295" t="s">
        <v>1226</v>
      </c>
      <c r="E295" t="s">
        <v>1483</v>
      </c>
      <c r="F295">
        <v>2004</v>
      </c>
      <c r="G295" t="s">
        <v>1227</v>
      </c>
      <c r="H295">
        <v>0</v>
      </c>
      <c r="I295">
        <v>1.01086048464392</v>
      </c>
      <c r="J295">
        <v>0</v>
      </c>
      <c r="K295">
        <v>3.79072681741471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5.8124477867025597</v>
      </c>
      <c r="R295">
        <v>0</v>
      </c>
      <c r="S295">
        <v>0</v>
      </c>
      <c r="T295">
        <v>0</v>
      </c>
      <c r="U295">
        <v>0</v>
      </c>
      <c r="V295">
        <v>0.25271512116098099</v>
      </c>
      <c r="W295">
        <v>0.25271512116098099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98.811612373943419</v>
      </c>
      <c r="AL295">
        <v>0</v>
      </c>
      <c r="AM295">
        <v>0</v>
      </c>
      <c r="AN295">
        <v>0</v>
      </c>
      <c r="AO295">
        <v>0</v>
      </c>
      <c r="AP295">
        <v>0.75814536348294204</v>
      </c>
      <c r="AQ295">
        <v>0</v>
      </c>
      <c r="AR295">
        <v>0</v>
      </c>
      <c r="AS295">
        <v>16.426482875463783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0.75814536348294204</v>
      </c>
      <c r="BF295">
        <v>0</v>
      </c>
      <c r="BG295">
        <v>1.01086048464392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0.75814536348294204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0.25271512116098099</v>
      </c>
      <c r="CL295">
        <v>0</v>
      </c>
      <c r="CM295">
        <v>685.94103822320699</v>
      </c>
      <c r="CN295">
        <v>0</v>
      </c>
      <c r="CO295">
        <v>548.75283057856598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  <c r="DH295">
        <v>0</v>
      </c>
      <c r="DI295">
        <v>0</v>
      </c>
      <c r="DJ295">
        <v>0</v>
      </c>
      <c r="DK295">
        <v>0</v>
      </c>
      <c r="DL295">
        <v>0</v>
      </c>
      <c r="DM295">
        <v>0</v>
      </c>
      <c r="DN295">
        <v>0</v>
      </c>
      <c r="DO295">
        <v>0</v>
      </c>
      <c r="DP295">
        <v>0</v>
      </c>
      <c r="DQ295">
        <v>0</v>
      </c>
      <c r="DR295">
        <v>0</v>
      </c>
    </row>
    <row r="296" spans="1:122" x14ac:dyDescent="0.25">
      <c r="A296" t="s">
        <v>1787</v>
      </c>
      <c r="B296">
        <v>8.4</v>
      </c>
      <c r="C296" t="s">
        <v>1237</v>
      </c>
      <c r="D296" t="s">
        <v>1226</v>
      </c>
      <c r="E296" t="s">
        <v>1483</v>
      </c>
      <c r="F296">
        <v>2003</v>
      </c>
      <c r="G296" t="s">
        <v>1227</v>
      </c>
      <c r="H296">
        <v>0</v>
      </c>
      <c r="I296">
        <v>0</v>
      </c>
      <c r="J296">
        <v>0</v>
      </c>
      <c r="K296">
        <v>3880.96296414163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8.9629629656850494</v>
      </c>
      <c r="AL296">
        <v>0</v>
      </c>
      <c r="AM296">
        <v>0</v>
      </c>
      <c r="AN296">
        <v>0</v>
      </c>
      <c r="AO296">
        <v>0</v>
      </c>
      <c r="AP296">
        <v>8.9629629656850494</v>
      </c>
      <c r="AQ296">
        <v>0</v>
      </c>
      <c r="AR296">
        <v>0</v>
      </c>
      <c r="AS296">
        <v>591.55555573521303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8.9629629656850494</v>
      </c>
      <c r="BH296">
        <v>0</v>
      </c>
      <c r="BI296">
        <v>0</v>
      </c>
      <c r="BJ296">
        <v>8.9629629656850494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8.9629629656850494</v>
      </c>
      <c r="BR296">
        <v>8.9629629656850494</v>
      </c>
      <c r="BS296">
        <v>26.8888888970551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112.978526905751</v>
      </c>
      <c r="CN296">
        <v>0</v>
      </c>
      <c r="CO296">
        <v>17398.6931434857</v>
      </c>
      <c r="CP296">
        <v>0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0</v>
      </c>
      <c r="DA296">
        <v>0</v>
      </c>
      <c r="DB296">
        <v>0</v>
      </c>
      <c r="DC296">
        <v>0</v>
      </c>
      <c r="DD296">
        <v>0</v>
      </c>
      <c r="DE296">
        <v>0</v>
      </c>
      <c r="DF296">
        <v>0</v>
      </c>
      <c r="DG296">
        <v>0</v>
      </c>
      <c r="DH296">
        <v>112.978526905751</v>
      </c>
      <c r="DI296">
        <v>0</v>
      </c>
      <c r="DJ296">
        <v>0</v>
      </c>
      <c r="DK296">
        <v>0</v>
      </c>
      <c r="DL296">
        <v>225.95705381150299</v>
      </c>
      <c r="DM296">
        <v>0</v>
      </c>
      <c r="DN296">
        <v>0</v>
      </c>
      <c r="DO296">
        <v>0</v>
      </c>
      <c r="DP296">
        <v>0</v>
      </c>
      <c r="DQ296">
        <v>0</v>
      </c>
      <c r="DR296">
        <v>0</v>
      </c>
    </row>
    <row r="297" spans="1:122" x14ac:dyDescent="0.25">
      <c r="A297" t="s">
        <v>1790</v>
      </c>
      <c r="B297">
        <v>8.4</v>
      </c>
      <c r="C297" t="s">
        <v>1237</v>
      </c>
      <c r="D297" t="s">
        <v>1226</v>
      </c>
      <c r="E297" t="s">
        <v>1483</v>
      </c>
      <c r="F297">
        <v>2004</v>
      </c>
      <c r="G297" t="s">
        <v>1227</v>
      </c>
      <c r="H297">
        <v>0</v>
      </c>
      <c r="I297">
        <v>0</v>
      </c>
      <c r="J297">
        <v>0</v>
      </c>
      <c r="K297">
        <v>777.85714588214296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4033.33334901852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9.6031746405202796</v>
      </c>
      <c r="BF297">
        <v>0</v>
      </c>
      <c r="BG297">
        <v>0</v>
      </c>
      <c r="BH297">
        <v>0</v>
      </c>
      <c r="BI297">
        <v>0</v>
      </c>
      <c r="BJ297">
        <v>19.206349281040598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9.6031746405202796</v>
      </c>
      <c r="BS297">
        <v>9.6031746405202796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1128.37300400719</v>
      </c>
      <c r="CN297">
        <v>0</v>
      </c>
      <c r="CO297">
        <v>7490.4761117072903</v>
      </c>
      <c r="CP297">
        <v>0</v>
      </c>
      <c r="CQ297">
        <v>0</v>
      </c>
      <c r="CR297">
        <v>0</v>
      </c>
      <c r="CS297">
        <v>0</v>
      </c>
      <c r="CT297">
        <v>0</v>
      </c>
      <c r="CU297">
        <v>0</v>
      </c>
      <c r="CV297">
        <v>0</v>
      </c>
      <c r="CW297">
        <v>0</v>
      </c>
      <c r="CX297">
        <v>0</v>
      </c>
      <c r="CY297">
        <v>0</v>
      </c>
      <c r="CZ297">
        <v>0</v>
      </c>
      <c r="DA297">
        <v>0</v>
      </c>
      <c r="DB297">
        <v>0</v>
      </c>
      <c r="DC297">
        <v>0</v>
      </c>
      <c r="DD297">
        <v>0</v>
      </c>
      <c r="DE297">
        <v>0</v>
      </c>
      <c r="DF297">
        <v>0</v>
      </c>
      <c r="DG297">
        <v>0</v>
      </c>
      <c r="DH297">
        <v>0</v>
      </c>
      <c r="DI297">
        <v>0</v>
      </c>
      <c r="DJ297">
        <v>0</v>
      </c>
      <c r="DK297">
        <v>0</v>
      </c>
      <c r="DL297">
        <v>0</v>
      </c>
      <c r="DM297">
        <v>0</v>
      </c>
      <c r="DN297">
        <v>0</v>
      </c>
      <c r="DO297">
        <v>0</v>
      </c>
      <c r="DP297">
        <v>0</v>
      </c>
      <c r="DQ297">
        <v>0</v>
      </c>
      <c r="DR297">
        <v>0</v>
      </c>
    </row>
    <row r="298" spans="1:122" x14ac:dyDescent="0.25">
      <c r="A298" t="s">
        <v>1791</v>
      </c>
      <c r="B298">
        <v>8.4</v>
      </c>
      <c r="C298" t="s">
        <v>1237</v>
      </c>
      <c r="D298" t="s">
        <v>1226</v>
      </c>
      <c r="E298" t="s">
        <v>1483</v>
      </c>
      <c r="F298">
        <v>2003</v>
      </c>
      <c r="G298" t="s">
        <v>1227</v>
      </c>
      <c r="H298">
        <v>0</v>
      </c>
      <c r="I298">
        <v>0</v>
      </c>
      <c r="J298">
        <v>0</v>
      </c>
      <c r="K298">
        <v>1053.14814831067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37.345679018108882</v>
      </c>
      <c r="AL298">
        <v>0</v>
      </c>
      <c r="AM298">
        <v>0</v>
      </c>
      <c r="AN298">
        <v>0</v>
      </c>
      <c r="AO298">
        <v>0</v>
      </c>
      <c r="AP298">
        <v>3.7345679018108902</v>
      </c>
      <c r="AQ298">
        <v>0</v>
      </c>
      <c r="AR298">
        <v>0</v>
      </c>
      <c r="AS298">
        <v>661.01851862052797</v>
      </c>
      <c r="AT298">
        <v>0</v>
      </c>
      <c r="AU298">
        <v>0</v>
      </c>
      <c r="AV298">
        <v>0</v>
      </c>
      <c r="AW298">
        <v>7.4691358036217803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26.141975312676198</v>
      </c>
      <c r="BF298">
        <v>0</v>
      </c>
      <c r="BG298">
        <v>7.4691358036217803</v>
      </c>
      <c r="BH298">
        <v>0</v>
      </c>
      <c r="BI298">
        <v>0</v>
      </c>
      <c r="BJ298">
        <v>78.425925938028698</v>
      </c>
      <c r="BK298">
        <v>0</v>
      </c>
      <c r="BL298">
        <v>14.938271607243561</v>
      </c>
      <c r="BM298">
        <v>0</v>
      </c>
      <c r="BN298">
        <v>0</v>
      </c>
      <c r="BO298">
        <v>0</v>
      </c>
      <c r="BP298">
        <v>0</v>
      </c>
      <c r="BQ298">
        <v>3.7345679018108902</v>
      </c>
      <c r="BR298">
        <v>22.4074074108653</v>
      </c>
      <c r="BS298">
        <v>22.4074074108653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3.7345679018108902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755.659630877273</v>
      </c>
      <c r="CN298">
        <v>0</v>
      </c>
      <c r="CO298">
        <v>9477.2312039191293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  <c r="DH298">
        <v>31.485817953219701</v>
      </c>
      <c r="DI298">
        <v>0</v>
      </c>
      <c r="DJ298">
        <v>0</v>
      </c>
      <c r="DK298">
        <v>0</v>
      </c>
      <c r="DL298">
        <v>0</v>
      </c>
      <c r="DM298">
        <v>0</v>
      </c>
      <c r="DN298">
        <v>0</v>
      </c>
      <c r="DO298">
        <v>0</v>
      </c>
      <c r="DP298">
        <v>0</v>
      </c>
      <c r="DQ298">
        <v>0</v>
      </c>
      <c r="DR298">
        <v>0</v>
      </c>
    </row>
    <row r="299" spans="1:122" x14ac:dyDescent="0.25">
      <c r="A299" t="s">
        <v>1794</v>
      </c>
      <c r="B299">
        <v>8.4</v>
      </c>
      <c r="C299" t="s">
        <v>1237</v>
      </c>
      <c r="D299" t="s">
        <v>1225</v>
      </c>
      <c r="E299" t="s">
        <v>1483</v>
      </c>
      <c r="F299">
        <v>2004</v>
      </c>
      <c r="G299" t="s">
        <v>1227</v>
      </c>
      <c r="H299">
        <v>0</v>
      </c>
      <c r="I299">
        <v>33.611111241821</v>
      </c>
      <c r="J299">
        <v>0</v>
      </c>
      <c r="K299">
        <v>3319.0972351298201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8.40277781045525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672.22222483641997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8.40277781045525</v>
      </c>
      <c r="BH299">
        <v>0</v>
      </c>
      <c r="BI299">
        <v>0</v>
      </c>
      <c r="BJ299">
        <v>67.222222483642</v>
      </c>
      <c r="BK299">
        <v>0</v>
      </c>
      <c r="BL299">
        <v>8.40277781045525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201.66666745092601</v>
      </c>
      <c r="BS299">
        <v>25.208333431365698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434.42932917457898</v>
      </c>
      <c r="CN299">
        <v>0</v>
      </c>
      <c r="CO299">
        <v>6996.5986698642801</v>
      </c>
      <c r="CP299">
        <v>0</v>
      </c>
      <c r="CQ299">
        <v>0</v>
      </c>
      <c r="CR299">
        <v>0</v>
      </c>
      <c r="CS299">
        <v>0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  <c r="DG299">
        <v>0</v>
      </c>
      <c r="DH299">
        <v>0</v>
      </c>
      <c r="DI299">
        <v>0</v>
      </c>
      <c r="DJ299">
        <v>0</v>
      </c>
      <c r="DK299">
        <v>0</v>
      </c>
      <c r="DL299">
        <v>0</v>
      </c>
      <c r="DM299">
        <v>0</v>
      </c>
      <c r="DN299">
        <v>0</v>
      </c>
      <c r="DO299">
        <v>0</v>
      </c>
      <c r="DP299">
        <v>0</v>
      </c>
      <c r="DQ299">
        <v>754.53515067163801</v>
      </c>
      <c r="DR299">
        <v>0</v>
      </c>
    </row>
    <row r="300" spans="1:122" x14ac:dyDescent="0.25">
      <c r="A300" t="s">
        <v>1795</v>
      </c>
      <c r="B300">
        <v>8.4</v>
      </c>
      <c r="C300" t="s">
        <v>1240</v>
      </c>
      <c r="D300" t="s">
        <v>1226</v>
      </c>
      <c r="E300" t="s">
        <v>1483</v>
      </c>
      <c r="F300">
        <v>2004</v>
      </c>
      <c r="G300" t="s">
        <v>1227</v>
      </c>
      <c r="H300">
        <v>0</v>
      </c>
      <c r="I300">
        <v>739.44444732006195</v>
      </c>
      <c r="J300">
        <v>0</v>
      </c>
      <c r="K300">
        <v>29308.889002867902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403.33333490185203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537.777779869136</v>
      </c>
      <c r="AJ300">
        <v>0</v>
      </c>
      <c r="AK300">
        <v>268.888889934568</v>
      </c>
      <c r="AL300">
        <v>0</v>
      </c>
      <c r="AM300">
        <v>0</v>
      </c>
      <c r="AN300">
        <v>0</v>
      </c>
      <c r="AO300">
        <v>0</v>
      </c>
      <c r="AP300">
        <v>67.222222483642</v>
      </c>
      <c r="AQ300">
        <v>0</v>
      </c>
      <c r="AR300">
        <v>0</v>
      </c>
      <c r="AS300">
        <v>1815.0000070583301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67.222222483642</v>
      </c>
      <c r="BF300">
        <v>0</v>
      </c>
      <c r="BG300">
        <v>1277.2222271892022</v>
      </c>
      <c r="BH300">
        <v>0</v>
      </c>
      <c r="BI300">
        <v>0</v>
      </c>
      <c r="BJ300">
        <v>67.222222483642</v>
      </c>
      <c r="BK300">
        <v>0</v>
      </c>
      <c r="BL300">
        <v>403.33333490185197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67.222222483642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0</v>
      </c>
      <c r="CJ300">
        <v>0</v>
      </c>
      <c r="CK300">
        <v>134.444444967284</v>
      </c>
      <c r="CL300">
        <v>0</v>
      </c>
      <c r="CM300">
        <v>3601.1904506718402</v>
      </c>
      <c r="CN300">
        <v>0</v>
      </c>
      <c r="CO300">
        <v>25894.274192926099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0</v>
      </c>
      <c r="CV300">
        <v>0</v>
      </c>
      <c r="CW300">
        <v>0</v>
      </c>
      <c r="CX300">
        <v>342.97051911160298</v>
      </c>
      <c r="CY300">
        <v>0</v>
      </c>
      <c r="CZ300">
        <v>0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0</v>
      </c>
      <c r="DG300">
        <v>0</v>
      </c>
      <c r="DH300">
        <v>342.97051911160298</v>
      </c>
      <c r="DI300">
        <v>0</v>
      </c>
      <c r="DJ300">
        <v>0</v>
      </c>
      <c r="DK300">
        <v>0</v>
      </c>
      <c r="DL300">
        <v>0</v>
      </c>
      <c r="DM300">
        <v>0</v>
      </c>
      <c r="DN300">
        <v>0</v>
      </c>
      <c r="DO300">
        <v>0</v>
      </c>
      <c r="DP300">
        <v>0</v>
      </c>
      <c r="DQ300">
        <v>0</v>
      </c>
      <c r="DR300">
        <v>0</v>
      </c>
    </row>
    <row r="301" spans="1:122" x14ac:dyDescent="0.25">
      <c r="A301" t="s">
        <v>1797</v>
      </c>
      <c r="B301">
        <v>8.4</v>
      </c>
      <c r="C301" t="s">
        <v>1240</v>
      </c>
      <c r="D301" t="s">
        <v>1226</v>
      </c>
      <c r="E301" t="s">
        <v>1483</v>
      </c>
      <c r="F301">
        <v>2004</v>
      </c>
      <c r="G301" t="s">
        <v>1227</v>
      </c>
      <c r="H301">
        <v>0</v>
      </c>
      <c r="I301">
        <v>864.28570934693903</v>
      </c>
      <c r="J301">
        <v>0</v>
      </c>
      <c r="K301">
        <v>6837.4602783891196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19.206349096598601</v>
      </c>
      <c r="S301">
        <v>326.50793464217702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38.412698193197201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1363.6507858585001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172.85714186938799</v>
      </c>
      <c r="BF301">
        <v>0</v>
      </c>
      <c r="BG301">
        <v>364.92063283537402</v>
      </c>
      <c r="BH301">
        <v>0</v>
      </c>
      <c r="BI301">
        <v>0</v>
      </c>
      <c r="BJ301">
        <v>19.206349096598601</v>
      </c>
      <c r="BK301">
        <v>0</v>
      </c>
      <c r="BL301">
        <v>76.825396386394502</v>
      </c>
      <c r="BM301">
        <v>0</v>
      </c>
      <c r="BN301">
        <v>0</v>
      </c>
      <c r="BO301">
        <v>0</v>
      </c>
      <c r="BP301">
        <v>0</v>
      </c>
      <c r="BQ301">
        <v>19.206349096598601</v>
      </c>
      <c r="BR301">
        <v>76.825396386394601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19.206349096598601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249.68253825578199</v>
      </c>
      <c r="CL301">
        <v>0</v>
      </c>
      <c r="CM301">
        <v>5155.3884625641003</v>
      </c>
      <c r="CN301">
        <v>0</v>
      </c>
      <c r="CO301">
        <v>31437.761016812401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0</v>
      </c>
      <c r="DG301">
        <v>0</v>
      </c>
      <c r="DH301">
        <v>0</v>
      </c>
      <c r="DI301">
        <v>0</v>
      </c>
      <c r="DJ301">
        <v>0</v>
      </c>
      <c r="DK301">
        <v>0</v>
      </c>
      <c r="DL301">
        <v>0</v>
      </c>
      <c r="DM301">
        <v>0</v>
      </c>
      <c r="DN301">
        <v>0</v>
      </c>
      <c r="DO301">
        <v>0</v>
      </c>
      <c r="DP301">
        <v>0</v>
      </c>
      <c r="DQ301">
        <v>0</v>
      </c>
      <c r="DR301">
        <v>0</v>
      </c>
    </row>
    <row r="302" spans="1:122" x14ac:dyDescent="0.25">
      <c r="A302" t="s">
        <v>1799</v>
      </c>
      <c r="B302">
        <v>8.4</v>
      </c>
      <c r="C302" t="s">
        <v>1240</v>
      </c>
      <c r="D302" t="s">
        <v>1226</v>
      </c>
      <c r="E302" t="s">
        <v>1483</v>
      </c>
      <c r="F302">
        <v>2004</v>
      </c>
      <c r="G302" t="s">
        <v>1227</v>
      </c>
      <c r="H302">
        <v>0</v>
      </c>
      <c r="I302">
        <v>3049.89706286199</v>
      </c>
      <c r="J302">
        <v>0</v>
      </c>
      <c r="K302">
        <v>13133.230209466899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186.72839160379499</v>
      </c>
      <c r="S302">
        <v>3610.0822376733699</v>
      </c>
      <c r="T302">
        <v>0</v>
      </c>
      <c r="U302">
        <v>0</v>
      </c>
      <c r="V302">
        <v>0</v>
      </c>
      <c r="W302">
        <v>0</v>
      </c>
      <c r="X302">
        <v>186.72839160379499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684.67076921391515</v>
      </c>
      <c r="AJ302">
        <v>0</v>
      </c>
      <c r="AK302">
        <v>186.72839160379499</v>
      </c>
      <c r="AL302">
        <v>0</v>
      </c>
      <c r="AM302">
        <v>0</v>
      </c>
      <c r="AN302">
        <v>0</v>
      </c>
      <c r="AO302">
        <v>0</v>
      </c>
      <c r="AP302">
        <v>124.48559440253</v>
      </c>
      <c r="AQ302">
        <v>0</v>
      </c>
      <c r="AR302">
        <v>0</v>
      </c>
      <c r="AS302">
        <v>1680.5555244341554</v>
      </c>
      <c r="AT302">
        <v>0</v>
      </c>
      <c r="AU302">
        <v>0</v>
      </c>
      <c r="AV302">
        <v>0</v>
      </c>
      <c r="AW302">
        <v>62.242797201265098</v>
      </c>
      <c r="AX302">
        <v>0</v>
      </c>
      <c r="AY302">
        <v>62.242797201265098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311.21398600632511</v>
      </c>
      <c r="BF302">
        <v>0</v>
      </c>
      <c r="BG302">
        <v>6286.5225173277704</v>
      </c>
      <c r="BH302">
        <v>0</v>
      </c>
      <c r="BI302">
        <v>0</v>
      </c>
      <c r="BJ302">
        <v>311.21398600632529</v>
      </c>
      <c r="BK302">
        <v>0</v>
      </c>
      <c r="BL302">
        <v>1182.6131468240362</v>
      </c>
      <c r="BM302">
        <v>0</v>
      </c>
      <c r="BN302">
        <v>0</v>
      </c>
      <c r="BO302">
        <v>0</v>
      </c>
      <c r="BP302">
        <v>0</v>
      </c>
      <c r="BQ302">
        <v>248.97118880506008</v>
      </c>
      <c r="BR302">
        <v>497.94237761012101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186.7283916037951</v>
      </c>
      <c r="CA302">
        <v>0</v>
      </c>
      <c r="CB302">
        <v>0</v>
      </c>
      <c r="CC302">
        <v>0</v>
      </c>
      <c r="CD302">
        <v>0</v>
      </c>
      <c r="CE302">
        <v>0</v>
      </c>
      <c r="CF302">
        <v>124.48559440253</v>
      </c>
      <c r="CG302">
        <v>0</v>
      </c>
      <c r="CH302">
        <v>0</v>
      </c>
      <c r="CI302">
        <v>0</v>
      </c>
      <c r="CJ302">
        <v>0</v>
      </c>
      <c r="CK302">
        <v>248.97118880506</v>
      </c>
      <c r="CL302">
        <v>0</v>
      </c>
      <c r="CM302">
        <v>7682.5398915883898</v>
      </c>
      <c r="CN302">
        <v>0</v>
      </c>
      <c r="CO302">
        <v>18726.1909857467</v>
      </c>
      <c r="CP302">
        <v>0</v>
      </c>
      <c r="CQ302">
        <v>0</v>
      </c>
      <c r="CR302">
        <v>0</v>
      </c>
      <c r="CS302">
        <v>0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205.782318524689</v>
      </c>
      <c r="DF302">
        <v>0</v>
      </c>
      <c r="DG302">
        <v>0</v>
      </c>
      <c r="DH302">
        <v>0</v>
      </c>
      <c r="DI302">
        <v>0</v>
      </c>
      <c r="DJ302">
        <v>0</v>
      </c>
      <c r="DK302">
        <v>274.37642469958502</v>
      </c>
      <c r="DL302">
        <v>1646.25854819751</v>
      </c>
      <c r="DM302">
        <v>0</v>
      </c>
      <c r="DN302">
        <v>0</v>
      </c>
      <c r="DO302">
        <v>0</v>
      </c>
      <c r="DP302">
        <v>0</v>
      </c>
      <c r="DQ302">
        <v>0</v>
      </c>
      <c r="DR302">
        <v>0</v>
      </c>
    </row>
    <row r="303" spans="1:122" x14ac:dyDescent="0.25">
      <c r="A303" t="s">
        <v>1801</v>
      </c>
      <c r="B303">
        <v>8.4</v>
      </c>
      <c r="C303" t="s">
        <v>1240</v>
      </c>
      <c r="D303" t="s">
        <v>1226</v>
      </c>
      <c r="E303" t="s">
        <v>1483</v>
      </c>
      <c r="F303">
        <v>2004</v>
      </c>
      <c r="G303" t="s">
        <v>1227</v>
      </c>
      <c r="H303">
        <v>0</v>
      </c>
      <c r="I303">
        <v>833.55554759046902</v>
      </c>
      <c r="J303">
        <v>0</v>
      </c>
      <c r="K303">
        <v>10190.8887915093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26.8888886319506</v>
      </c>
      <c r="S303">
        <v>53.7777772639012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107.555554527802</v>
      </c>
      <c r="AI303">
        <v>107.555554527802</v>
      </c>
      <c r="AJ303">
        <v>0</v>
      </c>
      <c r="AK303">
        <v>107.5555545278024</v>
      </c>
      <c r="AL303">
        <v>0</v>
      </c>
      <c r="AM303">
        <v>0</v>
      </c>
      <c r="AN303">
        <v>0</v>
      </c>
      <c r="AO303">
        <v>0</v>
      </c>
      <c r="AP303">
        <v>26.8888886319506</v>
      </c>
      <c r="AQ303">
        <v>0</v>
      </c>
      <c r="AR303">
        <v>0</v>
      </c>
      <c r="AS303">
        <v>1935.9999815004426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53.7777772639012</v>
      </c>
      <c r="BF303">
        <v>0</v>
      </c>
      <c r="BG303">
        <v>1183.1110998058305</v>
      </c>
      <c r="BH303">
        <v>0</v>
      </c>
      <c r="BI303">
        <v>0</v>
      </c>
      <c r="BJ303">
        <v>80.666665895851906</v>
      </c>
      <c r="BK303">
        <v>0</v>
      </c>
      <c r="BL303">
        <v>53.7777772639012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215.111109055605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26.8888886319506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53.7777772639012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11043.651472923</v>
      </c>
      <c r="CN303">
        <v>0</v>
      </c>
      <c r="CO303">
        <v>70103.178915076496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  <c r="DG303">
        <v>0</v>
      </c>
      <c r="DH303">
        <v>3841.2700775384401</v>
      </c>
      <c r="DI303">
        <v>0</v>
      </c>
      <c r="DJ303">
        <v>0</v>
      </c>
      <c r="DK303">
        <v>0</v>
      </c>
      <c r="DL303">
        <v>1920.63503876922</v>
      </c>
      <c r="DM303">
        <v>0</v>
      </c>
      <c r="DN303">
        <v>0</v>
      </c>
      <c r="DO303">
        <v>0</v>
      </c>
      <c r="DP303">
        <v>0</v>
      </c>
      <c r="DQ303">
        <v>0</v>
      </c>
      <c r="DR303">
        <v>0</v>
      </c>
    </row>
    <row r="304" spans="1:122" x14ac:dyDescent="0.25">
      <c r="A304" t="s">
        <v>1803</v>
      </c>
      <c r="B304">
        <v>8.4</v>
      </c>
      <c r="C304" t="s">
        <v>1240</v>
      </c>
      <c r="D304" t="s">
        <v>1226</v>
      </c>
      <c r="E304" t="s">
        <v>1483</v>
      </c>
      <c r="F304">
        <v>2004</v>
      </c>
      <c r="G304" t="s">
        <v>1227</v>
      </c>
      <c r="H304">
        <v>0</v>
      </c>
      <c r="I304">
        <v>0</v>
      </c>
      <c r="J304">
        <v>0</v>
      </c>
      <c r="K304">
        <v>96262.229067536304</v>
      </c>
      <c r="L304">
        <v>0</v>
      </c>
      <c r="M304">
        <v>268.88890800987798</v>
      </c>
      <c r="N304">
        <v>0</v>
      </c>
      <c r="O304">
        <v>0</v>
      </c>
      <c r="P304">
        <v>0</v>
      </c>
      <c r="Q304">
        <v>268.88890800987798</v>
      </c>
      <c r="R304">
        <v>0</v>
      </c>
      <c r="S304">
        <v>26888.890800987778</v>
      </c>
      <c r="T304">
        <v>0</v>
      </c>
      <c r="U304">
        <v>0</v>
      </c>
      <c r="V304">
        <v>0</v>
      </c>
      <c r="W304">
        <v>0</v>
      </c>
      <c r="X304">
        <v>4033.3336201481702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537.77781601975596</v>
      </c>
      <c r="AJ304">
        <v>0</v>
      </c>
      <c r="AK304">
        <v>537.77781601975596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3764.44471213829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268.88890800987798</v>
      </c>
      <c r="BH304">
        <v>0</v>
      </c>
      <c r="BI304">
        <v>0</v>
      </c>
      <c r="BJ304">
        <v>537.77781601975596</v>
      </c>
      <c r="BK304">
        <v>0</v>
      </c>
      <c r="BL304">
        <v>2957.7779881086599</v>
      </c>
      <c r="BM304">
        <v>0</v>
      </c>
      <c r="BN304">
        <v>0</v>
      </c>
      <c r="BO304">
        <v>0</v>
      </c>
      <c r="BP304">
        <v>0</v>
      </c>
      <c r="BQ304">
        <v>268.88890800987798</v>
      </c>
      <c r="BR304">
        <v>537.77781601975596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537.77781601975596</v>
      </c>
      <c r="CG304">
        <v>0</v>
      </c>
      <c r="CH304">
        <v>0</v>
      </c>
      <c r="CI304">
        <v>0</v>
      </c>
      <c r="CJ304">
        <v>268.88890800987798</v>
      </c>
      <c r="CK304">
        <v>806.666724029634</v>
      </c>
      <c r="CL304">
        <v>0</v>
      </c>
      <c r="CM304">
        <v>58304.998247420299</v>
      </c>
      <c r="CN304">
        <v>0</v>
      </c>
      <c r="CO304">
        <v>97403.644130984598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  <c r="DH304">
        <v>0</v>
      </c>
      <c r="DI304">
        <v>0</v>
      </c>
      <c r="DJ304">
        <v>0</v>
      </c>
      <c r="DK304">
        <v>0</v>
      </c>
      <c r="DL304">
        <v>7545.3527143720403</v>
      </c>
      <c r="DM304">
        <v>0</v>
      </c>
      <c r="DN304">
        <v>0</v>
      </c>
      <c r="DO304">
        <v>0</v>
      </c>
      <c r="DP304">
        <v>0</v>
      </c>
      <c r="DQ304">
        <v>0</v>
      </c>
      <c r="DR304">
        <v>0</v>
      </c>
    </row>
    <row r="305" spans="1:122" x14ac:dyDescent="0.25">
      <c r="A305" t="s">
        <v>1764</v>
      </c>
      <c r="B305">
        <v>8.4</v>
      </c>
      <c r="C305" t="s">
        <v>1237</v>
      </c>
      <c r="D305" t="s">
        <v>1225</v>
      </c>
      <c r="E305" t="s">
        <v>1483</v>
      </c>
      <c r="F305">
        <v>2003</v>
      </c>
      <c r="G305" t="s">
        <v>1227</v>
      </c>
      <c r="H305">
        <v>0</v>
      </c>
      <c r="I305">
        <v>0</v>
      </c>
      <c r="J305">
        <v>0</v>
      </c>
      <c r="K305">
        <v>1300.6038650406001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51.147343007214644</v>
      </c>
      <c r="AJ305">
        <v>0</v>
      </c>
      <c r="AK305">
        <v>577.23429965285072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496.85990349865699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460.32608706493198</v>
      </c>
      <c r="BH305">
        <v>0</v>
      </c>
      <c r="BI305">
        <v>0</v>
      </c>
      <c r="BJ305">
        <v>0</v>
      </c>
      <c r="BK305">
        <v>0</v>
      </c>
      <c r="BL305">
        <v>14.613526573489899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445.71256049144199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284.96376818305299</v>
      </c>
      <c r="CL305">
        <v>0</v>
      </c>
      <c r="CM305">
        <v>1280.4232567117399</v>
      </c>
      <c r="CN305">
        <v>0</v>
      </c>
      <c r="CO305">
        <v>48335.977940868099</v>
      </c>
      <c r="CP305">
        <v>0</v>
      </c>
      <c r="CQ305">
        <v>0</v>
      </c>
      <c r="CR305">
        <v>0</v>
      </c>
      <c r="CS305">
        <v>160.052907088967</v>
      </c>
      <c r="CT305">
        <v>0</v>
      </c>
      <c r="CU305">
        <v>0</v>
      </c>
      <c r="CV305">
        <v>640.21162835586904</v>
      </c>
      <c r="CW305">
        <v>640.21162835586904</v>
      </c>
      <c r="CX305">
        <v>640.21162835586904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  <c r="DH305">
        <v>800.26453544483695</v>
      </c>
      <c r="DI305">
        <v>480.15872126690198</v>
      </c>
      <c r="DJ305">
        <v>0</v>
      </c>
      <c r="DK305">
        <v>0</v>
      </c>
      <c r="DL305">
        <v>1920.63488506761</v>
      </c>
      <c r="DM305">
        <v>0</v>
      </c>
      <c r="DN305">
        <v>0</v>
      </c>
      <c r="DO305">
        <v>0</v>
      </c>
      <c r="DP305">
        <v>0</v>
      </c>
      <c r="DQ305">
        <v>0</v>
      </c>
      <c r="DR305">
        <v>0</v>
      </c>
    </row>
    <row r="306" spans="1:122" x14ac:dyDescent="0.25">
      <c r="A306" t="s">
        <v>1766</v>
      </c>
      <c r="B306">
        <v>8.4</v>
      </c>
      <c r="C306" t="s">
        <v>1237</v>
      </c>
      <c r="D306" t="s">
        <v>1225</v>
      </c>
      <c r="E306" t="s">
        <v>1483</v>
      </c>
      <c r="F306">
        <v>2004</v>
      </c>
      <c r="G306" t="s">
        <v>1227</v>
      </c>
      <c r="H306">
        <v>0</v>
      </c>
      <c r="I306">
        <v>0</v>
      </c>
      <c r="J306">
        <v>0</v>
      </c>
      <c r="K306">
        <v>2868.1481378794701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7.4691357757277803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7.4691357757277803</v>
      </c>
      <c r="AH306">
        <v>0</v>
      </c>
      <c r="AI306">
        <v>37.3456788786389</v>
      </c>
      <c r="AJ306">
        <v>0</v>
      </c>
      <c r="AK306">
        <v>306.23456680483872</v>
      </c>
      <c r="AL306">
        <v>0</v>
      </c>
      <c r="AM306">
        <v>0</v>
      </c>
      <c r="AN306">
        <v>0</v>
      </c>
      <c r="AO306">
        <v>0</v>
      </c>
      <c r="AP306">
        <v>7.4691357757277803</v>
      </c>
      <c r="AQ306">
        <v>0</v>
      </c>
      <c r="AR306">
        <v>0</v>
      </c>
      <c r="AS306">
        <v>448.148146543667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82.160493533005706</v>
      </c>
      <c r="BH306">
        <v>0</v>
      </c>
      <c r="BI306">
        <v>0</v>
      </c>
      <c r="BJ306">
        <v>29.8765431029111</v>
      </c>
      <c r="BK306">
        <v>0</v>
      </c>
      <c r="BL306">
        <v>29.8765431029111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44.8148146543667</v>
      </c>
      <c r="CL306">
        <v>0</v>
      </c>
      <c r="CM306">
        <v>937.45276295567203</v>
      </c>
      <c r="CN306">
        <v>0</v>
      </c>
      <c r="CO306">
        <v>7065.19277447079</v>
      </c>
      <c r="CP306">
        <v>0</v>
      </c>
      <c r="CQ306">
        <v>0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  <c r="DG306">
        <v>0</v>
      </c>
      <c r="DH306">
        <v>0</v>
      </c>
      <c r="DI306">
        <v>0</v>
      </c>
      <c r="DJ306">
        <v>0</v>
      </c>
      <c r="DK306">
        <v>0</v>
      </c>
      <c r="DL306">
        <v>0</v>
      </c>
      <c r="DM306">
        <v>0</v>
      </c>
      <c r="DN306">
        <v>0</v>
      </c>
      <c r="DO306">
        <v>0</v>
      </c>
      <c r="DP306">
        <v>0</v>
      </c>
      <c r="DQ306">
        <v>0</v>
      </c>
      <c r="DR306">
        <v>0</v>
      </c>
    </row>
    <row r="307" spans="1:122" x14ac:dyDescent="0.25">
      <c r="A307" t="s">
        <v>1768</v>
      </c>
      <c r="B307">
        <v>8.4</v>
      </c>
      <c r="C307" t="s">
        <v>1237</v>
      </c>
      <c r="D307" t="s">
        <v>1225</v>
      </c>
      <c r="E307" t="s">
        <v>1483</v>
      </c>
      <c r="F307">
        <v>2003</v>
      </c>
      <c r="G307" t="s">
        <v>1227</v>
      </c>
      <c r="H307">
        <v>0</v>
      </c>
      <c r="I307">
        <v>0</v>
      </c>
      <c r="J307">
        <v>0</v>
      </c>
      <c r="K307">
        <v>2199.99999959259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20.370370366598099</v>
      </c>
      <c r="R307">
        <v>20.370370366598099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10.185185183299</v>
      </c>
      <c r="AJ307">
        <v>0</v>
      </c>
      <c r="AK307">
        <v>285.18518513237319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845.37037021382002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977.77777759670823</v>
      </c>
      <c r="BH307">
        <v>0</v>
      </c>
      <c r="BI307">
        <v>0</v>
      </c>
      <c r="BJ307">
        <v>427.77777769855999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0</v>
      </c>
      <c r="CJ307">
        <v>0</v>
      </c>
      <c r="CK307">
        <v>692.59259246433498</v>
      </c>
      <c r="CL307">
        <v>0</v>
      </c>
      <c r="CM307">
        <v>106.701938059312</v>
      </c>
      <c r="CN307">
        <v>0</v>
      </c>
      <c r="CO307">
        <v>17072.310089489802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  <c r="DM307">
        <v>0</v>
      </c>
      <c r="DN307">
        <v>0</v>
      </c>
      <c r="DO307">
        <v>0</v>
      </c>
      <c r="DP307">
        <v>0</v>
      </c>
      <c r="DQ307">
        <v>0</v>
      </c>
      <c r="DR307">
        <v>0</v>
      </c>
    </row>
    <row r="308" spans="1:122" x14ac:dyDescent="0.25">
      <c r="A308" t="s">
        <v>1770</v>
      </c>
      <c r="B308">
        <v>8.4</v>
      </c>
      <c r="C308" t="s">
        <v>1237</v>
      </c>
      <c r="D308" t="s">
        <v>1225</v>
      </c>
      <c r="E308" t="s">
        <v>1483</v>
      </c>
      <c r="F308">
        <v>2004</v>
      </c>
      <c r="G308" t="s">
        <v>1227</v>
      </c>
      <c r="H308">
        <v>0</v>
      </c>
      <c r="I308">
        <v>0</v>
      </c>
      <c r="J308">
        <v>0</v>
      </c>
      <c r="K308">
        <v>5008.0555750313297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16.8055556209105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84.027778104552496</v>
      </c>
      <c r="AJ308">
        <v>0</v>
      </c>
      <c r="AK308">
        <v>638.61111359459846</v>
      </c>
      <c r="AL308">
        <v>0</v>
      </c>
      <c r="AM308">
        <v>0</v>
      </c>
      <c r="AN308">
        <v>0</v>
      </c>
      <c r="AO308">
        <v>0</v>
      </c>
      <c r="AP308">
        <v>16.8055556209105</v>
      </c>
      <c r="AQ308">
        <v>0</v>
      </c>
      <c r="AR308">
        <v>0</v>
      </c>
      <c r="AS308">
        <v>2319.1666756856498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336.11111241821004</v>
      </c>
      <c r="BH308">
        <v>0</v>
      </c>
      <c r="BI308">
        <v>0</v>
      </c>
      <c r="BJ308">
        <v>33.611111241821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0</v>
      </c>
      <c r="CI308">
        <v>0</v>
      </c>
      <c r="CJ308">
        <v>0</v>
      </c>
      <c r="CK308">
        <v>184.86111183001501</v>
      </c>
      <c r="CL308">
        <v>0</v>
      </c>
      <c r="CM308">
        <v>2469.3878222962699</v>
      </c>
      <c r="CN308">
        <v>0</v>
      </c>
      <c r="CO308">
        <v>21812.925763617</v>
      </c>
      <c r="CP308">
        <v>0</v>
      </c>
      <c r="CQ308">
        <v>0</v>
      </c>
      <c r="CR308">
        <v>0</v>
      </c>
      <c r="CS308">
        <v>0</v>
      </c>
      <c r="CT308">
        <v>0</v>
      </c>
      <c r="CU308">
        <v>0</v>
      </c>
      <c r="CV308">
        <v>0</v>
      </c>
      <c r="CW308">
        <v>0</v>
      </c>
      <c r="CX308">
        <v>0</v>
      </c>
      <c r="CY308">
        <v>0</v>
      </c>
      <c r="CZ308">
        <v>0</v>
      </c>
      <c r="DA308">
        <v>0</v>
      </c>
      <c r="DB308">
        <v>0</v>
      </c>
      <c r="DC308">
        <v>0</v>
      </c>
      <c r="DD308">
        <v>0</v>
      </c>
      <c r="DE308">
        <v>0</v>
      </c>
      <c r="DF308">
        <v>0</v>
      </c>
      <c r="DG308">
        <v>0</v>
      </c>
      <c r="DH308">
        <v>0</v>
      </c>
      <c r="DI308">
        <v>0</v>
      </c>
      <c r="DJ308">
        <v>0</v>
      </c>
      <c r="DK308">
        <v>0</v>
      </c>
      <c r="DL308">
        <v>0</v>
      </c>
      <c r="DM308">
        <v>0</v>
      </c>
      <c r="DN308">
        <v>0</v>
      </c>
      <c r="DO308">
        <v>0</v>
      </c>
      <c r="DP308">
        <v>0</v>
      </c>
      <c r="DQ308">
        <v>0</v>
      </c>
      <c r="DR308">
        <v>0</v>
      </c>
    </row>
    <row r="309" spans="1:122" x14ac:dyDescent="0.25">
      <c r="A309" t="s">
        <v>1772</v>
      </c>
      <c r="B309">
        <v>8.4</v>
      </c>
      <c r="C309" t="s">
        <v>1237</v>
      </c>
      <c r="D309" t="s">
        <v>1225</v>
      </c>
      <c r="E309" t="s">
        <v>1483</v>
      </c>
      <c r="F309">
        <v>2003</v>
      </c>
      <c r="G309" t="s">
        <v>1227</v>
      </c>
      <c r="H309">
        <v>0</v>
      </c>
      <c r="I309">
        <v>0</v>
      </c>
      <c r="J309">
        <v>0</v>
      </c>
      <c r="K309">
        <v>5058.4722248919697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3142.6388905475001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100.833333386551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0</v>
      </c>
      <c r="CK309">
        <v>0</v>
      </c>
      <c r="CL309">
        <v>0</v>
      </c>
      <c r="CM309">
        <v>352.11640123145298</v>
      </c>
      <c r="CN309">
        <v>0</v>
      </c>
      <c r="CO309">
        <v>5297.7513094368696</v>
      </c>
      <c r="CP309">
        <v>0</v>
      </c>
      <c r="CQ309">
        <v>0</v>
      </c>
      <c r="CR309">
        <v>0</v>
      </c>
      <c r="CS309">
        <v>0</v>
      </c>
      <c r="CT309">
        <v>0</v>
      </c>
      <c r="CU309">
        <v>0</v>
      </c>
      <c r="CV309">
        <v>0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0</v>
      </c>
      <c r="DF309">
        <v>0</v>
      </c>
      <c r="DG309">
        <v>0</v>
      </c>
      <c r="DH309">
        <v>0</v>
      </c>
      <c r="DI309">
        <v>0</v>
      </c>
      <c r="DJ309">
        <v>0</v>
      </c>
      <c r="DK309">
        <v>0</v>
      </c>
      <c r="DL309">
        <v>160.05290965066101</v>
      </c>
      <c r="DM309">
        <v>0</v>
      </c>
      <c r="DN309">
        <v>0</v>
      </c>
      <c r="DO309">
        <v>0</v>
      </c>
      <c r="DP309">
        <v>0</v>
      </c>
      <c r="DQ309">
        <v>0</v>
      </c>
      <c r="DR309">
        <v>0</v>
      </c>
    </row>
    <row r="310" spans="1:122" x14ac:dyDescent="0.25">
      <c r="A310" t="s">
        <v>1774</v>
      </c>
      <c r="B310">
        <v>8.4</v>
      </c>
      <c r="C310" t="s">
        <v>1237</v>
      </c>
      <c r="D310" t="s">
        <v>1225</v>
      </c>
      <c r="E310" t="s">
        <v>1483</v>
      </c>
      <c r="F310">
        <v>2004</v>
      </c>
      <c r="G310" t="s">
        <v>1227</v>
      </c>
      <c r="H310">
        <v>0</v>
      </c>
      <c r="I310">
        <v>78.425926230915593</v>
      </c>
      <c r="J310">
        <v>0</v>
      </c>
      <c r="K310">
        <v>4671.9444626131199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11.2037037472737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11.2037037472737</v>
      </c>
      <c r="AI310">
        <v>11.2037037472737</v>
      </c>
      <c r="AJ310">
        <v>0</v>
      </c>
      <c r="AK310">
        <v>44.8148149890947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907.50000352916709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11.2037037472737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11.2037037472737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11.2037037472737</v>
      </c>
      <c r="CL310">
        <v>0</v>
      </c>
      <c r="CM310">
        <v>8917.2338027365204</v>
      </c>
      <c r="CN310">
        <v>0</v>
      </c>
      <c r="CO310">
        <v>40333.334430839001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0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  <c r="DG310">
        <v>0</v>
      </c>
      <c r="DH310">
        <v>3155.3288840452301</v>
      </c>
      <c r="DI310">
        <v>0</v>
      </c>
      <c r="DJ310">
        <v>0</v>
      </c>
      <c r="DK310">
        <v>0</v>
      </c>
      <c r="DL310">
        <v>137.18821234979299</v>
      </c>
      <c r="DM310">
        <v>0</v>
      </c>
      <c r="DN310">
        <v>0</v>
      </c>
      <c r="DO310">
        <v>0</v>
      </c>
      <c r="DP310">
        <v>0</v>
      </c>
      <c r="DQ310">
        <v>960.31748644854804</v>
      </c>
      <c r="DR310">
        <v>0</v>
      </c>
    </row>
    <row r="311" spans="1:122" x14ac:dyDescent="0.25">
      <c r="A311" t="s">
        <v>1776</v>
      </c>
      <c r="B311">
        <v>8.4</v>
      </c>
      <c r="C311" t="s">
        <v>1237</v>
      </c>
      <c r="D311" t="s">
        <v>1225</v>
      </c>
      <c r="E311" t="s">
        <v>1483</v>
      </c>
      <c r="F311">
        <v>2003</v>
      </c>
      <c r="G311" t="s">
        <v>1227</v>
      </c>
      <c r="H311">
        <v>0</v>
      </c>
      <c r="I311">
        <v>0</v>
      </c>
      <c r="J311">
        <v>0</v>
      </c>
      <c r="K311">
        <v>150.76984127702099</v>
      </c>
      <c r="L311">
        <v>0</v>
      </c>
      <c r="M311">
        <v>0.96031746036318999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46.095238097433153</v>
      </c>
      <c r="AL311">
        <v>0</v>
      </c>
      <c r="AM311">
        <v>0</v>
      </c>
      <c r="AN311">
        <v>0</v>
      </c>
      <c r="AO311">
        <v>0</v>
      </c>
      <c r="AP311">
        <v>0.96031746036318999</v>
      </c>
      <c r="AQ311">
        <v>0</v>
      </c>
      <c r="AR311">
        <v>0</v>
      </c>
      <c r="AS311">
        <v>271.76984128278298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6.7222222225423298</v>
      </c>
      <c r="BH311">
        <v>0</v>
      </c>
      <c r="BI311">
        <v>0</v>
      </c>
      <c r="BJ311">
        <v>3.84126984145276</v>
      </c>
      <c r="BK311">
        <v>0</v>
      </c>
      <c r="BL311">
        <v>0.96031746036318999</v>
      </c>
      <c r="BM311">
        <v>0</v>
      </c>
      <c r="BN311">
        <v>0</v>
      </c>
      <c r="BO311">
        <v>0</v>
      </c>
      <c r="BP311">
        <v>0</v>
      </c>
      <c r="BQ311">
        <v>3.84126984145276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BX311">
        <v>0</v>
      </c>
      <c r="BY311">
        <v>0</v>
      </c>
      <c r="BZ311">
        <v>0.96031746036318999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5.7161753577363204</v>
      </c>
      <c r="CN311">
        <v>0</v>
      </c>
      <c r="CO311">
        <v>168.62717305322099</v>
      </c>
      <c r="CP311">
        <v>0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  <c r="DG311">
        <v>0</v>
      </c>
      <c r="DH311">
        <v>0</v>
      </c>
      <c r="DI311">
        <v>0</v>
      </c>
      <c r="DJ311">
        <v>0.57161753577363195</v>
      </c>
      <c r="DK311">
        <v>0</v>
      </c>
      <c r="DL311">
        <v>2.28647014309453</v>
      </c>
      <c r="DM311">
        <v>0</v>
      </c>
      <c r="DN311">
        <v>0</v>
      </c>
      <c r="DO311">
        <v>0</v>
      </c>
      <c r="DP311">
        <v>0</v>
      </c>
      <c r="DQ311">
        <v>0</v>
      </c>
      <c r="DR311">
        <v>0</v>
      </c>
    </row>
    <row r="312" spans="1:122" x14ac:dyDescent="0.25">
      <c r="A312" t="s">
        <v>1778</v>
      </c>
      <c r="B312">
        <v>8.4</v>
      </c>
      <c r="C312" t="s">
        <v>1237</v>
      </c>
      <c r="D312" t="s">
        <v>1225</v>
      </c>
      <c r="E312" t="s">
        <v>1483</v>
      </c>
      <c r="F312">
        <v>2004</v>
      </c>
      <c r="G312" t="s">
        <v>1227</v>
      </c>
      <c r="H312">
        <v>0</v>
      </c>
      <c r="I312">
        <v>221.833332704806</v>
      </c>
      <c r="J312">
        <v>0</v>
      </c>
      <c r="K312">
        <v>1868.77777248291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221.8333327048056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967.99999725733358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47.0555554222315</v>
      </c>
      <c r="BH312">
        <v>0</v>
      </c>
      <c r="BI312">
        <v>0</v>
      </c>
      <c r="BJ312">
        <v>13.44444440635186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26.888888812703701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6.7222222031759298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12164.0217175163</v>
      </c>
      <c r="CN312">
        <v>0</v>
      </c>
      <c r="CO312">
        <v>37772.488491234901</v>
      </c>
      <c r="CP312">
        <v>0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  <c r="DG312">
        <v>0</v>
      </c>
      <c r="DH312">
        <v>0</v>
      </c>
      <c r="DI312">
        <v>0</v>
      </c>
      <c r="DJ312">
        <v>0</v>
      </c>
      <c r="DK312">
        <v>0</v>
      </c>
      <c r="DL312">
        <v>0</v>
      </c>
      <c r="DM312">
        <v>0</v>
      </c>
      <c r="DN312">
        <v>0</v>
      </c>
      <c r="DO312">
        <v>0</v>
      </c>
      <c r="DP312">
        <v>0</v>
      </c>
      <c r="DQ312">
        <v>0</v>
      </c>
      <c r="DR312">
        <v>0</v>
      </c>
    </row>
    <row r="313" spans="1:122" x14ac:dyDescent="0.25">
      <c r="A313" t="s">
        <v>1780</v>
      </c>
      <c r="B313">
        <v>8.4</v>
      </c>
      <c r="C313" t="s">
        <v>1237</v>
      </c>
      <c r="D313" t="s">
        <v>1225</v>
      </c>
      <c r="E313" t="s">
        <v>1483</v>
      </c>
      <c r="F313">
        <v>2003</v>
      </c>
      <c r="G313" t="s">
        <v>1227</v>
      </c>
      <c r="H313">
        <v>0</v>
      </c>
      <c r="I313">
        <v>0</v>
      </c>
      <c r="J313">
        <v>0</v>
      </c>
      <c r="K313">
        <v>719.27777767388204</v>
      </c>
      <c r="L313">
        <v>0</v>
      </c>
      <c r="M313">
        <v>10.083333331876901</v>
      </c>
      <c r="N313">
        <v>0</v>
      </c>
      <c r="O313">
        <v>0</v>
      </c>
      <c r="P313">
        <v>0</v>
      </c>
      <c r="Q313">
        <v>0</v>
      </c>
      <c r="R313">
        <v>3.36111111062562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262.16666662879811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571.388888806355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33.611111106256203</v>
      </c>
      <c r="BH313">
        <v>0</v>
      </c>
      <c r="BI313">
        <v>0</v>
      </c>
      <c r="BJ313">
        <v>137.80555553565</v>
      </c>
      <c r="BK313">
        <v>0</v>
      </c>
      <c r="BL313">
        <v>3.36111111062562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3.36111111062562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6.8594104292835798</v>
      </c>
      <c r="CN313">
        <v>0</v>
      </c>
      <c r="CO313">
        <v>254.655612187153</v>
      </c>
      <c r="CP313">
        <v>0</v>
      </c>
      <c r="CQ313">
        <v>0</v>
      </c>
      <c r="CR313">
        <v>0</v>
      </c>
      <c r="CS313">
        <v>0</v>
      </c>
      <c r="CT313">
        <v>0</v>
      </c>
      <c r="CU313">
        <v>0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0</v>
      </c>
      <c r="DD313">
        <v>0</v>
      </c>
      <c r="DE313">
        <v>0</v>
      </c>
      <c r="DF313">
        <v>0</v>
      </c>
      <c r="DG313">
        <v>0</v>
      </c>
      <c r="DH313">
        <v>0</v>
      </c>
      <c r="DI313">
        <v>0</v>
      </c>
      <c r="DJ313">
        <v>1.7148526073209001</v>
      </c>
      <c r="DK313">
        <v>0</v>
      </c>
      <c r="DL313">
        <v>2.57227891098134</v>
      </c>
      <c r="DM313">
        <v>0</v>
      </c>
      <c r="DN313">
        <v>0</v>
      </c>
      <c r="DO313">
        <v>0</v>
      </c>
      <c r="DP313">
        <v>0</v>
      </c>
      <c r="DQ313">
        <v>0</v>
      </c>
      <c r="DR313">
        <v>0</v>
      </c>
    </row>
    <row r="314" spans="1:122" x14ac:dyDescent="0.25">
      <c r="A314" t="s">
        <v>1782</v>
      </c>
      <c r="B314">
        <v>8.4</v>
      </c>
      <c r="C314" t="s">
        <v>1237</v>
      </c>
      <c r="D314" t="s">
        <v>1225</v>
      </c>
      <c r="E314" t="s">
        <v>1483</v>
      </c>
      <c r="F314">
        <v>2004</v>
      </c>
      <c r="G314" t="s">
        <v>1227</v>
      </c>
      <c r="H314">
        <v>0</v>
      </c>
      <c r="I314">
        <v>14.404761908906099</v>
      </c>
      <c r="J314">
        <v>0</v>
      </c>
      <c r="K314">
        <v>434.54365091866799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6.0019841287108902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76.825396847499405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67.222222241561994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8.4027777801952404</v>
      </c>
      <c r="BH314">
        <v>0</v>
      </c>
      <c r="BI314">
        <v>0</v>
      </c>
      <c r="BJ314">
        <v>1.20039682574218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594.48223992310898</v>
      </c>
      <c r="CN314">
        <v>0</v>
      </c>
      <c r="CO314">
        <v>914.58806142016704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  <c r="DG314">
        <v>0</v>
      </c>
      <c r="DH314">
        <v>0</v>
      </c>
      <c r="DI314">
        <v>0</v>
      </c>
      <c r="DJ314">
        <v>0</v>
      </c>
      <c r="DK314">
        <v>0</v>
      </c>
      <c r="DL314">
        <v>0</v>
      </c>
      <c r="DM314">
        <v>0</v>
      </c>
      <c r="DN314">
        <v>0</v>
      </c>
      <c r="DO314">
        <v>0</v>
      </c>
      <c r="DP314">
        <v>0</v>
      </c>
      <c r="DQ314">
        <v>137.188209213025</v>
      </c>
      <c r="DR314">
        <v>0</v>
      </c>
    </row>
    <row r="315" spans="1:122" x14ac:dyDescent="0.25">
      <c r="A315" t="s">
        <v>1784</v>
      </c>
      <c r="B315">
        <v>8.4</v>
      </c>
      <c r="C315" t="s">
        <v>1237</v>
      </c>
      <c r="D315" t="s">
        <v>1225</v>
      </c>
      <c r="E315" t="s">
        <v>1483</v>
      </c>
      <c r="F315">
        <v>2003</v>
      </c>
      <c r="G315" t="s">
        <v>1227</v>
      </c>
      <c r="H315">
        <v>0</v>
      </c>
      <c r="I315">
        <v>0</v>
      </c>
      <c r="J315">
        <v>0</v>
      </c>
      <c r="K315">
        <v>15.7328605205223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195.23049645920844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161.61938534718399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5.5402930383059097</v>
      </c>
      <c r="CN315">
        <v>0</v>
      </c>
      <c r="CO315">
        <v>272.39774105004</v>
      </c>
      <c r="CP315">
        <v>0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  <c r="DG315">
        <v>0</v>
      </c>
      <c r="DH315">
        <v>0</v>
      </c>
      <c r="DI315">
        <v>0</v>
      </c>
      <c r="DJ315">
        <v>0</v>
      </c>
      <c r="DK315">
        <v>0</v>
      </c>
      <c r="DL315">
        <v>5.5402930383059097</v>
      </c>
      <c r="DM315">
        <v>0</v>
      </c>
      <c r="DN315">
        <v>0</v>
      </c>
      <c r="DO315">
        <v>0</v>
      </c>
      <c r="DP315">
        <v>0</v>
      </c>
      <c r="DQ315">
        <v>0</v>
      </c>
      <c r="DR315">
        <v>0</v>
      </c>
    </row>
    <row r="316" spans="1:122" x14ac:dyDescent="0.25">
      <c r="A316" t="s">
        <v>1786</v>
      </c>
      <c r="B316">
        <v>8.4</v>
      </c>
      <c r="C316" t="s">
        <v>1237</v>
      </c>
      <c r="D316" t="s">
        <v>1225</v>
      </c>
      <c r="E316" t="s">
        <v>1483</v>
      </c>
      <c r="F316">
        <v>2004</v>
      </c>
      <c r="G316" t="s">
        <v>1227</v>
      </c>
      <c r="H316">
        <v>0</v>
      </c>
      <c r="I316">
        <v>0</v>
      </c>
      <c r="J316">
        <v>0</v>
      </c>
      <c r="K316">
        <v>18.672839509054398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1.6975308644595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446.45061735284753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429.47530870825199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1.6975308644595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1.6975308644595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1120.37037523971</v>
      </c>
      <c r="CN316">
        <v>0</v>
      </c>
      <c r="CO316">
        <v>2309.33485508592</v>
      </c>
      <c r="CP316">
        <v>0</v>
      </c>
      <c r="CQ316">
        <v>0</v>
      </c>
      <c r="CR316">
        <v>0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0</v>
      </c>
      <c r="DG316">
        <v>0</v>
      </c>
      <c r="DH316">
        <v>0</v>
      </c>
      <c r="DI316">
        <v>0</v>
      </c>
      <c r="DJ316">
        <v>0</v>
      </c>
      <c r="DK316">
        <v>0</v>
      </c>
      <c r="DL316">
        <v>0</v>
      </c>
      <c r="DM316">
        <v>0</v>
      </c>
      <c r="DN316">
        <v>0</v>
      </c>
      <c r="DO316">
        <v>0</v>
      </c>
      <c r="DP316">
        <v>0</v>
      </c>
      <c r="DQ316">
        <v>0</v>
      </c>
      <c r="DR316">
        <v>0</v>
      </c>
    </row>
    <row r="317" spans="1:122" x14ac:dyDescent="0.25">
      <c r="A317" t="s">
        <v>1788</v>
      </c>
      <c r="B317">
        <v>8.4</v>
      </c>
      <c r="C317" t="s">
        <v>1237</v>
      </c>
      <c r="D317" t="s">
        <v>1225</v>
      </c>
      <c r="E317" t="s">
        <v>1483</v>
      </c>
      <c r="F317">
        <v>2003</v>
      </c>
      <c r="G317" t="s">
        <v>1227</v>
      </c>
      <c r="H317">
        <v>0</v>
      </c>
      <c r="I317">
        <v>0</v>
      </c>
      <c r="J317">
        <v>0</v>
      </c>
      <c r="K317">
        <v>16217.361106043199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4747.5694429608302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42.013888875759498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0</v>
      </c>
      <c r="CF317">
        <v>0</v>
      </c>
      <c r="CG317">
        <v>0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1440.47627907691</v>
      </c>
      <c r="CN317">
        <v>0</v>
      </c>
      <c r="CO317">
        <v>60500.003721230401</v>
      </c>
      <c r="CP317">
        <v>0</v>
      </c>
      <c r="CQ317">
        <v>0</v>
      </c>
      <c r="CR317">
        <v>0</v>
      </c>
      <c r="CS317">
        <v>0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0</v>
      </c>
      <c r="DF317">
        <v>0</v>
      </c>
      <c r="DG317">
        <v>0</v>
      </c>
      <c r="DH317">
        <v>0</v>
      </c>
      <c r="DI317">
        <v>0</v>
      </c>
      <c r="DJ317">
        <v>0</v>
      </c>
      <c r="DK317">
        <v>0</v>
      </c>
      <c r="DL317">
        <v>15365.0803101537</v>
      </c>
      <c r="DM317">
        <v>960.317519384609</v>
      </c>
      <c r="DN317">
        <v>0</v>
      </c>
      <c r="DO317">
        <v>0</v>
      </c>
      <c r="DP317">
        <v>0</v>
      </c>
      <c r="DQ317">
        <v>0</v>
      </c>
      <c r="DR317">
        <v>0</v>
      </c>
    </row>
    <row r="318" spans="1:122" x14ac:dyDescent="0.25">
      <c r="A318" t="s">
        <v>1789</v>
      </c>
      <c r="B318">
        <v>8.4</v>
      </c>
      <c r="C318" t="s">
        <v>1237</v>
      </c>
      <c r="D318" t="s">
        <v>1225</v>
      </c>
      <c r="E318" t="s">
        <v>1483</v>
      </c>
      <c r="F318">
        <v>2004</v>
      </c>
      <c r="G318" t="s">
        <v>1227</v>
      </c>
      <c r="H318">
        <v>0</v>
      </c>
      <c r="I318">
        <v>5.6018518422560897</v>
      </c>
      <c r="J318">
        <v>0</v>
      </c>
      <c r="K318">
        <v>1971.8518484741401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5.6018518422560897</v>
      </c>
      <c r="AQ318">
        <v>0</v>
      </c>
      <c r="AR318">
        <v>0</v>
      </c>
      <c r="AS318">
        <v>795.462961600364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28.009259211280401</v>
      </c>
      <c r="BF318">
        <v>0</v>
      </c>
      <c r="BG318">
        <v>0</v>
      </c>
      <c r="BH318">
        <v>0</v>
      </c>
      <c r="BI318">
        <v>0</v>
      </c>
      <c r="BJ318">
        <v>5.6018518422560897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33.611111053536497</v>
      </c>
      <c r="BS318">
        <v>5.6018518422560897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74.691357969803505</v>
      </c>
      <c r="CN318">
        <v>0</v>
      </c>
      <c r="CO318">
        <v>606.42269208816697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0</v>
      </c>
      <c r="DF318">
        <v>0</v>
      </c>
      <c r="DG318">
        <v>0</v>
      </c>
      <c r="DH318">
        <v>0</v>
      </c>
      <c r="DI318">
        <v>0</v>
      </c>
      <c r="DJ318">
        <v>0</v>
      </c>
      <c r="DK318">
        <v>0</v>
      </c>
      <c r="DL318">
        <v>0</v>
      </c>
      <c r="DM318">
        <v>0</v>
      </c>
      <c r="DN318">
        <v>0</v>
      </c>
      <c r="DO318">
        <v>0</v>
      </c>
      <c r="DP318">
        <v>0</v>
      </c>
      <c r="DQ318">
        <v>0</v>
      </c>
      <c r="DR318">
        <v>0</v>
      </c>
    </row>
    <row r="319" spans="1:122" x14ac:dyDescent="0.25">
      <c r="A319" t="s">
        <v>1792</v>
      </c>
      <c r="B319">
        <v>8.4</v>
      </c>
      <c r="C319" t="s">
        <v>1237</v>
      </c>
      <c r="D319" t="s">
        <v>1225</v>
      </c>
      <c r="E319" t="s">
        <v>1483</v>
      </c>
      <c r="F319">
        <v>2003</v>
      </c>
      <c r="G319" t="s">
        <v>1227</v>
      </c>
      <c r="H319">
        <v>0</v>
      </c>
      <c r="I319">
        <v>0</v>
      </c>
      <c r="J319">
        <v>0</v>
      </c>
      <c r="K319">
        <v>1268.81944458102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8.4027777786822409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12.60416666802336</v>
      </c>
      <c r="AL319">
        <v>0</v>
      </c>
      <c r="AM319">
        <v>0</v>
      </c>
      <c r="AN319">
        <v>0</v>
      </c>
      <c r="AO319">
        <v>0</v>
      </c>
      <c r="AP319">
        <v>4.2013888893411204</v>
      </c>
      <c r="AQ319">
        <v>0</v>
      </c>
      <c r="AR319">
        <v>0</v>
      </c>
      <c r="AS319">
        <v>777.25694452810797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4.2013888893411204</v>
      </c>
      <c r="BF319">
        <v>0</v>
      </c>
      <c r="BG319">
        <v>4.2013888893411204</v>
      </c>
      <c r="BH319">
        <v>0</v>
      </c>
      <c r="BI319">
        <v>0</v>
      </c>
      <c r="BJ319">
        <v>8.4027777786822409</v>
      </c>
      <c r="BK319">
        <v>0</v>
      </c>
      <c r="BL319">
        <v>8.4027777786822409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25.208333336046699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850.56689323116404</v>
      </c>
      <c r="CN319">
        <v>0</v>
      </c>
      <c r="CO319">
        <v>7929.4784562518198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  <c r="DG319">
        <v>0</v>
      </c>
      <c r="DH319">
        <v>82.312925151402993</v>
      </c>
      <c r="DI319">
        <v>0</v>
      </c>
      <c r="DJ319">
        <v>0</v>
      </c>
      <c r="DK319">
        <v>0</v>
      </c>
      <c r="DL319">
        <v>329.25170060561197</v>
      </c>
      <c r="DM319">
        <v>0</v>
      </c>
      <c r="DN319">
        <v>0</v>
      </c>
      <c r="DO319">
        <v>0</v>
      </c>
      <c r="DP319">
        <v>0</v>
      </c>
      <c r="DQ319">
        <v>0</v>
      </c>
      <c r="DR319">
        <v>0</v>
      </c>
    </row>
    <row r="320" spans="1:122" x14ac:dyDescent="0.25">
      <c r="A320" t="s">
        <v>1793</v>
      </c>
      <c r="B320">
        <v>8.4</v>
      </c>
      <c r="C320" t="s">
        <v>1237</v>
      </c>
      <c r="D320" t="s">
        <v>1226</v>
      </c>
      <c r="E320" t="s">
        <v>1483</v>
      </c>
      <c r="F320">
        <v>2004</v>
      </c>
      <c r="G320" t="s">
        <v>1227</v>
      </c>
      <c r="H320">
        <v>0</v>
      </c>
      <c r="I320">
        <v>12.222222244856001</v>
      </c>
      <c r="J320">
        <v>0</v>
      </c>
      <c r="K320">
        <v>1450.3703730562399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8.1481481632373107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12.222222244856001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484.81481571261997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20.370370408093301</v>
      </c>
      <c r="BF320">
        <v>0</v>
      </c>
      <c r="BG320">
        <v>12.222222244855971</v>
      </c>
      <c r="BH320">
        <v>0</v>
      </c>
      <c r="BI320">
        <v>0</v>
      </c>
      <c r="BJ320">
        <v>20.370370408093301</v>
      </c>
      <c r="BK320">
        <v>0</v>
      </c>
      <c r="BL320">
        <v>4.0740740816186598</v>
      </c>
      <c r="BM320">
        <v>0</v>
      </c>
      <c r="BN320">
        <v>0</v>
      </c>
      <c r="BO320">
        <v>0</v>
      </c>
      <c r="BP320">
        <v>0</v>
      </c>
      <c r="BQ320">
        <v>4.0740740816186598</v>
      </c>
      <c r="BR320">
        <v>32.5925926529492</v>
      </c>
      <c r="BS320">
        <v>8.1481481632373107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8.1481481632373196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1154.66742754296</v>
      </c>
      <c r="CN320">
        <v>0</v>
      </c>
      <c r="CO320">
        <v>3669.78459644842</v>
      </c>
      <c r="CP320">
        <v>0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  <c r="DG320">
        <v>0</v>
      </c>
      <c r="DH320">
        <v>0</v>
      </c>
      <c r="DI320">
        <v>0</v>
      </c>
      <c r="DJ320">
        <v>0</v>
      </c>
      <c r="DK320">
        <v>0</v>
      </c>
      <c r="DL320">
        <v>0</v>
      </c>
      <c r="DM320">
        <v>0</v>
      </c>
      <c r="DN320">
        <v>0</v>
      </c>
      <c r="DO320">
        <v>0</v>
      </c>
      <c r="DP320">
        <v>0</v>
      </c>
      <c r="DQ320">
        <v>0</v>
      </c>
      <c r="DR320">
        <v>0</v>
      </c>
    </row>
    <row r="321" spans="1:122" x14ac:dyDescent="0.25">
      <c r="A321" t="s">
        <v>1796</v>
      </c>
      <c r="B321">
        <v>8.4</v>
      </c>
      <c r="C321" t="s">
        <v>1240</v>
      </c>
      <c r="D321" t="s">
        <v>1225</v>
      </c>
      <c r="E321" t="s">
        <v>1483</v>
      </c>
      <c r="F321">
        <v>2004</v>
      </c>
      <c r="G321" t="s">
        <v>1227</v>
      </c>
      <c r="H321">
        <v>0</v>
      </c>
      <c r="I321">
        <v>420.13889052276198</v>
      </c>
      <c r="J321">
        <v>0</v>
      </c>
      <c r="K321">
        <v>4487.0833507831003</v>
      </c>
      <c r="L321">
        <v>0</v>
      </c>
      <c r="M321">
        <v>33.611111241821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117.63888934637301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16.8055556209105</v>
      </c>
      <c r="AJ321">
        <v>0</v>
      </c>
      <c r="AK321">
        <v>84.027778104552496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1176.3888934637305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2604.8611212411301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16.8055556209105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0</v>
      </c>
      <c r="CA321">
        <v>0</v>
      </c>
      <c r="CB321">
        <v>0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0</v>
      </c>
      <c r="CK321">
        <v>50.416666862731503</v>
      </c>
      <c r="CL321">
        <v>0</v>
      </c>
      <c r="CM321">
        <v>17765.8698433963</v>
      </c>
      <c r="CN321">
        <v>0</v>
      </c>
      <c r="CO321">
        <v>150289.655702244</v>
      </c>
      <c r="CP321">
        <v>0</v>
      </c>
      <c r="CQ321">
        <v>0</v>
      </c>
      <c r="CR321">
        <v>0</v>
      </c>
      <c r="CS321">
        <v>480.15864441611501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0</v>
      </c>
      <c r="DD321">
        <v>0</v>
      </c>
      <c r="DE321">
        <v>0</v>
      </c>
      <c r="DF321">
        <v>0</v>
      </c>
      <c r="DG321">
        <v>0</v>
      </c>
      <c r="DH321">
        <v>0</v>
      </c>
      <c r="DI321">
        <v>0</v>
      </c>
      <c r="DJ321">
        <v>0</v>
      </c>
      <c r="DK321">
        <v>0</v>
      </c>
      <c r="DL321">
        <v>0</v>
      </c>
      <c r="DM321">
        <v>0</v>
      </c>
      <c r="DN321">
        <v>0</v>
      </c>
      <c r="DO321">
        <v>0</v>
      </c>
      <c r="DP321">
        <v>0</v>
      </c>
      <c r="DQ321">
        <v>0</v>
      </c>
      <c r="DR321">
        <v>0</v>
      </c>
    </row>
    <row r="322" spans="1:122" x14ac:dyDescent="0.25">
      <c r="A322" t="s">
        <v>1798</v>
      </c>
      <c r="B322">
        <v>8.4</v>
      </c>
      <c r="C322" t="s">
        <v>1240</v>
      </c>
      <c r="D322" t="s">
        <v>1225</v>
      </c>
      <c r="E322" t="s">
        <v>1483</v>
      </c>
      <c r="F322">
        <v>2004</v>
      </c>
      <c r="G322" t="s">
        <v>1227</v>
      </c>
      <c r="H322">
        <v>0</v>
      </c>
      <c r="I322">
        <v>921.90475663673499</v>
      </c>
      <c r="J322">
        <v>0</v>
      </c>
      <c r="K322">
        <v>24430.476050873502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1037.14285121633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57.619047289795901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1498.0952295346899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57.619047289795901</v>
      </c>
      <c r="BF322">
        <v>0</v>
      </c>
      <c r="BG322">
        <v>518.57142560816396</v>
      </c>
      <c r="BH322">
        <v>0</v>
      </c>
      <c r="BI322">
        <v>0</v>
      </c>
      <c r="BJ322">
        <v>115.238094579592</v>
      </c>
      <c r="BK322">
        <v>0</v>
      </c>
      <c r="BL322">
        <v>230.47618915918389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115.238094579592</v>
      </c>
      <c r="CG322">
        <v>0</v>
      </c>
      <c r="CH322">
        <v>0</v>
      </c>
      <c r="CI322">
        <v>0</v>
      </c>
      <c r="CJ322">
        <v>0</v>
      </c>
      <c r="CK322">
        <v>460.95237831836698</v>
      </c>
      <c r="CL322">
        <v>0</v>
      </c>
      <c r="CM322">
        <v>4591.5176572888504</v>
      </c>
      <c r="CN322">
        <v>0</v>
      </c>
      <c r="CO322">
        <v>40783.480367683303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  <c r="DG322">
        <v>0</v>
      </c>
      <c r="DH322">
        <v>0</v>
      </c>
      <c r="DI322">
        <v>0</v>
      </c>
      <c r="DJ322">
        <v>0</v>
      </c>
      <c r="DK322">
        <v>0</v>
      </c>
      <c r="DL322">
        <v>0</v>
      </c>
      <c r="DM322">
        <v>0</v>
      </c>
      <c r="DN322">
        <v>0</v>
      </c>
      <c r="DO322">
        <v>0</v>
      </c>
      <c r="DP322">
        <v>0</v>
      </c>
      <c r="DQ322">
        <v>0</v>
      </c>
      <c r="DR322">
        <v>0</v>
      </c>
    </row>
    <row r="323" spans="1:122" x14ac:dyDescent="0.25">
      <c r="A323" t="s">
        <v>1800</v>
      </c>
      <c r="B323">
        <v>8.4</v>
      </c>
      <c r="C323" t="s">
        <v>1240</v>
      </c>
      <c r="D323" t="s">
        <v>1225</v>
      </c>
      <c r="E323" t="s">
        <v>1483</v>
      </c>
      <c r="F323">
        <v>2004</v>
      </c>
      <c r="G323" t="s">
        <v>1227</v>
      </c>
      <c r="H323">
        <v>0</v>
      </c>
      <c r="I323">
        <v>163.67149774267801</v>
      </c>
      <c r="J323">
        <v>0</v>
      </c>
      <c r="K323">
        <v>7108.0193305391504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444.25120815869701</v>
      </c>
      <c r="T323">
        <v>0</v>
      </c>
      <c r="U323">
        <v>0</v>
      </c>
      <c r="V323">
        <v>0</v>
      </c>
      <c r="W323">
        <v>0</v>
      </c>
      <c r="X323">
        <v>23.381642534668298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187.0531402773463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23.381642534668298</v>
      </c>
      <c r="AQ323">
        <v>0</v>
      </c>
      <c r="AR323">
        <v>0</v>
      </c>
      <c r="AS323">
        <v>1964.0579729121384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1987.4396154468</v>
      </c>
      <c r="BH323">
        <v>0</v>
      </c>
      <c r="BI323">
        <v>0</v>
      </c>
      <c r="BJ323">
        <v>46.763285069336497</v>
      </c>
      <c r="BK323">
        <v>0</v>
      </c>
      <c r="BL323">
        <v>140.28985520800958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233.81642534668299</v>
      </c>
      <c r="BS323">
        <v>0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116.908212673341</v>
      </c>
      <c r="CL323">
        <v>0</v>
      </c>
      <c r="CM323">
        <v>7133.7870421892203</v>
      </c>
      <c r="CN323">
        <v>0</v>
      </c>
      <c r="CO323">
        <v>95482.995795455703</v>
      </c>
      <c r="CP323">
        <v>0</v>
      </c>
      <c r="CQ323">
        <v>0</v>
      </c>
      <c r="CR323">
        <v>0</v>
      </c>
      <c r="CS323">
        <v>0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0</v>
      </c>
      <c r="DD323">
        <v>0</v>
      </c>
      <c r="DE323">
        <v>0</v>
      </c>
      <c r="DF323">
        <v>0</v>
      </c>
      <c r="DG323">
        <v>0</v>
      </c>
      <c r="DH323">
        <v>0</v>
      </c>
      <c r="DI323">
        <v>0</v>
      </c>
      <c r="DJ323">
        <v>0</v>
      </c>
      <c r="DK323">
        <v>0</v>
      </c>
      <c r="DL323">
        <v>1097.5056987983401</v>
      </c>
      <c r="DM323">
        <v>0</v>
      </c>
      <c r="DN323">
        <v>0</v>
      </c>
      <c r="DO323">
        <v>0</v>
      </c>
      <c r="DP323">
        <v>0</v>
      </c>
      <c r="DQ323">
        <v>0</v>
      </c>
      <c r="DR323">
        <v>0</v>
      </c>
    </row>
    <row r="324" spans="1:122" x14ac:dyDescent="0.25">
      <c r="A324" t="s">
        <v>1802</v>
      </c>
      <c r="B324">
        <v>8.4</v>
      </c>
      <c r="C324" t="s">
        <v>1240</v>
      </c>
      <c r="D324" t="s">
        <v>1225</v>
      </c>
      <c r="E324" t="s">
        <v>1483</v>
      </c>
      <c r="F324">
        <v>2004</v>
      </c>
      <c r="G324" t="s">
        <v>1227</v>
      </c>
      <c r="H324">
        <v>0</v>
      </c>
      <c r="I324">
        <v>124.841269727327</v>
      </c>
      <c r="J324">
        <v>0</v>
      </c>
      <c r="K324">
        <v>715.43650728352998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24.007936486024501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14.404761891614701</v>
      </c>
      <c r="AJ324">
        <v>0</v>
      </c>
      <c r="AK324">
        <v>9.6031745944098006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1685.3571413189195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336.11111080434301</v>
      </c>
      <c r="BH324">
        <v>0</v>
      </c>
      <c r="BI324">
        <v>0</v>
      </c>
      <c r="BJ324">
        <v>9.6031745944098006</v>
      </c>
      <c r="BK324">
        <v>0</v>
      </c>
      <c r="BL324">
        <v>4.8015872972049003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4.8015872972049003</v>
      </c>
      <c r="BS324">
        <v>0</v>
      </c>
      <c r="BT324">
        <v>0</v>
      </c>
      <c r="BU324">
        <v>0</v>
      </c>
      <c r="BV324">
        <v>0</v>
      </c>
      <c r="BW324">
        <v>4.8015872972049003</v>
      </c>
      <c r="BX324">
        <v>0</v>
      </c>
      <c r="BY324">
        <v>0</v>
      </c>
      <c r="BZ324">
        <v>0</v>
      </c>
      <c r="CA324">
        <v>0</v>
      </c>
      <c r="CB324">
        <v>0</v>
      </c>
      <c r="CC324">
        <v>0</v>
      </c>
      <c r="CD324">
        <v>0</v>
      </c>
      <c r="CE324">
        <v>0</v>
      </c>
      <c r="CF324">
        <v>9.6031745944098006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4801.5874322427399</v>
      </c>
      <c r="CN324">
        <v>0</v>
      </c>
      <c r="CO324">
        <v>41842.404766686697</v>
      </c>
      <c r="CP324">
        <v>0</v>
      </c>
      <c r="CQ324">
        <v>0</v>
      </c>
      <c r="CR324">
        <v>0</v>
      </c>
      <c r="CS324">
        <v>0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0</v>
      </c>
      <c r="DD324">
        <v>0</v>
      </c>
      <c r="DE324">
        <v>0</v>
      </c>
      <c r="DF324">
        <v>0</v>
      </c>
      <c r="DG324">
        <v>0</v>
      </c>
      <c r="DH324">
        <v>0</v>
      </c>
      <c r="DI324">
        <v>0</v>
      </c>
      <c r="DJ324">
        <v>0</v>
      </c>
      <c r="DK324">
        <v>0</v>
      </c>
      <c r="DL324">
        <v>548.75284939917003</v>
      </c>
      <c r="DM324">
        <v>0</v>
      </c>
      <c r="DN324">
        <v>0</v>
      </c>
      <c r="DO324">
        <v>0</v>
      </c>
      <c r="DP324">
        <v>0</v>
      </c>
      <c r="DQ324">
        <v>0</v>
      </c>
      <c r="DR324">
        <v>0</v>
      </c>
    </row>
    <row r="325" spans="1:122" x14ac:dyDescent="0.25">
      <c r="A325" t="s">
        <v>1804</v>
      </c>
      <c r="B325">
        <v>8.4</v>
      </c>
      <c r="C325" t="s">
        <v>1240</v>
      </c>
      <c r="D325" t="s">
        <v>1225</v>
      </c>
      <c r="E325" t="s">
        <v>1483</v>
      </c>
      <c r="F325">
        <v>2004</v>
      </c>
      <c r="G325" t="s">
        <v>1227</v>
      </c>
      <c r="H325">
        <v>0</v>
      </c>
      <c r="I325">
        <v>38.412698193197301</v>
      </c>
      <c r="J325">
        <v>0</v>
      </c>
      <c r="K325">
        <v>13021.904687493899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5608.2539362068073</v>
      </c>
      <c r="T325">
        <v>0</v>
      </c>
      <c r="U325">
        <v>0</v>
      </c>
      <c r="V325">
        <v>0</v>
      </c>
      <c r="W325">
        <v>0</v>
      </c>
      <c r="X325">
        <v>153.650792772789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268.88888735238129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1306.0317385687099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38.412698193197301</v>
      </c>
      <c r="BH325">
        <v>0</v>
      </c>
      <c r="BI325">
        <v>0</v>
      </c>
      <c r="BJ325">
        <v>76.825396386394601</v>
      </c>
      <c r="BK325">
        <v>0</v>
      </c>
      <c r="BL325">
        <v>307.30158554557846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115.238094579592</v>
      </c>
      <c r="BS325">
        <v>0</v>
      </c>
      <c r="BT325">
        <v>0</v>
      </c>
      <c r="BU325">
        <v>0</v>
      </c>
      <c r="BV325">
        <v>38.412698193197301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192.06349096598632</v>
      </c>
      <c r="CG325">
        <v>0</v>
      </c>
      <c r="CH325">
        <v>0</v>
      </c>
      <c r="CI325">
        <v>0</v>
      </c>
      <c r="CJ325">
        <v>0</v>
      </c>
      <c r="CK325">
        <v>76.825396386394601</v>
      </c>
      <c r="CL325">
        <v>0</v>
      </c>
      <c r="CM325">
        <v>43934.515964074497</v>
      </c>
      <c r="CN325">
        <v>0</v>
      </c>
      <c r="CO325">
        <v>110196.408893498</v>
      </c>
      <c r="CP325">
        <v>0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2880.9518664966899</v>
      </c>
      <c r="DA325">
        <v>0</v>
      </c>
      <c r="DB325">
        <v>0</v>
      </c>
      <c r="DC325">
        <v>0</v>
      </c>
      <c r="DD325">
        <v>0</v>
      </c>
      <c r="DE325">
        <v>0</v>
      </c>
      <c r="DF325">
        <v>0</v>
      </c>
      <c r="DG325">
        <v>0</v>
      </c>
      <c r="DH325">
        <v>0</v>
      </c>
      <c r="DI325">
        <v>0</v>
      </c>
      <c r="DJ325">
        <v>0</v>
      </c>
      <c r="DK325">
        <v>0</v>
      </c>
      <c r="DL325">
        <v>10443.4505160505</v>
      </c>
      <c r="DM325">
        <v>0</v>
      </c>
      <c r="DN325">
        <v>0</v>
      </c>
      <c r="DO325">
        <v>0</v>
      </c>
      <c r="DP325">
        <v>0</v>
      </c>
      <c r="DQ325">
        <v>0</v>
      </c>
      <c r="DR325">
        <v>0</v>
      </c>
    </row>
    <row r="326" spans="1:122" x14ac:dyDescent="0.25">
      <c r="A326" t="s">
        <v>1805</v>
      </c>
      <c r="B326">
        <v>8.4</v>
      </c>
      <c r="C326" t="s">
        <v>1250</v>
      </c>
      <c r="D326" t="s">
        <v>1226</v>
      </c>
      <c r="E326" t="s">
        <v>1480</v>
      </c>
      <c r="F326">
        <v>2004</v>
      </c>
      <c r="G326" t="s">
        <v>1223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7.2023809630987801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1876.2202408872279</v>
      </c>
      <c r="AL326">
        <v>0</v>
      </c>
      <c r="AM326">
        <v>0</v>
      </c>
      <c r="AN326">
        <v>0</v>
      </c>
      <c r="AO326">
        <v>0</v>
      </c>
      <c r="AP326">
        <v>18.005952407746999</v>
      </c>
      <c r="AQ326">
        <v>0</v>
      </c>
      <c r="AR326">
        <v>0</v>
      </c>
      <c r="AS326">
        <v>7.2023809630987801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3.60119048154939</v>
      </c>
      <c r="BH326">
        <v>0</v>
      </c>
      <c r="BI326">
        <v>0</v>
      </c>
      <c r="BJ326">
        <v>7.2023809630987801</v>
      </c>
      <c r="BK326">
        <v>3.60119048154939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18.00595240774695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342.97053871640099</v>
      </c>
      <c r="CN326">
        <v>0</v>
      </c>
      <c r="CO326">
        <v>228.647025810934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  <c r="DG326">
        <v>0</v>
      </c>
      <c r="DH326">
        <v>0</v>
      </c>
      <c r="DI326">
        <v>0</v>
      </c>
      <c r="DJ326">
        <v>0</v>
      </c>
      <c r="DK326">
        <v>0</v>
      </c>
      <c r="DL326">
        <v>0</v>
      </c>
      <c r="DM326">
        <v>0</v>
      </c>
      <c r="DN326">
        <v>0</v>
      </c>
      <c r="DO326">
        <v>0</v>
      </c>
      <c r="DP326">
        <v>0</v>
      </c>
      <c r="DQ326">
        <v>0</v>
      </c>
      <c r="DR326">
        <v>0</v>
      </c>
    </row>
    <row r="327" spans="1:122" x14ac:dyDescent="0.25">
      <c r="A327" t="s">
        <v>1807</v>
      </c>
      <c r="B327">
        <v>8.4</v>
      </c>
      <c r="C327" t="s">
        <v>1250</v>
      </c>
      <c r="D327" t="s">
        <v>1226</v>
      </c>
      <c r="E327" t="s">
        <v>1480</v>
      </c>
      <c r="F327">
        <v>2004</v>
      </c>
      <c r="G327" t="s">
        <v>1223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8.0868838628456405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1977.2431044657619</v>
      </c>
      <c r="AL327">
        <v>0</v>
      </c>
      <c r="AM327">
        <v>0</v>
      </c>
      <c r="AN327">
        <v>0</v>
      </c>
      <c r="AO327">
        <v>0</v>
      </c>
      <c r="AP327">
        <v>20.2172096571141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32.347535451382598</v>
      </c>
      <c r="BR327">
        <v>0</v>
      </c>
      <c r="BS327">
        <v>8.0868838628456405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4115.6463704937796</v>
      </c>
      <c r="CN327">
        <v>0</v>
      </c>
      <c r="CO327">
        <v>5967.6872372159796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  <c r="DG327">
        <v>0</v>
      </c>
      <c r="DH327">
        <v>0</v>
      </c>
      <c r="DI327">
        <v>0</v>
      </c>
      <c r="DJ327">
        <v>0</v>
      </c>
      <c r="DK327">
        <v>0</v>
      </c>
      <c r="DL327">
        <v>0</v>
      </c>
      <c r="DM327">
        <v>0</v>
      </c>
      <c r="DN327">
        <v>0</v>
      </c>
      <c r="DO327">
        <v>0</v>
      </c>
      <c r="DP327">
        <v>0</v>
      </c>
      <c r="DQ327">
        <v>0</v>
      </c>
      <c r="DR327">
        <v>0</v>
      </c>
    </row>
    <row r="328" spans="1:122" x14ac:dyDescent="0.25">
      <c r="A328" t="s">
        <v>1809</v>
      </c>
      <c r="B328">
        <v>8.4</v>
      </c>
      <c r="C328" t="s">
        <v>1250</v>
      </c>
      <c r="D328" t="s">
        <v>1226</v>
      </c>
      <c r="E328" t="s">
        <v>1480</v>
      </c>
      <c r="F328">
        <v>2004</v>
      </c>
      <c r="G328" t="s">
        <v>1223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9.5061728345183703</v>
      </c>
      <c r="T328">
        <v>0</v>
      </c>
      <c r="U328">
        <v>0</v>
      </c>
      <c r="V328">
        <v>0</v>
      </c>
      <c r="W328">
        <v>0</v>
      </c>
      <c r="X328">
        <v>2.3765432086295899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1181.1419746889067</v>
      </c>
      <c r="AL328">
        <v>0</v>
      </c>
      <c r="AM328">
        <v>0</v>
      </c>
      <c r="AN328">
        <v>0</v>
      </c>
      <c r="AO328">
        <v>0</v>
      </c>
      <c r="AP328">
        <v>9.5061728345183703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2778.0611571643299</v>
      </c>
      <c r="CN328">
        <v>0</v>
      </c>
      <c r="CO328">
        <v>3241.0713500250599</v>
      </c>
      <c r="CP328">
        <v>0</v>
      </c>
      <c r="CQ328">
        <v>0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  <c r="DG328">
        <v>0</v>
      </c>
      <c r="DH328">
        <v>0</v>
      </c>
      <c r="DI328">
        <v>0</v>
      </c>
      <c r="DJ328">
        <v>0</v>
      </c>
      <c r="DK328">
        <v>0</v>
      </c>
      <c r="DL328">
        <v>0</v>
      </c>
      <c r="DM328">
        <v>0</v>
      </c>
      <c r="DN328">
        <v>0</v>
      </c>
      <c r="DO328">
        <v>0</v>
      </c>
      <c r="DP328">
        <v>0</v>
      </c>
      <c r="DQ328">
        <v>0</v>
      </c>
      <c r="DR328">
        <v>0</v>
      </c>
    </row>
    <row r="329" spans="1:122" x14ac:dyDescent="0.25">
      <c r="A329" t="s">
        <v>1811</v>
      </c>
      <c r="B329">
        <v>8.4</v>
      </c>
      <c r="C329" t="s">
        <v>1250</v>
      </c>
      <c r="D329" t="s">
        <v>1226</v>
      </c>
      <c r="E329" t="s">
        <v>1480</v>
      </c>
      <c r="F329">
        <v>2004</v>
      </c>
      <c r="G329" t="s">
        <v>1223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3.4920634964978601</v>
      </c>
      <c r="R329">
        <v>0</v>
      </c>
      <c r="S329">
        <v>0</v>
      </c>
      <c r="T329">
        <v>0</v>
      </c>
      <c r="U329">
        <v>0</v>
      </c>
      <c r="V329">
        <v>3.4920634964978601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1801.9047641928964</v>
      </c>
      <c r="AL329">
        <v>0</v>
      </c>
      <c r="AM329">
        <v>0</v>
      </c>
      <c r="AN329">
        <v>0</v>
      </c>
      <c r="AO329">
        <v>0</v>
      </c>
      <c r="AP329">
        <v>34.920634964978618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3.4920634964978601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3498.2992949383602</v>
      </c>
      <c r="CN329">
        <v>0</v>
      </c>
      <c r="CO329">
        <v>10357.7096771704</v>
      </c>
      <c r="CP329">
        <v>0</v>
      </c>
      <c r="CQ329">
        <v>0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0</v>
      </c>
      <c r="DF329">
        <v>0</v>
      </c>
      <c r="DG329">
        <v>0</v>
      </c>
      <c r="DH329">
        <v>0</v>
      </c>
      <c r="DI329">
        <v>0</v>
      </c>
      <c r="DJ329">
        <v>0</v>
      </c>
      <c r="DK329">
        <v>0</v>
      </c>
      <c r="DL329">
        <v>0</v>
      </c>
      <c r="DM329">
        <v>0</v>
      </c>
      <c r="DN329">
        <v>0</v>
      </c>
      <c r="DO329">
        <v>0</v>
      </c>
      <c r="DP329">
        <v>0</v>
      </c>
      <c r="DQ329">
        <v>0</v>
      </c>
      <c r="DR329">
        <v>0</v>
      </c>
    </row>
    <row r="330" spans="1:122" x14ac:dyDescent="0.25">
      <c r="A330" t="s">
        <v>1813</v>
      </c>
      <c r="B330">
        <v>8.4</v>
      </c>
      <c r="C330" t="s">
        <v>1250</v>
      </c>
      <c r="D330" t="s">
        <v>1226</v>
      </c>
      <c r="E330" t="s">
        <v>1480</v>
      </c>
      <c r="F330">
        <v>2004</v>
      </c>
      <c r="G330" t="s">
        <v>1223</v>
      </c>
      <c r="H330">
        <v>0</v>
      </c>
      <c r="I330">
        <v>0</v>
      </c>
      <c r="J330">
        <v>0</v>
      </c>
      <c r="K330">
        <v>1.76900584857392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898.65497107555143</v>
      </c>
      <c r="AL330">
        <v>0</v>
      </c>
      <c r="AM330">
        <v>0</v>
      </c>
      <c r="AN330">
        <v>0</v>
      </c>
      <c r="AO330">
        <v>0</v>
      </c>
      <c r="AP330">
        <v>8.8450292428696002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1.76900584857392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1.76900584857392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0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2315.0509643036098</v>
      </c>
      <c r="CN330">
        <v>0</v>
      </c>
      <c r="CO330">
        <v>3241.0713500250599</v>
      </c>
      <c r="CP330">
        <v>0</v>
      </c>
      <c r="CQ330">
        <v>0</v>
      </c>
      <c r="CR330">
        <v>0</v>
      </c>
      <c r="CS330">
        <v>0</v>
      </c>
      <c r="CT330">
        <v>0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0</v>
      </c>
      <c r="DE330">
        <v>0</v>
      </c>
      <c r="DF330">
        <v>0</v>
      </c>
      <c r="DG330">
        <v>0</v>
      </c>
      <c r="DH330">
        <v>0</v>
      </c>
      <c r="DI330">
        <v>0</v>
      </c>
      <c r="DJ330">
        <v>0</v>
      </c>
      <c r="DK330">
        <v>0</v>
      </c>
      <c r="DL330">
        <v>0</v>
      </c>
      <c r="DM330">
        <v>0</v>
      </c>
      <c r="DN330">
        <v>0</v>
      </c>
      <c r="DO330">
        <v>0</v>
      </c>
      <c r="DP330">
        <v>0</v>
      </c>
      <c r="DQ330">
        <v>0</v>
      </c>
      <c r="DR330">
        <v>0</v>
      </c>
    </row>
    <row r="331" spans="1:122" x14ac:dyDescent="0.25">
      <c r="A331" t="s">
        <v>1815</v>
      </c>
      <c r="B331">
        <v>8.4</v>
      </c>
      <c r="C331" t="s">
        <v>1250</v>
      </c>
      <c r="D331" t="s">
        <v>1226</v>
      </c>
      <c r="E331" t="s">
        <v>1480</v>
      </c>
      <c r="F331">
        <v>2004</v>
      </c>
      <c r="G331" t="s">
        <v>1223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2.61904761780045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675.71428539251667</v>
      </c>
      <c r="AL331">
        <v>0</v>
      </c>
      <c r="AM331">
        <v>0</v>
      </c>
      <c r="AN331">
        <v>0</v>
      </c>
      <c r="AO331">
        <v>0</v>
      </c>
      <c r="AP331">
        <v>6.5476190445011397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2297.9024780477398</v>
      </c>
      <c r="CN331">
        <v>0</v>
      </c>
      <c r="CO331">
        <v>3155.3287758267502</v>
      </c>
      <c r="CP331">
        <v>0</v>
      </c>
      <c r="CQ331">
        <v>0</v>
      </c>
      <c r="CR331">
        <v>0</v>
      </c>
      <c r="CS331">
        <v>0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0</v>
      </c>
      <c r="DE331">
        <v>0</v>
      </c>
      <c r="DF331">
        <v>0</v>
      </c>
      <c r="DG331">
        <v>0</v>
      </c>
      <c r="DH331">
        <v>0</v>
      </c>
      <c r="DI331">
        <v>0</v>
      </c>
      <c r="DJ331">
        <v>0</v>
      </c>
      <c r="DK331">
        <v>0</v>
      </c>
      <c r="DL331">
        <v>0</v>
      </c>
      <c r="DM331">
        <v>0</v>
      </c>
      <c r="DN331">
        <v>0</v>
      </c>
      <c r="DO331">
        <v>0</v>
      </c>
      <c r="DP331">
        <v>0</v>
      </c>
      <c r="DQ331">
        <v>0</v>
      </c>
      <c r="DR331">
        <v>0</v>
      </c>
    </row>
    <row r="332" spans="1:122" x14ac:dyDescent="0.25">
      <c r="A332" t="s">
        <v>1817</v>
      </c>
      <c r="B332">
        <v>8.4</v>
      </c>
      <c r="C332" t="s">
        <v>1250</v>
      </c>
      <c r="D332" t="s">
        <v>1226</v>
      </c>
      <c r="E332" t="s">
        <v>1480</v>
      </c>
      <c r="F332">
        <v>2004</v>
      </c>
      <c r="G332" t="s">
        <v>1223</v>
      </c>
      <c r="H332">
        <v>0</v>
      </c>
      <c r="I332">
        <v>0</v>
      </c>
      <c r="J332">
        <v>0</v>
      </c>
      <c r="K332">
        <v>2.10069444378798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1060.8506941129285</v>
      </c>
      <c r="AL332">
        <v>0</v>
      </c>
      <c r="AM332">
        <v>0</v>
      </c>
      <c r="AN332">
        <v>0</v>
      </c>
      <c r="AO332">
        <v>0</v>
      </c>
      <c r="AP332">
        <v>2.10069444378798</v>
      </c>
      <c r="AQ332">
        <v>0</v>
      </c>
      <c r="AR332">
        <v>0</v>
      </c>
      <c r="AS332">
        <v>8.4027777751519093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2.10069444378798</v>
      </c>
      <c r="BH332">
        <v>0</v>
      </c>
      <c r="BI332">
        <v>0</v>
      </c>
      <c r="BJ332">
        <v>2.10069444378798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6.3020833313639297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308.67346190714801</v>
      </c>
      <c r="CN332">
        <v>0</v>
      </c>
      <c r="CO332">
        <v>411.56461587619799</v>
      </c>
      <c r="CP332">
        <v>0</v>
      </c>
      <c r="CQ332">
        <v>0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  <c r="DG332">
        <v>0</v>
      </c>
      <c r="DH332">
        <v>0</v>
      </c>
      <c r="DI332">
        <v>0</v>
      </c>
      <c r="DJ332">
        <v>0</v>
      </c>
      <c r="DK332">
        <v>0</v>
      </c>
      <c r="DL332">
        <v>0</v>
      </c>
      <c r="DM332">
        <v>0</v>
      </c>
      <c r="DN332">
        <v>0</v>
      </c>
      <c r="DO332">
        <v>0</v>
      </c>
      <c r="DP332">
        <v>0</v>
      </c>
      <c r="DQ332">
        <v>0</v>
      </c>
      <c r="DR332">
        <v>0</v>
      </c>
    </row>
    <row r="333" spans="1:122" x14ac:dyDescent="0.25">
      <c r="A333" t="s">
        <v>1819</v>
      </c>
      <c r="B333">
        <v>8.4</v>
      </c>
      <c r="C333" t="s">
        <v>1250</v>
      </c>
      <c r="D333" t="s">
        <v>1226</v>
      </c>
      <c r="E333" t="s">
        <v>1480</v>
      </c>
      <c r="F333">
        <v>2004</v>
      </c>
      <c r="G333" t="s">
        <v>1223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1.1640211641443401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582.01058207217034</v>
      </c>
      <c r="AL333">
        <v>0</v>
      </c>
      <c r="AM333">
        <v>0</v>
      </c>
      <c r="AN333">
        <v>0</v>
      </c>
      <c r="AO333">
        <v>0</v>
      </c>
      <c r="AP333">
        <v>3.4920634924330201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2.3280423282886802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2057.8230793809898</v>
      </c>
      <c r="CN333">
        <v>0</v>
      </c>
      <c r="CO333">
        <v>1491.92173255122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0</v>
      </c>
      <c r="DJ333">
        <v>0</v>
      </c>
      <c r="DK333">
        <v>0</v>
      </c>
      <c r="DL333">
        <v>0</v>
      </c>
      <c r="DM333">
        <v>0</v>
      </c>
      <c r="DN333">
        <v>0</v>
      </c>
      <c r="DO333">
        <v>0</v>
      </c>
      <c r="DP333">
        <v>0</v>
      </c>
      <c r="DQ333">
        <v>0</v>
      </c>
      <c r="DR333">
        <v>0</v>
      </c>
    </row>
    <row r="334" spans="1:122" x14ac:dyDescent="0.25">
      <c r="A334" t="s">
        <v>1822</v>
      </c>
      <c r="B334">
        <v>8.4</v>
      </c>
      <c r="C334" t="s">
        <v>1250</v>
      </c>
      <c r="D334" t="s">
        <v>1226</v>
      </c>
      <c r="E334" t="s">
        <v>1480</v>
      </c>
      <c r="F334">
        <v>2004</v>
      </c>
      <c r="G334" t="s">
        <v>1223</v>
      </c>
      <c r="H334">
        <v>0</v>
      </c>
      <c r="I334">
        <v>2.3527777774379302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2.3527777774379302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1192.8583331610316</v>
      </c>
      <c r="AL334">
        <v>0</v>
      </c>
      <c r="AM334">
        <v>0</v>
      </c>
      <c r="AN334">
        <v>2.3527777774379302</v>
      </c>
      <c r="AO334">
        <v>0</v>
      </c>
      <c r="AP334">
        <v>7.0583333323137998</v>
      </c>
      <c r="AQ334">
        <v>0</v>
      </c>
      <c r="AR334">
        <v>0</v>
      </c>
      <c r="AS334">
        <v>2.3527777774379302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2.3527777774379302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1051.7762706331901</v>
      </c>
      <c r="CN334">
        <v>0</v>
      </c>
      <c r="CO334">
        <v>2332.19955662143</v>
      </c>
      <c r="CP334">
        <v>0</v>
      </c>
      <c r="CQ334">
        <v>0</v>
      </c>
      <c r="CR334">
        <v>0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0</v>
      </c>
      <c r="DI334">
        <v>0</v>
      </c>
      <c r="DJ334">
        <v>0</v>
      </c>
      <c r="DK334">
        <v>0</v>
      </c>
      <c r="DL334">
        <v>0</v>
      </c>
      <c r="DM334">
        <v>0</v>
      </c>
      <c r="DN334">
        <v>0</v>
      </c>
      <c r="DO334">
        <v>0</v>
      </c>
      <c r="DP334">
        <v>0</v>
      </c>
      <c r="DQ334">
        <v>457.29403071008397</v>
      </c>
      <c r="DR334">
        <v>0</v>
      </c>
    </row>
    <row r="335" spans="1:122" x14ac:dyDescent="0.25">
      <c r="A335" t="s">
        <v>1824</v>
      </c>
      <c r="B335">
        <v>8.4</v>
      </c>
      <c r="C335" t="s">
        <v>1250</v>
      </c>
      <c r="D335" t="s">
        <v>1226</v>
      </c>
      <c r="E335" t="s">
        <v>1480</v>
      </c>
      <c r="F335">
        <v>2004</v>
      </c>
      <c r="G335" t="s">
        <v>1223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2090.5531575404098</v>
      </c>
      <c r="AL335">
        <v>0</v>
      </c>
      <c r="AM335">
        <v>47.8089079686997</v>
      </c>
      <c r="AN335">
        <v>0</v>
      </c>
      <c r="AO335">
        <v>0</v>
      </c>
      <c r="AP335">
        <v>47.8089079686997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21.731321803954401</v>
      </c>
      <c r="BK335">
        <v>4.3462643607908804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4.3462643607908804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7728.2689422958501</v>
      </c>
      <c r="CN335">
        <v>0</v>
      </c>
      <c r="CO335">
        <v>8414.2099726771394</v>
      </c>
      <c r="CP335">
        <v>0</v>
      </c>
      <c r="CQ335">
        <v>0</v>
      </c>
      <c r="CR335">
        <v>0</v>
      </c>
      <c r="CS335">
        <v>0</v>
      </c>
      <c r="CT335">
        <v>0</v>
      </c>
      <c r="CU335">
        <v>0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0</v>
      </c>
      <c r="DF335">
        <v>0</v>
      </c>
      <c r="DG335">
        <v>0</v>
      </c>
      <c r="DH335">
        <v>0</v>
      </c>
      <c r="DI335">
        <v>0</v>
      </c>
      <c r="DJ335">
        <v>0</v>
      </c>
      <c r="DK335">
        <v>0</v>
      </c>
      <c r="DL335">
        <v>0</v>
      </c>
      <c r="DM335">
        <v>0</v>
      </c>
      <c r="DN335">
        <v>0</v>
      </c>
      <c r="DO335">
        <v>0</v>
      </c>
      <c r="DP335">
        <v>0</v>
      </c>
      <c r="DQ335">
        <v>2012.0936891184499</v>
      </c>
      <c r="DR335">
        <v>0</v>
      </c>
    </row>
    <row r="336" spans="1:122" x14ac:dyDescent="0.25">
      <c r="A336" t="s">
        <v>1826</v>
      </c>
      <c r="B336">
        <v>8.4</v>
      </c>
      <c r="C336" t="s">
        <v>1250</v>
      </c>
      <c r="D336" t="s">
        <v>1226</v>
      </c>
      <c r="E336" t="s">
        <v>1480</v>
      </c>
      <c r="F336">
        <v>2004</v>
      </c>
      <c r="G336" t="s">
        <v>1223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1.4102564104372119</v>
      </c>
      <c r="S336">
        <v>0</v>
      </c>
      <c r="T336">
        <v>0</v>
      </c>
      <c r="U336">
        <v>0</v>
      </c>
      <c r="V336">
        <v>2.1153846156558198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332.82051286318222</v>
      </c>
      <c r="AL336">
        <v>0</v>
      </c>
      <c r="AM336">
        <v>7.0512820521860604</v>
      </c>
      <c r="AN336">
        <v>4.2307692313116396</v>
      </c>
      <c r="AO336">
        <v>0</v>
      </c>
      <c r="AP336">
        <v>1.41025641043721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2.8205128208744199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0.70512820521860597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9.1458805723781094</v>
      </c>
      <c r="CN336">
        <v>0</v>
      </c>
      <c r="CO336">
        <v>17.148526073208899</v>
      </c>
      <c r="CP336">
        <v>0</v>
      </c>
      <c r="CQ336">
        <v>0</v>
      </c>
      <c r="CR336">
        <v>0</v>
      </c>
      <c r="CS336">
        <v>0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0</v>
      </c>
      <c r="DG336">
        <v>0</v>
      </c>
      <c r="DH336">
        <v>0</v>
      </c>
      <c r="DI336">
        <v>0</v>
      </c>
      <c r="DJ336">
        <v>0</v>
      </c>
      <c r="DK336">
        <v>0</v>
      </c>
      <c r="DL336">
        <v>0</v>
      </c>
      <c r="DM336">
        <v>0</v>
      </c>
      <c r="DN336">
        <v>0</v>
      </c>
      <c r="DO336">
        <v>0</v>
      </c>
      <c r="DP336">
        <v>0</v>
      </c>
      <c r="DQ336">
        <v>0</v>
      </c>
      <c r="DR336">
        <v>0</v>
      </c>
    </row>
    <row r="337" spans="1:122" x14ac:dyDescent="0.25">
      <c r="A337" t="s">
        <v>1828</v>
      </c>
      <c r="B337">
        <v>8.4</v>
      </c>
      <c r="C337" t="s">
        <v>1239</v>
      </c>
      <c r="D337" t="s">
        <v>1226</v>
      </c>
      <c r="E337" t="s">
        <v>1480</v>
      </c>
      <c r="F337">
        <v>2003</v>
      </c>
      <c r="G337" t="s">
        <v>1223</v>
      </c>
      <c r="H337">
        <v>0</v>
      </c>
      <c r="I337">
        <v>0</v>
      </c>
      <c r="J337">
        <v>0</v>
      </c>
      <c r="K337">
        <v>1617.1746032516101</v>
      </c>
      <c r="L337">
        <v>19.206349207263798</v>
      </c>
      <c r="M337">
        <v>42.253968255980297</v>
      </c>
      <c r="N337">
        <v>0</v>
      </c>
      <c r="O337">
        <v>0</v>
      </c>
      <c r="P337">
        <v>0</v>
      </c>
      <c r="Q337">
        <v>0</v>
      </c>
      <c r="R337">
        <v>15.365079365811001</v>
      </c>
      <c r="S337">
        <v>0</v>
      </c>
      <c r="T337">
        <v>26.888888890169302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19.206349207263798</v>
      </c>
      <c r="AH337">
        <v>3.84126984145276</v>
      </c>
      <c r="AI337">
        <v>0</v>
      </c>
      <c r="AJ337">
        <v>3.84126984145276</v>
      </c>
      <c r="AK337">
        <v>7.6825396829055199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46.095238097433104</v>
      </c>
      <c r="AT337">
        <v>0</v>
      </c>
      <c r="AU337">
        <v>0</v>
      </c>
      <c r="AV337">
        <v>0</v>
      </c>
      <c r="AW337">
        <v>3.84126984145276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3.84126984145276</v>
      </c>
      <c r="BF337">
        <v>0</v>
      </c>
      <c r="BG337">
        <v>0</v>
      </c>
      <c r="BH337">
        <v>0</v>
      </c>
      <c r="BI337">
        <v>0</v>
      </c>
      <c r="BJ337">
        <v>46.095238097433104</v>
      </c>
      <c r="BK337">
        <v>0</v>
      </c>
      <c r="BL337">
        <v>165.17460318246862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15.365079365811001</v>
      </c>
      <c r="BS337">
        <v>0</v>
      </c>
      <c r="BT337">
        <v>0</v>
      </c>
      <c r="BU337">
        <v>0</v>
      </c>
      <c r="BV337">
        <v>7.6825396829055199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3.84126984145276</v>
      </c>
      <c r="CL337">
        <v>0</v>
      </c>
      <c r="CM337">
        <v>91.458806142016698</v>
      </c>
      <c r="CN337">
        <v>0</v>
      </c>
      <c r="CO337">
        <v>548.75283685210002</v>
      </c>
      <c r="CP337">
        <v>0</v>
      </c>
      <c r="CQ337">
        <v>0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182.917612284033</v>
      </c>
      <c r="DE337">
        <v>0</v>
      </c>
      <c r="DF337">
        <v>0</v>
      </c>
      <c r="DG337">
        <v>0</v>
      </c>
      <c r="DH337">
        <v>0</v>
      </c>
      <c r="DI337">
        <v>411.56462763907501</v>
      </c>
      <c r="DJ337">
        <v>0</v>
      </c>
      <c r="DK337">
        <v>0</v>
      </c>
      <c r="DL337">
        <v>3406.8405287901201</v>
      </c>
      <c r="DM337">
        <v>0</v>
      </c>
      <c r="DN337">
        <v>0</v>
      </c>
      <c r="DO337">
        <v>0</v>
      </c>
      <c r="DP337">
        <v>0</v>
      </c>
      <c r="DQ337">
        <v>297.24111996155398</v>
      </c>
      <c r="DR337">
        <v>0</v>
      </c>
    </row>
    <row r="338" spans="1:122" x14ac:dyDescent="0.25">
      <c r="A338" t="s">
        <v>1830</v>
      </c>
      <c r="B338">
        <v>8.4</v>
      </c>
      <c r="C338" t="s">
        <v>1239</v>
      </c>
      <c r="D338" t="s">
        <v>1226</v>
      </c>
      <c r="E338" t="s">
        <v>1480</v>
      </c>
      <c r="F338">
        <v>2004</v>
      </c>
      <c r="G338" t="s">
        <v>1223</v>
      </c>
      <c r="H338">
        <v>0</v>
      </c>
      <c r="I338">
        <v>0</v>
      </c>
      <c r="J338">
        <v>0</v>
      </c>
      <c r="K338">
        <v>791.32246395447851</v>
      </c>
      <c r="L338">
        <v>6.5760869580704604</v>
      </c>
      <c r="M338">
        <v>41.648550734446196</v>
      </c>
      <c r="N338">
        <v>0</v>
      </c>
      <c r="O338">
        <v>0</v>
      </c>
      <c r="P338">
        <v>0</v>
      </c>
      <c r="Q338">
        <v>0</v>
      </c>
      <c r="R338">
        <v>6.5760869580704604</v>
      </c>
      <c r="S338">
        <v>0</v>
      </c>
      <c r="T338">
        <v>15.344202902164399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6.5760869580704604</v>
      </c>
      <c r="AH338">
        <v>2.1920289860234901</v>
      </c>
      <c r="AI338">
        <v>6.5760869580704604</v>
      </c>
      <c r="AJ338">
        <v>0</v>
      </c>
      <c r="AK338">
        <v>2.1920289860234901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15.34420290216439</v>
      </c>
      <c r="AT338">
        <v>0</v>
      </c>
      <c r="AU338">
        <v>0</v>
      </c>
      <c r="AV338">
        <v>0</v>
      </c>
      <c r="AW338">
        <v>8.7681159440939407</v>
      </c>
      <c r="AX338">
        <v>0</v>
      </c>
      <c r="AY338">
        <v>0</v>
      </c>
      <c r="AZ338">
        <v>0</v>
      </c>
      <c r="BA338">
        <v>2.1920289860234901</v>
      </c>
      <c r="BB338">
        <v>0</v>
      </c>
      <c r="BC338">
        <v>0</v>
      </c>
      <c r="BD338">
        <v>0</v>
      </c>
      <c r="BE338">
        <v>2.1920289860234901</v>
      </c>
      <c r="BF338">
        <v>0</v>
      </c>
      <c r="BG338">
        <v>0</v>
      </c>
      <c r="BH338">
        <v>0</v>
      </c>
      <c r="BI338">
        <v>0</v>
      </c>
      <c r="BJ338">
        <v>24.112318846258372</v>
      </c>
      <c r="BK338">
        <v>0</v>
      </c>
      <c r="BL338">
        <v>83.297101468892421</v>
      </c>
      <c r="BM338">
        <v>0</v>
      </c>
      <c r="BN338">
        <v>0</v>
      </c>
      <c r="BO338">
        <v>0</v>
      </c>
      <c r="BP338">
        <v>0</v>
      </c>
      <c r="BQ338">
        <v>8.7681159440939496</v>
      </c>
      <c r="BR338">
        <v>67.952898566727995</v>
      </c>
      <c r="BS338">
        <v>0</v>
      </c>
      <c r="BT338">
        <v>0</v>
      </c>
      <c r="BU338">
        <v>0</v>
      </c>
      <c r="BV338">
        <v>21.920289860234799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6.5760869580704604</v>
      </c>
      <c r="CL338">
        <v>0</v>
      </c>
      <c r="CM338">
        <v>160.052910748529</v>
      </c>
      <c r="CN338">
        <v>0</v>
      </c>
      <c r="CO338">
        <v>114.32350767752099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</v>
      </c>
      <c r="DH338">
        <v>0</v>
      </c>
      <c r="DI338">
        <v>0</v>
      </c>
      <c r="DJ338">
        <v>0</v>
      </c>
      <c r="DK338">
        <v>0</v>
      </c>
      <c r="DL338">
        <v>0</v>
      </c>
      <c r="DM338">
        <v>0</v>
      </c>
      <c r="DN338">
        <v>0</v>
      </c>
      <c r="DO338">
        <v>0</v>
      </c>
      <c r="DP338">
        <v>0</v>
      </c>
      <c r="DQ338">
        <v>45.729403071008399</v>
      </c>
      <c r="DR338">
        <v>0</v>
      </c>
    </row>
    <row r="339" spans="1:122" x14ac:dyDescent="0.25">
      <c r="A339" t="s">
        <v>1832</v>
      </c>
      <c r="B339">
        <v>8.4</v>
      </c>
      <c r="C339" t="s">
        <v>1239</v>
      </c>
      <c r="D339" t="s">
        <v>1226</v>
      </c>
      <c r="E339" t="s">
        <v>1480</v>
      </c>
      <c r="F339">
        <v>2003</v>
      </c>
      <c r="G339" t="s">
        <v>1223</v>
      </c>
      <c r="H339">
        <v>0</v>
      </c>
      <c r="I339">
        <v>0</v>
      </c>
      <c r="J339">
        <v>0</v>
      </c>
      <c r="K339">
        <v>698.36419750823245</v>
      </c>
      <c r="L339">
        <v>1.86728395055677</v>
      </c>
      <c r="M339">
        <v>3.73456790111354</v>
      </c>
      <c r="N339">
        <v>0</v>
      </c>
      <c r="O339">
        <v>0</v>
      </c>
      <c r="P339">
        <v>0</v>
      </c>
      <c r="Q339">
        <v>0</v>
      </c>
      <c r="R339">
        <v>22.407407406681202</v>
      </c>
      <c r="S339">
        <v>0</v>
      </c>
      <c r="T339">
        <v>7.46913580222708</v>
      </c>
      <c r="U339">
        <v>0</v>
      </c>
      <c r="V339">
        <v>0</v>
      </c>
      <c r="W339">
        <v>1.86728395055677</v>
      </c>
      <c r="X339">
        <v>1.86728395055677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1.86728395055677</v>
      </c>
      <c r="AI339">
        <v>11.203703703340601</v>
      </c>
      <c r="AJ339">
        <v>1.86728395055677</v>
      </c>
      <c r="AK339">
        <v>9.3364197527838506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3.73456790111354</v>
      </c>
      <c r="AT339">
        <v>0</v>
      </c>
      <c r="AU339">
        <v>0</v>
      </c>
      <c r="AV339">
        <v>0</v>
      </c>
      <c r="AW339">
        <v>3.73456790111354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14.938271604454201</v>
      </c>
      <c r="BF339">
        <v>0</v>
      </c>
      <c r="BG339">
        <v>0</v>
      </c>
      <c r="BH339">
        <v>0</v>
      </c>
      <c r="BI339">
        <v>0</v>
      </c>
      <c r="BJ339">
        <v>29.876543208908299</v>
      </c>
      <c r="BK339">
        <v>0</v>
      </c>
      <c r="BL339">
        <v>76.558641972827502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44.814814813362503</v>
      </c>
      <c r="BS339">
        <v>0</v>
      </c>
      <c r="BT339">
        <v>0</v>
      </c>
      <c r="BU339">
        <v>0</v>
      </c>
      <c r="BV339">
        <v>0</v>
      </c>
      <c r="BW339">
        <v>14.938271604454201</v>
      </c>
      <c r="BX339">
        <v>0</v>
      </c>
      <c r="BY339">
        <v>0</v>
      </c>
      <c r="BZ339">
        <v>1.86728395055677</v>
      </c>
      <c r="CA339">
        <v>3.73456790111354</v>
      </c>
      <c r="CB339">
        <v>0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91.458806142016698</v>
      </c>
      <c r="CN339">
        <v>0</v>
      </c>
      <c r="CO339">
        <v>548.75283685210002</v>
      </c>
      <c r="CP339">
        <v>0</v>
      </c>
      <c r="CQ339">
        <v>0</v>
      </c>
      <c r="CR339">
        <v>0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274.37641842605001</v>
      </c>
      <c r="DF339">
        <v>0</v>
      </c>
      <c r="DG339">
        <v>0</v>
      </c>
      <c r="DH339">
        <v>0</v>
      </c>
      <c r="DI339">
        <v>0</v>
      </c>
      <c r="DJ339">
        <v>0</v>
      </c>
      <c r="DK339">
        <v>0</v>
      </c>
      <c r="DL339">
        <v>297.24111996155398</v>
      </c>
      <c r="DM339">
        <v>0</v>
      </c>
      <c r="DN339">
        <v>0</v>
      </c>
      <c r="DO339">
        <v>0</v>
      </c>
      <c r="DP339">
        <v>0</v>
      </c>
      <c r="DQ339">
        <v>91.458806142016698</v>
      </c>
      <c r="DR339">
        <v>114.32350767752099</v>
      </c>
    </row>
    <row r="340" spans="1:122" x14ac:dyDescent="0.25">
      <c r="A340" t="s">
        <v>1834</v>
      </c>
      <c r="B340">
        <v>8.4</v>
      </c>
      <c r="C340" t="s">
        <v>1239</v>
      </c>
      <c r="D340" t="s">
        <v>1226</v>
      </c>
      <c r="E340" t="s">
        <v>1480</v>
      </c>
      <c r="F340">
        <v>2004</v>
      </c>
      <c r="G340" t="s">
        <v>1223</v>
      </c>
      <c r="H340">
        <v>0</v>
      </c>
      <c r="I340">
        <v>0</v>
      </c>
      <c r="J340">
        <v>0</v>
      </c>
      <c r="K340">
        <v>124.24107143448801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1.0803571429085901</v>
      </c>
      <c r="R340">
        <v>3.6011904763619604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0.72023809527239202</v>
      </c>
      <c r="AG340">
        <v>0</v>
      </c>
      <c r="AH340">
        <v>0.36011904763619601</v>
      </c>
      <c r="AI340">
        <v>6.4821428574515298</v>
      </c>
      <c r="AJ340">
        <v>1.44047619054478</v>
      </c>
      <c r="AK340">
        <v>2.8809523810895681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4.6815476192705496</v>
      </c>
      <c r="AT340">
        <v>0</v>
      </c>
      <c r="AU340">
        <v>0</v>
      </c>
      <c r="AV340">
        <v>0</v>
      </c>
      <c r="AW340">
        <v>0.36011904763619601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6.4821428574515298</v>
      </c>
      <c r="BK340">
        <v>0</v>
      </c>
      <c r="BL340">
        <v>12.604166667266897</v>
      </c>
      <c r="BM340">
        <v>0</v>
      </c>
      <c r="BN340">
        <v>0</v>
      </c>
      <c r="BO340">
        <v>0</v>
      </c>
      <c r="BP340">
        <v>0</v>
      </c>
      <c r="BQ340">
        <v>1.800595238180982</v>
      </c>
      <c r="BR340">
        <v>9.0029761909048993</v>
      </c>
      <c r="BS340">
        <v>0</v>
      </c>
      <c r="BT340">
        <v>0</v>
      </c>
      <c r="BU340">
        <v>0.36011904763619601</v>
      </c>
      <c r="BV340">
        <v>0</v>
      </c>
      <c r="BW340">
        <v>0</v>
      </c>
      <c r="BX340">
        <v>0</v>
      </c>
      <c r="BY340">
        <v>0.36011904763619601</v>
      </c>
      <c r="BZ340">
        <v>2.8809523810895659</v>
      </c>
      <c r="CA340">
        <v>0.36011904763619601</v>
      </c>
      <c r="CB340">
        <v>0</v>
      </c>
      <c r="CC340">
        <v>0</v>
      </c>
      <c r="CD340">
        <v>0</v>
      </c>
      <c r="CE340">
        <v>0</v>
      </c>
      <c r="CF340">
        <v>1.800595238180976</v>
      </c>
      <c r="CG340">
        <v>0</v>
      </c>
      <c r="CH340">
        <v>0</v>
      </c>
      <c r="CI340">
        <v>0</v>
      </c>
      <c r="CJ340">
        <v>0</v>
      </c>
      <c r="CK340">
        <v>0.36011904763619601</v>
      </c>
      <c r="CL340">
        <v>0</v>
      </c>
      <c r="CM340">
        <v>0</v>
      </c>
      <c r="CN340">
        <v>0</v>
      </c>
      <c r="CO340">
        <v>0</v>
      </c>
      <c r="CP340">
        <v>0</v>
      </c>
      <c r="CQ340">
        <v>0</v>
      </c>
      <c r="CR340">
        <v>0</v>
      </c>
      <c r="CS340">
        <v>0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0</v>
      </c>
      <c r="DG340">
        <v>0</v>
      </c>
      <c r="DH340">
        <v>0</v>
      </c>
      <c r="DI340">
        <v>0</v>
      </c>
      <c r="DJ340">
        <v>0</v>
      </c>
      <c r="DK340">
        <v>0</v>
      </c>
      <c r="DL340">
        <v>0</v>
      </c>
      <c r="DM340">
        <v>0</v>
      </c>
      <c r="DN340">
        <v>0</v>
      </c>
      <c r="DO340">
        <v>0</v>
      </c>
      <c r="DP340">
        <v>0</v>
      </c>
      <c r="DQ340">
        <v>68.594104606512502</v>
      </c>
      <c r="DR340">
        <v>0</v>
      </c>
    </row>
    <row r="341" spans="1:122" x14ac:dyDescent="0.25">
      <c r="A341" t="s">
        <v>1836</v>
      </c>
      <c r="B341">
        <v>8.4</v>
      </c>
      <c r="C341" t="s">
        <v>1239</v>
      </c>
      <c r="D341" t="s">
        <v>1226</v>
      </c>
      <c r="E341" t="s">
        <v>1480</v>
      </c>
      <c r="F341">
        <v>2003</v>
      </c>
      <c r="G341" t="s">
        <v>1223</v>
      </c>
      <c r="H341">
        <v>0</v>
      </c>
      <c r="I341">
        <v>0</v>
      </c>
      <c r="J341">
        <v>0</v>
      </c>
      <c r="K341">
        <v>448.14814816948819</v>
      </c>
      <c r="L341">
        <v>38.412698414527597</v>
      </c>
      <c r="M341">
        <v>70.423280426633909</v>
      </c>
      <c r="N341">
        <v>0</v>
      </c>
      <c r="O341">
        <v>0</v>
      </c>
      <c r="P341">
        <v>0</v>
      </c>
      <c r="Q341">
        <v>0</v>
      </c>
      <c r="R341">
        <v>25.608465609685098</v>
      </c>
      <c r="S341">
        <v>3.2010582012106301</v>
      </c>
      <c r="T341">
        <v>3.2010582012106301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3.2010582012106301</v>
      </c>
      <c r="AI341">
        <v>32.010582012106298</v>
      </c>
      <c r="AJ341">
        <v>0</v>
      </c>
      <c r="AK341">
        <v>0</v>
      </c>
      <c r="AL341">
        <v>6.4021164024212602</v>
      </c>
      <c r="AM341">
        <v>9.6031746036318992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92.830687835108293</v>
      </c>
      <c r="AT341">
        <v>0</v>
      </c>
      <c r="AU341">
        <v>0</v>
      </c>
      <c r="AV341">
        <v>22.407407408474398</v>
      </c>
      <c r="AW341">
        <v>25.608465609685101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19.206349207263798</v>
      </c>
      <c r="BF341">
        <v>0</v>
      </c>
      <c r="BG341">
        <v>0</v>
      </c>
      <c r="BH341">
        <v>0</v>
      </c>
      <c r="BI341">
        <v>0</v>
      </c>
      <c r="BJ341">
        <v>102.43386243874028</v>
      </c>
      <c r="BK341">
        <v>0</v>
      </c>
      <c r="BL341">
        <v>358.51851853559111</v>
      </c>
      <c r="BM341">
        <v>0</v>
      </c>
      <c r="BN341">
        <v>0</v>
      </c>
      <c r="BO341">
        <v>0</v>
      </c>
      <c r="BP341">
        <v>0</v>
      </c>
      <c r="BQ341">
        <v>9.6031746036318903</v>
      </c>
      <c r="BR341">
        <v>0</v>
      </c>
      <c r="BS341">
        <v>0</v>
      </c>
      <c r="BT341">
        <v>3.2010582012106301</v>
      </c>
      <c r="BU341">
        <v>0</v>
      </c>
      <c r="BV341">
        <v>3.2010582012106301</v>
      </c>
      <c r="BW341">
        <v>0</v>
      </c>
      <c r="BX341">
        <v>0</v>
      </c>
      <c r="BY341">
        <v>0</v>
      </c>
      <c r="BZ341">
        <v>3.2010582012106301</v>
      </c>
      <c r="CA341">
        <v>3.2010582012106301</v>
      </c>
      <c r="CB341">
        <v>0</v>
      </c>
      <c r="CC341">
        <v>0</v>
      </c>
      <c r="CD341">
        <v>0</v>
      </c>
      <c r="CE341">
        <v>0</v>
      </c>
      <c r="CF341">
        <v>6.4021164024212602</v>
      </c>
      <c r="CG341">
        <v>0</v>
      </c>
      <c r="CH341">
        <v>0</v>
      </c>
      <c r="CI341">
        <v>0</v>
      </c>
      <c r="CJ341">
        <v>3.2010582012106301</v>
      </c>
      <c r="CK341">
        <v>0</v>
      </c>
      <c r="CL341">
        <v>0</v>
      </c>
      <c r="CM341">
        <v>85.742629777900902</v>
      </c>
      <c r="CN341">
        <v>0</v>
      </c>
      <c r="CO341">
        <v>457.29402548213801</v>
      </c>
      <c r="CP341">
        <v>0</v>
      </c>
      <c r="CQ341">
        <v>0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0</v>
      </c>
      <c r="DJ341">
        <v>0</v>
      </c>
      <c r="DK341">
        <v>0</v>
      </c>
      <c r="DL341">
        <v>171.485259555802</v>
      </c>
      <c r="DM341">
        <v>0</v>
      </c>
      <c r="DN341">
        <v>0</v>
      </c>
      <c r="DO341">
        <v>0</v>
      </c>
      <c r="DP341">
        <v>0</v>
      </c>
      <c r="DQ341">
        <v>228.64701274106901</v>
      </c>
      <c r="DR341">
        <v>0</v>
      </c>
    </row>
    <row r="342" spans="1:122" x14ac:dyDescent="0.25">
      <c r="A342" t="s">
        <v>1838</v>
      </c>
      <c r="B342">
        <v>8.4</v>
      </c>
      <c r="C342" t="s">
        <v>1239</v>
      </c>
      <c r="D342" t="s">
        <v>1226</v>
      </c>
      <c r="E342" t="s">
        <v>1480</v>
      </c>
      <c r="F342">
        <v>2004</v>
      </c>
      <c r="G342" t="s">
        <v>1223</v>
      </c>
      <c r="H342">
        <v>0</v>
      </c>
      <c r="I342">
        <v>0</v>
      </c>
      <c r="J342">
        <v>0</v>
      </c>
      <c r="K342">
        <v>1370.9359609287999</v>
      </c>
      <c r="L342">
        <v>54.638752066003001</v>
      </c>
      <c r="M342">
        <v>44.704433508547901</v>
      </c>
      <c r="N342">
        <v>0</v>
      </c>
      <c r="O342">
        <v>0</v>
      </c>
      <c r="P342">
        <v>0</v>
      </c>
      <c r="Q342">
        <v>4.9671592787275403</v>
      </c>
      <c r="R342">
        <v>49.671592787275387</v>
      </c>
      <c r="S342">
        <v>9.9343185574550805</v>
      </c>
      <c r="T342">
        <v>19.8686371149102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14.9014778361826</v>
      </c>
      <c r="AI342">
        <v>69.540229902185629</v>
      </c>
      <c r="AJ342">
        <v>0</v>
      </c>
      <c r="AK342">
        <v>0</v>
      </c>
      <c r="AL342">
        <v>129.14614124691599</v>
      </c>
      <c r="AM342">
        <v>0</v>
      </c>
      <c r="AN342">
        <v>0</v>
      </c>
      <c r="AO342">
        <v>14.9014778361826</v>
      </c>
      <c r="AP342">
        <v>0</v>
      </c>
      <c r="AQ342">
        <v>0</v>
      </c>
      <c r="AR342">
        <v>0</v>
      </c>
      <c r="AS342">
        <v>24.835796393637679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39.737274229820301</v>
      </c>
      <c r="BF342">
        <v>0</v>
      </c>
      <c r="BG342">
        <v>0</v>
      </c>
      <c r="BH342">
        <v>0</v>
      </c>
      <c r="BI342">
        <v>0</v>
      </c>
      <c r="BJ342">
        <v>188.7520525916467</v>
      </c>
      <c r="BK342">
        <v>4.9671592787275403</v>
      </c>
      <c r="BL342">
        <v>322.86535311729034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19.8686371149102</v>
      </c>
      <c r="BW342">
        <v>0</v>
      </c>
      <c r="BX342">
        <v>59.605911344730501</v>
      </c>
      <c r="BY342">
        <v>0</v>
      </c>
      <c r="BZ342">
        <v>0</v>
      </c>
      <c r="CA342">
        <v>39.737274229820301</v>
      </c>
      <c r="CB342">
        <v>0</v>
      </c>
      <c r="CC342">
        <v>0</v>
      </c>
      <c r="CD342">
        <v>0</v>
      </c>
      <c r="CE342">
        <v>0</v>
      </c>
      <c r="CF342">
        <v>29.8029556723653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142.90438296316799</v>
      </c>
      <c r="CP342">
        <v>0</v>
      </c>
      <c r="CQ342">
        <v>0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  <c r="DH342">
        <v>0</v>
      </c>
      <c r="DI342">
        <v>0</v>
      </c>
      <c r="DJ342">
        <v>0</v>
      </c>
      <c r="DK342">
        <v>0</v>
      </c>
      <c r="DL342">
        <v>257.22788933370299</v>
      </c>
      <c r="DM342">
        <v>0</v>
      </c>
      <c r="DN342">
        <v>0</v>
      </c>
      <c r="DO342">
        <v>0</v>
      </c>
      <c r="DP342">
        <v>0</v>
      </c>
      <c r="DQ342">
        <v>1286.1394466685099</v>
      </c>
      <c r="DR342">
        <v>0</v>
      </c>
    </row>
    <row r="343" spans="1:122" x14ac:dyDescent="0.25">
      <c r="A343" t="s">
        <v>1840</v>
      </c>
      <c r="B343">
        <v>8.4</v>
      </c>
      <c r="C343" t="s">
        <v>1239</v>
      </c>
      <c r="D343" t="s">
        <v>1226</v>
      </c>
      <c r="E343" t="s">
        <v>1480</v>
      </c>
      <c r="F343">
        <v>2003</v>
      </c>
      <c r="G343" t="s">
        <v>1223</v>
      </c>
      <c r="H343">
        <v>0</v>
      </c>
      <c r="I343">
        <v>0</v>
      </c>
      <c r="J343">
        <v>0</v>
      </c>
      <c r="K343">
        <v>550.58201060822898</v>
      </c>
      <c r="L343">
        <v>25.608465609685101</v>
      </c>
      <c r="M343">
        <v>25.60846560968502</v>
      </c>
      <c r="N343">
        <v>0</v>
      </c>
      <c r="O343">
        <v>0</v>
      </c>
      <c r="P343">
        <v>0</v>
      </c>
      <c r="Q343">
        <v>0</v>
      </c>
      <c r="R343">
        <v>9.6031746036318992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28.809523810895733</v>
      </c>
      <c r="AT343">
        <v>0</v>
      </c>
      <c r="AU343">
        <v>0</v>
      </c>
      <c r="AV343">
        <v>3.2010582012106301</v>
      </c>
      <c r="AW343">
        <v>6.4021164024212602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9.6031746036318992</v>
      </c>
      <c r="BF343">
        <v>0</v>
      </c>
      <c r="BG343">
        <v>0</v>
      </c>
      <c r="BH343">
        <v>0</v>
      </c>
      <c r="BI343">
        <v>0</v>
      </c>
      <c r="BJ343">
        <v>22.407407408474427</v>
      </c>
      <c r="BK343">
        <v>0</v>
      </c>
      <c r="BL343">
        <v>131.2433862496361</v>
      </c>
      <c r="BM343">
        <v>0</v>
      </c>
      <c r="BN343">
        <v>0</v>
      </c>
      <c r="BO343">
        <v>0</v>
      </c>
      <c r="BP343">
        <v>0</v>
      </c>
      <c r="BQ343">
        <v>6.4021164024212602</v>
      </c>
      <c r="BR343">
        <v>3.2010582012106301</v>
      </c>
      <c r="BS343">
        <v>0</v>
      </c>
      <c r="BT343">
        <v>0</v>
      </c>
      <c r="BU343">
        <v>0</v>
      </c>
      <c r="BV343">
        <v>9.6031746036318992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57.161753185267202</v>
      </c>
      <c r="CN343">
        <v>0</v>
      </c>
      <c r="CO343">
        <v>228.64701274106901</v>
      </c>
      <c r="CP343">
        <v>0</v>
      </c>
      <c r="CQ343">
        <v>0</v>
      </c>
      <c r="CR343">
        <v>0</v>
      </c>
      <c r="CS343">
        <v>0</v>
      </c>
      <c r="CT343">
        <v>0</v>
      </c>
      <c r="CU343">
        <v>0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  <c r="DG343">
        <v>0</v>
      </c>
      <c r="DH343">
        <v>0</v>
      </c>
      <c r="DI343">
        <v>0</v>
      </c>
      <c r="DJ343">
        <v>0</v>
      </c>
      <c r="DK343">
        <v>0</v>
      </c>
      <c r="DL343">
        <v>114.32350637053401</v>
      </c>
      <c r="DM343">
        <v>0</v>
      </c>
      <c r="DN343">
        <v>0</v>
      </c>
      <c r="DO343">
        <v>0</v>
      </c>
      <c r="DP343">
        <v>0</v>
      </c>
      <c r="DQ343">
        <v>228.64701274106901</v>
      </c>
      <c r="DR343">
        <v>0</v>
      </c>
    </row>
    <row r="344" spans="1:122" x14ac:dyDescent="0.25">
      <c r="A344" t="s">
        <v>1842</v>
      </c>
      <c r="B344">
        <v>8.4</v>
      </c>
      <c r="C344" t="s">
        <v>1239</v>
      </c>
      <c r="D344" t="s">
        <v>1226</v>
      </c>
      <c r="E344" t="s">
        <v>1480</v>
      </c>
      <c r="F344">
        <v>2004</v>
      </c>
      <c r="G344" t="s">
        <v>1223</v>
      </c>
      <c r="H344">
        <v>0</v>
      </c>
      <c r="I344">
        <v>0</v>
      </c>
      <c r="J344">
        <v>0</v>
      </c>
      <c r="K344">
        <v>1405.3925917597701</v>
      </c>
      <c r="L344">
        <v>32.266666647545698</v>
      </c>
      <c r="M344">
        <v>43.022222196727597</v>
      </c>
      <c r="N344">
        <v>0</v>
      </c>
      <c r="O344">
        <v>0</v>
      </c>
      <c r="P344">
        <v>0</v>
      </c>
      <c r="Q344">
        <v>0</v>
      </c>
      <c r="R344">
        <v>7.1703703661212597</v>
      </c>
      <c r="S344">
        <v>0</v>
      </c>
      <c r="T344">
        <v>32.266666647545698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3.5851851830606298</v>
      </c>
      <c r="AQ344">
        <v>0</v>
      </c>
      <c r="AR344">
        <v>0</v>
      </c>
      <c r="AS344">
        <v>103.97037030875831</v>
      </c>
      <c r="AT344">
        <v>0</v>
      </c>
      <c r="AU344">
        <v>0</v>
      </c>
      <c r="AV344">
        <v>7.1703703661212597</v>
      </c>
      <c r="AW344">
        <v>3.5851851830606298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10.755555549181899</v>
      </c>
      <c r="BF344">
        <v>0</v>
      </c>
      <c r="BG344">
        <v>0</v>
      </c>
      <c r="BH344">
        <v>0</v>
      </c>
      <c r="BI344">
        <v>0</v>
      </c>
      <c r="BJ344">
        <v>21.511111098363777</v>
      </c>
      <c r="BK344">
        <v>0</v>
      </c>
      <c r="BL344">
        <v>64.533333295091353</v>
      </c>
      <c r="BM344">
        <v>0</v>
      </c>
      <c r="BN344">
        <v>0</v>
      </c>
      <c r="BO344">
        <v>0</v>
      </c>
      <c r="BP344">
        <v>0</v>
      </c>
      <c r="BQ344">
        <v>17.925925915303129</v>
      </c>
      <c r="BR344">
        <v>39.437037013666902</v>
      </c>
      <c r="BS344">
        <v>0</v>
      </c>
      <c r="BT344">
        <v>0</v>
      </c>
      <c r="BU344">
        <v>0</v>
      </c>
      <c r="BV344">
        <v>14.3407407322425</v>
      </c>
      <c r="BW344">
        <v>0</v>
      </c>
      <c r="BX344">
        <v>7.1703703661212597</v>
      </c>
      <c r="BY344">
        <v>0</v>
      </c>
      <c r="BZ344">
        <v>7.1703703661212597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28.580876592633601</v>
      </c>
      <c r="CN344">
        <v>0</v>
      </c>
      <c r="CO344">
        <v>171.485259555802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0</v>
      </c>
      <c r="DK344">
        <v>0</v>
      </c>
      <c r="DL344">
        <v>0</v>
      </c>
      <c r="DM344">
        <v>0</v>
      </c>
      <c r="DN344">
        <v>0</v>
      </c>
      <c r="DO344">
        <v>0</v>
      </c>
      <c r="DP344">
        <v>0</v>
      </c>
      <c r="DQ344">
        <v>0</v>
      </c>
      <c r="DR344">
        <v>0</v>
      </c>
    </row>
    <row r="345" spans="1:122" x14ac:dyDescent="0.25">
      <c r="A345" t="s">
        <v>1844</v>
      </c>
      <c r="B345">
        <v>8.4</v>
      </c>
      <c r="C345" t="s">
        <v>1239</v>
      </c>
      <c r="D345" t="s">
        <v>1226</v>
      </c>
      <c r="E345" t="s">
        <v>1480</v>
      </c>
      <c r="F345">
        <v>2003</v>
      </c>
      <c r="G345" t="s">
        <v>1223</v>
      </c>
      <c r="H345">
        <v>0</v>
      </c>
      <c r="I345">
        <v>0</v>
      </c>
      <c r="J345">
        <v>0</v>
      </c>
      <c r="K345">
        <v>1397.5968994162049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3.1266149875083</v>
      </c>
      <c r="S345">
        <v>6.2532299750166001</v>
      </c>
      <c r="T345">
        <v>3.1266149875083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3.1266149875083</v>
      </c>
      <c r="AT345">
        <v>0</v>
      </c>
      <c r="AU345">
        <v>0</v>
      </c>
      <c r="AV345">
        <v>3.1266149875083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3.1266149875083</v>
      </c>
      <c r="BF345">
        <v>0</v>
      </c>
      <c r="BG345">
        <v>0</v>
      </c>
      <c r="BH345">
        <v>0</v>
      </c>
      <c r="BI345">
        <v>0</v>
      </c>
      <c r="BJ345">
        <v>109.43152456279</v>
      </c>
      <c r="BK345">
        <v>0</v>
      </c>
      <c r="BL345">
        <v>15.633074937541499</v>
      </c>
      <c r="BM345">
        <v>0</v>
      </c>
      <c r="BN345">
        <v>0</v>
      </c>
      <c r="BO345">
        <v>0</v>
      </c>
      <c r="BP345">
        <v>0</v>
      </c>
      <c r="BQ345">
        <v>15.63307493754149</v>
      </c>
      <c r="BR345">
        <v>9.3798449625248903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3.1266149875083</v>
      </c>
      <c r="CA345">
        <v>3.1266149875083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  <c r="DG345">
        <v>0</v>
      </c>
      <c r="DH345">
        <v>0</v>
      </c>
      <c r="DI345">
        <v>0</v>
      </c>
      <c r="DJ345">
        <v>0</v>
      </c>
      <c r="DK345">
        <v>0</v>
      </c>
      <c r="DL345">
        <v>182.917612284033</v>
      </c>
      <c r="DM345">
        <v>0</v>
      </c>
      <c r="DN345">
        <v>0</v>
      </c>
      <c r="DO345">
        <v>0</v>
      </c>
      <c r="DP345">
        <v>0</v>
      </c>
      <c r="DQ345">
        <v>365.83522456806702</v>
      </c>
      <c r="DR345">
        <v>0</v>
      </c>
    </row>
    <row r="346" spans="1:122" x14ac:dyDescent="0.25">
      <c r="A346" t="s">
        <v>1846</v>
      </c>
      <c r="B346">
        <v>8.4</v>
      </c>
      <c r="C346" t="s">
        <v>1239</v>
      </c>
      <c r="D346" t="s">
        <v>1226</v>
      </c>
      <c r="E346" t="s">
        <v>1480</v>
      </c>
      <c r="F346">
        <v>2004</v>
      </c>
      <c r="G346" t="s">
        <v>1223</v>
      </c>
      <c r="H346">
        <v>0</v>
      </c>
      <c r="I346">
        <v>0</v>
      </c>
      <c r="J346">
        <v>0</v>
      </c>
      <c r="K346">
        <v>1172.1874996336901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14.543269226224499</v>
      </c>
      <c r="R346">
        <v>11.63461538097957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2.9086538452448898</v>
      </c>
      <c r="AG346">
        <v>0</v>
      </c>
      <c r="AH346">
        <v>0</v>
      </c>
      <c r="AI346">
        <v>5.8173076904897796</v>
      </c>
      <c r="AJ346">
        <v>5.8173076904897796</v>
      </c>
      <c r="AK346">
        <v>20.360576916714287</v>
      </c>
      <c r="AL346">
        <v>8.7259615357346796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49.447115369163171</v>
      </c>
      <c r="AT346">
        <v>0</v>
      </c>
      <c r="AU346">
        <v>0</v>
      </c>
      <c r="AV346">
        <v>0</v>
      </c>
      <c r="AW346">
        <v>11.6346153809796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8.7259615357346796</v>
      </c>
      <c r="BF346">
        <v>0</v>
      </c>
      <c r="BG346">
        <v>0</v>
      </c>
      <c r="BH346">
        <v>0</v>
      </c>
      <c r="BI346">
        <v>0</v>
      </c>
      <c r="BJ346">
        <v>26.177884607204067</v>
      </c>
      <c r="BK346">
        <v>0</v>
      </c>
      <c r="BL346">
        <v>93.076923047836559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37.812499988183603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0</v>
      </c>
      <c r="CA346">
        <v>2.9086538452448898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685.94103822320699</v>
      </c>
      <c r="CN346">
        <v>0</v>
      </c>
      <c r="CO346">
        <v>214.356574444752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  <c r="DG346">
        <v>0</v>
      </c>
      <c r="DH346">
        <v>0</v>
      </c>
      <c r="DI346">
        <v>0</v>
      </c>
      <c r="DJ346">
        <v>0</v>
      </c>
      <c r="DK346">
        <v>0</v>
      </c>
      <c r="DL346">
        <v>0</v>
      </c>
      <c r="DM346">
        <v>0</v>
      </c>
      <c r="DN346">
        <v>0</v>
      </c>
      <c r="DO346">
        <v>0</v>
      </c>
      <c r="DP346">
        <v>0</v>
      </c>
      <c r="DQ346">
        <v>0</v>
      </c>
      <c r="DR346">
        <v>0</v>
      </c>
    </row>
    <row r="347" spans="1:122" x14ac:dyDescent="0.25">
      <c r="A347" t="s">
        <v>1848</v>
      </c>
      <c r="B347">
        <v>8.4</v>
      </c>
      <c r="C347" t="s">
        <v>1239</v>
      </c>
      <c r="D347" t="s">
        <v>1226</v>
      </c>
      <c r="E347" t="s">
        <v>1480</v>
      </c>
      <c r="F347">
        <v>2003</v>
      </c>
      <c r="G347" t="s">
        <v>1223</v>
      </c>
      <c r="H347">
        <v>0</v>
      </c>
      <c r="I347">
        <v>0</v>
      </c>
      <c r="J347">
        <v>0</v>
      </c>
      <c r="K347">
        <v>23342.916718215602</v>
      </c>
      <c r="L347">
        <v>50.416666778003503</v>
      </c>
      <c r="M347">
        <v>756.25000167005203</v>
      </c>
      <c r="N347">
        <v>0</v>
      </c>
      <c r="O347">
        <v>0</v>
      </c>
      <c r="P347">
        <v>0</v>
      </c>
      <c r="Q347">
        <v>0</v>
      </c>
      <c r="R347">
        <v>100.83333355600701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50.416666778003503</v>
      </c>
      <c r="AH347">
        <v>0</v>
      </c>
      <c r="AI347">
        <v>0</v>
      </c>
      <c r="AJ347">
        <v>0</v>
      </c>
      <c r="AK347">
        <v>0</v>
      </c>
      <c r="AL347">
        <v>50.416666778003503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201.66666711201401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1310.8333362280898</v>
      </c>
      <c r="BK347">
        <v>0</v>
      </c>
      <c r="BL347">
        <v>857.08333522605801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453.75000100203101</v>
      </c>
      <c r="BS347">
        <v>0</v>
      </c>
      <c r="BT347">
        <v>0</v>
      </c>
      <c r="BU347">
        <v>0</v>
      </c>
      <c r="BV347">
        <v>0</v>
      </c>
      <c r="BW347">
        <v>100.83333355600701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9740.3627427695392</v>
      </c>
      <c r="CN347">
        <v>0</v>
      </c>
      <c r="CO347">
        <v>10426.303780992699</v>
      </c>
      <c r="CP347">
        <v>0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  <c r="DG347">
        <v>0</v>
      </c>
      <c r="DH347">
        <v>0</v>
      </c>
      <c r="DI347">
        <v>0</v>
      </c>
      <c r="DJ347">
        <v>0</v>
      </c>
      <c r="DK347">
        <v>0</v>
      </c>
      <c r="DL347">
        <v>617.34693440088597</v>
      </c>
      <c r="DM347">
        <v>0</v>
      </c>
      <c r="DN347">
        <v>0</v>
      </c>
      <c r="DO347">
        <v>0</v>
      </c>
      <c r="DP347">
        <v>0</v>
      </c>
      <c r="DQ347">
        <v>480.15872675624502</v>
      </c>
      <c r="DR347">
        <v>0</v>
      </c>
    </row>
    <row r="348" spans="1:122" x14ac:dyDescent="0.25">
      <c r="A348" t="s">
        <v>1850</v>
      </c>
      <c r="B348">
        <v>8.4</v>
      </c>
      <c r="C348" t="s">
        <v>1239</v>
      </c>
      <c r="D348" t="s">
        <v>1226</v>
      </c>
      <c r="E348" t="s">
        <v>1480</v>
      </c>
      <c r="F348">
        <v>2004</v>
      </c>
      <c r="G348" t="s">
        <v>1223</v>
      </c>
      <c r="H348">
        <v>0</v>
      </c>
      <c r="I348">
        <v>0</v>
      </c>
      <c r="J348">
        <v>0</v>
      </c>
      <c r="K348">
        <v>1284.2454352098</v>
      </c>
      <c r="L348">
        <v>29.187396254768199</v>
      </c>
      <c r="M348">
        <v>649.41956666859198</v>
      </c>
      <c r="N348">
        <v>0</v>
      </c>
      <c r="O348">
        <v>0</v>
      </c>
      <c r="P348">
        <v>0</v>
      </c>
      <c r="Q348">
        <v>0</v>
      </c>
      <c r="R348">
        <v>7.29684906369204</v>
      </c>
      <c r="S348">
        <v>0</v>
      </c>
      <c r="T348">
        <v>80.265339700612429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14.5936981273841</v>
      </c>
      <c r="AH348">
        <v>0</v>
      </c>
      <c r="AI348">
        <v>7.29684906369204</v>
      </c>
      <c r="AJ348">
        <v>0</v>
      </c>
      <c r="AK348">
        <v>7.29684906369204</v>
      </c>
      <c r="AL348">
        <v>7.29684906369204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7.29684906369204</v>
      </c>
      <c r="BB348">
        <v>0</v>
      </c>
      <c r="BC348">
        <v>0</v>
      </c>
      <c r="BD348">
        <v>0</v>
      </c>
      <c r="BE348">
        <v>14.5936981273841</v>
      </c>
      <c r="BF348">
        <v>0</v>
      </c>
      <c r="BG348">
        <v>0</v>
      </c>
      <c r="BH348">
        <v>0</v>
      </c>
      <c r="BI348">
        <v>0</v>
      </c>
      <c r="BJ348">
        <v>758.87230262397247</v>
      </c>
      <c r="BK348">
        <v>0</v>
      </c>
      <c r="BL348">
        <v>693.20066105074454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94.859037827996502</v>
      </c>
      <c r="BS348">
        <v>0</v>
      </c>
      <c r="BT348">
        <v>0</v>
      </c>
      <c r="BU348">
        <v>0</v>
      </c>
      <c r="BV348">
        <v>7.29684906369204</v>
      </c>
      <c r="BW348">
        <v>7.29684906369204</v>
      </c>
      <c r="BX348">
        <v>36.484245318460196</v>
      </c>
      <c r="BY348">
        <v>0</v>
      </c>
      <c r="BZ348">
        <v>14.5936981273841</v>
      </c>
      <c r="CA348">
        <v>0</v>
      </c>
      <c r="CB348">
        <v>0</v>
      </c>
      <c r="CC348">
        <v>0</v>
      </c>
      <c r="CD348">
        <v>0</v>
      </c>
      <c r="CE348">
        <v>0</v>
      </c>
      <c r="CF348">
        <v>21.890547191076138</v>
      </c>
      <c r="CG348">
        <v>0</v>
      </c>
      <c r="CH348">
        <v>0</v>
      </c>
      <c r="CI348">
        <v>0</v>
      </c>
      <c r="CJ348">
        <v>7.29684906369204</v>
      </c>
      <c r="CK348">
        <v>0</v>
      </c>
      <c r="CL348">
        <v>0</v>
      </c>
      <c r="CM348">
        <v>731.67043240670796</v>
      </c>
      <c r="CN348">
        <v>0</v>
      </c>
      <c r="CO348">
        <v>11615.268114456499</v>
      </c>
      <c r="CP348">
        <v>0</v>
      </c>
      <c r="CQ348">
        <v>0</v>
      </c>
      <c r="CR348">
        <v>0</v>
      </c>
      <c r="CS348">
        <v>0</v>
      </c>
      <c r="CT348">
        <v>0</v>
      </c>
      <c r="CU348">
        <v>0</v>
      </c>
      <c r="CV348">
        <v>0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0</v>
      </c>
      <c r="DD348">
        <v>0</v>
      </c>
      <c r="DE348">
        <v>0</v>
      </c>
      <c r="DF348">
        <v>0</v>
      </c>
      <c r="DG348">
        <v>0</v>
      </c>
      <c r="DH348">
        <v>0</v>
      </c>
      <c r="DI348">
        <v>0</v>
      </c>
      <c r="DJ348">
        <v>0</v>
      </c>
      <c r="DK348">
        <v>0</v>
      </c>
      <c r="DL348">
        <v>1188.9644526609</v>
      </c>
      <c r="DM348">
        <v>0</v>
      </c>
      <c r="DN348">
        <v>0</v>
      </c>
      <c r="DO348">
        <v>0</v>
      </c>
      <c r="DP348">
        <v>0</v>
      </c>
      <c r="DQ348">
        <v>2057.82309114387</v>
      </c>
      <c r="DR348">
        <v>0</v>
      </c>
    </row>
    <row r="349" spans="1:122" x14ac:dyDescent="0.25">
      <c r="A349" t="s">
        <v>1852</v>
      </c>
      <c r="B349">
        <v>8.4</v>
      </c>
      <c r="C349" t="s">
        <v>1239</v>
      </c>
      <c r="D349" t="s">
        <v>1226</v>
      </c>
      <c r="E349" t="s">
        <v>1480</v>
      </c>
      <c r="F349">
        <v>2003</v>
      </c>
      <c r="G349" t="s">
        <v>1223</v>
      </c>
      <c r="H349">
        <v>0</v>
      </c>
      <c r="I349">
        <v>0</v>
      </c>
      <c r="J349">
        <v>0</v>
      </c>
      <c r="K349">
        <v>5962.3188376273501</v>
      </c>
      <c r="L349">
        <v>73.067632814060701</v>
      </c>
      <c r="M349">
        <v>306.88405781905499</v>
      </c>
      <c r="N349">
        <v>0</v>
      </c>
      <c r="O349">
        <v>0</v>
      </c>
      <c r="P349">
        <v>0</v>
      </c>
      <c r="Q349">
        <v>0</v>
      </c>
      <c r="R349">
        <v>73.067632814060701</v>
      </c>
      <c r="S349">
        <v>0</v>
      </c>
      <c r="T349">
        <v>14.613526562812099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29.227053125624298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58.454106251248596</v>
      </c>
      <c r="AT349">
        <v>0</v>
      </c>
      <c r="AU349">
        <v>0</v>
      </c>
      <c r="AV349">
        <v>0</v>
      </c>
      <c r="AW349">
        <v>14.613526562812099</v>
      </c>
      <c r="AX349">
        <v>0</v>
      </c>
      <c r="AY349">
        <v>0</v>
      </c>
      <c r="AZ349">
        <v>0</v>
      </c>
      <c r="BA349">
        <v>438.40579688436401</v>
      </c>
      <c r="BB349">
        <v>0</v>
      </c>
      <c r="BC349">
        <v>0</v>
      </c>
      <c r="BD349">
        <v>0</v>
      </c>
      <c r="BE349">
        <v>14.613526562812099</v>
      </c>
      <c r="BF349">
        <v>0</v>
      </c>
      <c r="BG349">
        <v>0</v>
      </c>
      <c r="BH349">
        <v>0</v>
      </c>
      <c r="BI349">
        <v>0</v>
      </c>
      <c r="BJ349">
        <v>73.067632814060701</v>
      </c>
      <c r="BK349">
        <v>0</v>
      </c>
      <c r="BL349">
        <v>379.95169063311567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58.454106251248596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14.613526562812099</v>
      </c>
      <c r="CL349">
        <v>0</v>
      </c>
      <c r="CM349">
        <v>617.34693440088597</v>
      </c>
      <c r="CN349">
        <v>0</v>
      </c>
      <c r="CO349">
        <v>9740.3627427695392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0</v>
      </c>
      <c r="DG349">
        <v>0</v>
      </c>
      <c r="DH349">
        <v>274.37641528928299</v>
      </c>
      <c r="DI349">
        <v>0</v>
      </c>
      <c r="DJ349">
        <v>0</v>
      </c>
      <c r="DK349">
        <v>0</v>
      </c>
      <c r="DL349">
        <v>480.15872675624502</v>
      </c>
      <c r="DM349">
        <v>0</v>
      </c>
      <c r="DN349">
        <v>0</v>
      </c>
      <c r="DO349">
        <v>0</v>
      </c>
      <c r="DP349">
        <v>0</v>
      </c>
      <c r="DQ349">
        <v>0</v>
      </c>
      <c r="DR349">
        <v>0</v>
      </c>
    </row>
    <row r="350" spans="1:122" x14ac:dyDescent="0.25">
      <c r="A350" t="s">
        <v>1855</v>
      </c>
      <c r="B350">
        <v>8.4</v>
      </c>
      <c r="C350" t="s">
        <v>1239</v>
      </c>
      <c r="D350" t="s">
        <v>1226</v>
      </c>
      <c r="E350" t="s">
        <v>1480</v>
      </c>
      <c r="F350">
        <v>2003</v>
      </c>
      <c r="G350" t="s">
        <v>1223</v>
      </c>
      <c r="H350">
        <v>0</v>
      </c>
      <c r="I350">
        <v>0</v>
      </c>
      <c r="J350">
        <v>0</v>
      </c>
      <c r="K350">
        <v>5629.8611093517793</v>
      </c>
      <c r="L350">
        <v>0</v>
      </c>
      <c r="M350">
        <v>168.05555550303799</v>
      </c>
      <c r="N350">
        <v>0</v>
      </c>
      <c r="O350">
        <v>0</v>
      </c>
      <c r="P350">
        <v>0</v>
      </c>
      <c r="Q350">
        <v>0</v>
      </c>
      <c r="R350">
        <v>42.013888875759498</v>
      </c>
      <c r="S350">
        <v>14.0046296252532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28.0092592505064</v>
      </c>
      <c r="AI350">
        <v>0</v>
      </c>
      <c r="AJ350">
        <v>0</v>
      </c>
      <c r="AK350">
        <v>98.032407376772298</v>
      </c>
      <c r="AL350">
        <v>0</v>
      </c>
      <c r="AM350">
        <v>0</v>
      </c>
      <c r="AN350">
        <v>0</v>
      </c>
      <c r="AO350">
        <v>0</v>
      </c>
      <c r="AP350">
        <v>14.0046296252532</v>
      </c>
      <c r="AQ350">
        <v>0</v>
      </c>
      <c r="AR350">
        <v>0</v>
      </c>
      <c r="AS350">
        <v>84.027777751519096</v>
      </c>
      <c r="AT350">
        <v>0</v>
      </c>
      <c r="AU350">
        <v>0</v>
      </c>
      <c r="AV350">
        <v>0</v>
      </c>
      <c r="AW350">
        <v>14.0046296252532</v>
      </c>
      <c r="AX350">
        <v>0</v>
      </c>
      <c r="AY350">
        <v>0</v>
      </c>
      <c r="AZ350">
        <v>0</v>
      </c>
      <c r="BA350">
        <v>266.08796287980999</v>
      </c>
      <c r="BB350">
        <v>0</v>
      </c>
      <c r="BC350">
        <v>0</v>
      </c>
      <c r="BD350">
        <v>0</v>
      </c>
      <c r="BE350">
        <v>14.0046296252532</v>
      </c>
      <c r="BF350">
        <v>0</v>
      </c>
      <c r="BG350">
        <v>14.0046296252532</v>
      </c>
      <c r="BH350">
        <v>0</v>
      </c>
      <c r="BI350">
        <v>0</v>
      </c>
      <c r="BJ350">
        <v>238.07870362930441</v>
      </c>
      <c r="BK350">
        <v>0</v>
      </c>
      <c r="BL350">
        <v>126.0416666272787</v>
      </c>
      <c r="BM350">
        <v>0</v>
      </c>
      <c r="BN350">
        <v>0</v>
      </c>
      <c r="BO350">
        <v>0</v>
      </c>
      <c r="BP350">
        <v>0</v>
      </c>
      <c r="BQ350">
        <v>28.0092592505064</v>
      </c>
      <c r="BR350">
        <v>364.12037025658299</v>
      </c>
      <c r="BS350">
        <v>0</v>
      </c>
      <c r="BT350">
        <v>0</v>
      </c>
      <c r="BU350">
        <v>0</v>
      </c>
      <c r="BV350">
        <v>14.0046296252532</v>
      </c>
      <c r="BW350">
        <v>0</v>
      </c>
      <c r="BX350">
        <v>0</v>
      </c>
      <c r="BY350">
        <v>0</v>
      </c>
      <c r="BZ350">
        <v>14.0046296252532</v>
      </c>
      <c r="CA350">
        <v>0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800.26454459374099</v>
      </c>
      <c r="CN350">
        <v>0</v>
      </c>
      <c r="CO350">
        <v>7945.4836927521501</v>
      </c>
      <c r="CP350">
        <v>0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  <c r="DH350">
        <v>114.32350637053401</v>
      </c>
      <c r="DI350">
        <v>0</v>
      </c>
      <c r="DJ350">
        <v>0</v>
      </c>
      <c r="DK350">
        <v>0</v>
      </c>
      <c r="DL350">
        <v>0</v>
      </c>
      <c r="DM350">
        <v>0</v>
      </c>
      <c r="DN350">
        <v>0</v>
      </c>
      <c r="DO350">
        <v>0</v>
      </c>
      <c r="DP350">
        <v>0</v>
      </c>
      <c r="DQ350">
        <v>571.61753185267196</v>
      </c>
      <c r="DR350">
        <v>0</v>
      </c>
    </row>
    <row r="351" spans="1:122" x14ac:dyDescent="0.25">
      <c r="A351" t="s">
        <v>1856</v>
      </c>
      <c r="B351">
        <v>8.4</v>
      </c>
      <c r="C351" t="s">
        <v>1239</v>
      </c>
      <c r="D351" t="s">
        <v>1226</v>
      </c>
      <c r="E351" t="s">
        <v>1480</v>
      </c>
      <c r="F351">
        <v>2004</v>
      </c>
      <c r="G351" t="s">
        <v>1223</v>
      </c>
      <c r="H351">
        <v>0</v>
      </c>
      <c r="I351">
        <v>3.6011904750651</v>
      </c>
      <c r="J351">
        <v>0</v>
      </c>
      <c r="K351">
        <v>641.01190456158804</v>
      </c>
      <c r="L351">
        <v>0</v>
      </c>
      <c r="M351">
        <v>144.04761900260399</v>
      </c>
      <c r="N351">
        <v>0</v>
      </c>
      <c r="O351">
        <v>0</v>
      </c>
      <c r="P351">
        <v>0</v>
      </c>
      <c r="Q351">
        <v>0</v>
      </c>
      <c r="R351">
        <v>10.80357142519531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1.80059523753255</v>
      </c>
      <c r="AG351">
        <v>0</v>
      </c>
      <c r="AH351">
        <v>0</v>
      </c>
      <c r="AI351">
        <v>0</v>
      </c>
      <c r="AJ351">
        <v>3.6011904750651</v>
      </c>
      <c r="AK351">
        <v>5.4017857125976603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9.0029761876627603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34.211309513118501</v>
      </c>
      <c r="BB351">
        <v>0</v>
      </c>
      <c r="BC351">
        <v>0</v>
      </c>
      <c r="BD351">
        <v>0</v>
      </c>
      <c r="BE351">
        <v>1.80059523753255</v>
      </c>
      <c r="BF351">
        <v>0</v>
      </c>
      <c r="BG351">
        <v>0</v>
      </c>
      <c r="BH351">
        <v>0</v>
      </c>
      <c r="BI351">
        <v>0</v>
      </c>
      <c r="BJ351">
        <v>19.806547612858051</v>
      </c>
      <c r="BK351">
        <v>0</v>
      </c>
      <c r="BL351">
        <v>23.4077380879232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10.803571425195299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3.6011904750651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1.80059523753255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777.39985220714198</v>
      </c>
      <c r="CN351">
        <v>0</v>
      </c>
      <c r="CO351">
        <v>594.48223992310898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0</v>
      </c>
      <c r="DH351">
        <v>0</v>
      </c>
      <c r="DI351">
        <v>0</v>
      </c>
      <c r="DJ351">
        <v>0</v>
      </c>
      <c r="DK351">
        <v>0</v>
      </c>
      <c r="DL351">
        <v>91.458806142016698</v>
      </c>
      <c r="DM351">
        <v>0</v>
      </c>
      <c r="DN351">
        <v>0</v>
      </c>
      <c r="DO351">
        <v>0</v>
      </c>
      <c r="DP351">
        <v>0</v>
      </c>
      <c r="DQ351">
        <v>0</v>
      </c>
      <c r="DR351">
        <v>0</v>
      </c>
    </row>
    <row r="352" spans="1:122" x14ac:dyDescent="0.25">
      <c r="A352" t="s">
        <v>1858</v>
      </c>
      <c r="B352">
        <v>8.4</v>
      </c>
      <c r="C352" t="s">
        <v>1239</v>
      </c>
      <c r="D352" t="s">
        <v>1226</v>
      </c>
      <c r="E352" t="s">
        <v>1480</v>
      </c>
      <c r="F352">
        <v>2003</v>
      </c>
      <c r="G352" t="s">
        <v>1223</v>
      </c>
      <c r="H352">
        <v>0</v>
      </c>
      <c r="I352">
        <v>0</v>
      </c>
      <c r="J352">
        <v>0</v>
      </c>
      <c r="K352">
        <v>22.567460318534931</v>
      </c>
      <c r="L352">
        <v>0</v>
      </c>
      <c r="M352">
        <v>4.0013227515132916</v>
      </c>
      <c r="N352">
        <v>0</v>
      </c>
      <c r="O352">
        <v>0</v>
      </c>
      <c r="P352">
        <v>0</v>
      </c>
      <c r="Q352">
        <v>0</v>
      </c>
      <c r="R352">
        <v>0.16005291006053199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0.16005291006053199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0.80026455030265897</v>
      </c>
      <c r="BK352">
        <v>0</v>
      </c>
      <c r="BL352">
        <v>1.4404761905447849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2.4007936509079699</v>
      </c>
      <c r="BS352">
        <v>0</v>
      </c>
      <c r="BT352">
        <v>0</v>
      </c>
      <c r="BU352">
        <v>0</v>
      </c>
      <c r="BV352">
        <v>3.36111111127116</v>
      </c>
      <c r="BW352">
        <v>0</v>
      </c>
      <c r="BX352">
        <v>0</v>
      </c>
      <c r="BY352">
        <v>0</v>
      </c>
      <c r="BZ352">
        <v>0.16005291006053199</v>
      </c>
      <c r="CA352">
        <v>0.32010582012106298</v>
      </c>
      <c r="CB352">
        <v>0</v>
      </c>
      <c r="CC352">
        <v>0</v>
      </c>
      <c r="CD352">
        <v>0</v>
      </c>
      <c r="CE352">
        <v>0</v>
      </c>
      <c r="CF352">
        <v>0</v>
      </c>
      <c r="CG352">
        <v>0</v>
      </c>
      <c r="CH352">
        <v>0</v>
      </c>
      <c r="CI352">
        <v>0</v>
      </c>
      <c r="CJ352">
        <v>0</v>
      </c>
      <c r="CK352">
        <v>0</v>
      </c>
      <c r="CL352">
        <v>0</v>
      </c>
      <c r="CM352">
        <v>685.94103822320699</v>
      </c>
      <c r="CN352">
        <v>0</v>
      </c>
      <c r="CO352">
        <v>7745.4175566037102</v>
      </c>
      <c r="CP352">
        <v>0</v>
      </c>
      <c r="CQ352">
        <v>0</v>
      </c>
      <c r="CR352">
        <v>0</v>
      </c>
      <c r="CS352">
        <v>0</v>
      </c>
      <c r="CT352">
        <v>0</v>
      </c>
      <c r="CU352">
        <v>0</v>
      </c>
      <c r="CV352">
        <v>0</v>
      </c>
      <c r="CW352">
        <v>0</v>
      </c>
      <c r="CX352">
        <v>0</v>
      </c>
      <c r="CY352">
        <v>0</v>
      </c>
      <c r="CZ352">
        <v>0</v>
      </c>
      <c r="DA352">
        <v>0</v>
      </c>
      <c r="DB352">
        <v>0</v>
      </c>
      <c r="DC352">
        <v>0</v>
      </c>
      <c r="DD352">
        <v>0</v>
      </c>
      <c r="DE352">
        <v>0</v>
      </c>
      <c r="DF352">
        <v>0</v>
      </c>
      <c r="DG352">
        <v>0</v>
      </c>
      <c r="DH352">
        <v>0</v>
      </c>
      <c r="DI352">
        <v>0</v>
      </c>
      <c r="DJ352">
        <v>0</v>
      </c>
      <c r="DK352">
        <v>0</v>
      </c>
      <c r="DL352">
        <v>685.94103822320699</v>
      </c>
      <c r="DM352">
        <v>0</v>
      </c>
      <c r="DN352">
        <v>0</v>
      </c>
      <c r="DO352">
        <v>0</v>
      </c>
      <c r="DP352">
        <v>0</v>
      </c>
      <c r="DQ352">
        <v>228.64701274106901</v>
      </c>
      <c r="DR352">
        <v>0</v>
      </c>
    </row>
    <row r="353" spans="1:122" x14ac:dyDescent="0.25">
      <c r="A353" t="s">
        <v>1860</v>
      </c>
      <c r="B353">
        <v>8.4</v>
      </c>
      <c r="C353" t="s">
        <v>1239</v>
      </c>
      <c r="D353" t="s">
        <v>1226</v>
      </c>
      <c r="E353" t="s">
        <v>1480</v>
      </c>
      <c r="F353">
        <v>2004</v>
      </c>
      <c r="G353" t="s">
        <v>1223</v>
      </c>
      <c r="H353">
        <v>0</v>
      </c>
      <c r="I353">
        <v>0</v>
      </c>
      <c r="J353">
        <v>0</v>
      </c>
      <c r="K353">
        <v>1570.4669902452199</v>
      </c>
      <c r="L353">
        <v>0</v>
      </c>
      <c r="M353">
        <v>31.175523379557699</v>
      </c>
      <c r="N353">
        <v>0</v>
      </c>
      <c r="O353">
        <v>0</v>
      </c>
      <c r="P353">
        <v>0</v>
      </c>
      <c r="Q353">
        <v>0</v>
      </c>
      <c r="R353">
        <v>7.7938808448894203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3.8969404224447102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23.381642534668298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85.732689293783594</v>
      </c>
      <c r="BK353">
        <v>0</v>
      </c>
      <c r="BL353">
        <v>132.49597436312001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38.969404224447104</v>
      </c>
      <c r="BS353">
        <v>0</v>
      </c>
      <c r="BT353">
        <v>0</v>
      </c>
      <c r="BU353">
        <v>0</v>
      </c>
      <c r="BV353">
        <v>155.87761689778799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102.891155733481</v>
      </c>
      <c r="CN353">
        <v>0</v>
      </c>
      <c r="CO353">
        <v>102.891155733481</v>
      </c>
      <c r="CP353">
        <v>0</v>
      </c>
      <c r="CQ353">
        <v>0</v>
      </c>
      <c r="CR353">
        <v>0</v>
      </c>
      <c r="CS353">
        <v>0</v>
      </c>
      <c r="CT353">
        <v>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0</v>
      </c>
      <c r="DF353">
        <v>0</v>
      </c>
      <c r="DG353">
        <v>0</v>
      </c>
      <c r="DH353">
        <v>0</v>
      </c>
      <c r="DI353">
        <v>0</v>
      </c>
      <c r="DJ353">
        <v>0</v>
      </c>
      <c r="DK353">
        <v>0</v>
      </c>
      <c r="DL353">
        <v>0</v>
      </c>
      <c r="DM353">
        <v>0</v>
      </c>
      <c r="DN353">
        <v>0</v>
      </c>
      <c r="DO353">
        <v>0</v>
      </c>
      <c r="DP353">
        <v>0</v>
      </c>
      <c r="DQ353">
        <v>0</v>
      </c>
      <c r="DR353">
        <v>0</v>
      </c>
    </row>
    <row r="354" spans="1:122" x14ac:dyDescent="0.25">
      <c r="A354" t="s">
        <v>1862</v>
      </c>
      <c r="B354">
        <v>8.4</v>
      </c>
      <c r="C354" t="s">
        <v>1237</v>
      </c>
      <c r="D354" t="s">
        <v>1226</v>
      </c>
      <c r="E354" t="s">
        <v>1480</v>
      </c>
      <c r="F354">
        <v>2003</v>
      </c>
      <c r="G354" t="s">
        <v>1223</v>
      </c>
      <c r="H354">
        <v>0</v>
      </c>
      <c r="I354">
        <v>0</v>
      </c>
      <c r="J354">
        <v>0</v>
      </c>
      <c r="K354">
        <v>2057.3126662831601</v>
      </c>
      <c r="L354">
        <v>0</v>
      </c>
      <c r="M354">
        <v>6.2532299887025999</v>
      </c>
      <c r="N354">
        <v>0</v>
      </c>
      <c r="O354">
        <v>0</v>
      </c>
      <c r="P354">
        <v>0</v>
      </c>
      <c r="Q354">
        <v>56.279069898323399</v>
      </c>
      <c r="R354">
        <v>25.0129199548104</v>
      </c>
      <c r="S354">
        <v>0</v>
      </c>
      <c r="T354">
        <v>0</v>
      </c>
      <c r="U354">
        <v>0</v>
      </c>
      <c r="V354">
        <v>56.279069898323399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18.7596899661078</v>
      </c>
      <c r="AH354">
        <v>0</v>
      </c>
      <c r="AI354">
        <v>6.2532299887025999</v>
      </c>
      <c r="AJ354">
        <v>0</v>
      </c>
      <c r="AK354">
        <v>162.5839797062676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175.0904396836728</v>
      </c>
      <c r="AT354">
        <v>0</v>
      </c>
      <c r="AU354">
        <v>0</v>
      </c>
      <c r="AV354">
        <v>0</v>
      </c>
      <c r="AW354">
        <v>25.0129199548104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56.279069898323399</v>
      </c>
      <c r="BF354">
        <v>0</v>
      </c>
      <c r="BG354">
        <v>12.5064599774052</v>
      </c>
      <c r="BH354">
        <v>0</v>
      </c>
      <c r="BI354">
        <v>0</v>
      </c>
      <c r="BJ354">
        <v>100.0516798192416</v>
      </c>
      <c r="BK354">
        <v>6.2532299887025999</v>
      </c>
      <c r="BL354">
        <v>437.72609920918222</v>
      </c>
      <c r="BM354">
        <v>0</v>
      </c>
      <c r="BN354">
        <v>0</v>
      </c>
      <c r="BO354">
        <v>0</v>
      </c>
      <c r="BP354">
        <v>0</v>
      </c>
      <c r="BQ354">
        <v>6.2532299887025999</v>
      </c>
      <c r="BR354">
        <v>37.5193799322156</v>
      </c>
      <c r="BS354">
        <v>6.2532299887025999</v>
      </c>
      <c r="BT354">
        <v>0</v>
      </c>
      <c r="BU354">
        <v>0</v>
      </c>
      <c r="BV354">
        <v>0</v>
      </c>
      <c r="BW354">
        <v>0</v>
      </c>
      <c r="BX354">
        <v>0</v>
      </c>
      <c r="BY354">
        <v>0</v>
      </c>
      <c r="BZ354">
        <v>18.7596899661078</v>
      </c>
      <c r="CA354">
        <v>6.2532299887025999</v>
      </c>
      <c r="CB354">
        <v>0</v>
      </c>
      <c r="CC354">
        <v>0</v>
      </c>
      <c r="CD354">
        <v>0</v>
      </c>
      <c r="CE354">
        <v>0</v>
      </c>
      <c r="CF354">
        <v>12.5064599774052</v>
      </c>
      <c r="CG354">
        <v>0</v>
      </c>
      <c r="CH354">
        <v>0</v>
      </c>
      <c r="CI354">
        <v>0</v>
      </c>
      <c r="CJ354">
        <v>0</v>
      </c>
      <c r="CK354">
        <v>0</v>
      </c>
      <c r="CL354">
        <v>0</v>
      </c>
      <c r="CM354">
        <v>1889.6569225629701</v>
      </c>
      <c r="CN354">
        <v>0</v>
      </c>
      <c r="CO354">
        <v>7868.4075136228803</v>
      </c>
      <c r="CP354">
        <v>0</v>
      </c>
      <c r="CQ354">
        <v>0</v>
      </c>
      <c r="CR354">
        <v>0</v>
      </c>
      <c r="CS354">
        <v>0</v>
      </c>
      <c r="CT354">
        <v>0</v>
      </c>
      <c r="CU354">
        <v>0</v>
      </c>
      <c r="CV354">
        <v>0</v>
      </c>
      <c r="CW354">
        <v>0</v>
      </c>
      <c r="CX354">
        <v>309.77982337097899</v>
      </c>
      <c r="CY354">
        <v>0</v>
      </c>
      <c r="CZ354">
        <v>0</v>
      </c>
      <c r="DA354">
        <v>0</v>
      </c>
      <c r="DB354">
        <v>0</v>
      </c>
      <c r="DC354">
        <v>0</v>
      </c>
      <c r="DD354">
        <v>0</v>
      </c>
      <c r="DE354">
        <v>371.73578804517501</v>
      </c>
      <c r="DF354">
        <v>0</v>
      </c>
      <c r="DG354">
        <v>61.955964674195897</v>
      </c>
      <c r="DH354">
        <v>433.69175271937098</v>
      </c>
      <c r="DI354">
        <v>371.73578804517501</v>
      </c>
      <c r="DJ354">
        <v>0</v>
      </c>
      <c r="DK354">
        <v>0</v>
      </c>
      <c r="DL354">
        <v>154.88991168549001</v>
      </c>
      <c r="DM354">
        <v>0</v>
      </c>
      <c r="DN354">
        <v>0</v>
      </c>
      <c r="DO354">
        <v>0</v>
      </c>
      <c r="DP354">
        <v>0</v>
      </c>
      <c r="DQ354">
        <v>805.42754076454696</v>
      </c>
      <c r="DR354">
        <v>0</v>
      </c>
    </row>
    <row r="355" spans="1:122" x14ac:dyDescent="0.25">
      <c r="A355" t="s">
        <v>1864</v>
      </c>
      <c r="B355">
        <v>8.4</v>
      </c>
      <c r="C355" t="s">
        <v>1237</v>
      </c>
      <c r="D355" t="s">
        <v>1226</v>
      </c>
      <c r="E355" t="s">
        <v>1480</v>
      </c>
      <c r="F355">
        <v>2004</v>
      </c>
      <c r="G355" t="s">
        <v>1223</v>
      </c>
      <c r="H355">
        <v>0</v>
      </c>
      <c r="I355">
        <v>0</v>
      </c>
      <c r="J355">
        <v>0</v>
      </c>
      <c r="K355">
        <v>331.90972211849999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39.913194431971597</v>
      </c>
      <c r="R355">
        <v>8.4027777751519093</v>
      </c>
      <c r="S355">
        <v>1.05034722189399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2.10069444378798</v>
      </c>
      <c r="AE355">
        <v>0</v>
      </c>
      <c r="AF355">
        <v>0</v>
      </c>
      <c r="AG355">
        <v>11.5538194408339</v>
      </c>
      <c r="AH355">
        <v>11.5538194408339</v>
      </c>
      <c r="AI355">
        <v>2.10069444378798</v>
      </c>
      <c r="AJ355">
        <v>0</v>
      </c>
      <c r="AK355">
        <v>17.855902772197819</v>
      </c>
      <c r="AL355">
        <v>0</v>
      </c>
      <c r="AM355">
        <v>0</v>
      </c>
      <c r="AN355">
        <v>0</v>
      </c>
      <c r="AO355">
        <v>0</v>
      </c>
      <c r="AP355">
        <v>3.1510416656819702</v>
      </c>
      <c r="AQ355">
        <v>0</v>
      </c>
      <c r="AR355">
        <v>0</v>
      </c>
      <c r="AS355">
        <v>32.560763878713693</v>
      </c>
      <c r="AT355">
        <v>0</v>
      </c>
      <c r="AU355">
        <v>0</v>
      </c>
      <c r="AV355">
        <v>1.05034722189399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7.3524305532579302</v>
      </c>
      <c r="BK355">
        <v>0</v>
      </c>
      <c r="BL355">
        <v>6.3020833313639395</v>
      </c>
      <c r="BM355">
        <v>0</v>
      </c>
      <c r="BN355">
        <v>0</v>
      </c>
      <c r="BO355">
        <v>0</v>
      </c>
      <c r="BP355">
        <v>0</v>
      </c>
      <c r="BQ355">
        <v>5.2517361094699506</v>
      </c>
      <c r="BR355">
        <v>17.855902772197801</v>
      </c>
      <c r="BS355">
        <v>4.2013888875759502</v>
      </c>
      <c r="BT355">
        <v>0</v>
      </c>
      <c r="BU355">
        <v>0</v>
      </c>
      <c r="BV355">
        <v>0</v>
      </c>
      <c r="BW355">
        <v>0</v>
      </c>
      <c r="BX355">
        <v>9.4531249970459008</v>
      </c>
      <c r="BY355">
        <v>0</v>
      </c>
      <c r="BZ355">
        <v>21.006944437879788</v>
      </c>
      <c r="CA355">
        <v>0</v>
      </c>
      <c r="CB355">
        <v>0</v>
      </c>
      <c r="CC355">
        <v>0</v>
      </c>
      <c r="CD355">
        <v>0</v>
      </c>
      <c r="CE355">
        <v>0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503.02343378109202</v>
      </c>
      <c r="CN355">
        <v>0</v>
      </c>
      <c r="CO355">
        <v>525.88813531659605</v>
      </c>
      <c r="CP355">
        <v>0</v>
      </c>
      <c r="CQ355">
        <v>0</v>
      </c>
      <c r="CR355">
        <v>0</v>
      </c>
      <c r="CS355">
        <v>0</v>
      </c>
      <c r="CT355">
        <v>0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0</v>
      </c>
      <c r="DD355">
        <v>0</v>
      </c>
      <c r="DE355">
        <v>0</v>
      </c>
      <c r="DF355">
        <v>0</v>
      </c>
      <c r="DG355">
        <v>0</v>
      </c>
      <c r="DH355">
        <v>0</v>
      </c>
      <c r="DI355">
        <v>0</v>
      </c>
      <c r="DJ355">
        <v>0</v>
      </c>
      <c r="DK355">
        <v>0</v>
      </c>
      <c r="DL355">
        <v>0</v>
      </c>
      <c r="DM355">
        <v>0</v>
      </c>
      <c r="DN355">
        <v>0</v>
      </c>
      <c r="DO355">
        <v>0</v>
      </c>
      <c r="DP355">
        <v>0</v>
      </c>
      <c r="DQ355">
        <v>0</v>
      </c>
      <c r="DR355">
        <v>0</v>
      </c>
    </row>
    <row r="356" spans="1:122" x14ac:dyDescent="0.25">
      <c r="A356" t="s">
        <v>1866</v>
      </c>
      <c r="B356">
        <v>8.4</v>
      </c>
      <c r="C356" t="s">
        <v>1237</v>
      </c>
      <c r="D356" t="s">
        <v>1226</v>
      </c>
      <c r="E356" t="s">
        <v>1480</v>
      </c>
      <c r="F356">
        <v>2003</v>
      </c>
      <c r="G356" t="s">
        <v>1223</v>
      </c>
      <c r="H356">
        <v>0</v>
      </c>
      <c r="I356">
        <v>8.0026455030265797</v>
      </c>
      <c r="J356">
        <v>0</v>
      </c>
      <c r="K356">
        <v>665.82010585181195</v>
      </c>
      <c r="L356">
        <v>0</v>
      </c>
      <c r="M356">
        <v>0</v>
      </c>
      <c r="N356">
        <v>1.6005291006053199</v>
      </c>
      <c r="O356">
        <v>0</v>
      </c>
      <c r="P356">
        <v>0</v>
      </c>
      <c r="Q356">
        <v>0</v>
      </c>
      <c r="R356">
        <v>3.2010582012106301</v>
      </c>
      <c r="S356">
        <v>1.6005291006053199</v>
      </c>
      <c r="T356">
        <v>0</v>
      </c>
      <c r="U356">
        <v>1.6005291006053199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9.6031746036318992</v>
      </c>
      <c r="AH356">
        <v>0</v>
      </c>
      <c r="AI356">
        <v>0</v>
      </c>
      <c r="AJ356">
        <v>0</v>
      </c>
      <c r="AK356">
        <v>54.417989420580746</v>
      </c>
      <c r="AL356">
        <v>0</v>
      </c>
      <c r="AM356">
        <v>0</v>
      </c>
      <c r="AN356">
        <v>0</v>
      </c>
      <c r="AO356">
        <v>1.6005291006053199</v>
      </c>
      <c r="AP356">
        <v>0</v>
      </c>
      <c r="AQ356">
        <v>0</v>
      </c>
      <c r="AR356">
        <v>0</v>
      </c>
      <c r="AS356">
        <v>35.211640213316997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1.6005291006053199</v>
      </c>
      <c r="BF356">
        <v>0</v>
      </c>
      <c r="BG356">
        <v>1.6005291006053199</v>
      </c>
      <c r="BH356">
        <v>0</v>
      </c>
      <c r="BI356">
        <v>0</v>
      </c>
      <c r="BJ356">
        <v>12.804232804842538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3.2010582012106399</v>
      </c>
      <c r="BR356">
        <v>0</v>
      </c>
      <c r="BS356">
        <v>8.0026455030265797</v>
      </c>
      <c r="BT356">
        <v>0</v>
      </c>
      <c r="BU356">
        <v>4.8015873018159496</v>
      </c>
      <c r="BV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0</v>
      </c>
      <c r="CJ356">
        <v>0</v>
      </c>
      <c r="CK356">
        <v>0</v>
      </c>
      <c r="CL356">
        <v>0</v>
      </c>
      <c r="CM356">
        <v>400.13227687132297</v>
      </c>
      <c r="CN356">
        <v>0</v>
      </c>
      <c r="CO356">
        <v>560.18518761985297</v>
      </c>
      <c r="CP356">
        <v>0</v>
      </c>
      <c r="CQ356">
        <v>0</v>
      </c>
      <c r="CR356">
        <v>0</v>
      </c>
      <c r="CS356">
        <v>0</v>
      </c>
      <c r="CT356">
        <v>0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0</v>
      </c>
      <c r="DD356">
        <v>0</v>
      </c>
      <c r="DE356">
        <v>0</v>
      </c>
      <c r="DF356">
        <v>0</v>
      </c>
      <c r="DG356">
        <v>0</v>
      </c>
      <c r="DH356">
        <v>0</v>
      </c>
      <c r="DI356">
        <v>0</v>
      </c>
      <c r="DJ356">
        <v>0</v>
      </c>
      <c r="DK356">
        <v>0</v>
      </c>
      <c r="DL356">
        <v>0</v>
      </c>
      <c r="DM356">
        <v>0</v>
      </c>
      <c r="DN356">
        <v>0</v>
      </c>
      <c r="DO356">
        <v>0</v>
      </c>
      <c r="DP356">
        <v>0</v>
      </c>
      <c r="DQ356">
        <v>160.052910748529</v>
      </c>
      <c r="DR356">
        <v>0</v>
      </c>
    </row>
    <row r="357" spans="1:122" x14ac:dyDescent="0.25">
      <c r="A357" t="s">
        <v>1868</v>
      </c>
      <c r="B357">
        <v>8.4</v>
      </c>
      <c r="C357" t="s">
        <v>1237</v>
      </c>
      <c r="D357" t="s">
        <v>1226</v>
      </c>
      <c r="E357" t="s">
        <v>1480</v>
      </c>
      <c r="F357">
        <v>2004</v>
      </c>
      <c r="G357" t="s">
        <v>1223</v>
      </c>
      <c r="H357">
        <v>0</v>
      </c>
      <c r="I357">
        <v>0</v>
      </c>
      <c r="J357">
        <v>0</v>
      </c>
      <c r="K357">
        <v>141.38007056855548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1.778365667529</v>
      </c>
      <c r="R357">
        <v>1.33377425064675</v>
      </c>
      <c r="S357">
        <v>0</v>
      </c>
      <c r="T357">
        <v>0</v>
      </c>
      <c r="U357">
        <v>0</v>
      </c>
      <c r="V357">
        <v>1.778365667529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0.44459141688224901</v>
      </c>
      <c r="AD357">
        <v>0</v>
      </c>
      <c r="AE357">
        <v>0</v>
      </c>
      <c r="AF357">
        <v>0</v>
      </c>
      <c r="AG357">
        <v>7.1134626701159789</v>
      </c>
      <c r="AH357">
        <v>0</v>
      </c>
      <c r="AI357">
        <v>0.44459141688224901</v>
      </c>
      <c r="AJ357">
        <v>0</v>
      </c>
      <c r="AK357">
        <v>45.348324521989433</v>
      </c>
      <c r="AL357">
        <v>0</v>
      </c>
      <c r="AM357">
        <v>0</v>
      </c>
      <c r="AN357">
        <v>0</v>
      </c>
      <c r="AO357">
        <v>0</v>
      </c>
      <c r="AP357">
        <v>2.2229570844112483</v>
      </c>
      <c r="AQ357">
        <v>0</v>
      </c>
      <c r="AR357">
        <v>0</v>
      </c>
      <c r="AS357">
        <v>14.226925340232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0.88918283376449803</v>
      </c>
      <c r="BF357">
        <v>0</v>
      </c>
      <c r="BG357">
        <v>0</v>
      </c>
      <c r="BH357">
        <v>0</v>
      </c>
      <c r="BI357">
        <v>0</v>
      </c>
      <c r="BJ357">
        <v>5.3350970025869859</v>
      </c>
      <c r="BK357">
        <v>0</v>
      </c>
      <c r="BL357">
        <v>1.33377425064675</v>
      </c>
      <c r="BM357">
        <v>0</v>
      </c>
      <c r="BN357">
        <v>0</v>
      </c>
      <c r="BO357">
        <v>0</v>
      </c>
      <c r="BP357">
        <v>0.44459141688224901</v>
      </c>
      <c r="BQ357">
        <v>0.44459141688224901</v>
      </c>
      <c r="BR357">
        <v>2.2229570844112398</v>
      </c>
      <c r="BS357">
        <v>0</v>
      </c>
      <c r="BT357">
        <v>0</v>
      </c>
      <c r="BU357">
        <v>16.449882424643199</v>
      </c>
      <c r="BV357">
        <v>0</v>
      </c>
      <c r="BW357">
        <v>0</v>
      </c>
      <c r="BX357">
        <v>0</v>
      </c>
      <c r="BY357">
        <v>0</v>
      </c>
      <c r="BZ357">
        <v>2.667548501293489</v>
      </c>
      <c r="CA357">
        <v>0.44459141688224901</v>
      </c>
      <c r="CB357">
        <v>0</v>
      </c>
      <c r="CC357">
        <v>0</v>
      </c>
      <c r="CD357">
        <v>0</v>
      </c>
      <c r="CE357">
        <v>0</v>
      </c>
      <c r="CF357">
        <v>0</v>
      </c>
      <c r="CG357">
        <v>0</v>
      </c>
      <c r="CH357">
        <v>0</v>
      </c>
      <c r="CI357">
        <v>0</v>
      </c>
      <c r="CJ357">
        <v>0</v>
      </c>
      <c r="CK357">
        <v>0</v>
      </c>
      <c r="CL357">
        <v>0</v>
      </c>
      <c r="CM357">
        <v>457.29403071008397</v>
      </c>
      <c r="CN357">
        <v>0</v>
      </c>
      <c r="CO357">
        <v>571.61753838760501</v>
      </c>
      <c r="CP357">
        <v>0</v>
      </c>
      <c r="CQ357">
        <v>0</v>
      </c>
      <c r="CR357">
        <v>0</v>
      </c>
      <c r="CS357">
        <v>0</v>
      </c>
      <c r="CT357">
        <v>0</v>
      </c>
      <c r="CU357">
        <v>0</v>
      </c>
      <c r="CV357">
        <v>0</v>
      </c>
      <c r="CW357">
        <v>0</v>
      </c>
      <c r="CX357">
        <v>0</v>
      </c>
      <c r="CY357">
        <v>0</v>
      </c>
      <c r="CZ357">
        <v>0</v>
      </c>
      <c r="DA357">
        <v>0</v>
      </c>
      <c r="DB357">
        <v>0</v>
      </c>
      <c r="DC357">
        <v>0</v>
      </c>
      <c r="DD357">
        <v>0</v>
      </c>
      <c r="DE357">
        <v>0</v>
      </c>
      <c r="DF357">
        <v>0</v>
      </c>
      <c r="DG357">
        <v>0</v>
      </c>
      <c r="DH357">
        <v>0</v>
      </c>
      <c r="DI357">
        <v>0</v>
      </c>
      <c r="DJ357">
        <v>0</v>
      </c>
      <c r="DK357">
        <v>0</v>
      </c>
      <c r="DL357">
        <v>0</v>
      </c>
      <c r="DM357">
        <v>0</v>
      </c>
      <c r="DN357">
        <v>0</v>
      </c>
      <c r="DO357">
        <v>0</v>
      </c>
      <c r="DP357">
        <v>0</v>
      </c>
      <c r="DQ357">
        <v>91.458806142016698</v>
      </c>
      <c r="DR357">
        <v>0</v>
      </c>
    </row>
    <row r="358" spans="1:122" x14ac:dyDescent="0.25">
      <c r="A358" t="s">
        <v>1870</v>
      </c>
      <c r="B358">
        <v>8.4</v>
      </c>
      <c r="C358" t="s">
        <v>1237</v>
      </c>
      <c r="D358" t="s">
        <v>1226</v>
      </c>
      <c r="E358" t="s">
        <v>1480</v>
      </c>
      <c r="F358">
        <v>2004</v>
      </c>
      <c r="G358" t="s">
        <v>1223</v>
      </c>
      <c r="H358">
        <v>0</v>
      </c>
      <c r="I358">
        <v>0.53350970018753996</v>
      </c>
      <c r="J358">
        <v>0</v>
      </c>
      <c r="K358">
        <v>20.406746032173402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17.205687831048152</v>
      </c>
      <c r="R358">
        <v>0</v>
      </c>
      <c r="S358">
        <v>0.26675485009376998</v>
      </c>
      <c r="T358">
        <v>0</v>
      </c>
      <c r="U358">
        <v>0</v>
      </c>
      <c r="V358">
        <v>0.93364197532819604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2.5341710758908151</v>
      </c>
      <c r="AH358">
        <v>0</v>
      </c>
      <c r="AI358">
        <v>0.13337742504688499</v>
      </c>
      <c r="AJ358">
        <v>0</v>
      </c>
      <c r="AK358">
        <v>17.739197531235721</v>
      </c>
      <c r="AL358">
        <v>0</v>
      </c>
      <c r="AM358">
        <v>0.40013227514065502</v>
      </c>
      <c r="AN358">
        <v>0</v>
      </c>
      <c r="AO358">
        <v>0</v>
      </c>
      <c r="AP358">
        <v>0.80026455028131094</v>
      </c>
      <c r="AQ358">
        <v>0.13337742504688499</v>
      </c>
      <c r="AR358">
        <v>0</v>
      </c>
      <c r="AS358">
        <v>5.86860670206294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0.80026455028131105</v>
      </c>
      <c r="BF358">
        <v>0</v>
      </c>
      <c r="BG358">
        <v>0.53350970018753996</v>
      </c>
      <c r="BH358">
        <v>0</v>
      </c>
      <c r="BI358">
        <v>0</v>
      </c>
      <c r="BJ358">
        <v>1.733906525609505</v>
      </c>
      <c r="BK358">
        <v>0</v>
      </c>
      <c r="BL358">
        <v>0.80026455028130994</v>
      </c>
      <c r="BM358">
        <v>0</v>
      </c>
      <c r="BN358">
        <v>0</v>
      </c>
      <c r="BO358">
        <v>0</v>
      </c>
      <c r="BP358">
        <v>0.26675485009376998</v>
      </c>
      <c r="BQ358">
        <v>0.53350970018753996</v>
      </c>
      <c r="BR358">
        <v>6.6688712523442604</v>
      </c>
      <c r="BS358">
        <v>0.66688712523442595</v>
      </c>
      <c r="BT358">
        <v>0</v>
      </c>
      <c r="BU358">
        <v>2.1340388007501598</v>
      </c>
      <c r="BV358">
        <v>0</v>
      </c>
      <c r="BW358">
        <v>0.13337742504688499</v>
      </c>
      <c r="BX358">
        <v>0</v>
      </c>
      <c r="BY358">
        <v>0</v>
      </c>
      <c r="BZ358">
        <v>1.333774250468851</v>
      </c>
      <c r="CA358">
        <v>0.53350970018753996</v>
      </c>
      <c r="CB358">
        <v>0</v>
      </c>
      <c r="CC358">
        <v>0</v>
      </c>
      <c r="CD358">
        <v>0</v>
      </c>
      <c r="CE358">
        <v>0</v>
      </c>
      <c r="CF358">
        <v>0</v>
      </c>
      <c r="CG358">
        <v>0</v>
      </c>
      <c r="CH358">
        <v>0</v>
      </c>
      <c r="CI358">
        <v>0</v>
      </c>
      <c r="CJ358">
        <v>0</v>
      </c>
      <c r="CK358">
        <v>0</v>
      </c>
      <c r="CL358">
        <v>0</v>
      </c>
      <c r="CM358">
        <v>160.052910748529</v>
      </c>
      <c r="CN358">
        <v>0</v>
      </c>
      <c r="CO358">
        <v>342.97052303256299</v>
      </c>
      <c r="CP358">
        <v>0</v>
      </c>
      <c r="CQ358">
        <v>0</v>
      </c>
      <c r="CR358">
        <v>0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  <c r="DG358">
        <v>0</v>
      </c>
      <c r="DH358">
        <v>0</v>
      </c>
      <c r="DI358">
        <v>0</v>
      </c>
      <c r="DJ358">
        <v>0</v>
      </c>
      <c r="DK358">
        <v>0</v>
      </c>
      <c r="DL358">
        <v>45.729403071008399</v>
      </c>
      <c r="DM358">
        <v>0</v>
      </c>
      <c r="DN358">
        <v>0</v>
      </c>
      <c r="DO358">
        <v>0</v>
      </c>
      <c r="DP358">
        <v>0</v>
      </c>
      <c r="DQ358">
        <v>0</v>
      </c>
      <c r="DR358">
        <v>0</v>
      </c>
    </row>
    <row r="359" spans="1:122" x14ac:dyDescent="0.25">
      <c r="A359" t="s">
        <v>1871</v>
      </c>
      <c r="B359">
        <v>8.4</v>
      </c>
      <c r="C359" t="s">
        <v>1237</v>
      </c>
      <c r="D359" t="s">
        <v>1226</v>
      </c>
      <c r="E359" t="s">
        <v>1480</v>
      </c>
      <c r="F359">
        <v>2003</v>
      </c>
      <c r="G359" t="s">
        <v>1223</v>
      </c>
      <c r="H359">
        <v>0</v>
      </c>
      <c r="I359">
        <v>1.2003968254539901</v>
      </c>
      <c r="J359">
        <v>0</v>
      </c>
      <c r="K359">
        <v>326.507936523485</v>
      </c>
      <c r="L359">
        <v>0</v>
      </c>
      <c r="M359">
        <v>1.2003968254539901</v>
      </c>
      <c r="N359">
        <v>0</v>
      </c>
      <c r="O359">
        <v>0</v>
      </c>
      <c r="P359">
        <v>0</v>
      </c>
      <c r="Q359">
        <v>0</v>
      </c>
      <c r="R359">
        <v>7.20238095272392</v>
      </c>
      <c r="S359">
        <v>7.20238095272392</v>
      </c>
      <c r="T359">
        <v>0</v>
      </c>
      <c r="U359">
        <v>0</v>
      </c>
      <c r="V359">
        <v>3.60119047636196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2.4007936509079699</v>
      </c>
      <c r="AH359">
        <v>0</v>
      </c>
      <c r="AI359">
        <v>1.2003968254539901</v>
      </c>
      <c r="AJ359">
        <v>0</v>
      </c>
      <c r="AK359">
        <v>123.64087302176078</v>
      </c>
      <c r="AL359">
        <v>0</v>
      </c>
      <c r="AM359">
        <v>0</v>
      </c>
      <c r="AN359">
        <v>0</v>
      </c>
      <c r="AO359">
        <v>7.20238095272392</v>
      </c>
      <c r="AP359">
        <v>0</v>
      </c>
      <c r="AQ359">
        <v>0</v>
      </c>
      <c r="AR359">
        <v>0</v>
      </c>
      <c r="AS359">
        <v>46.815476192705489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1.2003968254539901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9.6031746036318903</v>
      </c>
      <c r="BF359">
        <v>0</v>
      </c>
      <c r="BG359">
        <v>9.6031746036318992</v>
      </c>
      <c r="BH359">
        <v>7.20238095272392</v>
      </c>
      <c r="BI359">
        <v>0</v>
      </c>
      <c r="BJ359">
        <v>16.80555555635582</v>
      </c>
      <c r="BK359">
        <v>1.2003968254539901</v>
      </c>
      <c r="BL359">
        <v>8.4027777781779207</v>
      </c>
      <c r="BM359">
        <v>0</v>
      </c>
      <c r="BN359">
        <v>0</v>
      </c>
      <c r="BO359">
        <v>0</v>
      </c>
      <c r="BP359">
        <v>2.4007936509079699</v>
      </c>
      <c r="BQ359">
        <v>12.00396825453986</v>
      </c>
      <c r="BR359">
        <v>3.60119047636196</v>
      </c>
      <c r="BS359">
        <v>3.60119047636196</v>
      </c>
      <c r="BT359">
        <v>1.2003968254539901</v>
      </c>
      <c r="BU359">
        <v>0</v>
      </c>
      <c r="BV359">
        <v>0</v>
      </c>
      <c r="BW359">
        <v>0</v>
      </c>
      <c r="BX359">
        <v>0</v>
      </c>
      <c r="BY359">
        <v>0</v>
      </c>
      <c r="BZ359">
        <v>3.60119047636196</v>
      </c>
      <c r="CA359">
        <v>7.2023809527239191</v>
      </c>
      <c r="CB359">
        <v>0</v>
      </c>
      <c r="CC359">
        <v>0</v>
      </c>
      <c r="CD359">
        <v>0</v>
      </c>
      <c r="CE359">
        <v>0</v>
      </c>
      <c r="CF359">
        <v>4.8015873018159496</v>
      </c>
      <c r="CG359">
        <v>0</v>
      </c>
      <c r="CH359">
        <v>0</v>
      </c>
      <c r="CI359">
        <v>0</v>
      </c>
      <c r="CJ359">
        <v>0</v>
      </c>
      <c r="CK359">
        <v>1.2003968254539901</v>
      </c>
      <c r="CL359">
        <v>0</v>
      </c>
      <c r="CM359">
        <v>1234.69388291723</v>
      </c>
      <c r="CN359">
        <v>0</v>
      </c>
      <c r="CO359">
        <v>2606.5759750474799</v>
      </c>
      <c r="CP359">
        <v>0</v>
      </c>
      <c r="CQ359">
        <v>0</v>
      </c>
      <c r="CR359">
        <v>0</v>
      </c>
      <c r="CS359">
        <v>0</v>
      </c>
      <c r="CT359">
        <v>0</v>
      </c>
      <c r="CU359">
        <v>0</v>
      </c>
      <c r="CV359">
        <v>0</v>
      </c>
      <c r="CW359">
        <v>0</v>
      </c>
      <c r="CX359">
        <v>411.56462763907501</v>
      </c>
      <c r="CY359">
        <v>0</v>
      </c>
      <c r="CZ359">
        <v>0</v>
      </c>
      <c r="DA359">
        <v>0</v>
      </c>
      <c r="DB359">
        <v>0</v>
      </c>
      <c r="DC359">
        <v>0</v>
      </c>
      <c r="DD359">
        <v>0</v>
      </c>
      <c r="DE359">
        <v>0</v>
      </c>
      <c r="DF359">
        <v>0</v>
      </c>
      <c r="DG359">
        <v>0</v>
      </c>
      <c r="DH359">
        <v>0</v>
      </c>
      <c r="DI359">
        <v>0</v>
      </c>
      <c r="DJ359">
        <v>0</v>
      </c>
      <c r="DK359">
        <v>0</v>
      </c>
      <c r="DL359">
        <v>0</v>
      </c>
      <c r="DM359">
        <v>0</v>
      </c>
      <c r="DN359">
        <v>0</v>
      </c>
      <c r="DO359">
        <v>0</v>
      </c>
      <c r="DP359">
        <v>0</v>
      </c>
      <c r="DQ359">
        <v>571.61753838760501</v>
      </c>
      <c r="DR359">
        <v>0</v>
      </c>
    </row>
    <row r="360" spans="1:122" x14ac:dyDescent="0.25">
      <c r="A360" t="s">
        <v>1873</v>
      </c>
      <c r="B360">
        <v>8.4</v>
      </c>
      <c r="C360" t="s">
        <v>1237</v>
      </c>
      <c r="D360" t="s">
        <v>1226</v>
      </c>
      <c r="E360" t="s">
        <v>1480</v>
      </c>
      <c r="F360">
        <v>2004</v>
      </c>
      <c r="G360" t="s">
        <v>1223</v>
      </c>
      <c r="H360">
        <v>0</v>
      </c>
      <c r="I360">
        <v>0</v>
      </c>
      <c r="J360">
        <v>0</v>
      </c>
      <c r="K360">
        <v>261.50183155291899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5.9096459108004202</v>
      </c>
      <c r="R360">
        <v>5.1709401719503703</v>
      </c>
      <c r="S360">
        <v>0</v>
      </c>
      <c r="T360">
        <v>0</v>
      </c>
      <c r="U360">
        <v>0</v>
      </c>
      <c r="V360">
        <v>11.8192918216008</v>
      </c>
      <c r="W360">
        <v>0</v>
      </c>
      <c r="X360">
        <v>0</v>
      </c>
      <c r="Y360">
        <v>1.4774114777001</v>
      </c>
      <c r="Z360">
        <v>0</v>
      </c>
      <c r="AA360">
        <v>0</v>
      </c>
      <c r="AB360">
        <v>2.2161172165501601</v>
      </c>
      <c r="AC360">
        <v>0</v>
      </c>
      <c r="AD360">
        <v>0</v>
      </c>
      <c r="AE360">
        <v>0</v>
      </c>
      <c r="AF360">
        <v>0</v>
      </c>
      <c r="AG360">
        <v>2.9548229554002101</v>
      </c>
      <c r="AH360">
        <v>0</v>
      </c>
      <c r="AI360">
        <v>2.9548229554002101</v>
      </c>
      <c r="AJ360">
        <v>0</v>
      </c>
      <c r="AK360">
        <v>20.683760687801467</v>
      </c>
      <c r="AL360">
        <v>0</v>
      </c>
      <c r="AM360">
        <v>0</v>
      </c>
      <c r="AN360">
        <v>0</v>
      </c>
      <c r="AO360">
        <v>0</v>
      </c>
      <c r="AP360">
        <v>1.4774114777001</v>
      </c>
      <c r="AQ360">
        <v>0</v>
      </c>
      <c r="AR360">
        <v>0</v>
      </c>
      <c r="AS360">
        <v>10.34188034390073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2.2161172165501601</v>
      </c>
      <c r="BF360">
        <v>0</v>
      </c>
      <c r="BG360">
        <v>0.73870573885005197</v>
      </c>
      <c r="BH360">
        <v>0</v>
      </c>
      <c r="BI360">
        <v>0</v>
      </c>
      <c r="BJ360">
        <v>16.251526254701098</v>
      </c>
      <c r="BK360">
        <v>0</v>
      </c>
      <c r="BL360">
        <v>5.170940171950364</v>
      </c>
      <c r="BM360">
        <v>0</v>
      </c>
      <c r="BN360">
        <v>0</v>
      </c>
      <c r="BO360">
        <v>0</v>
      </c>
      <c r="BP360">
        <v>0</v>
      </c>
      <c r="BQ360">
        <v>2.9548229554002123</v>
      </c>
      <c r="BR360">
        <v>1.4774114777001</v>
      </c>
      <c r="BS360">
        <v>7.3870573885005202</v>
      </c>
      <c r="BT360">
        <v>0</v>
      </c>
      <c r="BU360">
        <v>16.251526254701201</v>
      </c>
      <c r="BV360">
        <v>0</v>
      </c>
      <c r="BW360">
        <v>0</v>
      </c>
      <c r="BX360">
        <v>0</v>
      </c>
      <c r="BY360">
        <v>0</v>
      </c>
      <c r="BZ360">
        <v>18.467643471251272</v>
      </c>
      <c r="CA360">
        <v>0.73870573885005197</v>
      </c>
      <c r="CB360">
        <v>0</v>
      </c>
      <c r="CC360">
        <v>0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354.40287380031498</v>
      </c>
      <c r="CN360">
        <v>0</v>
      </c>
      <c r="CO360">
        <v>777.39985220714198</v>
      </c>
      <c r="CP360">
        <v>0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  <c r="DG360">
        <v>0</v>
      </c>
      <c r="DH360">
        <v>0</v>
      </c>
      <c r="DI360">
        <v>0</v>
      </c>
      <c r="DJ360">
        <v>0</v>
      </c>
      <c r="DK360">
        <v>0</v>
      </c>
      <c r="DL360">
        <v>0</v>
      </c>
      <c r="DM360">
        <v>0</v>
      </c>
      <c r="DN360">
        <v>0</v>
      </c>
      <c r="DO360">
        <v>0</v>
      </c>
      <c r="DP360">
        <v>0</v>
      </c>
      <c r="DQ360">
        <v>0</v>
      </c>
      <c r="DR360">
        <v>0</v>
      </c>
    </row>
    <row r="361" spans="1:122" x14ac:dyDescent="0.25">
      <c r="A361" t="s">
        <v>1875</v>
      </c>
      <c r="B361">
        <v>8.4</v>
      </c>
      <c r="C361" t="s">
        <v>1237</v>
      </c>
      <c r="D361" t="s">
        <v>1226</v>
      </c>
      <c r="E361" t="s">
        <v>1480</v>
      </c>
      <c r="F361">
        <v>2003</v>
      </c>
      <c r="G361" t="s">
        <v>1223</v>
      </c>
      <c r="H361">
        <v>0</v>
      </c>
      <c r="I361">
        <v>8.1481481482990397</v>
      </c>
      <c r="J361">
        <v>0</v>
      </c>
      <c r="K361">
        <v>643.70370371562399</v>
      </c>
      <c r="L361">
        <v>0</v>
      </c>
      <c r="M361">
        <v>2.0370370370747599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4.0740740741495198</v>
      </c>
      <c r="U361">
        <v>0</v>
      </c>
      <c r="V361">
        <v>2.0370370370747599</v>
      </c>
      <c r="W361">
        <v>0</v>
      </c>
      <c r="X361">
        <v>2.0370370370747599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2.0370370370747599</v>
      </c>
      <c r="AE361">
        <v>0</v>
      </c>
      <c r="AF361">
        <v>0</v>
      </c>
      <c r="AG361">
        <v>10.1851851853738</v>
      </c>
      <c r="AH361">
        <v>0</v>
      </c>
      <c r="AI361">
        <v>6.1111111112242797</v>
      </c>
      <c r="AJ361">
        <v>0</v>
      </c>
      <c r="AK361">
        <v>87.592592594214722</v>
      </c>
      <c r="AL361">
        <v>0</v>
      </c>
      <c r="AM361">
        <v>0</v>
      </c>
      <c r="AN361">
        <v>0</v>
      </c>
      <c r="AO361">
        <v>2.0370370370747599</v>
      </c>
      <c r="AP361">
        <v>2.0370370370747599</v>
      </c>
      <c r="AQ361">
        <v>6.1111111112242797</v>
      </c>
      <c r="AR361">
        <v>0</v>
      </c>
      <c r="AS361">
        <v>34.629629630270962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2.0370370370747599</v>
      </c>
      <c r="BD361">
        <v>0</v>
      </c>
      <c r="BE361">
        <v>6.1111111112242797</v>
      </c>
      <c r="BF361">
        <v>0</v>
      </c>
      <c r="BG361">
        <v>12.222222222448559</v>
      </c>
      <c r="BH361">
        <v>12.2222222224486</v>
      </c>
      <c r="BI361">
        <v>0</v>
      </c>
      <c r="BJ361">
        <v>24.444444444897101</v>
      </c>
      <c r="BK361">
        <v>0</v>
      </c>
      <c r="BL361">
        <v>12.222222222448559</v>
      </c>
      <c r="BM361">
        <v>4.0740740741495198</v>
      </c>
      <c r="BN361">
        <v>0</v>
      </c>
      <c r="BO361">
        <v>0</v>
      </c>
      <c r="BP361">
        <v>2.0370370370747599</v>
      </c>
      <c r="BQ361">
        <v>2.0370370370747599</v>
      </c>
      <c r="BR361">
        <v>114.074074076187</v>
      </c>
      <c r="BS361">
        <v>2.0370370370747599</v>
      </c>
      <c r="BT361">
        <v>0</v>
      </c>
      <c r="BU361">
        <v>0</v>
      </c>
      <c r="BV361">
        <v>26.481481481971901</v>
      </c>
      <c r="BW361">
        <v>0</v>
      </c>
      <c r="BX361">
        <v>0</v>
      </c>
      <c r="BY361">
        <v>0</v>
      </c>
      <c r="BZ361">
        <v>0</v>
      </c>
      <c r="CA361">
        <v>2.0370370370747599</v>
      </c>
      <c r="CB361">
        <v>0</v>
      </c>
      <c r="CC361">
        <v>0</v>
      </c>
      <c r="CD361">
        <v>0</v>
      </c>
      <c r="CE361">
        <v>0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0</v>
      </c>
      <c r="CM361">
        <v>503.02343378109202</v>
      </c>
      <c r="CN361">
        <v>0</v>
      </c>
      <c r="CO361">
        <v>571.61753838760501</v>
      </c>
      <c r="CP361">
        <v>137.188209213025</v>
      </c>
      <c r="CQ361">
        <v>0</v>
      </c>
      <c r="CR361">
        <v>0</v>
      </c>
      <c r="CS361">
        <v>0</v>
      </c>
      <c r="CT361">
        <v>0</v>
      </c>
      <c r="CU361">
        <v>0</v>
      </c>
      <c r="CV361">
        <v>0</v>
      </c>
      <c r="CW361">
        <v>0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  <c r="DG361">
        <v>0</v>
      </c>
      <c r="DH361">
        <v>0</v>
      </c>
      <c r="DI361">
        <v>0</v>
      </c>
      <c r="DJ361">
        <v>0</v>
      </c>
      <c r="DK361">
        <v>0</v>
      </c>
      <c r="DL361">
        <v>0</v>
      </c>
      <c r="DM361">
        <v>0</v>
      </c>
      <c r="DN361">
        <v>0</v>
      </c>
      <c r="DO361">
        <v>0</v>
      </c>
      <c r="DP361">
        <v>0</v>
      </c>
      <c r="DQ361">
        <v>251.51171689054601</v>
      </c>
      <c r="DR361">
        <v>0</v>
      </c>
    </row>
    <row r="362" spans="1:122" x14ac:dyDescent="0.25">
      <c r="A362" t="s">
        <v>1877</v>
      </c>
      <c r="B362">
        <v>8.4</v>
      </c>
      <c r="C362" t="s">
        <v>1237</v>
      </c>
      <c r="D362" t="s">
        <v>1226</v>
      </c>
      <c r="E362" t="s">
        <v>1480</v>
      </c>
      <c r="F362">
        <v>2004</v>
      </c>
      <c r="G362" t="s">
        <v>1223</v>
      </c>
      <c r="H362">
        <v>0</v>
      </c>
      <c r="I362">
        <v>0</v>
      </c>
      <c r="J362">
        <v>0</v>
      </c>
      <c r="K362">
        <v>94.111111100936895</v>
      </c>
      <c r="L362">
        <v>0</v>
      </c>
      <c r="M362">
        <v>0</v>
      </c>
      <c r="N362">
        <v>2.18018017994449</v>
      </c>
      <c r="O362">
        <v>0</v>
      </c>
      <c r="P362">
        <v>0</v>
      </c>
      <c r="Q362">
        <v>2.18018017994449</v>
      </c>
      <c r="R362">
        <v>1.8168168166204022</v>
      </c>
      <c r="S362">
        <v>0</v>
      </c>
      <c r="T362">
        <v>0</v>
      </c>
      <c r="U362">
        <v>0</v>
      </c>
      <c r="V362">
        <v>3.2702702699167299</v>
      </c>
      <c r="W362">
        <v>0.72672672664816196</v>
      </c>
      <c r="X362">
        <v>0</v>
      </c>
      <c r="Y362">
        <v>0.36336336332408098</v>
      </c>
      <c r="Z362">
        <v>0</v>
      </c>
      <c r="AA362">
        <v>0</v>
      </c>
      <c r="AB362">
        <v>1.4534534532963199</v>
      </c>
      <c r="AC362">
        <v>0</v>
      </c>
      <c r="AD362">
        <v>0</v>
      </c>
      <c r="AE362">
        <v>0</v>
      </c>
      <c r="AF362">
        <v>0</v>
      </c>
      <c r="AG362">
        <v>1.8168168166204</v>
      </c>
      <c r="AH362">
        <v>0</v>
      </c>
      <c r="AI362">
        <v>0</v>
      </c>
      <c r="AJ362">
        <v>0</v>
      </c>
      <c r="AK362">
        <v>14.897897896287319</v>
      </c>
      <c r="AL362">
        <v>0</v>
      </c>
      <c r="AM362">
        <v>0</v>
      </c>
      <c r="AN362">
        <v>0</v>
      </c>
      <c r="AO362">
        <v>0</v>
      </c>
      <c r="AP362">
        <v>4.7237237232130518</v>
      </c>
      <c r="AQ362">
        <v>0</v>
      </c>
      <c r="AR362">
        <v>0</v>
      </c>
      <c r="AS362">
        <v>4.7237237232130518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1.0900900899722401</v>
      </c>
      <c r="BF362">
        <v>0</v>
      </c>
      <c r="BG362">
        <v>5.4504504498612105</v>
      </c>
      <c r="BH362">
        <v>0</v>
      </c>
      <c r="BI362">
        <v>0</v>
      </c>
      <c r="BJ362">
        <v>18.894894892852214</v>
      </c>
      <c r="BK362">
        <v>0</v>
      </c>
      <c r="BL362">
        <v>2.180180179944482</v>
      </c>
      <c r="BM362">
        <v>0</v>
      </c>
      <c r="BN362">
        <v>0</v>
      </c>
      <c r="BO362">
        <v>0</v>
      </c>
      <c r="BP362">
        <v>0</v>
      </c>
      <c r="BQ362">
        <v>1.090090089972243</v>
      </c>
      <c r="BR362">
        <v>0.72672672664816196</v>
      </c>
      <c r="BS362">
        <v>1.8168168166204</v>
      </c>
      <c r="BT362">
        <v>0</v>
      </c>
      <c r="BU362">
        <v>23.618618616065302</v>
      </c>
      <c r="BV362">
        <v>0</v>
      </c>
      <c r="BW362">
        <v>0.72672672664816196</v>
      </c>
      <c r="BX362">
        <v>0</v>
      </c>
      <c r="BY362">
        <v>0</v>
      </c>
      <c r="BZ362">
        <v>5.4504504498612114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0</v>
      </c>
      <c r="CJ362">
        <v>0</v>
      </c>
      <c r="CK362">
        <v>0</v>
      </c>
      <c r="CL362">
        <v>0</v>
      </c>
      <c r="CM362">
        <v>342.97052303256299</v>
      </c>
      <c r="CN362">
        <v>0</v>
      </c>
      <c r="CO362">
        <v>594.48223992310898</v>
      </c>
      <c r="CP362">
        <v>0</v>
      </c>
      <c r="CQ362">
        <v>0</v>
      </c>
      <c r="CR362">
        <v>0</v>
      </c>
      <c r="CS362">
        <v>0</v>
      </c>
      <c r="CT362">
        <v>0</v>
      </c>
      <c r="CU362">
        <v>0</v>
      </c>
      <c r="CV362">
        <v>0</v>
      </c>
      <c r="CW362">
        <v>0</v>
      </c>
      <c r="CX362">
        <v>0</v>
      </c>
      <c r="CY362">
        <v>0</v>
      </c>
      <c r="CZ362">
        <v>0</v>
      </c>
      <c r="DA362">
        <v>0</v>
      </c>
      <c r="DB362">
        <v>0</v>
      </c>
      <c r="DC362">
        <v>0</v>
      </c>
      <c r="DD362">
        <v>0</v>
      </c>
      <c r="DE362">
        <v>0</v>
      </c>
      <c r="DF362">
        <v>0</v>
      </c>
      <c r="DG362">
        <v>0</v>
      </c>
      <c r="DH362">
        <v>0</v>
      </c>
      <c r="DI362">
        <v>0</v>
      </c>
      <c r="DJ362">
        <v>0</v>
      </c>
      <c r="DK362">
        <v>0</v>
      </c>
      <c r="DL362">
        <v>0</v>
      </c>
      <c r="DM362">
        <v>0</v>
      </c>
      <c r="DN362">
        <v>0</v>
      </c>
      <c r="DO362">
        <v>0</v>
      </c>
      <c r="DP362">
        <v>0</v>
      </c>
      <c r="DQ362">
        <v>0</v>
      </c>
      <c r="DR362">
        <v>0</v>
      </c>
    </row>
    <row r="363" spans="1:122" x14ac:dyDescent="0.25">
      <c r="A363" t="s">
        <v>1879</v>
      </c>
      <c r="B363">
        <v>8.4</v>
      </c>
      <c r="C363" t="s">
        <v>1237</v>
      </c>
      <c r="D363" t="s">
        <v>1226</v>
      </c>
      <c r="E363" t="s">
        <v>1480</v>
      </c>
      <c r="F363">
        <v>2004</v>
      </c>
      <c r="G363" t="s">
        <v>1223</v>
      </c>
      <c r="H363">
        <v>0</v>
      </c>
      <c r="I363">
        <v>0</v>
      </c>
      <c r="J363">
        <v>0</v>
      </c>
      <c r="K363">
        <v>822.03174607089068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1.92063492072638</v>
      </c>
      <c r="R363">
        <v>21.12698412799022</v>
      </c>
      <c r="S363">
        <v>0</v>
      </c>
      <c r="T363">
        <v>5.7619047621791397</v>
      </c>
      <c r="U363">
        <v>0</v>
      </c>
      <c r="V363">
        <v>3.84126984145276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1.92063492072638</v>
      </c>
      <c r="AC363">
        <v>0</v>
      </c>
      <c r="AD363">
        <v>0</v>
      </c>
      <c r="AE363">
        <v>0</v>
      </c>
      <c r="AF363">
        <v>0</v>
      </c>
      <c r="AG363">
        <v>3.84126984145276</v>
      </c>
      <c r="AH363">
        <v>0</v>
      </c>
      <c r="AI363">
        <v>3.84126984145276</v>
      </c>
      <c r="AJ363">
        <v>0</v>
      </c>
      <c r="AK363">
        <v>15.36507936581104</v>
      </c>
      <c r="AL363">
        <v>0</v>
      </c>
      <c r="AM363">
        <v>0</v>
      </c>
      <c r="AN363">
        <v>0</v>
      </c>
      <c r="AO363">
        <v>0</v>
      </c>
      <c r="AP363">
        <v>1.92063492072638</v>
      </c>
      <c r="AQ363">
        <v>0</v>
      </c>
      <c r="AR363">
        <v>0</v>
      </c>
      <c r="AS363">
        <v>19.206349207263798</v>
      </c>
      <c r="AT363">
        <v>0</v>
      </c>
      <c r="AU363">
        <v>0</v>
      </c>
      <c r="AV363">
        <v>0</v>
      </c>
      <c r="AW363">
        <v>3.84126984145276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3.84126984145276</v>
      </c>
      <c r="BF363">
        <v>0</v>
      </c>
      <c r="BG363">
        <v>0</v>
      </c>
      <c r="BH363">
        <v>0</v>
      </c>
      <c r="BI363">
        <v>0</v>
      </c>
      <c r="BJ363">
        <v>3.84126984145276</v>
      </c>
      <c r="BK363">
        <v>0</v>
      </c>
      <c r="BL363">
        <v>5.7619047621791397</v>
      </c>
      <c r="BM363">
        <v>0</v>
      </c>
      <c r="BN363">
        <v>0</v>
      </c>
      <c r="BO363">
        <v>0</v>
      </c>
      <c r="BP363">
        <v>0</v>
      </c>
      <c r="BQ363">
        <v>1.92063492072638</v>
      </c>
      <c r="BR363">
        <v>34.571428573074797</v>
      </c>
      <c r="BS363">
        <v>7.6825396829055199</v>
      </c>
      <c r="BT363">
        <v>0</v>
      </c>
      <c r="BU363">
        <v>24.968253969442902</v>
      </c>
      <c r="BV363">
        <v>0</v>
      </c>
      <c r="BW363">
        <v>0</v>
      </c>
      <c r="BX363">
        <v>11.523809524358301</v>
      </c>
      <c r="BY363">
        <v>0</v>
      </c>
      <c r="BZ363">
        <v>9.6031746036318992</v>
      </c>
      <c r="CA363">
        <v>1.92063492072638</v>
      </c>
      <c r="CB363">
        <v>0</v>
      </c>
      <c r="CC363">
        <v>0</v>
      </c>
      <c r="CD363">
        <v>0</v>
      </c>
      <c r="CE363">
        <v>0</v>
      </c>
      <c r="CF363">
        <v>0</v>
      </c>
      <c r="CG363">
        <v>0</v>
      </c>
      <c r="CH363">
        <v>0</v>
      </c>
      <c r="CI363">
        <v>0</v>
      </c>
      <c r="CJ363">
        <v>0</v>
      </c>
      <c r="CK363">
        <v>0</v>
      </c>
      <c r="CL363">
        <v>0</v>
      </c>
      <c r="CM363">
        <v>731.67044913613404</v>
      </c>
      <c r="CN363">
        <v>0</v>
      </c>
      <c r="CO363">
        <v>914.58806142016704</v>
      </c>
      <c r="CP363">
        <v>0</v>
      </c>
      <c r="CQ363">
        <v>0</v>
      </c>
      <c r="CR363">
        <v>0</v>
      </c>
      <c r="CS363">
        <v>0</v>
      </c>
      <c r="CT363">
        <v>0</v>
      </c>
      <c r="CU363">
        <v>0</v>
      </c>
      <c r="CV363">
        <v>0</v>
      </c>
      <c r="CW363">
        <v>0</v>
      </c>
      <c r="CX363">
        <v>0</v>
      </c>
      <c r="CY363">
        <v>0</v>
      </c>
      <c r="CZ363">
        <v>0</v>
      </c>
      <c r="DA363">
        <v>0</v>
      </c>
      <c r="DB363">
        <v>0</v>
      </c>
      <c r="DC363">
        <v>0</v>
      </c>
      <c r="DD363">
        <v>0</v>
      </c>
      <c r="DE363">
        <v>0</v>
      </c>
      <c r="DF363">
        <v>0</v>
      </c>
      <c r="DG363">
        <v>0</v>
      </c>
      <c r="DH363">
        <v>0</v>
      </c>
      <c r="DI363">
        <v>0</v>
      </c>
      <c r="DJ363">
        <v>0</v>
      </c>
      <c r="DK363">
        <v>0</v>
      </c>
      <c r="DL363">
        <v>0</v>
      </c>
      <c r="DM363">
        <v>0</v>
      </c>
      <c r="DN363">
        <v>0</v>
      </c>
      <c r="DO363">
        <v>0</v>
      </c>
      <c r="DP363">
        <v>0</v>
      </c>
      <c r="DQ363">
        <v>0</v>
      </c>
      <c r="DR363">
        <v>0</v>
      </c>
    </row>
    <row r="364" spans="1:122" x14ac:dyDescent="0.25">
      <c r="A364" t="s">
        <v>1881</v>
      </c>
      <c r="B364">
        <v>8.4</v>
      </c>
      <c r="C364" t="s">
        <v>1240</v>
      </c>
      <c r="D364" t="s">
        <v>1226</v>
      </c>
      <c r="E364" t="s">
        <v>1480</v>
      </c>
      <c r="F364">
        <v>2003</v>
      </c>
      <c r="G364" t="s">
        <v>1223</v>
      </c>
      <c r="H364">
        <v>0</v>
      </c>
      <c r="I364">
        <v>0</v>
      </c>
      <c r="J364">
        <v>0</v>
      </c>
      <c r="K364">
        <v>10611.507926822791</v>
      </c>
      <c r="L364">
        <v>528.174602692539</v>
      </c>
      <c r="M364">
        <v>0</v>
      </c>
      <c r="N364">
        <v>0</v>
      </c>
      <c r="O364">
        <v>0</v>
      </c>
      <c r="P364">
        <v>816.26984052483294</v>
      </c>
      <c r="Q364">
        <v>0</v>
      </c>
      <c r="R364">
        <v>192.06349188819601</v>
      </c>
      <c r="S364">
        <v>240.07936486024502</v>
      </c>
      <c r="T364">
        <v>96.031745944098006</v>
      </c>
      <c r="U364">
        <v>0</v>
      </c>
      <c r="V364">
        <v>0</v>
      </c>
      <c r="W364">
        <v>0</v>
      </c>
      <c r="X364">
        <v>48.015872972049003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96.031745944098006</v>
      </c>
      <c r="AH364">
        <v>0</v>
      </c>
      <c r="AI364">
        <v>3361.1111080434289</v>
      </c>
      <c r="AJ364">
        <v>0</v>
      </c>
      <c r="AK364">
        <v>480.15872972049004</v>
      </c>
      <c r="AL364">
        <v>0</v>
      </c>
      <c r="AM364">
        <v>0</v>
      </c>
      <c r="AN364">
        <v>0</v>
      </c>
      <c r="AO364">
        <v>48.015872972049003</v>
      </c>
      <c r="AP364">
        <v>48.015872972049003</v>
      </c>
      <c r="AQ364">
        <v>144.047618916147</v>
      </c>
      <c r="AR364">
        <v>0</v>
      </c>
      <c r="AS364">
        <v>480.15872972048999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144.047618916147</v>
      </c>
      <c r="BF364">
        <v>0</v>
      </c>
      <c r="BG364">
        <v>48.015872972049003</v>
      </c>
      <c r="BH364">
        <v>0</v>
      </c>
      <c r="BI364">
        <v>912.30158646893096</v>
      </c>
      <c r="BJ364">
        <v>2304.7619026583529</v>
      </c>
      <c r="BK364">
        <v>0</v>
      </c>
      <c r="BL364">
        <v>4081.3492026241638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288.095237832294</v>
      </c>
      <c r="BS364">
        <v>48.015872972049003</v>
      </c>
      <c r="BT364">
        <v>0</v>
      </c>
      <c r="BU364">
        <v>0</v>
      </c>
      <c r="BV364">
        <v>96.031745944098006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288.095237832294</v>
      </c>
      <c r="CG364">
        <v>0</v>
      </c>
      <c r="CH364">
        <v>0</v>
      </c>
      <c r="CI364">
        <v>0</v>
      </c>
      <c r="CJ364">
        <v>0</v>
      </c>
      <c r="CK364">
        <v>336.11111080434301</v>
      </c>
      <c r="CL364">
        <v>0</v>
      </c>
      <c r="CM364">
        <v>4252.8345828435704</v>
      </c>
      <c r="CN364">
        <v>0</v>
      </c>
      <c r="CO364">
        <v>41979.592979036497</v>
      </c>
      <c r="CP364">
        <v>0</v>
      </c>
      <c r="CQ364">
        <v>0</v>
      </c>
      <c r="CR364">
        <v>0</v>
      </c>
      <c r="CS364">
        <v>137.18821234979299</v>
      </c>
      <c r="CT364">
        <v>0</v>
      </c>
      <c r="CU364">
        <v>0</v>
      </c>
      <c r="CV364">
        <v>0</v>
      </c>
      <c r="CW364">
        <v>0</v>
      </c>
      <c r="CX364">
        <v>0</v>
      </c>
      <c r="CY364">
        <v>0</v>
      </c>
      <c r="CZ364">
        <v>0</v>
      </c>
      <c r="DA364">
        <v>0</v>
      </c>
      <c r="DB364">
        <v>0</v>
      </c>
      <c r="DC364">
        <v>0</v>
      </c>
      <c r="DD364">
        <v>0</v>
      </c>
      <c r="DE364">
        <v>0</v>
      </c>
      <c r="DF364">
        <v>0</v>
      </c>
      <c r="DG364">
        <v>0</v>
      </c>
      <c r="DH364">
        <v>0</v>
      </c>
      <c r="DI364">
        <v>0</v>
      </c>
      <c r="DJ364">
        <v>0</v>
      </c>
      <c r="DK364">
        <v>0</v>
      </c>
      <c r="DL364">
        <v>960.31748644854804</v>
      </c>
      <c r="DM364">
        <v>0</v>
      </c>
      <c r="DN364">
        <v>0</v>
      </c>
      <c r="DO364">
        <v>0</v>
      </c>
      <c r="DP364">
        <v>0</v>
      </c>
      <c r="DQ364">
        <v>411.56463704937801</v>
      </c>
      <c r="DR364">
        <v>0</v>
      </c>
    </row>
    <row r="365" spans="1:122" x14ac:dyDescent="0.25">
      <c r="A365" t="s">
        <v>1883</v>
      </c>
      <c r="B365">
        <v>8.4</v>
      </c>
      <c r="C365" t="s">
        <v>1240</v>
      </c>
      <c r="D365" t="s">
        <v>1226</v>
      </c>
      <c r="E365" t="s">
        <v>1480</v>
      </c>
      <c r="F365">
        <v>2004</v>
      </c>
      <c r="G365" t="s">
        <v>1223</v>
      </c>
      <c r="H365">
        <v>0</v>
      </c>
      <c r="I365">
        <v>0</v>
      </c>
      <c r="J365">
        <v>0</v>
      </c>
      <c r="K365">
        <v>1333.2407384569526</v>
      </c>
      <c r="L365">
        <v>16.805555526768298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33.611111053536497</v>
      </c>
      <c r="S365">
        <v>78.425925791585286</v>
      </c>
      <c r="T365">
        <v>0</v>
      </c>
      <c r="U365">
        <v>0</v>
      </c>
      <c r="V365">
        <v>0</v>
      </c>
      <c r="W365">
        <v>0</v>
      </c>
      <c r="X365">
        <v>61.620370264816998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5.6018518422560897</v>
      </c>
      <c r="AE365">
        <v>0</v>
      </c>
      <c r="AF365">
        <v>0</v>
      </c>
      <c r="AG365">
        <v>11.203703684512201</v>
      </c>
      <c r="AH365">
        <v>0</v>
      </c>
      <c r="AI365">
        <v>50.416666580304792</v>
      </c>
      <c r="AJ365">
        <v>0</v>
      </c>
      <c r="AK365">
        <v>633.00925817493794</v>
      </c>
      <c r="AL365">
        <v>0</v>
      </c>
      <c r="AM365">
        <v>5.6018518422560897</v>
      </c>
      <c r="AN365">
        <v>0</v>
      </c>
      <c r="AO365">
        <v>0</v>
      </c>
      <c r="AP365">
        <v>5.6018518422560897</v>
      </c>
      <c r="AQ365">
        <v>50.416666580304799</v>
      </c>
      <c r="AR365">
        <v>0</v>
      </c>
      <c r="AS365">
        <v>33.611111053536497</v>
      </c>
      <c r="AT365">
        <v>0</v>
      </c>
      <c r="AU365">
        <v>5.6018518422560897</v>
      </c>
      <c r="AV365">
        <v>0</v>
      </c>
      <c r="AW365">
        <v>5.6018518422560897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11.203703684512201</v>
      </c>
      <c r="BH365">
        <v>0</v>
      </c>
      <c r="BI365">
        <v>0</v>
      </c>
      <c r="BJ365">
        <v>112.03703684512179</v>
      </c>
      <c r="BK365">
        <v>0</v>
      </c>
      <c r="BL365">
        <v>145.64814789865827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16.805555526768298</v>
      </c>
      <c r="BS365">
        <v>0</v>
      </c>
      <c r="BT365">
        <v>0</v>
      </c>
      <c r="BU365">
        <v>0</v>
      </c>
      <c r="BV365">
        <v>44.814814738048703</v>
      </c>
      <c r="BW365">
        <v>0</v>
      </c>
      <c r="BX365">
        <v>201.666666321219</v>
      </c>
      <c r="BY365">
        <v>0</v>
      </c>
      <c r="BZ365">
        <v>33.611111053536497</v>
      </c>
      <c r="CA365">
        <v>0</v>
      </c>
      <c r="CB365">
        <v>0</v>
      </c>
      <c r="CC365">
        <v>0</v>
      </c>
      <c r="CD365">
        <v>0</v>
      </c>
      <c r="CE365">
        <v>0</v>
      </c>
      <c r="CF365">
        <v>22.407407369024401</v>
      </c>
      <c r="CG365">
        <v>0</v>
      </c>
      <c r="CH365">
        <v>0</v>
      </c>
      <c r="CI365">
        <v>0</v>
      </c>
      <c r="CJ365">
        <v>0</v>
      </c>
      <c r="CK365">
        <v>0</v>
      </c>
      <c r="CL365">
        <v>0</v>
      </c>
      <c r="CM365">
        <v>823.12923645754597</v>
      </c>
      <c r="CN365">
        <v>0</v>
      </c>
      <c r="CO365">
        <v>2103.5524931692798</v>
      </c>
      <c r="CP365">
        <v>0</v>
      </c>
      <c r="CQ365">
        <v>0</v>
      </c>
      <c r="CR365">
        <v>0</v>
      </c>
      <c r="CS365">
        <v>0</v>
      </c>
      <c r="CT365">
        <v>0</v>
      </c>
      <c r="CU365">
        <v>0</v>
      </c>
      <c r="CV365">
        <v>0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0</v>
      </c>
      <c r="DE365">
        <v>0</v>
      </c>
      <c r="DF365">
        <v>0</v>
      </c>
      <c r="DG365">
        <v>0</v>
      </c>
      <c r="DH365">
        <v>0</v>
      </c>
      <c r="DI365">
        <v>0</v>
      </c>
      <c r="DJ365">
        <v>0</v>
      </c>
      <c r="DK365">
        <v>0</v>
      </c>
      <c r="DL365">
        <v>0</v>
      </c>
      <c r="DM365">
        <v>0</v>
      </c>
      <c r="DN365">
        <v>0</v>
      </c>
      <c r="DO365">
        <v>0</v>
      </c>
      <c r="DP365">
        <v>0</v>
      </c>
      <c r="DQ365">
        <v>0</v>
      </c>
      <c r="DR365">
        <v>0</v>
      </c>
    </row>
    <row r="366" spans="1:122" x14ac:dyDescent="0.25">
      <c r="A366" t="s">
        <v>1885</v>
      </c>
      <c r="B366">
        <v>8.4</v>
      </c>
      <c r="C366" t="s">
        <v>1240</v>
      </c>
      <c r="D366" t="s">
        <v>1226</v>
      </c>
      <c r="E366" t="s">
        <v>1480</v>
      </c>
      <c r="F366">
        <v>2003</v>
      </c>
      <c r="G366" t="s">
        <v>1223</v>
      </c>
      <c r="H366">
        <v>0</v>
      </c>
      <c r="I366">
        <v>0</v>
      </c>
      <c r="J366">
        <v>0</v>
      </c>
      <c r="K366">
        <v>6172.222221079217</v>
      </c>
      <c r="L366">
        <v>387.03703696536297</v>
      </c>
      <c r="M366">
        <v>20.370370366598099</v>
      </c>
      <c r="N366">
        <v>0</v>
      </c>
      <c r="O366">
        <v>0</v>
      </c>
      <c r="P366">
        <v>509.25925916495203</v>
      </c>
      <c r="Q366">
        <v>0</v>
      </c>
      <c r="R366">
        <v>244.444444399177</v>
      </c>
      <c r="S366">
        <v>122.222222199588</v>
      </c>
      <c r="T366">
        <v>0</v>
      </c>
      <c r="U366">
        <v>0</v>
      </c>
      <c r="V366">
        <v>20.370370366598099</v>
      </c>
      <c r="W366">
        <v>0</v>
      </c>
      <c r="X366">
        <v>20.370370366598099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20.370370366598099</v>
      </c>
      <c r="AH366">
        <v>0</v>
      </c>
      <c r="AI366">
        <v>61.111111099794201</v>
      </c>
      <c r="AJ366">
        <v>0</v>
      </c>
      <c r="AK366">
        <v>448.14814806515818</v>
      </c>
      <c r="AL366">
        <v>0</v>
      </c>
      <c r="AM366">
        <v>0</v>
      </c>
      <c r="AN366">
        <v>0</v>
      </c>
      <c r="AO366">
        <v>0</v>
      </c>
      <c r="AP366">
        <v>61.111111099794201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40.740740733196198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203.70370366598101</v>
      </c>
      <c r="BF366">
        <v>0</v>
      </c>
      <c r="BG366">
        <v>40.740740733196198</v>
      </c>
      <c r="BH366">
        <v>0</v>
      </c>
      <c r="BI366">
        <v>101.85185183298999</v>
      </c>
      <c r="BJ366">
        <v>916.66666649691308</v>
      </c>
      <c r="BK366">
        <v>0</v>
      </c>
      <c r="BL366">
        <v>753.703703564129</v>
      </c>
      <c r="BM366">
        <v>0</v>
      </c>
      <c r="BN366">
        <v>0</v>
      </c>
      <c r="BO366">
        <v>0</v>
      </c>
      <c r="BP366">
        <v>0</v>
      </c>
      <c r="BQ366">
        <v>40.740740733196198</v>
      </c>
      <c r="BR366">
        <v>1059.2592590631</v>
      </c>
      <c r="BS366">
        <v>0</v>
      </c>
      <c r="BT366">
        <v>0</v>
      </c>
      <c r="BU366">
        <v>0</v>
      </c>
      <c r="BV366">
        <v>40.740740733196198</v>
      </c>
      <c r="BW366">
        <v>142.59259256618699</v>
      </c>
      <c r="BX366">
        <v>0</v>
      </c>
      <c r="BY366">
        <v>0</v>
      </c>
      <c r="BZ366">
        <v>0</v>
      </c>
      <c r="CA366">
        <v>40.740740733196198</v>
      </c>
      <c r="CB366">
        <v>0</v>
      </c>
      <c r="CC366">
        <v>0</v>
      </c>
      <c r="CD366">
        <v>0</v>
      </c>
      <c r="CE366">
        <v>0</v>
      </c>
      <c r="CF366">
        <v>20.370370366598099</v>
      </c>
      <c r="CG366">
        <v>0</v>
      </c>
      <c r="CH366">
        <v>0</v>
      </c>
      <c r="CI366">
        <v>0</v>
      </c>
      <c r="CJ366">
        <v>0</v>
      </c>
      <c r="CK366">
        <v>122.222222199588</v>
      </c>
      <c r="CL366">
        <v>0</v>
      </c>
      <c r="CM366">
        <v>2760.9125368116702</v>
      </c>
      <c r="CN366">
        <v>0</v>
      </c>
      <c r="CO366">
        <v>34211.307521362003</v>
      </c>
      <c r="CP366">
        <v>0</v>
      </c>
      <c r="CQ366">
        <v>0</v>
      </c>
      <c r="CR366">
        <v>120.039675513551</v>
      </c>
      <c r="CS366">
        <v>0</v>
      </c>
      <c r="CT366">
        <v>0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0</v>
      </c>
      <c r="DD366">
        <v>0</v>
      </c>
      <c r="DE366">
        <v>0</v>
      </c>
      <c r="DF366">
        <v>0</v>
      </c>
      <c r="DG366">
        <v>0</v>
      </c>
      <c r="DH366">
        <v>0</v>
      </c>
      <c r="DI366">
        <v>0</v>
      </c>
      <c r="DJ366">
        <v>0</v>
      </c>
      <c r="DK366">
        <v>0</v>
      </c>
      <c r="DL366">
        <v>480.15870205420299</v>
      </c>
      <c r="DM366">
        <v>0</v>
      </c>
      <c r="DN366">
        <v>0</v>
      </c>
      <c r="DO366">
        <v>0</v>
      </c>
      <c r="DP366">
        <v>0</v>
      </c>
      <c r="DQ366">
        <v>3601.1902654065202</v>
      </c>
      <c r="DR366">
        <v>0</v>
      </c>
    </row>
    <row r="367" spans="1:122" x14ac:dyDescent="0.25">
      <c r="A367" t="s">
        <v>1887</v>
      </c>
      <c r="B367">
        <v>8.4</v>
      </c>
      <c r="C367" t="s">
        <v>1240</v>
      </c>
      <c r="D367" t="s">
        <v>1226</v>
      </c>
      <c r="E367" t="s">
        <v>1480</v>
      </c>
      <c r="F367">
        <v>2004</v>
      </c>
      <c r="G367" t="s">
        <v>1223</v>
      </c>
      <c r="H367">
        <v>0</v>
      </c>
      <c r="I367">
        <v>0</v>
      </c>
      <c r="J367">
        <v>0</v>
      </c>
      <c r="K367">
        <v>1087.0260157269499</v>
      </c>
      <c r="L367">
        <v>6.6688712621284996</v>
      </c>
      <c r="M367">
        <v>0</v>
      </c>
      <c r="N367">
        <v>0</v>
      </c>
      <c r="O367">
        <v>0</v>
      </c>
      <c r="P367">
        <v>13.337742524256999</v>
      </c>
      <c r="Q367">
        <v>0</v>
      </c>
      <c r="R367">
        <v>0</v>
      </c>
      <c r="S367">
        <v>60.019841359156501</v>
      </c>
      <c r="T367">
        <v>0</v>
      </c>
      <c r="U367">
        <v>0</v>
      </c>
      <c r="V367">
        <v>0</v>
      </c>
      <c r="W367">
        <v>0</v>
      </c>
      <c r="X367">
        <v>146.71516776682751</v>
      </c>
      <c r="Y367">
        <v>6.6688712621284996</v>
      </c>
      <c r="Z367">
        <v>0</v>
      </c>
      <c r="AA367">
        <v>0</v>
      </c>
      <c r="AB367">
        <v>0</v>
      </c>
      <c r="AC367">
        <v>0</v>
      </c>
      <c r="AD367">
        <v>13.337742524256999</v>
      </c>
      <c r="AE367">
        <v>0</v>
      </c>
      <c r="AF367">
        <v>0</v>
      </c>
      <c r="AG367">
        <v>0</v>
      </c>
      <c r="AH367">
        <v>6.6688712621284996</v>
      </c>
      <c r="AI367">
        <v>100.033068931928</v>
      </c>
      <c r="AJ367">
        <v>0</v>
      </c>
      <c r="AK367">
        <v>40.013227572770994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26.675485048513998</v>
      </c>
      <c r="AR367">
        <v>0</v>
      </c>
      <c r="AS367">
        <v>33.344356310642496</v>
      </c>
      <c r="AT367">
        <v>0</v>
      </c>
      <c r="AU367">
        <v>0</v>
      </c>
      <c r="AV367">
        <v>26.675485048513998</v>
      </c>
      <c r="AW367">
        <v>53.350970097027997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20.0066137863855</v>
      </c>
      <c r="BF367">
        <v>0</v>
      </c>
      <c r="BG367">
        <v>126.70855398044201</v>
      </c>
      <c r="BH367">
        <v>0</v>
      </c>
      <c r="BI367">
        <v>0</v>
      </c>
      <c r="BJ367">
        <v>220.07275165024049</v>
      </c>
      <c r="BK367">
        <v>0</v>
      </c>
      <c r="BL367">
        <v>493.49647339750902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93.364197669798997</v>
      </c>
      <c r="BS367">
        <v>0</v>
      </c>
      <c r="BT367">
        <v>0</v>
      </c>
      <c r="BU367">
        <v>0</v>
      </c>
      <c r="BV367">
        <v>0</v>
      </c>
      <c r="BW367">
        <v>0</v>
      </c>
      <c r="BX367">
        <v>33.344356310642503</v>
      </c>
      <c r="BY367">
        <v>0</v>
      </c>
      <c r="BZ367">
        <v>6.6688712621284996</v>
      </c>
      <c r="CA367">
        <v>6.6688712621284996</v>
      </c>
      <c r="CB367">
        <v>0</v>
      </c>
      <c r="CC367">
        <v>0</v>
      </c>
      <c r="CD367">
        <v>0</v>
      </c>
      <c r="CE367">
        <v>0</v>
      </c>
      <c r="CF367">
        <v>120.0396827183135</v>
      </c>
      <c r="CG367">
        <v>0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668.79250079882104</v>
      </c>
      <c r="CN367">
        <v>0</v>
      </c>
      <c r="CO367">
        <v>874.57480873691998</v>
      </c>
      <c r="CP367">
        <v>0</v>
      </c>
      <c r="CQ367">
        <v>0</v>
      </c>
      <c r="CR367">
        <v>0</v>
      </c>
      <c r="CS367">
        <v>0</v>
      </c>
      <c r="CT367">
        <v>0</v>
      </c>
      <c r="CU367">
        <v>0</v>
      </c>
      <c r="CV367">
        <v>0</v>
      </c>
      <c r="CW367">
        <v>0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0</v>
      </c>
      <c r="DD367">
        <v>0</v>
      </c>
      <c r="DE367">
        <v>0</v>
      </c>
      <c r="DF367">
        <v>0</v>
      </c>
      <c r="DG367">
        <v>0</v>
      </c>
      <c r="DH367">
        <v>0</v>
      </c>
      <c r="DI367">
        <v>0</v>
      </c>
      <c r="DJ367">
        <v>0</v>
      </c>
      <c r="DK367">
        <v>0</v>
      </c>
      <c r="DL367">
        <v>0</v>
      </c>
      <c r="DM367">
        <v>0</v>
      </c>
      <c r="DN367">
        <v>0</v>
      </c>
      <c r="DO367">
        <v>0</v>
      </c>
      <c r="DP367">
        <v>0</v>
      </c>
      <c r="DQ367">
        <v>0</v>
      </c>
      <c r="DR367">
        <v>0</v>
      </c>
    </row>
    <row r="368" spans="1:122" x14ac:dyDescent="0.25">
      <c r="A368" t="s">
        <v>1889</v>
      </c>
      <c r="B368">
        <v>8.4</v>
      </c>
      <c r="C368" t="s">
        <v>1240</v>
      </c>
      <c r="D368" t="s">
        <v>1226</v>
      </c>
      <c r="E368" t="s">
        <v>1480</v>
      </c>
      <c r="F368">
        <v>2003</v>
      </c>
      <c r="G368" t="s">
        <v>1223</v>
      </c>
      <c r="H368">
        <v>0</v>
      </c>
      <c r="I368">
        <v>0</v>
      </c>
      <c r="J368">
        <v>0</v>
      </c>
      <c r="K368">
        <v>2245.22222189791</v>
      </c>
      <c r="L368">
        <v>67.222222212512307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1613.3333331002921</v>
      </c>
      <c r="T368">
        <v>147.8888888675269</v>
      </c>
      <c r="U368">
        <v>0</v>
      </c>
      <c r="V368">
        <v>0</v>
      </c>
      <c r="W368">
        <v>0</v>
      </c>
      <c r="X368">
        <v>13.444444442502499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40.333333327507397</v>
      </c>
      <c r="AE368">
        <v>0</v>
      </c>
      <c r="AF368">
        <v>0</v>
      </c>
      <c r="AG368">
        <v>0</v>
      </c>
      <c r="AH368">
        <v>0</v>
      </c>
      <c r="AI368">
        <v>161.3333333100299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40.333333327507397</v>
      </c>
      <c r="AR368">
        <v>0</v>
      </c>
      <c r="AS368">
        <v>336.11111106256192</v>
      </c>
      <c r="AT368">
        <v>0</v>
      </c>
      <c r="AU368">
        <v>0</v>
      </c>
      <c r="AV368">
        <v>0</v>
      </c>
      <c r="AW368">
        <v>241.999999965044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94.111111097517295</v>
      </c>
      <c r="BF368">
        <v>0</v>
      </c>
      <c r="BG368">
        <v>40.333333327507397</v>
      </c>
      <c r="BH368">
        <v>0</v>
      </c>
      <c r="BI368">
        <v>0</v>
      </c>
      <c r="BJ368">
        <v>362.99999994756706</v>
      </c>
      <c r="BK368">
        <v>0</v>
      </c>
      <c r="BL368">
        <v>1088.9999998427006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53.777777770009898</v>
      </c>
      <c r="BS368">
        <v>0</v>
      </c>
      <c r="BT368">
        <v>0</v>
      </c>
      <c r="BU368">
        <v>0</v>
      </c>
      <c r="BV368">
        <v>174.77777775253199</v>
      </c>
      <c r="BW368">
        <v>0</v>
      </c>
      <c r="BX368">
        <v>0</v>
      </c>
      <c r="BY368">
        <v>0</v>
      </c>
      <c r="BZ368">
        <v>13.444444442502499</v>
      </c>
      <c r="CA368">
        <v>13.444444442502499</v>
      </c>
      <c r="CB368">
        <v>0</v>
      </c>
      <c r="CC368">
        <v>0</v>
      </c>
      <c r="CD368">
        <v>0</v>
      </c>
      <c r="CE368">
        <v>0</v>
      </c>
      <c r="CF368">
        <v>0</v>
      </c>
      <c r="CG368">
        <v>0</v>
      </c>
      <c r="CH368">
        <v>0</v>
      </c>
      <c r="CI368">
        <v>0</v>
      </c>
      <c r="CJ368">
        <v>0</v>
      </c>
      <c r="CK368">
        <v>0</v>
      </c>
      <c r="CL368">
        <v>0</v>
      </c>
      <c r="CM368">
        <v>3989.01101336393</v>
      </c>
      <c r="CN368">
        <v>0</v>
      </c>
      <c r="CO368">
        <v>22456.654593752501</v>
      </c>
      <c r="CP368">
        <v>0</v>
      </c>
      <c r="CQ368">
        <v>0</v>
      </c>
      <c r="CR368">
        <v>0</v>
      </c>
      <c r="CS368">
        <v>0</v>
      </c>
      <c r="CT368">
        <v>0</v>
      </c>
      <c r="CU368">
        <v>0</v>
      </c>
      <c r="CV368">
        <v>0</v>
      </c>
      <c r="CW368">
        <v>0</v>
      </c>
      <c r="CX368">
        <v>0</v>
      </c>
      <c r="CY368">
        <v>0</v>
      </c>
      <c r="CZ368">
        <v>0</v>
      </c>
      <c r="DA368">
        <v>0</v>
      </c>
      <c r="DB368">
        <v>0</v>
      </c>
      <c r="DC368">
        <v>0</v>
      </c>
      <c r="DD368">
        <v>0</v>
      </c>
      <c r="DE368">
        <v>0</v>
      </c>
      <c r="DF368">
        <v>0</v>
      </c>
      <c r="DG368">
        <v>0</v>
      </c>
      <c r="DH368">
        <v>0</v>
      </c>
      <c r="DI368">
        <v>0</v>
      </c>
      <c r="DJ368">
        <v>0</v>
      </c>
      <c r="DK368">
        <v>0</v>
      </c>
      <c r="DL368">
        <v>0</v>
      </c>
      <c r="DM368">
        <v>0</v>
      </c>
      <c r="DN368">
        <v>0</v>
      </c>
      <c r="DO368">
        <v>0</v>
      </c>
      <c r="DP368">
        <v>0</v>
      </c>
      <c r="DQ368">
        <v>0</v>
      </c>
      <c r="DR368">
        <v>0</v>
      </c>
    </row>
    <row r="369" spans="1:122" x14ac:dyDescent="0.25">
      <c r="A369" t="s">
        <v>1891</v>
      </c>
      <c r="B369">
        <v>8.4</v>
      </c>
      <c r="C369" t="s">
        <v>1240</v>
      </c>
      <c r="D369" t="s">
        <v>1226</v>
      </c>
      <c r="E369" t="s">
        <v>1480</v>
      </c>
      <c r="F369">
        <v>2004</v>
      </c>
      <c r="G369" t="s">
        <v>1223</v>
      </c>
      <c r="H369">
        <v>0</v>
      </c>
      <c r="I369">
        <v>0</v>
      </c>
      <c r="J369">
        <v>0</v>
      </c>
      <c r="K369">
        <v>1418.02100827554</v>
      </c>
      <c r="L369">
        <v>26.7551133636895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26.7551133636895</v>
      </c>
      <c r="S369">
        <v>200.663350227672</v>
      </c>
      <c r="T369">
        <v>33.4438917046119</v>
      </c>
      <c r="U369">
        <v>0</v>
      </c>
      <c r="V369">
        <v>0</v>
      </c>
      <c r="W369">
        <v>0</v>
      </c>
      <c r="X369">
        <v>46.821448386456602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93.642896772913303</v>
      </c>
      <c r="AE369">
        <v>0</v>
      </c>
      <c r="AF369">
        <v>107.020453454758</v>
      </c>
      <c r="AG369">
        <v>0</v>
      </c>
      <c r="AH369">
        <v>6.6887783409223802</v>
      </c>
      <c r="AI369">
        <v>227.4184635913609</v>
      </c>
      <c r="AJ369">
        <v>0</v>
      </c>
      <c r="AK369">
        <v>6.6887783409223802</v>
      </c>
      <c r="AL369">
        <v>0</v>
      </c>
      <c r="AM369">
        <v>0</v>
      </c>
      <c r="AN369">
        <v>0</v>
      </c>
      <c r="AO369">
        <v>6.6887783409223802</v>
      </c>
      <c r="AP369">
        <v>0</v>
      </c>
      <c r="AQ369">
        <v>26.7551133636895</v>
      </c>
      <c r="AR369">
        <v>0</v>
      </c>
      <c r="AS369">
        <v>60.199005068301382</v>
      </c>
      <c r="AT369">
        <v>0</v>
      </c>
      <c r="AU369">
        <v>0</v>
      </c>
      <c r="AV369">
        <v>0</v>
      </c>
      <c r="AW369">
        <v>73.576561750146098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20.066335022767099</v>
      </c>
      <c r="BF369">
        <v>0</v>
      </c>
      <c r="BG369">
        <v>113.70923179568</v>
      </c>
      <c r="BH369">
        <v>0</v>
      </c>
      <c r="BI369">
        <v>0</v>
      </c>
      <c r="BJ369">
        <v>307.68380368242873</v>
      </c>
      <c r="BK369">
        <v>0</v>
      </c>
      <c r="BL369">
        <v>434.77059215995428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66.8877834092238</v>
      </c>
      <c r="BS369">
        <v>0</v>
      </c>
      <c r="BT369">
        <v>0</v>
      </c>
      <c r="BU369">
        <v>0</v>
      </c>
      <c r="BV369">
        <v>260.86235529597298</v>
      </c>
      <c r="BW369">
        <v>0</v>
      </c>
      <c r="BX369">
        <v>0</v>
      </c>
      <c r="BY369">
        <v>0</v>
      </c>
      <c r="BZ369">
        <v>0</v>
      </c>
      <c r="CA369">
        <v>6.6887783409223802</v>
      </c>
      <c r="CB369">
        <v>0</v>
      </c>
      <c r="CC369">
        <v>0</v>
      </c>
      <c r="CD369">
        <v>0</v>
      </c>
      <c r="CE369">
        <v>0</v>
      </c>
      <c r="CF369">
        <v>13.37755668184476</v>
      </c>
      <c r="CG369">
        <v>0</v>
      </c>
      <c r="CH369">
        <v>0</v>
      </c>
      <c r="CI369">
        <v>0</v>
      </c>
      <c r="CJ369">
        <v>0</v>
      </c>
      <c r="CK369">
        <v>6.6887783409223802</v>
      </c>
      <c r="CL369">
        <v>0</v>
      </c>
      <c r="CM369">
        <v>5167.4225470239498</v>
      </c>
      <c r="CN369">
        <v>0</v>
      </c>
      <c r="CO369">
        <v>6882.2751621867601</v>
      </c>
      <c r="CP369">
        <v>0</v>
      </c>
      <c r="CQ369">
        <v>0</v>
      </c>
      <c r="CR369">
        <v>0</v>
      </c>
      <c r="CS369">
        <v>0</v>
      </c>
      <c r="CT369">
        <v>0</v>
      </c>
      <c r="CU369">
        <v>0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0</v>
      </c>
      <c r="DG369">
        <v>0</v>
      </c>
      <c r="DH369">
        <v>0</v>
      </c>
      <c r="DI369">
        <v>0</v>
      </c>
      <c r="DJ369">
        <v>0</v>
      </c>
      <c r="DK369">
        <v>0</v>
      </c>
      <c r="DL369">
        <v>0</v>
      </c>
      <c r="DM369">
        <v>0</v>
      </c>
      <c r="DN369">
        <v>0</v>
      </c>
      <c r="DO369">
        <v>0</v>
      </c>
      <c r="DP369">
        <v>0</v>
      </c>
      <c r="DQ369">
        <v>0</v>
      </c>
      <c r="DR369">
        <v>0</v>
      </c>
    </row>
    <row r="370" spans="1:122" x14ac:dyDescent="0.25">
      <c r="A370" t="s">
        <v>1893</v>
      </c>
      <c r="B370">
        <v>8.4</v>
      </c>
      <c r="C370" t="s">
        <v>1240</v>
      </c>
      <c r="D370" t="s">
        <v>1226</v>
      </c>
      <c r="E370" t="s">
        <v>1480</v>
      </c>
      <c r="F370">
        <v>2003</v>
      </c>
      <c r="G370" t="s">
        <v>1223</v>
      </c>
      <c r="H370">
        <v>0</v>
      </c>
      <c r="I370">
        <v>0</v>
      </c>
      <c r="J370">
        <v>0</v>
      </c>
      <c r="K370">
        <v>10209.374996809573</v>
      </c>
      <c r="L370">
        <v>126.041666627279</v>
      </c>
      <c r="M370">
        <v>42.013888875759498</v>
      </c>
      <c r="N370">
        <v>0</v>
      </c>
      <c r="O370">
        <v>0</v>
      </c>
      <c r="P370">
        <v>0</v>
      </c>
      <c r="Q370">
        <v>0</v>
      </c>
      <c r="R370">
        <v>294.09722213031699</v>
      </c>
      <c r="S370">
        <v>0</v>
      </c>
      <c r="T370">
        <v>42.013888875759498</v>
      </c>
      <c r="U370">
        <v>0</v>
      </c>
      <c r="V370">
        <v>0</v>
      </c>
      <c r="W370">
        <v>0</v>
      </c>
      <c r="X370">
        <v>168.05555550303799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42.013888875759498</v>
      </c>
      <c r="AH370">
        <v>42.013888875759498</v>
      </c>
      <c r="AI370">
        <v>126.0416666272786</v>
      </c>
      <c r="AJ370">
        <v>0</v>
      </c>
      <c r="AK370">
        <v>42.013888875759498</v>
      </c>
      <c r="AL370">
        <v>0</v>
      </c>
      <c r="AM370">
        <v>126.0416666272786</v>
      </c>
      <c r="AN370">
        <v>0</v>
      </c>
      <c r="AO370">
        <v>84.027777751519096</v>
      </c>
      <c r="AP370">
        <v>0</v>
      </c>
      <c r="AQ370">
        <v>1134.3749996455099</v>
      </c>
      <c r="AR370">
        <v>0</v>
      </c>
      <c r="AS370">
        <v>210.06944437879801</v>
      </c>
      <c r="AT370">
        <v>0</v>
      </c>
      <c r="AU370">
        <v>0</v>
      </c>
      <c r="AV370">
        <v>0</v>
      </c>
      <c r="AW370">
        <v>378.124999881836</v>
      </c>
      <c r="AX370">
        <v>0</v>
      </c>
      <c r="AY370">
        <v>0</v>
      </c>
      <c r="AZ370">
        <v>0</v>
      </c>
      <c r="BA370">
        <v>42.013888875759498</v>
      </c>
      <c r="BB370">
        <v>0</v>
      </c>
      <c r="BC370">
        <v>0</v>
      </c>
      <c r="BD370">
        <v>0</v>
      </c>
      <c r="BE370">
        <v>378.124999881836</v>
      </c>
      <c r="BF370">
        <v>0</v>
      </c>
      <c r="BG370">
        <v>84.027777751519096</v>
      </c>
      <c r="BH370">
        <v>0</v>
      </c>
      <c r="BI370">
        <v>84.027777751519096</v>
      </c>
      <c r="BJ370">
        <v>1890.6249994091743</v>
      </c>
      <c r="BK370">
        <v>0</v>
      </c>
      <c r="BL370">
        <v>2478.8194436698127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4159.3749987001902</v>
      </c>
      <c r="BS370">
        <v>0</v>
      </c>
      <c r="BT370">
        <v>0</v>
      </c>
      <c r="BU370">
        <v>0</v>
      </c>
      <c r="BV370">
        <v>210.06944437879801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42.013888875759498</v>
      </c>
      <c r="CL370">
        <v>0</v>
      </c>
      <c r="CM370">
        <v>1063.2086092459699</v>
      </c>
      <c r="CN370">
        <v>0</v>
      </c>
      <c r="CO370">
        <v>9740.3627427695392</v>
      </c>
      <c r="CP370">
        <v>0</v>
      </c>
      <c r="CQ370">
        <v>68.594103822320704</v>
      </c>
      <c r="CR370">
        <v>0</v>
      </c>
      <c r="CS370">
        <v>34.297051911160302</v>
      </c>
      <c r="CT370">
        <v>0</v>
      </c>
      <c r="CU370">
        <v>0</v>
      </c>
      <c r="CV370">
        <v>0</v>
      </c>
      <c r="CW370">
        <v>0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0</v>
      </c>
      <c r="DD370">
        <v>0</v>
      </c>
      <c r="DE370">
        <v>205.782311466962</v>
      </c>
      <c r="DF370">
        <v>0</v>
      </c>
      <c r="DG370">
        <v>0</v>
      </c>
      <c r="DH370">
        <v>0</v>
      </c>
      <c r="DI370">
        <v>0</v>
      </c>
      <c r="DJ370">
        <v>0</v>
      </c>
      <c r="DK370">
        <v>0</v>
      </c>
      <c r="DL370">
        <v>68.594103822320704</v>
      </c>
      <c r="DM370">
        <v>0</v>
      </c>
      <c r="DN370">
        <v>0</v>
      </c>
      <c r="DO370">
        <v>0</v>
      </c>
      <c r="DP370">
        <v>0</v>
      </c>
      <c r="DQ370">
        <v>137.18820764464101</v>
      </c>
      <c r="DR370">
        <v>0</v>
      </c>
    </row>
    <row r="371" spans="1:122" x14ac:dyDescent="0.25">
      <c r="A371" t="s">
        <v>1895</v>
      </c>
      <c r="B371">
        <v>8.4</v>
      </c>
      <c r="C371" t="s">
        <v>1240</v>
      </c>
      <c r="D371" t="s">
        <v>1226</v>
      </c>
      <c r="E371" t="s">
        <v>1480</v>
      </c>
      <c r="F371">
        <v>2004</v>
      </c>
      <c r="G371" t="s">
        <v>1223</v>
      </c>
      <c r="H371">
        <v>0</v>
      </c>
      <c r="I371">
        <v>0</v>
      </c>
      <c r="J371">
        <v>0</v>
      </c>
      <c r="K371">
        <v>964.63888939800324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10.0833333386551</v>
      </c>
      <c r="S371">
        <v>0</v>
      </c>
      <c r="T371">
        <v>10.0833333386551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16.805555564425202</v>
      </c>
      <c r="AE371">
        <v>0</v>
      </c>
      <c r="AF371">
        <v>0</v>
      </c>
      <c r="AG371">
        <v>0</v>
      </c>
      <c r="AH371">
        <v>0</v>
      </c>
      <c r="AI371">
        <v>26.888888903080229</v>
      </c>
      <c r="AJ371">
        <v>0</v>
      </c>
      <c r="AK371">
        <v>10.083333338655089</v>
      </c>
      <c r="AL371">
        <v>6.7222222257700599</v>
      </c>
      <c r="AM371">
        <v>0</v>
      </c>
      <c r="AN371">
        <v>0</v>
      </c>
      <c r="AO371">
        <v>0</v>
      </c>
      <c r="AP371">
        <v>0</v>
      </c>
      <c r="AQ371">
        <v>121.00000006386099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23.527777790195199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33.611111128850297</v>
      </c>
      <c r="BF371">
        <v>0</v>
      </c>
      <c r="BG371">
        <v>3.36111111288503</v>
      </c>
      <c r="BH371">
        <v>0</v>
      </c>
      <c r="BI371">
        <v>0</v>
      </c>
      <c r="BJ371">
        <v>110.91666672520608</v>
      </c>
      <c r="BK371">
        <v>0</v>
      </c>
      <c r="BL371">
        <v>67.222222257700622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157.97222230559601</v>
      </c>
      <c r="BS371">
        <v>0</v>
      </c>
      <c r="BT371">
        <v>0</v>
      </c>
      <c r="BU371">
        <v>0</v>
      </c>
      <c r="BV371">
        <v>13.4444444515401</v>
      </c>
      <c r="BW371">
        <v>6.7222222257700599</v>
      </c>
      <c r="BX371">
        <v>191.58333343444701</v>
      </c>
      <c r="BY371">
        <v>0</v>
      </c>
      <c r="BZ371">
        <v>6.7222222257700599</v>
      </c>
      <c r="CA371">
        <v>3.36111111288503</v>
      </c>
      <c r="CB371">
        <v>0</v>
      </c>
      <c r="CC371">
        <v>0</v>
      </c>
      <c r="CD371">
        <v>0</v>
      </c>
      <c r="CE371">
        <v>0</v>
      </c>
      <c r="CF371">
        <v>6.7222222257700599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274.37641528928299</v>
      </c>
      <c r="CN371">
        <v>0</v>
      </c>
      <c r="CO371">
        <v>171.485259555802</v>
      </c>
      <c r="CP371">
        <v>0</v>
      </c>
      <c r="CQ371">
        <v>0</v>
      </c>
      <c r="CR371">
        <v>0</v>
      </c>
      <c r="CS371">
        <v>0</v>
      </c>
      <c r="CT371">
        <v>0</v>
      </c>
      <c r="CU371">
        <v>0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0</v>
      </c>
      <c r="DE371">
        <v>0</v>
      </c>
      <c r="DF371">
        <v>0</v>
      </c>
      <c r="DG371">
        <v>0</v>
      </c>
      <c r="DH371">
        <v>0</v>
      </c>
      <c r="DI371">
        <v>0</v>
      </c>
      <c r="DJ371">
        <v>0</v>
      </c>
      <c r="DK371">
        <v>0</v>
      </c>
      <c r="DL371">
        <v>0</v>
      </c>
      <c r="DM371">
        <v>0</v>
      </c>
      <c r="DN371">
        <v>0</v>
      </c>
      <c r="DO371">
        <v>0</v>
      </c>
      <c r="DP371">
        <v>0</v>
      </c>
      <c r="DQ371">
        <v>0</v>
      </c>
      <c r="DR371">
        <v>0</v>
      </c>
    </row>
    <row r="372" spans="1:122" x14ac:dyDescent="0.25">
      <c r="A372" t="s">
        <v>1897</v>
      </c>
      <c r="B372">
        <v>8.4</v>
      </c>
      <c r="C372" t="s">
        <v>1240</v>
      </c>
      <c r="D372" t="s">
        <v>1226</v>
      </c>
      <c r="E372" t="s">
        <v>1480</v>
      </c>
      <c r="F372">
        <v>2003</v>
      </c>
      <c r="G372" t="s">
        <v>1223</v>
      </c>
      <c r="H372">
        <v>0</v>
      </c>
      <c r="I372">
        <v>0</v>
      </c>
      <c r="J372">
        <v>0</v>
      </c>
      <c r="K372">
        <v>7609.5555646870198</v>
      </c>
      <c r="L372">
        <v>0</v>
      </c>
      <c r="M372">
        <v>26.888888921155601</v>
      </c>
      <c r="N372">
        <v>0</v>
      </c>
      <c r="O372">
        <v>0</v>
      </c>
      <c r="P372">
        <v>0</v>
      </c>
      <c r="Q372">
        <v>0</v>
      </c>
      <c r="R372">
        <v>107.55555568462199</v>
      </c>
      <c r="S372">
        <v>26.888888921155601</v>
      </c>
      <c r="T372">
        <v>0</v>
      </c>
      <c r="U372">
        <v>0</v>
      </c>
      <c r="V372">
        <v>26.888888921155601</v>
      </c>
      <c r="W372">
        <v>0</v>
      </c>
      <c r="X372">
        <v>26.888888921155601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268.88888921155564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26.888888921155601</v>
      </c>
      <c r="AQ372">
        <v>0</v>
      </c>
      <c r="AR372">
        <v>0</v>
      </c>
      <c r="AS372">
        <v>484.00000058080002</v>
      </c>
      <c r="AT372">
        <v>0</v>
      </c>
      <c r="AU372">
        <v>0</v>
      </c>
      <c r="AV372">
        <v>0</v>
      </c>
      <c r="AW372">
        <v>349.555555975022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215.11111136924399</v>
      </c>
      <c r="BF372">
        <v>0</v>
      </c>
      <c r="BG372">
        <v>0</v>
      </c>
      <c r="BH372">
        <v>0</v>
      </c>
      <c r="BI372">
        <v>0</v>
      </c>
      <c r="BJ372">
        <v>1263.7777792943066</v>
      </c>
      <c r="BK372">
        <v>0</v>
      </c>
      <c r="BL372">
        <v>2178.000002613599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1532.6666685058699</v>
      </c>
      <c r="BS372">
        <v>0</v>
      </c>
      <c r="BT372">
        <v>0</v>
      </c>
      <c r="BU372">
        <v>0</v>
      </c>
      <c r="BV372">
        <v>0</v>
      </c>
      <c r="BW372">
        <v>80.666666763466694</v>
      </c>
      <c r="BX372">
        <v>0</v>
      </c>
      <c r="BY372">
        <v>0</v>
      </c>
      <c r="BZ372">
        <v>80.666666763466708</v>
      </c>
      <c r="CA372">
        <v>53.777777842311203</v>
      </c>
      <c r="CB372">
        <v>0</v>
      </c>
      <c r="CC372">
        <v>0</v>
      </c>
      <c r="CD372">
        <v>0</v>
      </c>
      <c r="CE372">
        <v>0</v>
      </c>
      <c r="CF372">
        <v>80.666666763466694</v>
      </c>
      <c r="CG372">
        <v>0</v>
      </c>
      <c r="CH372">
        <v>0</v>
      </c>
      <c r="CI372">
        <v>0</v>
      </c>
      <c r="CJ372">
        <v>0</v>
      </c>
      <c r="CK372">
        <v>242.00000029040001</v>
      </c>
      <c r="CL372">
        <v>0</v>
      </c>
      <c r="CM372">
        <v>1234.6938688017699</v>
      </c>
      <c r="CN372">
        <v>0</v>
      </c>
      <c r="CO372">
        <v>7785.4307838333998</v>
      </c>
      <c r="CP372">
        <v>0</v>
      </c>
      <c r="CQ372">
        <v>0</v>
      </c>
      <c r="CR372">
        <v>0</v>
      </c>
      <c r="CS372">
        <v>34.297051911160302</v>
      </c>
      <c r="CT372">
        <v>0</v>
      </c>
      <c r="CU372">
        <v>0</v>
      </c>
      <c r="CV372">
        <v>0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0</v>
      </c>
      <c r="DD372">
        <v>0</v>
      </c>
      <c r="DE372">
        <v>0</v>
      </c>
      <c r="DF372">
        <v>0</v>
      </c>
      <c r="DG372">
        <v>0</v>
      </c>
      <c r="DH372">
        <v>3121.0317239155902</v>
      </c>
      <c r="DI372">
        <v>0</v>
      </c>
      <c r="DJ372">
        <v>0</v>
      </c>
      <c r="DK372">
        <v>0</v>
      </c>
      <c r="DL372">
        <v>411.564622933924</v>
      </c>
      <c r="DM372">
        <v>0</v>
      </c>
      <c r="DN372">
        <v>0</v>
      </c>
      <c r="DO372">
        <v>0</v>
      </c>
      <c r="DP372">
        <v>0</v>
      </c>
      <c r="DQ372">
        <v>0</v>
      </c>
      <c r="DR372">
        <v>0</v>
      </c>
    </row>
    <row r="373" spans="1:122" x14ac:dyDescent="0.25">
      <c r="A373" t="s">
        <v>1899</v>
      </c>
      <c r="B373">
        <v>8.4</v>
      </c>
      <c r="C373" t="s">
        <v>1240</v>
      </c>
      <c r="D373" t="s">
        <v>1226</v>
      </c>
      <c r="E373" t="s">
        <v>1480</v>
      </c>
      <c r="F373">
        <v>2004</v>
      </c>
      <c r="G373" t="s">
        <v>1223</v>
      </c>
      <c r="H373">
        <v>0</v>
      </c>
      <c r="I373">
        <v>0</v>
      </c>
      <c r="J373">
        <v>0</v>
      </c>
      <c r="K373">
        <v>3627.1990577012998</v>
      </c>
      <c r="L373">
        <v>14.0046295664143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14.0046295664143</v>
      </c>
      <c r="T373">
        <v>0</v>
      </c>
      <c r="U373">
        <v>0</v>
      </c>
      <c r="V373">
        <v>0</v>
      </c>
      <c r="W373">
        <v>0</v>
      </c>
      <c r="X373">
        <v>140.046295664143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112.0370365313143</v>
      </c>
      <c r="AJ373">
        <v>0</v>
      </c>
      <c r="AK373">
        <v>28.0092591328286</v>
      </c>
      <c r="AL373">
        <v>0</v>
      </c>
      <c r="AM373">
        <v>0</v>
      </c>
      <c r="AN373">
        <v>0</v>
      </c>
      <c r="AO373">
        <v>0</v>
      </c>
      <c r="AP373">
        <v>14.0046295664143</v>
      </c>
      <c r="AQ373">
        <v>0</v>
      </c>
      <c r="AR373">
        <v>0</v>
      </c>
      <c r="AS373">
        <v>140.046295664143</v>
      </c>
      <c r="AT373">
        <v>0</v>
      </c>
      <c r="AU373">
        <v>0</v>
      </c>
      <c r="AV373">
        <v>28.0092591328286</v>
      </c>
      <c r="AW373">
        <v>462.15277569167102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154.050925230557</v>
      </c>
      <c r="BF373">
        <v>0</v>
      </c>
      <c r="BG373">
        <v>462.15277569167125</v>
      </c>
      <c r="BH373">
        <v>0</v>
      </c>
      <c r="BI373">
        <v>0</v>
      </c>
      <c r="BJ373">
        <v>490.16203482449998</v>
      </c>
      <c r="BK373">
        <v>0</v>
      </c>
      <c r="BL373">
        <v>840.27777398485728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1134.3749948795601</v>
      </c>
      <c r="BS373">
        <v>0</v>
      </c>
      <c r="BT373">
        <v>0</v>
      </c>
      <c r="BU373">
        <v>0</v>
      </c>
      <c r="BV373">
        <v>0</v>
      </c>
      <c r="BW373">
        <v>0</v>
      </c>
      <c r="BX373">
        <v>0</v>
      </c>
      <c r="BY373">
        <v>0</v>
      </c>
      <c r="BZ373">
        <v>14.0046295664143</v>
      </c>
      <c r="CA373">
        <v>0</v>
      </c>
      <c r="CB373">
        <v>0</v>
      </c>
      <c r="CC373">
        <v>0</v>
      </c>
      <c r="CD373">
        <v>0</v>
      </c>
      <c r="CE373">
        <v>0</v>
      </c>
      <c r="CF373">
        <v>84.027777398485696</v>
      </c>
      <c r="CG373">
        <v>0</v>
      </c>
      <c r="CH373">
        <v>0</v>
      </c>
      <c r="CI373">
        <v>0</v>
      </c>
      <c r="CJ373">
        <v>0</v>
      </c>
      <c r="CK373">
        <v>0</v>
      </c>
      <c r="CL373">
        <v>0</v>
      </c>
      <c r="CM373">
        <v>4390.0227951933603</v>
      </c>
      <c r="CN373">
        <v>0</v>
      </c>
      <c r="CO373">
        <v>2880.9524593456499</v>
      </c>
      <c r="CP373">
        <v>0</v>
      </c>
      <c r="CQ373">
        <v>0</v>
      </c>
      <c r="CR373">
        <v>0</v>
      </c>
      <c r="CS373">
        <v>0</v>
      </c>
      <c r="CT373">
        <v>0</v>
      </c>
      <c r="CU373">
        <v>0</v>
      </c>
      <c r="CV373">
        <v>0</v>
      </c>
      <c r="CW373">
        <v>0</v>
      </c>
      <c r="CX373">
        <v>0</v>
      </c>
      <c r="CY373">
        <v>0</v>
      </c>
      <c r="CZ373">
        <v>0</v>
      </c>
      <c r="DA373">
        <v>0</v>
      </c>
      <c r="DB373">
        <v>0</v>
      </c>
      <c r="DC373">
        <v>0</v>
      </c>
      <c r="DD373">
        <v>0</v>
      </c>
      <c r="DE373">
        <v>0</v>
      </c>
      <c r="DF373">
        <v>0</v>
      </c>
      <c r="DG373">
        <v>0</v>
      </c>
      <c r="DH373">
        <v>0</v>
      </c>
      <c r="DI373">
        <v>0</v>
      </c>
      <c r="DJ373">
        <v>0</v>
      </c>
      <c r="DK373">
        <v>0</v>
      </c>
      <c r="DL373">
        <v>0</v>
      </c>
      <c r="DM373">
        <v>0</v>
      </c>
      <c r="DN373">
        <v>0</v>
      </c>
      <c r="DO373">
        <v>0</v>
      </c>
      <c r="DP373">
        <v>0</v>
      </c>
      <c r="DQ373">
        <v>0</v>
      </c>
      <c r="DR373">
        <v>0</v>
      </c>
    </row>
    <row r="374" spans="1:122" x14ac:dyDescent="0.25">
      <c r="A374" t="s">
        <v>1901</v>
      </c>
      <c r="B374">
        <v>8.4</v>
      </c>
      <c r="C374" t="s">
        <v>1240</v>
      </c>
      <c r="D374" t="s">
        <v>1226</v>
      </c>
      <c r="E374" t="s">
        <v>1480</v>
      </c>
      <c r="F374">
        <v>2003</v>
      </c>
      <c r="G374" t="s">
        <v>1223</v>
      </c>
      <c r="H374">
        <v>0</v>
      </c>
      <c r="I374">
        <v>0</v>
      </c>
      <c r="J374">
        <v>0</v>
      </c>
      <c r="K374">
        <v>12279.259251982616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59.753086384343803</v>
      </c>
      <c r="T374">
        <v>89.629629576515796</v>
      </c>
      <c r="U374">
        <v>0</v>
      </c>
      <c r="V374">
        <v>119.506172768688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29.876543192171901</v>
      </c>
      <c r="AH374">
        <v>0</v>
      </c>
      <c r="AI374">
        <v>0</v>
      </c>
      <c r="AJ374">
        <v>0</v>
      </c>
      <c r="AK374">
        <v>866.41975257298566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388.39506149823501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29.876543192171901</v>
      </c>
      <c r="BF374">
        <v>0</v>
      </c>
      <c r="BG374">
        <v>0</v>
      </c>
      <c r="BH374">
        <v>0</v>
      </c>
      <c r="BI374">
        <v>0</v>
      </c>
      <c r="BJ374">
        <v>448.14814788257883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29.876543192171901</v>
      </c>
      <c r="BS374">
        <v>89.629629576515796</v>
      </c>
      <c r="BT374">
        <v>0</v>
      </c>
      <c r="BU374">
        <v>209.13580234520299</v>
      </c>
      <c r="BV374">
        <v>0</v>
      </c>
      <c r="BW374">
        <v>0</v>
      </c>
      <c r="BX374">
        <v>0</v>
      </c>
      <c r="BY374">
        <v>0</v>
      </c>
      <c r="BZ374">
        <v>29.876543192171901</v>
      </c>
      <c r="CA374">
        <v>29.876543192171901</v>
      </c>
      <c r="CB374">
        <v>0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2291.6667576058198</v>
      </c>
      <c r="CN374">
        <v>0</v>
      </c>
      <c r="CO374">
        <v>33720.239433342802</v>
      </c>
      <c r="CP374">
        <v>0</v>
      </c>
      <c r="CQ374">
        <v>0</v>
      </c>
      <c r="CR374">
        <v>0</v>
      </c>
      <c r="CS374">
        <v>0</v>
      </c>
      <c r="CT374">
        <v>0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0</v>
      </c>
      <c r="DD374">
        <v>0</v>
      </c>
      <c r="DE374">
        <v>0</v>
      </c>
      <c r="DF374">
        <v>0</v>
      </c>
      <c r="DG374">
        <v>0</v>
      </c>
      <c r="DH374">
        <v>0</v>
      </c>
      <c r="DI374">
        <v>0</v>
      </c>
      <c r="DJ374">
        <v>0</v>
      </c>
      <c r="DK374">
        <v>0</v>
      </c>
      <c r="DL374">
        <v>982.14289611678203</v>
      </c>
      <c r="DM374">
        <v>0</v>
      </c>
      <c r="DN374">
        <v>0</v>
      </c>
      <c r="DO374">
        <v>0</v>
      </c>
      <c r="DP374">
        <v>0</v>
      </c>
      <c r="DQ374">
        <v>0</v>
      </c>
      <c r="DR374">
        <v>0</v>
      </c>
    </row>
    <row r="375" spans="1:122" x14ac:dyDescent="0.25">
      <c r="A375" t="s">
        <v>1903</v>
      </c>
      <c r="B375">
        <v>8.4</v>
      </c>
      <c r="C375" t="s">
        <v>1240</v>
      </c>
      <c r="D375" t="s">
        <v>1226</v>
      </c>
      <c r="E375" t="s">
        <v>1480</v>
      </c>
      <c r="F375">
        <v>2004</v>
      </c>
      <c r="G375" t="s">
        <v>1223</v>
      </c>
      <c r="H375">
        <v>0</v>
      </c>
      <c r="I375">
        <v>0</v>
      </c>
      <c r="J375">
        <v>0</v>
      </c>
      <c r="K375">
        <v>1502.8968240251299</v>
      </c>
      <c r="L375">
        <v>19.206349188819601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24.007936486024501</v>
      </c>
      <c r="S375">
        <v>14.404761891614701</v>
      </c>
      <c r="T375">
        <v>0</v>
      </c>
      <c r="U375">
        <v>0</v>
      </c>
      <c r="V375">
        <v>0</v>
      </c>
      <c r="W375">
        <v>0</v>
      </c>
      <c r="X375">
        <v>28.809523783229402</v>
      </c>
      <c r="Y375">
        <v>4.8015872972049003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105.634920538508</v>
      </c>
      <c r="AH375">
        <v>0</v>
      </c>
      <c r="AI375">
        <v>52.8174602692539</v>
      </c>
      <c r="AJ375">
        <v>0</v>
      </c>
      <c r="AK375">
        <v>24.007936486024501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24.007936486024501</v>
      </c>
      <c r="AT375">
        <v>0</v>
      </c>
      <c r="AU375">
        <v>0</v>
      </c>
      <c r="AV375">
        <v>0</v>
      </c>
      <c r="AW375">
        <v>19.206349188819601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14.404761891614701</v>
      </c>
      <c r="BF375">
        <v>0</v>
      </c>
      <c r="BG375">
        <v>120.03968243012299</v>
      </c>
      <c r="BH375">
        <v>0</v>
      </c>
      <c r="BI375">
        <v>0</v>
      </c>
      <c r="BJ375">
        <v>201.66666648260582</v>
      </c>
      <c r="BK375">
        <v>0</v>
      </c>
      <c r="BL375">
        <v>230.47619026583519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158.45238080776201</v>
      </c>
      <c r="BS375">
        <v>0</v>
      </c>
      <c r="BT375">
        <v>0</v>
      </c>
      <c r="BU375">
        <v>0</v>
      </c>
      <c r="BV375">
        <v>0</v>
      </c>
      <c r="BW375">
        <v>33.611111080434299</v>
      </c>
      <c r="BX375">
        <v>0</v>
      </c>
      <c r="BY375">
        <v>0</v>
      </c>
      <c r="BZ375">
        <v>28.809523783229402</v>
      </c>
      <c r="CA375">
        <v>4.8015872972049003</v>
      </c>
      <c r="CB375">
        <v>0</v>
      </c>
      <c r="CC375">
        <v>0</v>
      </c>
      <c r="CD375">
        <v>0</v>
      </c>
      <c r="CE375">
        <v>0</v>
      </c>
      <c r="CF375">
        <v>9.6031745944098006</v>
      </c>
      <c r="CG375">
        <v>0</v>
      </c>
      <c r="CH375">
        <v>0</v>
      </c>
      <c r="CI375">
        <v>0</v>
      </c>
      <c r="CJ375">
        <v>0</v>
      </c>
      <c r="CK375">
        <v>0</v>
      </c>
      <c r="CL375">
        <v>0</v>
      </c>
      <c r="CM375">
        <v>2126.4172428018901</v>
      </c>
      <c r="CN375">
        <v>0</v>
      </c>
      <c r="CO375">
        <v>2629.4406765829799</v>
      </c>
      <c r="CP375">
        <v>0</v>
      </c>
      <c r="CQ375">
        <v>0</v>
      </c>
      <c r="CR375">
        <v>0</v>
      </c>
      <c r="CS375">
        <v>0</v>
      </c>
      <c r="CT375">
        <v>0</v>
      </c>
      <c r="CU375">
        <v>0</v>
      </c>
      <c r="CV375">
        <v>0</v>
      </c>
      <c r="CW375">
        <v>0</v>
      </c>
      <c r="CX375">
        <v>0</v>
      </c>
      <c r="CY375">
        <v>0</v>
      </c>
      <c r="CZ375">
        <v>0</v>
      </c>
      <c r="DA375">
        <v>0</v>
      </c>
      <c r="DB375">
        <v>0</v>
      </c>
      <c r="DC375">
        <v>0</v>
      </c>
      <c r="DD375">
        <v>0</v>
      </c>
      <c r="DE375">
        <v>0</v>
      </c>
      <c r="DF375">
        <v>0</v>
      </c>
      <c r="DG375">
        <v>0</v>
      </c>
      <c r="DH375">
        <v>0</v>
      </c>
      <c r="DI375">
        <v>0</v>
      </c>
      <c r="DJ375">
        <v>0</v>
      </c>
      <c r="DK375">
        <v>0</v>
      </c>
      <c r="DL375">
        <v>205.78231381953799</v>
      </c>
      <c r="DM375">
        <v>0</v>
      </c>
      <c r="DN375">
        <v>0</v>
      </c>
      <c r="DO375">
        <v>0</v>
      </c>
      <c r="DP375">
        <v>0</v>
      </c>
      <c r="DQ375">
        <v>0</v>
      </c>
      <c r="DR375">
        <v>0</v>
      </c>
    </row>
    <row r="376" spans="1:122" x14ac:dyDescent="0.25">
      <c r="A376" t="s">
        <v>1905</v>
      </c>
      <c r="B376">
        <v>8.4</v>
      </c>
      <c r="C376" t="s">
        <v>1240</v>
      </c>
      <c r="D376" t="s">
        <v>1226</v>
      </c>
      <c r="E376" t="s">
        <v>1480</v>
      </c>
      <c r="F376">
        <v>2004</v>
      </c>
      <c r="G376" t="s">
        <v>1223</v>
      </c>
      <c r="H376">
        <v>0</v>
      </c>
      <c r="I376">
        <v>0</v>
      </c>
      <c r="J376">
        <v>0</v>
      </c>
      <c r="K376">
        <v>355.99373991825303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15.1486697837554</v>
      </c>
      <c r="S376">
        <v>7.5743348918777098</v>
      </c>
      <c r="T376">
        <v>0</v>
      </c>
      <c r="U376">
        <v>0</v>
      </c>
      <c r="V376">
        <v>0</v>
      </c>
      <c r="W376">
        <v>0</v>
      </c>
      <c r="X376">
        <v>3.7871674459388598</v>
      </c>
      <c r="Y376">
        <v>3.7871674459388598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3.7871674459388598</v>
      </c>
      <c r="AJ376">
        <v>0</v>
      </c>
      <c r="AK376">
        <v>30.297339567510861</v>
      </c>
      <c r="AL376">
        <v>0</v>
      </c>
      <c r="AM376">
        <v>0</v>
      </c>
      <c r="AN376">
        <v>0</v>
      </c>
      <c r="AO376">
        <v>0</v>
      </c>
      <c r="AP376">
        <v>3.7871674459388598</v>
      </c>
      <c r="AQ376">
        <v>0</v>
      </c>
      <c r="AR376">
        <v>0</v>
      </c>
      <c r="AS376">
        <v>34.084507013449759</v>
      </c>
      <c r="AT376">
        <v>0</v>
      </c>
      <c r="AU376">
        <v>0</v>
      </c>
      <c r="AV376">
        <v>37.871674459388601</v>
      </c>
      <c r="AW376">
        <v>140.1251954997374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7.5743348918777098</v>
      </c>
      <c r="BF376">
        <v>0</v>
      </c>
      <c r="BG376">
        <v>15.1486697837554</v>
      </c>
      <c r="BH376">
        <v>0</v>
      </c>
      <c r="BI376">
        <v>0</v>
      </c>
      <c r="BJ376">
        <v>196.93270718882059</v>
      </c>
      <c r="BK376">
        <v>0</v>
      </c>
      <c r="BL376">
        <v>318.12206545886369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628.66979602585002</v>
      </c>
      <c r="BS376">
        <v>0</v>
      </c>
      <c r="BT376">
        <v>0</v>
      </c>
      <c r="BU376">
        <v>0</v>
      </c>
      <c r="BV376">
        <v>0</v>
      </c>
      <c r="BW376">
        <v>87.104851256593705</v>
      </c>
      <c r="BX376">
        <v>0</v>
      </c>
      <c r="BY376">
        <v>3.7871674459388598</v>
      </c>
      <c r="BZ376">
        <v>0</v>
      </c>
      <c r="CA376">
        <v>0</v>
      </c>
      <c r="CB376">
        <v>0</v>
      </c>
      <c r="CC376">
        <v>0</v>
      </c>
      <c r="CD376">
        <v>0</v>
      </c>
      <c r="CE376">
        <v>0</v>
      </c>
      <c r="CF376">
        <v>45.446009351266262</v>
      </c>
      <c r="CG376">
        <v>0</v>
      </c>
      <c r="CH376">
        <v>0</v>
      </c>
      <c r="CI376">
        <v>0</v>
      </c>
      <c r="CJ376">
        <v>3.7871674459388598</v>
      </c>
      <c r="CK376">
        <v>0</v>
      </c>
      <c r="CL376">
        <v>0</v>
      </c>
      <c r="CM376">
        <v>694.51528929108395</v>
      </c>
      <c r="CN376">
        <v>0</v>
      </c>
      <c r="CO376">
        <v>154.336730953574</v>
      </c>
      <c r="CP376">
        <v>0</v>
      </c>
      <c r="CQ376">
        <v>0</v>
      </c>
      <c r="CR376">
        <v>0</v>
      </c>
      <c r="CS376">
        <v>0</v>
      </c>
      <c r="CT376">
        <v>0</v>
      </c>
      <c r="CU376">
        <v>0</v>
      </c>
      <c r="CV376">
        <v>0</v>
      </c>
      <c r="CW376">
        <v>0</v>
      </c>
      <c r="CX376">
        <v>0</v>
      </c>
      <c r="CY376">
        <v>0</v>
      </c>
      <c r="CZ376">
        <v>0</v>
      </c>
      <c r="DA376">
        <v>0</v>
      </c>
      <c r="DB376">
        <v>0</v>
      </c>
      <c r="DC376">
        <v>0</v>
      </c>
      <c r="DD376">
        <v>0</v>
      </c>
      <c r="DE376">
        <v>0</v>
      </c>
      <c r="DF376">
        <v>0</v>
      </c>
      <c r="DG376">
        <v>0</v>
      </c>
      <c r="DH376">
        <v>0</v>
      </c>
      <c r="DI376">
        <v>0</v>
      </c>
      <c r="DJ376">
        <v>0</v>
      </c>
      <c r="DK376">
        <v>0</v>
      </c>
      <c r="DL376">
        <v>0</v>
      </c>
      <c r="DM376">
        <v>0</v>
      </c>
      <c r="DN376">
        <v>0</v>
      </c>
      <c r="DO376">
        <v>0</v>
      </c>
      <c r="DP376">
        <v>0</v>
      </c>
      <c r="DQ376">
        <v>0</v>
      </c>
      <c r="DR376">
        <v>0</v>
      </c>
    </row>
    <row r="377" spans="1:122" x14ac:dyDescent="0.25">
      <c r="A377" t="s">
        <v>1907</v>
      </c>
      <c r="B377">
        <v>8.4</v>
      </c>
      <c r="C377" t="s">
        <v>1240</v>
      </c>
      <c r="D377" t="s">
        <v>1226</v>
      </c>
      <c r="E377" t="s">
        <v>1480</v>
      </c>
      <c r="F377">
        <v>2003</v>
      </c>
      <c r="G377" t="s">
        <v>1223</v>
      </c>
      <c r="H377">
        <v>0</v>
      </c>
      <c r="I377">
        <v>0</v>
      </c>
      <c r="J377">
        <v>0</v>
      </c>
      <c r="K377">
        <v>1954.2460318390899</v>
      </c>
      <c r="L377">
        <v>4.8015873018159496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268.88888890169301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24.007936509079698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19.206349207263798</v>
      </c>
      <c r="AT377">
        <v>0</v>
      </c>
      <c r="AU377">
        <v>0</v>
      </c>
      <c r="AV377">
        <v>0</v>
      </c>
      <c r="AW377">
        <v>38.412698414527597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4.8015873018159496</v>
      </c>
      <c r="BF377">
        <v>0</v>
      </c>
      <c r="BG377">
        <v>9.6031746036318992</v>
      </c>
      <c r="BH377">
        <v>0</v>
      </c>
      <c r="BI377">
        <v>0</v>
      </c>
      <c r="BJ377">
        <v>76.825396829055151</v>
      </c>
      <c r="BK377">
        <v>0</v>
      </c>
      <c r="BL377">
        <v>57.619047621791402</v>
      </c>
      <c r="BM377">
        <v>0</v>
      </c>
      <c r="BN377">
        <v>0</v>
      </c>
      <c r="BO377">
        <v>0</v>
      </c>
      <c r="BP377">
        <v>0</v>
      </c>
      <c r="BQ377">
        <v>4.8015873018159496</v>
      </c>
      <c r="BR377">
        <v>33.611111112711598</v>
      </c>
      <c r="BS377">
        <v>0</v>
      </c>
      <c r="BT377">
        <v>0</v>
      </c>
      <c r="BU377">
        <v>0</v>
      </c>
      <c r="BV377">
        <v>14.404761905447801</v>
      </c>
      <c r="BW377">
        <v>0</v>
      </c>
      <c r="BX377">
        <v>0</v>
      </c>
      <c r="BY377">
        <v>0</v>
      </c>
      <c r="BZ377">
        <v>0</v>
      </c>
      <c r="CA377">
        <v>0</v>
      </c>
      <c r="CB377">
        <v>0</v>
      </c>
      <c r="CC377">
        <v>0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0</v>
      </c>
      <c r="CJ377">
        <v>0</v>
      </c>
      <c r="CK377">
        <v>0</v>
      </c>
      <c r="CL377">
        <v>0</v>
      </c>
      <c r="CM377">
        <v>768.25396386394596</v>
      </c>
      <c r="CN377">
        <v>0</v>
      </c>
      <c r="CO377">
        <v>11408.5713633796</v>
      </c>
      <c r="CP377">
        <v>0</v>
      </c>
      <c r="CQ377">
        <v>0</v>
      </c>
      <c r="CR377">
        <v>0</v>
      </c>
      <c r="CS377">
        <v>0</v>
      </c>
      <c r="CT377">
        <v>0</v>
      </c>
      <c r="CU377">
        <v>0</v>
      </c>
      <c r="CV377">
        <v>0</v>
      </c>
      <c r="CW377">
        <v>0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0</v>
      </c>
      <c r="DD377">
        <v>0</v>
      </c>
      <c r="DE377">
        <v>0</v>
      </c>
      <c r="DF377">
        <v>0</v>
      </c>
      <c r="DG377">
        <v>0</v>
      </c>
      <c r="DH377">
        <v>0</v>
      </c>
      <c r="DI377">
        <v>0</v>
      </c>
      <c r="DJ377">
        <v>0</v>
      </c>
      <c r="DK377">
        <v>0</v>
      </c>
      <c r="DL377">
        <v>384.12698193197298</v>
      </c>
      <c r="DM377">
        <v>0</v>
      </c>
      <c r="DN377">
        <v>0</v>
      </c>
      <c r="DO377">
        <v>0</v>
      </c>
      <c r="DP377">
        <v>0</v>
      </c>
      <c r="DQ377">
        <v>0</v>
      </c>
      <c r="DR377">
        <v>0</v>
      </c>
    </row>
    <row r="378" spans="1:122" x14ac:dyDescent="0.25">
      <c r="A378" t="s">
        <v>1909</v>
      </c>
      <c r="B378">
        <v>8.4</v>
      </c>
      <c r="C378" t="s">
        <v>1240</v>
      </c>
      <c r="D378" t="s">
        <v>1226</v>
      </c>
      <c r="E378" t="s">
        <v>1480</v>
      </c>
      <c r="F378">
        <v>2004</v>
      </c>
      <c r="G378" t="s">
        <v>1223</v>
      </c>
      <c r="H378">
        <v>0</v>
      </c>
      <c r="I378">
        <v>0</v>
      </c>
      <c r="J378">
        <v>0</v>
      </c>
      <c r="K378">
        <v>1557.31482087104</v>
      </c>
      <c r="L378">
        <v>56.0185187363683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33.611111241821</v>
      </c>
      <c r="S378">
        <v>212.87037119820002</v>
      </c>
      <c r="T378">
        <v>112.037037472737</v>
      </c>
      <c r="U378">
        <v>0</v>
      </c>
      <c r="V378">
        <v>0</v>
      </c>
      <c r="W378">
        <v>0</v>
      </c>
      <c r="X378">
        <v>89.6296299781893</v>
      </c>
      <c r="Y378">
        <v>22.4074074945473</v>
      </c>
      <c r="Z378">
        <v>0</v>
      </c>
      <c r="AA378">
        <v>0</v>
      </c>
      <c r="AB378">
        <v>0</v>
      </c>
      <c r="AC378">
        <v>0</v>
      </c>
      <c r="AD378">
        <v>78.425926230915593</v>
      </c>
      <c r="AE378">
        <v>0</v>
      </c>
      <c r="AF378">
        <v>0</v>
      </c>
      <c r="AG378">
        <v>0</v>
      </c>
      <c r="AH378">
        <v>0</v>
      </c>
      <c r="AI378">
        <v>324.9074086709366</v>
      </c>
      <c r="AJ378">
        <v>0</v>
      </c>
      <c r="AK378">
        <v>33.611111241821</v>
      </c>
      <c r="AL378">
        <v>0</v>
      </c>
      <c r="AM378">
        <v>0</v>
      </c>
      <c r="AN378">
        <v>0</v>
      </c>
      <c r="AO378">
        <v>11.2037037472737</v>
      </c>
      <c r="AP378">
        <v>0</v>
      </c>
      <c r="AQ378">
        <v>0</v>
      </c>
      <c r="AR378">
        <v>0</v>
      </c>
      <c r="AS378">
        <v>156.85185246183099</v>
      </c>
      <c r="AT378">
        <v>0</v>
      </c>
      <c r="AU378">
        <v>0</v>
      </c>
      <c r="AV378">
        <v>0</v>
      </c>
      <c r="AW378">
        <v>179.25925995637868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156.85185246183099</v>
      </c>
      <c r="BF378">
        <v>0</v>
      </c>
      <c r="BG378">
        <v>504.166668627315</v>
      </c>
      <c r="BH378">
        <v>0</v>
      </c>
      <c r="BI378">
        <v>0</v>
      </c>
      <c r="BJ378">
        <v>829.07407729825104</v>
      </c>
      <c r="BK378">
        <v>0</v>
      </c>
      <c r="BL378">
        <v>1019.537041001905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112.037037472737</v>
      </c>
      <c r="BS378">
        <v>0</v>
      </c>
      <c r="BT378">
        <v>0</v>
      </c>
      <c r="BU378">
        <v>0</v>
      </c>
      <c r="BV378">
        <v>78.425926230915593</v>
      </c>
      <c r="BW378">
        <v>0</v>
      </c>
      <c r="BX378">
        <v>0</v>
      </c>
      <c r="BY378">
        <v>0</v>
      </c>
      <c r="BZ378">
        <v>123.24074122001019</v>
      </c>
      <c r="CA378">
        <v>11.2037037472737</v>
      </c>
      <c r="CB378">
        <v>0</v>
      </c>
      <c r="CC378">
        <v>0</v>
      </c>
      <c r="CD378">
        <v>0</v>
      </c>
      <c r="CE378">
        <v>0</v>
      </c>
      <c r="CF378">
        <v>56.0185187363683</v>
      </c>
      <c r="CG378">
        <v>0</v>
      </c>
      <c r="CH378">
        <v>0</v>
      </c>
      <c r="CI378">
        <v>0</v>
      </c>
      <c r="CJ378">
        <v>56.0185187363683</v>
      </c>
      <c r="CK378">
        <v>0</v>
      </c>
      <c r="CL378">
        <v>0</v>
      </c>
      <c r="CM378">
        <v>4630.1020080066501</v>
      </c>
      <c r="CN378">
        <v>0</v>
      </c>
      <c r="CO378">
        <v>5573.2709355635598</v>
      </c>
      <c r="CP378">
        <v>0</v>
      </c>
      <c r="CQ378">
        <v>0</v>
      </c>
      <c r="CR378">
        <v>0</v>
      </c>
      <c r="CS378">
        <v>0</v>
      </c>
      <c r="CT378">
        <v>0</v>
      </c>
      <c r="CU378">
        <v>0</v>
      </c>
      <c r="CV378">
        <v>0</v>
      </c>
      <c r="CW378">
        <v>0</v>
      </c>
      <c r="CX378">
        <v>0</v>
      </c>
      <c r="CY378">
        <v>0</v>
      </c>
      <c r="CZ378">
        <v>0</v>
      </c>
      <c r="DA378">
        <v>0</v>
      </c>
      <c r="DB378">
        <v>0</v>
      </c>
      <c r="DC378">
        <v>0</v>
      </c>
      <c r="DD378">
        <v>0</v>
      </c>
      <c r="DE378">
        <v>171.485259555802</v>
      </c>
      <c r="DF378">
        <v>0</v>
      </c>
      <c r="DG378">
        <v>0</v>
      </c>
      <c r="DH378">
        <v>0</v>
      </c>
      <c r="DI378">
        <v>0</v>
      </c>
      <c r="DJ378">
        <v>0</v>
      </c>
      <c r="DK378">
        <v>0</v>
      </c>
      <c r="DL378">
        <v>0</v>
      </c>
      <c r="DM378">
        <v>0</v>
      </c>
      <c r="DN378">
        <v>0</v>
      </c>
      <c r="DO378">
        <v>0</v>
      </c>
      <c r="DP378">
        <v>0</v>
      </c>
      <c r="DQ378">
        <v>0</v>
      </c>
      <c r="DR378">
        <v>0</v>
      </c>
    </row>
    <row r="379" spans="1:122" x14ac:dyDescent="0.25">
      <c r="A379" t="s">
        <v>1806</v>
      </c>
      <c r="B379">
        <v>8.4</v>
      </c>
      <c r="C379" t="s">
        <v>1250</v>
      </c>
      <c r="D379" t="s">
        <v>1225</v>
      </c>
      <c r="E379" t="s">
        <v>1480</v>
      </c>
      <c r="F379">
        <v>2004</v>
      </c>
      <c r="G379" t="s">
        <v>1223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0.98856209143865603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483.40686271350296</v>
      </c>
      <c r="AL379">
        <v>0</v>
      </c>
      <c r="AM379">
        <v>0</v>
      </c>
      <c r="AN379">
        <v>0</v>
      </c>
      <c r="AO379">
        <v>0</v>
      </c>
      <c r="AP379">
        <v>10.8741830058252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205.782307938099</v>
      </c>
      <c r="CN379">
        <v>0</v>
      </c>
      <c r="CO379">
        <v>668.79250079882104</v>
      </c>
      <c r="CP379">
        <v>0</v>
      </c>
      <c r="CQ379">
        <v>0</v>
      </c>
      <c r="CR379">
        <v>0</v>
      </c>
      <c r="CS379">
        <v>0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0</v>
      </c>
      <c r="DD379">
        <v>0</v>
      </c>
      <c r="DE379">
        <v>0</v>
      </c>
      <c r="DF379">
        <v>0</v>
      </c>
      <c r="DG379">
        <v>0</v>
      </c>
      <c r="DH379">
        <v>0</v>
      </c>
      <c r="DI379">
        <v>0</v>
      </c>
      <c r="DJ379">
        <v>0</v>
      </c>
      <c r="DK379">
        <v>0</v>
      </c>
      <c r="DL379">
        <v>0</v>
      </c>
      <c r="DM379">
        <v>0</v>
      </c>
      <c r="DN379">
        <v>0</v>
      </c>
      <c r="DO379">
        <v>0</v>
      </c>
      <c r="DP379">
        <v>0</v>
      </c>
      <c r="DQ379">
        <v>0</v>
      </c>
      <c r="DR379">
        <v>0</v>
      </c>
    </row>
    <row r="380" spans="1:122" x14ac:dyDescent="0.25">
      <c r="A380" t="s">
        <v>1808</v>
      </c>
      <c r="B380">
        <v>8.4</v>
      </c>
      <c r="C380" t="s">
        <v>1250</v>
      </c>
      <c r="D380" t="s">
        <v>1225</v>
      </c>
      <c r="E380" t="s">
        <v>1480</v>
      </c>
      <c r="F380">
        <v>2004</v>
      </c>
      <c r="G380" t="s">
        <v>1223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6.40211640651997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1610.1322762397731</v>
      </c>
      <c r="AL380">
        <v>0</v>
      </c>
      <c r="AM380">
        <v>0</v>
      </c>
      <c r="AN380">
        <v>0</v>
      </c>
      <c r="AO380">
        <v>0</v>
      </c>
      <c r="AP380">
        <v>19.2063492195599</v>
      </c>
      <c r="AQ380">
        <v>0</v>
      </c>
      <c r="AR380">
        <v>0</v>
      </c>
      <c r="AS380">
        <v>3.2010582032599899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3.2010582032599899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19.206349219559868</v>
      </c>
      <c r="BR380">
        <v>0</v>
      </c>
      <c r="BS380">
        <v>6.40211640651997</v>
      </c>
      <c r="BT380">
        <v>0</v>
      </c>
      <c r="BU380">
        <v>0</v>
      </c>
      <c r="BV380">
        <v>0</v>
      </c>
      <c r="BW380">
        <v>0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0</v>
      </c>
      <c r="CF380">
        <v>0</v>
      </c>
      <c r="CG380">
        <v>0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432.14285645201699</v>
      </c>
      <c r="CN380">
        <v>0</v>
      </c>
      <c r="CO380">
        <v>1296.42856935605</v>
      </c>
      <c r="CP380">
        <v>0</v>
      </c>
      <c r="CQ380">
        <v>0</v>
      </c>
      <c r="CR380">
        <v>0</v>
      </c>
      <c r="CS380">
        <v>0</v>
      </c>
      <c r="CT380">
        <v>0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0</v>
      </c>
      <c r="DD380">
        <v>0</v>
      </c>
      <c r="DE380">
        <v>0</v>
      </c>
      <c r="DF380">
        <v>0</v>
      </c>
      <c r="DG380">
        <v>0</v>
      </c>
      <c r="DH380">
        <v>0</v>
      </c>
      <c r="DI380">
        <v>0</v>
      </c>
      <c r="DJ380">
        <v>0</v>
      </c>
      <c r="DK380">
        <v>0</v>
      </c>
      <c r="DL380">
        <v>0</v>
      </c>
      <c r="DM380">
        <v>0</v>
      </c>
      <c r="DN380">
        <v>0</v>
      </c>
      <c r="DO380">
        <v>0</v>
      </c>
      <c r="DP380">
        <v>0</v>
      </c>
      <c r="DQ380">
        <v>0</v>
      </c>
      <c r="DR380">
        <v>0</v>
      </c>
    </row>
    <row r="381" spans="1:122" x14ac:dyDescent="0.25">
      <c r="A381" t="s">
        <v>1810</v>
      </c>
      <c r="B381">
        <v>8.4</v>
      </c>
      <c r="C381" t="s">
        <v>1250</v>
      </c>
      <c r="D381" t="s">
        <v>1225</v>
      </c>
      <c r="E381" t="s">
        <v>1480</v>
      </c>
      <c r="F381">
        <v>2004</v>
      </c>
      <c r="G381" t="s">
        <v>1223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7.2023809458073504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1202.7976179498271</v>
      </c>
      <c r="AL381">
        <v>0</v>
      </c>
      <c r="AM381">
        <v>0</v>
      </c>
      <c r="AN381">
        <v>0</v>
      </c>
      <c r="AO381">
        <v>0</v>
      </c>
      <c r="AP381">
        <v>2.4007936486024501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4.8015872972049003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1989.2290790719901</v>
      </c>
      <c r="CN381">
        <v>0</v>
      </c>
      <c r="CO381">
        <v>2332.19960994647</v>
      </c>
      <c r="CP381">
        <v>0</v>
      </c>
      <c r="CQ381">
        <v>0</v>
      </c>
      <c r="CR381">
        <v>0</v>
      </c>
      <c r="CS381">
        <v>0</v>
      </c>
      <c r="CT381">
        <v>0</v>
      </c>
      <c r="CU381">
        <v>0</v>
      </c>
      <c r="CV381">
        <v>0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0</v>
      </c>
      <c r="DD381">
        <v>0</v>
      </c>
      <c r="DE381">
        <v>0</v>
      </c>
      <c r="DF381">
        <v>0</v>
      </c>
      <c r="DG381">
        <v>0</v>
      </c>
      <c r="DH381">
        <v>0</v>
      </c>
      <c r="DI381">
        <v>0</v>
      </c>
      <c r="DJ381">
        <v>0</v>
      </c>
      <c r="DK381">
        <v>0</v>
      </c>
      <c r="DL381">
        <v>0</v>
      </c>
      <c r="DM381">
        <v>0</v>
      </c>
      <c r="DN381">
        <v>0</v>
      </c>
      <c r="DO381">
        <v>0</v>
      </c>
      <c r="DP381">
        <v>0</v>
      </c>
      <c r="DQ381">
        <v>0</v>
      </c>
      <c r="DR381">
        <v>0</v>
      </c>
    </row>
    <row r="382" spans="1:122" x14ac:dyDescent="0.25">
      <c r="A382" t="s">
        <v>1812</v>
      </c>
      <c r="B382">
        <v>8.4</v>
      </c>
      <c r="C382" t="s">
        <v>1250</v>
      </c>
      <c r="D382" t="s">
        <v>1225</v>
      </c>
      <c r="E382" t="s">
        <v>1480</v>
      </c>
      <c r="F382">
        <v>2004</v>
      </c>
      <c r="G382" t="s">
        <v>1223</v>
      </c>
      <c r="H382">
        <v>0</v>
      </c>
      <c r="I382">
        <v>0</v>
      </c>
      <c r="J382">
        <v>0</v>
      </c>
      <c r="K382">
        <v>6.0019841239077101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972.32142807304967</v>
      </c>
      <c r="AL382">
        <v>0</v>
      </c>
      <c r="AM382">
        <v>0</v>
      </c>
      <c r="AN382">
        <v>0</v>
      </c>
      <c r="AO382">
        <v>0</v>
      </c>
      <c r="AP382">
        <v>20.006613746359001</v>
      </c>
      <c r="AQ382">
        <v>0</v>
      </c>
      <c r="AR382">
        <v>0</v>
      </c>
      <c r="AS382">
        <v>10.003306873179501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0</v>
      </c>
      <c r="CC382">
        <v>0</v>
      </c>
      <c r="CD382">
        <v>0</v>
      </c>
      <c r="CE382">
        <v>0</v>
      </c>
      <c r="CF382">
        <v>0</v>
      </c>
      <c r="CG382">
        <v>0</v>
      </c>
      <c r="CH382">
        <v>0</v>
      </c>
      <c r="CI382">
        <v>0</v>
      </c>
      <c r="CJ382">
        <v>0</v>
      </c>
      <c r="CK382">
        <v>0</v>
      </c>
      <c r="CL382">
        <v>0</v>
      </c>
      <c r="CM382">
        <v>5607.5678913131896</v>
      </c>
      <c r="CN382">
        <v>0</v>
      </c>
      <c r="CO382">
        <v>15536.5642493265</v>
      </c>
      <c r="CP382">
        <v>0</v>
      </c>
      <c r="CQ382">
        <v>0</v>
      </c>
      <c r="CR382">
        <v>0</v>
      </c>
      <c r="CS382">
        <v>0</v>
      </c>
      <c r="CT382">
        <v>0</v>
      </c>
      <c r="CU382">
        <v>0</v>
      </c>
      <c r="CV382">
        <v>0</v>
      </c>
      <c r="CW382">
        <v>0</v>
      </c>
      <c r="CX382">
        <v>0</v>
      </c>
      <c r="CY382">
        <v>0</v>
      </c>
      <c r="CZ382">
        <v>0</v>
      </c>
      <c r="DA382">
        <v>0</v>
      </c>
      <c r="DB382">
        <v>0</v>
      </c>
      <c r="DC382">
        <v>0</v>
      </c>
      <c r="DD382">
        <v>0</v>
      </c>
      <c r="DE382">
        <v>0</v>
      </c>
      <c r="DF382">
        <v>0</v>
      </c>
      <c r="DG382">
        <v>0</v>
      </c>
      <c r="DH382">
        <v>0</v>
      </c>
      <c r="DI382">
        <v>0</v>
      </c>
      <c r="DJ382">
        <v>0</v>
      </c>
      <c r="DK382">
        <v>0</v>
      </c>
      <c r="DL382">
        <v>0</v>
      </c>
      <c r="DM382">
        <v>0</v>
      </c>
      <c r="DN382">
        <v>0</v>
      </c>
      <c r="DO382">
        <v>0</v>
      </c>
      <c r="DP382">
        <v>0</v>
      </c>
      <c r="DQ382">
        <v>0</v>
      </c>
      <c r="DR382">
        <v>0</v>
      </c>
    </row>
    <row r="383" spans="1:122" x14ac:dyDescent="0.25">
      <c r="A383" t="s">
        <v>1814</v>
      </c>
      <c r="B383">
        <v>8.4</v>
      </c>
      <c r="C383" t="s">
        <v>1250</v>
      </c>
      <c r="D383" t="s">
        <v>1225</v>
      </c>
      <c r="E383" t="s">
        <v>1480</v>
      </c>
      <c r="F383">
        <v>2004</v>
      </c>
      <c r="G383" t="s">
        <v>1223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24.516339867678699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397.79738559491449</v>
      </c>
      <c r="AL383">
        <v>0</v>
      </c>
      <c r="AM383">
        <v>0</v>
      </c>
      <c r="AN383">
        <v>0</v>
      </c>
      <c r="AO383">
        <v>0</v>
      </c>
      <c r="AP383">
        <v>3.1633986926037001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0.79084967315092503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2.3725490194527752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1852.04082437584</v>
      </c>
      <c r="CN383">
        <v>0</v>
      </c>
      <c r="CO383">
        <v>1280.42328598823</v>
      </c>
      <c r="CP383">
        <v>0</v>
      </c>
      <c r="CQ383">
        <v>0</v>
      </c>
      <c r="CR383">
        <v>0</v>
      </c>
      <c r="CS383">
        <v>0</v>
      </c>
      <c r="CT383">
        <v>0</v>
      </c>
      <c r="CU383">
        <v>0</v>
      </c>
      <c r="CV383">
        <v>0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0</v>
      </c>
      <c r="DD383">
        <v>0</v>
      </c>
      <c r="DE383">
        <v>0</v>
      </c>
      <c r="DF383">
        <v>0</v>
      </c>
      <c r="DG383">
        <v>0</v>
      </c>
      <c r="DH383">
        <v>0</v>
      </c>
      <c r="DI383">
        <v>0</v>
      </c>
      <c r="DJ383">
        <v>0</v>
      </c>
      <c r="DK383">
        <v>0</v>
      </c>
      <c r="DL383">
        <v>0</v>
      </c>
      <c r="DM383">
        <v>0</v>
      </c>
      <c r="DN383">
        <v>0</v>
      </c>
      <c r="DO383">
        <v>0</v>
      </c>
      <c r="DP383">
        <v>0</v>
      </c>
      <c r="DQ383">
        <v>0</v>
      </c>
      <c r="DR383">
        <v>0</v>
      </c>
    </row>
    <row r="384" spans="1:122" x14ac:dyDescent="0.25">
      <c r="A384" t="s">
        <v>1816</v>
      </c>
      <c r="B384">
        <v>8.4</v>
      </c>
      <c r="C384" t="s">
        <v>1250</v>
      </c>
      <c r="D384" t="s">
        <v>1225</v>
      </c>
      <c r="E384" t="s">
        <v>1480</v>
      </c>
      <c r="F384">
        <v>2004</v>
      </c>
      <c r="G384" t="s">
        <v>1223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1.4613526573489899</v>
      </c>
      <c r="S384">
        <v>0</v>
      </c>
      <c r="T384">
        <v>0</v>
      </c>
      <c r="U384">
        <v>0</v>
      </c>
      <c r="V384">
        <v>0.73067632867449495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365.33816433724758</v>
      </c>
      <c r="AL384">
        <v>0</v>
      </c>
      <c r="AM384">
        <v>0</v>
      </c>
      <c r="AN384">
        <v>0</v>
      </c>
      <c r="AO384">
        <v>0</v>
      </c>
      <c r="AP384">
        <v>23.38164251758387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1.4613526573489899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1.4613526573489899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3000.99204222653</v>
      </c>
      <c r="CN384">
        <v>0</v>
      </c>
      <c r="CO384">
        <v>1829.17610192855</v>
      </c>
      <c r="CP384">
        <v>0</v>
      </c>
      <c r="CQ384">
        <v>0</v>
      </c>
      <c r="CR384">
        <v>0</v>
      </c>
      <c r="CS384">
        <v>0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0</v>
      </c>
      <c r="DF384">
        <v>0</v>
      </c>
      <c r="DG384">
        <v>0</v>
      </c>
      <c r="DH384">
        <v>0</v>
      </c>
      <c r="DI384">
        <v>0</v>
      </c>
      <c r="DJ384">
        <v>0</v>
      </c>
      <c r="DK384">
        <v>0</v>
      </c>
      <c r="DL384">
        <v>0</v>
      </c>
      <c r="DM384">
        <v>0</v>
      </c>
      <c r="DN384">
        <v>0</v>
      </c>
      <c r="DO384">
        <v>0</v>
      </c>
      <c r="DP384">
        <v>0</v>
      </c>
      <c r="DQ384">
        <v>0</v>
      </c>
      <c r="DR384">
        <v>0</v>
      </c>
    </row>
    <row r="385" spans="1:122" x14ac:dyDescent="0.25">
      <c r="A385" t="s">
        <v>1818</v>
      </c>
      <c r="B385">
        <v>8.4</v>
      </c>
      <c r="C385" t="s">
        <v>1250</v>
      </c>
      <c r="D385" t="s">
        <v>1225</v>
      </c>
      <c r="E385" t="s">
        <v>1480</v>
      </c>
      <c r="F385">
        <v>2004</v>
      </c>
      <c r="G385" t="s">
        <v>1223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751.6666661446751</v>
      </c>
      <c r="AL385">
        <v>0</v>
      </c>
      <c r="AM385">
        <v>0</v>
      </c>
      <c r="AN385">
        <v>0</v>
      </c>
      <c r="AO385">
        <v>0</v>
      </c>
      <c r="AP385">
        <v>22.916666650752301</v>
      </c>
      <c r="AQ385">
        <v>0</v>
      </c>
      <c r="AR385">
        <v>0</v>
      </c>
      <c r="AS385">
        <v>1.5277777767168199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3.0555555534336398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1.5277777767168199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1131.80269365954</v>
      </c>
      <c r="CN385">
        <v>0</v>
      </c>
      <c r="CO385">
        <v>2109.2686563655102</v>
      </c>
      <c r="CP385">
        <v>0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0</v>
      </c>
      <c r="CW385">
        <v>0</v>
      </c>
      <c r="CX385">
        <v>0</v>
      </c>
      <c r="CY385">
        <v>0</v>
      </c>
      <c r="CZ385">
        <v>0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  <c r="DG385">
        <v>0</v>
      </c>
      <c r="DH385">
        <v>0</v>
      </c>
      <c r="DI385">
        <v>0</v>
      </c>
      <c r="DJ385">
        <v>0</v>
      </c>
      <c r="DK385">
        <v>0</v>
      </c>
      <c r="DL385">
        <v>0</v>
      </c>
      <c r="DM385">
        <v>0</v>
      </c>
      <c r="DN385">
        <v>0</v>
      </c>
      <c r="DO385">
        <v>0</v>
      </c>
      <c r="DP385">
        <v>0</v>
      </c>
      <c r="DQ385">
        <v>0</v>
      </c>
      <c r="DR385">
        <v>0</v>
      </c>
    </row>
    <row r="386" spans="1:122" x14ac:dyDescent="0.25">
      <c r="A386" t="s">
        <v>1820</v>
      </c>
      <c r="B386">
        <v>8.4</v>
      </c>
      <c r="C386" t="s">
        <v>1250</v>
      </c>
      <c r="D386" t="s">
        <v>1225</v>
      </c>
      <c r="E386" t="s">
        <v>1480</v>
      </c>
      <c r="F386">
        <v>2004</v>
      </c>
      <c r="G386" t="s">
        <v>1223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1742.2902490380277</v>
      </c>
      <c r="AL386">
        <v>0</v>
      </c>
      <c r="AM386">
        <v>0</v>
      </c>
      <c r="AN386">
        <v>0</v>
      </c>
      <c r="AO386">
        <v>0</v>
      </c>
      <c r="AP386">
        <v>13.7188208585672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C386">
        <v>0</v>
      </c>
      <c r="CD386">
        <v>0</v>
      </c>
      <c r="CE386">
        <v>0</v>
      </c>
      <c r="CF386">
        <v>0</v>
      </c>
      <c r="CG386">
        <v>0</v>
      </c>
      <c r="CH386">
        <v>0</v>
      </c>
      <c r="CI386">
        <v>0</v>
      </c>
      <c r="CJ386">
        <v>0</v>
      </c>
      <c r="CK386">
        <v>0</v>
      </c>
      <c r="CL386">
        <v>0</v>
      </c>
      <c r="CM386">
        <v>926.020385721445</v>
      </c>
      <c r="CN386">
        <v>0</v>
      </c>
      <c r="CO386">
        <v>565.90134682977202</v>
      </c>
      <c r="CP386">
        <v>0</v>
      </c>
      <c r="CQ386">
        <v>0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  <c r="DG386">
        <v>0</v>
      </c>
      <c r="DH386">
        <v>0</v>
      </c>
      <c r="DI386">
        <v>0</v>
      </c>
      <c r="DJ386">
        <v>0</v>
      </c>
      <c r="DK386">
        <v>0</v>
      </c>
      <c r="DL386">
        <v>0</v>
      </c>
      <c r="DM386">
        <v>0</v>
      </c>
      <c r="DN386">
        <v>0</v>
      </c>
      <c r="DO386">
        <v>0</v>
      </c>
      <c r="DP386">
        <v>0</v>
      </c>
      <c r="DQ386">
        <v>0</v>
      </c>
      <c r="DR386">
        <v>0</v>
      </c>
    </row>
    <row r="387" spans="1:122" x14ac:dyDescent="0.25">
      <c r="A387" t="s">
        <v>1821</v>
      </c>
      <c r="B387">
        <v>8.4</v>
      </c>
      <c r="C387" t="s">
        <v>1250</v>
      </c>
      <c r="D387" t="s">
        <v>1225</v>
      </c>
      <c r="E387" t="s">
        <v>1480</v>
      </c>
      <c r="F387">
        <v>2004</v>
      </c>
      <c r="G387" t="s">
        <v>1223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0.43257543261100101</v>
      </c>
      <c r="W387">
        <v>0</v>
      </c>
      <c r="X387">
        <v>16.437866439217999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162.64836266173643</v>
      </c>
      <c r="AL387">
        <v>0</v>
      </c>
      <c r="AM387">
        <v>0</v>
      </c>
      <c r="AN387">
        <v>0</v>
      </c>
      <c r="AO387">
        <v>0</v>
      </c>
      <c r="AP387">
        <v>2.1628771630550099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0.43257543261100101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0.43257543261100101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>
        <v>0</v>
      </c>
      <c r="CD387">
        <v>0</v>
      </c>
      <c r="CE387">
        <v>0</v>
      </c>
      <c r="CF387">
        <v>0</v>
      </c>
      <c r="CG387">
        <v>0</v>
      </c>
      <c r="CH387">
        <v>0</v>
      </c>
      <c r="CI387">
        <v>0</v>
      </c>
      <c r="CJ387">
        <v>0</v>
      </c>
      <c r="CK387">
        <v>0</v>
      </c>
      <c r="CL387">
        <v>0</v>
      </c>
      <c r="CM387">
        <v>926.020385721445</v>
      </c>
      <c r="CN387">
        <v>0</v>
      </c>
      <c r="CO387">
        <v>411.56461587619799</v>
      </c>
      <c r="CP387">
        <v>0</v>
      </c>
      <c r="CQ387">
        <v>0</v>
      </c>
      <c r="CR387">
        <v>0</v>
      </c>
      <c r="CS387">
        <v>0</v>
      </c>
      <c r="CT387">
        <v>0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0</v>
      </c>
      <c r="DF387">
        <v>0</v>
      </c>
      <c r="DG387">
        <v>0</v>
      </c>
      <c r="DH387">
        <v>0</v>
      </c>
      <c r="DI387">
        <v>0</v>
      </c>
      <c r="DJ387">
        <v>0</v>
      </c>
      <c r="DK387">
        <v>0</v>
      </c>
      <c r="DL387">
        <v>0</v>
      </c>
      <c r="DM387">
        <v>0</v>
      </c>
      <c r="DN387">
        <v>0</v>
      </c>
      <c r="DO387">
        <v>0</v>
      </c>
      <c r="DP387">
        <v>0</v>
      </c>
      <c r="DQ387">
        <v>0</v>
      </c>
      <c r="DR387">
        <v>0</v>
      </c>
    </row>
    <row r="388" spans="1:122" x14ac:dyDescent="0.25">
      <c r="A388" t="s">
        <v>1823</v>
      </c>
      <c r="B388">
        <v>8.4</v>
      </c>
      <c r="C388" t="s">
        <v>1250</v>
      </c>
      <c r="D388" t="s">
        <v>1225</v>
      </c>
      <c r="E388" t="s">
        <v>1480</v>
      </c>
      <c r="F388">
        <v>2004</v>
      </c>
      <c r="G388" t="s">
        <v>1223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950.27777856967566</v>
      </c>
      <c r="AL388">
        <v>0</v>
      </c>
      <c r="AM388">
        <v>467.50000038958302</v>
      </c>
      <c r="AN388">
        <v>0</v>
      </c>
      <c r="AO388">
        <v>0</v>
      </c>
      <c r="AP388">
        <v>61.111111162037105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51.94444448773146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21.388888906712999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2926.6817965445398</v>
      </c>
      <c r="CN388">
        <v>0</v>
      </c>
      <c r="CO388">
        <v>2995.2759011510502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0</v>
      </c>
      <c r="DI388">
        <v>0</v>
      </c>
      <c r="DJ388">
        <v>0</v>
      </c>
      <c r="DK388">
        <v>0</v>
      </c>
      <c r="DL388">
        <v>0</v>
      </c>
      <c r="DM388">
        <v>0</v>
      </c>
      <c r="DN388">
        <v>0</v>
      </c>
      <c r="DO388">
        <v>0</v>
      </c>
      <c r="DP388">
        <v>0</v>
      </c>
      <c r="DQ388">
        <v>320.10582149705903</v>
      </c>
      <c r="DR388">
        <v>0</v>
      </c>
    </row>
    <row r="389" spans="1:122" x14ac:dyDescent="0.25">
      <c r="A389" t="s">
        <v>1825</v>
      </c>
      <c r="B389">
        <v>8.4</v>
      </c>
      <c r="C389" t="s">
        <v>1250</v>
      </c>
      <c r="D389" t="s">
        <v>1225</v>
      </c>
      <c r="E389" t="s">
        <v>1480</v>
      </c>
      <c r="F389">
        <v>2004</v>
      </c>
      <c r="G389" t="s">
        <v>1223</v>
      </c>
      <c r="H389">
        <v>0</v>
      </c>
      <c r="I389">
        <v>1.6847674742646199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329.37204121873208</v>
      </c>
      <c r="AL389">
        <v>0</v>
      </c>
      <c r="AM389">
        <v>82.553606238966196</v>
      </c>
      <c r="AN389">
        <v>0</v>
      </c>
      <c r="AO389">
        <v>0</v>
      </c>
      <c r="AP389">
        <v>1.6847674742646159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5.8966861599261602</v>
      </c>
      <c r="BK389">
        <v>0.84238373713230796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6.739069897058469</v>
      </c>
      <c r="BR389">
        <v>0</v>
      </c>
      <c r="BS389">
        <v>1.6847674742646199</v>
      </c>
      <c r="BT389">
        <v>0</v>
      </c>
      <c r="BU389">
        <v>0</v>
      </c>
      <c r="BV389">
        <v>0</v>
      </c>
      <c r="BW389">
        <v>0</v>
      </c>
      <c r="BX389">
        <v>0</v>
      </c>
      <c r="BY389">
        <v>0</v>
      </c>
      <c r="BZ389">
        <v>0</v>
      </c>
      <c r="CA389">
        <v>1.6847674742646199</v>
      </c>
      <c r="CB389">
        <v>0</v>
      </c>
      <c r="CC389">
        <v>0</v>
      </c>
      <c r="CD389">
        <v>0</v>
      </c>
      <c r="CE389">
        <v>0</v>
      </c>
      <c r="CF389">
        <v>0</v>
      </c>
      <c r="CG389">
        <v>0</v>
      </c>
      <c r="CH389">
        <v>0</v>
      </c>
      <c r="CI389">
        <v>0</v>
      </c>
      <c r="CJ389">
        <v>0</v>
      </c>
      <c r="CK389">
        <v>0</v>
      </c>
      <c r="CL389">
        <v>0</v>
      </c>
      <c r="CM389">
        <v>845.99395681365502</v>
      </c>
      <c r="CN389">
        <v>0</v>
      </c>
      <c r="CO389">
        <v>960.317464491176</v>
      </c>
      <c r="CP389">
        <v>0</v>
      </c>
      <c r="CQ389">
        <v>0</v>
      </c>
      <c r="CR389">
        <v>0</v>
      </c>
      <c r="CS389">
        <v>0</v>
      </c>
      <c r="CT389">
        <v>0</v>
      </c>
      <c r="CU389">
        <v>0</v>
      </c>
      <c r="CV389">
        <v>0</v>
      </c>
      <c r="CW389">
        <v>0</v>
      </c>
      <c r="CX389">
        <v>0</v>
      </c>
      <c r="CY389">
        <v>0</v>
      </c>
      <c r="CZ389">
        <v>0</v>
      </c>
      <c r="DA389">
        <v>0</v>
      </c>
      <c r="DB389">
        <v>0</v>
      </c>
      <c r="DC389">
        <v>0</v>
      </c>
      <c r="DD389">
        <v>0</v>
      </c>
      <c r="DE389">
        <v>0</v>
      </c>
      <c r="DF389">
        <v>0</v>
      </c>
      <c r="DG389">
        <v>0</v>
      </c>
      <c r="DH389">
        <v>0</v>
      </c>
      <c r="DI389">
        <v>0</v>
      </c>
      <c r="DJ389">
        <v>0</v>
      </c>
      <c r="DK389">
        <v>0</v>
      </c>
      <c r="DL389">
        <v>0</v>
      </c>
      <c r="DM389">
        <v>0</v>
      </c>
      <c r="DN389">
        <v>0</v>
      </c>
      <c r="DO389">
        <v>0</v>
      </c>
      <c r="DP389">
        <v>0</v>
      </c>
      <c r="DQ389">
        <v>297.24111996155398</v>
      </c>
      <c r="DR389">
        <v>0</v>
      </c>
    </row>
    <row r="390" spans="1:122" x14ac:dyDescent="0.25">
      <c r="A390" t="s">
        <v>1827</v>
      </c>
      <c r="B390">
        <v>8.4</v>
      </c>
      <c r="C390" t="s">
        <v>1250</v>
      </c>
      <c r="D390" t="s">
        <v>1225</v>
      </c>
      <c r="E390" t="s">
        <v>1480</v>
      </c>
      <c r="F390">
        <v>2004</v>
      </c>
      <c r="G390" t="s">
        <v>1223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2.4007936486024501</v>
      </c>
      <c r="AJ390">
        <v>0</v>
      </c>
      <c r="AK390">
        <v>1214.8015861928397</v>
      </c>
      <c r="AL390">
        <v>0</v>
      </c>
      <c r="AM390">
        <v>79.226190403880807</v>
      </c>
      <c r="AN390">
        <v>2.4007936486024501</v>
      </c>
      <c r="AO390">
        <v>0</v>
      </c>
      <c r="AP390">
        <v>12.0039682430123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28.809523783229402</v>
      </c>
      <c r="BK390">
        <v>4.8015872972049003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0</v>
      </c>
      <c r="BX390">
        <v>0</v>
      </c>
      <c r="BY390">
        <v>0</v>
      </c>
      <c r="BZ390">
        <v>0</v>
      </c>
      <c r="CA390">
        <v>28.809523783229402</v>
      </c>
      <c r="CB390">
        <v>0</v>
      </c>
      <c r="CC390">
        <v>0</v>
      </c>
      <c r="CD390">
        <v>0</v>
      </c>
      <c r="CE390">
        <v>0</v>
      </c>
      <c r="CF390">
        <v>0</v>
      </c>
      <c r="CG390">
        <v>0</v>
      </c>
      <c r="CH390">
        <v>0</v>
      </c>
      <c r="CI390">
        <v>0</v>
      </c>
      <c r="CJ390">
        <v>0</v>
      </c>
      <c r="CK390">
        <v>0</v>
      </c>
      <c r="CL390">
        <v>0</v>
      </c>
      <c r="CM390">
        <v>457.29403071008397</v>
      </c>
      <c r="CN390">
        <v>0</v>
      </c>
      <c r="CO390">
        <v>274.37641842605001</v>
      </c>
      <c r="CP390">
        <v>0</v>
      </c>
      <c r="CQ390">
        <v>0</v>
      </c>
      <c r="CR390">
        <v>0</v>
      </c>
      <c r="CS390">
        <v>0</v>
      </c>
      <c r="CT390">
        <v>0</v>
      </c>
      <c r="CU390">
        <v>0</v>
      </c>
      <c r="CV390">
        <v>0</v>
      </c>
      <c r="CW390">
        <v>0</v>
      </c>
      <c r="CX390">
        <v>0</v>
      </c>
      <c r="CY390">
        <v>0</v>
      </c>
      <c r="CZ390">
        <v>0</v>
      </c>
      <c r="DA390">
        <v>0</v>
      </c>
      <c r="DB390">
        <v>0</v>
      </c>
      <c r="DC390">
        <v>0</v>
      </c>
      <c r="DD390">
        <v>0</v>
      </c>
      <c r="DE390">
        <v>0</v>
      </c>
      <c r="DF390">
        <v>0</v>
      </c>
      <c r="DG390">
        <v>0</v>
      </c>
      <c r="DH390">
        <v>0</v>
      </c>
      <c r="DI390">
        <v>0</v>
      </c>
      <c r="DJ390">
        <v>0</v>
      </c>
      <c r="DK390">
        <v>0</v>
      </c>
      <c r="DL390">
        <v>0</v>
      </c>
      <c r="DM390">
        <v>0</v>
      </c>
      <c r="DN390">
        <v>0</v>
      </c>
      <c r="DO390">
        <v>0</v>
      </c>
      <c r="DP390">
        <v>0</v>
      </c>
      <c r="DQ390">
        <v>114.32350767752099</v>
      </c>
      <c r="DR390">
        <v>0</v>
      </c>
    </row>
    <row r="391" spans="1:122" x14ac:dyDescent="0.25">
      <c r="A391" t="s">
        <v>1829</v>
      </c>
      <c r="B391">
        <v>8.4</v>
      </c>
      <c r="C391" t="s">
        <v>1239</v>
      </c>
      <c r="D391" t="s">
        <v>1225</v>
      </c>
      <c r="E391" t="s">
        <v>1480</v>
      </c>
      <c r="F391">
        <v>2003</v>
      </c>
      <c r="G391" t="s">
        <v>1223</v>
      </c>
      <c r="H391">
        <v>0</v>
      </c>
      <c r="I391">
        <v>0</v>
      </c>
      <c r="J391">
        <v>0</v>
      </c>
      <c r="K391">
        <v>1685.57213740267</v>
      </c>
      <c r="L391">
        <v>32.106135950527097</v>
      </c>
      <c r="M391">
        <v>48.159203925790599</v>
      </c>
      <c r="N391">
        <v>0</v>
      </c>
      <c r="O391">
        <v>0</v>
      </c>
      <c r="P391">
        <v>0</v>
      </c>
      <c r="Q391">
        <v>0</v>
      </c>
      <c r="R391">
        <v>20.066334969079399</v>
      </c>
      <c r="S391">
        <v>0</v>
      </c>
      <c r="T391">
        <v>36.119402944342973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20.066334969079399</v>
      </c>
      <c r="AH391">
        <v>4.01326699381588</v>
      </c>
      <c r="AI391">
        <v>0</v>
      </c>
      <c r="AJ391">
        <v>8.0265339876317707</v>
      </c>
      <c r="AK391">
        <v>16.053067975263541</v>
      </c>
      <c r="AL391">
        <v>0</v>
      </c>
      <c r="AM391">
        <v>0</v>
      </c>
      <c r="AN391">
        <v>0</v>
      </c>
      <c r="AO391">
        <v>0</v>
      </c>
      <c r="AP391">
        <v>4.01326699381588</v>
      </c>
      <c r="AQ391">
        <v>0</v>
      </c>
      <c r="AR391">
        <v>0</v>
      </c>
      <c r="AS391">
        <v>40.132669938158799</v>
      </c>
      <c r="AT391">
        <v>0</v>
      </c>
      <c r="AU391">
        <v>0</v>
      </c>
      <c r="AV391">
        <v>0</v>
      </c>
      <c r="AW391">
        <v>4.01326699381588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4.01326699381588</v>
      </c>
      <c r="BF391">
        <v>0</v>
      </c>
      <c r="BG391">
        <v>0</v>
      </c>
      <c r="BH391">
        <v>0</v>
      </c>
      <c r="BI391">
        <v>0</v>
      </c>
      <c r="BJ391">
        <v>48.159203925790585</v>
      </c>
      <c r="BK391">
        <v>0</v>
      </c>
      <c r="BL391">
        <v>196.65008269697836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24.0796019628953</v>
      </c>
      <c r="BS391">
        <v>0</v>
      </c>
      <c r="BT391">
        <v>0</v>
      </c>
      <c r="BU391">
        <v>0</v>
      </c>
      <c r="BV391">
        <v>8.0265339876317707</v>
      </c>
      <c r="BW391">
        <v>0</v>
      </c>
      <c r="BX391">
        <v>0</v>
      </c>
      <c r="BY391">
        <v>0</v>
      </c>
      <c r="BZ391">
        <v>0</v>
      </c>
      <c r="CA391">
        <v>0</v>
      </c>
      <c r="CB391">
        <v>0</v>
      </c>
      <c r="CC391">
        <v>0</v>
      </c>
      <c r="CD391">
        <v>0</v>
      </c>
      <c r="CE391">
        <v>0</v>
      </c>
      <c r="CF391">
        <v>0</v>
      </c>
      <c r="CG391">
        <v>0</v>
      </c>
      <c r="CH391">
        <v>0</v>
      </c>
      <c r="CI391">
        <v>0</v>
      </c>
      <c r="CJ391">
        <v>0</v>
      </c>
      <c r="CK391">
        <v>4.01326699381588</v>
      </c>
      <c r="CL391">
        <v>0</v>
      </c>
      <c r="CM391">
        <v>411.56461822877299</v>
      </c>
      <c r="CN391">
        <v>0</v>
      </c>
      <c r="CO391">
        <v>4527.2108005165001</v>
      </c>
      <c r="CP391">
        <v>0</v>
      </c>
      <c r="CQ391">
        <v>0</v>
      </c>
      <c r="CR391">
        <v>0</v>
      </c>
      <c r="CS391">
        <v>0</v>
      </c>
      <c r="CT391">
        <v>0</v>
      </c>
      <c r="CU391">
        <v>0</v>
      </c>
      <c r="CV391">
        <v>0</v>
      </c>
      <c r="CW391">
        <v>0</v>
      </c>
      <c r="CX391">
        <v>0</v>
      </c>
      <c r="CY391">
        <v>0</v>
      </c>
      <c r="CZ391">
        <v>0</v>
      </c>
      <c r="DA391">
        <v>0</v>
      </c>
      <c r="DB391">
        <v>0</v>
      </c>
      <c r="DC391">
        <v>0</v>
      </c>
      <c r="DD391">
        <v>0</v>
      </c>
      <c r="DE391">
        <v>0</v>
      </c>
      <c r="DF391">
        <v>0</v>
      </c>
      <c r="DG391">
        <v>0</v>
      </c>
      <c r="DH391">
        <v>0</v>
      </c>
      <c r="DI391">
        <v>0</v>
      </c>
      <c r="DJ391">
        <v>0</v>
      </c>
      <c r="DK391">
        <v>0</v>
      </c>
      <c r="DL391">
        <v>823.12923645754597</v>
      </c>
      <c r="DM391">
        <v>0</v>
      </c>
      <c r="DN391">
        <v>0</v>
      </c>
      <c r="DO391">
        <v>0</v>
      </c>
      <c r="DP391">
        <v>0</v>
      </c>
      <c r="DQ391">
        <v>8780.0451888804891</v>
      </c>
      <c r="DR391">
        <v>0</v>
      </c>
    </row>
    <row r="392" spans="1:122" x14ac:dyDescent="0.25">
      <c r="A392" t="s">
        <v>1831</v>
      </c>
      <c r="B392">
        <v>8.4</v>
      </c>
      <c r="C392" t="s">
        <v>1239</v>
      </c>
      <c r="D392" t="s">
        <v>1225</v>
      </c>
      <c r="E392" t="s">
        <v>1480</v>
      </c>
      <c r="F392">
        <v>2004</v>
      </c>
      <c r="G392" t="s">
        <v>1223</v>
      </c>
      <c r="H392">
        <v>0</v>
      </c>
      <c r="I392">
        <v>0</v>
      </c>
      <c r="J392">
        <v>0</v>
      </c>
      <c r="K392">
        <v>449.26851875563199</v>
      </c>
      <c r="L392">
        <v>2.24074074192335</v>
      </c>
      <c r="M392">
        <v>1.1203703709616799</v>
      </c>
      <c r="N392">
        <v>0</v>
      </c>
      <c r="O392">
        <v>0</v>
      </c>
      <c r="P392">
        <v>0</v>
      </c>
      <c r="Q392">
        <v>0</v>
      </c>
      <c r="R392">
        <v>4.4814814838467099</v>
      </c>
      <c r="S392">
        <v>0</v>
      </c>
      <c r="T392">
        <v>1.1203703709616799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2.24074074192335</v>
      </c>
      <c r="AI392">
        <v>3.36111111288503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7.8425925967317305</v>
      </c>
      <c r="AT392">
        <v>0</v>
      </c>
      <c r="AU392">
        <v>0</v>
      </c>
      <c r="AV392">
        <v>0</v>
      </c>
      <c r="AW392">
        <v>1.1203703709616799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4.4814814838467099</v>
      </c>
      <c r="BF392">
        <v>0</v>
      </c>
      <c r="BG392">
        <v>0</v>
      </c>
      <c r="BH392">
        <v>0</v>
      </c>
      <c r="BI392">
        <v>0</v>
      </c>
      <c r="BJ392">
        <v>22.4074074192335</v>
      </c>
      <c r="BK392">
        <v>0</v>
      </c>
      <c r="BL392">
        <v>45.93518520942866</v>
      </c>
      <c r="BM392">
        <v>0</v>
      </c>
      <c r="BN392">
        <v>0</v>
      </c>
      <c r="BO392">
        <v>0</v>
      </c>
      <c r="BP392">
        <v>0</v>
      </c>
      <c r="BQ392">
        <v>2.24074074192335</v>
      </c>
      <c r="BR392">
        <v>28.009259274041899</v>
      </c>
      <c r="BS392">
        <v>0</v>
      </c>
      <c r="BT392">
        <v>0</v>
      </c>
      <c r="BU392">
        <v>0</v>
      </c>
      <c r="BV392">
        <v>11.2037037096168</v>
      </c>
      <c r="BW392">
        <v>0</v>
      </c>
      <c r="BX392">
        <v>0</v>
      </c>
      <c r="BY392">
        <v>0</v>
      </c>
      <c r="BZ392">
        <v>1.1203703709616799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0</v>
      </c>
      <c r="CG392">
        <v>0</v>
      </c>
      <c r="CH392">
        <v>0</v>
      </c>
      <c r="CI392">
        <v>0</v>
      </c>
      <c r="CJ392">
        <v>0</v>
      </c>
      <c r="CK392">
        <v>0</v>
      </c>
      <c r="CL392">
        <v>0</v>
      </c>
      <c r="CM392">
        <v>182.917612284033</v>
      </c>
      <c r="CN392">
        <v>0</v>
      </c>
      <c r="CO392">
        <v>548.75283685210002</v>
      </c>
      <c r="CP392">
        <v>0</v>
      </c>
      <c r="CQ392">
        <v>0</v>
      </c>
      <c r="CR392">
        <v>0</v>
      </c>
      <c r="CS392">
        <v>0</v>
      </c>
      <c r="CT392">
        <v>0</v>
      </c>
      <c r="CU392">
        <v>0</v>
      </c>
      <c r="CV392">
        <v>0</v>
      </c>
      <c r="CW392">
        <v>0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0</v>
      </c>
      <c r="DD392">
        <v>0</v>
      </c>
      <c r="DE392">
        <v>0</v>
      </c>
      <c r="DF392">
        <v>0</v>
      </c>
      <c r="DG392">
        <v>0</v>
      </c>
      <c r="DH392">
        <v>0</v>
      </c>
      <c r="DI392">
        <v>0</v>
      </c>
      <c r="DJ392">
        <v>0</v>
      </c>
      <c r="DK392">
        <v>0</v>
      </c>
      <c r="DL392">
        <v>0</v>
      </c>
      <c r="DM392">
        <v>0</v>
      </c>
      <c r="DN392">
        <v>0</v>
      </c>
      <c r="DO392">
        <v>0</v>
      </c>
      <c r="DP392">
        <v>0</v>
      </c>
      <c r="DQ392">
        <v>845.99395681365502</v>
      </c>
      <c r="DR392">
        <v>0</v>
      </c>
    </row>
    <row r="393" spans="1:122" x14ac:dyDescent="0.25">
      <c r="A393" t="s">
        <v>1833</v>
      </c>
      <c r="B393">
        <v>8.4</v>
      </c>
      <c r="C393" t="s">
        <v>1239</v>
      </c>
      <c r="D393" t="s">
        <v>1225</v>
      </c>
      <c r="E393" t="s">
        <v>1480</v>
      </c>
      <c r="F393">
        <v>2003</v>
      </c>
      <c r="G393" t="s">
        <v>1223</v>
      </c>
      <c r="H393">
        <v>0</v>
      </c>
      <c r="I393">
        <v>0</v>
      </c>
      <c r="J393">
        <v>0</v>
      </c>
      <c r="K393">
        <v>2645.2852811545099</v>
      </c>
      <c r="L393">
        <v>0</v>
      </c>
      <c r="M393">
        <v>7.2672672559189797</v>
      </c>
      <c r="N393">
        <v>0</v>
      </c>
      <c r="O393">
        <v>0</v>
      </c>
      <c r="P393">
        <v>0</v>
      </c>
      <c r="Q393">
        <v>0</v>
      </c>
      <c r="R393">
        <v>14.534534511838</v>
      </c>
      <c r="S393">
        <v>0</v>
      </c>
      <c r="T393">
        <v>14.534534511838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50.8708707914329</v>
      </c>
      <c r="AJ393">
        <v>0</v>
      </c>
      <c r="AK393">
        <v>0</v>
      </c>
      <c r="AL393">
        <v>0</v>
      </c>
      <c r="AM393">
        <v>7.2672672559189797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7.2672672559189797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21.801801767756899</v>
      </c>
      <c r="BF393">
        <v>0</v>
      </c>
      <c r="BG393">
        <v>0</v>
      </c>
      <c r="BH393">
        <v>0</v>
      </c>
      <c r="BI393">
        <v>0</v>
      </c>
      <c r="BJ393">
        <v>305.22522474859699</v>
      </c>
      <c r="BK393">
        <v>0</v>
      </c>
      <c r="BL393">
        <v>138.07807786246099</v>
      </c>
      <c r="BM393">
        <v>0</v>
      </c>
      <c r="BN393">
        <v>0</v>
      </c>
      <c r="BO393">
        <v>0</v>
      </c>
      <c r="BP393">
        <v>0</v>
      </c>
      <c r="BQ393">
        <v>43.603603535513898</v>
      </c>
      <c r="BR393">
        <v>305.22522474859699</v>
      </c>
      <c r="BS393">
        <v>0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7.2672672559189797</v>
      </c>
      <c r="CA393">
        <v>21.801801767756899</v>
      </c>
      <c r="CB393">
        <v>0</v>
      </c>
      <c r="CC393">
        <v>0</v>
      </c>
      <c r="CD393">
        <v>0</v>
      </c>
      <c r="CE393">
        <v>0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0</v>
      </c>
      <c r="CL393">
        <v>0</v>
      </c>
      <c r="CM393">
        <v>228.64701535504199</v>
      </c>
      <c r="CN393">
        <v>0</v>
      </c>
      <c r="CO393">
        <v>1463.3408982722699</v>
      </c>
      <c r="CP393">
        <v>0</v>
      </c>
      <c r="CQ393">
        <v>0</v>
      </c>
      <c r="CR393">
        <v>0</v>
      </c>
      <c r="CS393">
        <v>0</v>
      </c>
      <c r="CT393">
        <v>0</v>
      </c>
      <c r="CU393">
        <v>0</v>
      </c>
      <c r="CV393">
        <v>0</v>
      </c>
      <c r="CW393">
        <v>0</v>
      </c>
      <c r="CX393">
        <v>0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45.729403071008399</v>
      </c>
      <c r="DF393">
        <v>0</v>
      </c>
      <c r="DG393">
        <v>0</v>
      </c>
      <c r="DH393">
        <v>0</v>
      </c>
      <c r="DI393">
        <v>0</v>
      </c>
      <c r="DJ393">
        <v>0</v>
      </c>
      <c r="DK393">
        <v>0</v>
      </c>
      <c r="DL393">
        <v>274.37641842605001</v>
      </c>
      <c r="DM393">
        <v>0</v>
      </c>
      <c r="DN393">
        <v>0</v>
      </c>
      <c r="DO393">
        <v>0</v>
      </c>
      <c r="DP393">
        <v>0</v>
      </c>
      <c r="DQ393">
        <v>320.10582149705903</v>
      </c>
      <c r="DR393">
        <v>0</v>
      </c>
    </row>
    <row r="394" spans="1:122" x14ac:dyDescent="0.25">
      <c r="A394" t="s">
        <v>1835</v>
      </c>
      <c r="B394">
        <v>8.4</v>
      </c>
      <c r="C394" t="s">
        <v>1239</v>
      </c>
      <c r="D394" t="s">
        <v>1225</v>
      </c>
      <c r="E394" t="s">
        <v>1480</v>
      </c>
      <c r="F394">
        <v>2004</v>
      </c>
      <c r="G394" t="s">
        <v>1223</v>
      </c>
      <c r="H394">
        <v>0</v>
      </c>
      <c r="I394">
        <v>0</v>
      </c>
      <c r="J394">
        <v>0</v>
      </c>
      <c r="K394">
        <v>61.975609753242303</v>
      </c>
      <c r="L394">
        <v>0</v>
      </c>
      <c r="M394">
        <v>0.32791327911768398</v>
      </c>
      <c r="N394">
        <v>0</v>
      </c>
      <c r="O394">
        <v>0</v>
      </c>
      <c r="P394">
        <v>0</v>
      </c>
      <c r="Q394">
        <v>0.98373983735305304</v>
      </c>
      <c r="R394">
        <v>18.03523035147267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8.5257452570597838</v>
      </c>
      <c r="AJ394">
        <v>0</v>
      </c>
      <c r="AK394">
        <v>1.9674796747061039</v>
      </c>
      <c r="AL394">
        <v>0</v>
      </c>
      <c r="AM394">
        <v>0</v>
      </c>
      <c r="AN394">
        <v>0</v>
      </c>
      <c r="AO394">
        <v>0</v>
      </c>
      <c r="AP394">
        <v>0.65582655823536795</v>
      </c>
      <c r="AQ394">
        <v>0</v>
      </c>
      <c r="AR394">
        <v>0</v>
      </c>
      <c r="AS394">
        <v>5.2466124658829445</v>
      </c>
      <c r="AT394">
        <v>0</v>
      </c>
      <c r="AU394">
        <v>0</v>
      </c>
      <c r="AV394">
        <v>0.32791327911768398</v>
      </c>
      <c r="AW394">
        <v>0.98373983735305304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2.95121951205916</v>
      </c>
      <c r="BF394">
        <v>0</v>
      </c>
      <c r="BG394">
        <v>0</v>
      </c>
      <c r="BH394">
        <v>0</v>
      </c>
      <c r="BI394">
        <v>0</v>
      </c>
      <c r="BJ394">
        <v>31.151761516179999</v>
      </c>
      <c r="BK394">
        <v>0</v>
      </c>
      <c r="BL394">
        <v>24.593495933826357</v>
      </c>
      <c r="BM394">
        <v>0</v>
      </c>
      <c r="BN394">
        <v>0</v>
      </c>
      <c r="BO394">
        <v>0</v>
      </c>
      <c r="BP394">
        <v>0</v>
      </c>
      <c r="BQ394">
        <v>2.6233062329414731</v>
      </c>
      <c r="BR394">
        <v>8.5257452570597891</v>
      </c>
      <c r="BS394">
        <v>0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6.558265582353684</v>
      </c>
      <c r="CA394">
        <v>0</v>
      </c>
      <c r="CB394">
        <v>0</v>
      </c>
      <c r="CC394">
        <v>0</v>
      </c>
      <c r="CD394">
        <v>0</v>
      </c>
      <c r="CE394">
        <v>0</v>
      </c>
      <c r="CF394">
        <v>0.98373983735305304</v>
      </c>
      <c r="CG394">
        <v>0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228.64701535504199</v>
      </c>
      <c r="CN394">
        <v>0</v>
      </c>
      <c r="CO394">
        <v>91.458806142016698</v>
      </c>
      <c r="CP394">
        <v>0</v>
      </c>
      <c r="CQ394">
        <v>0</v>
      </c>
      <c r="CR394">
        <v>0</v>
      </c>
      <c r="CS394">
        <v>0</v>
      </c>
      <c r="CT394">
        <v>0</v>
      </c>
      <c r="CU394">
        <v>0</v>
      </c>
      <c r="CV394">
        <v>0</v>
      </c>
      <c r="CW394">
        <v>0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0</v>
      </c>
      <c r="DE394">
        <v>0</v>
      </c>
      <c r="DF394">
        <v>0</v>
      </c>
      <c r="DG394">
        <v>0</v>
      </c>
      <c r="DH394">
        <v>0</v>
      </c>
      <c r="DI394">
        <v>0</v>
      </c>
      <c r="DJ394">
        <v>0</v>
      </c>
      <c r="DK394">
        <v>0</v>
      </c>
      <c r="DL394">
        <v>91.458806142016698</v>
      </c>
      <c r="DM394">
        <v>0</v>
      </c>
      <c r="DN394">
        <v>0</v>
      </c>
      <c r="DO394">
        <v>0</v>
      </c>
      <c r="DP394">
        <v>0</v>
      </c>
      <c r="DQ394">
        <v>0</v>
      </c>
      <c r="DR394">
        <v>0</v>
      </c>
    </row>
    <row r="395" spans="1:122" x14ac:dyDescent="0.25">
      <c r="A395" t="s">
        <v>1837</v>
      </c>
      <c r="B395">
        <v>8.4</v>
      </c>
      <c r="C395" t="s">
        <v>1239</v>
      </c>
      <c r="D395" t="s">
        <v>1225</v>
      </c>
      <c r="E395" t="s">
        <v>1480</v>
      </c>
      <c r="F395">
        <v>2003</v>
      </c>
      <c r="G395" t="s">
        <v>1223</v>
      </c>
      <c r="H395">
        <v>0</v>
      </c>
      <c r="I395">
        <v>0</v>
      </c>
      <c r="J395">
        <v>0</v>
      </c>
      <c r="K395">
        <v>9125.4166638149763</v>
      </c>
      <c r="L395">
        <v>0</v>
      </c>
      <c r="M395">
        <v>831.87499974003924</v>
      </c>
      <c r="N395">
        <v>0</v>
      </c>
      <c r="O395">
        <v>0</v>
      </c>
      <c r="P395">
        <v>0</v>
      </c>
      <c r="Q395">
        <v>0</v>
      </c>
      <c r="R395">
        <v>50.416666650911502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25.208333325455701</v>
      </c>
      <c r="AI395">
        <v>453.74999985820295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25.208333325455701</v>
      </c>
      <c r="AS395">
        <v>1613.3333328291701</v>
      </c>
      <c r="AT395">
        <v>0</v>
      </c>
      <c r="AU395">
        <v>0</v>
      </c>
      <c r="AV395">
        <v>0</v>
      </c>
      <c r="AW395">
        <v>25.208333325455701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25.208333325455701</v>
      </c>
      <c r="BF395">
        <v>0</v>
      </c>
      <c r="BG395">
        <v>0</v>
      </c>
      <c r="BH395">
        <v>0</v>
      </c>
      <c r="BI395">
        <v>0</v>
      </c>
      <c r="BJ395">
        <v>25.208333325455701</v>
      </c>
      <c r="BK395">
        <v>0</v>
      </c>
      <c r="BL395">
        <v>529.37499983456996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50.416666650911502</v>
      </c>
      <c r="BS395">
        <v>0</v>
      </c>
      <c r="BT395">
        <v>0</v>
      </c>
      <c r="BU395">
        <v>0</v>
      </c>
      <c r="BV395">
        <v>75.624999976367207</v>
      </c>
      <c r="BW395">
        <v>0</v>
      </c>
      <c r="BX395">
        <v>0</v>
      </c>
      <c r="BY395">
        <v>0</v>
      </c>
      <c r="BZ395">
        <v>0</v>
      </c>
      <c r="CA395">
        <v>0</v>
      </c>
      <c r="CB395">
        <v>0</v>
      </c>
      <c r="CC395">
        <v>0</v>
      </c>
      <c r="CD395">
        <v>0</v>
      </c>
      <c r="CE395">
        <v>0</v>
      </c>
      <c r="CF395">
        <v>0</v>
      </c>
      <c r="CG395">
        <v>0</v>
      </c>
      <c r="CH395">
        <v>0</v>
      </c>
      <c r="CI395">
        <v>0</v>
      </c>
      <c r="CJ395">
        <v>0</v>
      </c>
      <c r="CK395">
        <v>0</v>
      </c>
      <c r="CL395">
        <v>0</v>
      </c>
      <c r="CM395">
        <v>114.32350637053401</v>
      </c>
      <c r="CN395">
        <v>0</v>
      </c>
      <c r="CO395">
        <v>800.26454459374099</v>
      </c>
      <c r="CP395">
        <v>0</v>
      </c>
      <c r="CQ395">
        <v>0</v>
      </c>
      <c r="CR395">
        <v>0</v>
      </c>
      <c r="CS395">
        <v>0</v>
      </c>
      <c r="CT395">
        <v>0</v>
      </c>
      <c r="CU395">
        <v>0</v>
      </c>
      <c r="CV395">
        <v>0</v>
      </c>
      <c r="CW395">
        <v>0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0</v>
      </c>
      <c r="DD395">
        <v>0</v>
      </c>
      <c r="DE395">
        <v>0</v>
      </c>
      <c r="DF395">
        <v>0</v>
      </c>
      <c r="DG395">
        <v>0</v>
      </c>
      <c r="DH395">
        <v>0</v>
      </c>
      <c r="DI395">
        <v>0</v>
      </c>
      <c r="DJ395">
        <v>0</v>
      </c>
      <c r="DK395">
        <v>0</v>
      </c>
      <c r="DL395">
        <v>0</v>
      </c>
      <c r="DM395">
        <v>0</v>
      </c>
      <c r="DN395">
        <v>0</v>
      </c>
      <c r="DO395">
        <v>0</v>
      </c>
      <c r="DP395">
        <v>0</v>
      </c>
      <c r="DQ395">
        <v>285.80876592633598</v>
      </c>
      <c r="DR395">
        <v>0</v>
      </c>
    </row>
    <row r="396" spans="1:122" x14ac:dyDescent="0.25">
      <c r="A396" t="s">
        <v>1839</v>
      </c>
      <c r="B396">
        <v>8.4</v>
      </c>
      <c r="C396" t="s">
        <v>1239</v>
      </c>
      <c r="D396" t="s">
        <v>1225</v>
      </c>
      <c r="E396" t="s">
        <v>1480</v>
      </c>
      <c r="F396">
        <v>2004</v>
      </c>
      <c r="G396" t="s">
        <v>1223</v>
      </c>
      <c r="H396">
        <v>0</v>
      </c>
      <c r="I396">
        <v>0</v>
      </c>
      <c r="J396">
        <v>0</v>
      </c>
      <c r="K396">
        <v>1758.05882063379</v>
      </c>
      <c r="L396">
        <v>120.99999980070599</v>
      </c>
      <c r="M396">
        <v>35.588235235501699</v>
      </c>
      <c r="N396">
        <v>0</v>
      </c>
      <c r="O396">
        <v>0</v>
      </c>
      <c r="P396">
        <v>0</v>
      </c>
      <c r="Q396">
        <v>0</v>
      </c>
      <c r="R396">
        <v>35.588235235501699</v>
      </c>
      <c r="S396">
        <v>7.1176470471003501</v>
      </c>
      <c r="T396">
        <v>49.823529329702446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14.2352940942007</v>
      </c>
      <c r="AG396">
        <v>35.588235235501699</v>
      </c>
      <c r="AH396">
        <v>0</v>
      </c>
      <c r="AI396">
        <v>92.529411612304543</v>
      </c>
      <c r="AJ396">
        <v>0</v>
      </c>
      <c r="AK396">
        <v>0</v>
      </c>
      <c r="AL396">
        <v>71.176470471003498</v>
      </c>
      <c r="AM396">
        <v>0</v>
      </c>
      <c r="AN396">
        <v>0</v>
      </c>
      <c r="AO396">
        <v>7.1176470471003501</v>
      </c>
      <c r="AP396">
        <v>56.941176376802751</v>
      </c>
      <c r="AQ396">
        <v>0</v>
      </c>
      <c r="AR396">
        <v>0</v>
      </c>
      <c r="AS396">
        <v>149.47058798910734</v>
      </c>
      <c r="AT396">
        <v>0</v>
      </c>
      <c r="AU396">
        <v>0</v>
      </c>
      <c r="AV396">
        <v>7.1176470471003501</v>
      </c>
      <c r="AW396">
        <v>7.1176470471003501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14.2352940942007</v>
      </c>
      <c r="BF396">
        <v>0</v>
      </c>
      <c r="BG396">
        <v>0</v>
      </c>
      <c r="BH396">
        <v>0</v>
      </c>
      <c r="BI396">
        <v>0</v>
      </c>
      <c r="BJ396">
        <v>419.94117577892041</v>
      </c>
      <c r="BK396">
        <v>0</v>
      </c>
      <c r="BL396">
        <v>768.70588108683683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14.2352940942007</v>
      </c>
      <c r="BS396">
        <v>0</v>
      </c>
      <c r="BT396">
        <v>0</v>
      </c>
      <c r="BU396">
        <v>0</v>
      </c>
      <c r="BV396">
        <v>21.352941141300999</v>
      </c>
      <c r="BW396">
        <v>0</v>
      </c>
      <c r="BX396">
        <v>0</v>
      </c>
      <c r="BY396">
        <v>0</v>
      </c>
      <c r="BZ396">
        <v>0</v>
      </c>
      <c r="CA396">
        <v>7.1176470471003501</v>
      </c>
      <c r="CB396">
        <v>0</v>
      </c>
      <c r="CC396">
        <v>0</v>
      </c>
      <c r="CD396">
        <v>0</v>
      </c>
      <c r="CE396">
        <v>0</v>
      </c>
      <c r="CF396">
        <v>7.1176470471003501</v>
      </c>
      <c r="CG396">
        <v>0</v>
      </c>
      <c r="CH396">
        <v>0</v>
      </c>
      <c r="CI396">
        <v>0</v>
      </c>
      <c r="CJ396">
        <v>0</v>
      </c>
      <c r="CK396">
        <v>0</v>
      </c>
      <c r="CL396">
        <v>0</v>
      </c>
      <c r="CM396">
        <v>57.161753185267202</v>
      </c>
      <c r="CN396">
        <v>0</v>
      </c>
      <c r="CO396">
        <v>428.713148889504</v>
      </c>
      <c r="CP396">
        <v>0</v>
      </c>
      <c r="CQ396">
        <v>0</v>
      </c>
      <c r="CR396">
        <v>0</v>
      </c>
      <c r="CS396">
        <v>0</v>
      </c>
      <c r="CT396">
        <v>0</v>
      </c>
      <c r="CU396">
        <v>0</v>
      </c>
      <c r="CV396">
        <v>0</v>
      </c>
      <c r="CW396">
        <v>0</v>
      </c>
      <c r="CX396">
        <v>0</v>
      </c>
      <c r="CY396">
        <v>0</v>
      </c>
      <c r="CZ396">
        <v>0</v>
      </c>
      <c r="DA396">
        <v>0</v>
      </c>
      <c r="DB396">
        <v>0</v>
      </c>
      <c r="DC396">
        <v>0</v>
      </c>
      <c r="DD396">
        <v>0</v>
      </c>
      <c r="DE396">
        <v>0</v>
      </c>
      <c r="DF396">
        <v>0</v>
      </c>
      <c r="DG396">
        <v>0</v>
      </c>
      <c r="DH396">
        <v>0</v>
      </c>
      <c r="DI396">
        <v>0</v>
      </c>
      <c r="DJ396">
        <v>0</v>
      </c>
      <c r="DK396">
        <v>0</v>
      </c>
      <c r="DL396">
        <v>1972.0804848917201</v>
      </c>
      <c r="DM396">
        <v>0</v>
      </c>
      <c r="DN396">
        <v>0</v>
      </c>
      <c r="DO396">
        <v>0</v>
      </c>
      <c r="DP396">
        <v>0</v>
      </c>
      <c r="DQ396">
        <v>3058.1537954117998</v>
      </c>
      <c r="DR396">
        <v>0</v>
      </c>
    </row>
    <row r="397" spans="1:122" x14ac:dyDescent="0.25">
      <c r="A397" t="s">
        <v>1841</v>
      </c>
      <c r="B397">
        <v>8.4</v>
      </c>
      <c r="C397" t="s">
        <v>1239</v>
      </c>
      <c r="D397" t="s">
        <v>1225</v>
      </c>
      <c r="E397" t="s">
        <v>1480</v>
      </c>
      <c r="F397">
        <v>2003</v>
      </c>
      <c r="G397" t="s">
        <v>1223</v>
      </c>
      <c r="H397">
        <v>0</v>
      </c>
      <c r="I397">
        <v>0</v>
      </c>
      <c r="J397">
        <v>0</v>
      </c>
      <c r="K397">
        <v>4219.4871784413281</v>
      </c>
      <c r="L397">
        <v>10.341880339316999</v>
      </c>
      <c r="M397">
        <v>155.128205089755</v>
      </c>
      <c r="N397">
        <v>0</v>
      </c>
      <c r="O397">
        <v>0</v>
      </c>
      <c r="P397">
        <v>0</v>
      </c>
      <c r="Q397">
        <v>0</v>
      </c>
      <c r="R397">
        <v>10.341880339316999</v>
      </c>
      <c r="S397">
        <v>10.341880339316999</v>
      </c>
      <c r="T397">
        <v>20.683760678633899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10.341880339316999</v>
      </c>
      <c r="AM397">
        <v>0</v>
      </c>
      <c r="AN397">
        <v>0</v>
      </c>
      <c r="AO397">
        <v>10.341880339316999</v>
      </c>
      <c r="AP397">
        <v>0</v>
      </c>
      <c r="AQ397">
        <v>0</v>
      </c>
      <c r="AR397">
        <v>0</v>
      </c>
      <c r="AS397">
        <v>558.46153832311597</v>
      </c>
      <c r="AT397">
        <v>0</v>
      </c>
      <c r="AU397">
        <v>0</v>
      </c>
      <c r="AV397">
        <v>0</v>
      </c>
      <c r="AW397">
        <v>10.341880339316999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20.683760678633899</v>
      </c>
      <c r="BF397">
        <v>0</v>
      </c>
      <c r="BG397">
        <v>0</v>
      </c>
      <c r="BH397">
        <v>0</v>
      </c>
      <c r="BI397">
        <v>0</v>
      </c>
      <c r="BJ397">
        <v>10.341880339316999</v>
      </c>
      <c r="BK397">
        <v>0</v>
      </c>
      <c r="BL397">
        <v>258.54700848292401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BX397">
        <v>0</v>
      </c>
      <c r="BY397">
        <v>0</v>
      </c>
      <c r="BZ397">
        <v>0</v>
      </c>
      <c r="CA397">
        <v>0</v>
      </c>
      <c r="CB397">
        <v>0</v>
      </c>
      <c r="CC397">
        <v>0</v>
      </c>
      <c r="CD397">
        <v>0</v>
      </c>
      <c r="CE397">
        <v>0</v>
      </c>
      <c r="CF397">
        <v>0</v>
      </c>
      <c r="CG397">
        <v>0</v>
      </c>
      <c r="CH397">
        <v>0</v>
      </c>
      <c r="CI397">
        <v>0</v>
      </c>
      <c r="CJ397">
        <v>0</v>
      </c>
      <c r="CK397">
        <v>0</v>
      </c>
      <c r="CL397">
        <v>0</v>
      </c>
      <c r="CM397">
        <v>171.485259555802</v>
      </c>
      <c r="CN397">
        <v>0</v>
      </c>
      <c r="CO397">
        <v>514.45577866740496</v>
      </c>
      <c r="CP397">
        <v>0</v>
      </c>
      <c r="CQ397">
        <v>0</v>
      </c>
      <c r="CR397">
        <v>0</v>
      </c>
      <c r="CS397">
        <v>0</v>
      </c>
      <c r="CT397">
        <v>0</v>
      </c>
      <c r="CU397">
        <v>0</v>
      </c>
      <c r="CV397">
        <v>0</v>
      </c>
      <c r="CW397">
        <v>0</v>
      </c>
      <c r="CX397">
        <v>0</v>
      </c>
      <c r="CY397">
        <v>0</v>
      </c>
      <c r="CZ397">
        <v>0</v>
      </c>
      <c r="DA397">
        <v>0</v>
      </c>
      <c r="DB397">
        <v>0</v>
      </c>
      <c r="DC397">
        <v>0</v>
      </c>
      <c r="DD397">
        <v>0</v>
      </c>
      <c r="DE397">
        <v>0</v>
      </c>
      <c r="DF397">
        <v>0</v>
      </c>
      <c r="DG397">
        <v>0</v>
      </c>
      <c r="DH397">
        <v>0</v>
      </c>
      <c r="DI397">
        <v>0</v>
      </c>
      <c r="DJ397">
        <v>0</v>
      </c>
      <c r="DK397">
        <v>0</v>
      </c>
      <c r="DL397">
        <v>0</v>
      </c>
      <c r="DM397">
        <v>0</v>
      </c>
      <c r="DN397">
        <v>0</v>
      </c>
      <c r="DO397">
        <v>0</v>
      </c>
      <c r="DP397">
        <v>0</v>
      </c>
      <c r="DQ397">
        <v>114.32350637053401</v>
      </c>
      <c r="DR397">
        <v>0</v>
      </c>
    </row>
    <row r="398" spans="1:122" x14ac:dyDescent="0.25">
      <c r="A398" t="s">
        <v>1843</v>
      </c>
      <c r="B398">
        <v>8.4</v>
      </c>
      <c r="C398" t="s">
        <v>1239</v>
      </c>
      <c r="D398" t="s">
        <v>1225</v>
      </c>
      <c r="E398" t="s">
        <v>1480</v>
      </c>
      <c r="F398">
        <v>2004</v>
      </c>
      <c r="G398" t="s">
        <v>1223</v>
      </c>
      <c r="H398">
        <v>0</v>
      </c>
      <c r="I398">
        <v>0</v>
      </c>
      <c r="J398">
        <v>0</v>
      </c>
      <c r="K398">
        <v>1613.3333363209899</v>
      </c>
      <c r="L398">
        <v>36.666666734567897</v>
      </c>
      <c r="M398">
        <v>48.888888979423903</v>
      </c>
      <c r="N398">
        <v>0</v>
      </c>
      <c r="O398">
        <v>0</v>
      </c>
      <c r="P398">
        <v>0</v>
      </c>
      <c r="Q398">
        <v>0</v>
      </c>
      <c r="R398">
        <v>16.2962963264746</v>
      </c>
      <c r="S398">
        <v>0</v>
      </c>
      <c r="T398">
        <v>4.0740740816186598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8.1481481632373107</v>
      </c>
      <c r="AI398">
        <v>12.222222244855971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8.1481481632373107</v>
      </c>
      <c r="AQ398">
        <v>0</v>
      </c>
      <c r="AR398">
        <v>0</v>
      </c>
      <c r="AS398">
        <v>20.370370408093258</v>
      </c>
      <c r="AT398">
        <v>0</v>
      </c>
      <c r="AU398">
        <v>0</v>
      </c>
      <c r="AV398">
        <v>4.0740740816186598</v>
      </c>
      <c r="AW398">
        <v>24.444444489711898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8.1481481632373107</v>
      </c>
      <c r="BF398">
        <v>0</v>
      </c>
      <c r="BG398">
        <v>0</v>
      </c>
      <c r="BH398">
        <v>0</v>
      </c>
      <c r="BI398">
        <v>0</v>
      </c>
      <c r="BJ398">
        <v>52.962963061042473</v>
      </c>
      <c r="BK398">
        <v>0</v>
      </c>
      <c r="BL398">
        <v>224.07407448902646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12.222222244856001</v>
      </c>
      <c r="BS398">
        <v>0</v>
      </c>
      <c r="BT398">
        <v>0</v>
      </c>
      <c r="BU398">
        <v>0</v>
      </c>
      <c r="BV398">
        <v>16.2962963264746</v>
      </c>
      <c r="BW398">
        <v>0</v>
      </c>
      <c r="BX398">
        <v>8.1481481632373107</v>
      </c>
      <c r="BY398">
        <v>0</v>
      </c>
      <c r="BZ398">
        <v>0</v>
      </c>
      <c r="CA398">
        <v>0</v>
      </c>
      <c r="CB398">
        <v>0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0</v>
      </c>
      <c r="CN398">
        <v>0</v>
      </c>
      <c r="CO398">
        <v>0</v>
      </c>
      <c r="CP398">
        <v>0</v>
      </c>
      <c r="CQ398">
        <v>0</v>
      </c>
      <c r="CR398">
        <v>0</v>
      </c>
      <c r="CS398">
        <v>0</v>
      </c>
      <c r="CT398">
        <v>0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0</v>
      </c>
      <c r="DF398">
        <v>0</v>
      </c>
      <c r="DG398">
        <v>0</v>
      </c>
      <c r="DH398">
        <v>0</v>
      </c>
      <c r="DI398">
        <v>0</v>
      </c>
      <c r="DJ398">
        <v>0</v>
      </c>
      <c r="DK398">
        <v>0</v>
      </c>
      <c r="DL398">
        <v>0</v>
      </c>
      <c r="DM398">
        <v>0</v>
      </c>
      <c r="DN398">
        <v>0</v>
      </c>
      <c r="DO398">
        <v>0</v>
      </c>
      <c r="DP398">
        <v>0</v>
      </c>
      <c r="DQ398">
        <v>228.64701274106901</v>
      </c>
      <c r="DR398">
        <v>0</v>
      </c>
    </row>
    <row r="399" spans="1:122" x14ac:dyDescent="0.25">
      <c r="A399" t="s">
        <v>1845</v>
      </c>
      <c r="B399">
        <v>8.4</v>
      </c>
      <c r="C399" t="s">
        <v>1239</v>
      </c>
      <c r="D399" t="s">
        <v>1225</v>
      </c>
      <c r="E399" t="s">
        <v>1480</v>
      </c>
      <c r="F399">
        <v>2003</v>
      </c>
      <c r="G399" t="s">
        <v>1223</v>
      </c>
      <c r="H399">
        <v>0</v>
      </c>
      <c r="I399">
        <v>0</v>
      </c>
      <c r="J399">
        <v>0</v>
      </c>
      <c r="K399">
        <v>1436.432748533816</v>
      </c>
      <c r="L399">
        <v>0</v>
      </c>
      <c r="M399">
        <v>7.0760233917921704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17.690058479480399</v>
      </c>
      <c r="AI399">
        <v>0</v>
      </c>
      <c r="AJ399">
        <v>0</v>
      </c>
      <c r="AK399">
        <v>3.5380116958960901</v>
      </c>
      <c r="AL399">
        <v>3.5380116958960901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14.1520467835843</v>
      </c>
      <c r="AT399">
        <v>0</v>
      </c>
      <c r="AU399">
        <v>0</v>
      </c>
      <c r="AV399">
        <v>0</v>
      </c>
      <c r="AW399">
        <v>3.5380116958960901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17.690058479480399</v>
      </c>
      <c r="BF399">
        <v>0</v>
      </c>
      <c r="BG399">
        <v>3.5380116958960901</v>
      </c>
      <c r="BH399">
        <v>0</v>
      </c>
      <c r="BI399">
        <v>0</v>
      </c>
      <c r="BJ399">
        <v>187.51461988249301</v>
      </c>
      <c r="BK399">
        <v>0</v>
      </c>
      <c r="BL399">
        <v>17.69005847948047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84.912280701506106</v>
      </c>
      <c r="BS399">
        <v>0</v>
      </c>
      <c r="BT399">
        <v>0</v>
      </c>
      <c r="BU399">
        <v>0</v>
      </c>
      <c r="BV399">
        <v>0</v>
      </c>
      <c r="BW399">
        <v>0</v>
      </c>
      <c r="BX399">
        <v>0</v>
      </c>
      <c r="BY399">
        <v>0</v>
      </c>
      <c r="BZ399">
        <v>7.0760233917921704</v>
      </c>
      <c r="CA399">
        <v>0</v>
      </c>
      <c r="CB399">
        <v>0</v>
      </c>
      <c r="CC399">
        <v>0</v>
      </c>
      <c r="CD399">
        <v>0</v>
      </c>
      <c r="CE399">
        <v>0</v>
      </c>
      <c r="CF399">
        <v>0</v>
      </c>
      <c r="CG399">
        <v>0</v>
      </c>
      <c r="CH399">
        <v>0</v>
      </c>
      <c r="CI399">
        <v>0</v>
      </c>
      <c r="CJ399">
        <v>0</v>
      </c>
      <c r="CK399">
        <v>0</v>
      </c>
      <c r="CL399">
        <v>0</v>
      </c>
      <c r="CM399">
        <v>91.458806142016698</v>
      </c>
      <c r="CN399">
        <v>0</v>
      </c>
      <c r="CO399">
        <v>160.052910748529</v>
      </c>
      <c r="CP399">
        <v>0</v>
      </c>
      <c r="CQ399">
        <v>0</v>
      </c>
      <c r="CR399">
        <v>0</v>
      </c>
      <c r="CS399">
        <v>0</v>
      </c>
      <c r="CT399">
        <v>0</v>
      </c>
      <c r="CU399">
        <v>0</v>
      </c>
      <c r="CV399">
        <v>0</v>
      </c>
      <c r="CW399">
        <v>0</v>
      </c>
      <c r="CX399">
        <v>0</v>
      </c>
      <c r="CY399">
        <v>0</v>
      </c>
      <c r="CZ399">
        <v>0</v>
      </c>
      <c r="DA399">
        <v>0</v>
      </c>
      <c r="DB399">
        <v>0</v>
      </c>
      <c r="DC399">
        <v>0</v>
      </c>
      <c r="DD399">
        <v>0</v>
      </c>
      <c r="DE399">
        <v>0</v>
      </c>
      <c r="DF399">
        <v>0</v>
      </c>
      <c r="DG399">
        <v>0</v>
      </c>
      <c r="DH399">
        <v>0</v>
      </c>
      <c r="DI399">
        <v>182.917612284033</v>
      </c>
      <c r="DJ399">
        <v>0</v>
      </c>
      <c r="DK399">
        <v>0</v>
      </c>
      <c r="DL399">
        <v>137.188209213025</v>
      </c>
      <c r="DM399">
        <v>0</v>
      </c>
      <c r="DN399">
        <v>0</v>
      </c>
      <c r="DO399">
        <v>0</v>
      </c>
      <c r="DP399">
        <v>0</v>
      </c>
      <c r="DQ399">
        <v>503.02343378109202</v>
      </c>
      <c r="DR399">
        <v>0</v>
      </c>
    </row>
    <row r="400" spans="1:122" x14ac:dyDescent="0.25">
      <c r="A400" t="s">
        <v>1847</v>
      </c>
      <c r="B400">
        <v>8.4</v>
      </c>
      <c r="C400" t="s">
        <v>1239</v>
      </c>
      <c r="D400" t="s">
        <v>1225</v>
      </c>
      <c r="E400" t="s">
        <v>1480</v>
      </c>
      <c r="F400">
        <v>2004</v>
      </c>
      <c r="G400" t="s">
        <v>1223</v>
      </c>
      <c r="H400">
        <v>0</v>
      </c>
      <c r="I400">
        <v>0</v>
      </c>
      <c r="J400">
        <v>0</v>
      </c>
      <c r="K400">
        <v>288.495370414891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0.93364197545272298</v>
      </c>
      <c r="R400">
        <v>7.4691358036217803</v>
      </c>
      <c r="S400">
        <v>0</v>
      </c>
      <c r="T400">
        <v>0</v>
      </c>
      <c r="U400">
        <v>0</v>
      </c>
      <c r="V400">
        <v>0.93364197545272298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0.93364197545272298</v>
      </c>
      <c r="AG400">
        <v>0</v>
      </c>
      <c r="AH400">
        <v>0</v>
      </c>
      <c r="AI400">
        <v>1.86728395090545</v>
      </c>
      <c r="AJ400">
        <v>0</v>
      </c>
      <c r="AK400">
        <v>35.478395067203401</v>
      </c>
      <c r="AL400">
        <v>0</v>
      </c>
      <c r="AM400">
        <v>0</v>
      </c>
      <c r="AN400">
        <v>0</v>
      </c>
      <c r="AO400">
        <v>0</v>
      </c>
      <c r="AP400">
        <v>0.93364197545272298</v>
      </c>
      <c r="AQ400">
        <v>0</v>
      </c>
      <c r="AR400">
        <v>0</v>
      </c>
      <c r="AS400">
        <v>7.4691358036217759</v>
      </c>
      <c r="AT400">
        <v>0</v>
      </c>
      <c r="AU400">
        <v>0</v>
      </c>
      <c r="AV400">
        <v>0.93364197545272298</v>
      </c>
      <c r="AW400">
        <v>7.4691358036217803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10.270061729979901</v>
      </c>
      <c r="BF400">
        <v>0</v>
      </c>
      <c r="BG400">
        <v>0.93364197545272298</v>
      </c>
      <c r="BH400">
        <v>0</v>
      </c>
      <c r="BI400">
        <v>0</v>
      </c>
      <c r="BJ400">
        <v>14.004629631790834</v>
      </c>
      <c r="BK400">
        <v>0</v>
      </c>
      <c r="BL400">
        <v>65.354938281690607</v>
      </c>
      <c r="BM400">
        <v>0</v>
      </c>
      <c r="BN400">
        <v>0</v>
      </c>
      <c r="BO400">
        <v>0</v>
      </c>
      <c r="BP400">
        <v>0</v>
      </c>
      <c r="BQ400">
        <v>3.7345679018108928</v>
      </c>
      <c r="BR400">
        <v>39.212962969014299</v>
      </c>
      <c r="BS400">
        <v>0</v>
      </c>
      <c r="BT400">
        <v>0</v>
      </c>
      <c r="BU400">
        <v>0</v>
      </c>
      <c r="BV400">
        <v>0</v>
      </c>
      <c r="BW400">
        <v>0</v>
      </c>
      <c r="BX400">
        <v>0.93364197545272298</v>
      </c>
      <c r="BY400">
        <v>0</v>
      </c>
      <c r="BZ400">
        <v>11.2037037054327</v>
      </c>
      <c r="CA400">
        <v>0</v>
      </c>
      <c r="CB400">
        <v>0</v>
      </c>
      <c r="CC400">
        <v>0</v>
      </c>
      <c r="CD400">
        <v>0</v>
      </c>
      <c r="CE400">
        <v>0</v>
      </c>
      <c r="CF400">
        <v>0</v>
      </c>
      <c r="CG400">
        <v>0</v>
      </c>
      <c r="CH400">
        <v>0</v>
      </c>
      <c r="CI400">
        <v>0</v>
      </c>
      <c r="CJ400">
        <v>0</v>
      </c>
      <c r="CK400">
        <v>0</v>
      </c>
      <c r="CL400">
        <v>0</v>
      </c>
      <c r="CM400">
        <v>685.94103822320699</v>
      </c>
      <c r="CN400">
        <v>0</v>
      </c>
      <c r="CO400">
        <v>914.58805096427602</v>
      </c>
      <c r="CP400">
        <v>0</v>
      </c>
      <c r="CQ400">
        <v>0</v>
      </c>
      <c r="CR400">
        <v>0</v>
      </c>
      <c r="CS400">
        <v>0</v>
      </c>
      <c r="CT400">
        <v>0</v>
      </c>
      <c r="CU400">
        <v>0</v>
      </c>
      <c r="CV400">
        <v>0</v>
      </c>
      <c r="CW400">
        <v>0</v>
      </c>
      <c r="CX400">
        <v>0</v>
      </c>
      <c r="CY400">
        <v>0</v>
      </c>
      <c r="CZ400">
        <v>0</v>
      </c>
      <c r="DA400">
        <v>0</v>
      </c>
      <c r="DB400">
        <v>0</v>
      </c>
      <c r="DC400">
        <v>0</v>
      </c>
      <c r="DD400">
        <v>0</v>
      </c>
      <c r="DE400">
        <v>0</v>
      </c>
      <c r="DF400">
        <v>0</v>
      </c>
      <c r="DG400">
        <v>0</v>
      </c>
      <c r="DH400">
        <v>0</v>
      </c>
      <c r="DI400">
        <v>0</v>
      </c>
      <c r="DJ400">
        <v>0</v>
      </c>
      <c r="DK400">
        <v>0</v>
      </c>
      <c r="DL400">
        <v>0</v>
      </c>
      <c r="DM400">
        <v>0</v>
      </c>
      <c r="DN400">
        <v>0</v>
      </c>
      <c r="DO400">
        <v>0</v>
      </c>
      <c r="DP400">
        <v>0</v>
      </c>
      <c r="DQ400">
        <v>114.32350637053401</v>
      </c>
      <c r="DR400">
        <v>0</v>
      </c>
    </row>
    <row r="401" spans="1:122" x14ac:dyDescent="0.25">
      <c r="A401" t="s">
        <v>1849</v>
      </c>
      <c r="B401">
        <v>8.4</v>
      </c>
      <c r="C401" t="s">
        <v>1239</v>
      </c>
      <c r="D401" t="s">
        <v>1225</v>
      </c>
      <c r="E401" t="s">
        <v>1480</v>
      </c>
      <c r="F401">
        <v>2003</v>
      </c>
      <c r="G401" t="s">
        <v>1223</v>
      </c>
      <c r="H401">
        <v>0</v>
      </c>
      <c r="I401">
        <v>0</v>
      </c>
      <c r="J401">
        <v>0</v>
      </c>
      <c r="K401">
        <v>26418.333258481402</v>
      </c>
      <c r="L401">
        <v>336.11111015879601</v>
      </c>
      <c r="M401">
        <v>3428.33332361972</v>
      </c>
      <c r="N401">
        <v>0</v>
      </c>
      <c r="O401">
        <v>0</v>
      </c>
      <c r="P401">
        <v>0</v>
      </c>
      <c r="Q401">
        <v>0</v>
      </c>
      <c r="R401">
        <v>873.88888641286997</v>
      </c>
      <c r="S401">
        <v>0</v>
      </c>
      <c r="T401">
        <v>470.55555422231498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470.55555422231532</v>
      </c>
      <c r="AT401">
        <v>0</v>
      </c>
      <c r="AU401">
        <v>0</v>
      </c>
      <c r="AV401">
        <v>0</v>
      </c>
      <c r="AW401">
        <v>134.444444063519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67.222222031759301</v>
      </c>
      <c r="BF401">
        <v>0</v>
      </c>
      <c r="BG401">
        <v>0</v>
      </c>
      <c r="BH401">
        <v>0</v>
      </c>
      <c r="BI401">
        <v>0</v>
      </c>
      <c r="BJ401">
        <v>806.66666438111099</v>
      </c>
      <c r="BK401">
        <v>0</v>
      </c>
      <c r="BL401">
        <v>2218.3333270480516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201.666666095278</v>
      </c>
      <c r="BS401">
        <v>0</v>
      </c>
      <c r="BT401">
        <v>0</v>
      </c>
      <c r="BU401">
        <v>0</v>
      </c>
      <c r="BV401">
        <v>67.222222031759301</v>
      </c>
      <c r="BW401">
        <v>0</v>
      </c>
      <c r="BX401">
        <v>0</v>
      </c>
      <c r="BY401">
        <v>0</v>
      </c>
      <c r="BZ401">
        <v>0</v>
      </c>
      <c r="CA401">
        <v>0</v>
      </c>
      <c r="CB401">
        <v>0</v>
      </c>
      <c r="CC401">
        <v>0</v>
      </c>
      <c r="CD401">
        <v>0</v>
      </c>
      <c r="CE401">
        <v>0</v>
      </c>
      <c r="CF401">
        <v>268.88888812703732</v>
      </c>
      <c r="CG401">
        <v>0</v>
      </c>
      <c r="CH401">
        <v>0</v>
      </c>
      <c r="CI401">
        <v>0</v>
      </c>
      <c r="CJ401">
        <v>0</v>
      </c>
      <c r="CK401">
        <v>0</v>
      </c>
      <c r="CL401">
        <v>0</v>
      </c>
      <c r="CM401">
        <v>600.19840844530597</v>
      </c>
      <c r="CN401">
        <v>0</v>
      </c>
      <c r="CO401">
        <v>13204.364985796699</v>
      </c>
      <c r="CP401">
        <v>0</v>
      </c>
      <c r="CQ401">
        <v>0</v>
      </c>
      <c r="CR401">
        <v>0</v>
      </c>
      <c r="CS401">
        <v>0</v>
      </c>
      <c r="CT401">
        <v>0</v>
      </c>
      <c r="CU401">
        <v>0</v>
      </c>
      <c r="CV401">
        <v>0</v>
      </c>
      <c r="CW401">
        <v>0</v>
      </c>
      <c r="CX401">
        <v>0</v>
      </c>
      <c r="CY401">
        <v>0</v>
      </c>
      <c r="CZ401">
        <v>0</v>
      </c>
      <c r="DA401">
        <v>0</v>
      </c>
      <c r="DB401">
        <v>0</v>
      </c>
      <c r="DC401">
        <v>0</v>
      </c>
      <c r="DD401">
        <v>0</v>
      </c>
      <c r="DE401">
        <v>0</v>
      </c>
      <c r="DF401">
        <v>0</v>
      </c>
      <c r="DG401">
        <v>0</v>
      </c>
      <c r="DH401">
        <v>0</v>
      </c>
      <c r="DI401">
        <v>0</v>
      </c>
      <c r="DJ401">
        <v>0</v>
      </c>
      <c r="DK401">
        <v>0</v>
      </c>
      <c r="DL401">
        <v>600.19840844530597</v>
      </c>
      <c r="DM401">
        <v>0</v>
      </c>
      <c r="DN401">
        <v>0</v>
      </c>
      <c r="DO401">
        <v>0</v>
      </c>
      <c r="DP401">
        <v>0</v>
      </c>
      <c r="DQ401">
        <v>428.713148889504</v>
      </c>
      <c r="DR401">
        <v>0</v>
      </c>
    </row>
    <row r="402" spans="1:122" x14ac:dyDescent="0.25">
      <c r="A402" t="s">
        <v>1851</v>
      </c>
      <c r="B402">
        <v>8.4</v>
      </c>
      <c r="C402" t="s">
        <v>1239</v>
      </c>
      <c r="D402" t="s">
        <v>1225</v>
      </c>
      <c r="E402" t="s">
        <v>1480</v>
      </c>
      <c r="F402">
        <v>2004</v>
      </c>
      <c r="G402" t="s">
        <v>1223</v>
      </c>
      <c r="H402">
        <v>0</v>
      </c>
      <c r="I402">
        <v>0</v>
      </c>
      <c r="J402">
        <v>0</v>
      </c>
      <c r="K402">
        <v>816.44444263012304</v>
      </c>
      <c r="L402">
        <v>53.777777658271603</v>
      </c>
      <c r="M402">
        <v>293.33333268148198</v>
      </c>
      <c r="N402">
        <v>0</v>
      </c>
      <c r="O402">
        <v>0</v>
      </c>
      <c r="P402">
        <v>0</v>
      </c>
      <c r="Q402">
        <v>0</v>
      </c>
      <c r="R402">
        <v>24.444444390123479</v>
      </c>
      <c r="S402">
        <v>0</v>
      </c>
      <c r="T402">
        <v>48.888888780246887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19.555555512098788</v>
      </c>
      <c r="AH402">
        <v>0</v>
      </c>
      <c r="AI402">
        <v>39.111111024197598</v>
      </c>
      <c r="AJ402">
        <v>0</v>
      </c>
      <c r="AK402">
        <v>0</v>
      </c>
      <c r="AL402">
        <v>0</v>
      </c>
      <c r="AM402">
        <v>4.88888887802469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4.88888887802469</v>
      </c>
      <c r="AW402">
        <v>29.333333268148099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39.111111024197498</v>
      </c>
      <c r="BF402">
        <v>0</v>
      </c>
      <c r="BG402">
        <v>0</v>
      </c>
      <c r="BH402">
        <v>0</v>
      </c>
      <c r="BI402">
        <v>0</v>
      </c>
      <c r="BJ402">
        <v>537.77777658271668</v>
      </c>
      <c r="BK402">
        <v>0</v>
      </c>
      <c r="BL402">
        <v>322.66666594962999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92.888888682469101</v>
      </c>
      <c r="BS402">
        <v>0</v>
      </c>
      <c r="BT402">
        <v>0</v>
      </c>
      <c r="BU402">
        <v>0</v>
      </c>
      <c r="BV402">
        <v>29.333333268148099</v>
      </c>
      <c r="BW402">
        <v>19.555555512098799</v>
      </c>
      <c r="BX402">
        <v>4.88888887802469</v>
      </c>
      <c r="BY402">
        <v>0</v>
      </c>
      <c r="BZ402">
        <v>0</v>
      </c>
      <c r="CA402">
        <v>4.88888887802469</v>
      </c>
      <c r="CB402">
        <v>0</v>
      </c>
      <c r="CC402">
        <v>0</v>
      </c>
      <c r="CD402">
        <v>0</v>
      </c>
      <c r="CE402">
        <v>0</v>
      </c>
      <c r="CF402">
        <v>58.666666536296198</v>
      </c>
      <c r="CG402">
        <v>0</v>
      </c>
      <c r="CH402">
        <v>0</v>
      </c>
      <c r="CI402">
        <v>0</v>
      </c>
      <c r="CJ402">
        <v>0</v>
      </c>
      <c r="CK402">
        <v>0</v>
      </c>
      <c r="CL402">
        <v>0</v>
      </c>
      <c r="CM402">
        <v>137.188209213025</v>
      </c>
      <c r="CN402">
        <v>0</v>
      </c>
      <c r="CO402">
        <v>4732.99321784937</v>
      </c>
      <c r="CP402">
        <v>0</v>
      </c>
      <c r="CQ402">
        <v>0</v>
      </c>
      <c r="CR402">
        <v>0</v>
      </c>
      <c r="CS402">
        <v>0</v>
      </c>
      <c r="CT402">
        <v>0</v>
      </c>
      <c r="CU402">
        <v>0</v>
      </c>
      <c r="CV402">
        <v>0</v>
      </c>
      <c r="CW402">
        <v>0</v>
      </c>
      <c r="CX402">
        <v>228.64701535504199</v>
      </c>
      <c r="CY402">
        <v>0</v>
      </c>
      <c r="CZ402">
        <v>0</v>
      </c>
      <c r="DA402">
        <v>0</v>
      </c>
      <c r="DB402">
        <v>0</v>
      </c>
      <c r="DC402">
        <v>0</v>
      </c>
      <c r="DD402">
        <v>0</v>
      </c>
      <c r="DE402">
        <v>91.458806142016698</v>
      </c>
      <c r="DF402">
        <v>0</v>
      </c>
      <c r="DG402">
        <v>0</v>
      </c>
      <c r="DH402">
        <v>0</v>
      </c>
      <c r="DI402">
        <v>0</v>
      </c>
      <c r="DJ402">
        <v>0</v>
      </c>
      <c r="DK402">
        <v>0</v>
      </c>
      <c r="DL402">
        <v>0</v>
      </c>
      <c r="DM402">
        <v>0</v>
      </c>
      <c r="DN402">
        <v>0</v>
      </c>
      <c r="DO402">
        <v>0</v>
      </c>
      <c r="DP402">
        <v>0</v>
      </c>
      <c r="DQ402">
        <v>594.48223992310898</v>
      </c>
      <c r="DR402">
        <v>0</v>
      </c>
    </row>
    <row r="403" spans="1:122" x14ac:dyDescent="0.25">
      <c r="A403" t="s">
        <v>1853</v>
      </c>
      <c r="B403">
        <v>8.4</v>
      </c>
      <c r="C403" t="s">
        <v>1239</v>
      </c>
      <c r="D403" t="s">
        <v>1225</v>
      </c>
      <c r="E403" t="s">
        <v>1480</v>
      </c>
      <c r="F403">
        <v>2003</v>
      </c>
      <c r="G403" t="s">
        <v>1223</v>
      </c>
      <c r="H403">
        <v>0</v>
      </c>
      <c r="I403">
        <v>0</v>
      </c>
      <c r="J403">
        <v>0</v>
      </c>
      <c r="K403">
        <v>24754.583387999701</v>
      </c>
      <c r="L403">
        <v>252.083333890017</v>
      </c>
      <c r="M403">
        <v>151.25000033401</v>
      </c>
      <c r="N403">
        <v>0</v>
      </c>
      <c r="O403">
        <v>0</v>
      </c>
      <c r="P403">
        <v>0</v>
      </c>
      <c r="Q403">
        <v>0</v>
      </c>
      <c r="R403">
        <v>201.66666711201401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50.416666778003503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50.416666778003503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100.83333355600701</v>
      </c>
      <c r="BK403">
        <v>0</v>
      </c>
      <c r="BL403">
        <v>1260.4166694500868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403.33333422402802</v>
      </c>
      <c r="BS403">
        <v>0</v>
      </c>
      <c r="BT403">
        <v>0</v>
      </c>
      <c r="BU403">
        <v>0</v>
      </c>
      <c r="BV403">
        <v>0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0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0</v>
      </c>
      <c r="CM403">
        <v>706.11577820296202</v>
      </c>
      <c r="CN403">
        <v>0</v>
      </c>
      <c r="CO403">
        <v>11086.017717786501</v>
      </c>
      <c r="CP403">
        <v>0</v>
      </c>
      <c r="CQ403">
        <v>0</v>
      </c>
      <c r="CR403">
        <v>0</v>
      </c>
      <c r="CS403">
        <v>0</v>
      </c>
      <c r="CT403">
        <v>0</v>
      </c>
      <c r="CU403">
        <v>0</v>
      </c>
      <c r="CV403">
        <v>0</v>
      </c>
      <c r="CW403">
        <v>0</v>
      </c>
      <c r="CX403">
        <v>0</v>
      </c>
      <c r="CY403">
        <v>0</v>
      </c>
      <c r="CZ403">
        <v>0</v>
      </c>
      <c r="DA403">
        <v>0</v>
      </c>
      <c r="DB403">
        <v>0</v>
      </c>
      <c r="DC403">
        <v>0</v>
      </c>
      <c r="DD403">
        <v>0</v>
      </c>
      <c r="DE403">
        <v>0</v>
      </c>
      <c r="DF403">
        <v>0</v>
      </c>
      <c r="DG403">
        <v>0</v>
      </c>
      <c r="DH403">
        <v>0</v>
      </c>
      <c r="DI403">
        <v>0</v>
      </c>
      <c r="DJ403">
        <v>0</v>
      </c>
      <c r="DK403">
        <v>0</v>
      </c>
      <c r="DL403">
        <v>494.28104474207299</v>
      </c>
      <c r="DM403">
        <v>0</v>
      </c>
      <c r="DN403">
        <v>0</v>
      </c>
      <c r="DO403">
        <v>0</v>
      </c>
      <c r="DP403">
        <v>0</v>
      </c>
      <c r="DQ403">
        <v>0</v>
      </c>
      <c r="DR403">
        <v>0</v>
      </c>
    </row>
    <row r="404" spans="1:122" x14ac:dyDescent="0.25">
      <c r="A404" t="s">
        <v>1854</v>
      </c>
      <c r="B404">
        <v>8.4</v>
      </c>
      <c r="C404" t="s">
        <v>1239</v>
      </c>
      <c r="D404" t="s">
        <v>1225</v>
      </c>
      <c r="E404" t="s">
        <v>1480</v>
      </c>
      <c r="F404">
        <v>2004</v>
      </c>
      <c r="G404" t="s">
        <v>1223</v>
      </c>
      <c r="H404">
        <v>0</v>
      </c>
      <c r="I404">
        <v>0</v>
      </c>
      <c r="J404">
        <v>0</v>
      </c>
      <c r="K404">
        <v>2067.0833326873699</v>
      </c>
      <c r="L404">
        <v>56.718749982275398</v>
      </c>
      <c r="M404">
        <v>25.208333325455701</v>
      </c>
      <c r="N404">
        <v>0</v>
      </c>
      <c r="O404">
        <v>0</v>
      </c>
      <c r="P404">
        <v>0</v>
      </c>
      <c r="Q404">
        <v>0</v>
      </c>
      <c r="R404">
        <v>37.812499988183603</v>
      </c>
      <c r="S404">
        <v>12.6041666627279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6.3020833313639297</v>
      </c>
      <c r="AH404">
        <v>0</v>
      </c>
      <c r="AI404">
        <v>100.833333301823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6.3020833313639297</v>
      </c>
      <c r="AT404">
        <v>0</v>
      </c>
      <c r="AU404">
        <v>0</v>
      </c>
      <c r="AV404">
        <v>0</v>
      </c>
      <c r="AW404">
        <v>6.3020833313639297</v>
      </c>
      <c r="AX404">
        <v>0</v>
      </c>
      <c r="AY404">
        <v>0</v>
      </c>
      <c r="AZ404">
        <v>0</v>
      </c>
      <c r="BA404">
        <v>25.208333325455701</v>
      </c>
      <c r="BB404">
        <v>0</v>
      </c>
      <c r="BC404">
        <v>0</v>
      </c>
      <c r="BD404">
        <v>0</v>
      </c>
      <c r="BE404">
        <v>25.208333325455701</v>
      </c>
      <c r="BF404">
        <v>0</v>
      </c>
      <c r="BG404">
        <v>0</v>
      </c>
      <c r="BH404">
        <v>0</v>
      </c>
      <c r="BI404">
        <v>0</v>
      </c>
      <c r="BJ404">
        <v>252.0833332545576</v>
      </c>
      <c r="BK404">
        <v>0</v>
      </c>
      <c r="BL404">
        <v>567.18749982275347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0</v>
      </c>
      <c r="BV404">
        <v>6.3020833313639297</v>
      </c>
      <c r="BW404">
        <v>0</v>
      </c>
      <c r="BX404">
        <v>6.3020833313639297</v>
      </c>
      <c r="BY404">
        <v>0</v>
      </c>
      <c r="BZ404">
        <v>0</v>
      </c>
      <c r="CA404">
        <v>0</v>
      </c>
      <c r="CB404">
        <v>0</v>
      </c>
      <c r="CC404">
        <v>0</v>
      </c>
      <c r="CD404">
        <v>0</v>
      </c>
      <c r="CE404">
        <v>0</v>
      </c>
      <c r="CF404">
        <v>0</v>
      </c>
      <c r="CG404">
        <v>0</v>
      </c>
      <c r="CH404">
        <v>0</v>
      </c>
      <c r="CI404">
        <v>0</v>
      </c>
      <c r="CJ404">
        <v>0</v>
      </c>
      <c r="CK404">
        <v>0</v>
      </c>
      <c r="CL404">
        <v>0</v>
      </c>
      <c r="CM404">
        <v>3841.2698469860202</v>
      </c>
      <c r="CN404">
        <v>0</v>
      </c>
      <c r="CO404">
        <v>14884.920657070799</v>
      </c>
      <c r="CP404">
        <v>0</v>
      </c>
      <c r="CQ404">
        <v>0</v>
      </c>
      <c r="CR404">
        <v>0</v>
      </c>
      <c r="CS404">
        <v>0</v>
      </c>
      <c r="CT404">
        <v>0</v>
      </c>
      <c r="CU404">
        <v>0</v>
      </c>
      <c r="CV404">
        <v>0</v>
      </c>
      <c r="CW404">
        <v>0</v>
      </c>
      <c r="CX404">
        <v>0</v>
      </c>
      <c r="CY404">
        <v>0</v>
      </c>
      <c r="CZ404">
        <v>0</v>
      </c>
      <c r="DA404">
        <v>0</v>
      </c>
      <c r="DB404">
        <v>0</v>
      </c>
      <c r="DC404">
        <v>0</v>
      </c>
      <c r="DD404">
        <v>0</v>
      </c>
      <c r="DE404">
        <v>0</v>
      </c>
      <c r="DF404">
        <v>0</v>
      </c>
      <c r="DG404">
        <v>0</v>
      </c>
      <c r="DH404">
        <v>0</v>
      </c>
      <c r="DI404">
        <v>0</v>
      </c>
      <c r="DJ404">
        <v>0</v>
      </c>
      <c r="DK404">
        <v>0</v>
      </c>
      <c r="DL404">
        <v>2100.69444757048</v>
      </c>
      <c r="DM404">
        <v>0</v>
      </c>
      <c r="DN404">
        <v>0</v>
      </c>
      <c r="DO404">
        <v>0</v>
      </c>
      <c r="DP404">
        <v>0</v>
      </c>
      <c r="DQ404">
        <v>2640.8730198028902</v>
      </c>
      <c r="DR404">
        <v>0</v>
      </c>
    </row>
    <row r="405" spans="1:122" x14ac:dyDescent="0.25">
      <c r="A405" t="s">
        <v>1857</v>
      </c>
      <c r="B405">
        <v>8.4</v>
      </c>
      <c r="C405" t="s">
        <v>1239</v>
      </c>
      <c r="D405" t="s">
        <v>1225</v>
      </c>
      <c r="E405" t="s">
        <v>1480</v>
      </c>
      <c r="F405">
        <v>2004</v>
      </c>
      <c r="G405" t="s">
        <v>1223</v>
      </c>
      <c r="H405">
        <v>0</v>
      </c>
      <c r="I405">
        <v>0</v>
      </c>
      <c r="J405">
        <v>0</v>
      </c>
      <c r="K405">
        <v>2459.2129587504201</v>
      </c>
      <c r="L405">
        <v>0</v>
      </c>
      <c r="M405">
        <v>22.407407369024401</v>
      </c>
      <c r="N405">
        <v>0</v>
      </c>
      <c r="O405">
        <v>0</v>
      </c>
      <c r="P405">
        <v>0</v>
      </c>
      <c r="Q405">
        <v>0</v>
      </c>
      <c r="R405">
        <v>16.805555526768298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5.6018518422560897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11.203703684512201</v>
      </c>
      <c r="AK405">
        <v>5.6018518422560897</v>
      </c>
      <c r="AL405">
        <v>0</v>
      </c>
      <c r="AM405">
        <v>0</v>
      </c>
      <c r="AN405">
        <v>0</v>
      </c>
      <c r="AO405">
        <v>0</v>
      </c>
      <c r="AP405">
        <v>5.6018518422560897</v>
      </c>
      <c r="AQ405">
        <v>0</v>
      </c>
      <c r="AR405">
        <v>0</v>
      </c>
      <c r="AS405">
        <v>50.416666580304806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5.6018518422560897</v>
      </c>
      <c r="BF405">
        <v>0</v>
      </c>
      <c r="BG405">
        <v>0</v>
      </c>
      <c r="BH405">
        <v>0</v>
      </c>
      <c r="BI405">
        <v>0</v>
      </c>
      <c r="BJ405">
        <v>112.0370368451221</v>
      </c>
      <c r="BK405">
        <v>0</v>
      </c>
      <c r="BL405">
        <v>106.43518500286569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56.018518422560902</v>
      </c>
      <c r="BS405">
        <v>0</v>
      </c>
      <c r="BT405">
        <v>0</v>
      </c>
      <c r="BU405">
        <v>0</v>
      </c>
      <c r="BV405">
        <v>28.009259211280401</v>
      </c>
      <c r="BW405">
        <v>0</v>
      </c>
      <c r="BX405">
        <v>11.203703684512201</v>
      </c>
      <c r="BY405">
        <v>0</v>
      </c>
      <c r="BZ405">
        <v>0</v>
      </c>
      <c r="CA405">
        <v>0</v>
      </c>
      <c r="CB405">
        <v>0</v>
      </c>
      <c r="CC405">
        <v>0</v>
      </c>
      <c r="CD405">
        <v>0</v>
      </c>
      <c r="CE405">
        <v>0</v>
      </c>
      <c r="CF405">
        <v>0</v>
      </c>
      <c r="CG405">
        <v>0</v>
      </c>
      <c r="CH405">
        <v>0</v>
      </c>
      <c r="CI405">
        <v>0</v>
      </c>
      <c r="CJ405">
        <v>0</v>
      </c>
      <c r="CK405">
        <v>0</v>
      </c>
      <c r="CL405">
        <v>0</v>
      </c>
      <c r="CM405">
        <v>777.39985220714198</v>
      </c>
      <c r="CN405">
        <v>0</v>
      </c>
      <c r="CO405">
        <v>320.10582149705903</v>
      </c>
      <c r="CP405">
        <v>0</v>
      </c>
      <c r="CQ405">
        <v>0</v>
      </c>
      <c r="CR405">
        <v>0</v>
      </c>
      <c r="CS405">
        <v>0</v>
      </c>
      <c r="CT405">
        <v>0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0</v>
      </c>
      <c r="DB405">
        <v>0</v>
      </c>
      <c r="DC405">
        <v>0</v>
      </c>
      <c r="DD405">
        <v>0</v>
      </c>
      <c r="DE405">
        <v>182.917612284033</v>
      </c>
      <c r="DF405">
        <v>0</v>
      </c>
      <c r="DG405">
        <v>0</v>
      </c>
      <c r="DH405">
        <v>0</v>
      </c>
      <c r="DI405">
        <v>251.51171689054601</v>
      </c>
      <c r="DJ405">
        <v>0</v>
      </c>
      <c r="DK405">
        <v>0</v>
      </c>
      <c r="DL405">
        <v>1371.8820921302499</v>
      </c>
      <c r="DM405">
        <v>0</v>
      </c>
      <c r="DN405">
        <v>0</v>
      </c>
      <c r="DO405">
        <v>0</v>
      </c>
      <c r="DP405">
        <v>0</v>
      </c>
      <c r="DQ405">
        <v>182.917612284033</v>
      </c>
      <c r="DR405">
        <v>0</v>
      </c>
    </row>
    <row r="406" spans="1:122" x14ac:dyDescent="0.25">
      <c r="A406" t="s">
        <v>1859</v>
      </c>
      <c r="B406">
        <v>8.4</v>
      </c>
      <c r="C406" t="s">
        <v>1239</v>
      </c>
      <c r="D406" t="s">
        <v>1225</v>
      </c>
      <c r="E406" t="s">
        <v>1480</v>
      </c>
      <c r="F406">
        <v>2003</v>
      </c>
      <c r="G406" t="s">
        <v>1223</v>
      </c>
      <c r="H406">
        <v>0</v>
      </c>
      <c r="I406">
        <v>0</v>
      </c>
      <c r="J406">
        <v>0</v>
      </c>
      <c r="K406">
        <v>28703.888807561201</v>
      </c>
      <c r="L406">
        <v>0</v>
      </c>
      <c r="M406">
        <v>2621.66665923861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67.222222031759301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470.55555422231498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2688.8888812703699</v>
      </c>
      <c r="BK406">
        <v>0</v>
      </c>
      <c r="BL406">
        <v>268.88888812703698</v>
      </c>
      <c r="BM406">
        <v>0</v>
      </c>
      <c r="BN406">
        <v>0</v>
      </c>
      <c r="BO406">
        <v>0</v>
      </c>
      <c r="BP406">
        <v>0</v>
      </c>
      <c r="BQ406">
        <v>67.222222031759301</v>
      </c>
      <c r="BR406">
        <v>672.22222031759304</v>
      </c>
      <c r="BS406">
        <v>0</v>
      </c>
      <c r="BT406">
        <v>0</v>
      </c>
      <c r="BU406">
        <v>0</v>
      </c>
      <c r="BV406">
        <v>0</v>
      </c>
      <c r="BW406">
        <v>0</v>
      </c>
      <c r="BX406">
        <v>0</v>
      </c>
      <c r="BY406">
        <v>0</v>
      </c>
      <c r="BZ406">
        <v>0</v>
      </c>
      <c r="CA406">
        <v>0</v>
      </c>
      <c r="CB406">
        <v>0</v>
      </c>
      <c r="CC406">
        <v>0</v>
      </c>
      <c r="CD406">
        <v>0</v>
      </c>
      <c r="CE406">
        <v>0</v>
      </c>
      <c r="CF406">
        <v>0</v>
      </c>
      <c r="CG406">
        <v>0</v>
      </c>
      <c r="CH406">
        <v>0</v>
      </c>
      <c r="CI406">
        <v>0</v>
      </c>
      <c r="CJ406">
        <v>0</v>
      </c>
      <c r="CK406">
        <v>0</v>
      </c>
      <c r="CL406">
        <v>0</v>
      </c>
      <c r="CM406">
        <v>685.94103822320699</v>
      </c>
      <c r="CN406">
        <v>0</v>
      </c>
      <c r="CO406">
        <v>7402.4470374921102</v>
      </c>
      <c r="CP406">
        <v>0</v>
      </c>
      <c r="CQ406">
        <v>0</v>
      </c>
      <c r="CR406">
        <v>0</v>
      </c>
      <c r="CS406">
        <v>0</v>
      </c>
      <c r="CT406">
        <v>0</v>
      </c>
      <c r="CU406">
        <v>0</v>
      </c>
      <c r="CV406">
        <v>0</v>
      </c>
      <c r="CW406">
        <v>0</v>
      </c>
      <c r="CX406">
        <v>0</v>
      </c>
      <c r="CY406">
        <v>0</v>
      </c>
      <c r="CZ406">
        <v>0</v>
      </c>
      <c r="DA406">
        <v>0</v>
      </c>
      <c r="DB406">
        <v>0</v>
      </c>
      <c r="DC406">
        <v>0</v>
      </c>
      <c r="DD406">
        <v>0</v>
      </c>
      <c r="DE406">
        <v>0</v>
      </c>
      <c r="DF406">
        <v>0</v>
      </c>
      <c r="DG406">
        <v>0</v>
      </c>
      <c r="DH406">
        <v>0</v>
      </c>
      <c r="DI406">
        <v>0</v>
      </c>
      <c r="DJ406">
        <v>0</v>
      </c>
      <c r="DK406">
        <v>0</v>
      </c>
      <c r="DL406">
        <v>514.45577866740496</v>
      </c>
      <c r="DM406">
        <v>0</v>
      </c>
      <c r="DN406">
        <v>0</v>
      </c>
      <c r="DO406">
        <v>0</v>
      </c>
      <c r="DP406">
        <v>0</v>
      </c>
      <c r="DQ406">
        <v>0</v>
      </c>
      <c r="DR406">
        <v>0</v>
      </c>
    </row>
    <row r="407" spans="1:122" x14ac:dyDescent="0.25">
      <c r="A407" t="s">
        <v>1861</v>
      </c>
      <c r="B407">
        <v>8.4</v>
      </c>
      <c r="C407" t="s">
        <v>1239</v>
      </c>
      <c r="D407" t="s">
        <v>1225</v>
      </c>
      <c r="E407" t="s">
        <v>1480</v>
      </c>
      <c r="F407">
        <v>2004</v>
      </c>
      <c r="G407" t="s">
        <v>1223</v>
      </c>
      <c r="H407">
        <v>0</v>
      </c>
      <c r="I407">
        <v>0</v>
      </c>
      <c r="J407">
        <v>0</v>
      </c>
      <c r="K407">
        <v>595.17953775923502</v>
      </c>
      <c r="L407">
        <v>0</v>
      </c>
      <c r="M407">
        <v>158.71454340246299</v>
      </c>
      <c r="N407">
        <v>0</v>
      </c>
      <c r="O407">
        <v>0</v>
      </c>
      <c r="P407">
        <v>0</v>
      </c>
      <c r="Q407">
        <v>0</v>
      </c>
      <c r="R407">
        <v>13.226211950205199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15.871454340246238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2.64524239004104</v>
      </c>
      <c r="BF407">
        <v>0</v>
      </c>
      <c r="BG407">
        <v>0</v>
      </c>
      <c r="BH407">
        <v>0</v>
      </c>
      <c r="BI407">
        <v>0</v>
      </c>
      <c r="BJ407">
        <v>259.23375422402199</v>
      </c>
      <c r="BK407">
        <v>0</v>
      </c>
      <c r="BL407">
        <v>177.2312401327502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60.840574970943997</v>
      </c>
      <c r="BS407">
        <v>0</v>
      </c>
      <c r="BT407">
        <v>0</v>
      </c>
      <c r="BU407">
        <v>0</v>
      </c>
      <c r="BV407">
        <v>63.485817360985003</v>
      </c>
      <c r="BW407">
        <v>0</v>
      </c>
      <c r="BX407">
        <v>0</v>
      </c>
      <c r="BY407">
        <v>0</v>
      </c>
      <c r="BZ407">
        <v>0</v>
      </c>
      <c r="CA407">
        <v>0</v>
      </c>
      <c r="CB407">
        <v>0</v>
      </c>
      <c r="CC407">
        <v>0</v>
      </c>
      <c r="CD407">
        <v>0</v>
      </c>
      <c r="CE407">
        <v>0</v>
      </c>
      <c r="CF407">
        <v>0</v>
      </c>
      <c r="CG407">
        <v>0</v>
      </c>
      <c r="CH407">
        <v>0</v>
      </c>
      <c r="CI407">
        <v>0</v>
      </c>
      <c r="CJ407">
        <v>0</v>
      </c>
      <c r="CK407">
        <v>0</v>
      </c>
      <c r="CL407">
        <v>0</v>
      </c>
      <c r="CM407">
        <v>137.188209213025</v>
      </c>
      <c r="CN407">
        <v>0</v>
      </c>
      <c r="CO407">
        <v>45.729403071008399</v>
      </c>
      <c r="CP407">
        <v>0</v>
      </c>
      <c r="CQ407">
        <v>0</v>
      </c>
      <c r="CR407">
        <v>0</v>
      </c>
      <c r="CS407">
        <v>0</v>
      </c>
      <c r="CT407">
        <v>0</v>
      </c>
      <c r="CU407">
        <v>0</v>
      </c>
      <c r="CV407">
        <v>0</v>
      </c>
      <c r="CW407">
        <v>0</v>
      </c>
      <c r="CX407">
        <v>0</v>
      </c>
      <c r="CY407">
        <v>0</v>
      </c>
      <c r="CZ407">
        <v>0</v>
      </c>
      <c r="DA407">
        <v>0</v>
      </c>
      <c r="DB407">
        <v>0</v>
      </c>
      <c r="DC407">
        <v>0</v>
      </c>
      <c r="DD407">
        <v>0</v>
      </c>
      <c r="DE407">
        <v>0</v>
      </c>
      <c r="DF407">
        <v>0</v>
      </c>
      <c r="DG407">
        <v>0</v>
      </c>
      <c r="DH407">
        <v>0</v>
      </c>
      <c r="DI407">
        <v>0</v>
      </c>
      <c r="DJ407">
        <v>0</v>
      </c>
      <c r="DK407">
        <v>0</v>
      </c>
      <c r="DL407">
        <v>0</v>
      </c>
      <c r="DM407">
        <v>0</v>
      </c>
      <c r="DN407">
        <v>0</v>
      </c>
      <c r="DO407">
        <v>0</v>
      </c>
      <c r="DP407">
        <v>0</v>
      </c>
      <c r="DQ407">
        <v>320.10582149705903</v>
      </c>
      <c r="DR407">
        <v>0</v>
      </c>
    </row>
    <row r="408" spans="1:122" x14ac:dyDescent="0.25">
      <c r="A408" t="s">
        <v>1863</v>
      </c>
      <c r="B408">
        <v>8.4</v>
      </c>
      <c r="C408" t="s">
        <v>1237</v>
      </c>
      <c r="D408" t="s">
        <v>1225</v>
      </c>
      <c r="E408" t="s">
        <v>1480</v>
      </c>
      <c r="F408">
        <v>2003</v>
      </c>
      <c r="G408" t="s">
        <v>1223</v>
      </c>
      <c r="H408">
        <v>0</v>
      </c>
      <c r="I408">
        <v>0</v>
      </c>
      <c r="J408">
        <v>0</v>
      </c>
      <c r="K408">
        <v>4475.0793652924604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9.6031746036318992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9.6031746036318992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9.6031746036318992</v>
      </c>
      <c r="AJ408">
        <v>0</v>
      </c>
      <c r="AK408">
        <v>48.015873018159496</v>
      </c>
      <c r="AL408">
        <v>0</v>
      </c>
      <c r="AM408">
        <v>0</v>
      </c>
      <c r="AN408">
        <v>0</v>
      </c>
      <c r="AO408">
        <v>9.6031746036318992</v>
      </c>
      <c r="AP408">
        <v>9.6031746036318992</v>
      </c>
      <c r="AQ408">
        <v>9.6031746036318992</v>
      </c>
      <c r="AR408">
        <v>0</v>
      </c>
      <c r="AS408">
        <v>124.841269847215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38.412698414527597</v>
      </c>
      <c r="BF408">
        <v>0</v>
      </c>
      <c r="BG408">
        <v>0</v>
      </c>
      <c r="BH408">
        <v>0</v>
      </c>
      <c r="BI408">
        <v>0</v>
      </c>
      <c r="BJ408">
        <v>67.222222225423295</v>
      </c>
      <c r="BK408">
        <v>0</v>
      </c>
      <c r="BL408">
        <v>105.63492063995089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0</v>
      </c>
      <c r="BW408">
        <v>0</v>
      </c>
      <c r="BX408">
        <v>0</v>
      </c>
      <c r="BY408">
        <v>0</v>
      </c>
      <c r="BZ408">
        <v>0</v>
      </c>
      <c r="CA408">
        <v>0</v>
      </c>
      <c r="CB408">
        <v>0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v>0</v>
      </c>
      <c r="CI408">
        <v>0</v>
      </c>
      <c r="CJ408">
        <v>0</v>
      </c>
      <c r="CK408">
        <v>0</v>
      </c>
      <c r="CL408">
        <v>0</v>
      </c>
      <c r="CM408">
        <v>744.24602391963504</v>
      </c>
      <c r="CN408">
        <v>0</v>
      </c>
      <c r="CO408">
        <v>2880.9523506566502</v>
      </c>
      <c r="CP408">
        <v>0</v>
      </c>
      <c r="CQ408">
        <v>0</v>
      </c>
      <c r="CR408">
        <v>0</v>
      </c>
      <c r="CS408">
        <v>48.015872510944199</v>
      </c>
      <c r="CT408">
        <v>0</v>
      </c>
      <c r="CU408">
        <v>0</v>
      </c>
      <c r="CV408">
        <v>0</v>
      </c>
      <c r="CW408">
        <v>240.079362554721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0</v>
      </c>
      <c r="DE408">
        <v>0</v>
      </c>
      <c r="DF408">
        <v>0</v>
      </c>
      <c r="DG408">
        <v>24.007936255472099</v>
      </c>
      <c r="DH408">
        <v>552.18253387585798</v>
      </c>
      <c r="DI408">
        <v>0</v>
      </c>
      <c r="DJ408">
        <v>0</v>
      </c>
      <c r="DK408">
        <v>0</v>
      </c>
      <c r="DL408">
        <v>1152.38094026266</v>
      </c>
      <c r="DM408">
        <v>0</v>
      </c>
      <c r="DN408">
        <v>0</v>
      </c>
      <c r="DO408">
        <v>240.079362554721</v>
      </c>
      <c r="DP408">
        <v>0</v>
      </c>
      <c r="DQ408">
        <v>0</v>
      </c>
      <c r="DR408">
        <v>24.007936255472099</v>
      </c>
    </row>
    <row r="409" spans="1:122" x14ac:dyDescent="0.25">
      <c r="A409" t="s">
        <v>1865</v>
      </c>
      <c r="B409">
        <v>8.4</v>
      </c>
      <c r="C409" t="s">
        <v>1237</v>
      </c>
      <c r="D409" t="s">
        <v>1225</v>
      </c>
      <c r="E409" t="s">
        <v>1480</v>
      </c>
      <c r="F409">
        <v>2004</v>
      </c>
      <c r="G409" t="s">
        <v>1223</v>
      </c>
      <c r="H409">
        <v>0</v>
      </c>
      <c r="I409">
        <v>0</v>
      </c>
      <c r="J409">
        <v>0</v>
      </c>
      <c r="K409">
        <v>491.23931624456498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3.8782051282465604</v>
      </c>
      <c r="R409">
        <v>2.5854700854977102</v>
      </c>
      <c r="S409">
        <v>5.1709401709954204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9.0491452992419799</v>
      </c>
      <c r="AH409">
        <v>2.5854700854977102</v>
      </c>
      <c r="AI409">
        <v>1.29273504274885</v>
      </c>
      <c r="AJ409">
        <v>0</v>
      </c>
      <c r="AK409">
        <v>16.805555555735101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42.660256410712165</v>
      </c>
      <c r="AT409">
        <v>0</v>
      </c>
      <c r="AU409">
        <v>0</v>
      </c>
      <c r="AV409">
        <v>0</v>
      </c>
      <c r="AW409">
        <v>1.29273504274885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27.147435897725888</v>
      </c>
      <c r="BK409">
        <v>0</v>
      </c>
      <c r="BL409">
        <v>7.7564102564931208</v>
      </c>
      <c r="BM409">
        <v>0</v>
      </c>
      <c r="BN409">
        <v>0</v>
      </c>
      <c r="BO409">
        <v>0</v>
      </c>
      <c r="BP409">
        <v>0</v>
      </c>
      <c r="BQ409">
        <v>5.1709401709954106</v>
      </c>
      <c r="BR409">
        <v>12.9273504274885</v>
      </c>
      <c r="BS409">
        <v>9.0491452992419799</v>
      </c>
      <c r="BT409">
        <v>0</v>
      </c>
      <c r="BU409">
        <v>0</v>
      </c>
      <c r="BV409">
        <v>0</v>
      </c>
      <c r="BW409">
        <v>0</v>
      </c>
      <c r="BX409">
        <v>0</v>
      </c>
      <c r="BY409">
        <v>0</v>
      </c>
      <c r="BZ409">
        <v>11.634615384739689</v>
      </c>
      <c r="CA409">
        <v>1.29273504274885</v>
      </c>
      <c r="CB409">
        <v>0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182.917612284033</v>
      </c>
      <c r="CN409">
        <v>0</v>
      </c>
      <c r="CO409">
        <v>503.02343378109202</v>
      </c>
      <c r="CP409">
        <v>0</v>
      </c>
      <c r="CQ409">
        <v>0</v>
      </c>
      <c r="CR409">
        <v>0</v>
      </c>
      <c r="CS409">
        <v>0</v>
      </c>
      <c r="CT409">
        <v>0</v>
      </c>
      <c r="CU409">
        <v>0</v>
      </c>
      <c r="CV409">
        <v>0</v>
      </c>
      <c r="CW409">
        <v>0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0</v>
      </c>
      <c r="DF409">
        <v>0</v>
      </c>
      <c r="DG409">
        <v>0</v>
      </c>
      <c r="DH409">
        <v>0</v>
      </c>
      <c r="DI409">
        <v>0</v>
      </c>
      <c r="DJ409">
        <v>0</v>
      </c>
      <c r="DK409">
        <v>0</v>
      </c>
      <c r="DL409">
        <v>0</v>
      </c>
      <c r="DM409">
        <v>0</v>
      </c>
      <c r="DN409">
        <v>0</v>
      </c>
      <c r="DO409">
        <v>0</v>
      </c>
      <c r="DP409">
        <v>0</v>
      </c>
      <c r="DQ409">
        <v>0</v>
      </c>
      <c r="DR409">
        <v>0</v>
      </c>
    </row>
    <row r="410" spans="1:122" x14ac:dyDescent="0.25">
      <c r="A410" t="s">
        <v>1867</v>
      </c>
      <c r="B410">
        <v>8.4</v>
      </c>
      <c r="C410" t="s">
        <v>1237</v>
      </c>
      <c r="D410" t="s">
        <v>1225</v>
      </c>
      <c r="E410" t="s">
        <v>1480</v>
      </c>
      <c r="F410">
        <v>2004</v>
      </c>
      <c r="G410" t="s">
        <v>1223</v>
      </c>
      <c r="H410">
        <v>0</v>
      </c>
      <c r="I410">
        <v>0</v>
      </c>
      <c r="J410">
        <v>0</v>
      </c>
      <c r="K410">
        <v>3.23997684201158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0.58377961117325694</v>
      </c>
      <c r="R410">
        <v>0</v>
      </c>
      <c r="S410">
        <v>5.8377961117325697E-2</v>
      </c>
      <c r="T410">
        <v>0</v>
      </c>
      <c r="U410">
        <v>0</v>
      </c>
      <c r="V410">
        <v>0.35026776670395399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0.55459063061459402</v>
      </c>
      <c r="AH410">
        <v>0</v>
      </c>
      <c r="AI410">
        <v>5.8377961117325697E-2</v>
      </c>
      <c r="AJ410">
        <v>0</v>
      </c>
      <c r="AK410">
        <v>2.8605200947489595</v>
      </c>
      <c r="AL410">
        <v>0</v>
      </c>
      <c r="AM410">
        <v>0</v>
      </c>
      <c r="AN410">
        <v>0</v>
      </c>
      <c r="AO410">
        <v>0</v>
      </c>
      <c r="AP410">
        <v>0.35026776670395393</v>
      </c>
      <c r="AQ410">
        <v>0</v>
      </c>
      <c r="AR410">
        <v>0</v>
      </c>
      <c r="AS410">
        <v>0.49621266949726894</v>
      </c>
      <c r="AT410">
        <v>0</v>
      </c>
      <c r="AU410">
        <v>0</v>
      </c>
      <c r="AV410">
        <v>0</v>
      </c>
      <c r="AW410">
        <v>0.11675592223465101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0.40864572782128</v>
      </c>
      <c r="BF410">
        <v>0</v>
      </c>
      <c r="BG410">
        <v>2.91889805586629E-2</v>
      </c>
      <c r="BH410">
        <v>0</v>
      </c>
      <c r="BI410">
        <v>0</v>
      </c>
      <c r="BJ410">
        <v>0.61296859173191987</v>
      </c>
      <c r="BK410">
        <v>0</v>
      </c>
      <c r="BL410">
        <v>0.14594490279331429</v>
      </c>
      <c r="BM410">
        <v>0</v>
      </c>
      <c r="BN410">
        <v>0</v>
      </c>
      <c r="BO410">
        <v>0</v>
      </c>
      <c r="BP410">
        <v>2.91889805586629E-2</v>
      </c>
      <c r="BQ410">
        <v>0.23351184446930262</v>
      </c>
      <c r="BR410">
        <v>0.26270082502796599</v>
      </c>
      <c r="BS410">
        <v>0.26270082502796599</v>
      </c>
      <c r="BT410">
        <v>0</v>
      </c>
      <c r="BU410">
        <v>2.7729531530729701</v>
      </c>
      <c r="BV410">
        <v>0</v>
      </c>
      <c r="BW410">
        <v>0</v>
      </c>
      <c r="BX410">
        <v>0</v>
      </c>
      <c r="BY410">
        <v>0</v>
      </c>
      <c r="BZ410">
        <v>0.49621266949726867</v>
      </c>
      <c r="CA410">
        <v>0.11675592223465149</v>
      </c>
      <c r="CB410">
        <v>0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0</v>
      </c>
      <c r="CJ410">
        <v>0</v>
      </c>
      <c r="CK410">
        <v>0</v>
      </c>
      <c r="CL410">
        <v>0</v>
      </c>
      <c r="CM410">
        <v>194.34996305178601</v>
      </c>
      <c r="CN410">
        <v>0</v>
      </c>
      <c r="CO410">
        <v>560.18518761985297</v>
      </c>
      <c r="CP410">
        <v>0</v>
      </c>
      <c r="CQ410">
        <v>0</v>
      </c>
      <c r="CR410">
        <v>0</v>
      </c>
      <c r="CS410">
        <v>0</v>
      </c>
      <c r="CT410">
        <v>0</v>
      </c>
      <c r="CU410">
        <v>0</v>
      </c>
      <c r="CV410">
        <v>0</v>
      </c>
      <c r="CW410">
        <v>0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0</v>
      </c>
      <c r="DD410">
        <v>0</v>
      </c>
      <c r="DE410">
        <v>0</v>
      </c>
      <c r="DF410">
        <v>0</v>
      </c>
      <c r="DG410">
        <v>0</v>
      </c>
      <c r="DH410">
        <v>0</v>
      </c>
      <c r="DI410">
        <v>0</v>
      </c>
      <c r="DJ410">
        <v>0</v>
      </c>
      <c r="DK410">
        <v>0</v>
      </c>
      <c r="DL410">
        <v>0</v>
      </c>
      <c r="DM410">
        <v>0</v>
      </c>
      <c r="DN410">
        <v>0</v>
      </c>
      <c r="DO410">
        <v>0</v>
      </c>
      <c r="DP410">
        <v>0</v>
      </c>
      <c r="DQ410">
        <v>0</v>
      </c>
      <c r="DR410">
        <v>0</v>
      </c>
    </row>
    <row r="411" spans="1:122" x14ac:dyDescent="0.25">
      <c r="A411" t="s">
        <v>1869</v>
      </c>
      <c r="B411">
        <v>8.4</v>
      </c>
      <c r="C411" t="s">
        <v>1237</v>
      </c>
      <c r="D411" t="s">
        <v>1225</v>
      </c>
      <c r="E411" t="s">
        <v>1480</v>
      </c>
      <c r="F411">
        <v>2004</v>
      </c>
      <c r="G411" t="s">
        <v>1223</v>
      </c>
      <c r="H411">
        <v>0</v>
      </c>
      <c r="I411">
        <v>0.30009920634548498</v>
      </c>
      <c r="J411">
        <v>0</v>
      </c>
      <c r="K411">
        <v>7.6025132274189504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1.500496031727425</v>
      </c>
      <c r="R411">
        <v>0</v>
      </c>
      <c r="S411">
        <v>0</v>
      </c>
      <c r="T411">
        <v>0</v>
      </c>
      <c r="U411">
        <v>0</v>
      </c>
      <c r="V411">
        <v>0.50016534390914102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0.30009920634548498</v>
      </c>
      <c r="AH411">
        <v>0</v>
      </c>
      <c r="AI411">
        <v>1.400462962945598</v>
      </c>
      <c r="AJ411">
        <v>0</v>
      </c>
      <c r="AK411">
        <v>13.804563491892294</v>
      </c>
      <c r="AL411">
        <v>0</v>
      </c>
      <c r="AM411">
        <v>0</v>
      </c>
      <c r="AN411">
        <v>0</v>
      </c>
      <c r="AO411">
        <v>0</v>
      </c>
      <c r="AP411">
        <v>1.8005952380729069</v>
      </c>
      <c r="AQ411">
        <v>0</v>
      </c>
      <c r="AR411">
        <v>0</v>
      </c>
      <c r="AS411">
        <v>4.5014880951822684</v>
      </c>
      <c r="AT411">
        <v>0</v>
      </c>
      <c r="AU411">
        <v>0</v>
      </c>
      <c r="AV411">
        <v>0</v>
      </c>
      <c r="AW411">
        <v>0.50016534390914102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1.700562169291078</v>
      </c>
      <c r="BF411">
        <v>0</v>
      </c>
      <c r="BG411">
        <v>0.10003306878182799</v>
      </c>
      <c r="BH411">
        <v>0</v>
      </c>
      <c r="BI411">
        <v>0</v>
      </c>
      <c r="BJ411">
        <v>6.6021825396006699</v>
      </c>
      <c r="BK411">
        <v>0</v>
      </c>
      <c r="BL411">
        <v>0.60019841269096896</v>
      </c>
      <c r="BM411">
        <v>0</v>
      </c>
      <c r="BN411">
        <v>0</v>
      </c>
      <c r="BO411">
        <v>0</v>
      </c>
      <c r="BP411">
        <v>1.2003968253819399</v>
      </c>
      <c r="BQ411">
        <v>1.0003306878182829</v>
      </c>
      <c r="BR411">
        <v>3.20105820101851</v>
      </c>
      <c r="BS411">
        <v>0.60019841269096996</v>
      </c>
      <c r="BT411">
        <v>0</v>
      </c>
      <c r="BU411">
        <v>2.8009259258911898</v>
      </c>
      <c r="BV411">
        <v>0</v>
      </c>
      <c r="BW411">
        <v>0</v>
      </c>
      <c r="BX411">
        <v>0</v>
      </c>
      <c r="BY411">
        <v>0</v>
      </c>
      <c r="BZ411">
        <v>9.0029761903645422</v>
      </c>
      <c r="CA411">
        <v>0.20006613756365599</v>
      </c>
      <c r="CB411">
        <v>0</v>
      </c>
      <c r="CC411">
        <v>0</v>
      </c>
      <c r="CD411">
        <v>0</v>
      </c>
      <c r="CE411">
        <v>0</v>
      </c>
      <c r="CF411">
        <v>0</v>
      </c>
      <c r="CG411">
        <v>0</v>
      </c>
      <c r="CH411">
        <v>0</v>
      </c>
      <c r="CI411">
        <v>0</v>
      </c>
      <c r="CJ411">
        <v>0</v>
      </c>
      <c r="CK411">
        <v>0.10003306878182799</v>
      </c>
      <c r="CL411">
        <v>0</v>
      </c>
      <c r="CM411">
        <v>14.2904383943408</v>
      </c>
      <c r="CN411">
        <v>0</v>
      </c>
      <c r="CO411">
        <v>10.289115643925401</v>
      </c>
      <c r="CP411">
        <v>0</v>
      </c>
      <c r="CQ411">
        <v>0</v>
      </c>
      <c r="CR411">
        <v>0</v>
      </c>
      <c r="CS411">
        <v>0</v>
      </c>
      <c r="CT411">
        <v>0</v>
      </c>
      <c r="CU411">
        <v>0</v>
      </c>
      <c r="CV411">
        <v>0</v>
      </c>
      <c r="CW411">
        <v>0</v>
      </c>
      <c r="CX411">
        <v>0</v>
      </c>
      <c r="CY411">
        <v>0</v>
      </c>
      <c r="CZ411">
        <v>0</v>
      </c>
      <c r="DA411">
        <v>0</v>
      </c>
      <c r="DB411">
        <v>0</v>
      </c>
      <c r="DC411">
        <v>0</v>
      </c>
      <c r="DD411">
        <v>0</v>
      </c>
      <c r="DE411">
        <v>0</v>
      </c>
      <c r="DF411">
        <v>0</v>
      </c>
      <c r="DG411">
        <v>0</v>
      </c>
      <c r="DH411">
        <v>0</v>
      </c>
      <c r="DI411">
        <v>0</v>
      </c>
      <c r="DJ411">
        <v>0</v>
      </c>
      <c r="DK411">
        <v>0</v>
      </c>
      <c r="DL411">
        <v>0</v>
      </c>
      <c r="DM411">
        <v>0</v>
      </c>
      <c r="DN411">
        <v>0</v>
      </c>
      <c r="DO411">
        <v>0</v>
      </c>
      <c r="DP411">
        <v>0</v>
      </c>
      <c r="DQ411">
        <v>0</v>
      </c>
      <c r="DR411">
        <v>0</v>
      </c>
    </row>
    <row r="412" spans="1:122" x14ac:dyDescent="0.25">
      <c r="A412" t="s">
        <v>1872</v>
      </c>
      <c r="B412">
        <v>8.4</v>
      </c>
      <c r="C412" t="s">
        <v>1237</v>
      </c>
      <c r="D412" t="s">
        <v>1225</v>
      </c>
      <c r="E412" t="s">
        <v>1480</v>
      </c>
      <c r="F412">
        <v>2003</v>
      </c>
      <c r="G412" t="s">
        <v>1223</v>
      </c>
      <c r="H412">
        <v>0</v>
      </c>
      <c r="I412">
        <v>0</v>
      </c>
      <c r="J412">
        <v>0</v>
      </c>
      <c r="K412">
        <v>791.99999998240014</v>
      </c>
      <c r="L412">
        <v>0</v>
      </c>
      <c r="M412">
        <v>2.4444444443901201</v>
      </c>
      <c r="N412">
        <v>0</v>
      </c>
      <c r="O412">
        <v>0</v>
      </c>
      <c r="P412">
        <v>0</v>
      </c>
      <c r="Q412">
        <v>0</v>
      </c>
      <c r="R412">
        <v>7.3333333331703701</v>
      </c>
      <c r="S412">
        <v>0</v>
      </c>
      <c r="T412">
        <v>0</v>
      </c>
      <c r="U412">
        <v>0</v>
      </c>
      <c r="V412">
        <v>14.666666666340699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19.55555555512095</v>
      </c>
      <c r="AH412">
        <v>0</v>
      </c>
      <c r="AI412">
        <v>12.2222222219506</v>
      </c>
      <c r="AJ412">
        <v>0</v>
      </c>
      <c r="AK412">
        <v>183.33333332925937</v>
      </c>
      <c r="AL412">
        <v>0</v>
      </c>
      <c r="AM412">
        <v>0</v>
      </c>
      <c r="AN412">
        <v>0</v>
      </c>
      <c r="AO412">
        <v>9.7777777775604893</v>
      </c>
      <c r="AP412">
        <v>9.7777777775604893</v>
      </c>
      <c r="AQ412">
        <v>0</v>
      </c>
      <c r="AR412">
        <v>0</v>
      </c>
      <c r="AS412">
        <v>61.111111109753111</v>
      </c>
      <c r="AT412">
        <v>0</v>
      </c>
      <c r="AU412">
        <v>0</v>
      </c>
      <c r="AV412">
        <v>0</v>
      </c>
      <c r="AW412">
        <v>7.3333333331703701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2.4444444443901201</v>
      </c>
      <c r="BD412">
        <v>0</v>
      </c>
      <c r="BE412">
        <v>4.88888888878025</v>
      </c>
      <c r="BF412">
        <v>0</v>
      </c>
      <c r="BG412">
        <v>14.666666666340721</v>
      </c>
      <c r="BH412">
        <v>12.2222222219506</v>
      </c>
      <c r="BI412">
        <v>0</v>
      </c>
      <c r="BJ412">
        <v>17.111111110730899</v>
      </c>
      <c r="BK412">
        <v>2.4444444443901201</v>
      </c>
      <c r="BL412">
        <v>7.3333333331703701</v>
      </c>
      <c r="BM412">
        <v>0</v>
      </c>
      <c r="BN412">
        <v>0</v>
      </c>
      <c r="BO412">
        <v>0</v>
      </c>
      <c r="BP412">
        <v>0</v>
      </c>
      <c r="BQ412">
        <v>17.11111111073086</v>
      </c>
      <c r="BR412">
        <v>9.7777777775604893</v>
      </c>
      <c r="BS412">
        <v>9.7777777775604893</v>
      </c>
      <c r="BT412">
        <v>0</v>
      </c>
      <c r="BU412">
        <v>0</v>
      </c>
      <c r="BV412">
        <v>0</v>
      </c>
      <c r="BW412">
        <v>0</v>
      </c>
      <c r="BX412">
        <v>0</v>
      </c>
      <c r="BY412">
        <v>0</v>
      </c>
      <c r="BZ412">
        <v>7.3333333331703701</v>
      </c>
      <c r="CA412">
        <v>4.88888888878025</v>
      </c>
      <c r="CB412">
        <v>0</v>
      </c>
      <c r="CC412">
        <v>0</v>
      </c>
      <c r="CD412">
        <v>0</v>
      </c>
      <c r="CE412">
        <v>0</v>
      </c>
      <c r="CF412">
        <v>12.22222222195062</v>
      </c>
      <c r="CG412">
        <v>0</v>
      </c>
      <c r="CH412">
        <v>0</v>
      </c>
      <c r="CI412">
        <v>0</v>
      </c>
      <c r="CJ412">
        <v>0</v>
      </c>
      <c r="CK412">
        <v>2.4444444443901201</v>
      </c>
      <c r="CL412">
        <v>0</v>
      </c>
      <c r="CM412">
        <v>571.61753838760501</v>
      </c>
      <c r="CN412">
        <v>0</v>
      </c>
      <c r="CO412">
        <v>2355.06425815693</v>
      </c>
      <c r="CP412">
        <v>0</v>
      </c>
      <c r="CQ412">
        <v>0</v>
      </c>
      <c r="CR412">
        <v>0</v>
      </c>
      <c r="CS412">
        <v>0</v>
      </c>
      <c r="CT412">
        <v>0</v>
      </c>
      <c r="CU412">
        <v>0</v>
      </c>
      <c r="CV412">
        <v>0</v>
      </c>
      <c r="CW412">
        <v>0</v>
      </c>
      <c r="CX412">
        <v>0</v>
      </c>
      <c r="CY412">
        <v>0</v>
      </c>
      <c r="CZ412">
        <v>0</v>
      </c>
      <c r="DA412">
        <v>0</v>
      </c>
      <c r="DB412">
        <v>0</v>
      </c>
      <c r="DC412">
        <v>0</v>
      </c>
      <c r="DD412">
        <v>0</v>
      </c>
      <c r="DE412">
        <v>91.458806142016698</v>
      </c>
      <c r="DF412">
        <v>182.917612284033</v>
      </c>
      <c r="DG412">
        <v>0</v>
      </c>
      <c r="DH412">
        <v>1257.55858445273</v>
      </c>
      <c r="DI412">
        <v>0</v>
      </c>
      <c r="DJ412">
        <v>0</v>
      </c>
      <c r="DK412">
        <v>0</v>
      </c>
      <c r="DL412">
        <v>320.10582149705903</v>
      </c>
      <c r="DM412">
        <v>0</v>
      </c>
      <c r="DN412">
        <v>0</v>
      </c>
      <c r="DO412">
        <v>0</v>
      </c>
      <c r="DP412">
        <v>0</v>
      </c>
      <c r="DQ412">
        <v>0</v>
      </c>
      <c r="DR412">
        <v>0</v>
      </c>
    </row>
    <row r="413" spans="1:122" x14ac:dyDescent="0.25">
      <c r="A413" t="s">
        <v>1874</v>
      </c>
      <c r="B413">
        <v>8.4</v>
      </c>
      <c r="C413" t="s">
        <v>1237</v>
      </c>
      <c r="D413" t="s">
        <v>1225</v>
      </c>
      <c r="E413" t="s">
        <v>1480</v>
      </c>
      <c r="F413">
        <v>2004</v>
      </c>
      <c r="G413" t="s">
        <v>1223</v>
      </c>
      <c r="H413">
        <v>0</v>
      </c>
      <c r="I413">
        <v>0</v>
      </c>
      <c r="J413">
        <v>0</v>
      </c>
      <c r="K413">
        <v>369.72222223982817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2.8809523810895699</v>
      </c>
      <c r="R413">
        <v>3.84126984145276</v>
      </c>
      <c r="S413">
        <v>0</v>
      </c>
      <c r="T413">
        <v>0</v>
      </c>
      <c r="U413">
        <v>0</v>
      </c>
      <c r="V413">
        <v>0.96031746036318999</v>
      </c>
      <c r="W413">
        <v>0</v>
      </c>
      <c r="X413">
        <v>0</v>
      </c>
      <c r="Y413">
        <v>0.96031746036318999</v>
      </c>
      <c r="Z413">
        <v>0</v>
      </c>
      <c r="AA413">
        <v>0</v>
      </c>
      <c r="AB413">
        <v>1.92063492072638</v>
      </c>
      <c r="AC413">
        <v>0</v>
      </c>
      <c r="AD413">
        <v>0</v>
      </c>
      <c r="AE413">
        <v>0</v>
      </c>
      <c r="AF413">
        <v>0</v>
      </c>
      <c r="AG413">
        <v>5.7619047621791397</v>
      </c>
      <c r="AH413">
        <v>0</v>
      </c>
      <c r="AI413">
        <v>0.96031746036318999</v>
      </c>
      <c r="AJ413">
        <v>0</v>
      </c>
      <c r="AK413">
        <v>30.730158731622055</v>
      </c>
      <c r="AL413">
        <v>0</v>
      </c>
      <c r="AM413">
        <v>0</v>
      </c>
      <c r="AN413">
        <v>0</v>
      </c>
      <c r="AO413">
        <v>0</v>
      </c>
      <c r="AP413">
        <v>4.8015873018159496</v>
      </c>
      <c r="AQ413">
        <v>0</v>
      </c>
      <c r="AR413">
        <v>0</v>
      </c>
      <c r="AS413">
        <v>6.7222222225423298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2.8809523810895699</v>
      </c>
      <c r="BC413">
        <v>0</v>
      </c>
      <c r="BD413">
        <v>0</v>
      </c>
      <c r="BE413">
        <v>2.8809523810895699</v>
      </c>
      <c r="BF413">
        <v>0</v>
      </c>
      <c r="BG413">
        <v>0</v>
      </c>
      <c r="BH413">
        <v>0</v>
      </c>
      <c r="BI413">
        <v>0</v>
      </c>
      <c r="BJ413">
        <v>12.484126984721469</v>
      </c>
      <c r="BK413">
        <v>1.92063492072638</v>
      </c>
      <c r="BL413">
        <v>7.6825396829055199</v>
      </c>
      <c r="BM413">
        <v>0</v>
      </c>
      <c r="BN413">
        <v>0</v>
      </c>
      <c r="BO413">
        <v>0</v>
      </c>
      <c r="BP413">
        <v>0</v>
      </c>
      <c r="BQ413">
        <v>1.92063492072638</v>
      </c>
      <c r="BR413">
        <v>1.92063492072638</v>
      </c>
      <c r="BS413">
        <v>2.8809523810895699</v>
      </c>
      <c r="BT413">
        <v>0</v>
      </c>
      <c r="BU413">
        <v>11.523809524358301</v>
      </c>
      <c r="BV413">
        <v>0</v>
      </c>
      <c r="BW413">
        <v>0</v>
      </c>
      <c r="BX413">
        <v>0</v>
      </c>
      <c r="BY413">
        <v>0</v>
      </c>
      <c r="BZ413">
        <v>20.166666667626977</v>
      </c>
      <c r="CA413">
        <v>0.96031746036318999</v>
      </c>
      <c r="CB413">
        <v>0</v>
      </c>
      <c r="CC413">
        <v>0</v>
      </c>
      <c r="CD413">
        <v>0</v>
      </c>
      <c r="CE413">
        <v>0</v>
      </c>
      <c r="CF413">
        <v>0</v>
      </c>
      <c r="CG413">
        <v>0</v>
      </c>
      <c r="CH413">
        <v>0</v>
      </c>
      <c r="CI413">
        <v>0</v>
      </c>
      <c r="CJ413">
        <v>0</v>
      </c>
      <c r="CK413">
        <v>1.92063492072638</v>
      </c>
      <c r="CL413">
        <v>0</v>
      </c>
      <c r="CM413">
        <v>600.19840844530597</v>
      </c>
      <c r="CN413">
        <v>0</v>
      </c>
      <c r="CO413">
        <v>463.01020080066502</v>
      </c>
      <c r="CP413">
        <v>0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0</v>
      </c>
      <c r="DA413">
        <v>0</v>
      </c>
      <c r="DB413">
        <v>0</v>
      </c>
      <c r="DC413">
        <v>0</v>
      </c>
      <c r="DD413">
        <v>0</v>
      </c>
      <c r="DE413">
        <v>0</v>
      </c>
      <c r="DF413">
        <v>0</v>
      </c>
      <c r="DG413">
        <v>0</v>
      </c>
      <c r="DH413">
        <v>0</v>
      </c>
      <c r="DI413">
        <v>0</v>
      </c>
      <c r="DJ413">
        <v>0</v>
      </c>
      <c r="DK413">
        <v>0</v>
      </c>
      <c r="DL413">
        <v>0</v>
      </c>
      <c r="DM413">
        <v>0</v>
      </c>
      <c r="DN413">
        <v>0</v>
      </c>
      <c r="DO413">
        <v>0</v>
      </c>
      <c r="DP413">
        <v>0</v>
      </c>
      <c r="DQ413">
        <v>0</v>
      </c>
      <c r="DR413">
        <v>0</v>
      </c>
    </row>
    <row r="414" spans="1:122" x14ac:dyDescent="0.25">
      <c r="A414" t="s">
        <v>1876</v>
      </c>
      <c r="B414">
        <v>8.4</v>
      </c>
      <c r="C414" t="s">
        <v>1237</v>
      </c>
      <c r="D414" t="s">
        <v>1225</v>
      </c>
      <c r="E414" t="s">
        <v>1480</v>
      </c>
      <c r="F414">
        <v>2003</v>
      </c>
      <c r="G414" t="s">
        <v>1223</v>
      </c>
      <c r="H414">
        <v>0</v>
      </c>
      <c r="I414">
        <v>0.98856209153638197</v>
      </c>
      <c r="J414">
        <v>0</v>
      </c>
      <c r="K414">
        <v>315.35130720010528</v>
      </c>
      <c r="L414">
        <v>0</v>
      </c>
      <c r="M414">
        <v>0</v>
      </c>
      <c r="N414">
        <v>0.98856209153638197</v>
      </c>
      <c r="O414">
        <v>0</v>
      </c>
      <c r="P414">
        <v>0</v>
      </c>
      <c r="Q414">
        <v>0</v>
      </c>
      <c r="R414">
        <v>0.98856209153638197</v>
      </c>
      <c r="S414">
        <v>0</v>
      </c>
      <c r="T414">
        <v>0</v>
      </c>
      <c r="U414">
        <v>0</v>
      </c>
      <c r="V414">
        <v>0.98856209153638197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4.9428104576819116</v>
      </c>
      <c r="AH414">
        <v>0</v>
      </c>
      <c r="AI414">
        <v>2.9656862746091419</v>
      </c>
      <c r="AJ414">
        <v>0</v>
      </c>
      <c r="AK414">
        <v>82.050653597519656</v>
      </c>
      <c r="AL414">
        <v>0</v>
      </c>
      <c r="AM414">
        <v>0</v>
      </c>
      <c r="AN414">
        <v>0</v>
      </c>
      <c r="AO414">
        <v>0</v>
      </c>
      <c r="AP414">
        <v>11.862745098436582</v>
      </c>
      <c r="AQ414">
        <v>0</v>
      </c>
      <c r="AR414">
        <v>0</v>
      </c>
      <c r="AS414">
        <v>36.576797386846138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1.9771241830727599</v>
      </c>
      <c r="BD414">
        <v>0</v>
      </c>
      <c r="BE414">
        <v>0</v>
      </c>
      <c r="BF414">
        <v>0</v>
      </c>
      <c r="BG414">
        <v>2.9656862746091419</v>
      </c>
      <c r="BH414">
        <v>9.8856209153638197</v>
      </c>
      <c r="BI414">
        <v>0</v>
      </c>
      <c r="BJ414">
        <v>9.8856209153638215</v>
      </c>
      <c r="BK414">
        <v>0</v>
      </c>
      <c r="BL414">
        <v>3.9542483661455239</v>
      </c>
      <c r="BM414">
        <v>0</v>
      </c>
      <c r="BN414">
        <v>0</v>
      </c>
      <c r="BO414">
        <v>0</v>
      </c>
      <c r="BP414">
        <v>7.9084967322910504</v>
      </c>
      <c r="BQ414">
        <v>0.98856209153638197</v>
      </c>
      <c r="BR414">
        <v>1.9771241830727599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2.9656862746091499</v>
      </c>
      <c r="CA414">
        <v>0</v>
      </c>
      <c r="CB414">
        <v>0</v>
      </c>
      <c r="CC414">
        <v>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0</v>
      </c>
      <c r="CK414">
        <v>0</v>
      </c>
      <c r="CL414">
        <v>0</v>
      </c>
      <c r="CM414">
        <v>365.83522456806702</v>
      </c>
      <c r="CN414">
        <v>0</v>
      </c>
      <c r="CO414">
        <v>708.80574760062996</v>
      </c>
      <c r="CP414">
        <v>137.188209213025</v>
      </c>
      <c r="CQ414">
        <v>0</v>
      </c>
      <c r="CR414">
        <v>0</v>
      </c>
      <c r="CS414">
        <v>0</v>
      </c>
      <c r="CT414">
        <v>0</v>
      </c>
      <c r="CU414">
        <v>0</v>
      </c>
      <c r="CV414">
        <v>0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0</v>
      </c>
      <c r="DD414">
        <v>0</v>
      </c>
      <c r="DE414">
        <v>0</v>
      </c>
      <c r="DF414">
        <v>0</v>
      </c>
      <c r="DG414">
        <v>0</v>
      </c>
      <c r="DH414">
        <v>114.32350767752099</v>
      </c>
      <c r="DI414">
        <v>0</v>
      </c>
      <c r="DJ414">
        <v>0</v>
      </c>
      <c r="DK414">
        <v>0</v>
      </c>
      <c r="DL414">
        <v>0</v>
      </c>
      <c r="DM414">
        <v>0</v>
      </c>
      <c r="DN414">
        <v>0</v>
      </c>
      <c r="DO414">
        <v>0</v>
      </c>
      <c r="DP414">
        <v>0</v>
      </c>
      <c r="DQ414">
        <v>182.917612284033</v>
      </c>
      <c r="DR414">
        <v>0</v>
      </c>
    </row>
    <row r="415" spans="1:122" x14ac:dyDescent="0.25">
      <c r="A415" t="s">
        <v>1878</v>
      </c>
      <c r="B415">
        <v>8.4</v>
      </c>
      <c r="C415" t="s">
        <v>1237</v>
      </c>
      <c r="D415" t="s">
        <v>1225</v>
      </c>
      <c r="E415" t="s">
        <v>1480</v>
      </c>
      <c r="F415">
        <v>2004</v>
      </c>
      <c r="G415" t="s">
        <v>1223</v>
      </c>
      <c r="H415">
        <v>0</v>
      </c>
      <c r="I415">
        <v>0</v>
      </c>
      <c r="J415">
        <v>0</v>
      </c>
      <c r="K415">
        <v>47.055555559302597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7.8425925932170903</v>
      </c>
      <c r="R415">
        <v>1.1203703704595851</v>
      </c>
      <c r="S415">
        <v>0</v>
      </c>
      <c r="T415">
        <v>0</v>
      </c>
      <c r="U415">
        <v>0</v>
      </c>
      <c r="V415">
        <v>1.3444444445515</v>
      </c>
      <c r="W415">
        <v>0</v>
      </c>
      <c r="X415">
        <v>0.22407407409191701</v>
      </c>
      <c r="Y415">
        <v>0</v>
      </c>
      <c r="Z415">
        <v>0</v>
      </c>
      <c r="AA415">
        <v>0</v>
      </c>
      <c r="AB415">
        <v>4.0333333336545101</v>
      </c>
      <c r="AC415">
        <v>0</v>
      </c>
      <c r="AD415">
        <v>0</v>
      </c>
      <c r="AE415">
        <v>0</v>
      </c>
      <c r="AF415">
        <v>0</v>
      </c>
      <c r="AG415">
        <v>2.4648148150110871</v>
      </c>
      <c r="AH415">
        <v>0</v>
      </c>
      <c r="AI415">
        <v>0.44814814818383403</v>
      </c>
      <c r="AJ415">
        <v>0</v>
      </c>
      <c r="AK415">
        <v>17.253703705077601</v>
      </c>
      <c r="AL415">
        <v>0</v>
      </c>
      <c r="AM415">
        <v>0</v>
      </c>
      <c r="AN415">
        <v>0.22407407409191701</v>
      </c>
      <c r="AO415">
        <v>0</v>
      </c>
      <c r="AP415">
        <v>2.9129629631949201</v>
      </c>
      <c r="AQ415">
        <v>0</v>
      </c>
      <c r="AR415">
        <v>0</v>
      </c>
      <c r="AS415">
        <v>5.8259259263898375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0.67222222227575101</v>
      </c>
      <c r="BF415">
        <v>0</v>
      </c>
      <c r="BG415">
        <v>2.464814815011084</v>
      </c>
      <c r="BH415">
        <v>0</v>
      </c>
      <c r="BI415">
        <v>0</v>
      </c>
      <c r="BJ415">
        <v>2.0166666668272479</v>
      </c>
      <c r="BK415">
        <v>0.22407407409191701</v>
      </c>
      <c r="BL415">
        <v>2.0166666668272533</v>
      </c>
      <c r="BM415">
        <v>0</v>
      </c>
      <c r="BN415">
        <v>0</v>
      </c>
      <c r="BO415">
        <v>0</v>
      </c>
      <c r="BP415">
        <v>0</v>
      </c>
      <c r="BQ415">
        <v>0.89629629636766806</v>
      </c>
      <c r="BR415">
        <v>1.5685185186434201</v>
      </c>
      <c r="BS415">
        <v>1.5685185186434201</v>
      </c>
      <c r="BT415">
        <v>0</v>
      </c>
      <c r="BU415">
        <v>7.6185185191251801</v>
      </c>
      <c r="BV415">
        <v>0</v>
      </c>
      <c r="BW415">
        <v>0</v>
      </c>
      <c r="BX415">
        <v>0</v>
      </c>
      <c r="BY415">
        <v>0</v>
      </c>
      <c r="BZ415">
        <v>10.307407408228181</v>
      </c>
      <c r="CA415">
        <v>0.67222222227575101</v>
      </c>
      <c r="CB415">
        <v>0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640.21164299411703</v>
      </c>
      <c r="CN415">
        <v>0</v>
      </c>
      <c r="CO415">
        <v>731.67044913613404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  <c r="DG415">
        <v>0</v>
      </c>
      <c r="DH415">
        <v>0</v>
      </c>
      <c r="DI415">
        <v>0</v>
      </c>
      <c r="DJ415">
        <v>0</v>
      </c>
      <c r="DK415">
        <v>0</v>
      </c>
      <c r="DL415">
        <v>0</v>
      </c>
      <c r="DM415">
        <v>0</v>
      </c>
      <c r="DN415">
        <v>0</v>
      </c>
      <c r="DO415">
        <v>0</v>
      </c>
      <c r="DP415">
        <v>0</v>
      </c>
      <c r="DQ415">
        <v>0</v>
      </c>
      <c r="DR415">
        <v>0</v>
      </c>
    </row>
    <row r="416" spans="1:122" x14ac:dyDescent="0.25">
      <c r="A416" t="s">
        <v>1880</v>
      </c>
      <c r="B416">
        <v>8.4</v>
      </c>
      <c r="C416" t="s">
        <v>1237</v>
      </c>
      <c r="D416" t="s">
        <v>1225</v>
      </c>
      <c r="E416" t="s">
        <v>1480</v>
      </c>
      <c r="F416">
        <v>2004</v>
      </c>
      <c r="G416" t="s">
        <v>1223</v>
      </c>
      <c r="H416">
        <v>0</v>
      </c>
      <c r="I416">
        <v>0</v>
      </c>
      <c r="J416">
        <v>0</v>
      </c>
      <c r="K416">
        <v>2926.6260180446866</v>
      </c>
      <c r="L416">
        <v>0</v>
      </c>
      <c r="M416">
        <v>8.1978319833184603</v>
      </c>
      <c r="N416">
        <v>0</v>
      </c>
      <c r="O416">
        <v>0</v>
      </c>
      <c r="P416">
        <v>0</v>
      </c>
      <c r="Q416">
        <v>0</v>
      </c>
      <c r="R416">
        <v>65.582655866547597</v>
      </c>
      <c r="S416">
        <v>0</v>
      </c>
      <c r="T416">
        <v>8.1978319833184603</v>
      </c>
      <c r="U416">
        <v>0</v>
      </c>
      <c r="V416">
        <v>24.5934959499554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16.395663966636899</v>
      </c>
      <c r="AC416">
        <v>0</v>
      </c>
      <c r="AD416">
        <v>0</v>
      </c>
      <c r="AE416">
        <v>0</v>
      </c>
      <c r="AF416">
        <v>0</v>
      </c>
      <c r="AG416">
        <v>8.1978319833184603</v>
      </c>
      <c r="AH416">
        <v>0</v>
      </c>
      <c r="AI416">
        <v>8.1978319833184603</v>
      </c>
      <c r="AJ416">
        <v>0</v>
      </c>
      <c r="AK416">
        <v>188.55013561632458</v>
      </c>
      <c r="AL416">
        <v>0</v>
      </c>
      <c r="AM416">
        <v>0</v>
      </c>
      <c r="AN416">
        <v>0</v>
      </c>
      <c r="AO416">
        <v>0</v>
      </c>
      <c r="AP416">
        <v>16.395663966636899</v>
      </c>
      <c r="AQ416">
        <v>0</v>
      </c>
      <c r="AR416">
        <v>0</v>
      </c>
      <c r="AS416">
        <v>81.978319833184599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16.395663966636899</v>
      </c>
      <c r="BF416">
        <v>0</v>
      </c>
      <c r="BG416">
        <v>16.395663966636899</v>
      </c>
      <c r="BH416">
        <v>0</v>
      </c>
      <c r="BI416">
        <v>0</v>
      </c>
      <c r="BJ416">
        <v>409.89159916592342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73.780487849866105</v>
      </c>
      <c r="BS416">
        <v>40.9891599165923</v>
      </c>
      <c r="BT416">
        <v>0</v>
      </c>
      <c r="BU416">
        <v>40.9891599165923</v>
      </c>
      <c r="BV416">
        <v>0</v>
      </c>
      <c r="BW416">
        <v>0</v>
      </c>
      <c r="BX416">
        <v>270.52845544950901</v>
      </c>
      <c r="BY416">
        <v>0</v>
      </c>
      <c r="BZ416">
        <v>81.978319833184557</v>
      </c>
      <c r="CA416">
        <v>16.395663966636899</v>
      </c>
      <c r="CB416">
        <v>0</v>
      </c>
      <c r="CC416">
        <v>0</v>
      </c>
      <c r="CD416">
        <v>0</v>
      </c>
      <c r="CE416">
        <v>0</v>
      </c>
      <c r="CF416">
        <v>0</v>
      </c>
      <c r="CG416">
        <v>0</v>
      </c>
      <c r="CH416">
        <v>0</v>
      </c>
      <c r="CI416">
        <v>0</v>
      </c>
      <c r="CJ416">
        <v>0</v>
      </c>
      <c r="CK416">
        <v>16.395663966636899</v>
      </c>
      <c r="CL416">
        <v>0</v>
      </c>
      <c r="CM416">
        <v>823.12925527815105</v>
      </c>
      <c r="CN416">
        <v>0</v>
      </c>
      <c r="CO416">
        <v>583.04988915535705</v>
      </c>
      <c r="CP416">
        <v>0</v>
      </c>
      <c r="CQ416">
        <v>0</v>
      </c>
      <c r="CR416">
        <v>0</v>
      </c>
      <c r="CS416">
        <v>0</v>
      </c>
      <c r="CT416">
        <v>0</v>
      </c>
      <c r="CU416">
        <v>0</v>
      </c>
      <c r="CV416">
        <v>0</v>
      </c>
      <c r="CW416">
        <v>0</v>
      </c>
      <c r="CX416">
        <v>0</v>
      </c>
      <c r="CY416">
        <v>0</v>
      </c>
      <c r="CZ416">
        <v>0</v>
      </c>
      <c r="DA416">
        <v>0</v>
      </c>
      <c r="DB416">
        <v>0</v>
      </c>
      <c r="DC416">
        <v>0</v>
      </c>
      <c r="DD416">
        <v>0</v>
      </c>
      <c r="DE416">
        <v>0</v>
      </c>
      <c r="DF416">
        <v>0</v>
      </c>
      <c r="DG416">
        <v>0</v>
      </c>
      <c r="DH416">
        <v>0</v>
      </c>
      <c r="DI416">
        <v>0</v>
      </c>
      <c r="DJ416">
        <v>0</v>
      </c>
      <c r="DK416">
        <v>0</v>
      </c>
      <c r="DL416">
        <v>0</v>
      </c>
      <c r="DM416">
        <v>0</v>
      </c>
      <c r="DN416">
        <v>0</v>
      </c>
      <c r="DO416">
        <v>0</v>
      </c>
      <c r="DP416">
        <v>0</v>
      </c>
      <c r="DQ416">
        <v>0</v>
      </c>
      <c r="DR416">
        <v>0</v>
      </c>
    </row>
    <row r="417" spans="1:122" x14ac:dyDescent="0.25">
      <c r="A417" t="s">
        <v>1882</v>
      </c>
      <c r="B417">
        <v>8.4</v>
      </c>
      <c r="C417" t="s">
        <v>1240</v>
      </c>
      <c r="D417" t="s">
        <v>1225</v>
      </c>
      <c r="E417" t="s">
        <v>1480</v>
      </c>
      <c r="F417">
        <v>2003</v>
      </c>
      <c r="G417" t="s">
        <v>1223</v>
      </c>
      <c r="H417">
        <v>0</v>
      </c>
      <c r="I417">
        <v>0</v>
      </c>
      <c r="J417">
        <v>0</v>
      </c>
      <c r="K417">
        <v>5188.1766404677173</v>
      </c>
      <c r="L417">
        <v>189.60113968486701</v>
      </c>
      <c r="M417">
        <v>0</v>
      </c>
      <c r="N417">
        <v>0</v>
      </c>
      <c r="O417">
        <v>0</v>
      </c>
      <c r="P417">
        <v>68.945868976315097</v>
      </c>
      <c r="Q417">
        <v>0</v>
      </c>
      <c r="R417">
        <v>68.945868976315097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17.236467244078799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34.472934488157598</v>
      </c>
      <c r="AH417">
        <v>0</v>
      </c>
      <c r="AI417">
        <v>465.384615590127</v>
      </c>
      <c r="AJ417">
        <v>0</v>
      </c>
      <c r="AK417">
        <v>68.945868976315097</v>
      </c>
      <c r="AL417">
        <v>0</v>
      </c>
      <c r="AM417">
        <v>17.236467244078799</v>
      </c>
      <c r="AN417">
        <v>0</v>
      </c>
      <c r="AO417">
        <v>34.472934488157598</v>
      </c>
      <c r="AP417">
        <v>0</v>
      </c>
      <c r="AQ417">
        <v>68.945868976315097</v>
      </c>
      <c r="AR417">
        <v>0</v>
      </c>
      <c r="AS417">
        <v>86.182336220393907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86.182336220393907</v>
      </c>
      <c r="BF417">
        <v>0</v>
      </c>
      <c r="BG417">
        <v>0</v>
      </c>
      <c r="BH417">
        <v>0</v>
      </c>
      <c r="BI417">
        <v>0</v>
      </c>
      <c r="BJ417">
        <v>620.51282078683573</v>
      </c>
      <c r="BK417">
        <v>0</v>
      </c>
      <c r="BL417">
        <v>396.43874661381233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499.85755007828499</v>
      </c>
      <c r="BS417">
        <v>0</v>
      </c>
      <c r="BT417">
        <v>0</v>
      </c>
      <c r="BU417">
        <v>0</v>
      </c>
      <c r="BV417">
        <v>1292.73504330591</v>
      </c>
      <c r="BW417">
        <v>0</v>
      </c>
      <c r="BX417">
        <v>0</v>
      </c>
      <c r="BY417">
        <v>0</v>
      </c>
      <c r="BZ417">
        <v>0</v>
      </c>
      <c r="CA417">
        <v>0</v>
      </c>
      <c r="CB417">
        <v>0</v>
      </c>
      <c r="CC417">
        <v>0</v>
      </c>
      <c r="CD417">
        <v>0</v>
      </c>
      <c r="CE417">
        <v>0</v>
      </c>
      <c r="CF417">
        <v>17.236467244078799</v>
      </c>
      <c r="CG417">
        <v>0</v>
      </c>
      <c r="CH417">
        <v>0</v>
      </c>
      <c r="CI417">
        <v>0</v>
      </c>
      <c r="CJ417">
        <v>0</v>
      </c>
      <c r="CK417">
        <v>17.236467244078799</v>
      </c>
      <c r="CL417">
        <v>0</v>
      </c>
      <c r="CM417">
        <v>2338.1641753666599</v>
      </c>
      <c r="CN417">
        <v>0</v>
      </c>
      <c r="CO417">
        <v>21293.995168517798</v>
      </c>
      <c r="CP417">
        <v>0</v>
      </c>
      <c r="CQ417">
        <v>0</v>
      </c>
      <c r="CR417">
        <v>0</v>
      </c>
      <c r="CS417">
        <v>83.505863405951999</v>
      </c>
      <c r="CT417">
        <v>0</v>
      </c>
      <c r="CU417">
        <v>0</v>
      </c>
      <c r="CV417">
        <v>0</v>
      </c>
      <c r="CW417">
        <v>835.05863405952005</v>
      </c>
      <c r="CX417">
        <v>0</v>
      </c>
      <c r="CY417">
        <v>0</v>
      </c>
      <c r="CZ417">
        <v>0</v>
      </c>
      <c r="DA417">
        <v>0</v>
      </c>
      <c r="DB417">
        <v>0</v>
      </c>
      <c r="DC417">
        <v>0</v>
      </c>
      <c r="DD417">
        <v>0</v>
      </c>
      <c r="DE417">
        <v>0</v>
      </c>
      <c r="DF417">
        <v>0</v>
      </c>
      <c r="DG417">
        <v>0</v>
      </c>
      <c r="DH417">
        <v>0</v>
      </c>
      <c r="DI417">
        <v>0</v>
      </c>
      <c r="DJ417">
        <v>0</v>
      </c>
      <c r="DK417">
        <v>0</v>
      </c>
      <c r="DL417">
        <v>250.517590217856</v>
      </c>
      <c r="DM417">
        <v>0</v>
      </c>
      <c r="DN417">
        <v>0</v>
      </c>
      <c r="DO417">
        <v>0</v>
      </c>
      <c r="DP417">
        <v>0</v>
      </c>
      <c r="DQ417">
        <v>2755.69349239642</v>
      </c>
      <c r="DR417">
        <v>0</v>
      </c>
    </row>
    <row r="418" spans="1:122" x14ac:dyDescent="0.25">
      <c r="A418" t="s">
        <v>1884</v>
      </c>
      <c r="B418">
        <v>8.4</v>
      </c>
      <c r="C418" t="s">
        <v>1240</v>
      </c>
      <c r="D418" t="s">
        <v>1225</v>
      </c>
      <c r="E418" t="s">
        <v>1480</v>
      </c>
      <c r="F418">
        <v>2004</v>
      </c>
      <c r="G418" t="s">
        <v>1223</v>
      </c>
      <c r="H418">
        <v>0</v>
      </c>
      <c r="I418">
        <v>0</v>
      </c>
      <c r="J418">
        <v>0</v>
      </c>
      <c r="K418">
        <v>9868.2221279258811</v>
      </c>
      <c r="L418">
        <v>107.555554527802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26.8888886319506</v>
      </c>
      <c r="S418">
        <v>241.999997687556</v>
      </c>
      <c r="T418">
        <v>0</v>
      </c>
      <c r="U418">
        <v>0</v>
      </c>
      <c r="V418">
        <v>0</v>
      </c>
      <c r="W418">
        <v>0</v>
      </c>
      <c r="X418">
        <v>241.999997687556</v>
      </c>
      <c r="Y418">
        <v>0</v>
      </c>
      <c r="Z418">
        <v>26.8888886319506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591.55554990291307</v>
      </c>
      <c r="AJ418">
        <v>0</v>
      </c>
      <c r="AK418">
        <v>26.8888886319506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134.44444315975301</v>
      </c>
      <c r="AR418">
        <v>0</v>
      </c>
      <c r="AS418">
        <v>107.55555452780251</v>
      </c>
      <c r="AT418">
        <v>0</v>
      </c>
      <c r="AU418">
        <v>26.8888886319506</v>
      </c>
      <c r="AV418">
        <v>0</v>
      </c>
      <c r="AW418">
        <v>53.7777772639012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53.7777772639012</v>
      </c>
      <c r="BH418">
        <v>0</v>
      </c>
      <c r="BI418">
        <v>0</v>
      </c>
      <c r="BJ418">
        <v>1693.9999838128927</v>
      </c>
      <c r="BK418">
        <v>0</v>
      </c>
      <c r="BL418">
        <v>537.77777263901191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295.77777495145699</v>
      </c>
      <c r="BS418">
        <v>0</v>
      </c>
      <c r="BT418">
        <v>0</v>
      </c>
      <c r="BU418">
        <v>0</v>
      </c>
      <c r="BV418">
        <v>53.7777772639012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0</v>
      </c>
      <c r="CF418">
        <v>53.7777772639012</v>
      </c>
      <c r="CG418">
        <v>0</v>
      </c>
      <c r="CH418">
        <v>0</v>
      </c>
      <c r="CI418">
        <v>0</v>
      </c>
      <c r="CJ418">
        <v>0</v>
      </c>
      <c r="CK418">
        <v>0</v>
      </c>
      <c r="CL418">
        <v>0</v>
      </c>
      <c r="CM418">
        <v>4184.2403331615596</v>
      </c>
      <c r="CN418">
        <v>0</v>
      </c>
      <c r="CO418">
        <v>4012.7550736057601</v>
      </c>
      <c r="CP418">
        <v>0</v>
      </c>
      <c r="CQ418">
        <v>0</v>
      </c>
      <c r="CR418">
        <v>0</v>
      </c>
      <c r="CS418">
        <v>0</v>
      </c>
      <c r="CT418">
        <v>0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0</v>
      </c>
      <c r="DE418">
        <v>0</v>
      </c>
      <c r="DF418">
        <v>0</v>
      </c>
      <c r="DG418">
        <v>0</v>
      </c>
      <c r="DH418">
        <v>0</v>
      </c>
      <c r="DI418">
        <v>0</v>
      </c>
      <c r="DJ418">
        <v>0</v>
      </c>
      <c r="DK418">
        <v>0</v>
      </c>
      <c r="DL418">
        <v>137.18820764464101</v>
      </c>
      <c r="DM418">
        <v>0</v>
      </c>
      <c r="DN418">
        <v>0</v>
      </c>
      <c r="DO418">
        <v>0</v>
      </c>
      <c r="DP418">
        <v>0</v>
      </c>
      <c r="DQ418">
        <v>0</v>
      </c>
      <c r="DR418">
        <v>0</v>
      </c>
    </row>
    <row r="419" spans="1:122" x14ac:dyDescent="0.25">
      <c r="A419" t="s">
        <v>1886</v>
      </c>
      <c r="B419">
        <v>8.4</v>
      </c>
      <c r="C419" t="s">
        <v>1240</v>
      </c>
      <c r="D419" t="s">
        <v>1225</v>
      </c>
      <c r="E419" t="s">
        <v>1480</v>
      </c>
      <c r="F419">
        <v>2003</v>
      </c>
      <c r="G419" t="s">
        <v>1223</v>
      </c>
      <c r="H419">
        <v>0</v>
      </c>
      <c r="I419">
        <v>0</v>
      </c>
      <c r="J419">
        <v>0</v>
      </c>
      <c r="K419">
        <v>16931.597216931099</v>
      </c>
      <c r="L419">
        <v>336.11111100607599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42.013888875759498</v>
      </c>
      <c r="S419">
        <v>84.027777751519096</v>
      </c>
      <c r="T419">
        <v>0</v>
      </c>
      <c r="U419">
        <v>0</v>
      </c>
      <c r="V419">
        <v>0</v>
      </c>
      <c r="W419">
        <v>0</v>
      </c>
      <c r="X419">
        <v>42.013888875759498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252.08333325455752</v>
      </c>
      <c r="AJ419">
        <v>0</v>
      </c>
      <c r="AK419">
        <v>378.12499988183663</v>
      </c>
      <c r="AL419">
        <v>0</v>
      </c>
      <c r="AM419">
        <v>0</v>
      </c>
      <c r="AN419">
        <v>0</v>
      </c>
      <c r="AO419">
        <v>0</v>
      </c>
      <c r="AP419">
        <v>42.013888875759498</v>
      </c>
      <c r="AQ419">
        <v>0</v>
      </c>
      <c r="AR419">
        <v>0</v>
      </c>
      <c r="AS419">
        <v>126.0416666272786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168.05555550303799</v>
      </c>
      <c r="BF419">
        <v>0</v>
      </c>
      <c r="BG419">
        <v>210.06944437879801</v>
      </c>
      <c r="BH419">
        <v>0</v>
      </c>
      <c r="BI419">
        <v>0</v>
      </c>
      <c r="BJ419">
        <v>756.24999976367144</v>
      </c>
      <c r="BK419">
        <v>0</v>
      </c>
      <c r="BL419">
        <v>1806.5972216576608</v>
      </c>
      <c r="BM419">
        <v>0</v>
      </c>
      <c r="BN419">
        <v>0</v>
      </c>
      <c r="BO419">
        <v>0</v>
      </c>
      <c r="BP419">
        <v>0</v>
      </c>
      <c r="BQ419">
        <v>42.013888875759498</v>
      </c>
      <c r="BR419">
        <v>336.1111110060765</v>
      </c>
      <c r="BS419">
        <v>0</v>
      </c>
      <c r="BT419">
        <v>0</v>
      </c>
      <c r="BU419">
        <v>0</v>
      </c>
      <c r="BV419">
        <v>462.15277763335502</v>
      </c>
      <c r="BW419">
        <v>0</v>
      </c>
      <c r="BX419">
        <v>0</v>
      </c>
      <c r="BY419">
        <v>0</v>
      </c>
      <c r="BZ419">
        <v>0</v>
      </c>
      <c r="CA419">
        <v>0</v>
      </c>
      <c r="CB419">
        <v>0</v>
      </c>
      <c r="CC419">
        <v>0</v>
      </c>
      <c r="CD419">
        <v>0</v>
      </c>
      <c r="CE419">
        <v>0</v>
      </c>
      <c r="CF419">
        <v>0</v>
      </c>
      <c r="CG419">
        <v>0</v>
      </c>
      <c r="CH419">
        <v>0</v>
      </c>
      <c r="CI419">
        <v>0</v>
      </c>
      <c r="CJ419">
        <v>0</v>
      </c>
      <c r="CK419">
        <v>84.027777751519096</v>
      </c>
      <c r="CL419">
        <v>0</v>
      </c>
      <c r="CM419">
        <v>640.21165763236604</v>
      </c>
      <c r="CN419">
        <v>0</v>
      </c>
      <c r="CO419">
        <v>24145.1253735635</v>
      </c>
      <c r="CP419">
        <v>0</v>
      </c>
      <c r="CQ419">
        <v>0</v>
      </c>
      <c r="CR419">
        <v>0</v>
      </c>
      <c r="CS419">
        <v>0</v>
      </c>
      <c r="CT419">
        <v>0</v>
      </c>
      <c r="CU419">
        <v>0</v>
      </c>
      <c r="CV419">
        <v>0</v>
      </c>
      <c r="CW419">
        <v>0</v>
      </c>
      <c r="CX419">
        <v>0</v>
      </c>
      <c r="CY419">
        <v>0</v>
      </c>
      <c r="CZ419">
        <v>0</v>
      </c>
      <c r="DA419">
        <v>0</v>
      </c>
      <c r="DB419">
        <v>0</v>
      </c>
      <c r="DC419">
        <v>0</v>
      </c>
      <c r="DD419">
        <v>0</v>
      </c>
      <c r="DE419">
        <v>0</v>
      </c>
      <c r="DF419">
        <v>0</v>
      </c>
      <c r="DG419">
        <v>0</v>
      </c>
      <c r="DH419">
        <v>274.37642469958502</v>
      </c>
      <c r="DI419">
        <v>0</v>
      </c>
      <c r="DJ419">
        <v>0</v>
      </c>
      <c r="DK419">
        <v>0</v>
      </c>
      <c r="DL419">
        <v>365.83523293278</v>
      </c>
      <c r="DM419">
        <v>0</v>
      </c>
      <c r="DN419">
        <v>0</v>
      </c>
      <c r="DO419">
        <v>0</v>
      </c>
      <c r="DP419">
        <v>0</v>
      </c>
      <c r="DQ419">
        <v>1188.9645070315401</v>
      </c>
      <c r="DR419">
        <v>0</v>
      </c>
    </row>
    <row r="420" spans="1:122" x14ac:dyDescent="0.25">
      <c r="A420" t="s">
        <v>1888</v>
      </c>
      <c r="B420">
        <v>8.4</v>
      </c>
      <c r="C420" t="s">
        <v>1240</v>
      </c>
      <c r="D420" t="s">
        <v>1225</v>
      </c>
      <c r="E420" t="s">
        <v>1480</v>
      </c>
      <c r="F420">
        <v>2004</v>
      </c>
      <c r="G420" t="s">
        <v>1223</v>
      </c>
      <c r="H420">
        <v>0</v>
      </c>
      <c r="I420">
        <v>0</v>
      </c>
      <c r="J420">
        <v>0</v>
      </c>
      <c r="K420">
        <v>1142.77777795413</v>
      </c>
      <c r="L420">
        <v>3.7345679018108902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7.4691358036217803</v>
      </c>
      <c r="S420">
        <v>18.672839509054501</v>
      </c>
      <c r="T420">
        <v>0</v>
      </c>
      <c r="U420">
        <v>0</v>
      </c>
      <c r="V420">
        <v>0</v>
      </c>
      <c r="W420">
        <v>3.7345679018108902</v>
      </c>
      <c r="X420">
        <v>44.8148148217307</v>
      </c>
      <c r="Y420">
        <v>0</v>
      </c>
      <c r="Z420">
        <v>3.7345679018108902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3.7345679018108902</v>
      </c>
      <c r="AI420">
        <v>48.549382723541598</v>
      </c>
      <c r="AJ420">
        <v>0</v>
      </c>
      <c r="AK420">
        <v>18.672839509054491</v>
      </c>
      <c r="AL420">
        <v>0</v>
      </c>
      <c r="AM420">
        <v>3.7345679018108902</v>
      </c>
      <c r="AN420">
        <v>0</v>
      </c>
      <c r="AO420">
        <v>0</v>
      </c>
      <c r="AP420">
        <v>0</v>
      </c>
      <c r="AQ420">
        <v>11.2037037054327</v>
      </c>
      <c r="AR420">
        <v>0</v>
      </c>
      <c r="AS420">
        <v>52.283950625352482</v>
      </c>
      <c r="AT420">
        <v>0</v>
      </c>
      <c r="AU420">
        <v>0</v>
      </c>
      <c r="AV420">
        <v>3.7345679018108902</v>
      </c>
      <c r="AW420">
        <v>7.4691358036217803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48.549382723541598</v>
      </c>
      <c r="BH420">
        <v>0</v>
      </c>
      <c r="BI420">
        <v>0</v>
      </c>
      <c r="BJ420">
        <v>194.19753089416679</v>
      </c>
      <c r="BK420">
        <v>0</v>
      </c>
      <c r="BL420">
        <v>112.03703705432682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186.72839509054401</v>
      </c>
      <c r="BS420">
        <v>0</v>
      </c>
      <c r="BT420">
        <v>0</v>
      </c>
      <c r="BU420">
        <v>0</v>
      </c>
      <c r="BV420">
        <v>22.4074074108653</v>
      </c>
      <c r="BW420">
        <v>3.7345679018108902</v>
      </c>
      <c r="BX420">
        <v>33.611111116297998</v>
      </c>
      <c r="BY420">
        <v>0</v>
      </c>
      <c r="BZ420">
        <v>18.672839509054491</v>
      </c>
      <c r="CA420">
        <v>3.7345679018108902</v>
      </c>
      <c r="CB420">
        <v>0</v>
      </c>
      <c r="CC420">
        <v>0</v>
      </c>
      <c r="CD420">
        <v>0</v>
      </c>
      <c r="CE420">
        <v>0</v>
      </c>
      <c r="CF420">
        <v>14.9382716072436</v>
      </c>
      <c r="CG420">
        <v>0</v>
      </c>
      <c r="CH420">
        <v>0</v>
      </c>
      <c r="CI420">
        <v>0</v>
      </c>
      <c r="CJ420">
        <v>0</v>
      </c>
      <c r="CK420">
        <v>0</v>
      </c>
      <c r="CL420">
        <v>0</v>
      </c>
      <c r="CM420">
        <v>1829.17608101677</v>
      </c>
      <c r="CN420">
        <v>0</v>
      </c>
      <c r="CO420">
        <v>3155.3287397539302</v>
      </c>
      <c r="CP420">
        <v>0</v>
      </c>
      <c r="CQ420">
        <v>0</v>
      </c>
      <c r="CR420">
        <v>0</v>
      </c>
      <c r="CS420">
        <v>0</v>
      </c>
      <c r="CT420">
        <v>0</v>
      </c>
      <c r="CU420">
        <v>0</v>
      </c>
      <c r="CV420">
        <v>0</v>
      </c>
      <c r="CW420">
        <v>0</v>
      </c>
      <c r="CX420">
        <v>0</v>
      </c>
      <c r="CY420">
        <v>0</v>
      </c>
      <c r="CZ420">
        <v>0</v>
      </c>
      <c r="DA420">
        <v>0</v>
      </c>
      <c r="DB420">
        <v>0</v>
      </c>
      <c r="DC420">
        <v>0</v>
      </c>
      <c r="DD420">
        <v>0</v>
      </c>
      <c r="DE420">
        <v>0</v>
      </c>
      <c r="DF420">
        <v>0</v>
      </c>
      <c r="DG420">
        <v>0</v>
      </c>
      <c r="DH420">
        <v>0</v>
      </c>
      <c r="DI420">
        <v>0</v>
      </c>
      <c r="DJ420">
        <v>0</v>
      </c>
      <c r="DK420">
        <v>0</v>
      </c>
      <c r="DL420">
        <v>0</v>
      </c>
      <c r="DM420">
        <v>0</v>
      </c>
      <c r="DN420">
        <v>0</v>
      </c>
      <c r="DO420">
        <v>0</v>
      </c>
      <c r="DP420">
        <v>0</v>
      </c>
      <c r="DQ420">
        <v>0</v>
      </c>
      <c r="DR420">
        <v>0</v>
      </c>
    </row>
    <row r="421" spans="1:122" x14ac:dyDescent="0.25">
      <c r="A421" t="s">
        <v>1890</v>
      </c>
      <c r="B421">
        <v>8.4</v>
      </c>
      <c r="C421" t="s">
        <v>1240</v>
      </c>
      <c r="D421" t="s">
        <v>1225</v>
      </c>
      <c r="E421" t="s">
        <v>1480</v>
      </c>
      <c r="F421">
        <v>2003</v>
      </c>
      <c r="G421" t="s">
        <v>1223</v>
      </c>
      <c r="H421">
        <v>0</v>
      </c>
      <c r="I421">
        <v>0</v>
      </c>
      <c r="J421">
        <v>0</v>
      </c>
      <c r="K421">
        <v>9975.7777897487103</v>
      </c>
      <c r="L421">
        <v>107.55555568462199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1156.2222236096891</v>
      </c>
      <c r="T421">
        <v>134.44444460577799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564.66666734426701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672.22222302888895</v>
      </c>
      <c r="AT421">
        <v>0</v>
      </c>
      <c r="AU421">
        <v>0</v>
      </c>
      <c r="AV421">
        <v>26.888888921155601</v>
      </c>
      <c r="AW421">
        <v>134.44444460577799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80.666666763466694</v>
      </c>
      <c r="BJ421">
        <v>510.88888950195621</v>
      </c>
      <c r="BK421">
        <v>0</v>
      </c>
      <c r="BL421">
        <v>645.33333410773344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134.44444460577799</v>
      </c>
      <c r="BS421">
        <v>0</v>
      </c>
      <c r="BT421">
        <v>0</v>
      </c>
      <c r="BU421">
        <v>0</v>
      </c>
      <c r="BV421">
        <v>242.00000029040001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C421">
        <v>0</v>
      </c>
      <c r="CD421">
        <v>0</v>
      </c>
      <c r="CE421">
        <v>0</v>
      </c>
      <c r="CF421">
        <v>53.777777842311203</v>
      </c>
      <c r="CG421">
        <v>0</v>
      </c>
      <c r="CH421">
        <v>0</v>
      </c>
      <c r="CI421">
        <v>0</v>
      </c>
      <c r="CJ421">
        <v>0</v>
      </c>
      <c r="CK421">
        <v>0</v>
      </c>
      <c r="CL421">
        <v>0</v>
      </c>
      <c r="CM421">
        <v>6665.7327108970003</v>
      </c>
      <c r="CN421">
        <v>0</v>
      </c>
      <c r="CO421">
        <v>34345.470239198097</v>
      </c>
      <c r="CP421">
        <v>0</v>
      </c>
      <c r="CQ421">
        <v>0</v>
      </c>
      <c r="CR421">
        <v>0</v>
      </c>
      <c r="CS421">
        <v>0</v>
      </c>
      <c r="CT421">
        <v>0</v>
      </c>
      <c r="CU421">
        <v>0</v>
      </c>
      <c r="CV421">
        <v>0</v>
      </c>
      <c r="CW421">
        <v>0</v>
      </c>
      <c r="CX421">
        <v>0</v>
      </c>
      <c r="CY421">
        <v>0</v>
      </c>
      <c r="CZ421">
        <v>0</v>
      </c>
      <c r="DA421">
        <v>0</v>
      </c>
      <c r="DB421">
        <v>0</v>
      </c>
      <c r="DC421">
        <v>0</v>
      </c>
      <c r="DD421">
        <v>0</v>
      </c>
      <c r="DE421">
        <v>225.957041047356</v>
      </c>
      <c r="DF421">
        <v>0</v>
      </c>
      <c r="DG421">
        <v>0</v>
      </c>
      <c r="DH421">
        <v>0</v>
      </c>
      <c r="DI421">
        <v>0</v>
      </c>
      <c r="DJ421">
        <v>0</v>
      </c>
      <c r="DK421">
        <v>0</v>
      </c>
      <c r="DL421">
        <v>112.978520523678</v>
      </c>
      <c r="DM421">
        <v>0</v>
      </c>
      <c r="DN421">
        <v>0</v>
      </c>
      <c r="DO421">
        <v>0</v>
      </c>
      <c r="DP421">
        <v>0</v>
      </c>
      <c r="DQ421">
        <v>0</v>
      </c>
      <c r="DR421">
        <v>0</v>
      </c>
    </row>
    <row r="422" spans="1:122" x14ac:dyDescent="0.25">
      <c r="A422" t="s">
        <v>1892</v>
      </c>
      <c r="B422">
        <v>8.4</v>
      </c>
      <c r="C422" t="s">
        <v>1240</v>
      </c>
      <c r="D422" t="s">
        <v>1225</v>
      </c>
      <c r="E422" t="s">
        <v>1480</v>
      </c>
      <c r="F422">
        <v>2004</v>
      </c>
      <c r="G422" t="s">
        <v>1223</v>
      </c>
      <c r="H422">
        <v>0</v>
      </c>
      <c r="I422">
        <v>0</v>
      </c>
      <c r="J422">
        <v>0</v>
      </c>
      <c r="K422">
        <v>2921.9259241944101</v>
      </c>
      <c r="L422">
        <v>8.9629629576515804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8.9629629576515804</v>
      </c>
      <c r="S422">
        <v>322.66666647545719</v>
      </c>
      <c r="T422">
        <v>62.740740703561087</v>
      </c>
      <c r="U422">
        <v>0</v>
      </c>
      <c r="V422">
        <v>0</v>
      </c>
      <c r="W422">
        <v>0</v>
      </c>
      <c r="X422">
        <v>8.9629629576515804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53.777777745909503</v>
      </c>
      <c r="AE422">
        <v>0</v>
      </c>
      <c r="AF422">
        <v>89.629629576515796</v>
      </c>
      <c r="AG422">
        <v>0</v>
      </c>
      <c r="AH422">
        <v>0</v>
      </c>
      <c r="AI422">
        <v>89.629629576515697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8.9629629576515804</v>
      </c>
      <c r="AR422">
        <v>0</v>
      </c>
      <c r="AS422">
        <v>206.14814802598619</v>
      </c>
      <c r="AT422">
        <v>0</v>
      </c>
      <c r="AU422">
        <v>0</v>
      </c>
      <c r="AV422">
        <v>0</v>
      </c>
      <c r="AW422">
        <v>53.777777745909503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53.777777745909503</v>
      </c>
      <c r="BF422">
        <v>0</v>
      </c>
      <c r="BG422">
        <v>259.925925771896</v>
      </c>
      <c r="BH422">
        <v>0</v>
      </c>
      <c r="BI422">
        <v>0</v>
      </c>
      <c r="BJ422">
        <v>143.40740732242526</v>
      </c>
      <c r="BK422">
        <v>0</v>
      </c>
      <c r="BL422">
        <v>233.03703689894093</v>
      </c>
      <c r="BM422">
        <v>0</v>
      </c>
      <c r="BN422">
        <v>0</v>
      </c>
      <c r="BO422">
        <v>0</v>
      </c>
      <c r="BP422">
        <v>0</v>
      </c>
      <c r="BQ422">
        <v>8.9629629576515804</v>
      </c>
      <c r="BR422">
        <v>71.7037036612126</v>
      </c>
      <c r="BS422">
        <v>0</v>
      </c>
      <c r="BT422">
        <v>0</v>
      </c>
      <c r="BU422">
        <v>0</v>
      </c>
      <c r="BV422">
        <v>143.407407322425</v>
      </c>
      <c r="BW422">
        <v>0</v>
      </c>
      <c r="BX422">
        <v>0</v>
      </c>
      <c r="BY422">
        <v>0</v>
      </c>
      <c r="BZ422">
        <v>8.9629629576515804</v>
      </c>
      <c r="CA422">
        <v>8.9629629576515804</v>
      </c>
      <c r="CB422">
        <v>0</v>
      </c>
      <c r="CC422">
        <v>0</v>
      </c>
      <c r="CD422">
        <v>0</v>
      </c>
      <c r="CE422">
        <v>0</v>
      </c>
      <c r="CF422">
        <v>35.851851830606279</v>
      </c>
      <c r="CG422">
        <v>0</v>
      </c>
      <c r="CH422">
        <v>0</v>
      </c>
      <c r="CI422">
        <v>0</v>
      </c>
      <c r="CJ422">
        <v>0</v>
      </c>
      <c r="CK422">
        <v>17.9259259153032</v>
      </c>
      <c r="CL422">
        <v>0</v>
      </c>
      <c r="CM422">
        <v>12324.0738458505</v>
      </c>
      <c r="CN422">
        <v>0</v>
      </c>
      <c r="CO422">
        <v>16058.6416779264</v>
      </c>
      <c r="CP422">
        <v>0</v>
      </c>
      <c r="CQ422">
        <v>0</v>
      </c>
      <c r="CR422">
        <v>0</v>
      </c>
      <c r="CS422">
        <v>53.350969029655801</v>
      </c>
      <c r="CT422">
        <v>0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0</v>
      </c>
      <c r="DC422">
        <v>0</v>
      </c>
      <c r="DD422">
        <v>0</v>
      </c>
      <c r="DE422">
        <v>0</v>
      </c>
      <c r="DF422">
        <v>0</v>
      </c>
      <c r="DG422">
        <v>0</v>
      </c>
      <c r="DH422">
        <v>0</v>
      </c>
      <c r="DI422">
        <v>0</v>
      </c>
      <c r="DJ422">
        <v>0</v>
      </c>
      <c r="DK422">
        <v>0</v>
      </c>
      <c r="DL422">
        <v>213.403876118623</v>
      </c>
      <c r="DM422">
        <v>0</v>
      </c>
      <c r="DN422">
        <v>0</v>
      </c>
      <c r="DO422">
        <v>0</v>
      </c>
      <c r="DP422">
        <v>0</v>
      </c>
      <c r="DQ422">
        <v>0</v>
      </c>
      <c r="DR422">
        <v>0</v>
      </c>
    </row>
    <row r="423" spans="1:122" x14ac:dyDescent="0.25">
      <c r="A423" t="s">
        <v>1894</v>
      </c>
      <c r="B423">
        <v>8.4</v>
      </c>
      <c r="C423" t="s">
        <v>1240</v>
      </c>
      <c r="D423" t="s">
        <v>1225</v>
      </c>
      <c r="E423" t="s">
        <v>1480</v>
      </c>
      <c r="F423">
        <v>2003</v>
      </c>
      <c r="G423" t="s">
        <v>1223</v>
      </c>
      <c r="H423">
        <v>0</v>
      </c>
      <c r="I423">
        <v>0</v>
      </c>
      <c r="J423">
        <v>0</v>
      </c>
      <c r="K423">
        <v>3241.6049363506518</v>
      </c>
      <c r="L423">
        <v>44.814814788257898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74.6913579804298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29.876543192171901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403.33333309432101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59.753086384343803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29.876543192171901</v>
      </c>
      <c r="BF423">
        <v>0</v>
      </c>
      <c r="BG423">
        <v>0</v>
      </c>
      <c r="BH423">
        <v>0</v>
      </c>
      <c r="BI423">
        <v>29.876543192171901</v>
      </c>
      <c r="BJ423">
        <v>627.40740703561085</v>
      </c>
      <c r="BK423">
        <v>0</v>
      </c>
      <c r="BL423">
        <v>134.44444436477369</v>
      </c>
      <c r="BM423">
        <v>0</v>
      </c>
      <c r="BN423">
        <v>0</v>
      </c>
      <c r="BO423">
        <v>0</v>
      </c>
      <c r="BP423">
        <v>0</v>
      </c>
      <c r="BQ423">
        <v>14.938271596086</v>
      </c>
      <c r="BR423">
        <v>1897.16049270292</v>
      </c>
      <c r="BS423">
        <v>0</v>
      </c>
      <c r="BT423">
        <v>0</v>
      </c>
      <c r="BU423">
        <v>0</v>
      </c>
      <c r="BV423">
        <v>851.4814809769</v>
      </c>
      <c r="BW423">
        <v>29.876543192171901</v>
      </c>
      <c r="BX423">
        <v>0</v>
      </c>
      <c r="BY423">
        <v>0</v>
      </c>
      <c r="BZ423">
        <v>14.938271596086</v>
      </c>
      <c r="CA423">
        <v>0</v>
      </c>
      <c r="CB423">
        <v>0</v>
      </c>
      <c r="CC423">
        <v>0</v>
      </c>
      <c r="CD423">
        <v>0</v>
      </c>
      <c r="CE423">
        <v>0</v>
      </c>
      <c r="CF423">
        <v>0</v>
      </c>
      <c r="CG423">
        <v>0</v>
      </c>
      <c r="CH423">
        <v>0</v>
      </c>
      <c r="CI423">
        <v>0</v>
      </c>
      <c r="CJ423">
        <v>0</v>
      </c>
      <c r="CK423">
        <v>0</v>
      </c>
      <c r="CL423">
        <v>0</v>
      </c>
      <c r="CM423">
        <v>1872.6190728845399</v>
      </c>
      <c r="CN423">
        <v>0</v>
      </c>
      <c r="CO423">
        <v>13300.3970048466</v>
      </c>
      <c r="CP423">
        <v>0</v>
      </c>
      <c r="CQ423">
        <v>0</v>
      </c>
      <c r="CR423">
        <v>0</v>
      </c>
      <c r="CS423">
        <v>0</v>
      </c>
      <c r="CT423">
        <v>0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0</v>
      </c>
      <c r="DE423">
        <v>0</v>
      </c>
      <c r="DF423">
        <v>0</v>
      </c>
      <c r="DG423">
        <v>0</v>
      </c>
      <c r="DH423">
        <v>432.14286297335599</v>
      </c>
      <c r="DI423">
        <v>0</v>
      </c>
      <c r="DJ423">
        <v>0</v>
      </c>
      <c r="DK423">
        <v>0</v>
      </c>
      <c r="DL423">
        <v>336.11111564594398</v>
      </c>
      <c r="DM423">
        <v>0</v>
      </c>
      <c r="DN423">
        <v>0</v>
      </c>
      <c r="DO423">
        <v>0</v>
      </c>
      <c r="DP423">
        <v>0</v>
      </c>
      <c r="DQ423">
        <v>576.19048396447499</v>
      </c>
      <c r="DR423">
        <v>0</v>
      </c>
    </row>
    <row r="424" spans="1:122" x14ac:dyDescent="0.25">
      <c r="A424" t="s">
        <v>1896</v>
      </c>
      <c r="B424">
        <v>8.4</v>
      </c>
      <c r="C424" t="s">
        <v>1240</v>
      </c>
      <c r="D424" t="s">
        <v>1225</v>
      </c>
      <c r="E424" t="s">
        <v>1480</v>
      </c>
      <c r="F424">
        <v>2004</v>
      </c>
      <c r="G424" t="s">
        <v>1223</v>
      </c>
      <c r="H424">
        <v>0</v>
      </c>
      <c r="I424">
        <v>0</v>
      </c>
      <c r="J424">
        <v>0</v>
      </c>
      <c r="K424">
        <v>321.85185244787402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4.0740740816186598</v>
      </c>
      <c r="T424">
        <v>24.444444489711913</v>
      </c>
      <c r="U424">
        <v>0</v>
      </c>
      <c r="V424">
        <v>0</v>
      </c>
      <c r="W424">
        <v>0</v>
      </c>
      <c r="X424">
        <v>122.22222244856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4.0740740816186598</v>
      </c>
      <c r="AE424">
        <v>0</v>
      </c>
      <c r="AF424">
        <v>0</v>
      </c>
      <c r="AG424">
        <v>0</v>
      </c>
      <c r="AH424">
        <v>0</v>
      </c>
      <c r="AI424">
        <v>20.370370408093301</v>
      </c>
      <c r="AJ424">
        <v>0</v>
      </c>
      <c r="AK424">
        <v>8.1481481632373107</v>
      </c>
      <c r="AL424">
        <v>4.0740740816186598</v>
      </c>
      <c r="AM424">
        <v>0</v>
      </c>
      <c r="AN424">
        <v>0</v>
      </c>
      <c r="AO424">
        <v>0</v>
      </c>
      <c r="AP424">
        <v>4.0740740816186598</v>
      </c>
      <c r="AQ424">
        <v>680.37037163031596</v>
      </c>
      <c r="AR424">
        <v>0</v>
      </c>
      <c r="AS424">
        <v>8.1481481632373107</v>
      </c>
      <c r="AT424">
        <v>0</v>
      </c>
      <c r="AU424">
        <v>0</v>
      </c>
      <c r="AV424">
        <v>0</v>
      </c>
      <c r="AW424">
        <v>40.740740816186502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77.407407550754499</v>
      </c>
      <c r="BF424">
        <v>0</v>
      </c>
      <c r="BG424">
        <v>24.444444489711898</v>
      </c>
      <c r="BH424">
        <v>0</v>
      </c>
      <c r="BI424">
        <v>0</v>
      </c>
      <c r="BJ424">
        <v>252.59259306035602</v>
      </c>
      <c r="BK424">
        <v>0</v>
      </c>
      <c r="BL424">
        <v>146.66666693827159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252.59259306035699</v>
      </c>
      <c r="BS424">
        <v>0</v>
      </c>
      <c r="BT424">
        <v>0</v>
      </c>
      <c r="BU424">
        <v>0</v>
      </c>
      <c r="BV424">
        <v>8.1481481632373107</v>
      </c>
      <c r="BW424">
        <v>0</v>
      </c>
      <c r="BX424">
        <v>12.222222244856001</v>
      </c>
      <c r="BY424">
        <v>0</v>
      </c>
      <c r="BZ424">
        <v>12.222222244856001</v>
      </c>
      <c r="CA424">
        <v>8.1481481632373196</v>
      </c>
      <c r="CB424">
        <v>0</v>
      </c>
      <c r="CC424">
        <v>0</v>
      </c>
      <c r="CD424">
        <v>0</v>
      </c>
      <c r="CE424">
        <v>0</v>
      </c>
      <c r="CF424">
        <v>8.1481481632373196</v>
      </c>
      <c r="CG424">
        <v>0</v>
      </c>
      <c r="CH424">
        <v>0</v>
      </c>
      <c r="CI424">
        <v>0</v>
      </c>
      <c r="CJ424">
        <v>0</v>
      </c>
      <c r="CK424">
        <v>0</v>
      </c>
      <c r="CL424">
        <v>0</v>
      </c>
      <c r="CM424">
        <v>228.64701535504199</v>
      </c>
      <c r="CN424">
        <v>0</v>
      </c>
      <c r="CO424">
        <v>182.917612284033</v>
      </c>
      <c r="CP424">
        <v>0</v>
      </c>
      <c r="CQ424">
        <v>0</v>
      </c>
      <c r="CR424">
        <v>0</v>
      </c>
      <c r="CS424">
        <v>0</v>
      </c>
      <c r="CT424">
        <v>0</v>
      </c>
      <c r="CU424">
        <v>0</v>
      </c>
      <c r="CV424">
        <v>0</v>
      </c>
      <c r="CW424">
        <v>0</v>
      </c>
      <c r="CX424">
        <v>0</v>
      </c>
      <c r="CY424">
        <v>0</v>
      </c>
      <c r="CZ424">
        <v>0</v>
      </c>
      <c r="DA424">
        <v>0</v>
      </c>
      <c r="DB424">
        <v>0</v>
      </c>
      <c r="DC424">
        <v>0</v>
      </c>
      <c r="DD424">
        <v>0</v>
      </c>
      <c r="DE424">
        <v>0</v>
      </c>
      <c r="DF424">
        <v>0</v>
      </c>
      <c r="DG424">
        <v>0</v>
      </c>
      <c r="DH424">
        <v>0</v>
      </c>
      <c r="DI424">
        <v>0</v>
      </c>
      <c r="DJ424">
        <v>0</v>
      </c>
      <c r="DK424">
        <v>0</v>
      </c>
      <c r="DL424">
        <v>0</v>
      </c>
      <c r="DM424">
        <v>0</v>
      </c>
      <c r="DN424">
        <v>0</v>
      </c>
      <c r="DO424">
        <v>0</v>
      </c>
      <c r="DP424">
        <v>0</v>
      </c>
      <c r="DQ424">
        <v>0</v>
      </c>
      <c r="DR424">
        <v>0</v>
      </c>
    </row>
    <row r="425" spans="1:122" x14ac:dyDescent="0.25">
      <c r="A425" t="s">
        <v>1898</v>
      </c>
      <c r="B425">
        <v>8.4</v>
      </c>
      <c r="C425" t="s">
        <v>1240</v>
      </c>
      <c r="D425" t="s">
        <v>1225</v>
      </c>
      <c r="E425" t="s">
        <v>1480</v>
      </c>
      <c r="F425">
        <v>2003</v>
      </c>
      <c r="G425" t="s">
        <v>1223</v>
      </c>
      <c r="H425">
        <v>0</v>
      </c>
      <c r="I425">
        <v>0</v>
      </c>
      <c r="J425">
        <v>0</v>
      </c>
      <c r="K425">
        <v>13556.481458259761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616.20370264816995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56.018518422560902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560.18518422560896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560.18518422560885</v>
      </c>
      <c r="AT425">
        <v>0</v>
      </c>
      <c r="AU425">
        <v>0</v>
      </c>
      <c r="AV425">
        <v>0</v>
      </c>
      <c r="AW425">
        <v>392.129628957926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224.07407369024301</v>
      </c>
      <c r="BF425">
        <v>0</v>
      </c>
      <c r="BG425">
        <v>112.037036845122</v>
      </c>
      <c r="BH425">
        <v>0</v>
      </c>
      <c r="BI425">
        <v>56.018518422560902</v>
      </c>
      <c r="BJ425">
        <v>504.16666580304798</v>
      </c>
      <c r="BK425">
        <v>0</v>
      </c>
      <c r="BL425">
        <v>1120.3703684512177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11035.648129244501</v>
      </c>
      <c r="BS425">
        <v>0</v>
      </c>
      <c r="BT425">
        <v>0</v>
      </c>
      <c r="BU425">
        <v>0</v>
      </c>
      <c r="BV425">
        <v>56.018518422560902</v>
      </c>
      <c r="BW425">
        <v>392.129628957926</v>
      </c>
      <c r="BX425">
        <v>0</v>
      </c>
      <c r="BY425">
        <v>0</v>
      </c>
      <c r="BZ425">
        <v>56.018518422560902</v>
      </c>
      <c r="CA425">
        <v>56.018518422560902</v>
      </c>
      <c r="CB425">
        <v>0</v>
      </c>
      <c r="CC425">
        <v>0</v>
      </c>
      <c r="CD425">
        <v>0</v>
      </c>
      <c r="CE425">
        <v>0</v>
      </c>
      <c r="CF425">
        <v>56.018518422560902</v>
      </c>
      <c r="CG425">
        <v>0</v>
      </c>
      <c r="CH425">
        <v>0</v>
      </c>
      <c r="CI425">
        <v>0</v>
      </c>
      <c r="CJ425">
        <v>0</v>
      </c>
      <c r="CK425">
        <v>56.018518422560902</v>
      </c>
      <c r="CL425">
        <v>0</v>
      </c>
      <c r="CM425">
        <v>1264.80838832166</v>
      </c>
      <c r="CN425">
        <v>0</v>
      </c>
      <c r="CO425">
        <v>12788.6181485857</v>
      </c>
      <c r="CP425">
        <v>0</v>
      </c>
      <c r="CQ425">
        <v>140.53426536907301</v>
      </c>
      <c r="CR425">
        <v>0</v>
      </c>
      <c r="CS425">
        <v>93.689510246048798</v>
      </c>
      <c r="CT425">
        <v>0</v>
      </c>
      <c r="CU425">
        <v>0</v>
      </c>
      <c r="CV425">
        <v>0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0</v>
      </c>
      <c r="DC425">
        <v>0</v>
      </c>
      <c r="DD425">
        <v>0</v>
      </c>
      <c r="DE425">
        <v>187.37902049209799</v>
      </c>
      <c r="DF425">
        <v>0</v>
      </c>
      <c r="DG425">
        <v>0</v>
      </c>
      <c r="DH425">
        <v>608.98181659931697</v>
      </c>
      <c r="DI425">
        <v>0</v>
      </c>
      <c r="DJ425">
        <v>0</v>
      </c>
      <c r="DK425">
        <v>0</v>
      </c>
      <c r="DL425">
        <v>562.13706147629296</v>
      </c>
      <c r="DM425">
        <v>0</v>
      </c>
      <c r="DN425">
        <v>0</v>
      </c>
      <c r="DO425">
        <v>0</v>
      </c>
      <c r="DP425">
        <v>0</v>
      </c>
      <c r="DQ425">
        <v>281.06853073814602</v>
      </c>
      <c r="DR425">
        <v>0</v>
      </c>
    </row>
    <row r="426" spans="1:122" x14ac:dyDescent="0.25">
      <c r="A426" t="s">
        <v>1900</v>
      </c>
      <c r="B426">
        <v>8.4</v>
      </c>
      <c r="C426" t="s">
        <v>1240</v>
      </c>
      <c r="D426" t="s">
        <v>1225</v>
      </c>
      <c r="E426" t="s">
        <v>1480</v>
      </c>
      <c r="F426">
        <v>2004</v>
      </c>
      <c r="G426" t="s">
        <v>1223</v>
      </c>
      <c r="H426">
        <v>0</v>
      </c>
      <c r="I426">
        <v>0</v>
      </c>
      <c r="J426">
        <v>0</v>
      </c>
      <c r="K426">
        <v>720.23809342797301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16.005290965066099</v>
      </c>
      <c r="T426">
        <v>48.0158728951982</v>
      </c>
      <c r="U426">
        <v>0</v>
      </c>
      <c r="V426">
        <v>0</v>
      </c>
      <c r="W426">
        <v>0</v>
      </c>
      <c r="X426">
        <v>288.095237371189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96.0317457903964</v>
      </c>
      <c r="AJ426">
        <v>16.005290965066099</v>
      </c>
      <c r="AK426">
        <v>32.010581930132197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240.0793644759911</v>
      </c>
      <c r="AT426">
        <v>0</v>
      </c>
      <c r="AU426">
        <v>0</v>
      </c>
      <c r="AV426">
        <v>48.0158728951982</v>
      </c>
      <c r="AW426">
        <v>560.18518377731198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160.05290965066101</v>
      </c>
      <c r="BF426">
        <v>0</v>
      </c>
      <c r="BG426">
        <v>1536.5079326463399</v>
      </c>
      <c r="BH426">
        <v>0</v>
      </c>
      <c r="BI426">
        <v>0</v>
      </c>
      <c r="BJ426">
        <v>1376.4550229956769</v>
      </c>
      <c r="BK426">
        <v>0</v>
      </c>
      <c r="BL426">
        <v>1168.3862404498227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1584.52380554154</v>
      </c>
      <c r="BS426">
        <v>0</v>
      </c>
      <c r="BT426">
        <v>0</v>
      </c>
      <c r="BU426">
        <v>0</v>
      </c>
      <c r="BV426">
        <v>0</v>
      </c>
      <c r="BW426">
        <v>0</v>
      </c>
      <c r="BX426">
        <v>16.005290965066099</v>
      </c>
      <c r="BY426">
        <v>0</v>
      </c>
      <c r="BZ426">
        <v>48.0158728951982</v>
      </c>
      <c r="CA426">
        <v>0</v>
      </c>
      <c r="CB426">
        <v>16.005290965066099</v>
      </c>
      <c r="CC426">
        <v>0</v>
      </c>
      <c r="CD426">
        <v>0</v>
      </c>
      <c r="CE426">
        <v>0</v>
      </c>
      <c r="CF426">
        <v>128.04232772052811</v>
      </c>
      <c r="CG426">
        <v>0</v>
      </c>
      <c r="CH426">
        <v>0</v>
      </c>
      <c r="CI426">
        <v>0</v>
      </c>
      <c r="CJ426">
        <v>0</v>
      </c>
      <c r="CK426">
        <v>0</v>
      </c>
      <c r="CL426">
        <v>0</v>
      </c>
      <c r="CM426">
        <v>6778.7117100761998</v>
      </c>
      <c r="CN426">
        <v>0</v>
      </c>
      <c r="CO426">
        <v>22313.2593790008</v>
      </c>
      <c r="CP426">
        <v>0</v>
      </c>
      <c r="CQ426">
        <v>0</v>
      </c>
      <c r="CR426">
        <v>0</v>
      </c>
      <c r="CS426">
        <v>0</v>
      </c>
      <c r="CT426">
        <v>0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0</v>
      </c>
      <c r="DA426">
        <v>0</v>
      </c>
      <c r="DB426">
        <v>0</v>
      </c>
      <c r="DC426">
        <v>0</v>
      </c>
      <c r="DD426">
        <v>0</v>
      </c>
      <c r="DE426">
        <v>0</v>
      </c>
      <c r="DF426">
        <v>0</v>
      </c>
      <c r="DG426">
        <v>0</v>
      </c>
      <c r="DH426">
        <v>0</v>
      </c>
      <c r="DI426">
        <v>0</v>
      </c>
      <c r="DJ426">
        <v>0</v>
      </c>
      <c r="DK426">
        <v>0</v>
      </c>
      <c r="DL426">
        <v>141.223160626587</v>
      </c>
      <c r="DM426">
        <v>0</v>
      </c>
      <c r="DN426">
        <v>0</v>
      </c>
      <c r="DO426">
        <v>0</v>
      </c>
      <c r="DP426">
        <v>0</v>
      </c>
      <c r="DQ426">
        <v>0</v>
      </c>
      <c r="DR426">
        <v>0</v>
      </c>
    </row>
    <row r="427" spans="1:122" x14ac:dyDescent="0.25">
      <c r="A427" t="s">
        <v>1902</v>
      </c>
      <c r="B427">
        <v>8.4</v>
      </c>
      <c r="C427" t="s">
        <v>1240</v>
      </c>
      <c r="D427" t="s">
        <v>1225</v>
      </c>
      <c r="E427" t="s">
        <v>1480</v>
      </c>
      <c r="F427">
        <v>2003</v>
      </c>
      <c r="G427" t="s">
        <v>1223</v>
      </c>
      <c r="H427">
        <v>0</v>
      </c>
      <c r="I427">
        <v>0</v>
      </c>
      <c r="J427">
        <v>0</v>
      </c>
      <c r="K427">
        <v>4839.9999990179695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140.28985504399901</v>
      </c>
      <c r="U427">
        <v>0</v>
      </c>
      <c r="V427">
        <v>58.454106268333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11.6908212536666</v>
      </c>
      <c r="AH427">
        <v>0</v>
      </c>
      <c r="AI427">
        <v>0</v>
      </c>
      <c r="AJ427">
        <v>0</v>
      </c>
      <c r="AK427">
        <v>315.65217384899807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198.743961312332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23.381642507333201</v>
      </c>
      <c r="BF427">
        <v>0</v>
      </c>
      <c r="BG427">
        <v>0</v>
      </c>
      <c r="BH427">
        <v>0</v>
      </c>
      <c r="BI427">
        <v>0</v>
      </c>
      <c r="BJ427">
        <v>175.36231880499861</v>
      </c>
      <c r="BK427">
        <v>0</v>
      </c>
      <c r="BL427">
        <v>0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23.381642507333201</v>
      </c>
      <c r="BS427">
        <v>70.144927521999605</v>
      </c>
      <c r="BT427">
        <v>0</v>
      </c>
      <c r="BU427">
        <v>70.144927521999605</v>
      </c>
      <c r="BV427">
        <v>0</v>
      </c>
      <c r="BW427">
        <v>0</v>
      </c>
      <c r="BX427">
        <v>0</v>
      </c>
      <c r="BY427">
        <v>0</v>
      </c>
      <c r="BZ427">
        <v>23.381642507333201</v>
      </c>
      <c r="CA427">
        <v>11.6908212536666</v>
      </c>
      <c r="CB427">
        <v>0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0</v>
      </c>
      <c r="CI427">
        <v>0</v>
      </c>
      <c r="CJ427">
        <v>0</v>
      </c>
      <c r="CK427">
        <v>0</v>
      </c>
      <c r="CL427">
        <v>0</v>
      </c>
      <c r="CM427">
        <v>2527.1512071392599</v>
      </c>
      <c r="CN427">
        <v>0</v>
      </c>
      <c r="CO427">
        <v>30932.330775384598</v>
      </c>
      <c r="CP427">
        <v>0</v>
      </c>
      <c r="CQ427">
        <v>0</v>
      </c>
      <c r="CR427">
        <v>0</v>
      </c>
      <c r="CS427">
        <v>0</v>
      </c>
      <c r="CT427">
        <v>0</v>
      </c>
      <c r="CU427">
        <v>0</v>
      </c>
      <c r="CV427">
        <v>0</v>
      </c>
      <c r="CW427">
        <v>0</v>
      </c>
      <c r="CX427">
        <v>0</v>
      </c>
      <c r="CY427">
        <v>0</v>
      </c>
      <c r="CZ427">
        <v>0</v>
      </c>
      <c r="DA427">
        <v>0</v>
      </c>
      <c r="DB427">
        <v>0</v>
      </c>
      <c r="DC427">
        <v>0</v>
      </c>
      <c r="DD427">
        <v>0</v>
      </c>
      <c r="DE427">
        <v>0</v>
      </c>
      <c r="DF427">
        <v>0</v>
      </c>
      <c r="DG427">
        <v>0</v>
      </c>
      <c r="DH427">
        <v>0</v>
      </c>
      <c r="DI427">
        <v>0</v>
      </c>
      <c r="DJ427">
        <v>0</v>
      </c>
      <c r="DK427">
        <v>0</v>
      </c>
      <c r="DL427">
        <v>606.51628971342302</v>
      </c>
      <c r="DM427">
        <v>0</v>
      </c>
      <c r="DN427">
        <v>0</v>
      </c>
      <c r="DO427">
        <v>0</v>
      </c>
      <c r="DP427">
        <v>0</v>
      </c>
      <c r="DQ427">
        <v>0</v>
      </c>
      <c r="DR427">
        <v>0</v>
      </c>
    </row>
    <row r="428" spans="1:122" x14ac:dyDescent="0.25">
      <c r="A428" t="s">
        <v>1904</v>
      </c>
      <c r="B428">
        <v>8.4</v>
      </c>
      <c r="C428" t="s">
        <v>1240</v>
      </c>
      <c r="D428" t="s">
        <v>1225</v>
      </c>
      <c r="E428" t="s">
        <v>1480</v>
      </c>
      <c r="F428">
        <v>2004</v>
      </c>
      <c r="G428" t="s">
        <v>1223</v>
      </c>
      <c r="H428">
        <v>0</v>
      </c>
      <c r="I428">
        <v>0</v>
      </c>
      <c r="J428">
        <v>0</v>
      </c>
      <c r="K428">
        <v>1837.4074063185701</v>
      </c>
      <c r="L428">
        <v>8.9629629576515804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26.888888872954698</v>
      </c>
      <c r="S428">
        <v>44.814814788257898</v>
      </c>
      <c r="T428">
        <v>0</v>
      </c>
      <c r="U428">
        <v>0</v>
      </c>
      <c r="V428">
        <v>0</v>
      </c>
      <c r="W428">
        <v>0</v>
      </c>
      <c r="X428">
        <v>224.07407394128938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8.9629629576515804</v>
      </c>
      <c r="AI428">
        <v>152.37037028007691</v>
      </c>
      <c r="AJ428">
        <v>0</v>
      </c>
      <c r="AK428">
        <v>8.9629629576515804</v>
      </c>
      <c r="AL428">
        <v>0</v>
      </c>
      <c r="AM428">
        <v>0</v>
      </c>
      <c r="AN428">
        <v>0</v>
      </c>
      <c r="AO428">
        <v>0</v>
      </c>
      <c r="AP428">
        <v>8.9629629576515804</v>
      </c>
      <c r="AQ428">
        <v>0</v>
      </c>
      <c r="AR428">
        <v>0</v>
      </c>
      <c r="AS428">
        <v>80.666666618864198</v>
      </c>
      <c r="AT428">
        <v>0</v>
      </c>
      <c r="AU428">
        <v>0</v>
      </c>
      <c r="AV428">
        <v>0</v>
      </c>
      <c r="AW428">
        <v>44.814814788257877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35.8518518306063</v>
      </c>
      <c r="BF428">
        <v>0</v>
      </c>
      <c r="BG428">
        <v>349.55555534841199</v>
      </c>
      <c r="BH428">
        <v>0</v>
      </c>
      <c r="BI428">
        <v>0</v>
      </c>
      <c r="BJ428">
        <v>717.03703661212637</v>
      </c>
      <c r="BK428">
        <v>0</v>
      </c>
      <c r="BL428">
        <v>430.22222196727563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887.33333280750605</v>
      </c>
      <c r="BS428">
        <v>0</v>
      </c>
      <c r="BT428">
        <v>0</v>
      </c>
      <c r="BU428">
        <v>0</v>
      </c>
      <c r="BV428">
        <v>0</v>
      </c>
      <c r="BW428">
        <v>8.9629629576515804</v>
      </c>
      <c r="BX428">
        <v>0</v>
      </c>
      <c r="BY428">
        <v>0</v>
      </c>
      <c r="BZ428">
        <v>35.8518518306063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35.8518518306064</v>
      </c>
      <c r="CG428">
        <v>0</v>
      </c>
      <c r="CH428">
        <v>0</v>
      </c>
      <c r="CI428">
        <v>0</v>
      </c>
      <c r="CJ428">
        <v>0</v>
      </c>
      <c r="CK428">
        <v>0</v>
      </c>
      <c r="CL428">
        <v>0</v>
      </c>
      <c r="CM428">
        <v>3527.6967852892899</v>
      </c>
      <c r="CN428">
        <v>0</v>
      </c>
      <c r="CO428">
        <v>8848.6394364339794</v>
      </c>
      <c r="CP428">
        <v>0</v>
      </c>
      <c r="CQ428">
        <v>0</v>
      </c>
      <c r="CR428">
        <v>0</v>
      </c>
      <c r="CS428">
        <v>0</v>
      </c>
      <c r="CT428">
        <v>0</v>
      </c>
      <c r="CU428">
        <v>0</v>
      </c>
      <c r="CV428">
        <v>0</v>
      </c>
      <c r="CW428">
        <v>0</v>
      </c>
      <c r="CX428">
        <v>0</v>
      </c>
      <c r="CY428">
        <v>0</v>
      </c>
      <c r="CZ428">
        <v>0</v>
      </c>
      <c r="DA428">
        <v>0</v>
      </c>
      <c r="DB428">
        <v>0</v>
      </c>
      <c r="DC428">
        <v>0</v>
      </c>
      <c r="DD428">
        <v>0</v>
      </c>
      <c r="DE428">
        <v>0</v>
      </c>
      <c r="DF428">
        <v>0</v>
      </c>
      <c r="DG428">
        <v>0</v>
      </c>
      <c r="DH428">
        <v>0</v>
      </c>
      <c r="DI428">
        <v>0</v>
      </c>
      <c r="DJ428">
        <v>0</v>
      </c>
      <c r="DK428">
        <v>0</v>
      </c>
      <c r="DL428">
        <v>0</v>
      </c>
      <c r="DM428">
        <v>0</v>
      </c>
      <c r="DN428">
        <v>0</v>
      </c>
      <c r="DO428">
        <v>0</v>
      </c>
      <c r="DP428">
        <v>0</v>
      </c>
      <c r="DQ428">
        <v>0</v>
      </c>
      <c r="DR428">
        <v>0</v>
      </c>
    </row>
    <row r="429" spans="1:122" x14ac:dyDescent="0.25">
      <c r="A429" t="s">
        <v>1906</v>
      </c>
      <c r="B429">
        <v>8.4</v>
      </c>
      <c r="C429" t="s">
        <v>1240</v>
      </c>
      <c r="D429" t="s">
        <v>1225</v>
      </c>
      <c r="E429" t="s">
        <v>1480</v>
      </c>
      <c r="F429">
        <v>2004</v>
      </c>
      <c r="G429" t="s">
        <v>1223</v>
      </c>
      <c r="H429">
        <v>0</v>
      </c>
      <c r="I429">
        <v>0</v>
      </c>
      <c r="J429">
        <v>0</v>
      </c>
      <c r="K429">
        <v>213.52941194941999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25.121107288167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16.747404858778001</v>
      </c>
      <c r="AJ429">
        <v>0</v>
      </c>
      <c r="AK429">
        <v>8.3737024293890094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31.40138411020882</v>
      </c>
      <c r="AT429">
        <v>0</v>
      </c>
      <c r="AU429">
        <v>0</v>
      </c>
      <c r="AV429">
        <v>8.3737024293890094</v>
      </c>
      <c r="AW429">
        <v>39.775086539597801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2.0934256073472501</v>
      </c>
      <c r="BF429">
        <v>0</v>
      </c>
      <c r="BG429">
        <v>0</v>
      </c>
      <c r="BH429">
        <v>0</v>
      </c>
      <c r="BI429">
        <v>0</v>
      </c>
      <c r="BJ429">
        <v>276.33218016983733</v>
      </c>
      <c r="BK429">
        <v>0</v>
      </c>
      <c r="BL429">
        <v>284.7058825992263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110.951557189404</v>
      </c>
      <c r="BS429">
        <v>0</v>
      </c>
      <c r="BT429">
        <v>0</v>
      </c>
      <c r="BU429">
        <v>0</v>
      </c>
      <c r="BV429">
        <v>0</v>
      </c>
      <c r="BW429">
        <v>14.653979251430799</v>
      </c>
      <c r="BX429">
        <v>0</v>
      </c>
      <c r="BY429">
        <v>0</v>
      </c>
      <c r="BZ429">
        <v>29.30795850286151</v>
      </c>
      <c r="CA429">
        <v>20.93425607347255</v>
      </c>
      <c r="CB429">
        <v>0</v>
      </c>
      <c r="CC429">
        <v>0</v>
      </c>
      <c r="CD429">
        <v>0</v>
      </c>
      <c r="CE429">
        <v>0</v>
      </c>
      <c r="CF429">
        <v>2.0934256073472501</v>
      </c>
      <c r="CG429">
        <v>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308.67346190714801</v>
      </c>
      <c r="CN429">
        <v>0</v>
      </c>
      <c r="CO429">
        <v>771.68365476787096</v>
      </c>
      <c r="CP429">
        <v>0</v>
      </c>
      <c r="CQ429">
        <v>0</v>
      </c>
      <c r="CR429">
        <v>0</v>
      </c>
      <c r="CS429">
        <v>0</v>
      </c>
      <c r="CT429">
        <v>0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0</v>
      </c>
      <c r="DD429">
        <v>0</v>
      </c>
      <c r="DE429">
        <v>154.336730953574</v>
      </c>
      <c r="DF429">
        <v>0</v>
      </c>
      <c r="DG429">
        <v>0</v>
      </c>
      <c r="DH429">
        <v>0</v>
      </c>
      <c r="DI429">
        <v>0</v>
      </c>
      <c r="DJ429">
        <v>0</v>
      </c>
      <c r="DK429">
        <v>0</v>
      </c>
      <c r="DL429">
        <v>0</v>
      </c>
      <c r="DM429">
        <v>0</v>
      </c>
      <c r="DN429">
        <v>0</v>
      </c>
      <c r="DO429">
        <v>0</v>
      </c>
      <c r="DP429">
        <v>0</v>
      </c>
      <c r="DQ429">
        <v>0</v>
      </c>
      <c r="DR429">
        <v>0</v>
      </c>
    </row>
    <row r="430" spans="1:122" x14ac:dyDescent="0.25">
      <c r="A430" t="s">
        <v>1908</v>
      </c>
      <c r="B430">
        <v>8.4</v>
      </c>
      <c r="C430" t="s">
        <v>1240</v>
      </c>
      <c r="D430" t="s">
        <v>1225</v>
      </c>
      <c r="E430" t="s">
        <v>1480</v>
      </c>
      <c r="F430">
        <v>2003</v>
      </c>
      <c r="G430" t="s">
        <v>1223</v>
      </c>
      <c r="H430">
        <v>0</v>
      </c>
      <c r="I430">
        <v>0</v>
      </c>
      <c r="J430">
        <v>0</v>
      </c>
      <c r="K430">
        <v>7970.6349210144699</v>
      </c>
      <c r="L430">
        <v>19.206349207263798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1152.3809524358301</v>
      </c>
      <c r="U430">
        <v>0</v>
      </c>
      <c r="V430">
        <v>0</v>
      </c>
      <c r="W430">
        <v>0</v>
      </c>
      <c r="X430">
        <v>19.206349207263798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134.44444445084699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57.619047621791402</v>
      </c>
      <c r="AT430">
        <v>0</v>
      </c>
      <c r="AU430">
        <v>0</v>
      </c>
      <c r="AV430">
        <v>0</v>
      </c>
      <c r="AW430">
        <v>115.238095243583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19.206349207263798</v>
      </c>
      <c r="BF430">
        <v>0</v>
      </c>
      <c r="BG430">
        <v>57.619047621791402</v>
      </c>
      <c r="BH430">
        <v>0</v>
      </c>
      <c r="BI430">
        <v>19.206349207263798</v>
      </c>
      <c r="BJ430">
        <v>345.71428573074797</v>
      </c>
      <c r="BK430">
        <v>0</v>
      </c>
      <c r="BL430">
        <v>307.301587316221</v>
      </c>
      <c r="BM430">
        <v>0</v>
      </c>
      <c r="BN430">
        <v>0</v>
      </c>
      <c r="BO430">
        <v>0</v>
      </c>
      <c r="BP430">
        <v>0</v>
      </c>
      <c r="BQ430">
        <v>19.206349207263798</v>
      </c>
      <c r="BR430">
        <v>172.85714286537399</v>
      </c>
      <c r="BS430">
        <v>0</v>
      </c>
      <c r="BT430">
        <v>0</v>
      </c>
      <c r="BU430">
        <v>0</v>
      </c>
      <c r="BV430">
        <v>57.619047621791402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0</v>
      </c>
      <c r="CF430">
        <v>0</v>
      </c>
      <c r="CG430">
        <v>0</v>
      </c>
      <c r="CH430">
        <v>0</v>
      </c>
      <c r="CI430">
        <v>0</v>
      </c>
      <c r="CJ430">
        <v>0</v>
      </c>
      <c r="CK430">
        <v>0</v>
      </c>
      <c r="CL430">
        <v>0</v>
      </c>
      <c r="CM430">
        <v>1088.3597682049799</v>
      </c>
      <c r="CN430">
        <v>0</v>
      </c>
      <c r="CO430">
        <v>18438.094896649</v>
      </c>
      <c r="CP430">
        <v>0</v>
      </c>
      <c r="CQ430">
        <v>0</v>
      </c>
      <c r="CR430">
        <v>0</v>
      </c>
      <c r="CS430">
        <v>0</v>
      </c>
      <c r="CT430">
        <v>0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0</v>
      </c>
      <c r="DA430">
        <v>0</v>
      </c>
      <c r="DB430">
        <v>0</v>
      </c>
      <c r="DC430">
        <v>0</v>
      </c>
      <c r="DD430">
        <v>0</v>
      </c>
      <c r="DE430">
        <v>0</v>
      </c>
      <c r="DF430">
        <v>0</v>
      </c>
      <c r="DG430">
        <v>0</v>
      </c>
      <c r="DH430">
        <v>0</v>
      </c>
      <c r="DI430">
        <v>0</v>
      </c>
      <c r="DJ430">
        <v>0</v>
      </c>
      <c r="DK430">
        <v>0</v>
      </c>
      <c r="DL430">
        <v>896.29627969821695</v>
      </c>
      <c r="DM430">
        <v>0</v>
      </c>
      <c r="DN430">
        <v>0</v>
      </c>
      <c r="DO430">
        <v>0</v>
      </c>
      <c r="DP430">
        <v>0</v>
      </c>
      <c r="DQ430">
        <v>0</v>
      </c>
      <c r="DR430">
        <v>0</v>
      </c>
    </row>
    <row r="431" spans="1:122" x14ac:dyDescent="0.25">
      <c r="A431" t="s">
        <v>1910</v>
      </c>
      <c r="B431">
        <v>8.4</v>
      </c>
      <c r="C431" t="s">
        <v>1240</v>
      </c>
      <c r="D431" t="s">
        <v>1225</v>
      </c>
      <c r="E431" t="s">
        <v>1480</v>
      </c>
      <c r="F431">
        <v>2004</v>
      </c>
      <c r="G431" t="s">
        <v>1223</v>
      </c>
      <c r="H431">
        <v>0</v>
      </c>
      <c r="I431">
        <v>0</v>
      </c>
      <c r="J431">
        <v>0</v>
      </c>
      <c r="K431">
        <v>806.66666980370405</v>
      </c>
      <c r="L431">
        <v>9.6031746405202796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278.49206457508802</v>
      </c>
      <c r="T431">
        <v>96.031746405202796</v>
      </c>
      <c r="U431">
        <v>0</v>
      </c>
      <c r="V431">
        <v>0</v>
      </c>
      <c r="W431">
        <v>0</v>
      </c>
      <c r="X431">
        <v>134.44444496728428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19.206349281040598</v>
      </c>
      <c r="AE431">
        <v>0</v>
      </c>
      <c r="AF431">
        <v>0</v>
      </c>
      <c r="AG431">
        <v>0</v>
      </c>
      <c r="AH431">
        <v>0</v>
      </c>
      <c r="AI431">
        <v>259.28571529404729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9.6031746405202796</v>
      </c>
      <c r="AQ431">
        <v>0</v>
      </c>
      <c r="AR431">
        <v>0</v>
      </c>
      <c r="AS431">
        <v>278.49206457508853</v>
      </c>
      <c r="AT431">
        <v>0</v>
      </c>
      <c r="AU431">
        <v>0</v>
      </c>
      <c r="AV431">
        <v>9.6031746405202796</v>
      </c>
      <c r="AW431">
        <v>67.222222483642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67.222222483642</v>
      </c>
      <c r="BF431">
        <v>0</v>
      </c>
      <c r="BG431">
        <v>758.650796601102</v>
      </c>
      <c r="BH431">
        <v>0</v>
      </c>
      <c r="BI431">
        <v>19.206349281040598</v>
      </c>
      <c r="BJ431">
        <v>422.5396841828923</v>
      </c>
      <c r="BK431">
        <v>0</v>
      </c>
      <c r="BL431">
        <v>1430.8730214375207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144.04761960780399</v>
      </c>
      <c r="BS431">
        <v>0</v>
      </c>
      <c r="BT431">
        <v>0</v>
      </c>
      <c r="BU431">
        <v>0</v>
      </c>
      <c r="BV431">
        <v>115.238095686243</v>
      </c>
      <c r="BW431">
        <v>0</v>
      </c>
      <c r="BX431">
        <v>0</v>
      </c>
      <c r="BY431">
        <v>0</v>
      </c>
      <c r="BZ431">
        <v>38.412698562081076</v>
      </c>
      <c r="CA431">
        <v>19.206349281040559</v>
      </c>
      <c r="CB431">
        <v>0</v>
      </c>
      <c r="CC431">
        <v>0</v>
      </c>
      <c r="CD431">
        <v>0</v>
      </c>
      <c r="CE431">
        <v>0</v>
      </c>
      <c r="CF431">
        <v>96.031746405202895</v>
      </c>
      <c r="CG431">
        <v>0</v>
      </c>
      <c r="CH431">
        <v>0</v>
      </c>
      <c r="CI431">
        <v>0</v>
      </c>
      <c r="CJ431">
        <v>0</v>
      </c>
      <c r="CK431">
        <v>9.6031746405202796</v>
      </c>
      <c r="CL431">
        <v>0</v>
      </c>
      <c r="CM431">
        <v>3978.4580216946001</v>
      </c>
      <c r="CN431">
        <v>0</v>
      </c>
      <c r="CO431">
        <v>10323.4126252593</v>
      </c>
      <c r="CP431">
        <v>0</v>
      </c>
      <c r="CQ431">
        <v>0</v>
      </c>
      <c r="CR431">
        <v>0</v>
      </c>
      <c r="CS431">
        <v>34.297051911160302</v>
      </c>
      <c r="CT431">
        <v>0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0</v>
      </c>
      <c r="DB431">
        <v>0</v>
      </c>
      <c r="DC431">
        <v>0</v>
      </c>
      <c r="DD431">
        <v>0</v>
      </c>
      <c r="DE431">
        <v>137.18820764464101</v>
      </c>
      <c r="DF431">
        <v>0</v>
      </c>
      <c r="DG431">
        <v>0</v>
      </c>
      <c r="DH431">
        <v>0</v>
      </c>
      <c r="DI431">
        <v>0</v>
      </c>
      <c r="DJ431">
        <v>0</v>
      </c>
      <c r="DK431">
        <v>0</v>
      </c>
      <c r="DL431">
        <v>68.594103822320704</v>
      </c>
      <c r="DM431">
        <v>0</v>
      </c>
      <c r="DN431">
        <v>0</v>
      </c>
      <c r="DO431">
        <v>0</v>
      </c>
      <c r="DP431">
        <v>0</v>
      </c>
      <c r="DQ431">
        <v>0</v>
      </c>
      <c r="DR431">
        <v>0</v>
      </c>
    </row>
    <row r="432" spans="1:122" x14ac:dyDescent="0.25">
      <c r="A432" t="s">
        <v>1911</v>
      </c>
      <c r="B432">
        <v>8.4</v>
      </c>
      <c r="C432" t="s">
        <v>1250</v>
      </c>
      <c r="D432" t="s">
        <v>1226</v>
      </c>
      <c r="E432" t="s">
        <v>1483</v>
      </c>
      <c r="F432">
        <v>2005</v>
      </c>
      <c r="G432" t="s">
        <v>1223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544.17989397354711</v>
      </c>
      <c r="AL432">
        <v>0</v>
      </c>
      <c r="AM432">
        <v>0</v>
      </c>
      <c r="AN432">
        <v>0</v>
      </c>
      <c r="AO432">
        <v>0</v>
      </c>
      <c r="AP432">
        <v>1.0670193999481301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2.1340387998962602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1166.0997649794499</v>
      </c>
      <c r="CN432">
        <v>0</v>
      </c>
      <c r="CO432">
        <v>617.34693440088597</v>
      </c>
      <c r="CP432">
        <v>0</v>
      </c>
      <c r="CQ432">
        <v>0</v>
      </c>
      <c r="CR432">
        <v>0</v>
      </c>
      <c r="CS432">
        <v>0</v>
      </c>
      <c r="CT432">
        <v>0</v>
      </c>
      <c r="CU432">
        <v>0</v>
      </c>
      <c r="CV432">
        <v>0</v>
      </c>
      <c r="CW432">
        <v>0</v>
      </c>
      <c r="CX432">
        <v>0</v>
      </c>
      <c r="CY432">
        <v>0</v>
      </c>
      <c r="CZ432">
        <v>0</v>
      </c>
      <c r="DA432">
        <v>0</v>
      </c>
      <c r="DB432">
        <v>0</v>
      </c>
      <c r="DC432">
        <v>0</v>
      </c>
      <c r="DD432">
        <v>0</v>
      </c>
      <c r="DE432">
        <v>0</v>
      </c>
      <c r="DF432">
        <v>0</v>
      </c>
      <c r="DG432">
        <v>0</v>
      </c>
      <c r="DH432">
        <v>0</v>
      </c>
      <c r="DI432">
        <v>0</v>
      </c>
      <c r="DJ432">
        <v>0</v>
      </c>
      <c r="DK432">
        <v>0</v>
      </c>
      <c r="DL432">
        <v>0</v>
      </c>
      <c r="DM432">
        <v>0</v>
      </c>
      <c r="DN432">
        <v>0</v>
      </c>
      <c r="DO432">
        <v>0</v>
      </c>
      <c r="DP432">
        <v>0</v>
      </c>
      <c r="DQ432">
        <v>0</v>
      </c>
      <c r="DR432">
        <v>0</v>
      </c>
    </row>
    <row r="433" spans="1:122" x14ac:dyDescent="0.25">
      <c r="A433" t="s">
        <v>1913</v>
      </c>
      <c r="B433">
        <v>8.4</v>
      </c>
      <c r="C433" t="s">
        <v>1250</v>
      </c>
      <c r="D433" t="s">
        <v>1226</v>
      </c>
      <c r="E433" t="s">
        <v>1483</v>
      </c>
      <c r="F433">
        <v>2005</v>
      </c>
      <c r="G433" t="s">
        <v>1223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12.804232731065801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7221.5872603210937</v>
      </c>
      <c r="AL433">
        <v>0</v>
      </c>
      <c r="AM433">
        <v>0</v>
      </c>
      <c r="AN433">
        <v>0</v>
      </c>
      <c r="AO433">
        <v>0</v>
      </c>
      <c r="AP433">
        <v>12.804232731065801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25.608465462131502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12.804232731065801</v>
      </c>
      <c r="BR433">
        <v>0</v>
      </c>
      <c r="BS433">
        <v>25.608465462131502</v>
      </c>
      <c r="BT433">
        <v>0</v>
      </c>
      <c r="BU433">
        <v>0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7479.3955119305501</v>
      </c>
      <c r="CN433">
        <v>0</v>
      </c>
      <c r="CO433">
        <v>52023.351005205797</v>
      </c>
      <c r="CP433">
        <v>0</v>
      </c>
      <c r="CQ433">
        <v>0</v>
      </c>
      <c r="CR433">
        <v>0</v>
      </c>
      <c r="CS433">
        <v>0</v>
      </c>
      <c r="CT433">
        <v>0</v>
      </c>
      <c r="CU433">
        <v>0</v>
      </c>
      <c r="CV433">
        <v>0</v>
      </c>
      <c r="CW433">
        <v>0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0</v>
      </c>
      <c r="DD433">
        <v>0</v>
      </c>
      <c r="DE433">
        <v>0</v>
      </c>
      <c r="DF433">
        <v>0</v>
      </c>
      <c r="DG433">
        <v>0</v>
      </c>
      <c r="DH433">
        <v>0</v>
      </c>
      <c r="DI433">
        <v>0</v>
      </c>
      <c r="DJ433">
        <v>0</v>
      </c>
      <c r="DK433">
        <v>0</v>
      </c>
      <c r="DL433">
        <v>0</v>
      </c>
      <c r="DM433">
        <v>0</v>
      </c>
      <c r="DN433">
        <v>0</v>
      </c>
      <c r="DO433">
        <v>0</v>
      </c>
      <c r="DP433">
        <v>0</v>
      </c>
      <c r="DQ433">
        <v>0</v>
      </c>
      <c r="DR433">
        <v>0</v>
      </c>
    </row>
    <row r="434" spans="1:122" x14ac:dyDescent="0.25">
      <c r="A434" t="s">
        <v>1915</v>
      </c>
      <c r="B434">
        <v>8.4</v>
      </c>
      <c r="C434" t="s">
        <v>1250</v>
      </c>
      <c r="D434" t="s">
        <v>1226</v>
      </c>
      <c r="E434" t="s">
        <v>1483</v>
      </c>
      <c r="F434">
        <v>2005</v>
      </c>
      <c r="G434" t="s">
        <v>1223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913.57860516045025</v>
      </c>
      <c r="AL434">
        <v>0</v>
      </c>
      <c r="AM434">
        <v>0</v>
      </c>
      <c r="AN434">
        <v>0</v>
      </c>
      <c r="AO434">
        <v>0</v>
      </c>
      <c r="AP434">
        <v>3.5756501180448099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0</v>
      </c>
      <c r="CM434">
        <v>1183.2483010805099</v>
      </c>
      <c r="CN434">
        <v>0</v>
      </c>
      <c r="CO434">
        <v>4372.8741561671204</v>
      </c>
      <c r="CP434">
        <v>0</v>
      </c>
      <c r="CQ434">
        <v>0</v>
      </c>
      <c r="CR434">
        <v>0</v>
      </c>
      <c r="CS434">
        <v>0</v>
      </c>
      <c r="CT434">
        <v>0</v>
      </c>
      <c r="CU434">
        <v>0</v>
      </c>
      <c r="CV434">
        <v>0</v>
      </c>
      <c r="CW434">
        <v>0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0</v>
      </c>
      <c r="DD434">
        <v>0</v>
      </c>
      <c r="DE434">
        <v>0</v>
      </c>
      <c r="DF434">
        <v>0</v>
      </c>
      <c r="DG434">
        <v>0</v>
      </c>
      <c r="DH434">
        <v>0</v>
      </c>
      <c r="DI434">
        <v>0</v>
      </c>
      <c r="DJ434">
        <v>0</v>
      </c>
      <c r="DK434">
        <v>0</v>
      </c>
      <c r="DL434">
        <v>0</v>
      </c>
      <c r="DM434">
        <v>0</v>
      </c>
      <c r="DN434">
        <v>0</v>
      </c>
      <c r="DO434">
        <v>0</v>
      </c>
      <c r="DP434">
        <v>0</v>
      </c>
      <c r="DQ434">
        <v>0</v>
      </c>
      <c r="DR434">
        <v>0</v>
      </c>
    </row>
    <row r="435" spans="1:122" x14ac:dyDescent="0.25">
      <c r="A435" t="s">
        <v>1917</v>
      </c>
      <c r="B435">
        <v>8.4</v>
      </c>
      <c r="C435" t="s">
        <v>1250</v>
      </c>
      <c r="D435" t="s">
        <v>1226</v>
      </c>
      <c r="E435" t="s">
        <v>1483</v>
      </c>
      <c r="F435">
        <v>2005</v>
      </c>
      <c r="G435" t="s">
        <v>1223</v>
      </c>
      <c r="H435">
        <v>0</v>
      </c>
      <c r="I435">
        <v>6.1111111162037002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1515.5555568185196</v>
      </c>
      <c r="AL435">
        <v>0</v>
      </c>
      <c r="AM435">
        <v>0</v>
      </c>
      <c r="AN435">
        <v>3.0555555581018501</v>
      </c>
      <c r="AO435">
        <v>0</v>
      </c>
      <c r="AP435">
        <v>24.444444464814801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6.1111111162037002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6.1111111162037002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C435">
        <v>0</v>
      </c>
      <c r="CD435">
        <v>0</v>
      </c>
      <c r="CE435">
        <v>0</v>
      </c>
      <c r="CF435">
        <v>0</v>
      </c>
      <c r="CG435">
        <v>0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53.7320483627214</v>
      </c>
      <c r="CN435">
        <v>0</v>
      </c>
      <c r="CO435">
        <v>37.726757361059697</v>
      </c>
      <c r="CP435">
        <v>0</v>
      </c>
      <c r="CQ435">
        <v>0</v>
      </c>
      <c r="CR435">
        <v>0</v>
      </c>
      <c r="CS435">
        <v>0</v>
      </c>
      <c r="CT435">
        <v>0</v>
      </c>
      <c r="CU435">
        <v>0</v>
      </c>
      <c r="CV435">
        <v>0</v>
      </c>
      <c r="CW435">
        <v>0</v>
      </c>
      <c r="CX435">
        <v>0</v>
      </c>
      <c r="CY435">
        <v>0</v>
      </c>
      <c r="CZ435">
        <v>0</v>
      </c>
      <c r="DA435">
        <v>0</v>
      </c>
      <c r="DB435">
        <v>0</v>
      </c>
      <c r="DC435">
        <v>0</v>
      </c>
      <c r="DD435">
        <v>0</v>
      </c>
      <c r="DE435">
        <v>0</v>
      </c>
      <c r="DF435">
        <v>0</v>
      </c>
      <c r="DG435">
        <v>0</v>
      </c>
      <c r="DH435">
        <v>0</v>
      </c>
      <c r="DI435">
        <v>0</v>
      </c>
      <c r="DJ435">
        <v>0</v>
      </c>
      <c r="DK435">
        <v>0</v>
      </c>
      <c r="DL435">
        <v>0</v>
      </c>
      <c r="DM435">
        <v>0</v>
      </c>
      <c r="DN435">
        <v>0</v>
      </c>
      <c r="DO435">
        <v>0</v>
      </c>
      <c r="DP435">
        <v>0</v>
      </c>
      <c r="DQ435">
        <v>0</v>
      </c>
      <c r="DR435">
        <v>0</v>
      </c>
    </row>
    <row r="436" spans="1:122" x14ac:dyDescent="0.25">
      <c r="A436" t="s">
        <v>1919</v>
      </c>
      <c r="B436">
        <v>8.4</v>
      </c>
      <c r="C436" t="s">
        <v>1250</v>
      </c>
      <c r="D436" t="s">
        <v>1226</v>
      </c>
      <c r="E436" t="s">
        <v>1483</v>
      </c>
      <c r="F436">
        <v>2005</v>
      </c>
      <c r="G436" t="s">
        <v>1223</v>
      </c>
      <c r="H436">
        <v>0</v>
      </c>
      <c r="I436">
        <v>1.93910256412328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3.8782051282465599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319.30555555896774</v>
      </c>
      <c r="AL436">
        <v>0</v>
      </c>
      <c r="AM436">
        <v>0</v>
      </c>
      <c r="AN436">
        <v>0</v>
      </c>
      <c r="AO436">
        <v>0</v>
      </c>
      <c r="AP436">
        <v>0.64636752137442699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0.64636752137442699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1.29273504274885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C436">
        <v>0</v>
      </c>
      <c r="CD436">
        <v>0</v>
      </c>
      <c r="CE436">
        <v>0</v>
      </c>
      <c r="CF436">
        <v>0</v>
      </c>
      <c r="CG436">
        <v>0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525.88813531659605</v>
      </c>
      <c r="CN436">
        <v>0</v>
      </c>
      <c r="CO436">
        <v>434.42932917457898</v>
      </c>
      <c r="CP436">
        <v>0</v>
      </c>
      <c r="CQ436">
        <v>0</v>
      </c>
      <c r="CR436">
        <v>0</v>
      </c>
      <c r="CS436">
        <v>0</v>
      </c>
      <c r="CT436">
        <v>0</v>
      </c>
      <c r="CU436">
        <v>0</v>
      </c>
      <c r="CV436">
        <v>0</v>
      </c>
      <c r="CW436">
        <v>0</v>
      </c>
      <c r="CX436">
        <v>0</v>
      </c>
      <c r="CY436">
        <v>0</v>
      </c>
      <c r="CZ436">
        <v>0</v>
      </c>
      <c r="DA436">
        <v>0</v>
      </c>
      <c r="DB436">
        <v>0</v>
      </c>
      <c r="DC436">
        <v>0</v>
      </c>
      <c r="DD436">
        <v>0</v>
      </c>
      <c r="DE436">
        <v>0</v>
      </c>
      <c r="DF436">
        <v>0</v>
      </c>
      <c r="DG436">
        <v>0</v>
      </c>
      <c r="DH436">
        <v>0</v>
      </c>
      <c r="DI436">
        <v>0</v>
      </c>
      <c r="DJ436">
        <v>0</v>
      </c>
      <c r="DK436">
        <v>0</v>
      </c>
      <c r="DL436">
        <v>0</v>
      </c>
      <c r="DM436">
        <v>0</v>
      </c>
      <c r="DN436">
        <v>0</v>
      </c>
      <c r="DO436">
        <v>0</v>
      </c>
      <c r="DP436">
        <v>0</v>
      </c>
      <c r="DQ436">
        <v>0</v>
      </c>
      <c r="DR436">
        <v>0</v>
      </c>
    </row>
    <row r="437" spans="1:122" x14ac:dyDescent="0.25">
      <c r="A437" t="s">
        <v>1921</v>
      </c>
      <c r="B437">
        <v>8.4</v>
      </c>
      <c r="C437" t="s">
        <v>1250</v>
      </c>
      <c r="D437" t="s">
        <v>1226</v>
      </c>
      <c r="E437" t="s">
        <v>1483</v>
      </c>
      <c r="F437">
        <v>2005</v>
      </c>
      <c r="G437" t="s">
        <v>1223</v>
      </c>
      <c r="H437">
        <v>0</v>
      </c>
      <c r="I437">
        <v>1.84676434610197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17.544261287968698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403.51800962328059</v>
      </c>
      <c r="AL437">
        <v>0</v>
      </c>
      <c r="AM437">
        <v>0</v>
      </c>
      <c r="AN437">
        <v>0</v>
      </c>
      <c r="AO437">
        <v>0</v>
      </c>
      <c r="AP437">
        <v>30.47161171068247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20.3144078071217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2.7701465191529548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BX437">
        <v>0</v>
      </c>
      <c r="BY437">
        <v>0</v>
      </c>
      <c r="BZ437">
        <v>0</v>
      </c>
      <c r="CA437">
        <v>0</v>
      </c>
      <c r="CB437">
        <v>0</v>
      </c>
      <c r="CC437">
        <v>0</v>
      </c>
      <c r="CD437">
        <v>0</v>
      </c>
      <c r="CE437">
        <v>0</v>
      </c>
      <c r="CF437">
        <v>0</v>
      </c>
      <c r="CG437">
        <v>0</v>
      </c>
      <c r="CH437">
        <v>0</v>
      </c>
      <c r="CI437">
        <v>0</v>
      </c>
      <c r="CJ437">
        <v>0</v>
      </c>
      <c r="CK437">
        <v>0</v>
      </c>
      <c r="CL437">
        <v>0</v>
      </c>
      <c r="CM437">
        <v>1371.8820764464101</v>
      </c>
      <c r="CN437">
        <v>0</v>
      </c>
      <c r="CO437">
        <v>788.832193956688</v>
      </c>
      <c r="CP437">
        <v>0</v>
      </c>
      <c r="CQ437">
        <v>0</v>
      </c>
      <c r="CR437">
        <v>0</v>
      </c>
      <c r="CS437">
        <v>0</v>
      </c>
      <c r="CT437">
        <v>0</v>
      </c>
      <c r="CU437">
        <v>0</v>
      </c>
      <c r="CV437">
        <v>0</v>
      </c>
      <c r="CW437">
        <v>0</v>
      </c>
      <c r="CX437">
        <v>0</v>
      </c>
      <c r="CY437">
        <v>0</v>
      </c>
      <c r="CZ437">
        <v>0</v>
      </c>
      <c r="DA437">
        <v>0</v>
      </c>
      <c r="DB437">
        <v>0</v>
      </c>
      <c r="DC437">
        <v>0</v>
      </c>
      <c r="DD437">
        <v>0</v>
      </c>
      <c r="DE437">
        <v>0</v>
      </c>
      <c r="DF437">
        <v>0</v>
      </c>
      <c r="DG437">
        <v>0</v>
      </c>
      <c r="DH437">
        <v>0</v>
      </c>
      <c r="DI437">
        <v>0</v>
      </c>
      <c r="DJ437">
        <v>0</v>
      </c>
      <c r="DK437">
        <v>0</v>
      </c>
      <c r="DL437">
        <v>0</v>
      </c>
      <c r="DM437">
        <v>0</v>
      </c>
      <c r="DN437">
        <v>0</v>
      </c>
      <c r="DO437">
        <v>0</v>
      </c>
      <c r="DP437">
        <v>0</v>
      </c>
      <c r="DQ437">
        <v>0</v>
      </c>
      <c r="DR437">
        <v>0</v>
      </c>
    </row>
    <row r="438" spans="1:122" x14ac:dyDescent="0.25">
      <c r="A438" t="s">
        <v>1923</v>
      </c>
      <c r="B438">
        <v>8.4</v>
      </c>
      <c r="C438" t="s">
        <v>1250</v>
      </c>
      <c r="D438" t="s">
        <v>1226</v>
      </c>
      <c r="E438" t="s">
        <v>1483</v>
      </c>
      <c r="F438">
        <v>2005</v>
      </c>
      <c r="G438" t="s">
        <v>1223</v>
      </c>
      <c r="H438">
        <v>0</v>
      </c>
      <c r="I438">
        <v>4.7530864172591798</v>
      </c>
      <c r="J438">
        <v>0</v>
      </c>
      <c r="K438">
        <v>7.1296296258887804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2.3765432086295899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1221.5432092356102</v>
      </c>
      <c r="AL438">
        <v>0</v>
      </c>
      <c r="AM438">
        <v>0</v>
      </c>
      <c r="AN438">
        <v>2.3765432086295899</v>
      </c>
      <c r="AO438">
        <v>2.3765432086295899</v>
      </c>
      <c r="AP438">
        <v>2.3765432086295899</v>
      </c>
      <c r="AQ438">
        <v>0</v>
      </c>
      <c r="AR438">
        <v>0</v>
      </c>
      <c r="AS438">
        <v>11.88271604314796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2.3765432086295899</v>
      </c>
      <c r="BH438">
        <v>2.3765432086295899</v>
      </c>
      <c r="BI438">
        <v>0</v>
      </c>
      <c r="BJ438">
        <v>11.88271604314796</v>
      </c>
      <c r="BK438">
        <v>0</v>
      </c>
      <c r="BL438">
        <v>14.25925925177755</v>
      </c>
      <c r="BM438">
        <v>0</v>
      </c>
      <c r="BN438">
        <v>0</v>
      </c>
      <c r="BO438">
        <v>0</v>
      </c>
      <c r="BP438">
        <v>0</v>
      </c>
      <c r="BQ438">
        <v>33.271604920814241</v>
      </c>
      <c r="BR438">
        <v>0</v>
      </c>
      <c r="BS438">
        <v>4.7530864172591798</v>
      </c>
      <c r="BT438">
        <v>0</v>
      </c>
      <c r="BU438">
        <v>0</v>
      </c>
      <c r="BV438">
        <v>0</v>
      </c>
      <c r="BW438">
        <v>0</v>
      </c>
      <c r="BX438">
        <v>0</v>
      </c>
      <c r="BY438">
        <v>0</v>
      </c>
      <c r="BZ438">
        <v>2.3765432086295899</v>
      </c>
      <c r="CA438">
        <v>0</v>
      </c>
      <c r="CB438">
        <v>0</v>
      </c>
      <c r="CC438">
        <v>0</v>
      </c>
      <c r="CD438">
        <v>0</v>
      </c>
      <c r="CE438">
        <v>0</v>
      </c>
      <c r="CF438">
        <v>0</v>
      </c>
      <c r="CG438">
        <v>0</v>
      </c>
      <c r="CH438">
        <v>0</v>
      </c>
      <c r="CI438">
        <v>0</v>
      </c>
      <c r="CJ438">
        <v>0</v>
      </c>
      <c r="CK438">
        <v>0</v>
      </c>
      <c r="CL438">
        <v>0</v>
      </c>
      <c r="CM438">
        <v>342.97051911160298</v>
      </c>
      <c r="CN438">
        <v>0</v>
      </c>
      <c r="CO438">
        <v>857.42629777900902</v>
      </c>
      <c r="CP438">
        <v>0</v>
      </c>
      <c r="CQ438">
        <v>0</v>
      </c>
      <c r="CR438">
        <v>0</v>
      </c>
      <c r="CS438">
        <v>0</v>
      </c>
      <c r="CT438">
        <v>0</v>
      </c>
      <c r="CU438">
        <v>0</v>
      </c>
      <c r="CV438">
        <v>0</v>
      </c>
      <c r="CW438">
        <v>0</v>
      </c>
      <c r="CX438">
        <v>0</v>
      </c>
      <c r="CY438">
        <v>0</v>
      </c>
      <c r="CZ438">
        <v>0</v>
      </c>
      <c r="DA438">
        <v>0</v>
      </c>
      <c r="DB438">
        <v>0</v>
      </c>
      <c r="DC438">
        <v>0</v>
      </c>
      <c r="DD438">
        <v>0</v>
      </c>
      <c r="DE438">
        <v>0</v>
      </c>
      <c r="DF438">
        <v>0</v>
      </c>
      <c r="DG438">
        <v>0</v>
      </c>
      <c r="DH438">
        <v>0</v>
      </c>
      <c r="DI438">
        <v>0</v>
      </c>
      <c r="DJ438">
        <v>0</v>
      </c>
      <c r="DK438">
        <v>0</v>
      </c>
      <c r="DL438">
        <v>0</v>
      </c>
      <c r="DM438">
        <v>0</v>
      </c>
      <c r="DN438">
        <v>0</v>
      </c>
      <c r="DO438">
        <v>0</v>
      </c>
      <c r="DP438">
        <v>0</v>
      </c>
      <c r="DQ438">
        <v>428.713148889504</v>
      </c>
      <c r="DR438">
        <v>0</v>
      </c>
    </row>
    <row r="439" spans="1:122" x14ac:dyDescent="0.25">
      <c r="A439" t="s">
        <v>1925</v>
      </c>
      <c r="B439">
        <v>8.4</v>
      </c>
      <c r="C439" t="s">
        <v>1250</v>
      </c>
      <c r="D439" t="s">
        <v>1226</v>
      </c>
      <c r="E439" t="s">
        <v>1483</v>
      </c>
      <c r="F439">
        <v>2005</v>
      </c>
      <c r="G439" t="s">
        <v>1223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591.78537504002907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2.2981956312234102</v>
      </c>
      <c r="AT439">
        <v>0</v>
      </c>
      <c r="AU439">
        <v>0</v>
      </c>
      <c r="AV439">
        <v>0</v>
      </c>
      <c r="AW439">
        <v>1.14909781561171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1.14909781561171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1.14909781561171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0</v>
      </c>
      <c r="CC439">
        <v>0</v>
      </c>
      <c r="CD439">
        <v>0</v>
      </c>
      <c r="CE439">
        <v>0</v>
      </c>
      <c r="CF439">
        <v>0</v>
      </c>
      <c r="CG439">
        <v>0</v>
      </c>
      <c r="CH439">
        <v>0</v>
      </c>
      <c r="CI439">
        <v>0</v>
      </c>
      <c r="CJ439">
        <v>0</v>
      </c>
      <c r="CK439">
        <v>0</v>
      </c>
      <c r="CL439">
        <v>0</v>
      </c>
      <c r="CM439">
        <v>14584.8227633432</v>
      </c>
      <c r="CN439">
        <v>0</v>
      </c>
      <c r="CO439">
        <v>11073.6617277235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  <c r="DG439">
        <v>0</v>
      </c>
      <c r="DH439">
        <v>0</v>
      </c>
      <c r="DI439">
        <v>0</v>
      </c>
      <c r="DJ439">
        <v>0</v>
      </c>
      <c r="DK439">
        <v>0</v>
      </c>
      <c r="DL439">
        <v>0</v>
      </c>
      <c r="DM439">
        <v>0</v>
      </c>
      <c r="DN439">
        <v>0</v>
      </c>
      <c r="DO439">
        <v>0</v>
      </c>
      <c r="DP439">
        <v>0</v>
      </c>
      <c r="DQ439">
        <v>0</v>
      </c>
      <c r="DR439">
        <v>0</v>
      </c>
    </row>
    <row r="440" spans="1:122" x14ac:dyDescent="0.25">
      <c r="A440" t="s">
        <v>1928</v>
      </c>
      <c r="B440">
        <v>8.4</v>
      </c>
      <c r="C440" t="s">
        <v>1250</v>
      </c>
      <c r="D440" t="s">
        <v>1226</v>
      </c>
      <c r="E440" t="s">
        <v>1483</v>
      </c>
      <c r="F440">
        <v>2005</v>
      </c>
      <c r="G440" t="s">
        <v>1223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1673.8333342167505</v>
      </c>
      <c r="AL440">
        <v>0</v>
      </c>
      <c r="AM440">
        <v>0</v>
      </c>
      <c r="AN440">
        <v>3.36111111288503</v>
      </c>
      <c r="AO440">
        <v>0</v>
      </c>
      <c r="AP440">
        <v>33.611111128850261</v>
      </c>
      <c r="AQ440">
        <v>0</v>
      </c>
      <c r="AR440">
        <v>0</v>
      </c>
      <c r="AS440">
        <v>3.36111111288503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3.36111111288503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3.36111111288503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1543.3673492354501</v>
      </c>
      <c r="CN440">
        <v>0</v>
      </c>
      <c r="CO440">
        <v>2263.60544554533</v>
      </c>
      <c r="CP440">
        <v>0</v>
      </c>
      <c r="CQ440">
        <v>0</v>
      </c>
      <c r="CR440">
        <v>0</v>
      </c>
      <c r="CS440">
        <v>0</v>
      </c>
      <c r="CT440">
        <v>0</v>
      </c>
      <c r="CU440">
        <v>0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0</v>
      </c>
      <c r="DD440">
        <v>0</v>
      </c>
      <c r="DE440">
        <v>0</v>
      </c>
      <c r="DF440">
        <v>0</v>
      </c>
      <c r="DG440">
        <v>0</v>
      </c>
      <c r="DH440">
        <v>0</v>
      </c>
      <c r="DI440">
        <v>0</v>
      </c>
      <c r="DJ440">
        <v>0</v>
      </c>
      <c r="DK440">
        <v>0</v>
      </c>
      <c r="DL440">
        <v>0</v>
      </c>
      <c r="DM440">
        <v>0</v>
      </c>
      <c r="DN440">
        <v>0</v>
      </c>
      <c r="DO440">
        <v>0</v>
      </c>
      <c r="DP440">
        <v>0</v>
      </c>
      <c r="DQ440">
        <v>1723.42687331292</v>
      </c>
      <c r="DR440">
        <v>0</v>
      </c>
    </row>
    <row r="441" spans="1:122" x14ac:dyDescent="0.25">
      <c r="A441" t="s">
        <v>1930</v>
      </c>
      <c r="B441">
        <v>8.4</v>
      </c>
      <c r="C441" t="s">
        <v>1250</v>
      </c>
      <c r="D441" t="s">
        <v>1226</v>
      </c>
      <c r="E441" t="s">
        <v>1483</v>
      </c>
      <c r="F441">
        <v>2005</v>
      </c>
      <c r="G441" t="s">
        <v>1223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21.006944437879799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2050.2777771370706</v>
      </c>
      <c r="AL441">
        <v>0</v>
      </c>
      <c r="AM441">
        <v>0</v>
      </c>
      <c r="AN441">
        <v>0</v>
      </c>
      <c r="AO441">
        <v>0</v>
      </c>
      <c r="AP441">
        <v>8.4027777751519093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12.6041666627279</v>
      </c>
      <c r="BI441">
        <v>0</v>
      </c>
      <c r="BJ441">
        <v>0</v>
      </c>
      <c r="BK441">
        <v>4.2013888875759502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8.4027777751519004</v>
      </c>
      <c r="BR441">
        <v>0</v>
      </c>
      <c r="BS441">
        <v>12.6041666627279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0</v>
      </c>
      <c r="CD441">
        <v>0</v>
      </c>
      <c r="CE441">
        <v>0</v>
      </c>
      <c r="CF441">
        <v>0</v>
      </c>
      <c r="CG441">
        <v>0</v>
      </c>
      <c r="CH441">
        <v>0</v>
      </c>
      <c r="CI441">
        <v>0</v>
      </c>
      <c r="CJ441">
        <v>0</v>
      </c>
      <c r="CK441">
        <v>0</v>
      </c>
      <c r="CL441">
        <v>0</v>
      </c>
      <c r="CM441">
        <v>1646.2585058511499</v>
      </c>
      <c r="CN441">
        <v>0</v>
      </c>
      <c r="CO441">
        <v>565.90136138633295</v>
      </c>
      <c r="CP441">
        <v>0</v>
      </c>
      <c r="CQ441">
        <v>0</v>
      </c>
      <c r="CR441">
        <v>0</v>
      </c>
      <c r="CS441">
        <v>0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  <c r="DG441">
        <v>0</v>
      </c>
      <c r="DH441">
        <v>0</v>
      </c>
      <c r="DI441">
        <v>0</v>
      </c>
      <c r="DJ441">
        <v>0</v>
      </c>
      <c r="DK441">
        <v>0</v>
      </c>
      <c r="DL441">
        <v>0</v>
      </c>
      <c r="DM441">
        <v>0</v>
      </c>
      <c r="DN441">
        <v>0</v>
      </c>
      <c r="DO441">
        <v>0</v>
      </c>
      <c r="DP441">
        <v>0</v>
      </c>
      <c r="DQ441">
        <v>102.891156615697</v>
      </c>
      <c r="DR441">
        <v>0</v>
      </c>
    </row>
    <row r="442" spans="1:122" x14ac:dyDescent="0.25">
      <c r="A442" t="s">
        <v>1932</v>
      </c>
      <c r="B442">
        <v>8.4</v>
      </c>
      <c r="C442" t="s">
        <v>1250</v>
      </c>
      <c r="D442" t="s">
        <v>1226</v>
      </c>
      <c r="E442" t="s">
        <v>1483</v>
      </c>
      <c r="F442">
        <v>2005</v>
      </c>
      <c r="G442" t="s">
        <v>1223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22.407407369024401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1674.9537008345703</v>
      </c>
      <c r="AL442">
        <v>0</v>
      </c>
      <c r="AM442">
        <v>0</v>
      </c>
      <c r="AN442">
        <v>0</v>
      </c>
      <c r="AO442">
        <v>0</v>
      </c>
      <c r="AP442">
        <v>106.43518500286601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212.87037000573099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1019.53703529061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0</v>
      </c>
      <c r="CA442">
        <v>0</v>
      </c>
      <c r="CB442">
        <v>0</v>
      </c>
      <c r="CC442">
        <v>0</v>
      </c>
      <c r="CD442">
        <v>0</v>
      </c>
      <c r="CE442">
        <v>0</v>
      </c>
      <c r="CF442">
        <v>0</v>
      </c>
      <c r="CG442">
        <v>0</v>
      </c>
      <c r="CH442">
        <v>0</v>
      </c>
      <c r="CI442">
        <v>0</v>
      </c>
      <c r="CJ442">
        <v>0</v>
      </c>
      <c r="CK442">
        <v>0</v>
      </c>
      <c r="CL442">
        <v>0</v>
      </c>
      <c r="CM442">
        <v>1686.2717189653799</v>
      </c>
      <c r="CN442">
        <v>0</v>
      </c>
      <c r="CO442">
        <v>1028.9115573348099</v>
      </c>
      <c r="CP442">
        <v>0</v>
      </c>
      <c r="CQ442">
        <v>0</v>
      </c>
      <c r="CR442">
        <v>0</v>
      </c>
      <c r="CS442">
        <v>0</v>
      </c>
      <c r="CT442">
        <v>0</v>
      </c>
      <c r="CU442">
        <v>0</v>
      </c>
      <c r="CV442">
        <v>0</v>
      </c>
      <c r="CW442">
        <v>0</v>
      </c>
      <c r="CX442">
        <v>0</v>
      </c>
      <c r="CY442">
        <v>0</v>
      </c>
      <c r="CZ442">
        <v>0</v>
      </c>
      <c r="DA442">
        <v>0</v>
      </c>
      <c r="DB442">
        <v>0</v>
      </c>
      <c r="DC442">
        <v>0</v>
      </c>
      <c r="DD442">
        <v>0</v>
      </c>
      <c r="DE442">
        <v>0</v>
      </c>
      <c r="DF442">
        <v>0</v>
      </c>
      <c r="DG442">
        <v>0</v>
      </c>
      <c r="DH442">
        <v>0</v>
      </c>
      <c r="DI442">
        <v>0</v>
      </c>
      <c r="DJ442">
        <v>0</v>
      </c>
      <c r="DK442">
        <v>0</v>
      </c>
      <c r="DL442">
        <v>0</v>
      </c>
      <c r="DM442">
        <v>0</v>
      </c>
      <c r="DN442">
        <v>0</v>
      </c>
      <c r="DO442">
        <v>0</v>
      </c>
      <c r="DP442">
        <v>0</v>
      </c>
      <c r="DQ442">
        <v>314.38964251896999</v>
      </c>
      <c r="DR442">
        <v>0</v>
      </c>
    </row>
    <row r="443" spans="1:122" x14ac:dyDescent="0.25">
      <c r="A443" t="s">
        <v>1934</v>
      </c>
      <c r="B443">
        <v>8.4</v>
      </c>
      <c r="C443" t="s">
        <v>1239</v>
      </c>
      <c r="D443" t="s">
        <v>1226</v>
      </c>
      <c r="E443" t="s">
        <v>1483</v>
      </c>
      <c r="F443">
        <v>2004</v>
      </c>
      <c r="G443" t="s">
        <v>1223</v>
      </c>
      <c r="H443">
        <v>0</v>
      </c>
      <c r="I443">
        <v>38.5127307682828</v>
      </c>
      <c r="J443">
        <v>0</v>
      </c>
      <c r="K443">
        <v>16329.397845751901</v>
      </c>
      <c r="L443">
        <v>115.538192304848</v>
      </c>
      <c r="M443">
        <v>0</v>
      </c>
      <c r="N443">
        <v>0</v>
      </c>
      <c r="O443">
        <v>0</v>
      </c>
      <c r="P443">
        <v>0</v>
      </c>
      <c r="Q443">
        <v>38.5127307682828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38.5127307682828</v>
      </c>
      <c r="AH443">
        <v>308.10184614626201</v>
      </c>
      <c r="AI443">
        <v>77.025461536565501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38.5127307682828</v>
      </c>
      <c r="AQ443">
        <v>0</v>
      </c>
      <c r="AR443">
        <v>0</v>
      </c>
      <c r="AS443">
        <v>1694.5601538044398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115.53819230484831</v>
      </c>
      <c r="BK443">
        <v>0</v>
      </c>
      <c r="BL443">
        <v>847.28007690222125</v>
      </c>
      <c r="BM443">
        <v>0</v>
      </c>
      <c r="BN443">
        <v>0</v>
      </c>
      <c r="BO443">
        <v>0</v>
      </c>
      <c r="BP443">
        <v>0</v>
      </c>
      <c r="BQ443">
        <v>77.025461536565501</v>
      </c>
      <c r="BR443">
        <v>154.050923073131</v>
      </c>
      <c r="BS443">
        <v>0</v>
      </c>
      <c r="BT443">
        <v>0</v>
      </c>
      <c r="BU443">
        <v>0</v>
      </c>
      <c r="BV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231.07638460969699</v>
      </c>
      <c r="CL443">
        <v>0</v>
      </c>
      <c r="CM443">
        <v>11523.809310405601</v>
      </c>
      <c r="CN443">
        <v>0</v>
      </c>
      <c r="CO443">
        <v>17157.6716399373</v>
      </c>
      <c r="CP443">
        <v>0</v>
      </c>
      <c r="CQ443">
        <v>0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0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0</v>
      </c>
      <c r="DE443">
        <v>0</v>
      </c>
      <c r="DF443">
        <v>0</v>
      </c>
      <c r="DG443">
        <v>0</v>
      </c>
      <c r="DH443">
        <v>0</v>
      </c>
      <c r="DI443">
        <v>0</v>
      </c>
      <c r="DJ443">
        <v>0</v>
      </c>
      <c r="DK443">
        <v>0</v>
      </c>
      <c r="DL443">
        <v>1856.6137222320201</v>
      </c>
      <c r="DM443">
        <v>0</v>
      </c>
      <c r="DN443">
        <v>0</v>
      </c>
      <c r="DO443">
        <v>0</v>
      </c>
      <c r="DP443">
        <v>0</v>
      </c>
      <c r="DQ443">
        <v>192.06348850676099</v>
      </c>
      <c r="DR443">
        <v>0</v>
      </c>
    </row>
    <row r="444" spans="1:122" x14ac:dyDescent="0.25">
      <c r="A444" t="s">
        <v>1936</v>
      </c>
      <c r="B444">
        <v>8.4</v>
      </c>
      <c r="C444" t="s">
        <v>1239</v>
      </c>
      <c r="D444" t="s">
        <v>1226</v>
      </c>
      <c r="E444" t="s">
        <v>1483</v>
      </c>
      <c r="F444">
        <v>2004</v>
      </c>
      <c r="G444" t="s">
        <v>1223</v>
      </c>
      <c r="H444">
        <v>0</v>
      </c>
      <c r="I444">
        <v>12.003968271831299</v>
      </c>
      <c r="J444">
        <v>0</v>
      </c>
      <c r="K444">
        <v>5053.6706424409804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300.099206795783</v>
      </c>
      <c r="R444">
        <v>0</v>
      </c>
      <c r="S444">
        <v>120.039682718313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96.031746174650394</v>
      </c>
      <c r="AJ444">
        <v>0</v>
      </c>
      <c r="AK444">
        <v>132.04365099014461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360.11904815493921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96.031746174650394</v>
      </c>
      <c r="BK444">
        <v>0</v>
      </c>
      <c r="BL444">
        <v>84.027777902819096</v>
      </c>
      <c r="BM444">
        <v>0</v>
      </c>
      <c r="BN444">
        <v>0</v>
      </c>
      <c r="BO444">
        <v>0</v>
      </c>
      <c r="BP444">
        <v>0</v>
      </c>
      <c r="BQ444">
        <v>60.019841359156494</v>
      </c>
      <c r="BR444">
        <v>48.015873087325197</v>
      </c>
      <c r="BS444">
        <v>0</v>
      </c>
      <c r="BT444">
        <v>0</v>
      </c>
      <c r="BU444">
        <v>0</v>
      </c>
      <c r="BV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C444">
        <v>0</v>
      </c>
      <c r="CD444">
        <v>0</v>
      </c>
      <c r="CE444">
        <v>0</v>
      </c>
      <c r="CF444">
        <v>0</v>
      </c>
      <c r="CG444">
        <v>0</v>
      </c>
      <c r="CH444">
        <v>0</v>
      </c>
      <c r="CI444">
        <v>0</v>
      </c>
      <c r="CJ444">
        <v>0</v>
      </c>
      <c r="CK444">
        <v>12.003968271831299</v>
      </c>
      <c r="CL444">
        <v>0</v>
      </c>
      <c r="CM444">
        <v>1509.0703358477199</v>
      </c>
      <c r="CN444">
        <v>0</v>
      </c>
      <c r="CO444">
        <v>1646.25854819751</v>
      </c>
      <c r="CP444">
        <v>0</v>
      </c>
      <c r="CQ444">
        <v>0</v>
      </c>
      <c r="CR444">
        <v>0</v>
      </c>
      <c r="CS444">
        <v>0</v>
      </c>
      <c r="CT444">
        <v>0</v>
      </c>
      <c r="CU444">
        <v>0</v>
      </c>
      <c r="CV444">
        <v>0</v>
      </c>
      <c r="CW444">
        <v>0</v>
      </c>
      <c r="CX444">
        <v>0</v>
      </c>
      <c r="CY444">
        <v>0</v>
      </c>
      <c r="CZ444">
        <v>0</v>
      </c>
      <c r="DA444">
        <v>0</v>
      </c>
      <c r="DB444">
        <v>0</v>
      </c>
      <c r="DC444">
        <v>0</v>
      </c>
      <c r="DD444">
        <v>0</v>
      </c>
      <c r="DE444">
        <v>0</v>
      </c>
      <c r="DF444">
        <v>0</v>
      </c>
      <c r="DG444">
        <v>0</v>
      </c>
      <c r="DH444">
        <v>0</v>
      </c>
      <c r="DI444">
        <v>0</v>
      </c>
      <c r="DJ444">
        <v>0</v>
      </c>
      <c r="DK444">
        <v>0</v>
      </c>
      <c r="DL444">
        <v>0</v>
      </c>
      <c r="DM444">
        <v>0</v>
      </c>
      <c r="DN444">
        <v>0</v>
      </c>
      <c r="DO444">
        <v>0</v>
      </c>
      <c r="DP444">
        <v>0</v>
      </c>
      <c r="DQ444">
        <v>2332.19960994647</v>
      </c>
      <c r="DR444">
        <v>0</v>
      </c>
    </row>
    <row r="445" spans="1:122" x14ac:dyDescent="0.25">
      <c r="A445" t="s">
        <v>1938</v>
      </c>
      <c r="B445">
        <v>8.4</v>
      </c>
      <c r="C445" t="s">
        <v>1239</v>
      </c>
      <c r="D445" t="s">
        <v>1226</v>
      </c>
      <c r="E445" t="s">
        <v>1483</v>
      </c>
      <c r="F445">
        <v>2004</v>
      </c>
      <c r="G445" t="s">
        <v>1223</v>
      </c>
      <c r="H445">
        <v>0</v>
      </c>
      <c r="I445">
        <v>64.021162835586907</v>
      </c>
      <c r="J445">
        <v>0</v>
      </c>
      <c r="K445">
        <v>23879.893737673901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448.14813984910904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1472.4867452184999</v>
      </c>
      <c r="AG445">
        <v>0</v>
      </c>
      <c r="AH445">
        <v>64.021162835586907</v>
      </c>
      <c r="AI445">
        <v>384.12697701352187</v>
      </c>
      <c r="AJ445">
        <v>0</v>
      </c>
      <c r="AK445">
        <v>0</v>
      </c>
      <c r="AL445">
        <v>1280.4232567117399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2048.6772107387819</v>
      </c>
      <c r="AT445">
        <v>0</v>
      </c>
      <c r="AU445">
        <v>0</v>
      </c>
      <c r="AV445">
        <v>0</v>
      </c>
      <c r="AW445">
        <v>64.021162835586907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64.021162835586907</v>
      </c>
      <c r="BF445">
        <v>0</v>
      </c>
      <c r="BG445">
        <v>0</v>
      </c>
      <c r="BH445">
        <v>0</v>
      </c>
      <c r="BI445">
        <v>0</v>
      </c>
      <c r="BJ445">
        <v>128.04232567117381</v>
      </c>
      <c r="BK445">
        <v>0</v>
      </c>
      <c r="BL445">
        <v>1728.5713965608477</v>
      </c>
      <c r="BM445">
        <v>0</v>
      </c>
      <c r="BN445">
        <v>0</v>
      </c>
      <c r="BO445">
        <v>0</v>
      </c>
      <c r="BP445">
        <v>0</v>
      </c>
      <c r="BQ445">
        <v>256.08465134234802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BX445">
        <v>0</v>
      </c>
      <c r="BY445">
        <v>0</v>
      </c>
      <c r="BZ445">
        <v>0</v>
      </c>
      <c r="CA445">
        <v>0</v>
      </c>
      <c r="CB445">
        <v>0</v>
      </c>
      <c r="CC445">
        <v>0</v>
      </c>
      <c r="CD445">
        <v>0</v>
      </c>
      <c r="CE445">
        <v>0</v>
      </c>
      <c r="CF445">
        <v>320.10581417793492</v>
      </c>
      <c r="CG445">
        <v>0</v>
      </c>
      <c r="CH445">
        <v>0</v>
      </c>
      <c r="CI445">
        <v>0</v>
      </c>
      <c r="CJ445">
        <v>0</v>
      </c>
      <c r="CK445">
        <v>256.08465134234802</v>
      </c>
      <c r="CL445">
        <v>0</v>
      </c>
      <c r="CM445">
        <v>2743.7641842604999</v>
      </c>
      <c r="CN445">
        <v>0</v>
      </c>
      <c r="CO445">
        <v>3383.9758272546201</v>
      </c>
      <c r="CP445">
        <v>0</v>
      </c>
      <c r="CQ445">
        <v>0</v>
      </c>
      <c r="CR445">
        <v>0</v>
      </c>
      <c r="CS445">
        <v>0</v>
      </c>
      <c r="CT445">
        <v>0</v>
      </c>
      <c r="CU445">
        <v>0</v>
      </c>
      <c r="CV445">
        <v>0</v>
      </c>
      <c r="CW445">
        <v>0</v>
      </c>
      <c r="CX445">
        <v>0</v>
      </c>
      <c r="CY445">
        <v>0</v>
      </c>
      <c r="CZ445">
        <v>0</v>
      </c>
      <c r="DA445">
        <v>0</v>
      </c>
      <c r="DB445">
        <v>0</v>
      </c>
      <c r="DC445">
        <v>0</v>
      </c>
      <c r="DD445">
        <v>0</v>
      </c>
      <c r="DE445">
        <v>0</v>
      </c>
      <c r="DF445">
        <v>0</v>
      </c>
      <c r="DG445">
        <v>0</v>
      </c>
      <c r="DH445">
        <v>0</v>
      </c>
      <c r="DI445">
        <v>0</v>
      </c>
      <c r="DJ445">
        <v>0</v>
      </c>
      <c r="DK445">
        <v>0</v>
      </c>
      <c r="DL445">
        <v>1028.9115690976901</v>
      </c>
      <c r="DM445">
        <v>0</v>
      </c>
      <c r="DN445">
        <v>0</v>
      </c>
      <c r="DO445">
        <v>0</v>
      </c>
      <c r="DP445">
        <v>0</v>
      </c>
      <c r="DQ445">
        <v>3018.1406026865502</v>
      </c>
      <c r="DR445">
        <v>0</v>
      </c>
    </row>
    <row r="446" spans="1:122" x14ac:dyDescent="0.25">
      <c r="A446" t="s">
        <v>1940</v>
      </c>
      <c r="B446">
        <v>8.4</v>
      </c>
      <c r="C446" t="s">
        <v>1239</v>
      </c>
      <c r="D446" t="s">
        <v>1226</v>
      </c>
      <c r="E446" t="s">
        <v>1483</v>
      </c>
      <c r="F446">
        <v>2004</v>
      </c>
      <c r="G446" t="s">
        <v>1223</v>
      </c>
      <c r="H446">
        <v>0</v>
      </c>
      <c r="I446">
        <v>0</v>
      </c>
      <c r="J446">
        <v>0</v>
      </c>
      <c r="K446">
        <v>21511.1114013404</v>
      </c>
      <c r="L446">
        <v>48.015873663706202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48.015873663706202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144.047620991119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2160.7143148667801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48.015873663706202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576.1904839644742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96.031747327412504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48.015873663706202</v>
      </c>
      <c r="CL446">
        <v>0</v>
      </c>
      <c r="CM446">
        <v>5487.5286194624096</v>
      </c>
      <c r="CN446">
        <v>0</v>
      </c>
      <c r="CO446">
        <v>9145.8810324373499</v>
      </c>
      <c r="CP446">
        <v>0</v>
      </c>
      <c r="CQ446">
        <v>0</v>
      </c>
      <c r="CR446">
        <v>0</v>
      </c>
      <c r="CS446">
        <v>0</v>
      </c>
      <c r="CT446">
        <v>0</v>
      </c>
      <c r="CU446">
        <v>0</v>
      </c>
      <c r="CV446">
        <v>0</v>
      </c>
      <c r="CW446">
        <v>0</v>
      </c>
      <c r="CX446">
        <v>0</v>
      </c>
      <c r="CY446">
        <v>0</v>
      </c>
      <c r="CZ446">
        <v>0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0</v>
      </c>
      <c r="DG446">
        <v>0</v>
      </c>
      <c r="DH446">
        <v>0</v>
      </c>
      <c r="DI446">
        <v>0</v>
      </c>
      <c r="DJ446">
        <v>0</v>
      </c>
      <c r="DK446">
        <v>0</v>
      </c>
      <c r="DL446">
        <v>0</v>
      </c>
      <c r="DM446">
        <v>0</v>
      </c>
      <c r="DN446">
        <v>0</v>
      </c>
      <c r="DO446">
        <v>0</v>
      </c>
      <c r="DP446">
        <v>0</v>
      </c>
      <c r="DQ446">
        <v>28123.584174744901</v>
      </c>
      <c r="DR446">
        <v>0</v>
      </c>
    </row>
    <row r="447" spans="1:122" x14ac:dyDescent="0.25">
      <c r="A447" t="s">
        <v>1942</v>
      </c>
      <c r="B447">
        <v>8.4</v>
      </c>
      <c r="C447" t="s">
        <v>1239</v>
      </c>
      <c r="D447" t="s">
        <v>1226</v>
      </c>
      <c r="E447" t="s">
        <v>1483</v>
      </c>
      <c r="F447">
        <v>2004</v>
      </c>
      <c r="G447" t="s">
        <v>1223</v>
      </c>
      <c r="H447">
        <v>0</v>
      </c>
      <c r="I447">
        <v>0</v>
      </c>
      <c r="J447">
        <v>0</v>
      </c>
      <c r="K447">
        <v>6358.4314224190739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300.52287817403601</v>
      </c>
      <c r="R447">
        <v>15.816993588107101</v>
      </c>
      <c r="S447">
        <v>15.816993588107101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31.633987176214301</v>
      </c>
      <c r="AG447">
        <v>0</v>
      </c>
      <c r="AH447">
        <v>0</v>
      </c>
      <c r="AI447">
        <v>173.98692946917899</v>
      </c>
      <c r="AJ447">
        <v>0</v>
      </c>
      <c r="AK447">
        <v>221.4379102335003</v>
      </c>
      <c r="AL447">
        <v>0</v>
      </c>
      <c r="AM447">
        <v>0</v>
      </c>
      <c r="AN447">
        <v>0</v>
      </c>
      <c r="AO447">
        <v>0</v>
      </c>
      <c r="AP447">
        <v>15.816993588107101</v>
      </c>
      <c r="AQ447">
        <v>0</v>
      </c>
      <c r="AR447">
        <v>0</v>
      </c>
      <c r="AS447">
        <v>411.24183329078596</v>
      </c>
      <c r="AT447">
        <v>0</v>
      </c>
      <c r="AU447">
        <v>0</v>
      </c>
      <c r="AV447">
        <v>0</v>
      </c>
      <c r="AW447">
        <v>142.352942292964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15.816993588107101</v>
      </c>
      <c r="BF447">
        <v>0</v>
      </c>
      <c r="BG447">
        <v>15.816993588107101</v>
      </c>
      <c r="BH447">
        <v>0</v>
      </c>
      <c r="BI447">
        <v>0</v>
      </c>
      <c r="BJ447">
        <v>15.816993588107101</v>
      </c>
      <c r="BK447">
        <v>0</v>
      </c>
      <c r="BL447">
        <v>316.33987176214282</v>
      </c>
      <c r="BM447">
        <v>0</v>
      </c>
      <c r="BN447">
        <v>0</v>
      </c>
      <c r="BO447">
        <v>0</v>
      </c>
      <c r="BP447">
        <v>0</v>
      </c>
      <c r="BQ447">
        <v>63.267974352428503</v>
      </c>
      <c r="BR447">
        <v>94.901961528642801</v>
      </c>
      <c r="BS447">
        <v>0</v>
      </c>
      <c r="BT447">
        <v>0</v>
      </c>
      <c r="BU447">
        <v>0</v>
      </c>
      <c r="BV447">
        <v>0</v>
      </c>
      <c r="BW447">
        <v>0</v>
      </c>
      <c r="BX447">
        <v>0</v>
      </c>
      <c r="BY447">
        <v>31.633987176214301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>
        <v>31.633987176214301</v>
      </c>
      <c r="CG447">
        <v>0</v>
      </c>
      <c r="CH447">
        <v>0</v>
      </c>
      <c r="CI447">
        <v>0</v>
      </c>
      <c r="CJ447">
        <v>0</v>
      </c>
      <c r="CK447">
        <v>15.816993588107101</v>
      </c>
      <c r="CL447">
        <v>0</v>
      </c>
      <c r="CM447">
        <v>5944.82267108428</v>
      </c>
      <c r="CN447">
        <v>0</v>
      </c>
      <c r="CO447">
        <v>6630.7637485170799</v>
      </c>
      <c r="CP447">
        <v>0</v>
      </c>
      <c r="CQ447">
        <v>0</v>
      </c>
      <c r="CR447">
        <v>0</v>
      </c>
      <c r="CS447">
        <v>0</v>
      </c>
      <c r="CT447">
        <v>0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0</v>
      </c>
      <c r="DE447">
        <v>0</v>
      </c>
      <c r="DF447">
        <v>0</v>
      </c>
      <c r="DG447">
        <v>0</v>
      </c>
      <c r="DH447">
        <v>3201.0583613530698</v>
      </c>
      <c r="DI447">
        <v>0</v>
      </c>
      <c r="DJ447">
        <v>0</v>
      </c>
      <c r="DK447">
        <v>0</v>
      </c>
      <c r="DL447">
        <v>0</v>
      </c>
      <c r="DM447">
        <v>0</v>
      </c>
      <c r="DN447">
        <v>0</v>
      </c>
      <c r="DO447">
        <v>0</v>
      </c>
      <c r="DP447">
        <v>0</v>
      </c>
      <c r="DQ447">
        <v>0</v>
      </c>
      <c r="DR447">
        <v>0</v>
      </c>
    </row>
    <row r="448" spans="1:122" x14ac:dyDescent="0.25">
      <c r="A448" t="s">
        <v>1944</v>
      </c>
      <c r="B448">
        <v>8.4</v>
      </c>
      <c r="C448" t="s">
        <v>1239</v>
      </c>
      <c r="D448" t="s">
        <v>1226</v>
      </c>
      <c r="E448" t="s">
        <v>1483</v>
      </c>
      <c r="F448">
        <v>2004</v>
      </c>
      <c r="G448" t="s">
        <v>1223</v>
      </c>
      <c r="H448">
        <v>0</v>
      </c>
      <c r="I448">
        <v>0</v>
      </c>
      <c r="J448">
        <v>0</v>
      </c>
      <c r="K448">
        <v>12705.738783307277</v>
      </c>
      <c r="L448">
        <v>184.676435803885</v>
      </c>
      <c r="M448">
        <v>184.676435803885</v>
      </c>
      <c r="N448">
        <v>0</v>
      </c>
      <c r="O448">
        <v>0</v>
      </c>
      <c r="P448">
        <v>0</v>
      </c>
      <c r="Q448">
        <v>0</v>
      </c>
      <c r="R448">
        <v>73.870574321554201</v>
      </c>
      <c r="S448">
        <v>36.935287160777101</v>
      </c>
      <c r="T448">
        <v>221.61172296466299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1625.1526350741899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36.935287160777101</v>
      </c>
      <c r="AJ448">
        <v>0</v>
      </c>
      <c r="AK448">
        <v>0</v>
      </c>
      <c r="AL448">
        <v>36.935287160777101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36.935287160777101</v>
      </c>
      <c r="AS448">
        <v>1994.5055066819641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73.870574321554201</v>
      </c>
      <c r="BB448">
        <v>0</v>
      </c>
      <c r="BC448">
        <v>0</v>
      </c>
      <c r="BD448">
        <v>0</v>
      </c>
      <c r="BE448">
        <v>36.935287160777101</v>
      </c>
      <c r="BF448">
        <v>0</v>
      </c>
      <c r="BG448">
        <v>0</v>
      </c>
      <c r="BH448">
        <v>0</v>
      </c>
      <c r="BI448">
        <v>73.870574321554201</v>
      </c>
      <c r="BJ448">
        <v>73.870574321554201</v>
      </c>
      <c r="BK448">
        <v>0</v>
      </c>
      <c r="BL448">
        <v>701.7704560547644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147.741148643108</v>
      </c>
      <c r="BS448">
        <v>0</v>
      </c>
      <c r="BT448">
        <v>0</v>
      </c>
      <c r="BU448">
        <v>0</v>
      </c>
      <c r="BV448">
        <v>73.870574321554201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0</v>
      </c>
      <c r="CC448">
        <v>0</v>
      </c>
      <c r="CD448">
        <v>0</v>
      </c>
      <c r="CE448">
        <v>0</v>
      </c>
      <c r="CF448">
        <v>36.935287160777101</v>
      </c>
      <c r="CG448">
        <v>0</v>
      </c>
      <c r="CH448">
        <v>0</v>
      </c>
      <c r="CI448">
        <v>0</v>
      </c>
      <c r="CJ448">
        <v>0</v>
      </c>
      <c r="CK448">
        <v>332.417584446994</v>
      </c>
      <c r="CL448">
        <v>0</v>
      </c>
      <c r="CM448">
        <v>99.461451224611906</v>
      </c>
      <c r="CN448">
        <v>0</v>
      </c>
      <c r="CO448">
        <v>397.84580489844802</v>
      </c>
      <c r="CP448">
        <v>0</v>
      </c>
      <c r="CQ448">
        <v>0</v>
      </c>
      <c r="CR448">
        <v>0</v>
      </c>
      <c r="CS448">
        <v>0</v>
      </c>
      <c r="CT448">
        <v>0</v>
      </c>
      <c r="CU448">
        <v>0</v>
      </c>
      <c r="CV448">
        <v>0</v>
      </c>
      <c r="CW448">
        <v>0</v>
      </c>
      <c r="CX448">
        <v>0</v>
      </c>
      <c r="CY448">
        <v>0</v>
      </c>
      <c r="CZ448">
        <v>0</v>
      </c>
      <c r="DA448">
        <v>0</v>
      </c>
      <c r="DB448">
        <v>0</v>
      </c>
      <c r="DC448">
        <v>0</v>
      </c>
      <c r="DD448">
        <v>0</v>
      </c>
      <c r="DE448">
        <v>0</v>
      </c>
      <c r="DF448">
        <v>0</v>
      </c>
      <c r="DG448">
        <v>0</v>
      </c>
      <c r="DH448">
        <v>0</v>
      </c>
      <c r="DI448">
        <v>0</v>
      </c>
      <c r="DJ448">
        <v>0</v>
      </c>
      <c r="DK448">
        <v>0</v>
      </c>
      <c r="DL448">
        <v>0</v>
      </c>
      <c r="DM448">
        <v>0</v>
      </c>
      <c r="DN448">
        <v>0</v>
      </c>
      <c r="DO448">
        <v>0</v>
      </c>
      <c r="DP448">
        <v>0</v>
      </c>
      <c r="DQ448">
        <v>658.50340121122395</v>
      </c>
      <c r="DR448">
        <v>0</v>
      </c>
    </row>
    <row r="449" spans="1:122" x14ac:dyDescent="0.25">
      <c r="A449" t="s">
        <v>1949</v>
      </c>
      <c r="B449">
        <v>8.4</v>
      </c>
      <c r="C449" t="s">
        <v>1237</v>
      </c>
      <c r="D449" t="s">
        <v>1226</v>
      </c>
      <c r="E449" t="s">
        <v>1483</v>
      </c>
      <c r="F449">
        <v>2003</v>
      </c>
      <c r="G449" t="s">
        <v>1223</v>
      </c>
      <c r="H449">
        <v>0</v>
      </c>
      <c r="I449">
        <v>0</v>
      </c>
      <c r="J449">
        <v>0</v>
      </c>
      <c r="K449">
        <v>11007.638885449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42.013888875759498</v>
      </c>
      <c r="AI449">
        <v>168.05555550303799</v>
      </c>
      <c r="AJ449">
        <v>0</v>
      </c>
      <c r="AK449">
        <v>252.083333254557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9705.2083303004492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42.013888875759498</v>
      </c>
      <c r="BF449">
        <v>0</v>
      </c>
      <c r="BG449">
        <v>378.124999881836</v>
      </c>
      <c r="BH449">
        <v>0</v>
      </c>
      <c r="BI449">
        <v>0</v>
      </c>
      <c r="BJ449">
        <v>42.013888875759498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BX449">
        <v>0</v>
      </c>
      <c r="BY449">
        <v>0</v>
      </c>
      <c r="BZ449">
        <v>0</v>
      </c>
      <c r="CA449">
        <v>0</v>
      </c>
      <c r="CB449">
        <v>0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0</v>
      </c>
      <c r="CJ449">
        <v>0</v>
      </c>
      <c r="CK449">
        <v>42.013888875759498</v>
      </c>
      <c r="CL449">
        <v>0</v>
      </c>
      <c r="CM449">
        <v>320.10581417793497</v>
      </c>
      <c r="CN449">
        <v>0</v>
      </c>
      <c r="CO449">
        <v>50096.559918846797</v>
      </c>
      <c r="CP449">
        <v>0</v>
      </c>
      <c r="CQ449">
        <v>0</v>
      </c>
      <c r="CR449">
        <v>0</v>
      </c>
      <c r="CS449">
        <v>0</v>
      </c>
      <c r="CT449">
        <v>0</v>
      </c>
      <c r="CU449">
        <v>0</v>
      </c>
      <c r="CV449">
        <v>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0</v>
      </c>
      <c r="DD449">
        <v>0</v>
      </c>
      <c r="DE449">
        <v>0</v>
      </c>
      <c r="DF449">
        <v>0</v>
      </c>
      <c r="DG449">
        <v>0</v>
      </c>
      <c r="DH449">
        <v>0</v>
      </c>
      <c r="DI449">
        <v>0</v>
      </c>
      <c r="DJ449">
        <v>0</v>
      </c>
      <c r="DK449">
        <v>0</v>
      </c>
      <c r="DL449">
        <v>640.21162835586904</v>
      </c>
      <c r="DM449">
        <v>0</v>
      </c>
      <c r="DN449">
        <v>0</v>
      </c>
      <c r="DO449">
        <v>0</v>
      </c>
      <c r="DP449">
        <v>0</v>
      </c>
      <c r="DQ449">
        <v>0</v>
      </c>
      <c r="DR449">
        <v>0</v>
      </c>
    </row>
    <row r="450" spans="1:122" x14ac:dyDescent="0.25">
      <c r="A450" t="s">
        <v>1951</v>
      </c>
      <c r="B450">
        <v>8.4</v>
      </c>
      <c r="C450" t="s">
        <v>1237</v>
      </c>
      <c r="D450" t="s">
        <v>1226</v>
      </c>
      <c r="E450" t="s">
        <v>1483</v>
      </c>
      <c r="F450">
        <v>2004</v>
      </c>
      <c r="G450" t="s">
        <v>1223</v>
      </c>
      <c r="H450">
        <v>0</v>
      </c>
      <c r="I450">
        <v>846.27976316410695</v>
      </c>
      <c r="J450">
        <v>0</v>
      </c>
      <c r="K450">
        <v>7040.3273914290603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72.023809630987799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54.017857223240902</v>
      </c>
      <c r="AI450">
        <v>0</v>
      </c>
      <c r="AJ450">
        <v>0</v>
      </c>
      <c r="AK450">
        <v>126.04166685422871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1170.3869065035519</v>
      </c>
      <c r="AT450">
        <v>0</v>
      </c>
      <c r="AU450">
        <v>0</v>
      </c>
      <c r="AV450">
        <v>0</v>
      </c>
      <c r="AW450">
        <v>36.011904815493899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72.023809630987799</v>
      </c>
      <c r="BH450">
        <v>0</v>
      </c>
      <c r="BI450">
        <v>0</v>
      </c>
      <c r="BJ450">
        <v>36.011904815493999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0</v>
      </c>
      <c r="CI450">
        <v>0</v>
      </c>
      <c r="CJ450">
        <v>0</v>
      </c>
      <c r="CK450">
        <v>54.017857223240902</v>
      </c>
      <c r="CL450">
        <v>0</v>
      </c>
      <c r="CM450">
        <v>3361.1111161127601</v>
      </c>
      <c r="CN450">
        <v>0</v>
      </c>
      <c r="CO450">
        <v>19506.448441725901</v>
      </c>
      <c r="CP450">
        <v>0</v>
      </c>
      <c r="CQ450">
        <v>0</v>
      </c>
      <c r="CR450">
        <v>0</v>
      </c>
      <c r="CS450">
        <v>0</v>
      </c>
      <c r="CT450">
        <v>0</v>
      </c>
      <c r="CU450">
        <v>0</v>
      </c>
      <c r="CV450">
        <v>0</v>
      </c>
      <c r="CW450">
        <v>0</v>
      </c>
      <c r="CX450">
        <v>0</v>
      </c>
      <c r="CY450">
        <v>0</v>
      </c>
      <c r="CZ450">
        <v>0</v>
      </c>
      <c r="DA450">
        <v>0</v>
      </c>
      <c r="DB450">
        <v>0</v>
      </c>
      <c r="DC450">
        <v>0</v>
      </c>
      <c r="DD450">
        <v>0</v>
      </c>
      <c r="DE450">
        <v>0</v>
      </c>
      <c r="DF450">
        <v>0</v>
      </c>
      <c r="DG450">
        <v>0</v>
      </c>
      <c r="DH450">
        <v>120.039682718313</v>
      </c>
      <c r="DI450">
        <v>0</v>
      </c>
      <c r="DJ450">
        <v>0</v>
      </c>
      <c r="DK450">
        <v>0</v>
      </c>
      <c r="DL450">
        <v>840.27777902819105</v>
      </c>
      <c r="DM450">
        <v>0</v>
      </c>
      <c r="DN450">
        <v>0</v>
      </c>
      <c r="DO450">
        <v>0</v>
      </c>
      <c r="DP450">
        <v>0</v>
      </c>
      <c r="DQ450">
        <v>120.039682718313</v>
      </c>
      <c r="DR450">
        <v>0</v>
      </c>
    </row>
    <row r="451" spans="1:122" x14ac:dyDescent="0.25">
      <c r="A451" t="s">
        <v>1953</v>
      </c>
      <c r="B451">
        <v>8.4</v>
      </c>
      <c r="C451" t="s">
        <v>1237</v>
      </c>
      <c r="D451" t="s">
        <v>1226</v>
      </c>
      <c r="E451" t="s">
        <v>1483</v>
      </c>
      <c r="F451">
        <v>2003</v>
      </c>
      <c r="G451" t="s">
        <v>1223</v>
      </c>
      <c r="H451">
        <v>0</v>
      </c>
      <c r="I451">
        <v>0</v>
      </c>
      <c r="J451">
        <v>0</v>
      </c>
      <c r="K451">
        <v>1456.4814817062515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56.018518527163366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444.41358031549601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7.4691358036217803</v>
      </c>
      <c r="BH451">
        <v>0</v>
      </c>
      <c r="BI451">
        <v>0</v>
      </c>
      <c r="BJ451">
        <v>3.7345679018108902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3.7345679018108902</v>
      </c>
      <c r="BV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0</v>
      </c>
      <c r="CJ451">
        <v>0</v>
      </c>
      <c r="CK451">
        <v>0</v>
      </c>
      <c r="CL451">
        <v>0</v>
      </c>
      <c r="CM451">
        <v>15.4336734658881</v>
      </c>
      <c r="CN451">
        <v>0</v>
      </c>
      <c r="CO451">
        <v>560.756802593933</v>
      </c>
      <c r="CP451">
        <v>0</v>
      </c>
      <c r="CQ451">
        <v>0</v>
      </c>
      <c r="CR451">
        <v>0</v>
      </c>
      <c r="CS451">
        <v>0</v>
      </c>
      <c r="CT451">
        <v>0</v>
      </c>
      <c r="CU451">
        <v>0</v>
      </c>
      <c r="CV451">
        <v>0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0</v>
      </c>
      <c r="DD451">
        <v>0</v>
      </c>
      <c r="DE451">
        <v>0</v>
      </c>
      <c r="DF451">
        <v>0</v>
      </c>
      <c r="DG451">
        <v>0</v>
      </c>
      <c r="DH451">
        <v>0</v>
      </c>
      <c r="DI451">
        <v>0</v>
      </c>
      <c r="DJ451">
        <v>0</v>
      </c>
      <c r="DK451">
        <v>0</v>
      </c>
      <c r="DL451">
        <v>6.8594104292835798</v>
      </c>
      <c r="DM451">
        <v>0</v>
      </c>
      <c r="DN451">
        <v>0</v>
      </c>
      <c r="DO451">
        <v>0</v>
      </c>
      <c r="DP451">
        <v>0</v>
      </c>
      <c r="DQ451">
        <v>0</v>
      </c>
      <c r="DR451">
        <v>0</v>
      </c>
    </row>
    <row r="452" spans="1:122" x14ac:dyDescent="0.25">
      <c r="A452" t="s">
        <v>1955</v>
      </c>
      <c r="B452">
        <v>8.4</v>
      </c>
      <c r="C452" t="s">
        <v>1237</v>
      </c>
      <c r="D452" t="s">
        <v>1226</v>
      </c>
      <c r="E452" t="s">
        <v>1483</v>
      </c>
      <c r="F452">
        <v>2004</v>
      </c>
      <c r="G452" t="s">
        <v>1223</v>
      </c>
      <c r="H452">
        <v>0</v>
      </c>
      <c r="I452">
        <v>12.6041666627279</v>
      </c>
      <c r="J452">
        <v>0</v>
      </c>
      <c r="K452">
        <v>941.11111081701415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2.10069444378798</v>
      </c>
      <c r="R452">
        <v>2.10069444378798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2.10069444378798</v>
      </c>
      <c r="AJ452">
        <v>0</v>
      </c>
      <c r="AK452">
        <v>31.510416656819679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46.2152777633355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2.10069444378798</v>
      </c>
      <c r="BD452">
        <v>0</v>
      </c>
      <c r="BE452">
        <v>0</v>
      </c>
      <c r="BF452">
        <v>0</v>
      </c>
      <c r="BG452">
        <v>8.4027777751519093</v>
      </c>
      <c r="BH452">
        <v>0</v>
      </c>
      <c r="BI452">
        <v>0</v>
      </c>
      <c r="BJ452">
        <v>12.604166662727859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2.10069444378798</v>
      </c>
      <c r="BT452">
        <v>0</v>
      </c>
      <c r="BU452">
        <v>12.6041666627279</v>
      </c>
      <c r="BV452">
        <v>0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0</v>
      </c>
      <c r="CC452">
        <v>0</v>
      </c>
      <c r="CD452">
        <v>0</v>
      </c>
      <c r="CE452">
        <v>0</v>
      </c>
      <c r="CF452">
        <v>0</v>
      </c>
      <c r="CG452">
        <v>0</v>
      </c>
      <c r="CH452">
        <v>0</v>
      </c>
      <c r="CI452">
        <v>0</v>
      </c>
      <c r="CJ452">
        <v>0</v>
      </c>
      <c r="CK452">
        <v>12.6041666627279</v>
      </c>
      <c r="CL452">
        <v>0</v>
      </c>
      <c r="CM452">
        <v>4481.4813984910897</v>
      </c>
      <c r="CN452">
        <v>0</v>
      </c>
      <c r="CO452">
        <v>32223.985293912101</v>
      </c>
      <c r="CP452">
        <v>0</v>
      </c>
      <c r="CQ452">
        <v>0</v>
      </c>
      <c r="CR452">
        <v>0</v>
      </c>
      <c r="CS452">
        <v>0</v>
      </c>
      <c r="CT452">
        <v>0</v>
      </c>
      <c r="CU452">
        <v>0</v>
      </c>
      <c r="CV452">
        <v>0</v>
      </c>
      <c r="CW452">
        <v>0</v>
      </c>
      <c r="CX452">
        <v>0</v>
      </c>
      <c r="CY452">
        <v>0</v>
      </c>
      <c r="CZ452">
        <v>0</v>
      </c>
      <c r="DA452">
        <v>0</v>
      </c>
      <c r="DB452">
        <v>0</v>
      </c>
      <c r="DC452">
        <v>0</v>
      </c>
      <c r="DD452">
        <v>0</v>
      </c>
      <c r="DE452">
        <v>0</v>
      </c>
      <c r="DF452">
        <v>0</v>
      </c>
      <c r="DG452">
        <v>0</v>
      </c>
      <c r="DH452">
        <v>0</v>
      </c>
      <c r="DI452">
        <v>0</v>
      </c>
      <c r="DJ452">
        <v>0</v>
      </c>
      <c r="DK452">
        <v>0</v>
      </c>
      <c r="DL452">
        <v>0</v>
      </c>
      <c r="DM452">
        <v>0</v>
      </c>
      <c r="DN452">
        <v>0</v>
      </c>
      <c r="DO452">
        <v>0</v>
      </c>
      <c r="DP452">
        <v>0</v>
      </c>
      <c r="DQ452">
        <v>0</v>
      </c>
      <c r="DR452">
        <v>0</v>
      </c>
    </row>
    <row r="453" spans="1:122" x14ac:dyDescent="0.25">
      <c r="A453" t="s">
        <v>1957</v>
      </c>
      <c r="B453">
        <v>8.4</v>
      </c>
      <c r="C453" t="s">
        <v>1237</v>
      </c>
      <c r="D453" t="s">
        <v>1226</v>
      </c>
      <c r="E453" t="s">
        <v>1483</v>
      </c>
      <c r="F453">
        <v>2003</v>
      </c>
      <c r="G453" t="s">
        <v>1223</v>
      </c>
      <c r="H453">
        <v>0</v>
      </c>
      <c r="I453">
        <v>0</v>
      </c>
      <c r="J453">
        <v>0</v>
      </c>
      <c r="K453">
        <v>1031.60256411359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5.1709401709954204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103.41880341990826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175.81196581384401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2.5854700854977102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2.5854700854977102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5.1709401709954204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0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1.07900838238398</v>
      </c>
      <c r="CM453">
        <v>3.23702514715194</v>
      </c>
      <c r="CN453">
        <v>0</v>
      </c>
      <c r="CO453">
        <v>155.37720706329301</v>
      </c>
      <c r="CP453">
        <v>0</v>
      </c>
      <c r="CQ453">
        <v>0</v>
      </c>
      <c r="CR453">
        <v>0</v>
      </c>
      <c r="CS453">
        <v>0</v>
      </c>
      <c r="CT453">
        <v>0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0</v>
      </c>
      <c r="DD453">
        <v>0</v>
      </c>
      <c r="DE453">
        <v>1.07900838238398</v>
      </c>
      <c r="DF453">
        <v>0</v>
      </c>
      <c r="DG453">
        <v>0</v>
      </c>
      <c r="DH453">
        <v>0</v>
      </c>
      <c r="DI453">
        <v>0</v>
      </c>
      <c r="DJ453">
        <v>0.53950419119199</v>
      </c>
      <c r="DK453">
        <v>0</v>
      </c>
      <c r="DL453">
        <v>5.9345461031118898</v>
      </c>
      <c r="DM453">
        <v>0</v>
      </c>
      <c r="DN453">
        <v>0</v>
      </c>
      <c r="DO453">
        <v>0</v>
      </c>
      <c r="DP453">
        <v>0</v>
      </c>
      <c r="DQ453">
        <v>0</v>
      </c>
      <c r="DR453">
        <v>0</v>
      </c>
    </row>
    <row r="454" spans="1:122" x14ac:dyDescent="0.25">
      <c r="A454" t="s">
        <v>1959</v>
      </c>
      <c r="B454">
        <v>8.4</v>
      </c>
      <c r="C454" t="s">
        <v>1237</v>
      </c>
      <c r="D454" t="s">
        <v>1226</v>
      </c>
      <c r="E454" t="s">
        <v>1483</v>
      </c>
      <c r="F454">
        <v>2004</v>
      </c>
      <c r="G454" t="s">
        <v>1223</v>
      </c>
      <c r="H454">
        <v>0</v>
      </c>
      <c r="I454">
        <v>5.6018518579464596</v>
      </c>
      <c r="J454">
        <v>0</v>
      </c>
      <c r="K454">
        <v>1109.1666678734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210.06944467299226</v>
      </c>
      <c r="AL454">
        <v>0</v>
      </c>
      <c r="AM454">
        <v>0</v>
      </c>
      <c r="AN454">
        <v>0</v>
      </c>
      <c r="AO454">
        <v>2.8009259289732298</v>
      </c>
      <c r="AP454">
        <v>2.8009259289732298</v>
      </c>
      <c r="AQ454">
        <v>0</v>
      </c>
      <c r="AR454">
        <v>0</v>
      </c>
      <c r="AS454">
        <v>89.629629727143296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14.004629644866149</v>
      </c>
      <c r="BH454">
        <v>0</v>
      </c>
      <c r="BI454">
        <v>0</v>
      </c>
      <c r="BJ454">
        <v>5.6018518579464596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5.6018518579464596</v>
      </c>
      <c r="BR454">
        <v>0</v>
      </c>
      <c r="BS454">
        <v>16.805555573839399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0</v>
      </c>
      <c r="CJ454">
        <v>0</v>
      </c>
      <c r="CK454">
        <v>2.8009259289732298</v>
      </c>
      <c r="CL454">
        <v>0</v>
      </c>
      <c r="CM454">
        <v>22.293083895171598</v>
      </c>
      <c r="CN454">
        <v>0</v>
      </c>
      <c r="CO454">
        <v>106.32086165389499</v>
      </c>
      <c r="CP454">
        <v>0</v>
      </c>
      <c r="CQ454">
        <v>0</v>
      </c>
      <c r="CR454">
        <v>0</v>
      </c>
      <c r="CS454">
        <v>0</v>
      </c>
      <c r="CT454">
        <v>0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0</v>
      </c>
      <c r="DA454">
        <v>0</v>
      </c>
      <c r="DB454">
        <v>0</v>
      </c>
      <c r="DC454">
        <v>0</v>
      </c>
      <c r="DD454">
        <v>0</v>
      </c>
      <c r="DE454">
        <v>0</v>
      </c>
      <c r="DF454">
        <v>0</v>
      </c>
      <c r="DG454">
        <v>0</v>
      </c>
      <c r="DH454">
        <v>0</v>
      </c>
      <c r="DI454">
        <v>0</v>
      </c>
      <c r="DJ454">
        <v>0</v>
      </c>
      <c r="DK454">
        <v>0</v>
      </c>
      <c r="DL454">
        <v>0</v>
      </c>
      <c r="DM454">
        <v>0</v>
      </c>
      <c r="DN454">
        <v>0</v>
      </c>
      <c r="DO454">
        <v>0</v>
      </c>
      <c r="DP454">
        <v>0</v>
      </c>
      <c r="DQ454">
        <v>2.28647014309453</v>
      </c>
      <c r="DR454">
        <v>0</v>
      </c>
    </row>
    <row r="455" spans="1:122" x14ac:dyDescent="0.25">
      <c r="A455" t="s">
        <v>1961</v>
      </c>
      <c r="B455">
        <v>8.4</v>
      </c>
      <c r="C455" t="s">
        <v>1237</v>
      </c>
      <c r="D455" t="s">
        <v>1226</v>
      </c>
      <c r="E455" t="s">
        <v>1483</v>
      </c>
      <c r="F455">
        <v>2003</v>
      </c>
      <c r="G455" t="s">
        <v>1223</v>
      </c>
      <c r="H455">
        <v>0</v>
      </c>
      <c r="I455">
        <v>0</v>
      </c>
      <c r="J455">
        <v>0</v>
      </c>
      <c r="K455">
        <v>5142.5000027141004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11.2037037096168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358.51851870773635</v>
      </c>
      <c r="AL455">
        <v>0</v>
      </c>
      <c r="AM455">
        <v>0</v>
      </c>
      <c r="AN455">
        <v>0</v>
      </c>
      <c r="AO455">
        <v>11.2037037096168</v>
      </c>
      <c r="AP455">
        <v>0</v>
      </c>
      <c r="AQ455">
        <v>0</v>
      </c>
      <c r="AR455">
        <v>0</v>
      </c>
      <c r="AS455">
        <v>268.88888903080277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56.018518548083797</v>
      </c>
      <c r="BH455">
        <v>0</v>
      </c>
      <c r="BI455">
        <v>0</v>
      </c>
      <c r="BJ455">
        <v>11.2037037096168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11.2037037096168</v>
      </c>
      <c r="BT455">
        <v>0</v>
      </c>
      <c r="BU455">
        <v>0</v>
      </c>
      <c r="BV455">
        <v>0</v>
      </c>
      <c r="BW455">
        <v>11.2037037096168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33.611111128850297</v>
      </c>
      <c r="CL455">
        <v>0</v>
      </c>
      <c r="CM455">
        <v>455.74388339623499</v>
      </c>
      <c r="CN455">
        <v>0</v>
      </c>
      <c r="CO455">
        <v>9472.9621477360197</v>
      </c>
      <c r="CP455">
        <v>0</v>
      </c>
      <c r="CQ455">
        <v>0</v>
      </c>
      <c r="CR455">
        <v>0</v>
      </c>
      <c r="CS455">
        <v>0</v>
      </c>
      <c r="CT455">
        <v>0</v>
      </c>
      <c r="CU455">
        <v>0</v>
      </c>
      <c r="CV455">
        <v>0</v>
      </c>
      <c r="CW455">
        <v>0</v>
      </c>
      <c r="CX455">
        <v>65.106269056605001</v>
      </c>
      <c r="CY455">
        <v>0</v>
      </c>
      <c r="CZ455">
        <v>0</v>
      </c>
      <c r="DA455">
        <v>0</v>
      </c>
      <c r="DB455">
        <v>0</v>
      </c>
      <c r="DC455">
        <v>0</v>
      </c>
      <c r="DD455">
        <v>0</v>
      </c>
      <c r="DE455">
        <v>65.106269056605001</v>
      </c>
      <c r="DF455">
        <v>0</v>
      </c>
      <c r="DG455">
        <v>0</v>
      </c>
      <c r="DH455">
        <v>0</v>
      </c>
      <c r="DI455">
        <v>0</v>
      </c>
      <c r="DJ455">
        <v>0</v>
      </c>
      <c r="DK455">
        <v>0</v>
      </c>
      <c r="DL455">
        <v>0</v>
      </c>
      <c r="DM455">
        <v>0</v>
      </c>
      <c r="DN455">
        <v>0</v>
      </c>
      <c r="DO455">
        <v>0</v>
      </c>
      <c r="DP455">
        <v>0</v>
      </c>
      <c r="DQ455">
        <v>0</v>
      </c>
      <c r="DR455">
        <v>0</v>
      </c>
    </row>
    <row r="456" spans="1:122" x14ac:dyDescent="0.25">
      <c r="A456" t="s">
        <v>1963</v>
      </c>
      <c r="B456">
        <v>8.4</v>
      </c>
      <c r="C456" t="s">
        <v>1237</v>
      </c>
      <c r="D456" t="s">
        <v>1226</v>
      </c>
      <c r="E456" t="s">
        <v>1483</v>
      </c>
      <c r="F456">
        <v>2004</v>
      </c>
      <c r="G456" t="s">
        <v>1223</v>
      </c>
      <c r="H456">
        <v>0</v>
      </c>
      <c r="I456">
        <v>63.020833313639301</v>
      </c>
      <c r="J456">
        <v>0</v>
      </c>
      <c r="K456">
        <v>1630.13888837947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8.4027777751519093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315.10416656819672</v>
      </c>
      <c r="AL456">
        <v>0</v>
      </c>
      <c r="AM456">
        <v>0</v>
      </c>
      <c r="AN456">
        <v>0</v>
      </c>
      <c r="AO456">
        <v>12.6041666627279</v>
      </c>
      <c r="AP456">
        <v>0</v>
      </c>
      <c r="AQ456">
        <v>0</v>
      </c>
      <c r="AR456">
        <v>0</v>
      </c>
      <c r="AS456">
        <v>105.03472218939891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12.604166662727859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16.805555550303801</v>
      </c>
      <c r="BT456">
        <v>0</v>
      </c>
      <c r="BU456">
        <v>4.2013888875759502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926.02040160132901</v>
      </c>
      <c r="CN456">
        <v>0</v>
      </c>
      <c r="CO456">
        <v>5281.7459943186896</v>
      </c>
      <c r="CP456">
        <v>0</v>
      </c>
      <c r="CQ456">
        <v>0</v>
      </c>
      <c r="CR456">
        <v>0</v>
      </c>
      <c r="CS456">
        <v>0</v>
      </c>
      <c r="CT456">
        <v>0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0</v>
      </c>
      <c r="DD456">
        <v>34.297051911160302</v>
      </c>
      <c r="DE456">
        <v>0</v>
      </c>
      <c r="DF456">
        <v>0</v>
      </c>
      <c r="DG456">
        <v>0</v>
      </c>
      <c r="DH456">
        <v>0</v>
      </c>
      <c r="DI456">
        <v>0</v>
      </c>
      <c r="DJ456">
        <v>0</v>
      </c>
      <c r="DK456">
        <v>0</v>
      </c>
      <c r="DL456">
        <v>34.297051911160302</v>
      </c>
      <c r="DM456">
        <v>0</v>
      </c>
      <c r="DN456">
        <v>0</v>
      </c>
      <c r="DO456">
        <v>0</v>
      </c>
      <c r="DP456">
        <v>0</v>
      </c>
      <c r="DQ456">
        <v>0</v>
      </c>
      <c r="DR456">
        <v>0</v>
      </c>
    </row>
    <row r="457" spans="1:122" x14ac:dyDescent="0.25">
      <c r="A457" t="s">
        <v>1965</v>
      </c>
      <c r="B457">
        <v>8.4</v>
      </c>
      <c r="C457" t="s">
        <v>1237</v>
      </c>
      <c r="D457" t="s">
        <v>1226</v>
      </c>
      <c r="E457" t="s">
        <v>1483</v>
      </c>
      <c r="F457">
        <v>2003</v>
      </c>
      <c r="G457" t="s">
        <v>1223</v>
      </c>
      <c r="H457">
        <v>0</v>
      </c>
      <c r="I457">
        <v>0</v>
      </c>
      <c r="J457">
        <v>0</v>
      </c>
      <c r="K457">
        <v>6688.6111146412104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369.72222241735301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1932.6388899088952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100.833333386551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0</v>
      </c>
      <c r="CF457">
        <v>0</v>
      </c>
      <c r="CG457">
        <v>0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252.71512071392601</v>
      </c>
      <c r="CN457">
        <v>0</v>
      </c>
      <c r="CO457">
        <v>7758.3542059175397</v>
      </c>
      <c r="CP457">
        <v>0</v>
      </c>
      <c r="CQ457">
        <v>0</v>
      </c>
      <c r="CR457">
        <v>0</v>
      </c>
      <c r="CS457">
        <v>0</v>
      </c>
      <c r="CT457">
        <v>0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0</v>
      </c>
      <c r="DD457">
        <v>0</v>
      </c>
      <c r="DE457">
        <v>0</v>
      </c>
      <c r="DF457">
        <v>0</v>
      </c>
      <c r="DG457">
        <v>0</v>
      </c>
      <c r="DH457">
        <v>0</v>
      </c>
      <c r="DI457">
        <v>0</v>
      </c>
      <c r="DJ457">
        <v>0</v>
      </c>
      <c r="DK457">
        <v>0</v>
      </c>
      <c r="DL457">
        <v>0</v>
      </c>
      <c r="DM457">
        <v>0</v>
      </c>
      <c r="DN457">
        <v>0</v>
      </c>
      <c r="DO457">
        <v>0</v>
      </c>
      <c r="DP457">
        <v>0</v>
      </c>
      <c r="DQ457">
        <v>0</v>
      </c>
      <c r="DR457">
        <v>0</v>
      </c>
    </row>
    <row r="458" spans="1:122" x14ac:dyDescent="0.25">
      <c r="A458" t="s">
        <v>1967</v>
      </c>
      <c r="B458">
        <v>8.4</v>
      </c>
      <c r="C458" t="s">
        <v>1237</v>
      </c>
      <c r="D458" t="s">
        <v>1226</v>
      </c>
      <c r="E458" t="s">
        <v>1483</v>
      </c>
      <c r="F458">
        <v>2004</v>
      </c>
      <c r="G458" t="s">
        <v>1223</v>
      </c>
      <c r="H458">
        <v>0</v>
      </c>
      <c r="I458">
        <v>98.856209143865598</v>
      </c>
      <c r="J458">
        <v>0</v>
      </c>
      <c r="K458">
        <v>1091.3725489482799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15.8169934630185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7.90849673150925</v>
      </c>
      <c r="AJ458">
        <v>0</v>
      </c>
      <c r="AK458">
        <v>395.42483657546211</v>
      </c>
      <c r="AL458">
        <v>0</v>
      </c>
      <c r="AM458">
        <v>0</v>
      </c>
      <c r="AN458">
        <v>0</v>
      </c>
      <c r="AO458">
        <v>3.9542483657546201</v>
      </c>
      <c r="AP458">
        <v>0</v>
      </c>
      <c r="AQ458">
        <v>0</v>
      </c>
      <c r="AR458">
        <v>0</v>
      </c>
      <c r="AS458">
        <v>284.7058823343325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51.405228754810096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3.9542483657546201</v>
      </c>
      <c r="BR458">
        <v>0</v>
      </c>
      <c r="BS458">
        <v>43.4967320233009</v>
      </c>
      <c r="BT458">
        <v>0</v>
      </c>
      <c r="BU458">
        <v>3.9542483657546201</v>
      </c>
      <c r="BV458">
        <v>0</v>
      </c>
      <c r="BW458">
        <v>0</v>
      </c>
      <c r="BX458">
        <v>0</v>
      </c>
      <c r="BY458">
        <v>0</v>
      </c>
      <c r="BZ458">
        <v>0</v>
      </c>
      <c r="CA458">
        <v>3.9542483657546201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</v>
      </c>
      <c r="CK458">
        <v>0</v>
      </c>
      <c r="CL458">
        <v>0</v>
      </c>
      <c r="CM458">
        <v>2315.05100400332</v>
      </c>
      <c r="CN458">
        <v>0</v>
      </c>
      <c r="CO458">
        <v>3172.47730178233</v>
      </c>
      <c r="CP458">
        <v>0</v>
      </c>
      <c r="CQ458">
        <v>0</v>
      </c>
      <c r="CR458">
        <v>0</v>
      </c>
      <c r="CS458">
        <v>0</v>
      </c>
      <c r="CT458">
        <v>0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  <c r="DG458">
        <v>0</v>
      </c>
      <c r="DH458">
        <v>0</v>
      </c>
      <c r="DI458">
        <v>0</v>
      </c>
      <c r="DJ458">
        <v>0</v>
      </c>
      <c r="DK458">
        <v>0</v>
      </c>
      <c r="DL458">
        <v>0</v>
      </c>
      <c r="DM458">
        <v>0</v>
      </c>
      <c r="DN458">
        <v>0</v>
      </c>
      <c r="DO458">
        <v>0</v>
      </c>
      <c r="DP458">
        <v>0</v>
      </c>
      <c r="DQ458">
        <v>274.37641528928299</v>
      </c>
      <c r="DR458">
        <v>0</v>
      </c>
    </row>
    <row r="459" spans="1:122" x14ac:dyDescent="0.25">
      <c r="A459" t="s">
        <v>1969</v>
      </c>
      <c r="B459">
        <v>8.4</v>
      </c>
      <c r="C459" t="s">
        <v>1237</v>
      </c>
      <c r="D459" t="s">
        <v>1226</v>
      </c>
      <c r="E459" t="s">
        <v>1483</v>
      </c>
      <c r="F459">
        <v>2003</v>
      </c>
      <c r="G459" t="s">
        <v>1223</v>
      </c>
      <c r="H459">
        <v>0</v>
      </c>
      <c r="I459">
        <v>0</v>
      </c>
      <c r="J459">
        <v>0</v>
      </c>
      <c r="K459">
        <v>8440.1234580926084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18.672839509054501</v>
      </c>
      <c r="AI459">
        <v>112.037037054327</v>
      </c>
      <c r="AJ459">
        <v>0</v>
      </c>
      <c r="AK459">
        <v>298.7654321448714</v>
      </c>
      <c r="AL459">
        <v>0</v>
      </c>
      <c r="AM459">
        <v>0</v>
      </c>
      <c r="AN459">
        <v>0</v>
      </c>
      <c r="AO459">
        <v>149.38271607243601</v>
      </c>
      <c r="AP459">
        <v>0</v>
      </c>
      <c r="AQ459">
        <v>0</v>
      </c>
      <c r="AR459">
        <v>0</v>
      </c>
      <c r="AS459">
        <v>541.51234576257946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205.40123459959901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18.672839509054501</v>
      </c>
      <c r="BQ459">
        <v>0</v>
      </c>
      <c r="BR459">
        <v>18.672839509054501</v>
      </c>
      <c r="BS459">
        <v>37.345679018108903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0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1067.0193805931201</v>
      </c>
      <c r="CN459">
        <v>0</v>
      </c>
      <c r="CO459">
        <v>16111.992646956</v>
      </c>
      <c r="CP459">
        <v>0</v>
      </c>
      <c r="CQ459">
        <v>0</v>
      </c>
      <c r="CR459">
        <v>0</v>
      </c>
      <c r="CS459">
        <v>53.350969029655801</v>
      </c>
      <c r="CT459">
        <v>0</v>
      </c>
      <c r="CU459">
        <v>0</v>
      </c>
      <c r="CV459">
        <v>0</v>
      </c>
      <c r="CW459">
        <v>0</v>
      </c>
      <c r="CX459">
        <v>533.50969029655801</v>
      </c>
      <c r="CY459">
        <v>0</v>
      </c>
      <c r="CZ459">
        <v>0</v>
      </c>
      <c r="DA459">
        <v>0</v>
      </c>
      <c r="DB459">
        <v>0</v>
      </c>
      <c r="DC459">
        <v>0</v>
      </c>
      <c r="DD459">
        <v>0</v>
      </c>
      <c r="DE459">
        <v>0</v>
      </c>
      <c r="DF459">
        <v>0</v>
      </c>
      <c r="DG459">
        <v>0</v>
      </c>
      <c r="DH459">
        <v>0</v>
      </c>
      <c r="DI459">
        <v>0</v>
      </c>
      <c r="DJ459">
        <v>0</v>
      </c>
      <c r="DK459">
        <v>0</v>
      </c>
      <c r="DL459">
        <v>320.10581417793497</v>
      </c>
      <c r="DM459">
        <v>0</v>
      </c>
      <c r="DN459">
        <v>0</v>
      </c>
      <c r="DO459">
        <v>0</v>
      </c>
      <c r="DP459">
        <v>0</v>
      </c>
      <c r="DQ459">
        <v>0</v>
      </c>
      <c r="DR459">
        <v>0</v>
      </c>
    </row>
    <row r="460" spans="1:122" x14ac:dyDescent="0.25">
      <c r="A460" t="s">
        <v>1971</v>
      </c>
      <c r="B460">
        <v>8.4</v>
      </c>
      <c r="C460" t="s">
        <v>1237</v>
      </c>
      <c r="D460" t="s">
        <v>1226</v>
      </c>
      <c r="E460" t="s">
        <v>1483</v>
      </c>
      <c r="F460">
        <v>2004</v>
      </c>
      <c r="G460" t="s">
        <v>1223</v>
      </c>
      <c r="H460">
        <v>0</v>
      </c>
      <c r="I460">
        <v>514.05228822566505</v>
      </c>
      <c r="J460">
        <v>0</v>
      </c>
      <c r="K460">
        <v>2016.66666919299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6.5904139516110796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6.5904139516110796</v>
      </c>
      <c r="AH460">
        <v>0</v>
      </c>
      <c r="AI460">
        <v>19.771241854833299</v>
      </c>
      <c r="AJ460">
        <v>0</v>
      </c>
      <c r="AK460">
        <v>369.06318129022037</v>
      </c>
      <c r="AL460">
        <v>0</v>
      </c>
      <c r="AM460">
        <v>0</v>
      </c>
      <c r="AN460">
        <v>0</v>
      </c>
      <c r="AO460">
        <v>26.361655806444301</v>
      </c>
      <c r="AP460">
        <v>0</v>
      </c>
      <c r="AQ460">
        <v>0</v>
      </c>
      <c r="AR460">
        <v>0</v>
      </c>
      <c r="AS460">
        <v>349.29193943538803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19.771241854833278</v>
      </c>
      <c r="BH460">
        <v>0</v>
      </c>
      <c r="BI460">
        <v>0</v>
      </c>
      <c r="BJ460">
        <v>6.5904139516110796</v>
      </c>
      <c r="BK460">
        <v>0</v>
      </c>
      <c r="BL460">
        <v>6.5904139516110796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6.5904139516110796</v>
      </c>
      <c r="BT460">
        <v>0</v>
      </c>
      <c r="BU460">
        <v>0</v>
      </c>
      <c r="BV460">
        <v>0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C460">
        <v>0</v>
      </c>
      <c r="CD460">
        <v>0</v>
      </c>
      <c r="CE460">
        <v>0</v>
      </c>
      <c r="CF460">
        <v>0</v>
      </c>
      <c r="CG460">
        <v>0</v>
      </c>
      <c r="CH460">
        <v>0</v>
      </c>
      <c r="CI460">
        <v>0</v>
      </c>
      <c r="CJ460">
        <v>0</v>
      </c>
      <c r="CK460">
        <v>6.5904139516110796</v>
      </c>
      <c r="CL460">
        <v>0</v>
      </c>
      <c r="CM460">
        <v>3738.3787010549299</v>
      </c>
      <c r="CN460">
        <v>0</v>
      </c>
      <c r="CO460">
        <v>3498.29933493214</v>
      </c>
      <c r="CP460">
        <v>0</v>
      </c>
      <c r="CQ460">
        <v>0</v>
      </c>
      <c r="CR460">
        <v>22.864701535504199</v>
      </c>
      <c r="CS460">
        <v>0</v>
      </c>
      <c r="CT460">
        <v>0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0</v>
      </c>
      <c r="DE460">
        <v>0</v>
      </c>
      <c r="DF460">
        <v>0</v>
      </c>
      <c r="DG460">
        <v>0</v>
      </c>
      <c r="DH460">
        <v>0</v>
      </c>
      <c r="DI460">
        <v>0</v>
      </c>
      <c r="DJ460">
        <v>0</v>
      </c>
      <c r="DK460">
        <v>0</v>
      </c>
      <c r="DL460">
        <v>45.729403071008399</v>
      </c>
      <c r="DM460">
        <v>0</v>
      </c>
      <c r="DN460">
        <v>0</v>
      </c>
      <c r="DO460">
        <v>0</v>
      </c>
      <c r="DP460">
        <v>0</v>
      </c>
      <c r="DQ460">
        <v>80.0264553742646</v>
      </c>
      <c r="DR460">
        <v>0</v>
      </c>
    </row>
    <row r="461" spans="1:122" x14ac:dyDescent="0.25">
      <c r="A461" t="s">
        <v>1973</v>
      </c>
      <c r="B461">
        <v>8.4</v>
      </c>
      <c r="C461" t="s">
        <v>1240</v>
      </c>
      <c r="D461" t="s">
        <v>1226</v>
      </c>
      <c r="E461" t="s">
        <v>1483</v>
      </c>
      <c r="F461">
        <v>2004</v>
      </c>
      <c r="G461" t="s">
        <v>1223</v>
      </c>
      <c r="H461">
        <v>0</v>
      </c>
      <c r="I461">
        <v>0</v>
      </c>
      <c r="J461">
        <v>0</v>
      </c>
      <c r="K461">
        <v>10688.333734145883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4436.6668330416733</v>
      </c>
      <c r="T461">
        <v>0</v>
      </c>
      <c r="U461">
        <v>0</v>
      </c>
      <c r="V461">
        <v>0</v>
      </c>
      <c r="W461">
        <v>100.833337114583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18250.834017739598</v>
      </c>
      <c r="AG461">
        <v>0</v>
      </c>
      <c r="AH461">
        <v>0</v>
      </c>
      <c r="AI461">
        <v>5041.6668557291723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302.50001134374997</v>
      </c>
      <c r="AP461">
        <v>100.833337114583</v>
      </c>
      <c r="AQ461">
        <v>0</v>
      </c>
      <c r="AR461">
        <v>0</v>
      </c>
      <c r="AS461">
        <v>6655.0002495625131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1815.0000680625001</v>
      </c>
      <c r="BH461">
        <v>0</v>
      </c>
      <c r="BI461">
        <v>302.50001134374997</v>
      </c>
      <c r="BJ461">
        <v>0</v>
      </c>
      <c r="BK461">
        <v>0</v>
      </c>
      <c r="BL461">
        <v>806.666696916668</v>
      </c>
      <c r="BM461">
        <v>0</v>
      </c>
      <c r="BN461">
        <v>0</v>
      </c>
      <c r="BO461">
        <v>0</v>
      </c>
      <c r="BP461">
        <v>0</v>
      </c>
      <c r="BQ461">
        <v>100.833337114583</v>
      </c>
      <c r="BR461">
        <v>0</v>
      </c>
      <c r="BS461">
        <v>0</v>
      </c>
      <c r="BT461">
        <v>0</v>
      </c>
      <c r="BU461">
        <v>0</v>
      </c>
      <c r="BV461">
        <v>100.833337114583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100.833337114583</v>
      </c>
      <c r="CG461">
        <v>0</v>
      </c>
      <c r="CH461">
        <v>0</v>
      </c>
      <c r="CI461">
        <v>0</v>
      </c>
      <c r="CJ461">
        <v>0</v>
      </c>
      <c r="CK461">
        <v>3327.5001247812502</v>
      </c>
      <c r="CL461">
        <v>0</v>
      </c>
      <c r="CM461">
        <v>34571.438997735597</v>
      </c>
      <c r="CN461">
        <v>0</v>
      </c>
      <c r="CO461">
        <v>601158.91146062396</v>
      </c>
      <c r="CP461">
        <v>0</v>
      </c>
      <c r="CQ461">
        <v>0</v>
      </c>
      <c r="CR461">
        <v>0</v>
      </c>
      <c r="CS461">
        <v>0</v>
      </c>
      <c r="CT461">
        <v>0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0</v>
      </c>
      <c r="DC461">
        <v>0</v>
      </c>
      <c r="DD461">
        <v>0</v>
      </c>
      <c r="DE461">
        <v>0</v>
      </c>
      <c r="DF461">
        <v>0</v>
      </c>
      <c r="DG461">
        <v>0</v>
      </c>
      <c r="DH461">
        <v>0</v>
      </c>
      <c r="DI461">
        <v>0</v>
      </c>
      <c r="DJ461">
        <v>0</v>
      </c>
      <c r="DK461">
        <v>0</v>
      </c>
      <c r="DL461">
        <v>19206.354998742001</v>
      </c>
      <c r="DM461">
        <v>0</v>
      </c>
      <c r="DN461">
        <v>0</v>
      </c>
      <c r="DO461">
        <v>0</v>
      </c>
      <c r="DP461">
        <v>0</v>
      </c>
      <c r="DQ461">
        <v>0</v>
      </c>
      <c r="DR461">
        <v>0</v>
      </c>
    </row>
    <row r="462" spans="1:122" x14ac:dyDescent="0.25">
      <c r="A462" t="s">
        <v>1975</v>
      </c>
      <c r="B462">
        <v>8.4</v>
      </c>
      <c r="C462" t="s">
        <v>1240</v>
      </c>
      <c r="D462" t="s">
        <v>1226</v>
      </c>
      <c r="E462" t="s">
        <v>1483</v>
      </c>
      <c r="F462">
        <v>2004</v>
      </c>
      <c r="G462" t="s">
        <v>1223</v>
      </c>
      <c r="H462">
        <v>0</v>
      </c>
      <c r="I462">
        <v>0</v>
      </c>
      <c r="J462">
        <v>0</v>
      </c>
      <c r="K462">
        <v>5411.3889099331827</v>
      </c>
      <c r="L462">
        <v>16.8055556209105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16.8055556209105</v>
      </c>
      <c r="S462">
        <v>1008.3333372546291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33.611111241821</v>
      </c>
      <c r="AI462">
        <v>857.083336666435</v>
      </c>
      <c r="AJ462">
        <v>0</v>
      </c>
      <c r="AK462">
        <v>16.8055556209105</v>
      </c>
      <c r="AL462">
        <v>0</v>
      </c>
      <c r="AM462">
        <v>0</v>
      </c>
      <c r="AN462">
        <v>0</v>
      </c>
      <c r="AO462">
        <v>252.08333431365699</v>
      </c>
      <c r="AP462">
        <v>0</v>
      </c>
      <c r="AQ462">
        <v>0</v>
      </c>
      <c r="AR462">
        <v>0</v>
      </c>
      <c r="AS462">
        <v>218.472223071836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84.027778104552496</v>
      </c>
      <c r="BF462">
        <v>0</v>
      </c>
      <c r="BG462">
        <v>235.27777869274701</v>
      </c>
      <c r="BH462">
        <v>0</v>
      </c>
      <c r="BI462">
        <v>16.8055556209105</v>
      </c>
      <c r="BJ462">
        <v>0</v>
      </c>
      <c r="BK462">
        <v>0</v>
      </c>
      <c r="BL462">
        <v>520.97222424822496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16.8055556209105</v>
      </c>
      <c r="BS462">
        <v>0</v>
      </c>
      <c r="BT462">
        <v>0</v>
      </c>
      <c r="BU462">
        <v>0</v>
      </c>
      <c r="BV462">
        <v>0</v>
      </c>
      <c r="BW462">
        <v>0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v>0</v>
      </c>
      <c r="CI462">
        <v>0</v>
      </c>
      <c r="CJ462">
        <v>0</v>
      </c>
      <c r="CK462">
        <v>319.305556797299</v>
      </c>
      <c r="CL462">
        <v>0</v>
      </c>
      <c r="CM462">
        <v>47055.569746917899</v>
      </c>
      <c r="CN462">
        <v>0</v>
      </c>
      <c r="CO462">
        <v>304420.72673006001</v>
      </c>
      <c r="CP462">
        <v>0</v>
      </c>
      <c r="CQ462">
        <v>0</v>
      </c>
      <c r="CR462">
        <v>0</v>
      </c>
      <c r="CS462">
        <v>1920.6354998741999</v>
      </c>
      <c r="CT462">
        <v>0</v>
      </c>
      <c r="CU462">
        <v>0</v>
      </c>
      <c r="CV462">
        <v>0</v>
      </c>
      <c r="CW462">
        <v>0</v>
      </c>
      <c r="CX462">
        <v>0</v>
      </c>
      <c r="CY462">
        <v>0</v>
      </c>
      <c r="CZ462">
        <v>0</v>
      </c>
      <c r="DA462">
        <v>960.31774993709905</v>
      </c>
      <c r="DB462">
        <v>0</v>
      </c>
      <c r="DC462">
        <v>0</v>
      </c>
      <c r="DD462">
        <v>0</v>
      </c>
      <c r="DE462">
        <v>0</v>
      </c>
      <c r="DF462">
        <v>0</v>
      </c>
      <c r="DG462">
        <v>0</v>
      </c>
      <c r="DH462">
        <v>0</v>
      </c>
      <c r="DI462">
        <v>0</v>
      </c>
      <c r="DJ462">
        <v>0</v>
      </c>
      <c r="DK462">
        <v>0</v>
      </c>
      <c r="DL462">
        <v>3841.2709997483998</v>
      </c>
      <c r="DM462">
        <v>0</v>
      </c>
      <c r="DN462">
        <v>0</v>
      </c>
      <c r="DO462">
        <v>0</v>
      </c>
      <c r="DP462">
        <v>0</v>
      </c>
      <c r="DQ462">
        <v>0</v>
      </c>
      <c r="DR462">
        <v>0</v>
      </c>
    </row>
    <row r="463" spans="1:122" x14ac:dyDescent="0.25">
      <c r="A463" t="s">
        <v>1977</v>
      </c>
      <c r="B463">
        <v>8.4</v>
      </c>
      <c r="C463" t="s">
        <v>1240</v>
      </c>
      <c r="D463" t="s">
        <v>1226</v>
      </c>
      <c r="E463" t="s">
        <v>1483</v>
      </c>
      <c r="F463">
        <v>2004</v>
      </c>
      <c r="G463" t="s">
        <v>1223</v>
      </c>
      <c r="H463">
        <v>0</v>
      </c>
      <c r="I463">
        <v>25.208333431365698</v>
      </c>
      <c r="J463">
        <v>0</v>
      </c>
      <c r="K463">
        <v>1361.2500052937501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1142.7777822219109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831.87500323506902</v>
      </c>
      <c r="AG463">
        <v>0</v>
      </c>
      <c r="AH463">
        <v>0</v>
      </c>
      <c r="AI463">
        <v>42.013889052276248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33.611111241821</v>
      </c>
      <c r="AP463">
        <v>0</v>
      </c>
      <c r="AQ463">
        <v>0</v>
      </c>
      <c r="AR463">
        <v>0</v>
      </c>
      <c r="AS463">
        <v>512.56944643777024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8.40277781045525</v>
      </c>
      <c r="BF463">
        <v>0</v>
      </c>
      <c r="BG463">
        <v>310.902778986844</v>
      </c>
      <c r="BH463">
        <v>0</v>
      </c>
      <c r="BI463">
        <v>0</v>
      </c>
      <c r="BJ463">
        <v>0</v>
      </c>
      <c r="BK463">
        <v>0</v>
      </c>
      <c r="BL463">
        <v>75.625000294097205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50.416666862731503</v>
      </c>
      <c r="BW463">
        <v>0</v>
      </c>
      <c r="BX463">
        <v>0</v>
      </c>
      <c r="BY463">
        <v>0</v>
      </c>
      <c r="BZ463">
        <v>0</v>
      </c>
      <c r="CA463">
        <v>0</v>
      </c>
      <c r="CB463">
        <v>0</v>
      </c>
      <c r="CC463">
        <v>0</v>
      </c>
      <c r="CD463">
        <v>0</v>
      </c>
      <c r="CE463">
        <v>0</v>
      </c>
      <c r="CF463">
        <v>58.819444673186695</v>
      </c>
      <c r="CG463">
        <v>0</v>
      </c>
      <c r="CH463">
        <v>0</v>
      </c>
      <c r="CI463">
        <v>0</v>
      </c>
      <c r="CJ463">
        <v>0</v>
      </c>
      <c r="CK463">
        <v>50.416666862731503</v>
      </c>
      <c r="CL463">
        <v>0</v>
      </c>
      <c r="CM463">
        <v>149089.259091204</v>
      </c>
      <c r="CN463">
        <v>0</v>
      </c>
      <c r="CO463">
        <v>328428.51278062299</v>
      </c>
      <c r="CP463">
        <v>0</v>
      </c>
      <c r="CQ463">
        <v>0</v>
      </c>
      <c r="CR463">
        <v>0</v>
      </c>
      <c r="CS463">
        <v>0</v>
      </c>
      <c r="CT463">
        <v>0</v>
      </c>
      <c r="CU463">
        <v>0</v>
      </c>
      <c r="CV463">
        <v>0</v>
      </c>
      <c r="CW463">
        <v>0</v>
      </c>
      <c r="CX463">
        <v>0</v>
      </c>
      <c r="CY463">
        <v>0</v>
      </c>
      <c r="CZ463">
        <v>0</v>
      </c>
      <c r="DA463">
        <v>0</v>
      </c>
      <c r="DB463">
        <v>0</v>
      </c>
      <c r="DC463">
        <v>0</v>
      </c>
      <c r="DD463">
        <v>0</v>
      </c>
      <c r="DE463">
        <v>0</v>
      </c>
      <c r="DF463">
        <v>0</v>
      </c>
      <c r="DG463">
        <v>0</v>
      </c>
      <c r="DH463">
        <v>0</v>
      </c>
      <c r="DI463">
        <v>0</v>
      </c>
      <c r="DJ463">
        <v>0</v>
      </c>
      <c r="DK463">
        <v>0</v>
      </c>
      <c r="DL463">
        <v>0</v>
      </c>
      <c r="DM463">
        <v>0</v>
      </c>
      <c r="DN463">
        <v>0</v>
      </c>
      <c r="DO463">
        <v>0</v>
      </c>
      <c r="DP463">
        <v>0</v>
      </c>
      <c r="DQ463">
        <v>0</v>
      </c>
      <c r="DR463">
        <v>0</v>
      </c>
    </row>
    <row r="464" spans="1:122" x14ac:dyDescent="0.25">
      <c r="A464" t="s">
        <v>1979</v>
      </c>
      <c r="B464">
        <v>8.4</v>
      </c>
      <c r="C464" t="s">
        <v>1240</v>
      </c>
      <c r="D464" t="s">
        <v>1226</v>
      </c>
      <c r="E464" t="s">
        <v>1483</v>
      </c>
      <c r="F464">
        <v>2004</v>
      </c>
      <c r="G464" t="s">
        <v>1223</v>
      </c>
      <c r="H464">
        <v>0</v>
      </c>
      <c r="I464">
        <v>0</v>
      </c>
      <c r="J464">
        <v>0</v>
      </c>
      <c r="K464">
        <v>8275.802563132569</v>
      </c>
      <c r="L464">
        <v>29.8765435492151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239.01234839372029</v>
      </c>
      <c r="T464">
        <v>119.5061741968603</v>
      </c>
      <c r="U464">
        <v>0</v>
      </c>
      <c r="V464">
        <v>0</v>
      </c>
      <c r="W464">
        <v>0</v>
      </c>
      <c r="X464">
        <v>268.88889194293603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59.7530870984301</v>
      </c>
      <c r="AI464">
        <v>1463.9506339115401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418.27160968901097</v>
      </c>
      <c r="AP464">
        <v>0</v>
      </c>
      <c r="AQ464">
        <v>59.7530870984301</v>
      </c>
      <c r="AR464">
        <v>0</v>
      </c>
      <c r="AS464">
        <v>2210.8642226419101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149.382717746075</v>
      </c>
      <c r="BF464">
        <v>0</v>
      </c>
      <c r="BG464">
        <v>1015.80248067331</v>
      </c>
      <c r="BH464">
        <v>0</v>
      </c>
      <c r="BI464">
        <v>507.90124033665597</v>
      </c>
      <c r="BJ464">
        <v>119.5061741968602</v>
      </c>
      <c r="BK464">
        <v>0</v>
      </c>
      <c r="BL464">
        <v>687.1605016319462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149.382717746075</v>
      </c>
      <c r="BS464">
        <v>0</v>
      </c>
      <c r="BT464">
        <v>0</v>
      </c>
      <c r="BU464">
        <v>0</v>
      </c>
      <c r="BV464">
        <v>29.8765435492151</v>
      </c>
      <c r="BW464">
        <v>0</v>
      </c>
      <c r="BX464">
        <v>448.14815323822597</v>
      </c>
      <c r="BY464">
        <v>0</v>
      </c>
      <c r="BZ464">
        <v>0</v>
      </c>
      <c r="CA464">
        <v>0</v>
      </c>
      <c r="CB464">
        <v>0</v>
      </c>
      <c r="CC464">
        <v>0</v>
      </c>
      <c r="CD464">
        <v>0</v>
      </c>
      <c r="CE464">
        <v>0</v>
      </c>
      <c r="CF464">
        <v>29.8765435492151</v>
      </c>
      <c r="CG464">
        <v>0</v>
      </c>
      <c r="CH464">
        <v>0</v>
      </c>
      <c r="CI464">
        <v>0</v>
      </c>
      <c r="CJ464">
        <v>0</v>
      </c>
      <c r="CK464">
        <v>119.5061741968603</v>
      </c>
      <c r="CL464">
        <v>0</v>
      </c>
      <c r="CM464">
        <v>41293.663247295299</v>
      </c>
      <c r="CN464">
        <v>0</v>
      </c>
      <c r="CO464">
        <v>301539.77348024899</v>
      </c>
      <c r="CP464">
        <v>0</v>
      </c>
      <c r="CQ464">
        <v>0</v>
      </c>
      <c r="CR464">
        <v>0</v>
      </c>
      <c r="CS464">
        <v>960.31774993709905</v>
      </c>
      <c r="CT464">
        <v>0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0</v>
      </c>
      <c r="DD464">
        <v>0</v>
      </c>
      <c r="DE464">
        <v>0</v>
      </c>
      <c r="DF464">
        <v>0</v>
      </c>
      <c r="DG464">
        <v>0</v>
      </c>
      <c r="DH464">
        <v>0</v>
      </c>
      <c r="DI464">
        <v>0</v>
      </c>
      <c r="DJ464">
        <v>0</v>
      </c>
      <c r="DK464">
        <v>0</v>
      </c>
      <c r="DL464">
        <v>0</v>
      </c>
      <c r="DM464">
        <v>0</v>
      </c>
      <c r="DN464">
        <v>0</v>
      </c>
      <c r="DO464">
        <v>0</v>
      </c>
      <c r="DP464">
        <v>0</v>
      </c>
      <c r="DQ464">
        <v>0</v>
      </c>
      <c r="DR464">
        <v>0</v>
      </c>
    </row>
    <row r="465" spans="1:122" x14ac:dyDescent="0.25">
      <c r="A465" t="s">
        <v>1981</v>
      </c>
      <c r="B465">
        <v>8.4</v>
      </c>
      <c r="C465" t="s">
        <v>1240</v>
      </c>
      <c r="D465" t="s">
        <v>1226</v>
      </c>
      <c r="E465" t="s">
        <v>1483</v>
      </c>
      <c r="F465">
        <v>2004</v>
      </c>
      <c r="G465" t="s">
        <v>1223</v>
      </c>
      <c r="H465">
        <v>0</v>
      </c>
      <c r="I465">
        <v>403.33330778889098</v>
      </c>
      <c r="J465">
        <v>0</v>
      </c>
      <c r="K465">
        <v>46383.330395722398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1478.8887952259311</v>
      </c>
      <c r="T465">
        <v>0</v>
      </c>
      <c r="U465">
        <v>0</v>
      </c>
      <c r="V465">
        <v>0</v>
      </c>
      <c r="W465">
        <v>0</v>
      </c>
      <c r="X465">
        <v>537.77774371852104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2554.4442826629702</v>
      </c>
      <c r="AJ465">
        <v>0</v>
      </c>
      <c r="AK465">
        <v>134.44443592963</v>
      </c>
      <c r="AL465">
        <v>0</v>
      </c>
      <c r="AM465">
        <v>0</v>
      </c>
      <c r="AN465">
        <v>0</v>
      </c>
      <c r="AO465">
        <v>134.44443592963</v>
      </c>
      <c r="AP465">
        <v>0</v>
      </c>
      <c r="AQ465">
        <v>0</v>
      </c>
      <c r="AR465">
        <v>0</v>
      </c>
      <c r="AS465">
        <v>7528.8884120592902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941.11105150741105</v>
      </c>
      <c r="BF465">
        <v>0</v>
      </c>
      <c r="BG465">
        <v>4974.44412939632</v>
      </c>
      <c r="BH465">
        <v>0</v>
      </c>
      <c r="BI465">
        <v>0</v>
      </c>
      <c r="BJ465">
        <v>1478.8887952259299</v>
      </c>
      <c r="BK465">
        <v>0</v>
      </c>
      <c r="BL465">
        <v>6856.666232411143</v>
      </c>
      <c r="BM465">
        <v>0</v>
      </c>
      <c r="BN465">
        <v>0</v>
      </c>
      <c r="BO465">
        <v>0</v>
      </c>
      <c r="BP465">
        <v>0</v>
      </c>
      <c r="BQ465">
        <v>268.88887185926001</v>
      </c>
      <c r="BR465">
        <v>1075.55548743704</v>
      </c>
      <c r="BS465">
        <v>0</v>
      </c>
      <c r="BT465">
        <v>0</v>
      </c>
      <c r="BU465">
        <v>0</v>
      </c>
      <c r="BV465">
        <v>0</v>
      </c>
      <c r="BW465">
        <v>268.88887185926001</v>
      </c>
      <c r="BX465">
        <v>0</v>
      </c>
      <c r="BY465">
        <v>0</v>
      </c>
      <c r="BZ465">
        <v>0</v>
      </c>
      <c r="CA465">
        <v>0</v>
      </c>
      <c r="CB465">
        <v>0</v>
      </c>
      <c r="CC465">
        <v>0</v>
      </c>
      <c r="CD465">
        <v>0</v>
      </c>
      <c r="CE465">
        <v>0</v>
      </c>
      <c r="CF465">
        <v>134.44443592963</v>
      </c>
      <c r="CG465">
        <v>0</v>
      </c>
      <c r="CH465">
        <v>0</v>
      </c>
      <c r="CI465">
        <v>0</v>
      </c>
      <c r="CJ465">
        <v>0</v>
      </c>
      <c r="CK465">
        <v>268.88887185926001</v>
      </c>
      <c r="CL465">
        <v>0</v>
      </c>
      <c r="CM465">
        <v>15738.5375430809</v>
      </c>
      <c r="CN465">
        <v>0</v>
      </c>
      <c r="CO465">
        <v>81626.991325131501</v>
      </c>
      <c r="CP465">
        <v>0</v>
      </c>
      <c r="CQ465">
        <v>0</v>
      </c>
      <c r="CR465">
        <v>0</v>
      </c>
      <c r="CS465">
        <v>266.75487361154097</v>
      </c>
      <c r="CT465">
        <v>0</v>
      </c>
      <c r="CU465">
        <v>0</v>
      </c>
      <c r="CV465">
        <v>0</v>
      </c>
      <c r="CW465">
        <v>0</v>
      </c>
      <c r="CX465">
        <v>0</v>
      </c>
      <c r="CY465">
        <v>0</v>
      </c>
      <c r="CZ465">
        <v>533.50974722308194</v>
      </c>
      <c r="DA465">
        <v>0</v>
      </c>
      <c r="DB465">
        <v>0</v>
      </c>
      <c r="DC465">
        <v>0</v>
      </c>
      <c r="DD465">
        <v>0</v>
      </c>
      <c r="DE465">
        <v>0</v>
      </c>
      <c r="DF465">
        <v>0</v>
      </c>
      <c r="DG465">
        <v>0</v>
      </c>
      <c r="DH465">
        <v>0</v>
      </c>
      <c r="DI465">
        <v>0</v>
      </c>
      <c r="DJ465">
        <v>0</v>
      </c>
      <c r="DK465">
        <v>0</v>
      </c>
      <c r="DL465">
        <v>1600.52924166925</v>
      </c>
      <c r="DM465">
        <v>0</v>
      </c>
      <c r="DN465">
        <v>0</v>
      </c>
      <c r="DO465">
        <v>0</v>
      </c>
      <c r="DP465">
        <v>0</v>
      </c>
      <c r="DQ465">
        <v>0</v>
      </c>
      <c r="DR465">
        <v>0</v>
      </c>
    </row>
    <row r="466" spans="1:122" x14ac:dyDescent="0.25">
      <c r="A466" t="s">
        <v>1983</v>
      </c>
      <c r="B466">
        <v>8.4</v>
      </c>
      <c r="C466" t="s">
        <v>1240</v>
      </c>
      <c r="D466" t="s">
        <v>1226</v>
      </c>
      <c r="E466" t="s">
        <v>1483</v>
      </c>
      <c r="F466">
        <v>2004</v>
      </c>
      <c r="G466" t="s">
        <v>1223</v>
      </c>
      <c r="H466">
        <v>0</v>
      </c>
      <c r="I466">
        <v>576.19047289795901</v>
      </c>
      <c r="J466">
        <v>0</v>
      </c>
      <c r="K466">
        <v>4647.9364813768698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38.412698193197301</v>
      </c>
      <c r="S466">
        <v>518.57142560816305</v>
      </c>
      <c r="T466">
        <v>0</v>
      </c>
      <c r="U466">
        <v>0</v>
      </c>
      <c r="V466">
        <v>0</v>
      </c>
      <c r="W466">
        <v>0</v>
      </c>
      <c r="X466">
        <v>96.031745482993202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249.68253825578199</v>
      </c>
      <c r="AG466">
        <v>0</v>
      </c>
      <c r="AH466">
        <v>19.206349096598601</v>
      </c>
      <c r="AI466">
        <v>115.2380945795919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1805.3968150802746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38.412698193197301</v>
      </c>
      <c r="BF466">
        <v>0</v>
      </c>
      <c r="BG466">
        <v>1325.2380876653101</v>
      </c>
      <c r="BH466">
        <v>0</v>
      </c>
      <c r="BI466">
        <v>19.206349096598601</v>
      </c>
      <c r="BJ466">
        <v>96.031745482993202</v>
      </c>
      <c r="BK466">
        <v>0</v>
      </c>
      <c r="BL466">
        <v>172.85714186938759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422.53968012516998</v>
      </c>
      <c r="BS466">
        <v>0</v>
      </c>
      <c r="BT466">
        <v>0</v>
      </c>
      <c r="BU466">
        <v>0</v>
      </c>
      <c r="BV466">
        <v>0</v>
      </c>
      <c r="BW466">
        <v>0</v>
      </c>
      <c r="BX466">
        <v>0</v>
      </c>
      <c r="BY466">
        <v>0</v>
      </c>
      <c r="BZ466">
        <v>0</v>
      </c>
      <c r="CA466">
        <v>19.206349096598601</v>
      </c>
      <c r="CB466">
        <v>0</v>
      </c>
      <c r="CC466">
        <v>0</v>
      </c>
      <c r="CD466">
        <v>0</v>
      </c>
      <c r="CE466">
        <v>0</v>
      </c>
      <c r="CF466">
        <v>96.031745482993202</v>
      </c>
      <c r="CG466">
        <v>0</v>
      </c>
      <c r="CH466">
        <v>0</v>
      </c>
      <c r="CI466">
        <v>0</v>
      </c>
      <c r="CJ466">
        <v>0</v>
      </c>
      <c r="CK466">
        <v>38.412698193197301</v>
      </c>
      <c r="CL466">
        <v>0</v>
      </c>
      <c r="CM466">
        <v>30730.158161081701</v>
      </c>
      <c r="CN466">
        <v>0</v>
      </c>
      <c r="CO466">
        <v>103074.072165295</v>
      </c>
      <c r="CP466">
        <v>0</v>
      </c>
      <c r="CQ466">
        <v>0</v>
      </c>
      <c r="CR466">
        <v>0</v>
      </c>
      <c r="CS466">
        <v>0</v>
      </c>
      <c r="CT466">
        <v>0</v>
      </c>
      <c r="CU466">
        <v>0</v>
      </c>
      <c r="CV466">
        <v>0</v>
      </c>
      <c r="CW466">
        <v>0</v>
      </c>
      <c r="CX466">
        <v>0</v>
      </c>
      <c r="CY466">
        <v>0</v>
      </c>
      <c r="CZ466">
        <v>0</v>
      </c>
      <c r="DA466">
        <v>0</v>
      </c>
      <c r="DB466">
        <v>0</v>
      </c>
      <c r="DC466">
        <v>0</v>
      </c>
      <c r="DD466">
        <v>0</v>
      </c>
      <c r="DE466">
        <v>0</v>
      </c>
      <c r="DF466">
        <v>0</v>
      </c>
      <c r="DG466">
        <v>0</v>
      </c>
      <c r="DH466">
        <v>0</v>
      </c>
      <c r="DI466">
        <v>0</v>
      </c>
      <c r="DJ466">
        <v>0</v>
      </c>
      <c r="DK466">
        <v>0</v>
      </c>
      <c r="DL466">
        <v>0</v>
      </c>
      <c r="DM466">
        <v>0</v>
      </c>
      <c r="DN466">
        <v>0</v>
      </c>
      <c r="DO466">
        <v>0</v>
      </c>
      <c r="DP466">
        <v>0</v>
      </c>
      <c r="DQ466">
        <v>0</v>
      </c>
      <c r="DR466">
        <v>0</v>
      </c>
    </row>
    <row r="467" spans="1:122" x14ac:dyDescent="0.25">
      <c r="A467" t="s">
        <v>1985</v>
      </c>
      <c r="B467">
        <v>8.4</v>
      </c>
      <c r="C467" t="s">
        <v>1240</v>
      </c>
      <c r="D467" t="s">
        <v>1226</v>
      </c>
      <c r="E467" t="s">
        <v>1483</v>
      </c>
      <c r="F467">
        <v>2004</v>
      </c>
      <c r="G467" t="s">
        <v>1223</v>
      </c>
      <c r="H467">
        <v>0</v>
      </c>
      <c r="I467">
        <v>22.007275209053201</v>
      </c>
      <c r="J467">
        <v>0</v>
      </c>
      <c r="K467">
        <v>3521.1640334485101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44.014550418106303</v>
      </c>
      <c r="S467">
        <v>1738.5747415152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242.080027299585</v>
      </c>
      <c r="AJ467">
        <v>0</v>
      </c>
      <c r="AK467">
        <v>88.029100836212606</v>
      </c>
      <c r="AL467">
        <v>0</v>
      </c>
      <c r="AM467">
        <v>22.007275209053201</v>
      </c>
      <c r="AN467">
        <v>0</v>
      </c>
      <c r="AO467">
        <v>0</v>
      </c>
      <c r="AP467">
        <v>88.029100836212606</v>
      </c>
      <c r="AQ467">
        <v>0</v>
      </c>
      <c r="AR467">
        <v>0</v>
      </c>
      <c r="AS467">
        <v>264.08730250863749</v>
      </c>
      <c r="AT467">
        <v>0</v>
      </c>
      <c r="AU467">
        <v>0</v>
      </c>
      <c r="AV467">
        <v>0</v>
      </c>
      <c r="AW467">
        <v>22.007275209053201</v>
      </c>
      <c r="AX467">
        <v>0</v>
      </c>
      <c r="AY467">
        <v>0</v>
      </c>
      <c r="AZ467">
        <v>0</v>
      </c>
      <c r="BA467">
        <v>22.007275209053201</v>
      </c>
      <c r="BB467">
        <v>0</v>
      </c>
      <c r="BC467">
        <v>0</v>
      </c>
      <c r="BD467">
        <v>0</v>
      </c>
      <c r="BE467">
        <v>88.029100836212706</v>
      </c>
      <c r="BF467">
        <v>0</v>
      </c>
      <c r="BG467">
        <v>264.087302508638</v>
      </c>
      <c r="BH467">
        <v>0</v>
      </c>
      <c r="BI467">
        <v>0</v>
      </c>
      <c r="BJ467">
        <v>198.0654768814783</v>
      </c>
      <c r="BK467">
        <v>0</v>
      </c>
      <c r="BL467">
        <v>1584.5238150518278</v>
      </c>
      <c r="BM467">
        <v>0</v>
      </c>
      <c r="BN467">
        <v>0</v>
      </c>
      <c r="BO467">
        <v>0</v>
      </c>
      <c r="BP467">
        <v>0</v>
      </c>
      <c r="BQ467">
        <v>132.043651254319</v>
      </c>
      <c r="BR467">
        <v>352.11640334485099</v>
      </c>
      <c r="BS467">
        <v>0</v>
      </c>
      <c r="BT467">
        <v>0</v>
      </c>
      <c r="BU467">
        <v>0</v>
      </c>
      <c r="BV467">
        <v>0</v>
      </c>
      <c r="BW467">
        <v>198.06547688147799</v>
      </c>
      <c r="BX467">
        <v>0</v>
      </c>
      <c r="BY467">
        <v>0</v>
      </c>
      <c r="BZ467">
        <v>44.014550418106403</v>
      </c>
      <c r="CA467">
        <v>0</v>
      </c>
      <c r="CB467">
        <v>0</v>
      </c>
      <c r="CC467">
        <v>0</v>
      </c>
      <c r="CD467">
        <v>0</v>
      </c>
      <c r="CE467">
        <v>0</v>
      </c>
      <c r="CF467">
        <v>3389.120382194189</v>
      </c>
      <c r="CG467">
        <v>0</v>
      </c>
      <c r="CH467">
        <v>0</v>
      </c>
      <c r="CI467">
        <v>0</v>
      </c>
      <c r="CJ467">
        <v>88.029100836212606</v>
      </c>
      <c r="CK467">
        <v>242.080027299585</v>
      </c>
      <c r="CL467">
        <v>0</v>
      </c>
      <c r="CM467">
        <v>37040.818181371302</v>
      </c>
      <c r="CN467">
        <v>0</v>
      </c>
      <c r="CO467">
        <v>34640.024410356498</v>
      </c>
      <c r="CP467">
        <v>0</v>
      </c>
      <c r="CQ467">
        <v>0</v>
      </c>
      <c r="CR467">
        <v>0</v>
      </c>
      <c r="CS467">
        <v>0</v>
      </c>
      <c r="CT467">
        <v>0</v>
      </c>
      <c r="CU467">
        <v>0</v>
      </c>
      <c r="CV467">
        <v>0</v>
      </c>
      <c r="CW467">
        <v>0</v>
      </c>
      <c r="CX467">
        <v>0</v>
      </c>
      <c r="CY467">
        <v>0</v>
      </c>
      <c r="CZ467">
        <v>0</v>
      </c>
      <c r="DA467">
        <v>0</v>
      </c>
      <c r="DB467">
        <v>0</v>
      </c>
      <c r="DC467">
        <v>0</v>
      </c>
      <c r="DD467">
        <v>0</v>
      </c>
      <c r="DE467">
        <v>0</v>
      </c>
      <c r="DF467">
        <v>0</v>
      </c>
      <c r="DG467">
        <v>0</v>
      </c>
      <c r="DH467">
        <v>0</v>
      </c>
      <c r="DI467">
        <v>0</v>
      </c>
      <c r="DJ467">
        <v>0</v>
      </c>
      <c r="DK467">
        <v>0</v>
      </c>
      <c r="DL467">
        <v>457.29405162186799</v>
      </c>
      <c r="DM467">
        <v>0</v>
      </c>
      <c r="DN467">
        <v>0</v>
      </c>
      <c r="DO467">
        <v>0</v>
      </c>
      <c r="DP467">
        <v>0</v>
      </c>
      <c r="DQ467">
        <v>0</v>
      </c>
      <c r="DR467">
        <v>0</v>
      </c>
    </row>
    <row r="468" spans="1:122" x14ac:dyDescent="0.25">
      <c r="A468" t="s">
        <v>1987</v>
      </c>
      <c r="B468">
        <v>8.4</v>
      </c>
      <c r="C468" t="s">
        <v>1240</v>
      </c>
      <c r="D468" t="s">
        <v>1226</v>
      </c>
      <c r="E468" t="s">
        <v>1483</v>
      </c>
      <c r="F468">
        <v>2004</v>
      </c>
      <c r="G468" t="s">
        <v>1223</v>
      </c>
      <c r="H468">
        <v>0</v>
      </c>
      <c r="I468">
        <v>0</v>
      </c>
      <c r="J468">
        <v>0</v>
      </c>
      <c r="K468">
        <v>10665.9257284088</v>
      </c>
      <c r="L468">
        <v>0</v>
      </c>
      <c r="M468">
        <v>179.259255939643</v>
      </c>
      <c r="N468">
        <v>0</v>
      </c>
      <c r="O468">
        <v>0</v>
      </c>
      <c r="P468">
        <v>0</v>
      </c>
      <c r="Q468">
        <v>89.629627969821698</v>
      </c>
      <c r="R468">
        <v>0</v>
      </c>
      <c r="S468">
        <v>22317.777364485599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1613.3333034567947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1344.44441954733</v>
      </c>
      <c r="AT468">
        <v>0</v>
      </c>
      <c r="AU468">
        <v>0</v>
      </c>
      <c r="AV468">
        <v>0</v>
      </c>
      <c r="AW468">
        <v>179.259255939643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89.629627969821698</v>
      </c>
      <c r="BF468">
        <v>0</v>
      </c>
      <c r="BG468">
        <v>7439.2591214951999</v>
      </c>
      <c r="BH468">
        <v>0</v>
      </c>
      <c r="BI468">
        <v>0</v>
      </c>
      <c r="BJ468">
        <v>89.629627969821698</v>
      </c>
      <c r="BK468">
        <v>0</v>
      </c>
      <c r="BL468">
        <v>1882.2221873662604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0</v>
      </c>
      <c r="BT468">
        <v>0</v>
      </c>
      <c r="BU468">
        <v>0</v>
      </c>
      <c r="BV468">
        <v>0</v>
      </c>
      <c r="BW468">
        <v>0</v>
      </c>
      <c r="BX468">
        <v>0</v>
      </c>
      <c r="BY468">
        <v>0</v>
      </c>
      <c r="BZ468">
        <v>0</v>
      </c>
      <c r="CA468">
        <v>0</v>
      </c>
      <c r="CB468">
        <v>0</v>
      </c>
      <c r="CC468">
        <v>0</v>
      </c>
      <c r="CD468">
        <v>0</v>
      </c>
      <c r="CE468">
        <v>0</v>
      </c>
      <c r="CF468">
        <v>358.518511879286</v>
      </c>
      <c r="CG468">
        <v>0</v>
      </c>
      <c r="CH468">
        <v>0</v>
      </c>
      <c r="CI468">
        <v>0</v>
      </c>
      <c r="CJ468">
        <v>0</v>
      </c>
      <c r="CK468">
        <v>268.88888390946499</v>
      </c>
      <c r="CL468">
        <v>0</v>
      </c>
      <c r="CM468">
        <v>51376.974952524302</v>
      </c>
      <c r="CN468">
        <v>0</v>
      </c>
      <c r="CO468">
        <v>145007.91061366699</v>
      </c>
      <c r="CP468">
        <v>0</v>
      </c>
      <c r="CQ468">
        <v>0</v>
      </c>
      <c r="CR468">
        <v>0</v>
      </c>
      <c r="CS468">
        <v>0</v>
      </c>
      <c r="CT468">
        <v>0</v>
      </c>
      <c r="CU468">
        <v>0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0</v>
      </c>
      <c r="DD468">
        <v>0</v>
      </c>
      <c r="DE468">
        <v>0</v>
      </c>
      <c r="DF468">
        <v>0</v>
      </c>
      <c r="DG468">
        <v>0</v>
      </c>
      <c r="DH468">
        <v>0</v>
      </c>
      <c r="DI468">
        <v>0</v>
      </c>
      <c r="DJ468">
        <v>0</v>
      </c>
      <c r="DK468">
        <v>0</v>
      </c>
      <c r="DL468">
        <v>0</v>
      </c>
      <c r="DM468">
        <v>0</v>
      </c>
      <c r="DN468">
        <v>0</v>
      </c>
      <c r="DO468">
        <v>0</v>
      </c>
      <c r="DP468">
        <v>0</v>
      </c>
      <c r="DQ468">
        <v>0</v>
      </c>
      <c r="DR468">
        <v>0</v>
      </c>
    </row>
    <row r="469" spans="1:122" x14ac:dyDescent="0.25">
      <c r="A469" t="s">
        <v>1912</v>
      </c>
      <c r="B469">
        <v>8.4</v>
      </c>
      <c r="C469" t="s">
        <v>1250</v>
      </c>
      <c r="D469" t="s">
        <v>1225</v>
      </c>
      <c r="E469" t="s">
        <v>1483</v>
      </c>
      <c r="F469">
        <v>2005</v>
      </c>
      <c r="G469" t="s">
        <v>1223</v>
      </c>
      <c r="H469">
        <v>0</v>
      </c>
      <c r="I469">
        <v>0.216845878133092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0.433691756266184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106.68817204148118</v>
      </c>
      <c r="AL469">
        <v>0</v>
      </c>
      <c r="AM469">
        <v>0</v>
      </c>
      <c r="AN469">
        <v>0</v>
      </c>
      <c r="AO469">
        <v>0</v>
      </c>
      <c r="AP469">
        <v>0.433691756266184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0.433691756266184</v>
      </c>
      <c r="BK469">
        <v>0</v>
      </c>
      <c r="BL469">
        <v>0</v>
      </c>
      <c r="BM469">
        <v>0</v>
      </c>
      <c r="BN469">
        <v>0</v>
      </c>
      <c r="BO469">
        <v>0</v>
      </c>
      <c r="BP469">
        <v>0</v>
      </c>
      <c r="BQ469">
        <v>0.65053763439927603</v>
      </c>
      <c r="BR469">
        <v>0</v>
      </c>
      <c r="BS469">
        <v>0</v>
      </c>
      <c r="BT469">
        <v>0</v>
      </c>
      <c r="BU469">
        <v>0</v>
      </c>
      <c r="BV469">
        <v>0</v>
      </c>
      <c r="BW469">
        <v>0</v>
      </c>
      <c r="BX469">
        <v>0</v>
      </c>
      <c r="BY469">
        <v>0</v>
      </c>
      <c r="BZ469">
        <v>0</v>
      </c>
      <c r="CA469">
        <v>0</v>
      </c>
      <c r="CB469">
        <v>0</v>
      </c>
      <c r="CC469">
        <v>0</v>
      </c>
      <c r="CD469">
        <v>0</v>
      </c>
      <c r="CE469">
        <v>0</v>
      </c>
      <c r="CF469">
        <v>0</v>
      </c>
      <c r="CG469">
        <v>0</v>
      </c>
      <c r="CH469">
        <v>0</v>
      </c>
      <c r="CI469">
        <v>0</v>
      </c>
      <c r="CJ469">
        <v>0</v>
      </c>
      <c r="CK469">
        <v>0</v>
      </c>
      <c r="CL469">
        <v>0</v>
      </c>
      <c r="CM469">
        <v>960.31745351249003</v>
      </c>
      <c r="CN469">
        <v>0</v>
      </c>
      <c r="CO469">
        <v>102.891155733481</v>
      </c>
      <c r="CP469">
        <v>0</v>
      </c>
      <c r="CQ469">
        <v>0</v>
      </c>
      <c r="CR469">
        <v>0</v>
      </c>
      <c r="CS469">
        <v>0</v>
      </c>
      <c r="CT469">
        <v>0</v>
      </c>
      <c r="CU469">
        <v>0</v>
      </c>
      <c r="CV469">
        <v>0</v>
      </c>
      <c r="CW469">
        <v>0</v>
      </c>
      <c r="CX469">
        <v>0</v>
      </c>
      <c r="CY469">
        <v>0</v>
      </c>
      <c r="CZ469">
        <v>0</v>
      </c>
      <c r="DA469">
        <v>0</v>
      </c>
      <c r="DB469">
        <v>0</v>
      </c>
      <c r="DC469">
        <v>0</v>
      </c>
      <c r="DD469">
        <v>0</v>
      </c>
      <c r="DE469">
        <v>0</v>
      </c>
      <c r="DF469">
        <v>0</v>
      </c>
      <c r="DG469">
        <v>0</v>
      </c>
      <c r="DH469">
        <v>0</v>
      </c>
      <c r="DI469">
        <v>0</v>
      </c>
      <c r="DJ469">
        <v>0</v>
      </c>
      <c r="DK469">
        <v>0</v>
      </c>
      <c r="DL469">
        <v>0</v>
      </c>
      <c r="DM469">
        <v>0</v>
      </c>
      <c r="DN469">
        <v>0</v>
      </c>
      <c r="DO469">
        <v>0</v>
      </c>
      <c r="DP469">
        <v>0</v>
      </c>
      <c r="DQ469">
        <v>0</v>
      </c>
      <c r="DR469">
        <v>0</v>
      </c>
    </row>
    <row r="470" spans="1:122" x14ac:dyDescent="0.25">
      <c r="A470" t="s">
        <v>1914</v>
      </c>
      <c r="B470">
        <v>8.4</v>
      </c>
      <c r="C470" t="s">
        <v>1250</v>
      </c>
      <c r="D470" t="s">
        <v>1225</v>
      </c>
      <c r="E470" t="s">
        <v>1483</v>
      </c>
      <c r="F470">
        <v>2005</v>
      </c>
      <c r="G470" t="s">
        <v>1223</v>
      </c>
      <c r="H470">
        <v>0</v>
      </c>
      <c r="I470">
        <v>8.1481481632373107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2032.9629667277086</v>
      </c>
      <c r="AL470">
        <v>0</v>
      </c>
      <c r="AM470">
        <v>0</v>
      </c>
      <c r="AN470">
        <v>0</v>
      </c>
      <c r="AO470">
        <v>0</v>
      </c>
      <c r="AP470">
        <v>4.0740740816186598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8.1481481632373196</v>
      </c>
      <c r="BR470">
        <v>0</v>
      </c>
      <c r="BS470">
        <v>0</v>
      </c>
      <c r="BT470">
        <v>0</v>
      </c>
      <c r="BU470">
        <v>0</v>
      </c>
      <c r="BV470">
        <v>0</v>
      </c>
      <c r="BW470">
        <v>0</v>
      </c>
      <c r="BX470">
        <v>0</v>
      </c>
      <c r="BY470">
        <v>0</v>
      </c>
      <c r="BZ470">
        <v>0</v>
      </c>
      <c r="CA470">
        <v>0</v>
      </c>
      <c r="CB470">
        <v>0</v>
      </c>
      <c r="CC470">
        <v>0</v>
      </c>
      <c r="CD470">
        <v>0</v>
      </c>
      <c r="CE470">
        <v>0</v>
      </c>
      <c r="CF470">
        <v>0</v>
      </c>
      <c r="CG470">
        <v>0</v>
      </c>
      <c r="CH470">
        <v>0</v>
      </c>
      <c r="CI470">
        <v>0</v>
      </c>
      <c r="CJ470">
        <v>0</v>
      </c>
      <c r="CK470">
        <v>0</v>
      </c>
      <c r="CL470">
        <v>0</v>
      </c>
      <c r="CM470">
        <v>1691.98791362731</v>
      </c>
      <c r="CN470">
        <v>0</v>
      </c>
      <c r="CO470">
        <v>1188.96447984622</v>
      </c>
      <c r="CP470">
        <v>0</v>
      </c>
      <c r="CQ470">
        <v>0</v>
      </c>
      <c r="CR470">
        <v>0</v>
      </c>
      <c r="CS470">
        <v>22.864701535504199</v>
      </c>
      <c r="CT470">
        <v>0</v>
      </c>
      <c r="CU470">
        <v>0</v>
      </c>
      <c r="CV470">
        <v>0</v>
      </c>
      <c r="CW470">
        <v>0</v>
      </c>
      <c r="CX470">
        <v>0</v>
      </c>
      <c r="CY470">
        <v>0</v>
      </c>
      <c r="CZ470">
        <v>0</v>
      </c>
      <c r="DA470">
        <v>0</v>
      </c>
      <c r="DB470">
        <v>0</v>
      </c>
      <c r="DC470">
        <v>0</v>
      </c>
      <c r="DD470">
        <v>0</v>
      </c>
      <c r="DE470">
        <v>0</v>
      </c>
      <c r="DF470">
        <v>0</v>
      </c>
      <c r="DG470">
        <v>0</v>
      </c>
      <c r="DH470">
        <v>0</v>
      </c>
      <c r="DI470">
        <v>0</v>
      </c>
      <c r="DJ470">
        <v>0</v>
      </c>
      <c r="DK470">
        <v>0</v>
      </c>
      <c r="DL470">
        <v>0</v>
      </c>
      <c r="DM470">
        <v>0</v>
      </c>
      <c r="DN470">
        <v>0</v>
      </c>
      <c r="DO470">
        <v>0</v>
      </c>
      <c r="DP470">
        <v>0</v>
      </c>
      <c r="DQ470">
        <v>0</v>
      </c>
      <c r="DR470">
        <v>0</v>
      </c>
    </row>
    <row r="471" spans="1:122" x14ac:dyDescent="0.25">
      <c r="A471" t="s">
        <v>1916</v>
      </c>
      <c r="B471">
        <v>8.4</v>
      </c>
      <c r="C471" t="s">
        <v>1250</v>
      </c>
      <c r="D471" t="s">
        <v>1225</v>
      </c>
      <c r="E471" t="s">
        <v>1483</v>
      </c>
      <c r="F471">
        <v>2005</v>
      </c>
      <c r="G471" t="s">
        <v>1223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561.30555585179968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2.24074074192335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3.3611111128850397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1554.7997044142801</v>
      </c>
      <c r="CN471">
        <v>0</v>
      </c>
      <c r="CO471">
        <v>7362.4338944323499</v>
      </c>
      <c r="CP471">
        <v>0</v>
      </c>
      <c r="CQ471">
        <v>0</v>
      </c>
      <c r="CR471">
        <v>0</v>
      </c>
      <c r="CS471">
        <v>0</v>
      </c>
      <c r="CT471">
        <v>0</v>
      </c>
      <c r="CU471">
        <v>0</v>
      </c>
      <c r="CV471">
        <v>0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0</v>
      </c>
      <c r="DE471">
        <v>0</v>
      </c>
      <c r="DF471">
        <v>0</v>
      </c>
      <c r="DG471">
        <v>0</v>
      </c>
      <c r="DH471">
        <v>0</v>
      </c>
      <c r="DI471">
        <v>0</v>
      </c>
      <c r="DJ471">
        <v>0</v>
      </c>
      <c r="DK471">
        <v>0</v>
      </c>
      <c r="DL471">
        <v>0</v>
      </c>
      <c r="DM471">
        <v>0</v>
      </c>
      <c r="DN471">
        <v>0</v>
      </c>
      <c r="DO471">
        <v>0</v>
      </c>
      <c r="DP471">
        <v>0</v>
      </c>
      <c r="DQ471">
        <v>0</v>
      </c>
      <c r="DR471">
        <v>0</v>
      </c>
    </row>
    <row r="472" spans="1:122" x14ac:dyDescent="0.25">
      <c r="A472" t="s">
        <v>1918</v>
      </c>
      <c r="B472">
        <v>8.4</v>
      </c>
      <c r="C472" t="s">
        <v>1250</v>
      </c>
      <c r="D472" t="s">
        <v>1225</v>
      </c>
      <c r="E472" t="s">
        <v>1483</v>
      </c>
      <c r="F472">
        <v>2005</v>
      </c>
      <c r="G472" t="s">
        <v>1223</v>
      </c>
      <c r="H472">
        <v>0</v>
      </c>
      <c r="I472">
        <v>0</v>
      </c>
      <c r="J472">
        <v>0</v>
      </c>
      <c r="K472">
        <v>0.34472934476273698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172.70940172613132</v>
      </c>
      <c r="AL472">
        <v>0</v>
      </c>
      <c r="AM472">
        <v>0</v>
      </c>
      <c r="AN472">
        <v>0.34472934476273698</v>
      </c>
      <c r="AO472">
        <v>0</v>
      </c>
      <c r="AP472">
        <v>0</v>
      </c>
      <c r="AQ472">
        <v>0</v>
      </c>
      <c r="AR472">
        <v>0</v>
      </c>
      <c r="AS472">
        <v>0.34472934476273698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0.68945868952547495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v>0</v>
      </c>
      <c r="BV472">
        <v>0</v>
      </c>
      <c r="BW472">
        <v>0</v>
      </c>
      <c r="BX472">
        <v>0</v>
      </c>
      <c r="BY472">
        <v>0</v>
      </c>
      <c r="BZ472">
        <v>0</v>
      </c>
      <c r="CA472">
        <v>0</v>
      </c>
      <c r="CB472">
        <v>0</v>
      </c>
      <c r="CC472">
        <v>0</v>
      </c>
      <c r="CD472">
        <v>0</v>
      </c>
      <c r="CE472">
        <v>0</v>
      </c>
      <c r="CF472">
        <v>0</v>
      </c>
      <c r="CG472">
        <v>0</v>
      </c>
      <c r="CH472">
        <v>0</v>
      </c>
      <c r="CI472">
        <v>0</v>
      </c>
      <c r="CJ472">
        <v>0</v>
      </c>
      <c r="CK472">
        <v>0</v>
      </c>
      <c r="CL472">
        <v>0</v>
      </c>
      <c r="CM472">
        <v>46.872637933437801</v>
      </c>
      <c r="CN472">
        <v>0</v>
      </c>
      <c r="CO472">
        <v>40.013227504154202</v>
      </c>
      <c r="CP472">
        <v>0</v>
      </c>
      <c r="CQ472">
        <v>0</v>
      </c>
      <c r="CR472">
        <v>0</v>
      </c>
      <c r="CS472">
        <v>0</v>
      </c>
      <c r="CT472">
        <v>0</v>
      </c>
      <c r="CU472">
        <v>0</v>
      </c>
      <c r="CV472">
        <v>0</v>
      </c>
      <c r="CW472">
        <v>0</v>
      </c>
      <c r="CX472">
        <v>0</v>
      </c>
      <c r="CY472">
        <v>0</v>
      </c>
      <c r="CZ472">
        <v>0</v>
      </c>
      <c r="DA472">
        <v>0</v>
      </c>
      <c r="DB472">
        <v>0</v>
      </c>
      <c r="DC472">
        <v>0</v>
      </c>
      <c r="DD472">
        <v>0</v>
      </c>
      <c r="DE472">
        <v>0</v>
      </c>
      <c r="DF472">
        <v>0</v>
      </c>
      <c r="DG472">
        <v>0</v>
      </c>
      <c r="DH472">
        <v>0</v>
      </c>
      <c r="DI472">
        <v>0</v>
      </c>
      <c r="DJ472">
        <v>0</v>
      </c>
      <c r="DK472">
        <v>0</v>
      </c>
      <c r="DL472">
        <v>0</v>
      </c>
      <c r="DM472">
        <v>0</v>
      </c>
      <c r="DN472">
        <v>0</v>
      </c>
      <c r="DO472">
        <v>0</v>
      </c>
      <c r="DP472">
        <v>0</v>
      </c>
      <c r="DQ472">
        <v>0</v>
      </c>
      <c r="DR472">
        <v>0</v>
      </c>
    </row>
    <row r="473" spans="1:122" x14ac:dyDescent="0.25">
      <c r="A473" t="s">
        <v>1920</v>
      </c>
      <c r="B473">
        <v>8.4</v>
      </c>
      <c r="C473" t="s">
        <v>1250</v>
      </c>
      <c r="D473" t="s">
        <v>1225</v>
      </c>
      <c r="E473" t="s">
        <v>1483</v>
      </c>
      <c r="F473">
        <v>2005</v>
      </c>
      <c r="G473" t="s">
        <v>1223</v>
      </c>
      <c r="H473">
        <v>0</v>
      </c>
      <c r="I473">
        <v>1.29273504274885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215.45584045814235</v>
      </c>
      <c r="AL473">
        <v>0</v>
      </c>
      <c r="AM473">
        <v>0</v>
      </c>
      <c r="AN473">
        <v>0</v>
      </c>
      <c r="AO473">
        <v>0</v>
      </c>
      <c r="AP473">
        <v>0.86182336183256902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BX473">
        <v>0</v>
      </c>
      <c r="BY473">
        <v>0</v>
      </c>
      <c r="BZ473">
        <v>0</v>
      </c>
      <c r="CA473">
        <v>0.43091168091628501</v>
      </c>
      <c r="CB473">
        <v>0</v>
      </c>
      <c r="CC473">
        <v>0</v>
      </c>
      <c r="CD473">
        <v>0</v>
      </c>
      <c r="CE473">
        <v>0</v>
      </c>
      <c r="CF473">
        <v>0</v>
      </c>
      <c r="CG473">
        <v>0</v>
      </c>
      <c r="CH473">
        <v>0</v>
      </c>
      <c r="CI473">
        <v>0</v>
      </c>
      <c r="CJ473">
        <v>0</v>
      </c>
      <c r="CK473">
        <v>0</v>
      </c>
      <c r="CL473">
        <v>0</v>
      </c>
      <c r="CM473">
        <v>594.48223992310898</v>
      </c>
      <c r="CN473">
        <v>0</v>
      </c>
      <c r="CO473">
        <v>480.158732245588</v>
      </c>
      <c r="CP473">
        <v>0</v>
      </c>
      <c r="CQ473">
        <v>0</v>
      </c>
      <c r="CR473">
        <v>0</v>
      </c>
      <c r="CS473">
        <v>0</v>
      </c>
      <c r="CT473">
        <v>0</v>
      </c>
      <c r="CU473">
        <v>0</v>
      </c>
      <c r="CV473">
        <v>0</v>
      </c>
      <c r="CW473">
        <v>0</v>
      </c>
      <c r="CX473">
        <v>0</v>
      </c>
      <c r="CY473">
        <v>0</v>
      </c>
      <c r="CZ473">
        <v>0</v>
      </c>
      <c r="DA473">
        <v>0</v>
      </c>
      <c r="DB473">
        <v>0</v>
      </c>
      <c r="DC473">
        <v>0</v>
      </c>
      <c r="DD473">
        <v>0</v>
      </c>
      <c r="DE473">
        <v>0</v>
      </c>
      <c r="DF473">
        <v>0</v>
      </c>
      <c r="DG473">
        <v>0</v>
      </c>
      <c r="DH473">
        <v>0</v>
      </c>
      <c r="DI473">
        <v>0</v>
      </c>
      <c r="DJ473">
        <v>0</v>
      </c>
      <c r="DK473">
        <v>0</v>
      </c>
      <c r="DL473">
        <v>0</v>
      </c>
      <c r="DM473">
        <v>0</v>
      </c>
      <c r="DN473">
        <v>0</v>
      </c>
      <c r="DO473">
        <v>0</v>
      </c>
      <c r="DP473">
        <v>0</v>
      </c>
      <c r="DQ473">
        <v>45.729403071008399</v>
      </c>
      <c r="DR473">
        <v>0</v>
      </c>
    </row>
    <row r="474" spans="1:122" x14ac:dyDescent="0.25">
      <c r="A474" t="s">
        <v>1922</v>
      </c>
      <c r="B474">
        <v>8.4</v>
      </c>
      <c r="C474" t="s">
        <v>1250</v>
      </c>
      <c r="D474" t="s">
        <v>1225</v>
      </c>
      <c r="E474" t="s">
        <v>1483</v>
      </c>
      <c r="F474">
        <v>2005</v>
      </c>
      <c r="G474" t="s">
        <v>1223</v>
      </c>
      <c r="H474">
        <v>0</v>
      </c>
      <c r="I474">
        <v>3.3196159124453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0.33196159124453001</v>
      </c>
      <c r="S474">
        <v>0</v>
      </c>
      <c r="T474">
        <v>0</v>
      </c>
      <c r="U474">
        <v>0</v>
      </c>
      <c r="V474">
        <v>1.9917695474671799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133.44855968030083</v>
      </c>
      <c r="AL474">
        <v>0</v>
      </c>
      <c r="AM474">
        <v>0</v>
      </c>
      <c r="AN474">
        <v>0</v>
      </c>
      <c r="AO474">
        <v>0</v>
      </c>
      <c r="AP474">
        <v>11.61865569355853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17.593964335960099</v>
      </c>
      <c r="BI474">
        <v>0</v>
      </c>
      <c r="BJ474">
        <v>0</v>
      </c>
      <c r="BK474">
        <v>0.66392318248905902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0.99588477373358897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>
        <v>0</v>
      </c>
      <c r="CE474">
        <v>0</v>
      </c>
      <c r="CF474">
        <v>0</v>
      </c>
      <c r="CG474">
        <v>0</v>
      </c>
      <c r="CH474">
        <v>0</v>
      </c>
      <c r="CI474">
        <v>0</v>
      </c>
      <c r="CJ474">
        <v>0</v>
      </c>
      <c r="CK474">
        <v>0</v>
      </c>
      <c r="CL474">
        <v>0</v>
      </c>
      <c r="CM474">
        <v>297.24111996155398</v>
      </c>
      <c r="CN474">
        <v>0</v>
      </c>
      <c r="CO474">
        <v>160.052910748529</v>
      </c>
      <c r="CP474">
        <v>0</v>
      </c>
      <c r="CQ474">
        <v>0</v>
      </c>
      <c r="CR474">
        <v>0</v>
      </c>
      <c r="CS474">
        <v>0</v>
      </c>
      <c r="CT474">
        <v>0</v>
      </c>
      <c r="CU474">
        <v>0</v>
      </c>
      <c r="CV474">
        <v>0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0</v>
      </c>
      <c r="DD474">
        <v>0</v>
      </c>
      <c r="DE474">
        <v>0</v>
      </c>
      <c r="DF474">
        <v>0</v>
      </c>
      <c r="DG474">
        <v>0</v>
      </c>
      <c r="DH474">
        <v>0</v>
      </c>
      <c r="DI474">
        <v>0</v>
      </c>
      <c r="DJ474">
        <v>0</v>
      </c>
      <c r="DK474">
        <v>0</v>
      </c>
      <c r="DL474">
        <v>0</v>
      </c>
      <c r="DM474">
        <v>0</v>
      </c>
      <c r="DN474">
        <v>0</v>
      </c>
      <c r="DO474">
        <v>0</v>
      </c>
      <c r="DP474">
        <v>0</v>
      </c>
      <c r="DQ474">
        <v>0</v>
      </c>
      <c r="DR474">
        <v>0</v>
      </c>
    </row>
    <row r="475" spans="1:122" x14ac:dyDescent="0.25">
      <c r="A475" t="s">
        <v>1924</v>
      </c>
      <c r="B475">
        <v>8.4</v>
      </c>
      <c r="C475" t="s">
        <v>1250</v>
      </c>
      <c r="D475" t="s">
        <v>1225</v>
      </c>
      <c r="E475" t="s">
        <v>1483</v>
      </c>
      <c r="F475">
        <v>2005</v>
      </c>
      <c r="G475" t="s">
        <v>1223</v>
      </c>
      <c r="H475">
        <v>0</v>
      </c>
      <c r="I475">
        <v>0.700231481507821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0.350115740753911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174.00752315469327</v>
      </c>
      <c r="AL475">
        <v>0</v>
      </c>
      <c r="AM475">
        <v>0</v>
      </c>
      <c r="AN475">
        <v>0.700231481507821</v>
      </c>
      <c r="AO475">
        <v>0</v>
      </c>
      <c r="AP475">
        <v>0.350115740753911</v>
      </c>
      <c r="AQ475">
        <v>0</v>
      </c>
      <c r="AR475">
        <v>0</v>
      </c>
      <c r="AS475">
        <v>1.050347222261732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0.350115740753911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0</v>
      </c>
      <c r="BW475">
        <v>0</v>
      </c>
      <c r="BX475">
        <v>0</v>
      </c>
      <c r="BY475">
        <v>0</v>
      </c>
      <c r="BZ475">
        <v>0</v>
      </c>
      <c r="CA475">
        <v>0</v>
      </c>
      <c r="CB475">
        <v>0</v>
      </c>
      <c r="CC475">
        <v>0</v>
      </c>
      <c r="CD475">
        <v>0</v>
      </c>
      <c r="CE475">
        <v>0</v>
      </c>
      <c r="CF475">
        <v>0</v>
      </c>
      <c r="CG475">
        <v>0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102.891156615697</v>
      </c>
      <c r="CN475">
        <v>0</v>
      </c>
      <c r="CO475">
        <v>77.168367461772704</v>
      </c>
      <c r="CP475">
        <v>0</v>
      </c>
      <c r="CQ475">
        <v>0</v>
      </c>
      <c r="CR475">
        <v>0</v>
      </c>
      <c r="CS475">
        <v>0</v>
      </c>
      <c r="CT475">
        <v>0</v>
      </c>
      <c r="CU475">
        <v>0</v>
      </c>
      <c r="CV475">
        <v>0</v>
      </c>
      <c r="CW475">
        <v>0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0</v>
      </c>
      <c r="DE475">
        <v>0</v>
      </c>
      <c r="DF475">
        <v>0</v>
      </c>
      <c r="DG475">
        <v>0</v>
      </c>
      <c r="DH475">
        <v>0</v>
      </c>
      <c r="DI475">
        <v>0</v>
      </c>
      <c r="DJ475">
        <v>0</v>
      </c>
      <c r="DK475">
        <v>0</v>
      </c>
      <c r="DL475">
        <v>0</v>
      </c>
      <c r="DM475">
        <v>0</v>
      </c>
      <c r="DN475">
        <v>0</v>
      </c>
      <c r="DO475">
        <v>0</v>
      </c>
      <c r="DP475">
        <v>0</v>
      </c>
      <c r="DQ475">
        <v>0</v>
      </c>
      <c r="DR475">
        <v>0</v>
      </c>
    </row>
    <row r="476" spans="1:122" x14ac:dyDescent="0.25">
      <c r="A476" t="s">
        <v>1926</v>
      </c>
      <c r="B476">
        <v>8.4</v>
      </c>
      <c r="C476" t="s">
        <v>1250</v>
      </c>
      <c r="D476" t="s">
        <v>1225</v>
      </c>
      <c r="E476" t="s">
        <v>1483</v>
      </c>
      <c r="F476">
        <v>2005</v>
      </c>
      <c r="G476" t="s">
        <v>1223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161.01322752089499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0.64021164024212596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0</v>
      </c>
      <c r="CC476">
        <v>0</v>
      </c>
      <c r="CD476">
        <v>0</v>
      </c>
      <c r="CE476">
        <v>0</v>
      </c>
      <c r="CF476">
        <v>0</v>
      </c>
      <c r="CG476">
        <v>0</v>
      </c>
      <c r="CH476">
        <v>0</v>
      </c>
      <c r="CI476">
        <v>0</v>
      </c>
      <c r="CJ476">
        <v>0</v>
      </c>
      <c r="CK476">
        <v>0</v>
      </c>
      <c r="CL476">
        <v>0</v>
      </c>
      <c r="CM476">
        <v>1006.04686756218</v>
      </c>
      <c r="CN476">
        <v>0</v>
      </c>
      <c r="CO476">
        <v>777.39985220714198</v>
      </c>
      <c r="CP476">
        <v>0</v>
      </c>
      <c r="CQ476">
        <v>0</v>
      </c>
      <c r="CR476">
        <v>0</v>
      </c>
      <c r="CS476">
        <v>0</v>
      </c>
      <c r="CT476">
        <v>0</v>
      </c>
      <c r="CU476">
        <v>0</v>
      </c>
      <c r="CV476">
        <v>0</v>
      </c>
      <c r="CW476">
        <v>0</v>
      </c>
      <c r="CX476">
        <v>0</v>
      </c>
      <c r="CY476">
        <v>0</v>
      </c>
      <c r="CZ476">
        <v>0</v>
      </c>
      <c r="DA476">
        <v>0</v>
      </c>
      <c r="DB476">
        <v>0</v>
      </c>
      <c r="DC476">
        <v>0</v>
      </c>
      <c r="DD476">
        <v>0</v>
      </c>
      <c r="DE476">
        <v>0</v>
      </c>
      <c r="DF476">
        <v>0</v>
      </c>
      <c r="DG476">
        <v>0</v>
      </c>
      <c r="DH476">
        <v>0</v>
      </c>
      <c r="DI476">
        <v>0</v>
      </c>
      <c r="DJ476">
        <v>0</v>
      </c>
      <c r="DK476">
        <v>0</v>
      </c>
      <c r="DL476">
        <v>0</v>
      </c>
      <c r="DM476">
        <v>0</v>
      </c>
      <c r="DN476">
        <v>0</v>
      </c>
      <c r="DO476">
        <v>0</v>
      </c>
      <c r="DP476">
        <v>0</v>
      </c>
      <c r="DQ476">
        <v>0</v>
      </c>
      <c r="DR476">
        <v>0</v>
      </c>
    </row>
    <row r="477" spans="1:122" x14ac:dyDescent="0.25">
      <c r="A477" t="s">
        <v>1927</v>
      </c>
      <c r="B477">
        <v>8.4</v>
      </c>
      <c r="C477" t="s">
        <v>1250</v>
      </c>
      <c r="D477" t="s">
        <v>1225</v>
      </c>
      <c r="E477" t="s">
        <v>1483</v>
      </c>
      <c r="F477">
        <v>2005</v>
      </c>
      <c r="G477" t="s">
        <v>1223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121.98627199630231</v>
      </c>
      <c r="AL477">
        <v>0</v>
      </c>
      <c r="AM477">
        <v>0</v>
      </c>
      <c r="AN477">
        <v>0</v>
      </c>
      <c r="AO477">
        <v>0</v>
      </c>
      <c r="AP477">
        <v>0.216287716305501</v>
      </c>
      <c r="AQ477">
        <v>0</v>
      </c>
      <c r="AR477">
        <v>0</v>
      </c>
      <c r="AS477">
        <v>0.216287716305501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C477">
        <v>0</v>
      </c>
      <c r="CD477">
        <v>0</v>
      </c>
      <c r="CE477">
        <v>0</v>
      </c>
      <c r="CF477">
        <v>0</v>
      </c>
      <c r="CG477">
        <v>0</v>
      </c>
      <c r="CH477">
        <v>0</v>
      </c>
      <c r="CI477">
        <v>0</v>
      </c>
      <c r="CJ477">
        <v>0</v>
      </c>
      <c r="CK477">
        <v>0</v>
      </c>
      <c r="CL477">
        <v>0</v>
      </c>
      <c r="CM477">
        <v>640.21164299411703</v>
      </c>
      <c r="CN477">
        <v>0</v>
      </c>
      <c r="CO477">
        <v>1097.5056737042</v>
      </c>
      <c r="CP477">
        <v>0</v>
      </c>
      <c r="CQ477">
        <v>0</v>
      </c>
      <c r="CR477">
        <v>0</v>
      </c>
      <c r="CS477">
        <v>0</v>
      </c>
      <c r="CT477">
        <v>0</v>
      </c>
      <c r="CU477">
        <v>0</v>
      </c>
      <c r="CV477">
        <v>0</v>
      </c>
      <c r="CW477">
        <v>0</v>
      </c>
      <c r="CX477">
        <v>0</v>
      </c>
      <c r="CY477">
        <v>0</v>
      </c>
      <c r="CZ477">
        <v>0</v>
      </c>
      <c r="DA477">
        <v>0</v>
      </c>
      <c r="DB477">
        <v>0</v>
      </c>
      <c r="DC477">
        <v>0</v>
      </c>
      <c r="DD477">
        <v>0</v>
      </c>
      <c r="DE477">
        <v>0</v>
      </c>
      <c r="DF477">
        <v>0</v>
      </c>
      <c r="DG477">
        <v>0</v>
      </c>
      <c r="DH477">
        <v>0</v>
      </c>
      <c r="DI477">
        <v>0</v>
      </c>
      <c r="DJ477">
        <v>0</v>
      </c>
      <c r="DK477">
        <v>0</v>
      </c>
      <c r="DL477">
        <v>0</v>
      </c>
      <c r="DM477">
        <v>0</v>
      </c>
      <c r="DN477">
        <v>0</v>
      </c>
      <c r="DO477">
        <v>0</v>
      </c>
      <c r="DP477">
        <v>0</v>
      </c>
      <c r="DQ477">
        <v>0</v>
      </c>
      <c r="DR477">
        <v>0</v>
      </c>
    </row>
    <row r="478" spans="1:122" x14ac:dyDescent="0.25">
      <c r="A478" t="s">
        <v>1929</v>
      </c>
      <c r="B478">
        <v>8.4</v>
      </c>
      <c r="C478" t="s">
        <v>1250</v>
      </c>
      <c r="D478" t="s">
        <v>1225</v>
      </c>
      <c r="E478" t="s">
        <v>1483</v>
      </c>
      <c r="F478">
        <v>2005</v>
      </c>
      <c r="G478" t="s">
        <v>1223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645.07478633167807</v>
      </c>
      <c r="AL478">
        <v>0</v>
      </c>
      <c r="AM478">
        <v>0</v>
      </c>
      <c r="AN478">
        <v>0</v>
      </c>
      <c r="AO478">
        <v>0</v>
      </c>
      <c r="AP478">
        <v>5.1709401709954204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1.29273504274885</v>
      </c>
      <c r="BK478">
        <v>0</v>
      </c>
      <c r="BL478">
        <v>1.29273504274885</v>
      </c>
      <c r="BM478">
        <v>0</v>
      </c>
      <c r="BN478">
        <v>0</v>
      </c>
      <c r="BO478">
        <v>0</v>
      </c>
      <c r="BP478">
        <v>0</v>
      </c>
      <c r="BQ478">
        <v>1.29273504274885</v>
      </c>
      <c r="BR478">
        <v>0</v>
      </c>
      <c r="BS478">
        <v>1.29273504274885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1326.1526890592399</v>
      </c>
      <c r="CN478">
        <v>0</v>
      </c>
      <c r="CO478">
        <v>1509.0703013432801</v>
      </c>
      <c r="CP478">
        <v>0</v>
      </c>
      <c r="CQ478">
        <v>0</v>
      </c>
      <c r="CR478">
        <v>0</v>
      </c>
      <c r="CS478">
        <v>0</v>
      </c>
      <c r="CT478">
        <v>0</v>
      </c>
      <c r="CU478">
        <v>0</v>
      </c>
      <c r="CV478">
        <v>0</v>
      </c>
      <c r="CW478">
        <v>0</v>
      </c>
      <c r="CX478">
        <v>0</v>
      </c>
      <c r="CY478">
        <v>0</v>
      </c>
      <c r="CZ478">
        <v>0</v>
      </c>
      <c r="DA478">
        <v>0</v>
      </c>
      <c r="DB478">
        <v>0</v>
      </c>
      <c r="DC478">
        <v>0</v>
      </c>
      <c r="DD478">
        <v>0</v>
      </c>
      <c r="DE478">
        <v>0</v>
      </c>
      <c r="DF478">
        <v>0</v>
      </c>
      <c r="DG478">
        <v>0</v>
      </c>
      <c r="DH478">
        <v>0</v>
      </c>
      <c r="DI478">
        <v>0</v>
      </c>
      <c r="DJ478">
        <v>0</v>
      </c>
      <c r="DK478">
        <v>0</v>
      </c>
      <c r="DL478">
        <v>0</v>
      </c>
      <c r="DM478">
        <v>0</v>
      </c>
      <c r="DN478">
        <v>0</v>
      </c>
      <c r="DO478">
        <v>0</v>
      </c>
      <c r="DP478">
        <v>0</v>
      </c>
      <c r="DQ478">
        <v>320.10582149705903</v>
      </c>
      <c r="DR478">
        <v>0</v>
      </c>
    </row>
    <row r="479" spans="1:122" x14ac:dyDescent="0.25">
      <c r="A479" t="s">
        <v>1931</v>
      </c>
      <c r="B479">
        <v>8.4</v>
      </c>
      <c r="C479" t="s">
        <v>1250</v>
      </c>
      <c r="D479" t="s">
        <v>1225</v>
      </c>
      <c r="E479" t="s">
        <v>1483</v>
      </c>
      <c r="F479">
        <v>2005</v>
      </c>
      <c r="G479" t="s">
        <v>1223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3.8969404186481702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8.2809983896273707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218.22866344429815</v>
      </c>
      <c r="AL479">
        <v>0</v>
      </c>
      <c r="AM479">
        <v>0</v>
      </c>
      <c r="AN479">
        <v>0</v>
      </c>
      <c r="AO479">
        <v>0</v>
      </c>
      <c r="AP479">
        <v>2.4355877616551029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5.8454106279722602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1.461352656993065</v>
      </c>
      <c r="BR479">
        <v>0</v>
      </c>
      <c r="BS479">
        <v>4.3840579709791996</v>
      </c>
      <c r="BT479">
        <v>0</v>
      </c>
      <c r="BU479">
        <v>0</v>
      </c>
      <c r="BV479">
        <v>0</v>
      </c>
      <c r="BW479">
        <v>0</v>
      </c>
      <c r="BX479">
        <v>0</v>
      </c>
      <c r="BY479">
        <v>0</v>
      </c>
      <c r="BZ479">
        <v>0</v>
      </c>
      <c r="CA479">
        <v>0.487117552331022</v>
      </c>
      <c r="CB479">
        <v>0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1903.48639739039</v>
      </c>
      <c r="CN479">
        <v>0</v>
      </c>
      <c r="CO479">
        <v>1028.9115661569699</v>
      </c>
      <c r="CP479">
        <v>0</v>
      </c>
      <c r="CQ479">
        <v>0</v>
      </c>
      <c r="CR479">
        <v>0</v>
      </c>
      <c r="CS479">
        <v>0</v>
      </c>
      <c r="CT479">
        <v>0</v>
      </c>
      <c r="CU479">
        <v>0</v>
      </c>
      <c r="CV479">
        <v>0</v>
      </c>
      <c r="CW479">
        <v>0</v>
      </c>
      <c r="CX479">
        <v>0</v>
      </c>
      <c r="CY479">
        <v>0</v>
      </c>
      <c r="CZ479">
        <v>0</v>
      </c>
      <c r="DA479">
        <v>0</v>
      </c>
      <c r="DB479">
        <v>0</v>
      </c>
      <c r="DC479">
        <v>0</v>
      </c>
      <c r="DD479">
        <v>0</v>
      </c>
      <c r="DE479">
        <v>0</v>
      </c>
      <c r="DF479">
        <v>0</v>
      </c>
      <c r="DG479">
        <v>0</v>
      </c>
      <c r="DH479">
        <v>0</v>
      </c>
      <c r="DI479">
        <v>0</v>
      </c>
      <c r="DJ479">
        <v>0</v>
      </c>
      <c r="DK479">
        <v>0</v>
      </c>
      <c r="DL479">
        <v>0</v>
      </c>
      <c r="DM479">
        <v>0</v>
      </c>
      <c r="DN479">
        <v>0</v>
      </c>
      <c r="DO479">
        <v>0</v>
      </c>
      <c r="DP479">
        <v>0</v>
      </c>
      <c r="DQ479">
        <v>360.11904815493898</v>
      </c>
      <c r="DR479">
        <v>0</v>
      </c>
    </row>
    <row r="480" spans="1:122" x14ac:dyDescent="0.25">
      <c r="A480" t="s">
        <v>1933</v>
      </c>
      <c r="B480">
        <v>8.4</v>
      </c>
      <c r="C480" t="s">
        <v>1250</v>
      </c>
      <c r="D480" t="s">
        <v>1225</v>
      </c>
      <c r="E480" t="s">
        <v>1483</v>
      </c>
      <c r="F480">
        <v>2005</v>
      </c>
      <c r="G480" t="s">
        <v>1223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12.0999999982522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250.06666663054565</v>
      </c>
      <c r="AL480">
        <v>0</v>
      </c>
      <c r="AM480">
        <v>0</v>
      </c>
      <c r="AN480">
        <v>0</v>
      </c>
      <c r="AO480">
        <v>0</v>
      </c>
      <c r="AP480">
        <v>8.7388888876266009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55.794444436385199</v>
      </c>
      <c r="BI480">
        <v>0</v>
      </c>
      <c r="BJ480">
        <v>0.67222222212512395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0.67222222212512395</v>
      </c>
      <c r="BR480">
        <v>0</v>
      </c>
      <c r="BS480">
        <v>7.3944444433763596</v>
      </c>
      <c r="BT480">
        <v>0</v>
      </c>
      <c r="BU480">
        <v>0</v>
      </c>
      <c r="BV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0</v>
      </c>
      <c r="CC480">
        <v>0</v>
      </c>
      <c r="CD480">
        <v>0</v>
      </c>
      <c r="CE480">
        <v>0</v>
      </c>
      <c r="CF480">
        <v>0</v>
      </c>
      <c r="CG480">
        <v>0</v>
      </c>
      <c r="CH480">
        <v>0</v>
      </c>
      <c r="CI480">
        <v>0</v>
      </c>
      <c r="CJ480">
        <v>0</v>
      </c>
      <c r="CK480">
        <v>0</v>
      </c>
      <c r="CL480">
        <v>0</v>
      </c>
      <c r="CM480">
        <v>1389.0306143119101</v>
      </c>
      <c r="CN480">
        <v>0</v>
      </c>
      <c r="CO480">
        <v>823.12925292557497</v>
      </c>
      <c r="CP480">
        <v>0</v>
      </c>
      <c r="CQ480">
        <v>0</v>
      </c>
      <c r="CR480">
        <v>0</v>
      </c>
      <c r="CS480">
        <v>0</v>
      </c>
      <c r="CT480">
        <v>0</v>
      </c>
      <c r="CU480">
        <v>0</v>
      </c>
      <c r="CV480">
        <v>0</v>
      </c>
      <c r="CW480">
        <v>0</v>
      </c>
      <c r="CX480">
        <v>0</v>
      </c>
      <c r="CY480">
        <v>0</v>
      </c>
      <c r="CZ480">
        <v>0</v>
      </c>
      <c r="DA480">
        <v>0</v>
      </c>
      <c r="DB480">
        <v>0</v>
      </c>
      <c r="DC480">
        <v>0</v>
      </c>
      <c r="DD480">
        <v>0</v>
      </c>
      <c r="DE480">
        <v>0</v>
      </c>
      <c r="DF480">
        <v>0</v>
      </c>
      <c r="DG480">
        <v>0</v>
      </c>
      <c r="DH480">
        <v>0</v>
      </c>
      <c r="DI480">
        <v>0</v>
      </c>
      <c r="DJ480">
        <v>0</v>
      </c>
      <c r="DK480">
        <v>0</v>
      </c>
      <c r="DL480">
        <v>0</v>
      </c>
      <c r="DM480">
        <v>0</v>
      </c>
      <c r="DN480">
        <v>0</v>
      </c>
      <c r="DO480">
        <v>0</v>
      </c>
      <c r="DP480">
        <v>0</v>
      </c>
      <c r="DQ480">
        <v>257.22789153924202</v>
      </c>
      <c r="DR480">
        <v>0</v>
      </c>
    </row>
    <row r="481" spans="1:122" x14ac:dyDescent="0.25">
      <c r="A481" t="s">
        <v>1935</v>
      </c>
      <c r="B481">
        <v>8.4</v>
      </c>
      <c r="C481" t="s">
        <v>1239</v>
      </c>
      <c r="D481" t="s">
        <v>1225</v>
      </c>
      <c r="E481" t="s">
        <v>1483</v>
      </c>
      <c r="F481">
        <v>2004</v>
      </c>
      <c r="G481" t="s">
        <v>1223</v>
      </c>
      <c r="H481">
        <v>0</v>
      </c>
      <c r="I481">
        <v>16.805555550303801</v>
      </c>
      <c r="J481">
        <v>0</v>
      </c>
      <c r="K481">
        <v>1798.1944438825101</v>
      </c>
      <c r="L481">
        <v>4.2013888875759502</v>
      </c>
      <c r="M481">
        <v>4.2013888875759502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4.2013888875759502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436.94444430789883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4.2013888875759502</v>
      </c>
      <c r="BH481">
        <v>0</v>
      </c>
      <c r="BI481">
        <v>0</v>
      </c>
      <c r="BJ481">
        <v>12.6041666627279</v>
      </c>
      <c r="BK481">
        <v>0</v>
      </c>
      <c r="BL481">
        <v>21.006944437879753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8.4027777751519093</v>
      </c>
      <c r="BS481">
        <v>0</v>
      </c>
      <c r="BT481">
        <v>0</v>
      </c>
      <c r="BU481">
        <v>0</v>
      </c>
      <c r="BV481">
        <v>0</v>
      </c>
      <c r="BW481">
        <v>0</v>
      </c>
      <c r="BX481">
        <v>0</v>
      </c>
      <c r="BY481">
        <v>0</v>
      </c>
      <c r="BZ481">
        <v>0</v>
      </c>
      <c r="CA481">
        <v>0</v>
      </c>
      <c r="CB481">
        <v>0</v>
      </c>
      <c r="CC481">
        <v>0</v>
      </c>
      <c r="CD481">
        <v>0</v>
      </c>
      <c r="CE481">
        <v>0</v>
      </c>
      <c r="CF481">
        <v>0</v>
      </c>
      <c r="CG481">
        <v>0</v>
      </c>
      <c r="CH481">
        <v>0</v>
      </c>
      <c r="CI481">
        <v>0</v>
      </c>
      <c r="CJ481">
        <v>0</v>
      </c>
      <c r="CK481">
        <v>25.208333325455701</v>
      </c>
      <c r="CL481">
        <v>0</v>
      </c>
      <c r="CM481">
        <v>2195.0113975966801</v>
      </c>
      <c r="CN481">
        <v>0</v>
      </c>
      <c r="CO481">
        <v>2400.7937161213699</v>
      </c>
      <c r="CP481">
        <v>0</v>
      </c>
      <c r="CQ481">
        <v>0</v>
      </c>
      <c r="CR481">
        <v>0</v>
      </c>
      <c r="CS481">
        <v>0</v>
      </c>
      <c r="CT481">
        <v>0</v>
      </c>
      <c r="CU481">
        <v>0</v>
      </c>
      <c r="CV481">
        <v>0</v>
      </c>
      <c r="CW481">
        <v>0</v>
      </c>
      <c r="CX481">
        <v>0</v>
      </c>
      <c r="CY481">
        <v>0</v>
      </c>
      <c r="CZ481">
        <v>0</v>
      </c>
      <c r="DA481">
        <v>0</v>
      </c>
      <c r="DB481">
        <v>0</v>
      </c>
      <c r="DC481">
        <v>0</v>
      </c>
      <c r="DD481">
        <v>0</v>
      </c>
      <c r="DE481">
        <v>0</v>
      </c>
      <c r="DF481">
        <v>0</v>
      </c>
      <c r="DG481">
        <v>0</v>
      </c>
      <c r="DH481">
        <v>0</v>
      </c>
      <c r="DI481">
        <v>0</v>
      </c>
      <c r="DJ481">
        <v>0</v>
      </c>
      <c r="DK481">
        <v>0</v>
      </c>
      <c r="DL481">
        <v>1371.88212349793</v>
      </c>
      <c r="DM481">
        <v>0</v>
      </c>
      <c r="DN481">
        <v>0</v>
      </c>
      <c r="DO481">
        <v>0</v>
      </c>
      <c r="DP481">
        <v>0</v>
      </c>
      <c r="DQ481">
        <v>17354.308862248799</v>
      </c>
      <c r="DR481">
        <v>0</v>
      </c>
    </row>
    <row r="482" spans="1:122" x14ac:dyDescent="0.25">
      <c r="A482" t="s">
        <v>1937</v>
      </c>
      <c r="B482">
        <v>8.4</v>
      </c>
      <c r="C482" t="s">
        <v>1239</v>
      </c>
      <c r="D482" t="s">
        <v>1225</v>
      </c>
      <c r="E482" t="s">
        <v>1483</v>
      </c>
      <c r="F482">
        <v>2004</v>
      </c>
      <c r="G482" t="s">
        <v>1223</v>
      </c>
      <c r="H482">
        <v>0</v>
      </c>
      <c r="I482">
        <v>0</v>
      </c>
      <c r="J482">
        <v>0</v>
      </c>
      <c r="K482">
        <v>4488.3760471489904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941.11110666027196</v>
      </c>
      <c r="R482">
        <v>0</v>
      </c>
      <c r="S482">
        <v>144.78632410157999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12.065527008465001</v>
      </c>
      <c r="AI482">
        <v>205.11395914390599</v>
      </c>
      <c r="AJ482">
        <v>0</v>
      </c>
      <c r="AK482">
        <v>84.458689059255207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265.4415941862311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36.196581025395105</v>
      </c>
      <c r="BK482">
        <v>0</v>
      </c>
      <c r="BL482">
        <v>144.78632410158002</v>
      </c>
      <c r="BM482">
        <v>0</v>
      </c>
      <c r="BN482">
        <v>0</v>
      </c>
      <c r="BO482">
        <v>0</v>
      </c>
      <c r="BP482">
        <v>0</v>
      </c>
      <c r="BQ482">
        <v>12.065527008465001</v>
      </c>
      <c r="BR482">
        <v>84.458689059255207</v>
      </c>
      <c r="BS482">
        <v>0</v>
      </c>
      <c r="BT482">
        <v>0</v>
      </c>
      <c r="BU482">
        <v>0</v>
      </c>
      <c r="BV482">
        <v>0</v>
      </c>
      <c r="BW482">
        <v>0</v>
      </c>
      <c r="BX482">
        <v>0</v>
      </c>
      <c r="BY482">
        <v>0</v>
      </c>
      <c r="BZ482">
        <v>0</v>
      </c>
      <c r="CA482">
        <v>12.065527008465001</v>
      </c>
      <c r="CB482">
        <v>0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v>0</v>
      </c>
      <c r="CI482">
        <v>0</v>
      </c>
      <c r="CJ482">
        <v>0</v>
      </c>
      <c r="CK482">
        <v>24.131054016930101</v>
      </c>
      <c r="CL482">
        <v>0</v>
      </c>
      <c r="CM482">
        <v>3859.7375439413299</v>
      </c>
      <c r="CN482">
        <v>0</v>
      </c>
      <c r="CO482">
        <v>9954.0599817434395</v>
      </c>
      <c r="CP482">
        <v>0</v>
      </c>
      <c r="CQ482">
        <v>0</v>
      </c>
      <c r="CR482">
        <v>0</v>
      </c>
      <c r="CS482">
        <v>0</v>
      </c>
      <c r="CT482">
        <v>0</v>
      </c>
      <c r="CU482">
        <v>0</v>
      </c>
      <c r="CV482">
        <v>0</v>
      </c>
      <c r="CW482">
        <v>0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0</v>
      </c>
      <c r="DF482">
        <v>0</v>
      </c>
      <c r="DG482">
        <v>0</v>
      </c>
      <c r="DH482">
        <v>2437.72897512084</v>
      </c>
      <c r="DI482">
        <v>914.14836567031602</v>
      </c>
      <c r="DJ482">
        <v>0</v>
      </c>
      <c r="DK482">
        <v>0</v>
      </c>
      <c r="DL482">
        <v>914.14836567031602</v>
      </c>
      <c r="DM482">
        <v>0</v>
      </c>
      <c r="DN482">
        <v>0</v>
      </c>
      <c r="DO482">
        <v>3250.3053001611202</v>
      </c>
      <c r="DP482">
        <v>0</v>
      </c>
      <c r="DQ482">
        <v>16149.954460175601</v>
      </c>
      <c r="DR482">
        <v>0</v>
      </c>
    </row>
    <row r="483" spans="1:122" x14ac:dyDescent="0.25">
      <c r="A483" t="s">
        <v>1939</v>
      </c>
      <c r="B483">
        <v>8.4</v>
      </c>
      <c r="C483" t="s">
        <v>1239</v>
      </c>
      <c r="D483" t="s">
        <v>1225</v>
      </c>
      <c r="E483" t="s">
        <v>1483</v>
      </c>
      <c r="F483">
        <v>2004</v>
      </c>
      <c r="G483" t="s">
        <v>1223</v>
      </c>
      <c r="H483">
        <v>0</v>
      </c>
      <c r="I483">
        <v>0</v>
      </c>
      <c r="J483">
        <v>0</v>
      </c>
      <c r="K483">
        <v>3211.7283835629501</v>
      </c>
      <c r="L483">
        <v>7.4691357757277803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14.9382715514556</v>
      </c>
      <c r="T483">
        <v>7.4691357757277803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37.3456788786389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119.506172411645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365.9876530106618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37.345678878638999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0</v>
      </c>
      <c r="BX483">
        <v>0</v>
      </c>
      <c r="BY483">
        <v>0</v>
      </c>
      <c r="BZ483">
        <v>0</v>
      </c>
      <c r="CA483">
        <v>0</v>
      </c>
      <c r="CB483">
        <v>0</v>
      </c>
      <c r="CC483">
        <v>0</v>
      </c>
      <c r="CD483">
        <v>0</v>
      </c>
      <c r="CE483">
        <v>0</v>
      </c>
      <c r="CF483">
        <v>0</v>
      </c>
      <c r="CG483">
        <v>0</v>
      </c>
      <c r="CH483">
        <v>0</v>
      </c>
      <c r="CI483">
        <v>0</v>
      </c>
      <c r="CJ483">
        <v>0</v>
      </c>
      <c r="CK483">
        <v>7.4691357757277803</v>
      </c>
      <c r="CL483">
        <v>0</v>
      </c>
      <c r="CM483">
        <v>7202.3808190035297</v>
      </c>
      <c r="CN483">
        <v>0</v>
      </c>
      <c r="CO483">
        <v>21126.983735743699</v>
      </c>
      <c r="CP483">
        <v>0</v>
      </c>
      <c r="CQ483">
        <v>0</v>
      </c>
      <c r="CR483">
        <v>0</v>
      </c>
      <c r="CS483">
        <v>0</v>
      </c>
      <c r="CT483">
        <v>0</v>
      </c>
      <c r="CU483">
        <v>0</v>
      </c>
      <c r="CV483">
        <v>0</v>
      </c>
      <c r="CW483">
        <v>0</v>
      </c>
      <c r="CX483">
        <v>0</v>
      </c>
      <c r="CY483">
        <v>0</v>
      </c>
      <c r="CZ483">
        <v>0</v>
      </c>
      <c r="DA483">
        <v>0</v>
      </c>
      <c r="DB483">
        <v>0</v>
      </c>
      <c r="DC483">
        <v>0</v>
      </c>
      <c r="DD483">
        <v>0</v>
      </c>
      <c r="DE483">
        <v>0</v>
      </c>
      <c r="DF483">
        <v>0</v>
      </c>
      <c r="DG483">
        <v>0</v>
      </c>
      <c r="DH483">
        <v>0</v>
      </c>
      <c r="DI483">
        <v>0</v>
      </c>
      <c r="DJ483">
        <v>0</v>
      </c>
      <c r="DK483">
        <v>0</v>
      </c>
      <c r="DL483">
        <v>7202.3808190035297</v>
      </c>
      <c r="DM483">
        <v>0</v>
      </c>
      <c r="DN483">
        <v>0</v>
      </c>
      <c r="DO483">
        <v>0</v>
      </c>
      <c r="DP483">
        <v>0</v>
      </c>
      <c r="DQ483">
        <v>23687.8302491672</v>
      </c>
      <c r="DR483">
        <v>0</v>
      </c>
    </row>
    <row r="484" spans="1:122" x14ac:dyDescent="0.25">
      <c r="A484" t="s">
        <v>1941</v>
      </c>
      <c r="B484">
        <v>8.4</v>
      </c>
      <c r="C484" t="s">
        <v>1239</v>
      </c>
      <c r="D484" t="s">
        <v>1225</v>
      </c>
      <c r="E484" t="s">
        <v>1483</v>
      </c>
      <c r="F484">
        <v>2004</v>
      </c>
      <c r="G484" t="s">
        <v>1223</v>
      </c>
      <c r="H484">
        <v>0</v>
      </c>
      <c r="I484">
        <v>0</v>
      </c>
      <c r="J484">
        <v>0</v>
      </c>
      <c r="K484">
        <v>4088.2086158530101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27.437641717134301</v>
      </c>
      <c r="S484">
        <v>0</v>
      </c>
      <c r="T484">
        <v>27.437641717134301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13.7188208585672</v>
      </c>
      <c r="AJ484">
        <v>0</v>
      </c>
      <c r="AK484">
        <v>13.7188208585672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2963.2653054505099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BX484">
        <v>0</v>
      </c>
      <c r="BY484">
        <v>0</v>
      </c>
      <c r="BZ484">
        <v>0</v>
      </c>
      <c r="CA484">
        <v>0</v>
      </c>
      <c r="CB484">
        <v>0</v>
      </c>
      <c r="CC484">
        <v>0</v>
      </c>
      <c r="CD484">
        <v>0</v>
      </c>
      <c r="CE484">
        <v>0</v>
      </c>
      <c r="CF484">
        <v>0</v>
      </c>
      <c r="CG484">
        <v>0</v>
      </c>
      <c r="CH484">
        <v>0</v>
      </c>
      <c r="CI484">
        <v>0</v>
      </c>
      <c r="CJ484">
        <v>0</v>
      </c>
      <c r="CK484">
        <v>0</v>
      </c>
      <c r="CL484">
        <v>0</v>
      </c>
      <c r="CM484">
        <v>7522.4866331814601</v>
      </c>
      <c r="CN484">
        <v>0</v>
      </c>
      <c r="CO484">
        <v>10243.386053693899</v>
      </c>
      <c r="CP484">
        <v>0</v>
      </c>
      <c r="CQ484">
        <v>0</v>
      </c>
      <c r="CR484">
        <v>0</v>
      </c>
      <c r="CS484">
        <v>0</v>
      </c>
      <c r="CT484">
        <v>0</v>
      </c>
      <c r="CU484">
        <v>0</v>
      </c>
      <c r="CV484">
        <v>0</v>
      </c>
      <c r="CW484">
        <v>0</v>
      </c>
      <c r="CX484">
        <v>0</v>
      </c>
      <c r="CY484">
        <v>0</v>
      </c>
      <c r="CZ484">
        <v>0</v>
      </c>
      <c r="DA484">
        <v>0</v>
      </c>
      <c r="DB484">
        <v>0</v>
      </c>
      <c r="DC484">
        <v>0</v>
      </c>
      <c r="DD484">
        <v>0</v>
      </c>
      <c r="DE484">
        <v>0</v>
      </c>
      <c r="DF484">
        <v>0</v>
      </c>
      <c r="DG484">
        <v>0</v>
      </c>
      <c r="DH484">
        <v>0</v>
      </c>
      <c r="DI484">
        <v>0</v>
      </c>
      <c r="DJ484">
        <v>0</v>
      </c>
      <c r="DK484">
        <v>0</v>
      </c>
      <c r="DL484">
        <v>640.21162835586904</v>
      </c>
      <c r="DM484">
        <v>0</v>
      </c>
      <c r="DN484">
        <v>0</v>
      </c>
      <c r="DO484">
        <v>0</v>
      </c>
      <c r="DP484">
        <v>0</v>
      </c>
      <c r="DQ484">
        <v>37772.486072996297</v>
      </c>
      <c r="DR484">
        <v>0</v>
      </c>
    </row>
    <row r="485" spans="1:122" x14ac:dyDescent="0.25">
      <c r="A485" t="s">
        <v>1943</v>
      </c>
      <c r="B485">
        <v>8.4</v>
      </c>
      <c r="C485" t="s">
        <v>1239</v>
      </c>
      <c r="D485" t="s">
        <v>1225</v>
      </c>
      <c r="E485" t="s">
        <v>1483</v>
      </c>
      <c r="F485">
        <v>2004</v>
      </c>
      <c r="G485" t="s">
        <v>1223</v>
      </c>
      <c r="H485">
        <v>0</v>
      </c>
      <c r="I485">
        <v>7.90849673150925</v>
      </c>
      <c r="J485">
        <v>0</v>
      </c>
      <c r="K485">
        <v>3519.2810455216177</v>
      </c>
      <c r="L485">
        <v>15.8169934630185</v>
      </c>
      <c r="M485">
        <v>0</v>
      </c>
      <c r="N485">
        <v>0</v>
      </c>
      <c r="O485">
        <v>0</v>
      </c>
      <c r="P485">
        <v>0</v>
      </c>
      <c r="Q485">
        <v>126.535947704148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31.633986926037</v>
      </c>
      <c r="AJ485">
        <v>0</v>
      </c>
      <c r="AK485">
        <v>31.633986926037</v>
      </c>
      <c r="AL485">
        <v>0</v>
      </c>
      <c r="AM485">
        <v>0</v>
      </c>
      <c r="AN485">
        <v>0</v>
      </c>
      <c r="AO485">
        <v>7.90849673150925</v>
      </c>
      <c r="AP485">
        <v>0</v>
      </c>
      <c r="AQ485">
        <v>0</v>
      </c>
      <c r="AR485">
        <v>0</v>
      </c>
      <c r="AS485">
        <v>181.89542482471299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31.633986926037</v>
      </c>
      <c r="BH485">
        <v>0</v>
      </c>
      <c r="BI485">
        <v>0</v>
      </c>
      <c r="BJ485">
        <v>23.725490194527751</v>
      </c>
      <c r="BK485">
        <v>0</v>
      </c>
      <c r="BL485">
        <v>55.359477120564705</v>
      </c>
      <c r="BM485">
        <v>0</v>
      </c>
      <c r="BN485">
        <v>0</v>
      </c>
      <c r="BO485">
        <v>0</v>
      </c>
      <c r="BP485">
        <v>0</v>
      </c>
      <c r="BQ485">
        <v>7.90849673150925</v>
      </c>
      <c r="BR485">
        <v>7.90849673150925</v>
      </c>
      <c r="BS485">
        <v>0</v>
      </c>
      <c r="BT485">
        <v>0</v>
      </c>
      <c r="BU485">
        <v>0</v>
      </c>
      <c r="BV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C485">
        <v>0</v>
      </c>
      <c r="CD485">
        <v>0</v>
      </c>
      <c r="CE485">
        <v>0</v>
      </c>
      <c r="CF485">
        <v>0</v>
      </c>
      <c r="CG485">
        <v>0</v>
      </c>
      <c r="CH485">
        <v>0</v>
      </c>
      <c r="CI485">
        <v>0</v>
      </c>
      <c r="CJ485">
        <v>0</v>
      </c>
      <c r="CK485">
        <v>0</v>
      </c>
      <c r="CL485">
        <v>0</v>
      </c>
      <c r="CM485">
        <v>1323.6808106200499</v>
      </c>
      <c r="CN485">
        <v>0</v>
      </c>
      <c r="CO485">
        <v>2128.2711072714601</v>
      </c>
      <c r="CP485">
        <v>0</v>
      </c>
      <c r="CQ485">
        <v>0</v>
      </c>
      <c r="CR485">
        <v>0</v>
      </c>
      <c r="CS485">
        <v>0</v>
      </c>
      <c r="CT485">
        <v>0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0</v>
      </c>
      <c r="DA485">
        <v>0</v>
      </c>
      <c r="DB485">
        <v>0</v>
      </c>
      <c r="DC485">
        <v>0</v>
      </c>
      <c r="DD485">
        <v>0</v>
      </c>
      <c r="DE485">
        <v>0</v>
      </c>
      <c r="DF485">
        <v>0</v>
      </c>
      <c r="DG485">
        <v>0</v>
      </c>
      <c r="DH485">
        <v>934.36292514356603</v>
      </c>
      <c r="DI485">
        <v>0</v>
      </c>
      <c r="DJ485">
        <v>0</v>
      </c>
      <c r="DK485">
        <v>0</v>
      </c>
      <c r="DL485">
        <v>0</v>
      </c>
      <c r="DM485">
        <v>0</v>
      </c>
      <c r="DN485">
        <v>0</v>
      </c>
      <c r="DO485">
        <v>0</v>
      </c>
      <c r="DP485">
        <v>0</v>
      </c>
      <c r="DQ485">
        <v>5554.2684994645297</v>
      </c>
      <c r="DR485">
        <v>0</v>
      </c>
    </row>
    <row r="486" spans="1:122" x14ac:dyDescent="0.25">
      <c r="A486" t="s">
        <v>1945</v>
      </c>
      <c r="B486">
        <v>8.4</v>
      </c>
      <c r="C486" t="s">
        <v>1239</v>
      </c>
      <c r="D486" t="s">
        <v>1225</v>
      </c>
      <c r="E486" t="s">
        <v>1483</v>
      </c>
      <c r="F486">
        <v>2004</v>
      </c>
      <c r="G486" t="s">
        <v>1223</v>
      </c>
      <c r="H486">
        <v>0</v>
      </c>
      <c r="I486">
        <v>0</v>
      </c>
      <c r="J486">
        <v>0</v>
      </c>
      <c r="K486">
        <v>1863.0158713154999</v>
      </c>
      <c r="L486">
        <v>28.809523783229402</v>
      </c>
      <c r="M486">
        <v>38.412698377639202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52.8174602692539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307.30158702111402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4.8015872972049003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4.8015872972049003</v>
      </c>
      <c r="AS486">
        <v>62.420634863663707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4.8015872972049003</v>
      </c>
      <c r="BH486">
        <v>0</v>
      </c>
      <c r="BI486">
        <v>0</v>
      </c>
      <c r="BJ486">
        <v>0</v>
      </c>
      <c r="BK486">
        <v>0</v>
      </c>
      <c r="BL486">
        <v>24.007936486024501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14.404761891614701</v>
      </c>
      <c r="BS486">
        <v>0</v>
      </c>
      <c r="BT486">
        <v>0</v>
      </c>
      <c r="BU486">
        <v>0</v>
      </c>
      <c r="BV486">
        <v>28.809523783229402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C486">
        <v>0</v>
      </c>
      <c r="CD486">
        <v>0</v>
      </c>
      <c r="CE486">
        <v>0</v>
      </c>
      <c r="CF486">
        <v>4.8015872972049003</v>
      </c>
      <c r="CG486">
        <v>0</v>
      </c>
      <c r="CH486">
        <v>0</v>
      </c>
      <c r="CI486">
        <v>0</v>
      </c>
      <c r="CJ486">
        <v>0</v>
      </c>
      <c r="CK486">
        <v>4.8015872972049003</v>
      </c>
      <c r="CL486">
        <v>0</v>
      </c>
      <c r="CM486">
        <v>3841.2698348516801</v>
      </c>
      <c r="CN486">
        <v>0</v>
      </c>
      <c r="CO486">
        <v>19610.693367400701</v>
      </c>
      <c r="CP486">
        <v>0</v>
      </c>
      <c r="CQ486">
        <v>0</v>
      </c>
      <c r="CR486">
        <v>0</v>
      </c>
      <c r="CS486">
        <v>0</v>
      </c>
      <c r="CT486">
        <v>0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0</v>
      </c>
      <c r="DB486">
        <v>0</v>
      </c>
      <c r="DC486">
        <v>0</v>
      </c>
      <c r="DD486">
        <v>0</v>
      </c>
      <c r="DE486">
        <v>0</v>
      </c>
      <c r="DF486">
        <v>0</v>
      </c>
      <c r="DG486">
        <v>0</v>
      </c>
      <c r="DH486">
        <v>404.34419314228199</v>
      </c>
      <c r="DI486">
        <v>0</v>
      </c>
      <c r="DJ486">
        <v>0</v>
      </c>
      <c r="DK486">
        <v>0</v>
      </c>
      <c r="DL486">
        <v>0</v>
      </c>
      <c r="DM486">
        <v>0</v>
      </c>
      <c r="DN486">
        <v>0</v>
      </c>
      <c r="DO486">
        <v>0</v>
      </c>
      <c r="DP486">
        <v>0</v>
      </c>
      <c r="DQ486">
        <v>12332.497890839601</v>
      </c>
      <c r="DR486">
        <v>0</v>
      </c>
    </row>
    <row r="487" spans="1:122" x14ac:dyDescent="0.25">
      <c r="A487" t="s">
        <v>1946</v>
      </c>
      <c r="B487">
        <v>8.4</v>
      </c>
      <c r="C487" t="s">
        <v>1239</v>
      </c>
      <c r="D487" t="s">
        <v>1225</v>
      </c>
      <c r="E487" t="s">
        <v>1483</v>
      </c>
      <c r="F487">
        <v>2004</v>
      </c>
      <c r="G487" t="s">
        <v>1223</v>
      </c>
      <c r="H487">
        <v>0</v>
      </c>
      <c r="I487">
        <v>0</v>
      </c>
      <c r="J487">
        <v>0</v>
      </c>
      <c r="K487">
        <v>8566.0316970829899</v>
      </c>
      <c r="L487">
        <v>76.825396386394601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19.206349096598601</v>
      </c>
      <c r="S487">
        <v>19.206349096598601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19.206349096598601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729.84126567074895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192.0634909659864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C487">
        <v>0</v>
      </c>
      <c r="CD487">
        <v>0</v>
      </c>
      <c r="CE487">
        <v>0</v>
      </c>
      <c r="CF487">
        <v>19.206349096598601</v>
      </c>
      <c r="CG487">
        <v>0</v>
      </c>
      <c r="CH487">
        <v>0</v>
      </c>
      <c r="CI487">
        <v>0</v>
      </c>
      <c r="CJ487">
        <v>0</v>
      </c>
      <c r="CK487">
        <v>19.206349096598601</v>
      </c>
      <c r="CL487">
        <v>0</v>
      </c>
      <c r="CM487">
        <v>2659.3406755759502</v>
      </c>
      <c r="CN487">
        <v>0</v>
      </c>
      <c r="CO487">
        <v>8568.9866213002806</v>
      </c>
      <c r="CP487">
        <v>0</v>
      </c>
      <c r="CQ487">
        <v>0</v>
      </c>
      <c r="CR487">
        <v>0</v>
      </c>
      <c r="CS487">
        <v>0</v>
      </c>
      <c r="CT487">
        <v>0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0</v>
      </c>
      <c r="DA487">
        <v>0</v>
      </c>
      <c r="DB487">
        <v>0</v>
      </c>
      <c r="DC487">
        <v>0</v>
      </c>
      <c r="DD487">
        <v>0</v>
      </c>
      <c r="DE487">
        <v>0</v>
      </c>
      <c r="DF487">
        <v>0</v>
      </c>
      <c r="DG487">
        <v>0</v>
      </c>
      <c r="DH487">
        <v>0</v>
      </c>
      <c r="DI487">
        <v>0</v>
      </c>
      <c r="DJ487">
        <v>0</v>
      </c>
      <c r="DK487">
        <v>0</v>
      </c>
      <c r="DL487">
        <v>0</v>
      </c>
      <c r="DM487">
        <v>0</v>
      </c>
      <c r="DN487">
        <v>0</v>
      </c>
      <c r="DO487">
        <v>0</v>
      </c>
      <c r="DP487">
        <v>0</v>
      </c>
      <c r="DQ487">
        <v>37083.028309420202</v>
      </c>
      <c r="DR487">
        <v>0</v>
      </c>
    </row>
    <row r="488" spans="1:122" x14ac:dyDescent="0.25">
      <c r="A488" t="s">
        <v>1947</v>
      </c>
      <c r="B488">
        <v>8.4</v>
      </c>
      <c r="C488" t="s">
        <v>1239</v>
      </c>
      <c r="D488" t="s">
        <v>1225</v>
      </c>
      <c r="E488" t="s">
        <v>1483</v>
      </c>
      <c r="F488">
        <v>2004</v>
      </c>
      <c r="G488" t="s">
        <v>1223</v>
      </c>
      <c r="H488">
        <v>0</v>
      </c>
      <c r="I488">
        <v>0</v>
      </c>
      <c r="J488">
        <v>0</v>
      </c>
      <c r="K488">
        <v>6621.3889146387337</v>
      </c>
      <c r="L488">
        <v>0</v>
      </c>
      <c r="M488">
        <v>16.8055556209105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16.8055556209105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672.22222483641951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0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0</v>
      </c>
      <c r="BS488">
        <v>0</v>
      </c>
      <c r="BT488">
        <v>0</v>
      </c>
      <c r="BU488">
        <v>0</v>
      </c>
      <c r="BV488">
        <v>50.416666862731503</v>
      </c>
      <c r="BW488">
        <v>0</v>
      </c>
      <c r="BX488">
        <v>0</v>
      </c>
      <c r="BY488">
        <v>0</v>
      </c>
      <c r="BZ488">
        <v>1260.41667156829</v>
      </c>
      <c r="CA488">
        <v>0</v>
      </c>
      <c r="CB488">
        <v>0</v>
      </c>
      <c r="CC488">
        <v>0</v>
      </c>
      <c r="CD488">
        <v>0</v>
      </c>
      <c r="CE488">
        <v>0</v>
      </c>
      <c r="CF488">
        <v>0</v>
      </c>
      <c r="CG488">
        <v>0</v>
      </c>
      <c r="CH488">
        <v>0</v>
      </c>
      <c r="CI488">
        <v>0</v>
      </c>
      <c r="CJ488">
        <v>0</v>
      </c>
      <c r="CK488">
        <v>0</v>
      </c>
      <c r="CL488">
        <v>0</v>
      </c>
      <c r="CM488">
        <v>4296.1568349959898</v>
      </c>
      <c r="CN488">
        <v>0</v>
      </c>
      <c r="CO488">
        <v>31842.103600558501</v>
      </c>
      <c r="CP488">
        <v>0</v>
      </c>
      <c r="CQ488">
        <v>0</v>
      </c>
      <c r="CR488">
        <v>0</v>
      </c>
      <c r="CS488">
        <v>0</v>
      </c>
      <c r="CT488">
        <v>0</v>
      </c>
      <c r="CU488">
        <v>0</v>
      </c>
      <c r="CV488">
        <v>0</v>
      </c>
      <c r="CW488">
        <v>0</v>
      </c>
      <c r="CX488">
        <v>0</v>
      </c>
      <c r="CY488">
        <v>0</v>
      </c>
      <c r="CZ488">
        <v>0</v>
      </c>
      <c r="DA488">
        <v>0</v>
      </c>
      <c r="DB488">
        <v>0</v>
      </c>
      <c r="DC488">
        <v>0</v>
      </c>
      <c r="DD488">
        <v>0</v>
      </c>
      <c r="DE488">
        <v>0</v>
      </c>
      <c r="DF488">
        <v>0</v>
      </c>
      <c r="DG488">
        <v>0</v>
      </c>
      <c r="DH488">
        <v>0</v>
      </c>
      <c r="DI488">
        <v>0</v>
      </c>
      <c r="DJ488">
        <v>0</v>
      </c>
      <c r="DK488">
        <v>0</v>
      </c>
      <c r="DL488">
        <v>252.71510794093999</v>
      </c>
      <c r="DM488">
        <v>0</v>
      </c>
      <c r="DN488">
        <v>0</v>
      </c>
      <c r="DO488">
        <v>0</v>
      </c>
      <c r="DP488">
        <v>0</v>
      </c>
      <c r="DQ488">
        <v>6570.5928064644504</v>
      </c>
      <c r="DR488">
        <v>0</v>
      </c>
    </row>
    <row r="489" spans="1:122" x14ac:dyDescent="0.25">
      <c r="A489" t="s">
        <v>1948</v>
      </c>
      <c r="B489">
        <v>8.4</v>
      </c>
      <c r="C489" t="s">
        <v>1239</v>
      </c>
      <c r="D489" t="s">
        <v>1225</v>
      </c>
      <c r="E489" t="s">
        <v>1483</v>
      </c>
      <c r="F489">
        <v>2004</v>
      </c>
      <c r="G489" t="s">
        <v>1223</v>
      </c>
      <c r="H489">
        <v>0</v>
      </c>
      <c r="I489">
        <v>0</v>
      </c>
      <c r="J489">
        <v>0</v>
      </c>
      <c r="K489">
        <v>5160.1057906195001</v>
      </c>
      <c r="L489">
        <v>0</v>
      </c>
      <c r="M489">
        <v>115.238094579592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1126.7724803337874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25.608465462131502</v>
      </c>
      <c r="BF489">
        <v>0</v>
      </c>
      <c r="BG489">
        <v>0</v>
      </c>
      <c r="BH489">
        <v>0</v>
      </c>
      <c r="BI489">
        <v>0</v>
      </c>
      <c r="BJ489">
        <v>51.216930924263103</v>
      </c>
      <c r="BK489">
        <v>0</v>
      </c>
      <c r="BL489">
        <v>115.238094579592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51.216930924263004</v>
      </c>
      <c r="BW489">
        <v>0</v>
      </c>
      <c r="BX489">
        <v>0</v>
      </c>
      <c r="BY489">
        <v>0</v>
      </c>
      <c r="BZ489">
        <v>0</v>
      </c>
      <c r="CA489">
        <v>12.804232731065801</v>
      </c>
      <c r="CB489">
        <v>0</v>
      </c>
      <c r="CC489">
        <v>0</v>
      </c>
      <c r="CD489">
        <v>0</v>
      </c>
      <c r="CE489">
        <v>0</v>
      </c>
      <c r="CF489">
        <v>0</v>
      </c>
      <c r="CG489">
        <v>0</v>
      </c>
      <c r="CH489">
        <v>0</v>
      </c>
      <c r="CI489">
        <v>0</v>
      </c>
      <c r="CJ489">
        <v>0</v>
      </c>
      <c r="CK489">
        <v>0</v>
      </c>
      <c r="CL489">
        <v>0</v>
      </c>
      <c r="CM489">
        <v>3091.02182999656</v>
      </c>
      <c r="CN489">
        <v>0</v>
      </c>
      <c r="CO489">
        <v>9123.0158865917892</v>
      </c>
      <c r="CP489">
        <v>0</v>
      </c>
      <c r="CQ489">
        <v>0</v>
      </c>
      <c r="CR489">
        <v>0</v>
      </c>
      <c r="CS489">
        <v>0</v>
      </c>
      <c r="CT489">
        <v>0</v>
      </c>
      <c r="CU489">
        <v>0</v>
      </c>
      <c r="CV489">
        <v>0</v>
      </c>
      <c r="CW489">
        <v>0</v>
      </c>
      <c r="CX489">
        <v>0</v>
      </c>
      <c r="CY489">
        <v>0</v>
      </c>
      <c r="CZ489">
        <v>0</v>
      </c>
      <c r="DA489">
        <v>0</v>
      </c>
      <c r="DB489">
        <v>0</v>
      </c>
      <c r="DC489">
        <v>0</v>
      </c>
      <c r="DD489">
        <v>0</v>
      </c>
      <c r="DE489">
        <v>0</v>
      </c>
      <c r="DF489">
        <v>0</v>
      </c>
      <c r="DG489">
        <v>0</v>
      </c>
      <c r="DH489">
        <v>0</v>
      </c>
      <c r="DI489">
        <v>0</v>
      </c>
      <c r="DJ489">
        <v>0</v>
      </c>
      <c r="DK489">
        <v>0</v>
      </c>
      <c r="DL489">
        <v>0</v>
      </c>
      <c r="DM489">
        <v>0</v>
      </c>
      <c r="DN489">
        <v>0</v>
      </c>
      <c r="DO489">
        <v>0</v>
      </c>
      <c r="DP489">
        <v>0</v>
      </c>
      <c r="DQ489">
        <v>4681.5476260142104</v>
      </c>
      <c r="DR489">
        <v>0</v>
      </c>
    </row>
    <row r="490" spans="1:122" x14ac:dyDescent="0.25">
      <c r="A490" t="s">
        <v>1950</v>
      </c>
      <c r="B490">
        <v>8.4</v>
      </c>
      <c r="C490" t="s">
        <v>1237</v>
      </c>
      <c r="D490" t="s">
        <v>1225</v>
      </c>
      <c r="E490" t="s">
        <v>1483</v>
      </c>
      <c r="F490">
        <v>2003</v>
      </c>
      <c r="G490" t="s">
        <v>1223</v>
      </c>
      <c r="H490">
        <v>0</v>
      </c>
      <c r="I490">
        <v>0</v>
      </c>
      <c r="J490">
        <v>0</v>
      </c>
      <c r="K490">
        <v>16357.4073793878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112.037036845122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13444.444421414601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168.05555526768299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3841.2691553289201</v>
      </c>
      <c r="CN490">
        <v>0</v>
      </c>
      <c r="CO490">
        <v>142607.11739158601</v>
      </c>
      <c r="CP490">
        <v>0</v>
      </c>
      <c r="CQ490">
        <v>0</v>
      </c>
      <c r="CR490">
        <v>0</v>
      </c>
      <c r="CS490">
        <v>0</v>
      </c>
      <c r="CT490">
        <v>0</v>
      </c>
      <c r="CU490">
        <v>0</v>
      </c>
      <c r="CV490">
        <v>0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0</v>
      </c>
      <c r="DD490">
        <v>0</v>
      </c>
      <c r="DE490">
        <v>0</v>
      </c>
      <c r="DF490">
        <v>0</v>
      </c>
      <c r="DG490">
        <v>0</v>
      </c>
      <c r="DH490">
        <v>0</v>
      </c>
      <c r="DI490">
        <v>0</v>
      </c>
      <c r="DJ490">
        <v>0</v>
      </c>
      <c r="DK490">
        <v>0</v>
      </c>
      <c r="DL490">
        <v>4321.4277997450399</v>
      </c>
      <c r="DM490">
        <v>0</v>
      </c>
      <c r="DN490">
        <v>0</v>
      </c>
      <c r="DO490">
        <v>0</v>
      </c>
      <c r="DP490">
        <v>0</v>
      </c>
      <c r="DQ490">
        <v>0</v>
      </c>
      <c r="DR490">
        <v>0</v>
      </c>
    </row>
    <row r="491" spans="1:122" x14ac:dyDescent="0.25">
      <c r="A491" t="s">
        <v>1952</v>
      </c>
      <c r="B491">
        <v>8.4</v>
      </c>
      <c r="C491" t="s">
        <v>1237</v>
      </c>
      <c r="D491" t="s">
        <v>1225</v>
      </c>
      <c r="E491" t="s">
        <v>1483</v>
      </c>
      <c r="F491">
        <v>2004</v>
      </c>
      <c r="G491" t="s">
        <v>1223</v>
      </c>
      <c r="H491">
        <v>0</v>
      </c>
      <c r="I491">
        <v>246.93877545420901</v>
      </c>
      <c r="J491">
        <v>0</v>
      </c>
      <c r="K491">
        <v>2085.2607705022101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54.875283434268603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13.7188208585672</v>
      </c>
      <c r="AI491">
        <v>0</v>
      </c>
      <c r="AJ491">
        <v>0</v>
      </c>
      <c r="AK491">
        <v>41.156462575701497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4774.1496587813772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68.594104292835794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13.7188208585672</v>
      </c>
      <c r="CL491">
        <v>0</v>
      </c>
      <c r="CM491">
        <v>7042.32791191456</v>
      </c>
      <c r="CN491">
        <v>0</v>
      </c>
      <c r="CO491">
        <v>107235.44774960801</v>
      </c>
      <c r="CP491">
        <v>0</v>
      </c>
      <c r="CQ491">
        <v>0</v>
      </c>
      <c r="CR491">
        <v>0</v>
      </c>
      <c r="CS491">
        <v>0</v>
      </c>
      <c r="CT491">
        <v>0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0</v>
      </c>
      <c r="DA491">
        <v>0</v>
      </c>
      <c r="DB491">
        <v>0</v>
      </c>
      <c r="DC491">
        <v>0</v>
      </c>
      <c r="DD491">
        <v>0</v>
      </c>
      <c r="DE491">
        <v>0</v>
      </c>
      <c r="DF491">
        <v>0</v>
      </c>
      <c r="DG491">
        <v>0</v>
      </c>
      <c r="DH491">
        <v>0</v>
      </c>
      <c r="DI491">
        <v>0</v>
      </c>
      <c r="DJ491">
        <v>0</v>
      </c>
      <c r="DK491">
        <v>0</v>
      </c>
      <c r="DL491">
        <v>0</v>
      </c>
      <c r="DM491">
        <v>0</v>
      </c>
      <c r="DN491">
        <v>0</v>
      </c>
      <c r="DO491">
        <v>0</v>
      </c>
      <c r="DP491">
        <v>0</v>
      </c>
      <c r="DQ491">
        <v>960.31744253380396</v>
      </c>
      <c r="DR491">
        <v>0</v>
      </c>
    </row>
    <row r="492" spans="1:122" x14ac:dyDescent="0.25">
      <c r="A492" t="s">
        <v>1954</v>
      </c>
      <c r="B492">
        <v>8.4</v>
      </c>
      <c r="C492" t="s">
        <v>1237</v>
      </c>
      <c r="D492" t="s">
        <v>1225</v>
      </c>
      <c r="E492" t="s">
        <v>1483</v>
      </c>
      <c r="F492">
        <v>2003</v>
      </c>
      <c r="G492" t="s">
        <v>1223</v>
      </c>
      <c r="H492">
        <v>0</v>
      </c>
      <c r="I492">
        <v>0</v>
      </c>
      <c r="J492">
        <v>0</v>
      </c>
      <c r="K492">
        <v>1314.56790143743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37.345679018108882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582.592592682499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v>3.7345679018108902</v>
      </c>
      <c r="BV492">
        <v>0</v>
      </c>
      <c r="BW492">
        <v>0</v>
      </c>
      <c r="BX492">
        <v>0</v>
      </c>
      <c r="BY492">
        <v>0</v>
      </c>
      <c r="BZ492">
        <v>0</v>
      </c>
      <c r="CA492">
        <v>0</v>
      </c>
      <c r="CB492">
        <v>0</v>
      </c>
      <c r="CC492">
        <v>0</v>
      </c>
      <c r="CD492">
        <v>0</v>
      </c>
      <c r="CE492">
        <v>0</v>
      </c>
      <c r="CF492">
        <v>0</v>
      </c>
      <c r="CG492">
        <v>0</v>
      </c>
      <c r="CH492">
        <v>0</v>
      </c>
      <c r="CI492">
        <v>0</v>
      </c>
      <c r="CJ492">
        <v>0</v>
      </c>
      <c r="CK492">
        <v>3.7345679018108902</v>
      </c>
      <c r="CL492">
        <v>0</v>
      </c>
      <c r="CM492">
        <v>5.05430242066502</v>
      </c>
      <c r="CN492">
        <v>0</v>
      </c>
      <c r="CO492">
        <v>361.382623077549</v>
      </c>
      <c r="CP492">
        <v>0</v>
      </c>
      <c r="CQ492">
        <v>0</v>
      </c>
      <c r="CR492">
        <v>0</v>
      </c>
      <c r="CS492">
        <v>0</v>
      </c>
      <c r="CT492">
        <v>0</v>
      </c>
      <c r="CU492">
        <v>0</v>
      </c>
      <c r="CV492">
        <v>0</v>
      </c>
      <c r="CW492">
        <v>0</v>
      </c>
      <c r="CX492">
        <v>0</v>
      </c>
      <c r="CY492">
        <v>0</v>
      </c>
      <c r="CZ492">
        <v>0</v>
      </c>
      <c r="DA492">
        <v>0</v>
      </c>
      <c r="DB492">
        <v>0</v>
      </c>
      <c r="DC492">
        <v>0</v>
      </c>
      <c r="DD492">
        <v>0</v>
      </c>
      <c r="DE492">
        <v>0</v>
      </c>
      <c r="DF492">
        <v>0</v>
      </c>
      <c r="DG492">
        <v>0</v>
      </c>
      <c r="DH492">
        <v>0</v>
      </c>
      <c r="DI492">
        <v>0</v>
      </c>
      <c r="DJ492">
        <v>2.52715121033251</v>
      </c>
      <c r="DK492">
        <v>0</v>
      </c>
      <c r="DL492">
        <v>25.271512103325101</v>
      </c>
      <c r="DM492">
        <v>0</v>
      </c>
      <c r="DN492">
        <v>0</v>
      </c>
      <c r="DO492">
        <v>0</v>
      </c>
      <c r="DP492">
        <v>0</v>
      </c>
      <c r="DQ492">
        <v>0</v>
      </c>
      <c r="DR492">
        <v>0</v>
      </c>
    </row>
    <row r="493" spans="1:122" x14ac:dyDescent="0.25">
      <c r="A493" t="s">
        <v>1956</v>
      </c>
      <c r="B493">
        <v>8.4</v>
      </c>
      <c r="C493" t="s">
        <v>1237</v>
      </c>
      <c r="D493" t="s">
        <v>1225</v>
      </c>
      <c r="E493" t="s">
        <v>1483</v>
      </c>
      <c r="F493">
        <v>2004</v>
      </c>
      <c r="G493" t="s">
        <v>1223</v>
      </c>
      <c r="H493">
        <v>0</v>
      </c>
      <c r="I493">
        <v>17.2998366087275</v>
      </c>
      <c r="J493">
        <v>0</v>
      </c>
      <c r="K493">
        <v>1062.7042488218262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64.256535975273451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172.998366087275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2.4714052298182101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7.4142156894546298</v>
      </c>
      <c r="BT493">
        <v>0</v>
      </c>
      <c r="BU493">
        <v>4.9428104596364202</v>
      </c>
      <c r="BV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C493">
        <v>0</v>
      </c>
      <c r="CD493">
        <v>0</v>
      </c>
      <c r="CE493">
        <v>0</v>
      </c>
      <c r="CF493">
        <v>0</v>
      </c>
      <c r="CG493">
        <v>0</v>
      </c>
      <c r="CH493">
        <v>0</v>
      </c>
      <c r="CI493">
        <v>0</v>
      </c>
      <c r="CJ493">
        <v>0</v>
      </c>
      <c r="CK493">
        <v>0</v>
      </c>
      <c r="CL493">
        <v>0</v>
      </c>
      <c r="CM493">
        <v>384.126983161586</v>
      </c>
      <c r="CN493">
        <v>0</v>
      </c>
      <c r="CO493">
        <v>1632.5396784367399</v>
      </c>
      <c r="CP493">
        <v>0</v>
      </c>
      <c r="CQ493">
        <v>0</v>
      </c>
      <c r="CR493">
        <v>0</v>
      </c>
      <c r="CS493">
        <v>0</v>
      </c>
      <c r="CT493">
        <v>0</v>
      </c>
      <c r="CU493">
        <v>0</v>
      </c>
      <c r="CV493">
        <v>0</v>
      </c>
      <c r="CW493">
        <v>0</v>
      </c>
      <c r="CX493">
        <v>0</v>
      </c>
      <c r="CY493">
        <v>0</v>
      </c>
      <c r="CZ493">
        <v>0</v>
      </c>
      <c r="DA493">
        <v>0</v>
      </c>
      <c r="DB493">
        <v>0</v>
      </c>
      <c r="DC493">
        <v>0</v>
      </c>
      <c r="DD493">
        <v>0</v>
      </c>
      <c r="DE493">
        <v>0</v>
      </c>
      <c r="DF493">
        <v>0</v>
      </c>
      <c r="DG493">
        <v>0</v>
      </c>
      <c r="DH493">
        <v>0</v>
      </c>
      <c r="DI493">
        <v>0</v>
      </c>
      <c r="DJ493">
        <v>0</v>
      </c>
      <c r="DK493">
        <v>0</v>
      </c>
      <c r="DL493">
        <v>42.680775906842797</v>
      </c>
      <c r="DM493">
        <v>0</v>
      </c>
      <c r="DN493">
        <v>0</v>
      </c>
      <c r="DO493">
        <v>0</v>
      </c>
      <c r="DP493">
        <v>0</v>
      </c>
      <c r="DQ493">
        <v>53.350969883553603</v>
      </c>
      <c r="DR493">
        <v>0</v>
      </c>
    </row>
    <row r="494" spans="1:122" x14ac:dyDescent="0.25">
      <c r="A494" t="s">
        <v>1958</v>
      </c>
      <c r="B494">
        <v>8.4</v>
      </c>
      <c r="C494" t="s">
        <v>1237</v>
      </c>
      <c r="D494" t="s">
        <v>1225</v>
      </c>
      <c r="E494" t="s">
        <v>1483</v>
      </c>
      <c r="F494">
        <v>2003</v>
      </c>
      <c r="G494" t="s">
        <v>1223</v>
      </c>
      <c r="H494">
        <v>0</v>
      </c>
      <c r="I494">
        <v>0</v>
      </c>
      <c r="J494">
        <v>0</v>
      </c>
      <c r="K494">
        <v>686.226851829613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2.80092592583516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378.12499998774632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347.31481480355899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2.80092592583516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2.80092592583516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BX494">
        <v>0</v>
      </c>
      <c r="BY494">
        <v>0</v>
      </c>
      <c r="BZ494">
        <v>0</v>
      </c>
      <c r="CA494">
        <v>8.4027777775054702</v>
      </c>
      <c r="CB494">
        <v>0</v>
      </c>
      <c r="CC494">
        <v>0</v>
      </c>
      <c r="CD494">
        <v>0</v>
      </c>
      <c r="CE494">
        <v>0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5.1909051902092802</v>
      </c>
      <c r="CN494">
        <v>0</v>
      </c>
      <c r="CO494">
        <v>194.010081484072</v>
      </c>
      <c r="CP494">
        <v>0</v>
      </c>
      <c r="CQ494">
        <v>0</v>
      </c>
      <c r="CR494">
        <v>0</v>
      </c>
      <c r="CS494">
        <v>0</v>
      </c>
      <c r="CT494">
        <v>0</v>
      </c>
      <c r="CU494">
        <v>0</v>
      </c>
      <c r="CV494">
        <v>0</v>
      </c>
      <c r="CW494">
        <v>0</v>
      </c>
      <c r="CX494">
        <v>0</v>
      </c>
      <c r="CY494">
        <v>0</v>
      </c>
      <c r="CZ494">
        <v>0</v>
      </c>
      <c r="DA494">
        <v>0</v>
      </c>
      <c r="DB494">
        <v>0</v>
      </c>
      <c r="DC494">
        <v>0</v>
      </c>
      <c r="DD494">
        <v>0</v>
      </c>
      <c r="DE494">
        <v>0</v>
      </c>
      <c r="DF494">
        <v>0</v>
      </c>
      <c r="DG494">
        <v>0</v>
      </c>
      <c r="DH494">
        <v>0</v>
      </c>
      <c r="DI494">
        <v>0</v>
      </c>
      <c r="DJ494">
        <v>0</v>
      </c>
      <c r="DK494">
        <v>0</v>
      </c>
      <c r="DL494">
        <v>1.2977262975523201</v>
      </c>
      <c r="DM494">
        <v>0</v>
      </c>
      <c r="DN494">
        <v>0</v>
      </c>
      <c r="DO494">
        <v>0</v>
      </c>
      <c r="DP494">
        <v>0</v>
      </c>
      <c r="DQ494">
        <v>0</v>
      </c>
      <c r="DR494">
        <v>0</v>
      </c>
    </row>
    <row r="495" spans="1:122" x14ac:dyDescent="0.25">
      <c r="A495" t="s">
        <v>1960</v>
      </c>
      <c r="B495">
        <v>8.4</v>
      </c>
      <c r="C495" t="s">
        <v>1237</v>
      </c>
      <c r="D495" t="s">
        <v>1225</v>
      </c>
      <c r="E495" t="s">
        <v>1483</v>
      </c>
      <c r="F495">
        <v>2004</v>
      </c>
      <c r="G495" t="s">
        <v>1223</v>
      </c>
      <c r="H495">
        <v>0</v>
      </c>
      <c r="I495">
        <v>25.854700821553799</v>
      </c>
      <c r="J495">
        <v>0</v>
      </c>
      <c r="K495">
        <v>1023.84615253353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100.83333320405981</v>
      </c>
      <c r="AL495">
        <v>0</v>
      </c>
      <c r="AM495">
        <v>0</v>
      </c>
      <c r="AN495">
        <v>0</v>
      </c>
      <c r="AO495">
        <v>0</v>
      </c>
      <c r="AP495">
        <v>2.5854700821553802</v>
      </c>
      <c r="AQ495">
        <v>0</v>
      </c>
      <c r="AR495">
        <v>0</v>
      </c>
      <c r="AS495">
        <v>106.004273368371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28.440170903709198</v>
      </c>
      <c r="BH495">
        <v>0</v>
      </c>
      <c r="BI495">
        <v>0</v>
      </c>
      <c r="BJ495">
        <v>18.098290575087699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2.5854700821553802</v>
      </c>
      <c r="BS495">
        <v>2.5854700821553802</v>
      </c>
      <c r="BT495">
        <v>0</v>
      </c>
      <c r="BU495">
        <v>0</v>
      </c>
      <c r="BV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C495">
        <v>0</v>
      </c>
      <c r="CD495">
        <v>0</v>
      </c>
      <c r="CE495">
        <v>0</v>
      </c>
      <c r="CF495">
        <v>0</v>
      </c>
      <c r="CG495">
        <v>0</v>
      </c>
      <c r="CH495">
        <v>0</v>
      </c>
      <c r="CI495">
        <v>0</v>
      </c>
      <c r="CJ495">
        <v>0</v>
      </c>
      <c r="CK495">
        <v>2.5854700821553802</v>
      </c>
      <c r="CL495">
        <v>0</v>
      </c>
      <c r="CM495">
        <v>1509.0703013432801</v>
      </c>
      <c r="CN495">
        <v>0</v>
      </c>
      <c r="CO495">
        <v>6996.5986698642801</v>
      </c>
      <c r="CP495">
        <v>0</v>
      </c>
      <c r="CQ495">
        <v>0</v>
      </c>
      <c r="CR495">
        <v>0</v>
      </c>
      <c r="CS495">
        <v>0</v>
      </c>
      <c r="CT495">
        <v>0</v>
      </c>
      <c r="CU495">
        <v>0</v>
      </c>
      <c r="CV495">
        <v>0</v>
      </c>
      <c r="CW495">
        <v>0</v>
      </c>
      <c r="CX495">
        <v>0</v>
      </c>
      <c r="CY495">
        <v>0</v>
      </c>
      <c r="CZ495">
        <v>0</v>
      </c>
      <c r="DA495">
        <v>0</v>
      </c>
      <c r="DB495">
        <v>0</v>
      </c>
      <c r="DC495">
        <v>0</v>
      </c>
      <c r="DD495">
        <v>0</v>
      </c>
      <c r="DE495">
        <v>0</v>
      </c>
      <c r="DF495">
        <v>0</v>
      </c>
      <c r="DG495">
        <v>0</v>
      </c>
      <c r="DH495">
        <v>0</v>
      </c>
      <c r="DI495">
        <v>0</v>
      </c>
      <c r="DJ495">
        <v>0</v>
      </c>
      <c r="DK495">
        <v>0</v>
      </c>
      <c r="DL495">
        <v>0</v>
      </c>
      <c r="DM495">
        <v>0</v>
      </c>
      <c r="DN495">
        <v>0</v>
      </c>
      <c r="DO495">
        <v>0</v>
      </c>
      <c r="DP495">
        <v>0</v>
      </c>
      <c r="DQ495">
        <v>0</v>
      </c>
      <c r="DR495">
        <v>0</v>
      </c>
    </row>
    <row r="496" spans="1:122" x14ac:dyDescent="0.25">
      <c r="A496" t="s">
        <v>1962</v>
      </c>
      <c r="B496">
        <v>8.4</v>
      </c>
      <c r="C496" t="s">
        <v>1237</v>
      </c>
      <c r="D496" t="s">
        <v>1225</v>
      </c>
      <c r="E496" t="s">
        <v>1483</v>
      </c>
      <c r="F496">
        <v>2003</v>
      </c>
      <c r="G496" t="s">
        <v>1223</v>
      </c>
      <c r="H496">
        <v>0</v>
      </c>
      <c r="I496">
        <v>0</v>
      </c>
      <c r="J496">
        <v>0</v>
      </c>
      <c r="K496">
        <v>816.26984130871097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19.206349207263841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44.174603176706697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24.968253969442902</v>
      </c>
      <c r="BH496">
        <v>0</v>
      </c>
      <c r="BI496">
        <v>0</v>
      </c>
      <c r="BJ496">
        <v>13.4444444450847</v>
      </c>
      <c r="BK496">
        <v>0</v>
      </c>
      <c r="BL496">
        <v>3.84126984145276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132.52380953011999</v>
      </c>
      <c r="BS496">
        <v>30.730158731622101</v>
      </c>
      <c r="BT496">
        <v>0</v>
      </c>
      <c r="BU496">
        <v>0</v>
      </c>
      <c r="BV496">
        <v>0</v>
      </c>
      <c r="BW496">
        <v>0</v>
      </c>
      <c r="BX496">
        <v>0</v>
      </c>
      <c r="BY496">
        <v>0</v>
      </c>
      <c r="BZ496">
        <v>1.92063492072638</v>
      </c>
      <c r="CA496">
        <v>0</v>
      </c>
      <c r="CB496">
        <v>0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22.864701535504199</v>
      </c>
      <c r="CN496">
        <v>0</v>
      </c>
      <c r="CO496">
        <v>2389.36131046019</v>
      </c>
      <c r="CP496">
        <v>0</v>
      </c>
      <c r="CQ496">
        <v>0</v>
      </c>
      <c r="CR496">
        <v>0</v>
      </c>
      <c r="CS496">
        <v>0</v>
      </c>
      <c r="CT496">
        <v>0</v>
      </c>
      <c r="CU496">
        <v>0</v>
      </c>
      <c r="CV496">
        <v>0</v>
      </c>
      <c r="CW496">
        <v>0</v>
      </c>
      <c r="CX496">
        <v>0</v>
      </c>
      <c r="CY496">
        <v>0</v>
      </c>
      <c r="CZ496">
        <v>0</v>
      </c>
      <c r="DA496">
        <v>0</v>
      </c>
      <c r="DB496">
        <v>0</v>
      </c>
      <c r="DC496">
        <v>0</v>
      </c>
      <c r="DD496">
        <v>0</v>
      </c>
      <c r="DE496">
        <v>0</v>
      </c>
      <c r="DF496">
        <v>0</v>
      </c>
      <c r="DG496">
        <v>0</v>
      </c>
      <c r="DH496">
        <v>0</v>
      </c>
      <c r="DI496">
        <v>0</v>
      </c>
      <c r="DJ496">
        <v>34.297052303256301</v>
      </c>
      <c r="DK496">
        <v>0</v>
      </c>
      <c r="DL496">
        <v>22.864701535504199</v>
      </c>
      <c r="DM496">
        <v>0</v>
      </c>
      <c r="DN496">
        <v>0</v>
      </c>
      <c r="DO496">
        <v>0</v>
      </c>
      <c r="DP496">
        <v>0</v>
      </c>
      <c r="DQ496">
        <v>0</v>
      </c>
      <c r="DR496">
        <v>0</v>
      </c>
    </row>
    <row r="497" spans="1:122" x14ac:dyDescent="0.25">
      <c r="A497" t="s">
        <v>1964</v>
      </c>
      <c r="B497">
        <v>8.4</v>
      </c>
      <c r="C497" t="s">
        <v>1237</v>
      </c>
      <c r="D497" t="s">
        <v>1225</v>
      </c>
      <c r="E497" t="s">
        <v>1483</v>
      </c>
      <c r="F497">
        <v>2004</v>
      </c>
      <c r="G497" t="s">
        <v>1223</v>
      </c>
      <c r="H497">
        <v>0</v>
      </c>
      <c r="I497">
        <v>79.084967419332997</v>
      </c>
      <c r="J497">
        <v>0</v>
      </c>
      <c r="K497">
        <v>2234.1503295961602</v>
      </c>
      <c r="L497">
        <v>0</v>
      </c>
      <c r="M497">
        <v>0</v>
      </c>
      <c r="N497">
        <v>6.5904139516110796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204.30283249994329</v>
      </c>
      <c r="AL497">
        <v>0</v>
      </c>
      <c r="AM497">
        <v>0</v>
      </c>
      <c r="AN497">
        <v>0</v>
      </c>
      <c r="AO497">
        <v>13.1808279032222</v>
      </c>
      <c r="AP497">
        <v>6.5904139516110796</v>
      </c>
      <c r="AQ497">
        <v>0</v>
      </c>
      <c r="AR497">
        <v>0</v>
      </c>
      <c r="AS497">
        <v>856.75381370944115</v>
      </c>
      <c r="AT497">
        <v>0</v>
      </c>
      <c r="AU497">
        <v>0</v>
      </c>
      <c r="AV497">
        <v>0</v>
      </c>
      <c r="AW497">
        <v>6.5904139516110796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13.1808279032222</v>
      </c>
      <c r="BH497">
        <v>0</v>
      </c>
      <c r="BI497">
        <v>0</v>
      </c>
      <c r="BJ497">
        <v>6.5904139516110796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0</v>
      </c>
      <c r="CC497">
        <v>0</v>
      </c>
      <c r="CD497">
        <v>0</v>
      </c>
      <c r="CE497">
        <v>0</v>
      </c>
      <c r="CF497">
        <v>0</v>
      </c>
      <c r="CG497">
        <v>0</v>
      </c>
      <c r="CH497">
        <v>0</v>
      </c>
      <c r="CI497">
        <v>0</v>
      </c>
      <c r="CJ497">
        <v>0</v>
      </c>
      <c r="CK497">
        <v>6.5904139516110796</v>
      </c>
      <c r="CL497">
        <v>0</v>
      </c>
      <c r="CM497">
        <v>3745.2381457690899</v>
      </c>
      <c r="CN497">
        <v>0</v>
      </c>
      <c r="CO497">
        <v>14500.793846439299</v>
      </c>
      <c r="CP497">
        <v>0</v>
      </c>
      <c r="CQ497">
        <v>0</v>
      </c>
      <c r="CR497">
        <v>0</v>
      </c>
      <c r="CS497">
        <v>0</v>
      </c>
      <c r="CT497">
        <v>0</v>
      </c>
      <c r="CU497">
        <v>0</v>
      </c>
      <c r="CV497">
        <v>0</v>
      </c>
      <c r="CW497">
        <v>0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0</v>
      </c>
      <c r="DD497">
        <v>0</v>
      </c>
      <c r="DE497">
        <v>0</v>
      </c>
      <c r="DF497">
        <v>0</v>
      </c>
      <c r="DG497">
        <v>0</v>
      </c>
      <c r="DH497">
        <v>0</v>
      </c>
      <c r="DI497">
        <v>0</v>
      </c>
      <c r="DJ497">
        <v>0</v>
      </c>
      <c r="DK497">
        <v>0</v>
      </c>
      <c r="DL497">
        <v>192.06349465482501</v>
      </c>
      <c r="DM497">
        <v>0</v>
      </c>
      <c r="DN497">
        <v>0</v>
      </c>
      <c r="DO497">
        <v>0</v>
      </c>
      <c r="DP497">
        <v>0</v>
      </c>
      <c r="DQ497">
        <v>0</v>
      </c>
      <c r="DR497">
        <v>0</v>
      </c>
    </row>
    <row r="498" spans="1:122" x14ac:dyDescent="0.25">
      <c r="A498" t="s">
        <v>1966</v>
      </c>
      <c r="B498">
        <v>8.4</v>
      </c>
      <c r="C498" t="s">
        <v>1237</v>
      </c>
      <c r="D498" t="s">
        <v>1225</v>
      </c>
      <c r="E498" t="s">
        <v>1483</v>
      </c>
      <c r="F498">
        <v>2003</v>
      </c>
      <c r="G498" t="s">
        <v>1223</v>
      </c>
      <c r="H498">
        <v>0</v>
      </c>
      <c r="I498">
        <v>0</v>
      </c>
      <c r="J498">
        <v>0</v>
      </c>
      <c r="K498">
        <v>2971.2222217930498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13.444444442502499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80.666666655014765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927.66666653266998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47.055555548758598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6.7222222212512301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C498">
        <v>0</v>
      </c>
      <c r="CD498">
        <v>0</v>
      </c>
      <c r="CE498">
        <v>0</v>
      </c>
      <c r="CF498">
        <v>0</v>
      </c>
      <c r="CG498">
        <v>0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288.09524198223698</v>
      </c>
      <c r="CN498">
        <v>0</v>
      </c>
      <c r="CO498">
        <v>9763.2276449536002</v>
      </c>
      <c r="CP498">
        <v>0</v>
      </c>
      <c r="CQ498">
        <v>0</v>
      </c>
      <c r="CR498">
        <v>0</v>
      </c>
      <c r="CS498">
        <v>0</v>
      </c>
      <c r="CT498">
        <v>0</v>
      </c>
      <c r="CU498">
        <v>0</v>
      </c>
      <c r="CV498">
        <v>0</v>
      </c>
      <c r="CW498">
        <v>0</v>
      </c>
      <c r="CX498">
        <v>0</v>
      </c>
      <c r="CY498">
        <v>0</v>
      </c>
      <c r="CZ498">
        <v>0</v>
      </c>
      <c r="DA498">
        <v>0</v>
      </c>
      <c r="DB498">
        <v>0</v>
      </c>
      <c r="DC498">
        <v>0</v>
      </c>
      <c r="DD498">
        <v>0</v>
      </c>
      <c r="DE498">
        <v>64.021164884941598</v>
      </c>
      <c r="DF498">
        <v>0</v>
      </c>
      <c r="DG498">
        <v>0</v>
      </c>
      <c r="DH498">
        <v>0</v>
      </c>
      <c r="DI498">
        <v>0</v>
      </c>
      <c r="DJ498">
        <v>0</v>
      </c>
      <c r="DK498">
        <v>0</v>
      </c>
      <c r="DL498">
        <v>32.010582442470799</v>
      </c>
      <c r="DM498">
        <v>0</v>
      </c>
      <c r="DN498">
        <v>0</v>
      </c>
      <c r="DO498">
        <v>0</v>
      </c>
      <c r="DP498">
        <v>0</v>
      </c>
      <c r="DQ498">
        <v>0</v>
      </c>
      <c r="DR498">
        <v>0</v>
      </c>
    </row>
    <row r="499" spans="1:122" x14ac:dyDescent="0.25">
      <c r="A499" t="s">
        <v>1968</v>
      </c>
      <c r="B499">
        <v>8.4</v>
      </c>
      <c r="C499" t="s">
        <v>1237</v>
      </c>
      <c r="D499" t="s">
        <v>1225</v>
      </c>
      <c r="E499" t="s">
        <v>1483</v>
      </c>
      <c r="F499">
        <v>2004</v>
      </c>
      <c r="G499" t="s">
        <v>1223</v>
      </c>
      <c r="H499">
        <v>0</v>
      </c>
      <c r="I499">
        <v>221.833332704806</v>
      </c>
      <c r="J499">
        <v>0</v>
      </c>
      <c r="K499">
        <v>1781.3888838416201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6.7222222031759298</v>
      </c>
      <c r="AJ499">
        <v>0</v>
      </c>
      <c r="AK499">
        <v>551.22222066042548</v>
      </c>
      <c r="AL499">
        <v>0</v>
      </c>
      <c r="AM499">
        <v>0</v>
      </c>
      <c r="AN499">
        <v>0</v>
      </c>
      <c r="AO499">
        <v>13.4444444063519</v>
      </c>
      <c r="AP499">
        <v>6.7222222031759298</v>
      </c>
      <c r="AQ499">
        <v>0</v>
      </c>
      <c r="AR499">
        <v>0</v>
      </c>
      <c r="AS499">
        <v>793.22221997475947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80.666666438111093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6.7222222031759298</v>
      </c>
      <c r="BQ499">
        <v>0</v>
      </c>
      <c r="BR499">
        <v>0</v>
      </c>
      <c r="BS499">
        <v>6.7222222031759298</v>
      </c>
      <c r="BT499">
        <v>0</v>
      </c>
      <c r="BU499">
        <v>6.7222222031759298</v>
      </c>
      <c r="BV499">
        <v>0</v>
      </c>
      <c r="BW499">
        <v>0</v>
      </c>
      <c r="BX499">
        <v>0</v>
      </c>
      <c r="BY499">
        <v>0</v>
      </c>
      <c r="BZ499">
        <v>6.7222222031759298</v>
      </c>
      <c r="CA499">
        <v>0</v>
      </c>
      <c r="CB499">
        <v>0</v>
      </c>
      <c r="CC499">
        <v>0</v>
      </c>
      <c r="CD499">
        <v>0</v>
      </c>
      <c r="CE499">
        <v>0</v>
      </c>
      <c r="CF499">
        <v>0</v>
      </c>
      <c r="CG499">
        <v>0</v>
      </c>
      <c r="CH499">
        <v>0</v>
      </c>
      <c r="CI499">
        <v>0</v>
      </c>
      <c r="CJ499">
        <v>0</v>
      </c>
      <c r="CK499">
        <v>0</v>
      </c>
      <c r="CL499">
        <v>0</v>
      </c>
      <c r="CM499">
        <v>4801.5874322427399</v>
      </c>
      <c r="CN499">
        <v>0</v>
      </c>
      <c r="CO499">
        <v>20029.4790030697</v>
      </c>
      <c r="CP499">
        <v>0</v>
      </c>
      <c r="CQ499">
        <v>0</v>
      </c>
      <c r="CR499">
        <v>0</v>
      </c>
      <c r="CS499">
        <v>205.782318524689</v>
      </c>
      <c r="CT499">
        <v>0</v>
      </c>
      <c r="CU499">
        <v>0</v>
      </c>
      <c r="CV499">
        <v>0</v>
      </c>
      <c r="CW499">
        <v>0</v>
      </c>
      <c r="CX499">
        <v>0</v>
      </c>
      <c r="CY499">
        <v>0</v>
      </c>
      <c r="CZ499">
        <v>0</v>
      </c>
      <c r="DA499">
        <v>0</v>
      </c>
      <c r="DB499">
        <v>0</v>
      </c>
      <c r="DC499">
        <v>0</v>
      </c>
      <c r="DD499">
        <v>0</v>
      </c>
      <c r="DE499">
        <v>0</v>
      </c>
      <c r="DF499">
        <v>0</v>
      </c>
      <c r="DG499">
        <v>0</v>
      </c>
      <c r="DH499">
        <v>0</v>
      </c>
      <c r="DI499">
        <v>0</v>
      </c>
      <c r="DJ499">
        <v>0</v>
      </c>
      <c r="DK499">
        <v>0</v>
      </c>
      <c r="DL499">
        <v>891.72338027365197</v>
      </c>
      <c r="DM499">
        <v>0</v>
      </c>
      <c r="DN499">
        <v>0</v>
      </c>
      <c r="DO499">
        <v>0</v>
      </c>
      <c r="DP499">
        <v>0</v>
      </c>
      <c r="DQ499">
        <v>137.18821234979299</v>
      </c>
      <c r="DR499">
        <v>0</v>
      </c>
    </row>
    <row r="500" spans="1:122" x14ac:dyDescent="0.25">
      <c r="A500" t="s">
        <v>1970</v>
      </c>
      <c r="B500">
        <v>8.4</v>
      </c>
      <c r="C500" t="s">
        <v>1237</v>
      </c>
      <c r="D500" t="s">
        <v>1225</v>
      </c>
      <c r="E500" t="s">
        <v>1483</v>
      </c>
      <c r="F500">
        <v>2003</v>
      </c>
      <c r="G500" t="s">
        <v>1223</v>
      </c>
      <c r="H500">
        <v>0</v>
      </c>
      <c r="I500">
        <v>0</v>
      </c>
      <c r="J500">
        <v>0</v>
      </c>
      <c r="K500">
        <v>1634.3402779537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4.2013888893411204</v>
      </c>
      <c r="S500">
        <v>0</v>
      </c>
      <c r="T500">
        <v>4.2013888893411204</v>
      </c>
      <c r="U500">
        <v>0</v>
      </c>
      <c r="V500">
        <v>4.2013888893411204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8.4027777786822409</v>
      </c>
      <c r="AJ500">
        <v>4.2013888893411204</v>
      </c>
      <c r="AK500">
        <v>4.2013888893411204</v>
      </c>
      <c r="AL500">
        <v>0</v>
      </c>
      <c r="AM500">
        <v>0</v>
      </c>
      <c r="AN500">
        <v>0</v>
      </c>
      <c r="AO500">
        <v>21.006944446705639</v>
      </c>
      <c r="AP500">
        <v>4.2013888893411204</v>
      </c>
      <c r="AQ500">
        <v>0</v>
      </c>
      <c r="AR500">
        <v>0</v>
      </c>
      <c r="AS500">
        <v>281.49305558585502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42.013888893411199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0</v>
      </c>
      <c r="CC500">
        <v>0</v>
      </c>
      <c r="CD500">
        <v>0</v>
      </c>
      <c r="CE500">
        <v>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4.2013888893411204</v>
      </c>
      <c r="CL500">
        <v>0</v>
      </c>
      <c r="CM500">
        <v>5.64892623360128</v>
      </c>
      <c r="CN500">
        <v>0</v>
      </c>
      <c r="CO500">
        <v>392.600373235289</v>
      </c>
      <c r="CP500">
        <v>0</v>
      </c>
      <c r="CQ500">
        <v>0</v>
      </c>
      <c r="CR500">
        <v>0</v>
      </c>
      <c r="CS500">
        <v>0</v>
      </c>
      <c r="CT500">
        <v>0</v>
      </c>
      <c r="CU500">
        <v>0</v>
      </c>
      <c r="CV500">
        <v>0</v>
      </c>
      <c r="CW500">
        <v>0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0</v>
      </c>
      <c r="DD500">
        <v>0</v>
      </c>
      <c r="DE500">
        <v>0</v>
      </c>
      <c r="DF500">
        <v>0</v>
      </c>
      <c r="DG500">
        <v>0</v>
      </c>
      <c r="DH500">
        <v>49.428104544011198</v>
      </c>
      <c r="DI500">
        <v>0</v>
      </c>
      <c r="DJ500">
        <v>0</v>
      </c>
      <c r="DK500">
        <v>0</v>
      </c>
      <c r="DL500">
        <v>9.8856209088022506</v>
      </c>
      <c r="DM500">
        <v>0</v>
      </c>
      <c r="DN500">
        <v>0</v>
      </c>
      <c r="DO500">
        <v>0</v>
      </c>
      <c r="DP500">
        <v>0</v>
      </c>
      <c r="DQ500">
        <v>0</v>
      </c>
      <c r="DR500">
        <v>0</v>
      </c>
    </row>
    <row r="501" spans="1:122" x14ac:dyDescent="0.25">
      <c r="A501" t="s">
        <v>1972</v>
      </c>
      <c r="B501">
        <v>8.4</v>
      </c>
      <c r="C501" t="s">
        <v>1237</v>
      </c>
      <c r="D501" t="s">
        <v>1225</v>
      </c>
      <c r="E501" t="s">
        <v>1483</v>
      </c>
      <c r="F501">
        <v>2004</v>
      </c>
      <c r="G501" t="s">
        <v>1223</v>
      </c>
      <c r="H501">
        <v>0</v>
      </c>
      <c r="I501">
        <v>71.805555505690606</v>
      </c>
      <c r="J501">
        <v>0</v>
      </c>
      <c r="K501">
        <v>462.91666634519663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68.749999952256914</v>
      </c>
      <c r="AL501">
        <v>0</v>
      </c>
      <c r="AM501">
        <v>0</v>
      </c>
      <c r="AN501">
        <v>0</v>
      </c>
      <c r="AO501">
        <v>1.5277777767168199</v>
      </c>
      <c r="AP501">
        <v>0</v>
      </c>
      <c r="AQ501">
        <v>0</v>
      </c>
      <c r="AR501">
        <v>0</v>
      </c>
      <c r="AS501">
        <v>172.63888876900074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3.0555555534336398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6.1111111068672797</v>
      </c>
      <c r="BT501">
        <v>0</v>
      </c>
      <c r="BU501">
        <v>0</v>
      </c>
      <c r="BV501">
        <v>0</v>
      </c>
      <c r="BW501">
        <v>0</v>
      </c>
      <c r="BX501">
        <v>0</v>
      </c>
      <c r="BY501">
        <v>0</v>
      </c>
      <c r="BZ501">
        <v>3.0555555534336398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3.0555555534336398</v>
      </c>
      <c r="CL501">
        <v>0</v>
      </c>
      <c r="CM501">
        <v>2034.9584366598699</v>
      </c>
      <c r="CN501">
        <v>0</v>
      </c>
      <c r="CO501">
        <v>1760.58201823382</v>
      </c>
      <c r="CP501">
        <v>0</v>
      </c>
      <c r="CQ501">
        <v>0</v>
      </c>
      <c r="CR501">
        <v>0</v>
      </c>
      <c r="CS501">
        <v>0</v>
      </c>
      <c r="CT501">
        <v>0</v>
      </c>
      <c r="CU501">
        <v>0</v>
      </c>
      <c r="CV501">
        <v>0</v>
      </c>
      <c r="CW501">
        <v>0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0</v>
      </c>
      <c r="DD501">
        <v>0</v>
      </c>
      <c r="DE501">
        <v>0</v>
      </c>
      <c r="DF501">
        <v>0</v>
      </c>
      <c r="DG501">
        <v>0</v>
      </c>
      <c r="DH501">
        <v>0</v>
      </c>
      <c r="DI501">
        <v>0</v>
      </c>
      <c r="DJ501">
        <v>0</v>
      </c>
      <c r="DK501">
        <v>0</v>
      </c>
      <c r="DL501">
        <v>0</v>
      </c>
      <c r="DM501">
        <v>0</v>
      </c>
      <c r="DN501">
        <v>0</v>
      </c>
      <c r="DO501">
        <v>0</v>
      </c>
      <c r="DP501">
        <v>0</v>
      </c>
      <c r="DQ501">
        <v>0</v>
      </c>
      <c r="DR501">
        <v>0</v>
      </c>
    </row>
    <row r="502" spans="1:122" x14ac:dyDescent="0.25">
      <c r="A502" t="s">
        <v>1974</v>
      </c>
      <c r="B502">
        <v>8.4</v>
      </c>
      <c r="C502" t="s">
        <v>1240</v>
      </c>
      <c r="D502" t="s">
        <v>1225</v>
      </c>
      <c r="E502" t="s">
        <v>1483</v>
      </c>
      <c r="F502">
        <v>2004</v>
      </c>
      <c r="G502" t="s">
        <v>1223</v>
      </c>
      <c r="H502">
        <v>0</v>
      </c>
      <c r="I502">
        <v>14.9382715514556</v>
      </c>
      <c r="J502">
        <v>0</v>
      </c>
      <c r="K502">
        <v>4914.6913404288862</v>
      </c>
      <c r="L502">
        <v>14.9382715514556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298.76543102911171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119.506172411645</v>
      </c>
      <c r="AG502">
        <v>0</v>
      </c>
      <c r="AH502">
        <v>29.8765431029111</v>
      </c>
      <c r="AI502">
        <v>59.753086205822299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104.567900860189</v>
      </c>
      <c r="AP502">
        <v>0</v>
      </c>
      <c r="AQ502">
        <v>0</v>
      </c>
      <c r="AR502">
        <v>0</v>
      </c>
      <c r="AS502">
        <v>1404.19752583682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149.382715514556</v>
      </c>
      <c r="BH502">
        <v>0</v>
      </c>
      <c r="BI502">
        <v>0</v>
      </c>
      <c r="BJ502">
        <v>29.8765431029111</v>
      </c>
      <c r="BK502">
        <v>0</v>
      </c>
      <c r="BL502">
        <v>44.814814654366799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C502">
        <v>0</v>
      </c>
      <c r="CD502">
        <v>0</v>
      </c>
      <c r="CE502">
        <v>0</v>
      </c>
      <c r="CF502">
        <v>14.9382715514556</v>
      </c>
      <c r="CG502">
        <v>0</v>
      </c>
      <c r="CH502">
        <v>0</v>
      </c>
      <c r="CI502">
        <v>0</v>
      </c>
      <c r="CJ502">
        <v>0</v>
      </c>
      <c r="CK502">
        <v>612.46913360967801</v>
      </c>
      <c r="CL502">
        <v>0</v>
      </c>
      <c r="CM502">
        <v>40333.345497358197</v>
      </c>
      <c r="CN502">
        <v>0</v>
      </c>
      <c r="CO502">
        <v>330349.30597836198</v>
      </c>
      <c r="CP502">
        <v>0</v>
      </c>
      <c r="CQ502">
        <v>0</v>
      </c>
      <c r="CR502">
        <v>0</v>
      </c>
      <c r="CS502">
        <v>0</v>
      </c>
      <c r="CT502">
        <v>0</v>
      </c>
      <c r="CU502">
        <v>0</v>
      </c>
      <c r="CV502">
        <v>0</v>
      </c>
      <c r="CW502">
        <v>0</v>
      </c>
      <c r="CX502">
        <v>0</v>
      </c>
      <c r="CY502">
        <v>0</v>
      </c>
      <c r="CZ502">
        <v>0</v>
      </c>
      <c r="DA502">
        <v>0</v>
      </c>
      <c r="DB502">
        <v>0</v>
      </c>
      <c r="DC502">
        <v>0</v>
      </c>
      <c r="DD502">
        <v>0</v>
      </c>
      <c r="DE502">
        <v>0</v>
      </c>
      <c r="DF502">
        <v>0</v>
      </c>
      <c r="DG502">
        <v>0</v>
      </c>
      <c r="DH502">
        <v>0</v>
      </c>
      <c r="DI502">
        <v>0</v>
      </c>
      <c r="DJ502">
        <v>0</v>
      </c>
      <c r="DK502">
        <v>0</v>
      </c>
      <c r="DL502">
        <v>0</v>
      </c>
      <c r="DM502">
        <v>0</v>
      </c>
      <c r="DN502">
        <v>0</v>
      </c>
      <c r="DO502">
        <v>0</v>
      </c>
      <c r="DP502">
        <v>0</v>
      </c>
      <c r="DQ502">
        <v>0</v>
      </c>
      <c r="DR502">
        <v>0</v>
      </c>
    </row>
    <row r="503" spans="1:122" x14ac:dyDescent="0.25">
      <c r="A503" t="s">
        <v>1976</v>
      </c>
      <c r="B503">
        <v>8.4</v>
      </c>
      <c r="C503" t="s">
        <v>1240</v>
      </c>
      <c r="D503" t="s">
        <v>1225</v>
      </c>
      <c r="E503" t="s">
        <v>1483</v>
      </c>
      <c r="F503">
        <v>2004</v>
      </c>
      <c r="G503" t="s">
        <v>1223</v>
      </c>
      <c r="H503">
        <v>0</v>
      </c>
      <c r="I503">
        <v>0</v>
      </c>
      <c r="J503">
        <v>0</v>
      </c>
      <c r="K503">
        <v>3753.2407553366802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246.48148244002101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145.648148714558</v>
      </c>
      <c r="AI503">
        <v>156.85185246183099</v>
      </c>
      <c r="AJ503">
        <v>0</v>
      </c>
      <c r="AK503">
        <v>22.4074074945473</v>
      </c>
      <c r="AL503">
        <v>0</v>
      </c>
      <c r="AM503">
        <v>0</v>
      </c>
      <c r="AN503">
        <v>0</v>
      </c>
      <c r="AO503">
        <v>145.648148714558</v>
      </c>
      <c r="AP503">
        <v>0</v>
      </c>
      <c r="AQ503">
        <v>0</v>
      </c>
      <c r="AR503">
        <v>0</v>
      </c>
      <c r="AS503">
        <v>873.8888922873457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11.2037037472737</v>
      </c>
      <c r="BF503">
        <v>0</v>
      </c>
      <c r="BG503">
        <v>280.092593681842</v>
      </c>
      <c r="BH503">
        <v>0</v>
      </c>
      <c r="BI503">
        <v>0</v>
      </c>
      <c r="BJ503">
        <v>11.2037037472737</v>
      </c>
      <c r="BK503">
        <v>0</v>
      </c>
      <c r="BL503">
        <v>22.4074074945474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11.2037037472737</v>
      </c>
      <c r="BS503">
        <v>0</v>
      </c>
      <c r="BT503">
        <v>0</v>
      </c>
      <c r="BU503">
        <v>0</v>
      </c>
      <c r="BV503">
        <v>56.0185187363683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336.11111241820998</v>
      </c>
      <c r="CL503">
        <v>0</v>
      </c>
      <c r="CM503">
        <v>16645.502337252601</v>
      </c>
      <c r="CN503">
        <v>0</v>
      </c>
      <c r="CO503">
        <v>99873.0140235156</v>
      </c>
      <c r="CP503">
        <v>0</v>
      </c>
      <c r="CQ503">
        <v>0</v>
      </c>
      <c r="CR503">
        <v>0</v>
      </c>
      <c r="CS503">
        <v>320.10581417793497</v>
      </c>
      <c r="CT503">
        <v>0</v>
      </c>
      <c r="CU503">
        <v>0</v>
      </c>
      <c r="CV503">
        <v>0</v>
      </c>
      <c r="CW503">
        <v>0</v>
      </c>
      <c r="CX503">
        <v>0</v>
      </c>
      <c r="CY503">
        <v>0</v>
      </c>
      <c r="CZ503">
        <v>0</v>
      </c>
      <c r="DA503">
        <v>0</v>
      </c>
      <c r="DB503">
        <v>0</v>
      </c>
      <c r="DC503">
        <v>0</v>
      </c>
      <c r="DD503">
        <v>0</v>
      </c>
      <c r="DE503">
        <v>0</v>
      </c>
      <c r="DF503">
        <v>0</v>
      </c>
      <c r="DG503">
        <v>0</v>
      </c>
      <c r="DH503">
        <v>0</v>
      </c>
      <c r="DI503">
        <v>0</v>
      </c>
      <c r="DJ503">
        <v>0</v>
      </c>
      <c r="DK503">
        <v>0</v>
      </c>
      <c r="DL503">
        <v>2240.7406992455399</v>
      </c>
      <c r="DM503">
        <v>0</v>
      </c>
      <c r="DN503">
        <v>0</v>
      </c>
      <c r="DO503">
        <v>0</v>
      </c>
      <c r="DP503">
        <v>0</v>
      </c>
      <c r="DQ503">
        <v>1600.52907088967</v>
      </c>
      <c r="DR503">
        <v>0</v>
      </c>
    </row>
    <row r="504" spans="1:122" x14ac:dyDescent="0.25">
      <c r="A504" t="s">
        <v>1978</v>
      </c>
      <c r="B504">
        <v>8.4</v>
      </c>
      <c r="C504" t="s">
        <v>1240</v>
      </c>
      <c r="D504" t="s">
        <v>1225</v>
      </c>
      <c r="E504" t="s">
        <v>1483</v>
      </c>
      <c r="F504">
        <v>2004</v>
      </c>
      <c r="G504" t="s">
        <v>1223</v>
      </c>
      <c r="H504">
        <v>0</v>
      </c>
      <c r="I504">
        <v>16.8055556209105</v>
      </c>
      <c r="J504">
        <v>0</v>
      </c>
      <c r="K504">
        <v>1966.2500076465301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2033.472230130174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134.444444967284</v>
      </c>
      <c r="AE504">
        <v>0</v>
      </c>
      <c r="AF504">
        <v>3529.1666803911999</v>
      </c>
      <c r="AG504">
        <v>0</v>
      </c>
      <c r="AH504">
        <v>0</v>
      </c>
      <c r="AI504">
        <v>100.83333372546299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16.8055556209105</v>
      </c>
      <c r="AP504">
        <v>0</v>
      </c>
      <c r="AQ504">
        <v>0</v>
      </c>
      <c r="AR504">
        <v>33.611111241821</v>
      </c>
      <c r="AS504">
        <v>571.38889111095705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33.611111241821</v>
      </c>
      <c r="BF504">
        <v>0</v>
      </c>
      <c r="BG504">
        <v>554.58333549004601</v>
      </c>
      <c r="BH504">
        <v>0</v>
      </c>
      <c r="BI504">
        <v>0</v>
      </c>
      <c r="BJ504">
        <v>0</v>
      </c>
      <c r="BK504">
        <v>0</v>
      </c>
      <c r="BL504">
        <v>201.66666745092598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67.222222483642</v>
      </c>
      <c r="BW504"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C504">
        <v>0</v>
      </c>
      <c r="CD504">
        <v>0</v>
      </c>
      <c r="CE504">
        <v>0</v>
      </c>
      <c r="CF504">
        <v>0</v>
      </c>
      <c r="CG504">
        <v>0</v>
      </c>
      <c r="CH504">
        <v>0</v>
      </c>
      <c r="CI504">
        <v>0</v>
      </c>
      <c r="CJ504">
        <v>0</v>
      </c>
      <c r="CK504">
        <v>50.416666862731503</v>
      </c>
      <c r="CL504">
        <v>0</v>
      </c>
      <c r="CM504">
        <v>73464.272595665607</v>
      </c>
      <c r="CN504">
        <v>0</v>
      </c>
      <c r="CO504">
        <v>353276.72262915701</v>
      </c>
      <c r="CP504">
        <v>0</v>
      </c>
      <c r="CQ504">
        <v>0</v>
      </c>
      <c r="CR504">
        <v>0</v>
      </c>
      <c r="CS504">
        <v>0</v>
      </c>
      <c r="CT504">
        <v>0</v>
      </c>
      <c r="CU504">
        <v>0</v>
      </c>
      <c r="CV504">
        <v>0</v>
      </c>
      <c r="CW504">
        <v>0</v>
      </c>
      <c r="CX504">
        <v>0</v>
      </c>
      <c r="CY504">
        <v>0</v>
      </c>
      <c r="CZ504">
        <v>0</v>
      </c>
      <c r="DA504">
        <v>0</v>
      </c>
      <c r="DB504">
        <v>0</v>
      </c>
      <c r="DC504">
        <v>0</v>
      </c>
      <c r="DD504">
        <v>0</v>
      </c>
      <c r="DE504">
        <v>0</v>
      </c>
      <c r="DF504">
        <v>0</v>
      </c>
      <c r="DG504">
        <v>0</v>
      </c>
      <c r="DH504">
        <v>0</v>
      </c>
      <c r="DI504">
        <v>0</v>
      </c>
      <c r="DJ504">
        <v>0</v>
      </c>
      <c r="DK504">
        <v>0</v>
      </c>
      <c r="DL504">
        <v>15124.997299107599</v>
      </c>
      <c r="DM504">
        <v>0</v>
      </c>
      <c r="DN504">
        <v>0</v>
      </c>
      <c r="DO504">
        <v>0</v>
      </c>
      <c r="DP504">
        <v>0</v>
      </c>
      <c r="DQ504">
        <v>0</v>
      </c>
      <c r="DR504">
        <v>0</v>
      </c>
    </row>
    <row r="505" spans="1:122" x14ac:dyDescent="0.25">
      <c r="A505" t="s">
        <v>1980</v>
      </c>
      <c r="B505">
        <v>8.4</v>
      </c>
      <c r="C505" t="s">
        <v>1240</v>
      </c>
      <c r="D505" t="s">
        <v>1225</v>
      </c>
      <c r="E505" t="s">
        <v>1483</v>
      </c>
      <c r="F505">
        <v>2004</v>
      </c>
      <c r="G505" t="s">
        <v>1223</v>
      </c>
      <c r="H505">
        <v>0</v>
      </c>
      <c r="I505">
        <v>0</v>
      </c>
      <c r="J505">
        <v>0</v>
      </c>
      <c r="K505">
        <v>11343.7500168806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72.023809630987799</v>
      </c>
      <c r="T505">
        <v>0</v>
      </c>
      <c r="U505">
        <v>0</v>
      </c>
      <c r="V505">
        <v>0</v>
      </c>
      <c r="W505">
        <v>0</v>
      </c>
      <c r="X505">
        <v>36.011904815493899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36.011904815493899</v>
      </c>
      <c r="AI505">
        <v>720.23809630987796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1044.3452396493201</v>
      </c>
      <c r="AP505">
        <v>0</v>
      </c>
      <c r="AQ505">
        <v>144.047619261976</v>
      </c>
      <c r="AR505">
        <v>252.08333370845699</v>
      </c>
      <c r="AS505">
        <v>2628.8690515310536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36.011904815493899</v>
      </c>
      <c r="BF505">
        <v>0</v>
      </c>
      <c r="BG505">
        <v>720.23809630987796</v>
      </c>
      <c r="BH505">
        <v>0</v>
      </c>
      <c r="BI505">
        <v>612.202381863396</v>
      </c>
      <c r="BJ505">
        <v>0</v>
      </c>
      <c r="BK505">
        <v>0</v>
      </c>
      <c r="BL505">
        <v>324.1071433394448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108.035714446482</v>
      </c>
      <c r="BS505">
        <v>0</v>
      </c>
      <c r="BT505">
        <v>0</v>
      </c>
      <c r="BU505">
        <v>0</v>
      </c>
      <c r="BV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C505">
        <v>0</v>
      </c>
      <c r="CD505">
        <v>0</v>
      </c>
      <c r="CE505">
        <v>0</v>
      </c>
      <c r="CF505">
        <v>0</v>
      </c>
      <c r="CG505">
        <v>0</v>
      </c>
      <c r="CH505">
        <v>0</v>
      </c>
      <c r="CI505">
        <v>0</v>
      </c>
      <c r="CJ505">
        <v>0</v>
      </c>
      <c r="CK505">
        <v>396.13095297043299</v>
      </c>
      <c r="CL505">
        <v>0</v>
      </c>
      <c r="CM505">
        <v>33611.121247798503</v>
      </c>
      <c r="CN505">
        <v>0</v>
      </c>
      <c r="CO505">
        <v>314984.221979369</v>
      </c>
      <c r="CP505">
        <v>0</v>
      </c>
      <c r="CQ505">
        <v>0</v>
      </c>
      <c r="CR505">
        <v>0</v>
      </c>
      <c r="CS505">
        <v>0</v>
      </c>
      <c r="CT505">
        <v>0</v>
      </c>
      <c r="CU505">
        <v>0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0</v>
      </c>
      <c r="DB505">
        <v>0</v>
      </c>
      <c r="DC505">
        <v>0</v>
      </c>
      <c r="DD505">
        <v>0</v>
      </c>
      <c r="DE505">
        <v>0</v>
      </c>
      <c r="DF505">
        <v>0</v>
      </c>
      <c r="DG505">
        <v>0</v>
      </c>
      <c r="DH505">
        <v>13444.4484991194</v>
      </c>
      <c r="DI505">
        <v>0</v>
      </c>
      <c r="DJ505">
        <v>0</v>
      </c>
      <c r="DK505">
        <v>0</v>
      </c>
      <c r="DL505">
        <v>13444.4484991194</v>
      </c>
      <c r="DM505">
        <v>0</v>
      </c>
      <c r="DN505">
        <v>0</v>
      </c>
      <c r="DO505">
        <v>0</v>
      </c>
      <c r="DP505">
        <v>0</v>
      </c>
      <c r="DQ505">
        <v>0</v>
      </c>
      <c r="DR505">
        <v>0</v>
      </c>
    </row>
    <row r="506" spans="1:122" x14ac:dyDescent="0.25">
      <c r="A506" t="s">
        <v>1982</v>
      </c>
      <c r="B506">
        <v>8.4</v>
      </c>
      <c r="C506" t="s">
        <v>1240</v>
      </c>
      <c r="D506" t="s">
        <v>1225</v>
      </c>
      <c r="E506" t="s">
        <v>1483</v>
      </c>
      <c r="F506">
        <v>2004</v>
      </c>
      <c r="G506" t="s">
        <v>1223</v>
      </c>
      <c r="H506">
        <v>0</v>
      </c>
      <c r="I506">
        <v>107.55555163575301</v>
      </c>
      <c r="J506">
        <v>0</v>
      </c>
      <c r="K506">
        <v>41086.220724857703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107.55555163575301</v>
      </c>
      <c r="T506">
        <v>0</v>
      </c>
      <c r="U506">
        <v>0</v>
      </c>
      <c r="V506">
        <v>0</v>
      </c>
      <c r="W506">
        <v>0</v>
      </c>
      <c r="X506">
        <v>215.11110327150601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322.66665490726001</v>
      </c>
      <c r="AJ506">
        <v>0</v>
      </c>
      <c r="AK506">
        <v>215.11110327150601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4624.8887203373888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752.888861450273</v>
      </c>
      <c r="BF506">
        <v>0</v>
      </c>
      <c r="BG506">
        <v>4624.8887203373897</v>
      </c>
      <c r="BH506">
        <v>0</v>
      </c>
      <c r="BI506">
        <v>0</v>
      </c>
      <c r="BJ506">
        <v>752.888861450273</v>
      </c>
      <c r="BK506">
        <v>0</v>
      </c>
      <c r="BL506">
        <v>2473.7776876223224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1290.66661962904</v>
      </c>
      <c r="BS506">
        <v>0</v>
      </c>
      <c r="BT506">
        <v>0</v>
      </c>
      <c r="BU506">
        <v>0</v>
      </c>
      <c r="BV506">
        <v>0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C506">
        <v>0</v>
      </c>
      <c r="CD506">
        <v>0</v>
      </c>
      <c r="CE506">
        <v>0</v>
      </c>
      <c r="CF506">
        <v>107.55555163575301</v>
      </c>
      <c r="CG506">
        <v>0</v>
      </c>
      <c r="CH506">
        <v>0</v>
      </c>
      <c r="CI506">
        <v>0</v>
      </c>
      <c r="CJ506">
        <v>0</v>
      </c>
      <c r="CK506">
        <v>537.77775817876602</v>
      </c>
      <c r="CL506">
        <v>0</v>
      </c>
      <c r="CM506">
        <v>13804.5651697016</v>
      </c>
      <c r="CN506">
        <v>0</v>
      </c>
      <c r="CO506">
        <v>90930.070574338897</v>
      </c>
      <c r="CP506">
        <v>0</v>
      </c>
      <c r="CQ506">
        <v>0</v>
      </c>
      <c r="CR506">
        <v>0</v>
      </c>
      <c r="CS506">
        <v>300.09924281960002</v>
      </c>
      <c r="CT506">
        <v>0</v>
      </c>
      <c r="CU506">
        <v>0</v>
      </c>
      <c r="CV506">
        <v>0</v>
      </c>
      <c r="CW506">
        <v>0</v>
      </c>
      <c r="CX506">
        <v>0</v>
      </c>
      <c r="CY506">
        <v>0</v>
      </c>
      <c r="CZ506">
        <v>1200.3969712784001</v>
      </c>
      <c r="DA506">
        <v>0</v>
      </c>
      <c r="DB506">
        <v>0</v>
      </c>
      <c r="DC506">
        <v>0</v>
      </c>
      <c r="DD506">
        <v>0</v>
      </c>
      <c r="DE506">
        <v>0</v>
      </c>
      <c r="DF506">
        <v>0</v>
      </c>
      <c r="DG506">
        <v>0</v>
      </c>
      <c r="DH506">
        <v>0</v>
      </c>
      <c r="DI506">
        <v>0</v>
      </c>
      <c r="DJ506">
        <v>0</v>
      </c>
      <c r="DK506">
        <v>0</v>
      </c>
      <c r="DL506">
        <v>3901.2901566548098</v>
      </c>
      <c r="DM506">
        <v>0</v>
      </c>
      <c r="DN506">
        <v>0</v>
      </c>
      <c r="DO506">
        <v>0</v>
      </c>
      <c r="DP506">
        <v>0</v>
      </c>
      <c r="DQ506">
        <v>0</v>
      </c>
      <c r="DR506">
        <v>0</v>
      </c>
    </row>
    <row r="507" spans="1:122" x14ac:dyDescent="0.25">
      <c r="A507" t="s">
        <v>1984</v>
      </c>
      <c r="B507">
        <v>8.4</v>
      </c>
      <c r="C507" t="s">
        <v>1240</v>
      </c>
      <c r="D507" t="s">
        <v>1225</v>
      </c>
      <c r="E507" t="s">
        <v>1483</v>
      </c>
      <c r="F507">
        <v>2004</v>
      </c>
      <c r="G507" t="s">
        <v>1223</v>
      </c>
      <c r="H507">
        <v>0</v>
      </c>
      <c r="I507">
        <v>638.61111359459903</v>
      </c>
      <c r="J507">
        <v>0</v>
      </c>
      <c r="K507">
        <v>12637.777826924699</v>
      </c>
      <c r="L507">
        <v>33.611111241821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1210.000004705551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67.222222483642</v>
      </c>
      <c r="AI507">
        <v>268.888889934568</v>
      </c>
      <c r="AJ507">
        <v>0</v>
      </c>
      <c r="AK507">
        <v>67.222222483642</v>
      </c>
      <c r="AL507">
        <v>0</v>
      </c>
      <c r="AM507">
        <v>0</v>
      </c>
      <c r="AN507">
        <v>0</v>
      </c>
      <c r="AO507">
        <v>0</v>
      </c>
      <c r="AP507">
        <v>33.611111241821</v>
      </c>
      <c r="AQ507">
        <v>0</v>
      </c>
      <c r="AR507">
        <v>0</v>
      </c>
      <c r="AS507">
        <v>3058.6111230057113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33.611111241821</v>
      </c>
      <c r="BF507">
        <v>0</v>
      </c>
      <c r="BG507">
        <v>1075.5555597382699</v>
      </c>
      <c r="BH507">
        <v>0</v>
      </c>
      <c r="BI507">
        <v>0</v>
      </c>
      <c r="BJ507">
        <v>0</v>
      </c>
      <c r="BK507">
        <v>0</v>
      </c>
      <c r="BL507">
        <v>67.222222483642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BX507">
        <v>0</v>
      </c>
      <c r="BY507">
        <v>0</v>
      </c>
      <c r="BZ507">
        <v>0</v>
      </c>
      <c r="CA507">
        <v>0</v>
      </c>
      <c r="CB507">
        <v>0</v>
      </c>
      <c r="CC507">
        <v>0</v>
      </c>
      <c r="CD507">
        <v>0</v>
      </c>
      <c r="CE507">
        <v>0</v>
      </c>
      <c r="CF507">
        <v>33.611111241821</v>
      </c>
      <c r="CG507">
        <v>0</v>
      </c>
      <c r="CH507">
        <v>0</v>
      </c>
      <c r="CI507">
        <v>0</v>
      </c>
      <c r="CJ507">
        <v>0</v>
      </c>
      <c r="CK507">
        <v>100.83333372546301</v>
      </c>
      <c r="CL507">
        <v>0</v>
      </c>
      <c r="CM507">
        <v>32650.803497861401</v>
      </c>
      <c r="CN507">
        <v>0</v>
      </c>
      <c r="CO507">
        <v>284254.053981381</v>
      </c>
      <c r="CP507">
        <v>0</v>
      </c>
      <c r="CQ507">
        <v>0</v>
      </c>
      <c r="CR507">
        <v>0</v>
      </c>
      <c r="CS507">
        <v>0</v>
      </c>
      <c r="CT507">
        <v>0</v>
      </c>
      <c r="CU507">
        <v>0</v>
      </c>
      <c r="CV507">
        <v>0</v>
      </c>
      <c r="CW507">
        <v>0</v>
      </c>
      <c r="CX507">
        <v>0</v>
      </c>
      <c r="CY507">
        <v>0</v>
      </c>
      <c r="CZ507">
        <v>0</v>
      </c>
      <c r="DA507">
        <v>0</v>
      </c>
      <c r="DB507">
        <v>0</v>
      </c>
      <c r="DC507">
        <v>0</v>
      </c>
      <c r="DD507">
        <v>0</v>
      </c>
      <c r="DE507">
        <v>0</v>
      </c>
      <c r="DF507">
        <v>0</v>
      </c>
      <c r="DG507">
        <v>0</v>
      </c>
      <c r="DH507">
        <v>0</v>
      </c>
      <c r="DI507">
        <v>0</v>
      </c>
      <c r="DJ507">
        <v>0</v>
      </c>
      <c r="DK507">
        <v>0</v>
      </c>
      <c r="DL507">
        <v>5761.9064996225998</v>
      </c>
      <c r="DM507">
        <v>0</v>
      </c>
      <c r="DN507">
        <v>0</v>
      </c>
      <c r="DO507">
        <v>0</v>
      </c>
      <c r="DP507">
        <v>0</v>
      </c>
      <c r="DQ507">
        <v>0</v>
      </c>
      <c r="DR507">
        <v>0</v>
      </c>
    </row>
    <row r="508" spans="1:122" x14ac:dyDescent="0.25">
      <c r="A508" t="s">
        <v>1986</v>
      </c>
      <c r="B508">
        <v>8.4</v>
      </c>
      <c r="C508" t="s">
        <v>1240</v>
      </c>
      <c r="D508" t="s">
        <v>1225</v>
      </c>
      <c r="E508" t="s">
        <v>1483</v>
      </c>
      <c r="F508">
        <v>2004</v>
      </c>
      <c r="G508" t="s">
        <v>1223</v>
      </c>
      <c r="H508">
        <v>0</v>
      </c>
      <c r="I508">
        <v>119.506172768688</v>
      </c>
      <c r="J508">
        <v>0</v>
      </c>
      <c r="K508">
        <v>7026.9629587988402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1625.2839496541501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23.901234553737499</v>
      </c>
      <c r="AJ508">
        <v>0</v>
      </c>
      <c r="AK508">
        <v>23.901234553737499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1075.5555549181902</v>
      </c>
      <c r="AT508">
        <v>0</v>
      </c>
      <c r="AU508">
        <v>0</v>
      </c>
      <c r="AV508">
        <v>0</v>
      </c>
      <c r="AW508">
        <v>23.901234553737499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23.901234553737499</v>
      </c>
      <c r="BF508">
        <v>0</v>
      </c>
      <c r="BG508">
        <v>71.7037036612126</v>
      </c>
      <c r="BH508">
        <v>0</v>
      </c>
      <c r="BI508">
        <v>0</v>
      </c>
      <c r="BJ508">
        <v>119.50617276868769</v>
      </c>
      <c r="BK508">
        <v>0</v>
      </c>
      <c r="BL508">
        <v>501.92592562848813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95.604938214950195</v>
      </c>
      <c r="BS508">
        <v>0</v>
      </c>
      <c r="BT508">
        <v>0</v>
      </c>
      <c r="BU508">
        <v>0</v>
      </c>
      <c r="BV508">
        <v>0</v>
      </c>
      <c r="BW508">
        <v>23.901234553737499</v>
      </c>
      <c r="BX508">
        <v>0</v>
      </c>
      <c r="BY508">
        <v>0</v>
      </c>
      <c r="BZ508">
        <v>0</v>
      </c>
      <c r="CA508">
        <v>0</v>
      </c>
      <c r="CB508">
        <v>0</v>
      </c>
      <c r="CC508">
        <v>0</v>
      </c>
      <c r="CD508">
        <v>0</v>
      </c>
      <c r="CE508">
        <v>0</v>
      </c>
      <c r="CF508">
        <v>1218.9629622406101</v>
      </c>
      <c r="CG508">
        <v>0</v>
      </c>
      <c r="CH508">
        <v>0</v>
      </c>
      <c r="CI508">
        <v>0</v>
      </c>
      <c r="CJ508">
        <v>0</v>
      </c>
      <c r="CK508">
        <v>23.901234553737499</v>
      </c>
      <c r="CL508">
        <v>0</v>
      </c>
      <c r="CM508">
        <v>3175.5951908393599</v>
      </c>
      <c r="CN508">
        <v>0</v>
      </c>
      <c r="CO508">
        <v>9624.9998567708408</v>
      </c>
      <c r="CP508">
        <v>0</v>
      </c>
      <c r="CQ508">
        <v>0</v>
      </c>
      <c r="CR508">
        <v>0</v>
      </c>
      <c r="CS508">
        <v>0</v>
      </c>
      <c r="CT508">
        <v>0</v>
      </c>
      <c r="CU508">
        <v>0</v>
      </c>
      <c r="CV508">
        <v>0</v>
      </c>
      <c r="CW508">
        <v>0</v>
      </c>
      <c r="CX508">
        <v>0</v>
      </c>
      <c r="CY508">
        <v>0</v>
      </c>
      <c r="CZ508">
        <v>0</v>
      </c>
      <c r="DA508">
        <v>0</v>
      </c>
      <c r="DB508">
        <v>0</v>
      </c>
      <c r="DC508">
        <v>0</v>
      </c>
      <c r="DD508">
        <v>0</v>
      </c>
      <c r="DE508">
        <v>0</v>
      </c>
      <c r="DF508">
        <v>0</v>
      </c>
      <c r="DG508">
        <v>0</v>
      </c>
      <c r="DH508">
        <v>0</v>
      </c>
      <c r="DI508">
        <v>0</v>
      </c>
      <c r="DJ508">
        <v>0</v>
      </c>
      <c r="DK508">
        <v>0</v>
      </c>
      <c r="DL508">
        <v>392.85713701105499</v>
      </c>
      <c r="DM508">
        <v>0</v>
      </c>
      <c r="DN508">
        <v>0</v>
      </c>
      <c r="DO508">
        <v>0</v>
      </c>
      <c r="DP508">
        <v>0</v>
      </c>
      <c r="DQ508">
        <v>0</v>
      </c>
      <c r="DR508">
        <v>0</v>
      </c>
    </row>
    <row r="509" spans="1:122" x14ac:dyDescent="0.25">
      <c r="A509" t="s">
        <v>1988</v>
      </c>
      <c r="B509">
        <v>8.4</v>
      </c>
      <c r="C509" t="s">
        <v>1240</v>
      </c>
      <c r="D509" t="s">
        <v>1225</v>
      </c>
      <c r="E509" t="s">
        <v>1483</v>
      </c>
      <c r="F509">
        <v>2004</v>
      </c>
      <c r="G509" t="s">
        <v>1223</v>
      </c>
      <c r="H509">
        <v>0</v>
      </c>
      <c r="I509">
        <v>0</v>
      </c>
      <c r="J509">
        <v>0</v>
      </c>
      <c r="K509">
        <v>236.958333458395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1.6805555564425201</v>
      </c>
      <c r="S509">
        <v>371.40277797379554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8.4027777822125795</v>
      </c>
      <c r="AJ509">
        <v>0</v>
      </c>
      <c r="AK509">
        <v>0</v>
      </c>
      <c r="AL509">
        <v>0</v>
      </c>
      <c r="AM509">
        <v>1.6805555564425201</v>
      </c>
      <c r="AN509">
        <v>0</v>
      </c>
      <c r="AO509">
        <v>1.6805555564425201</v>
      </c>
      <c r="AP509">
        <v>0</v>
      </c>
      <c r="AQ509">
        <v>0</v>
      </c>
      <c r="AR509">
        <v>0</v>
      </c>
      <c r="AS509">
        <v>121.00000006386099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1.6805555564425201</v>
      </c>
      <c r="BF509">
        <v>0</v>
      </c>
      <c r="BG509">
        <v>114.277777838091</v>
      </c>
      <c r="BH509">
        <v>0</v>
      </c>
      <c r="BI509">
        <v>0</v>
      </c>
      <c r="BJ509">
        <v>0</v>
      </c>
      <c r="BK509">
        <v>0</v>
      </c>
      <c r="BL509">
        <v>13.4444444515401</v>
      </c>
      <c r="BM509">
        <v>0</v>
      </c>
      <c r="BN509">
        <v>0</v>
      </c>
      <c r="BO509">
        <v>0</v>
      </c>
      <c r="BP509">
        <v>0</v>
      </c>
      <c r="BQ509">
        <v>0</v>
      </c>
      <c r="BR509">
        <v>3.36111111288503</v>
      </c>
      <c r="BS509">
        <v>0</v>
      </c>
      <c r="BT509">
        <v>0</v>
      </c>
      <c r="BU509">
        <v>0</v>
      </c>
      <c r="BV509">
        <v>0</v>
      </c>
      <c r="BW509">
        <v>0</v>
      </c>
      <c r="BX509">
        <v>0</v>
      </c>
      <c r="BY509">
        <v>0</v>
      </c>
      <c r="BZ509">
        <v>0</v>
      </c>
      <c r="CA509">
        <v>0</v>
      </c>
      <c r="CB509">
        <v>0</v>
      </c>
      <c r="CC509">
        <v>0</v>
      </c>
      <c r="CD509">
        <v>0</v>
      </c>
      <c r="CE509">
        <v>0</v>
      </c>
      <c r="CF509">
        <v>1.6805555564425201</v>
      </c>
      <c r="CG509">
        <v>0</v>
      </c>
      <c r="CH509">
        <v>0</v>
      </c>
      <c r="CI509">
        <v>0</v>
      </c>
      <c r="CJ509">
        <v>0</v>
      </c>
      <c r="CK509">
        <v>13.4444444515401</v>
      </c>
      <c r="CL509">
        <v>0</v>
      </c>
      <c r="CM509">
        <v>31114.2801581643</v>
      </c>
      <c r="CN509">
        <v>0</v>
      </c>
      <c r="CO509">
        <v>135692.83291199399</v>
      </c>
      <c r="CP509">
        <v>0</v>
      </c>
      <c r="CQ509">
        <v>0</v>
      </c>
      <c r="CR509">
        <v>0</v>
      </c>
      <c r="CS509">
        <v>0</v>
      </c>
      <c r="CT509">
        <v>0</v>
      </c>
      <c r="CU509">
        <v>0</v>
      </c>
      <c r="CV509">
        <v>0</v>
      </c>
      <c r="CW509">
        <v>0</v>
      </c>
      <c r="CX509">
        <v>0</v>
      </c>
      <c r="CY509">
        <v>0</v>
      </c>
      <c r="CZ509">
        <v>0</v>
      </c>
      <c r="DA509">
        <v>0</v>
      </c>
      <c r="DB509">
        <v>0</v>
      </c>
      <c r="DC509">
        <v>0</v>
      </c>
      <c r="DD509">
        <v>0</v>
      </c>
      <c r="DE509">
        <v>0</v>
      </c>
      <c r="DF509">
        <v>0</v>
      </c>
      <c r="DG509">
        <v>0</v>
      </c>
      <c r="DH509">
        <v>0</v>
      </c>
      <c r="DI509">
        <v>0</v>
      </c>
      <c r="DJ509">
        <v>0</v>
      </c>
      <c r="DK509">
        <v>0</v>
      </c>
      <c r="DL509">
        <v>9074.9983794645796</v>
      </c>
      <c r="DM509">
        <v>0</v>
      </c>
      <c r="DN509">
        <v>0</v>
      </c>
      <c r="DO509">
        <v>0</v>
      </c>
      <c r="DP509">
        <v>0</v>
      </c>
      <c r="DQ509">
        <v>0</v>
      </c>
      <c r="DR509">
        <v>0</v>
      </c>
    </row>
  </sheetData>
  <autoFilter ref="A1:DR509" xr:uid="{BEAA308B-6F07-4E14-9260-2871A085467B}"/>
  <sortState xmlns:xlrd2="http://schemas.microsoft.com/office/spreadsheetml/2017/richdata2" ref="A2:DR509">
    <sortCondition ref="B2:B509"/>
    <sortCondition ref="G2:G509"/>
    <sortCondition ref="E2:E509"/>
    <sortCondition ref="D2:D509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1C25C-C99A-4F88-B87B-D7886E58DCB1}">
  <dimension ref="A1:BN509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11.85546875" bestFit="1" customWidth="1"/>
  </cols>
  <sheetData>
    <row r="1" spans="1:66" x14ac:dyDescent="0.25">
      <c r="A1" t="s">
        <v>1989</v>
      </c>
      <c r="B1" t="s">
        <v>1990</v>
      </c>
      <c r="C1" t="s">
        <v>1991</v>
      </c>
      <c r="D1" t="s">
        <v>1377</v>
      </c>
      <c r="E1" t="s">
        <v>1301</v>
      </c>
      <c r="F1" t="s">
        <v>1992</v>
      </c>
      <c r="G1" t="s">
        <v>1993</v>
      </c>
      <c r="H1" t="s">
        <v>10</v>
      </c>
      <c r="I1" t="s">
        <v>14</v>
      </c>
      <c r="J1" t="s">
        <v>75</v>
      </c>
      <c r="K1" t="s">
        <v>95</v>
      </c>
      <c r="L1" t="s">
        <v>111</v>
      </c>
      <c r="M1" t="s">
        <v>98</v>
      </c>
      <c r="N1" t="s">
        <v>116</v>
      </c>
      <c r="O1" t="s">
        <v>129</v>
      </c>
      <c r="P1" t="s">
        <v>182</v>
      </c>
      <c r="Q1" t="s">
        <v>443</v>
      </c>
      <c r="R1" t="s">
        <v>209</v>
      </c>
      <c r="S1" t="s">
        <v>140</v>
      </c>
      <c r="T1" t="s">
        <v>227</v>
      </c>
      <c r="U1" t="s">
        <v>136</v>
      </c>
      <c r="V1" t="s">
        <v>234</v>
      </c>
      <c r="W1" t="s">
        <v>240</v>
      </c>
      <c r="X1" t="s">
        <v>156</v>
      </c>
      <c r="Y1" t="s">
        <v>457</v>
      </c>
      <c r="Z1" t="s">
        <v>344</v>
      </c>
      <c r="AA1" t="s">
        <v>313</v>
      </c>
      <c r="AB1" t="s">
        <v>347</v>
      </c>
      <c r="AC1" t="s">
        <v>447</v>
      </c>
      <c r="AD1" t="s">
        <v>360</v>
      </c>
      <c r="AE1" t="s">
        <v>373</v>
      </c>
      <c r="AF1" t="s">
        <v>389</v>
      </c>
      <c r="AG1" t="s">
        <v>78</v>
      </c>
      <c r="AH1" t="s">
        <v>24</v>
      </c>
      <c r="AI1" t="s">
        <v>516</v>
      </c>
      <c r="AJ1" t="s">
        <v>435</v>
      </c>
      <c r="AK1" t="s">
        <v>212</v>
      </c>
      <c r="AL1" t="s">
        <v>461</v>
      </c>
      <c r="AM1" t="s">
        <v>406</v>
      </c>
      <c r="AN1" t="s">
        <v>557</v>
      </c>
      <c r="AO1" t="s">
        <v>216</v>
      </c>
      <c r="AP1" t="s">
        <v>654</v>
      </c>
      <c r="AQ1" t="s">
        <v>28</v>
      </c>
      <c r="AR1" t="s">
        <v>18</v>
      </c>
      <c r="AS1" t="s">
        <v>64</v>
      </c>
      <c r="AT1" t="s">
        <v>170</v>
      </c>
      <c r="AU1" t="s">
        <v>694</v>
      </c>
      <c r="AV1" t="s">
        <v>60</v>
      </c>
      <c r="AW1" t="s">
        <v>703</v>
      </c>
      <c r="AX1" t="s">
        <v>415</v>
      </c>
      <c r="AY1" t="s">
        <v>723</v>
      </c>
      <c r="AZ1" t="s">
        <v>742</v>
      </c>
      <c r="BA1" t="s">
        <v>738</v>
      </c>
      <c r="BB1" t="s">
        <v>760</v>
      </c>
      <c r="BC1" t="s">
        <v>766</v>
      </c>
      <c r="BD1" t="s">
        <v>768</v>
      </c>
      <c r="BE1" t="s">
        <v>772</v>
      </c>
      <c r="BF1" t="s">
        <v>2000</v>
      </c>
      <c r="BG1" t="s">
        <v>782</v>
      </c>
      <c r="BH1" t="s">
        <v>787</v>
      </c>
      <c r="BI1" t="s">
        <v>789</v>
      </c>
      <c r="BJ1" t="s">
        <v>795</v>
      </c>
      <c r="BK1" t="s">
        <v>797</v>
      </c>
      <c r="BL1" t="s">
        <v>1998</v>
      </c>
      <c r="BM1" t="s">
        <v>805</v>
      </c>
      <c r="BN1" t="s">
        <v>1999</v>
      </c>
    </row>
    <row r="2" spans="1:66" x14ac:dyDescent="0.25">
      <c r="A2" t="s">
        <v>1479</v>
      </c>
      <c r="B2">
        <v>5.3</v>
      </c>
      <c r="C2" t="s">
        <v>1248</v>
      </c>
      <c r="D2" t="s">
        <v>1226</v>
      </c>
      <c r="E2" t="s">
        <v>1480</v>
      </c>
      <c r="F2">
        <v>2005</v>
      </c>
      <c r="G2" t="s">
        <v>1228</v>
      </c>
      <c r="H2">
        <v>6005.5688639999998</v>
      </c>
      <c r="I2">
        <v>9219.5381359999992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103295.12451000001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23116.820459999999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</row>
    <row r="3" spans="1:66" x14ac:dyDescent="0.25">
      <c r="A3" t="s">
        <v>1481</v>
      </c>
      <c r="B3">
        <v>5.3</v>
      </c>
      <c r="C3" t="s">
        <v>1248</v>
      </c>
      <c r="D3" t="s">
        <v>1225</v>
      </c>
      <c r="E3" t="s">
        <v>1480</v>
      </c>
      <c r="F3">
        <v>2005</v>
      </c>
      <c r="G3" t="s">
        <v>1228</v>
      </c>
      <c r="H3">
        <v>1130.6511390000001</v>
      </c>
      <c r="I3">
        <v>1191.732293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2472.3246680000002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</row>
    <row r="4" spans="1:66" x14ac:dyDescent="0.25">
      <c r="A4" t="s">
        <v>1482</v>
      </c>
      <c r="B4">
        <v>5.3</v>
      </c>
      <c r="C4" t="s">
        <v>1248</v>
      </c>
      <c r="D4" t="s">
        <v>1226</v>
      </c>
      <c r="E4" t="s">
        <v>1483</v>
      </c>
      <c r="F4">
        <v>2005</v>
      </c>
      <c r="G4" t="s">
        <v>1228</v>
      </c>
      <c r="H4">
        <v>20583.482339999999</v>
      </c>
      <c r="I4">
        <v>5190.4540500000003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97002.476300000009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17881.111110000002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</row>
    <row r="5" spans="1:66" x14ac:dyDescent="0.25">
      <c r="A5" t="s">
        <v>1484</v>
      </c>
      <c r="B5">
        <v>5.3</v>
      </c>
      <c r="C5" t="s">
        <v>1248</v>
      </c>
      <c r="D5" t="s">
        <v>1225</v>
      </c>
      <c r="E5" t="s">
        <v>1483</v>
      </c>
      <c r="F5">
        <v>2005</v>
      </c>
      <c r="G5" t="s">
        <v>1228</v>
      </c>
      <c r="H5">
        <v>8781.0656170000002</v>
      </c>
      <c r="I5">
        <v>2076.210951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39920.27016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</row>
    <row r="6" spans="1:66" x14ac:dyDescent="0.25">
      <c r="A6" t="s">
        <v>1485</v>
      </c>
      <c r="B6">
        <v>5.3</v>
      </c>
      <c r="C6" t="s">
        <v>1245</v>
      </c>
      <c r="D6" t="s">
        <v>1226</v>
      </c>
      <c r="E6" t="s">
        <v>1480</v>
      </c>
      <c r="F6">
        <v>2005</v>
      </c>
      <c r="G6" t="s">
        <v>1227</v>
      </c>
      <c r="H6">
        <v>0</v>
      </c>
      <c r="I6">
        <v>0</v>
      </c>
      <c r="J6">
        <v>0</v>
      </c>
      <c r="K6">
        <v>0</v>
      </c>
      <c r="L6">
        <v>0</v>
      </c>
      <c r="M6">
        <v>19875.510300000002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25132.20264</v>
      </c>
      <c r="X6">
        <v>0</v>
      </c>
      <c r="Y6">
        <v>0</v>
      </c>
      <c r="Z6">
        <v>242240.47500000001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144132.6593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2908.0152370000001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50274.539680000002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</row>
    <row r="7" spans="1:66" x14ac:dyDescent="0.25">
      <c r="A7" t="s">
        <v>1487</v>
      </c>
      <c r="B7">
        <v>5.3</v>
      </c>
      <c r="C7" t="s">
        <v>1245</v>
      </c>
      <c r="D7" t="s">
        <v>1226</v>
      </c>
      <c r="E7" t="s">
        <v>1480</v>
      </c>
      <c r="F7">
        <v>2005</v>
      </c>
      <c r="G7" t="s">
        <v>1227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5002.6520639999999</v>
      </c>
      <c r="X7">
        <v>0</v>
      </c>
      <c r="Y7">
        <v>0</v>
      </c>
      <c r="Z7">
        <v>1065.6386990000001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458.23861119999998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</row>
    <row r="8" spans="1:66" x14ac:dyDescent="0.25">
      <c r="A8" t="s">
        <v>1489</v>
      </c>
      <c r="B8">
        <v>5.3</v>
      </c>
      <c r="C8" t="s">
        <v>1248</v>
      </c>
      <c r="D8" t="s">
        <v>1226</v>
      </c>
      <c r="E8" t="s">
        <v>1480</v>
      </c>
      <c r="F8">
        <v>2005</v>
      </c>
      <c r="G8" t="s">
        <v>1227</v>
      </c>
      <c r="H8">
        <v>0</v>
      </c>
      <c r="I8">
        <v>3620.1774449999998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35884.997190000002</v>
      </c>
      <c r="AB8">
        <v>0</v>
      </c>
      <c r="AC8">
        <v>0</v>
      </c>
      <c r="AD8">
        <v>26575.500179999999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2793.2714740000001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32505.67902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</row>
    <row r="9" spans="1:66" x14ac:dyDescent="0.25">
      <c r="A9" t="s">
        <v>1486</v>
      </c>
      <c r="B9">
        <v>5.3</v>
      </c>
      <c r="C9" t="s">
        <v>1245</v>
      </c>
      <c r="D9" t="s">
        <v>1225</v>
      </c>
      <c r="E9" t="s">
        <v>1480</v>
      </c>
      <c r="F9">
        <v>2005</v>
      </c>
      <c r="G9" t="s">
        <v>1227</v>
      </c>
      <c r="H9">
        <v>0</v>
      </c>
      <c r="I9">
        <v>0</v>
      </c>
      <c r="J9">
        <v>0</v>
      </c>
      <c r="K9">
        <v>0</v>
      </c>
      <c r="L9">
        <v>0</v>
      </c>
      <c r="M9">
        <v>3953.3801910000002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12970.128087999999</v>
      </c>
      <c r="X9">
        <v>0</v>
      </c>
      <c r="Y9">
        <v>0</v>
      </c>
      <c r="Z9">
        <v>49051.374649999998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23582.005659999999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</row>
    <row r="10" spans="1:66" x14ac:dyDescent="0.25">
      <c r="A10" t="s">
        <v>1488</v>
      </c>
      <c r="B10">
        <v>5.3</v>
      </c>
      <c r="C10" t="s">
        <v>1245</v>
      </c>
      <c r="D10" t="s">
        <v>1225</v>
      </c>
      <c r="E10" t="s">
        <v>1480</v>
      </c>
      <c r="F10">
        <v>2005</v>
      </c>
      <c r="G10" t="s">
        <v>1227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6672.0455923999998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315.05330099999998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</row>
    <row r="11" spans="1:66" x14ac:dyDescent="0.25">
      <c r="A11" t="s">
        <v>1490</v>
      </c>
      <c r="B11">
        <v>5.3</v>
      </c>
      <c r="C11" t="s">
        <v>1248</v>
      </c>
      <c r="D11" t="s">
        <v>1225</v>
      </c>
      <c r="E11" t="s">
        <v>1480</v>
      </c>
      <c r="F11">
        <v>2005</v>
      </c>
      <c r="G11" t="s">
        <v>1227</v>
      </c>
      <c r="H11">
        <v>0</v>
      </c>
      <c r="I11">
        <v>2932.1841680000002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5260.8489950000003</v>
      </c>
      <c r="AB11">
        <v>0</v>
      </c>
      <c r="AC11">
        <v>0</v>
      </c>
      <c r="AD11">
        <v>12012.193660000001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</row>
    <row r="12" spans="1:66" x14ac:dyDescent="0.25">
      <c r="A12" t="s">
        <v>1491</v>
      </c>
      <c r="B12">
        <v>5.3</v>
      </c>
      <c r="C12" t="s">
        <v>1248</v>
      </c>
      <c r="D12" t="s">
        <v>1226</v>
      </c>
      <c r="E12" t="s">
        <v>1483</v>
      </c>
      <c r="F12">
        <v>2005</v>
      </c>
      <c r="G12" t="s">
        <v>1227</v>
      </c>
      <c r="H12">
        <v>19327.636500000001</v>
      </c>
      <c r="I12">
        <v>10073.51684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27179.488829999998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</row>
    <row r="13" spans="1:66" x14ac:dyDescent="0.25">
      <c r="A13" t="s">
        <v>1492</v>
      </c>
      <c r="B13">
        <v>5.3</v>
      </c>
      <c r="C13" t="s">
        <v>1248</v>
      </c>
      <c r="D13" t="s">
        <v>1225</v>
      </c>
      <c r="E13" t="s">
        <v>1483</v>
      </c>
      <c r="F13">
        <v>2005</v>
      </c>
      <c r="G13" t="s">
        <v>1227</v>
      </c>
      <c r="H13">
        <v>3215.289178</v>
      </c>
      <c r="I13">
        <v>4281.2446540000001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12469.144850000001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</row>
    <row r="14" spans="1:66" x14ac:dyDescent="0.25">
      <c r="A14" t="s">
        <v>1493</v>
      </c>
      <c r="B14">
        <v>5.3</v>
      </c>
      <c r="C14" t="s">
        <v>1245</v>
      </c>
      <c r="D14" t="s">
        <v>1226</v>
      </c>
      <c r="E14" t="s">
        <v>1480</v>
      </c>
      <c r="F14">
        <v>2005</v>
      </c>
      <c r="G14" t="s">
        <v>1223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4010.3719409999999</v>
      </c>
      <c r="X14">
        <v>0</v>
      </c>
      <c r="Y14">
        <v>0</v>
      </c>
      <c r="Z14">
        <v>19867.424940000001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16011.890600000001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</row>
    <row r="15" spans="1:66" x14ac:dyDescent="0.25">
      <c r="A15" t="s">
        <v>1495</v>
      </c>
      <c r="B15">
        <v>5.3</v>
      </c>
      <c r="C15" t="s">
        <v>1245</v>
      </c>
      <c r="D15" t="s">
        <v>1226</v>
      </c>
      <c r="E15" t="s">
        <v>1480</v>
      </c>
      <c r="F15">
        <v>2005</v>
      </c>
      <c r="G15" t="s">
        <v>1223</v>
      </c>
      <c r="H15">
        <v>0</v>
      </c>
      <c r="I15">
        <v>0</v>
      </c>
      <c r="J15">
        <v>0</v>
      </c>
      <c r="K15">
        <v>2999.592662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20841.639798</v>
      </c>
      <c r="X15">
        <v>0</v>
      </c>
      <c r="Y15">
        <v>0</v>
      </c>
      <c r="Z15">
        <v>100657.4139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</row>
    <row r="16" spans="1:66" x14ac:dyDescent="0.25">
      <c r="A16" t="s">
        <v>1497</v>
      </c>
      <c r="B16">
        <v>5.3</v>
      </c>
      <c r="C16" t="s">
        <v>1248</v>
      </c>
      <c r="D16" t="s">
        <v>1226</v>
      </c>
      <c r="E16" t="s">
        <v>1480</v>
      </c>
      <c r="F16">
        <v>2005</v>
      </c>
      <c r="G16" t="s">
        <v>1223</v>
      </c>
      <c r="H16">
        <v>0</v>
      </c>
      <c r="I16">
        <v>710.06840950000003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1038.96849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353.32848109999998</v>
      </c>
      <c r="AS16">
        <v>0</v>
      </c>
      <c r="AT16">
        <v>471.58974360000002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</row>
    <row r="17" spans="1:66" x14ac:dyDescent="0.25">
      <c r="A17" t="s">
        <v>1499</v>
      </c>
      <c r="B17">
        <v>5.3</v>
      </c>
      <c r="C17" t="s">
        <v>1248</v>
      </c>
      <c r="D17" t="s">
        <v>1226</v>
      </c>
      <c r="E17" t="s">
        <v>1480</v>
      </c>
      <c r="F17">
        <v>2005</v>
      </c>
      <c r="G17" t="s">
        <v>1223</v>
      </c>
      <c r="H17">
        <v>0</v>
      </c>
      <c r="I17">
        <v>7787.6923580000002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27551.77752</v>
      </c>
      <c r="X17">
        <v>0</v>
      </c>
      <c r="Y17">
        <v>0</v>
      </c>
      <c r="Z17">
        <v>0</v>
      </c>
      <c r="AA17">
        <v>20766.509190000001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1042.649721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1618149.9639999999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</row>
    <row r="18" spans="1:66" x14ac:dyDescent="0.25">
      <c r="A18" t="s">
        <v>1494</v>
      </c>
      <c r="B18">
        <v>5.3</v>
      </c>
      <c r="C18" t="s">
        <v>1245</v>
      </c>
      <c r="D18" t="s">
        <v>1225</v>
      </c>
      <c r="E18" t="s">
        <v>1480</v>
      </c>
      <c r="F18">
        <v>2005</v>
      </c>
      <c r="G18" t="s">
        <v>1223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1511.5865429999999</v>
      </c>
      <c r="X18">
        <v>0</v>
      </c>
      <c r="Y18">
        <v>0</v>
      </c>
      <c r="Z18">
        <v>22517.272919999999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14617.56201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8489.3199710000008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</row>
    <row r="19" spans="1:66" x14ac:dyDescent="0.25">
      <c r="A19" t="s">
        <v>1496</v>
      </c>
      <c r="B19">
        <v>5.3</v>
      </c>
      <c r="C19" t="s">
        <v>1245</v>
      </c>
      <c r="D19" t="s">
        <v>1225</v>
      </c>
      <c r="E19" t="s">
        <v>1480</v>
      </c>
      <c r="F19">
        <v>2005</v>
      </c>
      <c r="G19" t="s">
        <v>1223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5142.1588499999998</v>
      </c>
      <c r="X19">
        <v>0</v>
      </c>
      <c r="Y19">
        <v>0</v>
      </c>
      <c r="Z19">
        <v>22330.972880000001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11351.35255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</row>
    <row r="20" spans="1:66" x14ac:dyDescent="0.25">
      <c r="A20" t="s">
        <v>1498</v>
      </c>
      <c r="B20">
        <v>5.3</v>
      </c>
      <c r="C20" t="s">
        <v>1248</v>
      </c>
      <c r="D20" t="s">
        <v>1225</v>
      </c>
      <c r="E20" t="s">
        <v>1480</v>
      </c>
      <c r="F20">
        <v>2005</v>
      </c>
      <c r="G20" t="s">
        <v>1223</v>
      </c>
      <c r="H20">
        <v>0</v>
      </c>
      <c r="I20">
        <v>1441.6885030000001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4076.9233220000001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1503.6360549999999</v>
      </c>
      <c r="AR20">
        <v>0</v>
      </c>
      <c r="AS20">
        <v>0</v>
      </c>
      <c r="AT20">
        <v>787.62037029999999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</row>
    <row r="21" spans="1:66" x14ac:dyDescent="0.25">
      <c r="A21" t="s">
        <v>1500</v>
      </c>
      <c r="B21">
        <v>5.3</v>
      </c>
      <c r="C21" t="s">
        <v>1248</v>
      </c>
      <c r="D21" t="s">
        <v>1225</v>
      </c>
      <c r="E21" t="s">
        <v>1480</v>
      </c>
      <c r="F21">
        <v>2005</v>
      </c>
      <c r="G21" t="s">
        <v>1223</v>
      </c>
      <c r="H21">
        <v>0</v>
      </c>
      <c r="I21">
        <v>3824.0700879999999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73865.633860000002</v>
      </c>
      <c r="X21">
        <v>0</v>
      </c>
      <c r="Y21">
        <v>0</v>
      </c>
      <c r="Z21">
        <v>0</v>
      </c>
      <c r="AA21">
        <v>7493.0005449999999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1590.7091889999999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</row>
    <row r="22" spans="1:66" x14ac:dyDescent="0.25">
      <c r="A22" t="s">
        <v>1501</v>
      </c>
      <c r="B22">
        <v>5.3</v>
      </c>
      <c r="C22" t="s">
        <v>1247</v>
      </c>
      <c r="D22" t="s">
        <v>1226</v>
      </c>
      <c r="E22" t="s">
        <v>1483</v>
      </c>
      <c r="F22">
        <v>2005</v>
      </c>
      <c r="G22" t="s">
        <v>1223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330987.94130000001</v>
      </c>
      <c r="AL22">
        <v>0</v>
      </c>
      <c r="AM22">
        <v>0</v>
      </c>
      <c r="AN22">
        <v>0</v>
      </c>
      <c r="AO22">
        <v>2912692.9759999998</v>
      </c>
      <c r="AP22">
        <v>0</v>
      </c>
      <c r="AQ22">
        <v>223173.09820000001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</row>
    <row r="23" spans="1:66" x14ac:dyDescent="0.25">
      <c r="A23" t="s">
        <v>1504</v>
      </c>
      <c r="B23">
        <v>5.3</v>
      </c>
      <c r="C23" t="s">
        <v>1247</v>
      </c>
      <c r="D23" t="s">
        <v>1226</v>
      </c>
      <c r="E23" t="s">
        <v>1483</v>
      </c>
      <c r="F23">
        <v>2005</v>
      </c>
      <c r="G23" t="s">
        <v>1223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22979.824809999998</v>
      </c>
      <c r="AL23">
        <v>0</v>
      </c>
      <c r="AM23">
        <v>0</v>
      </c>
      <c r="AN23">
        <v>0</v>
      </c>
      <c r="AO23">
        <v>331035.33289999998</v>
      </c>
      <c r="AP23">
        <v>0</v>
      </c>
      <c r="AQ23">
        <v>9768.5659230000001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</row>
    <row r="24" spans="1:66" x14ac:dyDescent="0.25">
      <c r="A24" t="s">
        <v>1506</v>
      </c>
      <c r="B24">
        <v>5.3</v>
      </c>
      <c r="C24" t="s">
        <v>1247</v>
      </c>
      <c r="D24" t="s">
        <v>1226</v>
      </c>
      <c r="E24" t="s">
        <v>1483</v>
      </c>
      <c r="F24">
        <v>2005</v>
      </c>
      <c r="G24" t="s">
        <v>1223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2849.5874309999999</v>
      </c>
      <c r="X24">
        <v>0</v>
      </c>
      <c r="Y24">
        <v>0</v>
      </c>
      <c r="Z24">
        <v>25221.503659999998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3501.5200580000001</v>
      </c>
      <c r="AP24">
        <v>0</v>
      </c>
      <c r="AQ24">
        <v>8407.4444370000001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</row>
    <row r="25" spans="1:66" x14ac:dyDescent="0.25">
      <c r="A25" t="s">
        <v>1509</v>
      </c>
      <c r="B25">
        <v>5.3</v>
      </c>
      <c r="C25" t="s">
        <v>1247</v>
      </c>
      <c r="D25" t="s">
        <v>1226</v>
      </c>
      <c r="E25" t="s">
        <v>1483</v>
      </c>
      <c r="F25">
        <v>2005</v>
      </c>
      <c r="G25" t="s">
        <v>1223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6108.7993500000002</v>
      </c>
      <c r="X25">
        <v>0</v>
      </c>
      <c r="Y25">
        <v>0</v>
      </c>
      <c r="Z25">
        <v>83599.908339999994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22547.87184</v>
      </c>
      <c r="AP25">
        <v>0</v>
      </c>
      <c r="AQ25">
        <v>6110.8000490000004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</row>
    <row r="26" spans="1:66" x14ac:dyDescent="0.25">
      <c r="A26" t="s">
        <v>1511</v>
      </c>
      <c r="B26">
        <v>5.3</v>
      </c>
      <c r="C26" t="s">
        <v>1248</v>
      </c>
      <c r="D26" t="s">
        <v>1226</v>
      </c>
      <c r="E26" t="s">
        <v>1483</v>
      </c>
      <c r="F26">
        <v>2005</v>
      </c>
      <c r="G26" t="s">
        <v>1223</v>
      </c>
      <c r="H26">
        <v>0</v>
      </c>
      <c r="I26">
        <v>32160.43406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</row>
    <row r="27" spans="1:66" x14ac:dyDescent="0.25">
      <c r="A27" t="s">
        <v>1513</v>
      </c>
      <c r="B27">
        <v>5.3</v>
      </c>
      <c r="C27" t="s">
        <v>1248</v>
      </c>
      <c r="D27" t="s">
        <v>1226</v>
      </c>
      <c r="E27" t="s">
        <v>1483</v>
      </c>
      <c r="F27">
        <v>2005</v>
      </c>
      <c r="G27" t="s">
        <v>1223</v>
      </c>
      <c r="H27">
        <v>11023.848609999999</v>
      </c>
      <c r="I27">
        <v>7851.8523269999996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73767.920310000001</v>
      </c>
      <c r="AA27">
        <v>90384.471439999994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51425.000030000003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228555.5557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</row>
    <row r="28" spans="1:66" x14ac:dyDescent="0.25">
      <c r="A28" t="s">
        <v>1502</v>
      </c>
      <c r="B28">
        <v>5.3</v>
      </c>
      <c r="C28" t="s">
        <v>1247</v>
      </c>
      <c r="D28" t="s">
        <v>1225</v>
      </c>
      <c r="E28" t="s">
        <v>1483</v>
      </c>
      <c r="F28">
        <v>2005</v>
      </c>
      <c r="G28" t="s">
        <v>1223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111515.1694</v>
      </c>
      <c r="AL28">
        <v>0</v>
      </c>
      <c r="AM28">
        <v>0</v>
      </c>
      <c r="AN28">
        <v>0</v>
      </c>
      <c r="AO28">
        <v>651118.05720000004</v>
      </c>
      <c r="AP28">
        <v>0</v>
      </c>
      <c r="AQ28">
        <v>36165.403740000002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</row>
    <row r="29" spans="1:66" x14ac:dyDescent="0.25">
      <c r="A29" t="s">
        <v>1503</v>
      </c>
      <c r="B29">
        <v>5.3</v>
      </c>
      <c r="C29" t="s">
        <v>1247</v>
      </c>
      <c r="D29" t="s">
        <v>1225</v>
      </c>
      <c r="E29" t="s">
        <v>1483</v>
      </c>
      <c r="F29">
        <v>2005</v>
      </c>
      <c r="G29" t="s">
        <v>1223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325962.50150000001</v>
      </c>
      <c r="AL29">
        <v>0</v>
      </c>
      <c r="AM29">
        <v>0</v>
      </c>
      <c r="AN29">
        <v>0</v>
      </c>
      <c r="AO29">
        <v>362661.8112</v>
      </c>
      <c r="AP29">
        <v>0</v>
      </c>
      <c r="AQ29">
        <v>88089.420140000002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</row>
    <row r="30" spans="1:66" x14ac:dyDescent="0.25">
      <c r="A30" t="s">
        <v>1505</v>
      </c>
      <c r="B30">
        <v>5.3</v>
      </c>
      <c r="C30" t="s">
        <v>1247</v>
      </c>
      <c r="D30" t="s">
        <v>1225</v>
      </c>
      <c r="E30" t="s">
        <v>1483</v>
      </c>
      <c r="F30">
        <v>2005</v>
      </c>
      <c r="G30" t="s">
        <v>1223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384966.20360000001</v>
      </c>
      <c r="AP30">
        <v>0</v>
      </c>
      <c r="AQ30">
        <v>9934.1348379999999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</row>
    <row r="31" spans="1:66" x14ac:dyDescent="0.25">
      <c r="A31" t="s">
        <v>1507</v>
      </c>
      <c r="B31">
        <v>5.3</v>
      </c>
      <c r="C31" t="s">
        <v>1247</v>
      </c>
      <c r="D31" t="s">
        <v>1225</v>
      </c>
      <c r="E31" t="s">
        <v>1483</v>
      </c>
      <c r="F31">
        <v>2005</v>
      </c>
      <c r="G31" t="s">
        <v>1223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12405.459430000001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</row>
    <row r="32" spans="1:66" x14ac:dyDescent="0.25">
      <c r="A32" t="s">
        <v>1508</v>
      </c>
      <c r="B32">
        <v>5.3</v>
      </c>
      <c r="C32" t="s">
        <v>1247</v>
      </c>
      <c r="D32" t="s">
        <v>1225</v>
      </c>
      <c r="E32" t="s">
        <v>1483</v>
      </c>
      <c r="F32">
        <v>2005</v>
      </c>
      <c r="G32" t="s">
        <v>1223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313304.22830000002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242926.68859999999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</row>
    <row r="33" spans="1:66" x14ac:dyDescent="0.25">
      <c r="A33" t="s">
        <v>1510</v>
      </c>
      <c r="B33">
        <v>5.3</v>
      </c>
      <c r="C33" t="s">
        <v>1247</v>
      </c>
      <c r="D33" t="s">
        <v>1225</v>
      </c>
      <c r="E33" t="s">
        <v>1483</v>
      </c>
      <c r="F33">
        <v>2005</v>
      </c>
      <c r="G33" t="s">
        <v>1223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1276.612353</v>
      </c>
      <c r="X33">
        <v>0</v>
      </c>
      <c r="Y33">
        <v>0</v>
      </c>
      <c r="Z33">
        <v>68361.324410000001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22554.540830000002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</row>
    <row r="34" spans="1:66" x14ac:dyDescent="0.25">
      <c r="A34" t="s">
        <v>1512</v>
      </c>
      <c r="B34">
        <v>5.3</v>
      </c>
      <c r="C34" t="s">
        <v>1248</v>
      </c>
      <c r="D34" t="s">
        <v>1225</v>
      </c>
      <c r="E34" t="s">
        <v>1483</v>
      </c>
      <c r="F34">
        <v>2005</v>
      </c>
      <c r="G34" t="s">
        <v>1223</v>
      </c>
      <c r="H34">
        <v>0</v>
      </c>
      <c r="I34">
        <v>8761.1539040000007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</row>
    <row r="35" spans="1:66" x14ac:dyDescent="0.25">
      <c r="A35" t="s">
        <v>1514</v>
      </c>
      <c r="B35">
        <v>5.3</v>
      </c>
      <c r="C35" t="s">
        <v>1248</v>
      </c>
      <c r="D35" t="s">
        <v>1225</v>
      </c>
      <c r="E35" t="s">
        <v>1483</v>
      </c>
      <c r="F35">
        <v>2005</v>
      </c>
      <c r="G35" t="s">
        <v>1223</v>
      </c>
      <c r="H35">
        <v>15462.109189999999</v>
      </c>
      <c r="I35">
        <v>6670.9067009999999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67017.39688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80789.664669999998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93250.666649999999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838791.70600000001</v>
      </c>
      <c r="BN35">
        <v>0</v>
      </c>
    </row>
    <row r="36" spans="1:66" x14ac:dyDescent="0.25">
      <c r="A36" t="s">
        <v>1515</v>
      </c>
      <c r="B36">
        <v>6.2</v>
      </c>
      <c r="C36" t="s">
        <v>1249</v>
      </c>
      <c r="D36" t="s">
        <v>1226</v>
      </c>
      <c r="E36" t="s">
        <v>1480</v>
      </c>
      <c r="F36">
        <v>2004</v>
      </c>
      <c r="G36" t="s">
        <v>1227</v>
      </c>
      <c r="H36">
        <v>0</v>
      </c>
      <c r="I36">
        <v>0</v>
      </c>
      <c r="J36">
        <v>0</v>
      </c>
      <c r="K36">
        <v>0</v>
      </c>
      <c r="L36">
        <v>0</v>
      </c>
      <c r="M36">
        <v>340478.98560000001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</row>
    <row r="37" spans="1:66" x14ac:dyDescent="0.25">
      <c r="A37" t="s">
        <v>1516</v>
      </c>
      <c r="B37">
        <v>6.2</v>
      </c>
      <c r="C37" t="s">
        <v>1249</v>
      </c>
      <c r="D37" t="s">
        <v>1225</v>
      </c>
      <c r="E37" t="s">
        <v>1480</v>
      </c>
      <c r="F37">
        <v>2004</v>
      </c>
      <c r="G37" t="s">
        <v>1227</v>
      </c>
      <c r="H37">
        <v>0</v>
      </c>
      <c r="I37">
        <v>0</v>
      </c>
      <c r="J37">
        <v>0</v>
      </c>
      <c r="K37">
        <v>0</v>
      </c>
      <c r="L37">
        <v>0</v>
      </c>
      <c r="M37">
        <v>81790.128379999995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91398.451939999999</v>
      </c>
      <c r="AP37">
        <v>0</v>
      </c>
      <c r="AQ37">
        <v>8728.9733570000008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275.83325939999997</v>
      </c>
      <c r="BK37">
        <v>0</v>
      </c>
      <c r="BL37">
        <v>0</v>
      </c>
      <c r="BM37">
        <v>0</v>
      </c>
      <c r="BN37">
        <v>0</v>
      </c>
    </row>
    <row r="38" spans="1:66" x14ac:dyDescent="0.25">
      <c r="A38" t="s">
        <v>1517</v>
      </c>
      <c r="B38">
        <v>6.2</v>
      </c>
      <c r="C38" t="s">
        <v>1249</v>
      </c>
      <c r="D38" t="s">
        <v>1226</v>
      </c>
      <c r="E38" t="s">
        <v>1483</v>
      </c>
      <c r="F38">
        <v>2005</v>
      </c>
      <c r="G38" t="s">
        <v>1227</v>
      </c>
      <c r="H38">
        <v>0</v>
      </c>
      <c r="I38">
        <v>0</v>
      </c>
      <c r="J38">
        <v>0</v>
      </c>
      <c r="K38">
        <v>0</v>
      </c>
      <c r="L38">
        <v>0</v>
      </c>
      <c r="M38">
        <v>139698.77110000001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173055.41649999999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</row>
    <row r="39" spans="1:66" x14ac:dyDescent="0.25">
      <c r="A39" t="s">
        <v>1518</v>
      </c>
      <c r="B39">
        <v>6.2</v>
      </c>
      <c r="C39" t="s">
        <v>1249</v>
      </c>
      <c r="D39" t="s">
        <v>1225</v>
      </c>
      <c r="E39" t="s">
        <v>1483</v>
      </c>
      <c r="F39">
        <v>2005</v>
      </c>
      <c r="G39" t="s">
        <v>1227</v>
      </c>
      <c r="H39">
        <v>0</v>
      </c>
      <c r="I39">
        <v>0</v>
      </c>
      <c r="J39">
        <v>0</v>
      </c>
      <c r="K39">
        <v>0</v>
      </c>
      <c r="L39">
        <v>0</v>
      </c>
      <c r="M39">
        <v>167461.13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146055.43470000001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</row>
    <row r="40" spans="1:66" x14ac:dyDescent="0.25">
      <c r="A40" t="s">
        <v>1519</v>
      </c>
      <c r="B40">
        <v>6.2</v>
      </c>
      <c r="C40" t="s">
        <v>1249</v>
      </c>
      <c r="D40" t="s">
        <v>1226</v>
      </c>
      <c r="E40" t="s">
        <v>1480</v>
      </c>
      <c r="F40">
        <v>2004</v>
      </c>
      <c r="G40" t="s">
        <v>1223</v>
      </c>
      <c r="H40">
        <v>0</v>
      </c>
      <c r="I40">
        <v>43551.006860000001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81900.609339999995</v>
      </c>
      <c r="AB40">
        <v>0</v>
      </c>
      <c r="AC40">
        <v>0</v>
      </c>
      <c r="AD40">
        <v>33304.876550000001</v>
      </c>
      <c r="AE40">
        <v>0</v>
      </c>
      <c r="AF40">
        <v>0</v>
      </c>
      <c r="AG40">
        <v>0</v>
      </c>
      <c r="AH40">
        <v>20062.559730000001</v>
      </c>
      <c r="AI40">
        <v>0</v>
      </c>
      <c r="AJ40">
        <v>0</v>
      </c>
      <c r="AK40">
        <v>0</v>
      </c>
      <c r="AL40">
        <v>0</v>
      </c>
      <c r="AM40">
        <v>92381.634699999995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272166.9706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</row>
    <row r="41" spans="1:66" x14ac:dyDescent="0.25">
      <c r="A41" t="s">
        <v>1521</v>
      </c>
      <c r="B41">
        <v>6.2</v>
      </c>
      <c r="C41" t="s">
        <v>1249</v>
      </c>
      <c r="D41" t="s">
        <v>1226</v>
      </c>
      <c r="E41" t="s">
        <v>1480</v>
      </c>
      <c r="F41">
        <v>2004</v>
      </c>
      <c r="G41" t="s">
        <v>1223</v>
      </c>
      <c r="H41">
        <v>0</v>
      </c>
      <c r="I41">
        <v>8772.9523539999991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14202.569310000001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78653.287479999999</v>
      </c>
      <c r="AP41">
        <v>0</v>
      </c>
      <c r="AQ41">
        <v>48448.286679999997</v>
      </c>
      <c r="AR41">
        <v>0</v>
      </c>
      <c r="AS41">
        <v>0</v>
      </c>
      <c r="AT41">
        <v>0</v>
      </c>
      <c r="AU41">
        <v>0</v>
      </c>
      <c r="AV41">
        <v>29243.174510000001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</row>
    <row r="42" spans="1:66" x14ac:dyDescent="0.25">
      <c r="A42" t="s">
        <v>1523</v>
      </c>
      <c r="B42">
        <v>6.2</v>
      </c>
      <c r="C42" t="s">
        <v>1249</v>
      </c>
      <c r="D42" t="s">
        <v>1226</v>
      </c>
      <c r="E42" t="s">
        <v>1480</v>
      </c>
      <c r="F42">
        <v>2004</v>
      </c>
      <c r="G42" t="s">
        <v>1223</v>
      </c>
      <c r="H42">
        <v>0</v>
      </c>
      <c r="I42">
        <v>0</v>
      </c>
      <c r="J42">
        <v>0</v>
      </c>
      <c r="K42">
        <v>0</v>
      </c>
      <c r="L42">
        <v>0</v>
      </c>
      <c r="M42">
        <v>5645.9514390000004</v>
      </c>
      <c r="N42">
        <v>0</v>
      </c>
      <c r="O42">
        <v>0</v>
      </c>
      <c r="P42">
        <v>4420.871819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15827.188109999999</v>
      </c>
      <c r="AR42">
        <v>0</v>
      </c>
      <c r="AS42">
        <v>0</v>
      </c>
      <c r="AT42">
        <v>0</v>
      </c>
      <c r="AU42">
        <v>22205.729729999999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104037.0864</v>
      </c>
      <c r="BN42">
        <v>0</v>
      </c>
    </row>
    <row r="43" spans="1:66" x14ac:dyDescent="0.25">
      <c r="A43" t="s">
        <v>1525</v>
      </c>
      <c r="B43">
        <v>6.2</v>
      </c>
      <c r="C43" t="s">
        <v>1249</v>
      </c>
      <c r="D43" t="s">
        <v>1226</v>
      </c>
      <c r="E43" t="s">
        <v>1480</v>
      </c>
      <c r="F43">
        <v>2004</v>
      </c>
      <c r="G43" t="s">
        <v>1223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21952.66404</v>
      </c>
      <c r="AR43">
        <v>0</v>
      </c>
      <c r="AS43">
        <v>0</v>
      </c>
      <c r="AT43">
        <v>0</v>
      </c>
      <c r="AU43">
        <v>13518.12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</row>
    <row r="44" spans="1:66" x14ac:dyDescent="0.25">
      <c r="A44" t="s">
        <v>1527</v>
      </c>
      <c r="B44">
        <v>6.2</v>
      </c>
      <c r="C44" t="s">
        <v>1249</v>
      </c>
      <c r="D44" t="s">
        <v>1226</v>
      </c>
      <c r="E44" t="s">
        <v>1480</v>
      </c>
      <c r="F44">
        <v>2004</v>
      </c>
      <c r="G44" t="s">
        <v>1223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53935.853730000003</v>
      </c>
      <c r="AR44">
        <v>0</v>
      </c>
      <c r="AS44">
        <v>0</v>
      </c>
      <c r="AT44">
        <v>0</v>
      </c>
      <c r="AU44">
        <v>121535.37699999999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</row>
    <row r="45" spans="1:66" x14ac:dyDescent="0.25">
      <c r="A45" t="s">
        <v>1520</v>
      </c>
      <c r="B45">
        <v>6.2</v>
      </c>
      <c r="C45" t="s">
        <v>1249</v>
      </c>
      <c r="D45" t="s">
        <v>1225</v>
      </c>
      <c r="E45" t="s">
        <v>1480</v>
      </c>
      <c r="F45">
        <v>2004</v>
      </c>
      <c r="G45" t="s">
        <v>1223</v>
      </c>
      <c r="H45">
        <v>0</v>
      </c>
      <c r="I45">
        <v>8616.3414400000001</v>
      </c>
      <c r="J45">
        <v>0</v>
      </c>
      <c r="K45">
        <v>0</v>
      </c>
      <c r="L45">
        <v>0</v>
      </c>
      <c r="M45">
        <v>8629.7804749999996</v>
      </c>
      <c r="N45">
        <v>0</v>
      </c>
      <c r="O45">
        <v>0</v>
      </c>
      <c r="P45">
        <v>51249.440840000003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12605.18518</v>
      </c>
      <c r="AE45">
        <v>0</v>
      </c>
      <c r="AF45">
        <v>0</v>
      </c>
      <c r="AG45">
        <v>0</v>
      </c>
      <c r="AH45">
        <v>2984.7457279999999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24126.26799</v>
      </c>
      <c r="AR45">
        <v>0</v>
      </c>
      <c r="AS45">
        <v>0</v>
      </c>
      <c r="AT45">
        <v>0</v>
      </c>
      <c r="AU45">
        <v>0</v>
      </c>
      <c r="AV45">
        <v>25495.769680000001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10424.55775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</row>
    <row r="46" spans="1:66" x14ac:dyDescent="0.25">
      <c r="A46" t="s">
        <v>1522</v>
      </c>
      <c r="B46">
        <v>6.2</v>
      </c>
      <c r="C46" t="s">
        <v>1249</v>
      </c>
      <c r="D46" t="s">
        <v>1225</v>
      </c>
      <c r="E46" t="s">
        <v>1480</v>
      </c>
      <c r="F46">
        <v>2004</v>
      </c>
      <c r="G46" t="s">
        <v>1223</v>
      </c>
      <c r="H46">
        <v>0</v>
      </c>
      <c r="I46">
        <v>4446.949329</v>
      </c>
      <c r="J46">
        <v>0</v>
      </c>
      <c r="K46">
        <v>0</v>
      </c>
      <c r="L46">
        <v>0</v>
      </c>
      <c r="M46">
        <v>10958.230460000001</v>
      </c>
      <c r="N46">
        <v>0</v>
      </c>
      <c r="O46">
        <v>0</v>
      </c>
      <c r="P46">
        <v>8471.5289790000006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5228.9285710000004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56749.765979999996</v>
      </c>
      <c r="AP46">
        <v>0</v>
      </c>
      <c r="AQ46">
        <v>8616.3414400000001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</row>
    <row r="47" spans="1:66" x14ac:dyDescent="0.25">
      <c r="A47" t="s">
        <v>1524</v>
      </c>
      <c r="B47">
        <v>6.2</v>
      </c>
      <c r="C47" t="s">
        <v>1249</v>
      </c>
      <c r="D47" t="s">
        <v>1225</v>
      </c>
      <c r="E47" t="s">
        <v>1480</v>
      </c>
      <c r="F47">
        <v>2004</v>
      </c>
      <c r="G47" t="s">
        <v>1223</v>
      </c>
      <c r="H47">
        <v>0</v>
      </c>
      <c r="I47">
        <v>0</v>
      </c>
      <c r="J47">
        <v>0</v>
      </c>
      <c r="K47">
        <v>0</v>
      </c>
      <c r="L47">
        <v>0</v>
      </c>
      <c r="M47">
        <v>3991.393462</v>
      </c>
      <c r="N47">
        <v>0</v>
      </c>
      <c r="O47">
        <v>0</v>
      </c>
      <c r="P47">
        <v>9062.3638229999997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8052.4779209999997</v>
      </c>
      <c r="AR47">
        <v>0</v>
      </c>
      <c r="AS47">
        <v>0</v>
      </c>
      <c r="AT47">
        <v>2019.6244449999999</v>
      </c>
      <c r="AU47">
        <v>19259.614819999999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129544.30009999999</v>
      </c>
      <c r="BN47">
        <v>0</v>
      </c>
    </row>
    <row r="48" spans="1:66" x14ac:dyDescent="0.25">
      <c r="A48" t="s">
        <v>1526</v>
      </c>
      <c r="B48">
        <v>6.2</v>
      </c>
      <c r="C48" t="s">
        <v>1249</v>
      </c>
      <c r="D48" t="s">
        <v>1225</v>
      </c>
      <c r="E48" t="s">
        <v>1480</v>
      </c>
      <c r="F48">
        <v>2004</v>
      </c>
      <c r="G48" t="s">
        <v>1223</v>
      </c>
      <c r="H48">
        <v>0</v>
      </c>
      <c r="I48">
        <v>461.22768889999998</v>
      </c>
      <c r="J48">
        <v>0</v>
      </c>
      <c r="K48">
        <v>0</v>
      </c>
      <c r="L48">
        <v>0</v>
      </c>
      <c r="M48">
        <v>7095.810598</v>
      </c>
      <c r="N48">
        <v>0</v>
      </c>
      <c r="O48">
        <v>0</v>
      </c>
      <c r="P48">
        <v>17756.843649999999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29601.074960000002</v>
      </c>
      <c r="AR48">
        <v>0</v>
      </c>
      <c r="AS48">
        <v>0</v>
      </c>
      <c r="AT48">
        <v>0</v>
      </c>
      <c r="AU48">
        <v>28092.79407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</row>
    <row r="49" spans="1:66" x14ac:dyDescent="0.25">
      <c r="A49" t="s">
        <v>1528</v>
      </c>
      <c r="B49">
        <v>6.2</v>
      </c>
      <c r="C49" t="s">
        <v>1249</v>
      </c>
      <c r="D49" t="s">
        <v>1225</v>
      </c>
      <c r="E49" t="s">
        <v>1480</v>
      </c>
      <c r="F49">
        <v>2004</v>
      </c>
      <c r="G49" t="s">
        <v>1223</v>
      </c>
      <c r="H49">
        <v>0</v>
      </c>
      <c r="I49">
        <v>2502.9314260000001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127133.27310000001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671.33303890000002</v>
      </c>
      <c r="AO49">
        <v>0</v>
      </c>
      <c r="AP49">
        <v>0</v>
      </c>
      <c r="AQ49">
        <v>109558.0015</v>
      </c>
      <c r="AR49">
        <v>0</v>
      </c>
      <c r="AS49">
        <v>0</v>
      </c>
      <c r="AT49">
        <v>0</v>
      </c>
      <c r="AU49">
        <v>80800.399709999998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</row>
    <row r="50" spans="1:66" x14ac:dyDescent="0.25">
      <c r="A50" t="s">
        <v>1529</v>
      </c>
      <c r="B50">
        <v>6.2</v>
      </c>
      <c r="C50" t="s">
        <v>1249</v>
      </c>
      <c r="D50" t="s">
        <v>1226</v>
      </c>
      <c r="E50" t="s">
        <v>1483</v>
      </c>
      <c r="F50">
        <v>2005</v>
      </c>
      <c r="G50" t="s">
        <v>1223</v>
      </c>
      <c r="H50">
        <v>0</v>
      </c>
      <c r="I50">
        <v>1835.6836020000001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10268.456679999999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4677.5290590000004</v>
      </c>
      <c r="AE50">
        <v>43655.86922</v>
      </c>
      <c r="AF50">
        <v>0</v>
      </c>
      <c r="AG50">
        <v>0</v>
      </c>
      <c r="AH50">
        <v>464.93154600000003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39131.08973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20809.24898</v>
      </c>
      <c r="BH50">
        <v>0</v>
      </c>
      <c r="BI50">
        <v>323.2421008</v>
      </c>
      <c r="BJ50">
        <v>4804.1857229999996</v>
      </c>
      <c r="BK50">
        <v>0</v>
      </c>
      <c r="BL50">
        <v>0</v>
      </c>
      <c r="BM50">
        <v>0</v>
      </c>
      <c r="BN50">
        <v>0</v>
      </c>
    </row>
    <row r="51" spans="1:66" x14ac:dyDescent="0.25">
      <c r="A51" t="s">
        <v>1531</v>
      </c>
      <c r="B51">
        <v>6.2</v>
      </c>
      <c r="C51" t="s">
        <v>1249</v>
      </c>
      <c r="D51" t="s">
        <v>1226</v>
      </c>
      <c r="E51" t="s">
        <v>1483</v>
      </c>
      <c r="F51">
        <v>2005</v>
      </c>
      <c r="G51" t="s">
        <v>1223</v>
      </c>
      <c r="H51">
        <v>7687.128146</v>
      </c>
      <c r="I51">
        <v>0</v>
      </c>
      <c r="J51">
        <v>0</v>
      </c>
      <c r="K51">
        <v>0</v>
      </c>
      <c r="L51">
        <v>0</v>
      </c>
      <c r="M51">
        <v>6372.5025219999998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16609.687600000001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3761.7299480000001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93054.111709999997</v>
      </c>
      <c r="AP51">
        <v>0</v>
      </c>
      <c r="AQ51">
        <v>30241.668969999999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</row>
    <row r="52" spans="1:66" x14ac:dyDescent="0.25">
      <c r="A52" t="s">
        <v>1533</v>
      </c>
      <c r="B52">
        <v>6.2</v>
      </c>
      <c r="C52" t="s">
        <v>1249</v>
      </c>
      <c r="D52" t="s">
        <v>1226</v>
      </c>
      <c r="E52" t="s">
        <v>1483</v>
      </c>
      <c r="F52">
        <v>2005</v>
      </c>
      <c r="G52" t="s">
        <v>1223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7830.0840399999997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14811.57806</v>
      </c>
      <c r="AR52">
        <v>0</v>
      </c>
      <c r="AS52">
        <v>0</v>
      </c>
      <c r="AT52">
        <v>959.49667620000002</v>
      </c>
      <c r="AU52">
        <v>10086.780629999999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137697.36379999999</v>
      </c>
      <c r="BN52">
        <v>0</v>
      </c>
    </row>
    <row r="53" spans="1:66" x14ac:dyDescent="0.25">
      <c r="A53" t="s">
        <v>1535</v>
      </c>
      <c r="B53">
        <v>6.2</v>
      </c>
      <c r="C53" t="s">
        <v>1249</v>
      </c>
      <c r="D53" t="s">
        <v>1226</v>
      </c>
      <c r="E53" t="s">
        <v>1483</v>
      </c>
      <c r="F53">
        <v>2005</v>
      </c>
      <c r="G53" t="s">
        <v>1223</v>
      </c>
      <c r="H53">
        <v>0</v>
      </c>
      <c r="I53">
        <v>0</v>
      </c>
      <c r="J53">
        <v>0</v>
      </c>
      <c r="K53">
        <v>0</v>
      </c>
      <c r="L53">
        <v>0</v>
      </c>
      <c r="M53">
        <v>5047.391498</v>
      </c>
      <c r="N53">
        <v>0</v>
      </c>
      <c r="O53">
        <v>0</v>
      </c>
      <c r="P53">
        <v>8645.139373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17047.933069999999</v>
      </c>
      <c r="AR53">
        <v>0</v>
      </c>
      <c r="AS53">
        <v>0</v>
      </c>
      <c r="AT53">
        <v>0</v>
      </c>
      <c r="AU53">
        <v>5497.0384610000001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</row>
    <row r="54" spans="1:66" x14ac:dyDescent="0.25">
      <c r="A54" t="s">
        <v>1537</v>
      </c>
      <c r="B54">
        <v>6.2</v>
      </c>
      <c r="C54" t="s">
        <v>1249</v>
      </c>
      <c r="D54" t="s">
        <v>1226</v>
      </c>
      <c r="E54" t="s">
        <v>1483</v>
      </c>
      <c r="F54">
        <v>2005</v>
      </c>
      <c r="G54" t="s">
        <v>1223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31307.340189999999</v>
      </c>
      <c r="AR54">
        <v>0</v>
      </c>
      <c r="AS54">
        <v>0</v>
      </c>
      <c r="AT54">
        <v>0</v>
      </c>
      <c r="AU54">
        <v>361786.27720000001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</row>
    <row r="55" spans="1:66" x14ac:dyDescent="0.25">
      <c r="A55" t="s">
        <v>1530</v>
      </c>
      <c r="B55">
        <v>6.2</v>
      </c>
      <c r="C55" t="s">
        <v>1249</v>
      </c>
      <c r="D55" t="s">
        <v>1225</v>
      </c>
      <c r="E55" t="s">
        <v>1483</v>
      </c>
      <c r="F55">
        <v>2005</v>
      </c>
      <c r="G55" t="s">
        <v>1223</v>
      </c>
      <c r="H55">
        <v>0</v>
      </c>
      <c r="I55">
        <v>1655.68914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1244.5826529999999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41602.005440000001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118311.11109999999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10800.59605</v>
      </c>
      <c r="BH55">
        <v>0</v>
      </c>
      <c r="BI55">
        <v>0</v>
      </c>
      <c r="BJ55">
        <v>6239.0035310000003</v>
      </c>
      <c r="BK55">
        <v>0</v>
      </c>
      <c r="BL55">
        <v>0</v>
      </c>
      <c r="BM55">
        <v>0</v>
      </c>
      <c r="BN55">
        <v>0</v>
      </c>
    </row>
    <row r="56" spans="1:66" x14ac:dyDescent="0.25">
      <c r="A56" t="s">
        <v>1532</v>
      </c>
      <c r="B56">
        <v>6.2</v>
      </c>
      <c r="C56" t="s">
        <v>1249</v>
      </c>
      <c r="D56" t="s">
        <v>1225</v>
      </c>
      <c r="E56" t="s">
        <v>1483</v>
      </c>
      <c r="F56">
        <v>2005</v>
      </c>
      <c r="G56" t="s">
        <v>1223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6095.3749989999997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41958.665820000002</v>
      </c>
      <c r="AP56">
        <v>0</v>
      </c>
      <c r="AQ56">
        <v>16497.75964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</row>
    <row r="57" spans="1:66" x14ac:dyDescent="0.25">
      <c r="A57" t="s">
        <v>1534</v>
      </c>
      <c r="B57">
        <v>6.2</v>
      </c>
      <c r="C57" t="s">
        <v>1249</v>
      </c>
      <c r="D57" t="s">
        <v>1225</v>
      </c>
      <c r="E57" t="s">
        <v>1483</v>
      </c>
      <c r="F57">
        <v>2005</v>
      </c>
      <c r="G57" t="s">
        <v>1223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9507.4827999999998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1318.63858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12052.20145</v>
      </c>
      <c r="AR57">
        <v>0</v>
      </c>
      <c r="AS57">
        <v>0</v>
      </c>
      <c r="AT57">
        <v>2336.345679</v>
      </c>
      <c r="AU57">
        <v>3908.3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58892.914980000001</v>
      </c>
      <c r="BN57">
        <v>0</v>
      </c>
    </row>
    <row r="58" spans="1:66" x14ac:dyDescent="0.25">
      <c r="A58" t="s">
        <v>1536</v>
      </c>
      <c r="B58">
        <v>6.2</v>
      </c>
      <c r="C58" t="s">
        <v>1249</v>
      </c>
      <c r="D58" t="s">
        <v>1225</v>
      </c>
      <c r="E58" t="s">
        <v>1483</v>
      </c>
      <c r="F58">
        <v>2005</v>
      </c>
      <c r="G58" t="s">
        <v>1223</v>
      </c>
      <c r="H58">
        <v>0</v>
      </c>
      <c r="I58">
        <v>0</v>
      </c>
      <c r="J58">
        <v>0</v>
      </c>
      <c r="K58">
        <v>0</v>
      </c>
      <c r="L58">
        <v>0</v>
      </c>
      <c r="M58">
        <v>3563.744162</v>
      </c>
      <c r="N58">
        <v>0</v>
      </c>
      <c r="O58">
        <v>0</v>
      </c>
      <c r="P58">
        <v>10287.7186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25604.653289999998</v>
      </c>
      <c r="AR58">
        <v>0</v>
      </c>
      <c r="AS58">
        <v>0</v>
      </c>
      <c r="AT58">
        <v>3509.4268069999998</v>
      </c>
      <c r="AU58">
        <v>3421.291005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</row>
    <row r="59" spans="1:66" x14ac:dyDescent="0.25">
      <c r="A59" t="s">
        <v>1538</v>
      </c>
      <c r="B59">
        <v>6.2</v>
      </c>
      <c r="C59" t="s">
        <v>1249</v>
      </c>
      <c r="D59" t="s">
        <v>1225</v>
      </c>
      <c r="E59" t="s">
        <v>1483</v>
      </c>
      <c r="F59">
        <v>2005</v>
      </c>
      <c r="G59" t="s">
        <v>1223</v>
      </c>
      <c r="H59">
        <v>0</v>
      </c>
      <c r="I59">
        <v>0</v>
      </c>
      <c r="J59">
        <v>0</v>
      </c>
      <c r="K59">
        <v>0</v>
      </c>
      <c r="L59">
        <v>0</v>
      </c>
      <c r="M59">
        <v>16953.24008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740.81632639999998</v>
      </c>
      <c r="AO59">
        <v>0</v>
      </c>
      <c r="AP59">
        <v>0</v>
      </c>
      <c r="AQ59">
        <v>117587.7185</v>
      </c>
      <c r="AR59">
        <v>0</v>
      </c>
      <c r="AS59">
        <v>0</v>
      </c>
      <c r="AT59">
        <v>0</v>
      </c>
      <c r="AU59">
        <v>87598.238079999996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</row>
    <row r="60" spans="1:66" x14ac:dyDescent="0.25">
      <c r="A60" t="s">
        <v>1539</v>
      </c>
      <c r="B60">
        <v>8.3000000000000007</v>
      </c>
      <c r="C60" t="s">
        <v>1219</v>
      </c>
      <c r="D60" t="s">
        <v>1226</v>
      </c>
      <c r="E60" t="s">
        <v>1480</v>
      </c>
      <c r="F60">
        <v>2004</v>
      </c>
      <c r="G60" t="s">
        <v>1228</v>
      </c>
      <c r="H60">
        <v>0</v>
      </c>
      <c r="I60">
        <v>24844.387879999998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88863.563439999998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123452.6232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</row>
    <row r="61" spans="1:66" x14ac:dyDescent="0.25">
      <c r="A61" t="s">
        <v>1541</v>
      </c>
      <c r="B61">
        <v>8.3000000000000007</v>
      </c>
      <c r="C61" t="s">
        <v>1219</v>
      </c>
      <c r="D61" t="s">
        <v>1226</v>
      </c>
      <c r="E61" t="s">
        <v>1480</v>
      </c>
      <c r="F61">
        <v>2004</v>
      </c>
      <c r="G61" t="s">
        <v>1228</v>
      </c>
      <c r="H61">
        <v>0</v>
      </c>
      <c r="I61">
        <v>13944.534970000001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202064.29449999999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85719.926439999996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</row>
    <row r="62" spans="1:66" x14ac:dyDescent="0.25">
      <c r="A62" t="s">
        <v>1543</v>
      </c>
      <c r="B62">
        <v>8.3000000000000007</v>
      </c>
      <c r="C62" t="s">
        <v>1219</v>
      </c>
      <c r="D62" t="s">
        <v>1226</v>
      </c>
      <c r="E62" t="s">
        <v>1480</v>
      </c>
      <c r="F62">
        <v>2004</v>
      </c>
      <c r="G62" t="s">
        <v>1228</v>
      </c>
      <c r="H62">
        <v>0</v>
      </c>
      <c r="I62">
        <v>45501.885470000001</v>
      </c>
      <c r="J62">
        <v>0</v>
      </c>
      <c r="K62">
        <v>0</v>
      </c>
      <c r="L62">
        <v>0</v>
      </c>
      <c r="M62">
        <v>40142.01425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6094.0025180000002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</row>
    <row r="63" spans="1:66" x14ac:dyDescent="0.25">
      <c r="A63" t="s">
        <v>1545</v>
      </c>
      <c r="B63">
        <v>8.3000000000000007</v>
      </c>
      <c r="C63" t="s">
        <v>1219</v>
      </c>
      <c r="D63" t="s">
        <v>1226</v>
      </c>
      <c r="E63" t="s">
        <v>1480</v>
      </c>
      <c r="F63">
        <v>2004</v>
      </c>
      <c r="G63" t="s">
        <v>1228</v>
      </c>
      <c r="H63">
        <v>0</v>
      </c>
      <c r="I63">
        <v>9246.7281860000003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4914.840741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</row>
    <row r="64" spans="1:66" x14ac:dyDescent="0.25">
      <c r="A64" t="s">
        <v>1548</v>
      </c>
      <c r="B64">
        <v>8.3000000000000007</v>
      </c>
      <c r="C64" t="s">
        <v>1218</v>
      </c>
      <c r="D64" t="s">
        <v>1226</v>
      </c>
      <c r="E64" t="s">
        <v>1480</v>
      </c>
      <c r="F64">
        <v>2004</v>
      </c>
      <c r="G64" t="s">
        <v>1228</v>
      </c>
      <c r="H64">
        <v>0</v>
      </c>
      <c r="I64">
        <v>0</v>
      </c>
      <c r="J64">
        <v>0</v>
      </c>
      <c r="K64">
        <v>0</v>
      </c>
      <c r="L64">
        <v>0</v>
      </c>
      <c r="M64">
        <v>46544.539490000003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</row>
    <row r="65" spans="1:66" x14ac:dyDescent="0.25">
      <c r="A65" t="s">
        <v>1540</v>
      </c>
      <c r="B65">
        <v>8.3000000000000007</v>
      </c>
      <c r="C65" t="s">
        <v>1219</v>
      </c>
      <c r="D65" t="s">
        <v>1225</v>
      </c>
      <c r="E65" t="s">
        <v>1480</v>
      </c>
      <c r="F65">
        <v>2004</v>
      </c>
      <c r="G65" t="s">
        <v>1228</v>
      </c>
      <c r="H65">
        <v>0</v>
      </c>
      <c r="I65">
        <v>37545.848599999998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187405.42619999999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29798.180799999998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</row>
    <row r="66" spans="1:66" x14ac:dyDescent="0.25">
      <c r="A66" t="s">
        <v>1542</v>
      </c>
      <c r="B66">
        <v>8.3000000000000007</v>
      </c>
      <c r="C66" t="s">
        <v>1219</v>
      </c>
      <c r="D66" t="s">
        <v>1225</v>
      </c>
      <c r="E66" t="s">
        <v>1480</v>
      </c>
      <c r="F66">
        <v>2004</v>
      </c>
      <c r="G66" t="s">
        <v>1228</v>
      </c>
      <c r="H66">
        <v>0</v>
      </c>
      <c r="I66">
        <v>35939.819839999996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292843.29639999999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76377.876740000007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</row>
    <row r="67" spans="1:66" x14ac:dyDescent="0.25">
      <c r="A67" t="s">
        <v>1544</v>
      </c>
      <c r="B67">
        <v>8.3000000000000007</v>
      </c>
      <c r="C67" t="s">
        <v>1219</v>
      </c>
      <c r="D67" t="s">
        <v>1225</v>
      </c>
      <c r="E67" t="s">
        <v>1480</v>
      </c>
      <c r="F67">
        <v>2004</v>
      </c>
      <c r="G67" t="s">
        <v>1228</v>
      </c>
      <c r="H67">
        <v>0</v>
      </c>
      <c r="I67">
        <v>31167.36247</v>
      </c>
      <c r="J67">
        <v>0</v>
      </c>
      <c r="K67">
        <v>0</v>
      </c>
      <c r="L67">
        <v>0</v>
      </c>
      <c r="M67">
        <v>701344.84990000003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103776.2298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</row>
    <row r="68" spans="1:66" x14ac:dyDescent="0.25">
      <c r="A68" t="s">
        <v>1546</v>
      </c>
      <c r="B68">
        <v>8.3000000000000007</v>
      </c>
      <c r="C68" t="s">
        <v>1219</v>
      </c>
      <c r="D68" t="s">
        <v>1225</v>
      </c>
      <c r="E68" t="s">
        <v>1480</v>
      </c>
      <c r="F68">
        <v>2004</v>
      </c>
      <c r="G68" t="s">
        <v>1228</v>
      </c>
      <c r="H68">
        <v>0</v>
      </c>
      <c r="I68">
        <v>10041.839110000001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28380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</row>
    <row r="69" spans="1:66" x14ac:dyDescent="0.25">
      <c r="A69" t="s">
        <v>1547</v>
      </c>
      <c r="B69">
        <v>8.3000000000000007</v>
      </c>
      <c r="C69" t="s">
        <v>1218</v>
      </c>
      <c r="D69" t="s">
        <v>1225</v>
      </c>
      <c r="E69" t="s">
        <v>1480</v>
      </c>
      <c r="F69">
        <v>2004</v>
      </c>
      <c r="G69" t="s">
        <v>1228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2308.37959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</row>
    <row r="70" spans="1:66" x14ac:dyDescent="0.25">
      <c r="A70" t="s">
        <v>1549</v>
      </c>
      <c r="B70">
        <v>8.3000000000000007</v>
      </c>
      <c r="C70" t="s">
        <v>1218</v>
      </c>
      <c r="D70" t="s">
        <v>1225</v>
      </c>
      <c r="E70" t="s">
        <v>1480</v>
      </c>
      <c r="F70">
        <v>2004</v>
      </c>
      <c r="G70" t="s">
        <v>1228</v>
      </c>
      <c r="H70">
        <v>0</v>
      </c>
      <c r="I70">
        <v>0</v>
      </c>
      <c r="J70">
        <v>0</v>
      </c>
      <c r="K70">
        <v>0</v>
      </c>
      <c r="L70">
        <v>0</v>
      </c>
      <c r="M70">
        <v>28278.705900000001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</row>
    <row r="71" spans="1:66" x14ac:dyDescent="0.25">
      <c r="A71" t="s">
        <v>1550</v>
      </c>
      <c r="B71">
        <v>8.3000000000000007</v>
      </c>
      <c r="C71" t="s">
        <v>1218</v>
      </c>
      <c r="D71" t="s">
        <v>1225</v>
      </c>
      <c r="E71" t="s">
        <v>1480</v>
      </c>
      <c r="F71">
        <v>2004</v>
      </c>
      <c r="G71" t="s">
        <v>1228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888.48478790000001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</row>
    <row r="72" spans="1:66" x14ac:dyDescent="0.25">
      <c r="A72" t="s">
        <v>1551</v>
      </c>
      <c r="B72">
        <v>8.3000000000000007</v>
      </c>
      <c r="C72" t="s">
        <v>1219</v>
      </c>
      <c r="D72" t="s">
        <v>1226</v>
      </c>
      <c r="E72" t="s">
        <v>1483</v>
      </c>
      <c r="F72">
        <v>2003</v>
      </c>
      <c r="G72" t="s">
        <v>1228</v>
      </c>
      <c r="H72">
        <v>0</v>
      </c>
      <c r="I72">
        <v>88768.768460000007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117587.7185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</row>
    <row r="73" spans="1:66" x14ac:dyDescent="0.25">
      <c r="A73" t="s">
        <v>1553</v>
      </c>
      <c r="B73">
        <v>8.3000000000000007</v>
      </c>
      <c r="C73" t="s">
        <v>1219</v>
      </c>
      <c r="D73" t="s">
        <v>1226</v>
      </c>
      <c r="E73" t="s">
        <v>1483</v>
      </c>
      <c r="F73">
        <v>2004</v>
      </c>
      <c r="G73" t="s">
        <v>1228</v>
      </c>
      <c r="H73">
        <v>32469.66905</v>
      </c>
      <c r="I73">
        <v>25599.826229999999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376787.54300000001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</row>
    <row r="74" spans="1:66" x14ac:dyDescent="0.25">
      <c r="A74" t="s">
        <v>1555</v>
      </c>
      <c r="B74">
        <v>8.3000000000000007</v>
      </c>
      <c r="C74" t="s">
        <v>1219</v>
      </c>
      <c r="D74" t="s">
        <v>1226</v>
      </c>
      <c r="E74" t="s">
        <v>1483</v>
      </c>
      <c r="F74">
        <v>2003</v>
      </c>
      <c r="G74" t="s">
        <v>1228</v>
      </c>
      <c r="H74">
        <v>0</v>
      </c>
      <c r="I74">
        <v>14224.80739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109288.15429999999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13809.50863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</row>
    <row r="75" spans="1:66" x14ac:dyDescent="0.25">
      <c r="A75" t="s">
        <v>1557</v>
      </c>
      <c r="B75">
        <v>8.3000000000000007</v>
      </c>
      <c r="C75" t="s">
        <v>1219</v>
      </c>
      <c r="D75" t="s">
        <v>1226</v>
      </c>
      <c r="E75" t="s">
        <v>1483</v>
      </c>
      <c r="F75">
        <v>2004</v>
      </c>
      <c r="G75" t="s">
        <v>1228</v>
      </c>
      <c r="H75">
        <v>0</v>
      </c>
      <c r="I75">
        <v>3608.2438269999998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70897.767510000005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153875.30780000001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</row>
    <row r="76" spans="1:66" x14ac:dyDescent="0.25">
      <c r="A76" t="s">
        <v>1559</v>
      </c>
      <c r="B76">
        <v>8.3000000000000007</v>
      </c>
      <c r="C76" t="s">
        <v>1219</v>
      </c>
      <c r="D76" t="s">
        <v>1226</v>
      </c>
      <c r="E76" t="s">
        <v>1483</v>
      </c>
      <c r="F76">
        <v>2003</v>
      </c>
      <c r="G76" t="s">
        <v>1228</v>
      </c>
      <c r="H76">
        <v>0</v>
      </c>
      <c r="I76">
        <v>425017.61090000003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104292.8205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21890.673480000001</v>
      </c>
      <c r="BK76">
        <v>0</v>
      </c>
      <c r="BL76">
        <v>0</v>
      </c>
      <c r="BM76">
        <v>0</v>
      </c>
      <c r="BN76">
        <v>0</v>
      </c>
    </row>
    <row r="77" spans="1:66" x14ac:dyDescent="0.25">
      <c r="A77" t="s">
        <v>1561</v>
      </c>
      <c r="B77">
        <v>8.3000000000000007</v>
      </c>
      <c r="C77" t="s">
        <v>1219</v>
      </c>
      <c r="D77" t="s">
        <v>1226</v>
      </c>
      <c r="E77" t="s">
        <v>1483</v>
      </c>
      <c r="F77">
        <v>2004</v>
      </c>
      <c r="G77" t="s">
        <v>1228</v>
      </c>
      <c r="H77">
        <v>54831.263599999998</v>
      </c>
      <c r="I77">
        <v>183170.21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745613.03150000004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</row>
    <row r="78" spans="1:66" x14ac:dyDescent="0.25">
      <c r="A78" t="s">
        <v>1563</v>
      </c>
      <c r="B78">
        <v>8.3000000000000007</v>
      </c>
      <c r="C78" t="s">
        <v>1219</v>
      </c>
      <c r="D78" t="s">
        <v>1226</v>
      </c>
      <c r="E78" t="s">
        <v>1483</v>
      </c>
      <c r="F78">
        <v>2003</v>
      </c>
      <c r="G78" t="s">
        <v>1228</v>
      </c>
      <c r="H78">
        <v>0</v>
      </c>
      <c r="I78">
        <v>2156.0966440000002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38665.491090000003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</row>
    <row r="79" spans="1:66" x14ac:dyDescent="0.25">
      <c r="A79" t="s">
        <v>1565</v>
      </c>
      <c r="B79">
        <v>8.3000000000000007</v>
      </c>
      <c r="C79" t="s">
        <v>1219</v>
      </c>
      <c r="D79" t="s">
        <v>1226</v>
      </c>
      <c r="E79" t="s">
        <v>1483</v>
      </c>
      <c r="F79">
        <v>2004</v>
      </c>
      <c r="G79" t="s">
        <v>1228</v>
      </c>
      <c r="H79">
        <v>2323.0332320000002</v>
      </c>
      <c r="I79">
        <v>1868.985827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71511.988440999994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</row>
    <row r="80" spans="1:66" x14ac:dyDescent="0.25">
      <c r="A80" t="s">
        <v>1567</v>
      </c>
      <c r="B80">
        <v>8.3000000000000007</v>
      </c>
      <c r="C80" t="s">
        <v>1218</v>
      </c>
      <c r="D80" t="s">
        <v>1226</v>
      </c>
      <c r="E80" t="s">
        <v>1483</v>
      </c>
      <c r="F80">
        <v>2005</v>
      </c>
      <c r="G80" t="s">
        <v>1228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18078.05978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</row>
    <row r="81" spans="1:66" x14ac:dyDescent="0.25">
      <c r="A81" t="s">
        <v>1569</v>
      </c>
      <c r="B81">
        <v>8.3000000000000007</v>
      </c>
      <c r="C81" t="s">
        <v>1218</v>
      </c>
      <c r="D81" t="s">
        <v>1226</v>
      </c>
      <c r="E81" t="s">
        <v>1483</v>
      </c>
      <c r="F81">
        <v>2005</v>
      </c>
      <c r="G81" t="s">
        <v>1228</v>
      </c>
      <c r="H81">
        <v>309737.76370000001</v>
      </c>
      <c r="I81">
        <v>7792.7205549999999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53626.870089999997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163932.23120000001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316194.94809999998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</row>
    <row r="82" spans="1:66" x14ac:dyDescent="0.25">
      <c r="A82" t="s">
        <v>1572</v>
      </c>
      <c r="B82">
        <v>8.3000000000000007</v>
      </c>
      <c r="C82" t="s">
        <v>1218</v>
      </c>
      <c r="D82" t="s">
        <v>1226</v>
      </c>
      <c r="E82" t="s">
        <v>1483</v>
      </c>
      <c r="F82">
        <v>2005</v>
      </c>
      <c r="G82" t="s">
        <v>1228</v>
      </c>
      <c r="H82">
        <v>1517.0829269999999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19972.051940000001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</row>
    <row r="83" spans="1:66" x14ac:dyDescent="0.25">
      <c r="A83" t="s">
        <v>1552</v>
      </c>
      <c r="B83">
        <v>8.3000000000000007</v>
      </c>
      <c r="C83" t="s">
        <v>1219</v>
      </c>
      <c r="D83" t="s">
        <v>1225</v>
      </c>
      <c r="E83" t="s">
        <v>1483</v>
      </c>
      <c r="F83">
        <v>2003</v>
      </c>
      <c r="G83" t="s">
        <v>1228</v>
      </c>
      <c r="H83">
        <v>0</v>
      </c>
      <c r="I83">
        <v>20917.355510000001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20796.678459999999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</row>
    <row r="84" spans="1:66" x14ac:dyDescent="0.25">
      <c r="A84" t="s">
        <v>1554</v>
      </c>
      <c r="B84">
        <v>8.3000000000000007</v>
      </c>
      <c r="C84" t="s">
        <v>1219</v>
      </c>
      <c r="D84" t="s">
        <v>1225</v>
      </c>
      <c r="E84" t="s">
        <v>1483</v>
      </c>
      <c r="F84">
        <v>2004</v>
      </c>
      <c r="G84" t="s">
        <v>1228</v>
      </c>
      <c r="H84">
        <v>0</v>
      </c>
      <c r="I84">
        <v>46055.189720000002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1970101.1270000001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</row>
    <row r="85" spans="1:66" x14ac:dyDescent="0.25">
      <c r="A85" t="s">
        <v>1556</v>
      </c>
      <c r="B85">
        <v>8.3000000000000007</v>
      </c>
      <c r="C85" t="s">
        <v>1219</v>
      </c>
      <c r="D85" t="s">
        <v>1225</v>
      </c>
      <c r="E85" t="s">
        <v>1483</v>
      </c>
      <c r="F85">
        <v>2003</v>
      </c>
      <c r="G85" t="s">
        <v>1228</v>
      </c>
      <c r="H85">
        <v>0</v>
      </c>
      <c r="I85">
        <v>102392.1571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34875.957829999999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</row>
    <row r="86" spans="1:66" x14ac:dyDescent="0.25">
      <c r="A86" t="s">
        <v>1558</v>
      </c>
      <c r="B86">
        <v>8.3000000000000007</v>
      </c>
      <c r="C86" t="s">
        <v>1219</v>
      </c>
      <c r="D86" t="s">
        <v>1225</v>
      </c>
      <c r="E86" t="s">
        <v>1483</v>
      </c>
      <c r="F86">
        <v>2004</v>
      </c>
      <c r="G86" t="s">
        <v>1228</v>
      </c>
      <c r="H86">
        <v>0</v>
      </c>
      <c r="I86">
        <v>14714.5551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145717.5392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</row>
    <row r="87" spans="1:66" x14ac:dyDescent="0.25">
      <c r="A87" t="s">
        <v>1560</v>
      </c>
      <c r="B87">
        <v>8.3000000000000007</v>
      </c>
      <c r="C87" t="s">
        <v>1219</v>
      </c>
      <c r="D87" t="s">
        <v>1225</v>
      </c>
      <c r="E87" t="s">
        <v>1483</v>
      </c>
      <c r="F87">
        <v>2003</v>
      </c>
      <c r="G87" t="s">
        <v>1228</v>
      </c>
      <c r="H87">
        <v>0</v>
      </c>
      <c r="I87">
        <v>122058.2375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86480.191649999993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298879.34370000003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197787.8009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29767.006160000001</v>
      </c>
      <c r="BK87">
        <v>0</v>
      </c>
      <c r="BL87">
        <v>0</v>
      </c>
      <c r="BM87">
        <v>0</v>
      </c>
      <c r="BN87">
        <v>0</v>
      </c>
    </row>
    <row r="88" spans="1:66" x14ac:dyDescent="0.25">
      <c r="A88" t="s">
        <v>1562</v>
      </c>
      <c r="B88">
        <v>8.3000000000000007</v>
      </c>
      <c r="C88" t="s">
        <v>1219</v>
      </c>
      <c r="D88" t="s">
        <v>1225</v>
      </c>
      <c r="E88" t="s">
        <v>1483</v>
      </c>
      <c r="F88">
        <v>2004</v>
      </c>
      <c r="G88" t="s">
        <v>1228</v>
      </c>
      <c r="H88">
        <v>0</v>
      </c>
      <c r="I88">
        <v>150722.62040000001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850552.223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27583.326690000002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</row>
    <row r="89" spans="1:66" x14ac:dyDescent="0.25">
      <c r="A89" t="s">
        <v>1564</v>
      </c>
      <c r="B89">
        <v>8.3000000000000007</v>
      </c>
      <c r="C89" t="s">
        <v>1219</v>
      </c>
      <c r="D89" t="s">
        <v>1225</v>
      </c>
      <c r="E89" t="s">
        <v>1483</v>
      </c>
      <c r="F89">
        <v>2003</v>
      </c>
      <c r="G89" t="s">
        <v>1228</v>
      </c>
      <c r="H89">
        <v>0</v>
      </c>
      <c r="I89">
        <v>5462.1450210000003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202478.8529</v>
      </c>
      <c r="BF89">
        <v>0</v>
      </c>
      <c r="BG89">
        <v>0</v>
      </c>
      <c r="BH89">
        <v>0</v>
      </c>
      <c r="BI89">
        <v>0</v>
      </c>
      <c r="BJ89">
        <v>16973.801950000001</v>
      </c>
      <c r="BK89">
        <v>0</v>
      </c>
      <c r="BL89">
        <v>0</v>
      </c>
      <c r="BM89">
        <v>0</v>
      </c>
      <c r="BN89">
        <v>0</v>
      </c>
    </row>
    <row r="90" spans="1:66" x14ac:dyDescent="0.25">
      <c r="A90" t="s">
        <v>1566</v>
      </c>
      <c r="B90">
        <v>8.3000000000000007</v>
      </c>
      <c r="C90" t="s">
        <v>1219</v>
      </c>
      <c r="D90" t="s">
        <v>1225</v>
      </c>
      <c r="E90" t="s">
        <v>1483</v>
      </c>
      <c r="F90">
        <v>2004</v>
      </c>
      <c r="G90" t="s">
        <v>1228</v>
      </c>
      <c r="H90">
        <v>1937.9314670000001</v>
      </c>
      <c r="I90">
        <v>797.97178039999994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141622.45319999999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</row>
    <row r="91" spans="1:66" x14ac:dyDescent="0.25">
      <c r="A91" t="s">
        <v>1568</v>
      </c>
      <c r="B91">
        <v>8.3000000000000007</v>
      </c>
      <c r="C91" t="s">
        <v>1218</v>
      </c>
      <c r="D91" t="s">
        <v>1225</v>
      </c>
      <c r="E91" t="s">
        <v>1483</v>
      </c>
      <c r="F91">
        <v>2005</v>
      </c>
      <c r="G91" t="s">
        <v>1228</v>
      </c>
      <c r="H91">
        <v>915.7464334</v>
      </c>
      <c r="I91">
        <v>124.2623837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6561.1915870000003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4046.4851589999998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</row>
    <row r="92" spans="1:66" x14ac:dyDescent="0.25">
      <c r="A92" t="s">
        <v>1570</v>
      </c>
      <c r="B92">
        <v>8.3000000000000007</v>
      </c>
      <c r="C92" t="s">
        <v>1218</v>
      </c>
      <c r="D92" t="s">
        <v>1225</v>
      </c>
      <c r="E92" t="s">
        <v>1483</v>
      </c>
      <c r="F92">
        <v>2005</v>
      </c>
      <c r="G92" t="s">
        <v>1228</v>
      </c>
      <c r="H92">
        <v>524583.14049999998</v>
      </c>
      <c r="I92">
        <v>54446.091350000002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333281.35399999999</v>
      </c>
      <c r="AC92">
        <v>0</v>
      </c>
      <c r="AD92">
        <v>352810.67200000002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65631.0766</v>
      </c>
      <c r="BK92">
        <v>0</v>
      </c>
      <c r="BL92">
        <v>0</v>
      </c>
      <c r="BM92">
        <v>0</v>
      </c>
      <c r="BN92">
        <v>0</v>
      </c>
    </row>
    <row r="93" spans="1:66" x14ac:dyDescent="0.25">
      <c r="A93" t="s">
        <v>1571</v>
      </c>
      <c r="B93">
        <v>8.3000000000000007</v>
      </c>
      <c r="C93" t="s">
        <v>1218</v>
      </c>
      <c r="D93" t="s">
        <v>1225</v>
      </c>
      <c r="E93" t="s">
        <v>1483</v>
      </c>
      <c r="F93">
        <v>2005</v>
      </c>
      <c r="G93" t="s">
        <v>1228</v>
      </c>
      <c r="H93">
        <v>2035.4195930000001</v>
      </c>
      <c r="I93">
        <v>85.278449359999996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1150.454553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</row>
    <row r="94" spans="1:66" x14ac:dyDescent="0.25">
      <c r="A94" t="s">
        <v>1573</v>
      </c>
      <c r="B94">
        <v>8.3000000000000007</v>
      </c>
      <c r="C94" t="s">
        <v>1218</v>
      </c>
      <c r="D94" t="s">
        <v>1225</v>
      </c>
      <c r="E94" t="s">
        <v>1483</v>
      </c>
      <c r="F94">
        <v>2005</v>
      </c>
      <c r="G94" t="s">
        <v>1228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20366.83829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</row>
    <row r="95" spans="1:66" x14ac:dyDescent="0.25">
      <c r="A95" t="s">
        <v>1574</v>
      </c>
      <c r="B95">
        <v>8.3000000000000007</v>
      </c>
      <c r="C95" t="s">
        <v>1219</v>
      </c>
      <c r="D95" t="s">
        <v>1226</v>
      </c>
      <c r="E95" t="s">
        <v>1480</v>
      </c>
      <c r="F95">
        <v>2003</v>
      </c>
      <c r="G95" t="s">
        <v>1227</v>
      </c>
      <c r="H95">
        <v>0</v>
      </c>
      <c r="I95">
        <v>1587434.1950000001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11764978.42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</row>
    <row r="96" spans="1:66" x14ac:dyDescent="0.25">
      <c r="A96" t="s">
        <v>1575</v>
      </c>
      <c r="B96">
        <v>8.3000000000000007</v>
      </c>
      <c r="C96" t="s">
        <v>1219</v>
      </c>
      <c r="D96" t="s">
        <v>1226</v>
      </c>
      <c r="E96" t="s">
        <v>1480</v>
      </c>
      <c r="F96">
        <v>2004</v>
      </c>
      <c r="G96" t="s">
        <v>1227</v>
      </c>
      <c r="H96">
        <v>0</v>
      </c>
      <c r="I96">
        <v>374485.02250000002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150250.97279999999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16485347.59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</row>
    <row r="97" spans="1:66" x14ac:dyDescent="0.25">
      <c r="A97" t="s">
        <v>1577</v>
      </c>
      <c r="B97">
        <v>8.3000000000000007</v>
      </c>
      <c r="C97" t="s">
        <v>1219</v>
      </c>
      <c r="D97" t="s">
        <v>1226</v>
      </c>
      <c r="E97" t="s">
        <v>1480</v>
      </c>
      <c r="F97">
        <v>2003</v>
      </c>
      <c r="G97" t="s">
        <v>1227</v>
      </c>
      <c r="H97">
        <v>0</v>
      </c>
      <c r="I97">
        <v>691516.63269999996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1093612.5660000001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185192.85879999999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</row>
    <row r="98" spans="1:66" x14ac:dyDescent="0.25">
      <c r="A98" t="s">
        <v>1578</v>
      </c>
      <c r="B98">
        <v>8.3000000000000007</v>
      </c>
      <c r="C98" t="s">
        <v>1219</v>
      </c>
      <c r="D98" t="s">
        <v>1226</v>
      </c>
      <c r="E98" t="s">
        <v>1480</v>
      </c>
      <c r="F98">
        <v>2004</v>
      </c>
      <c r="G98" t="s">
        <v>1227</v>
      </c>
      <c r="H98">
        <v>0</v>
      </c>
      <c r="I98">
        <v>523450.42300000001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462684.44530000002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3257955.5619999999</v>
      </c>
      <c r="AO98">
        <v>0</v>
      </c>
      <c r="AP98">
        <v>0</v>
      </c>
      <c r="AQ98">
        <v>1855393.2069999999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</row>
    <row r="99" spans="1:66" x14ac:dyDescent="0.25">
      <c r="A99" t="s">
        <v>1580</v>
      </c>
      <c r="B99">
        <v>8.3000000000000007</v>
      </c>
      <c r="C99" t="s">
        <v>1219</v>
      </c>
      <c r="D99" t="s">
        <v>1226</v>
      </c>
      <c r="E99" t="s">
        <v>1480</v>
      </c>
      <c r="F99">
        <v>2004</v>
      </c>
      <c r="G99" t="s">
        <v>1227</v>
      </c>
      <c r="H99">
        <v>0</v>
      </c>
      <c r="I99">
        <v>9123.1850479999994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191678.11790000001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14369.016449999999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</row>
    <row r="100" spans="1:66" x14ac:dyDescent="0.25">
      <c r="A100" t="s">
        <v>1583</v>
      </c>
      <c r="B100">
        <v>8.3000000000000007</v>
      </c>
      <c r="C100" t="s">
        <v>1219</v>
      </c>
      <c r="D100" t="s">
        <v>1226</v>
      </c>
      <c r="E100" t="s">
        <v>1480</v>
      </c>
      <c r="F100">
        <v>2004</v>
      </c>
      <c r="G100" t="s">
        <v>1227</v>
      </c>
      <c r="H100">
        <v>0</v>
      </c>
      <c r="I100">
        <v>30816.091659999998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459501.25160000002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24581.915219999999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</row>
    <row r="101" spans="1:66" x14ac:dyDescent="0.25">
      <c r="A101" t="s">
        <v>1585</v>
      </c>
      <c r="B101">
        <v>8.3000000000000007</v>
      </c>
      <c r="C101" t="s">
        <v>1219</v>
      </c>
      <c r="D101" t="s">
        <v>1226</v>
      </c>
      <c r="E101" t="s">
        <v>1480</v>
      </c>
      <c r="F101">
        <v>2003</v>
      </c>
      <c r="G101" t="s">
        <v>1227</v>
      </c>
      <c r="H101">
        <v>0</v>
      </c>
      <c r="I101">
        <v>2339083.2889999999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126710.90119999999</v>
      </c>
      <c r="BK101">
        <v>0</v>
      </c>
      <c r="BL101">
        <v>0</v>
      </c>
      <c r="BM101">
        <v>0</v>
      </c>
      <c r="BN101">
        <v>0</v>
      </c>
    </row>
    <row r="102" spans="1:66" x14ac:dyDescent="0.25">
      <c r="A102" t="s">
        <v>1586</v>
      </c>
      <c r="B102">
        <v>8.3000000000000007</v>
      </c>
      <c r="C102" t="s">
        <v>1219</v>
      </c>
      <c r="D102" t="s">
        <v>1226</v>
      </c>
      <c r="E102" t="s">
        <v>1480</v>
      </c>
      <c r="F102">
        <v>2004</v>
      </c>
      <c r="G102" t="s">
        <v>1227</v>
      </c>
      <c r="H102">
        <v>0</v>
      </c>
      <c r="I102">
        <v>332968.09779999999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171820.0007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310441.71490000002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</row>
    <row r="103" spans="1:66" x14ac:dyDescent="0.25">
      <c r="A103" t="s">
        <v>1588</v>
      </c>
      <c r="B103">
        <v>8.3000000000000007</v>
      </c>
      <c r="C103" t="s">
        <v>1219</v>
      </c>
      <c r="D103" t="s">
        <v>1226</v>
      </c>
      <c r="E103" t="s">
        <v>1480</v>
      </c>
      <c r="F103">
        <v>2004</v>
      </c>
      <c r="G103" t="s">
        <v>1227</v>
      </c>
      <c r="H103">
        <v>0</v>
      </c>
      <c r="I103">
        <v>70416.944520000005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248894.478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316764.05839999998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</row>
    <row r="104" spans="1:66" x14ac:dyDescent="0.25">
      <c r="A104" t="s">
        <v>1590</v>
      </c>
      <c r="B104">
        <v>8.3000000000000007</v>
      </c>
      <c r="C104" t="s">
        <v>1219</v>
      </c>
      <c r="D104" t="s">
        <v>1226</v>
      </c>
      <c r="E104" t="s">
        <v>1480</v>
      </c>
      <c r="F104">
        <v>2003</v>
      </c>
      <c r="G104" t="s">
        <v>1227</v>
      </c>
      <c r="H104">
        <v>0</v>
      </c>
      <c r="I104">
        <v>306218.01669999998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153367.1232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11665.44831</v>
      </c>
      <c r="BI104">
        <v>0</v>
      </c>
      <c r="BJ104">
        <v>21319.612440000001</v>
      </c>
      <c r="BK104">
        <v>0</v>
      </c>
      <c r="BL104">
        <v>0</v>
      </c>
      <c r="BM104">
        <v>1120572.621</v>
      </c>
      <c r="BN104">
        <v>522035.9952</v>
      </c>
    </row>
    <row r="105" spans="1:66" x14ac:dyDescent="0.25">
      <c r="A105" t="s">
        <v>1592</v>
      </c>
      <c r="B105">
        <v>8.3000000000000007</v>
      </c>
      <c r="C105" t="s">
        <v>1219</v>
      </c>
      <c r="D105" t="s">
        <v>1226</v>
      </c>
      <c r="E105" t="s">
        <v>1480</v>
      </c>
      <c r="F105">
        <v>2004</v>
      </c>
      <c r="G105" t="s">
        <v>1227</v>
      </c>
      <c r="H105">
        <v>0</v>
      </c>
      <c r="I105">
        <v>35352.342060000003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1175914.895</v>
      </c>
      <c r="U105">
        <v>72523.174540000007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81683.278820000007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</row>
    <row r="106" spans="1:66" x14ac:dyDescent="0.25">
      <c r="A106" t="s">
        <v>1594</v>
      </c>
      <c r="B106">
        <v>8.3000000000000007</v>
      </c>
      <c r="C106" t="s">
        <v>1219</v>
      </c>
      <c r="D106" t="s">
        <v>1226</v>
      </c>
      <c r="E106" t="s">
        <v>1480</v>
      </c>
      <c r="F106">
        <v>2003</v>
      </c>
      <c r="G106" t="s">
        <v>1227</v>
      </c>
      <c r="H106">
        <v>0</v>
      </c>
      <c r="I106">
        <v>9429825.4790000003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2607852.5099999998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1406689.0209999999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151826.80590000001</v>
      </c>
      <c r="BK106">
        <v>0</v>
      </c>
      <c r="BL106">
        <v>0</v>
      </c>
      <c r="BM106">
        <v>0</v>
      </c>
      <c r="BN106">
        <v>0</v>
      </c>
    </row>
    <row r="107" spans="1:66" x14ac:dyDescent="0.25">
      <c r="A107" t="s">
        <v>1595</v>
      </c>
      <c r="B107">
        <v>8.3000000000000007</v>
      </c>
      <c r="C107" t="s">
        <v>1219</v>
      </c>
      <c r="D107" t="s">
        <v>1226</v>
      </c>
      <c r="E107" t="s">
        <v>1480</v>
      </c>
      <c r="F107">
        <v>2004</v>
      </c>
      <c r="G107" t="s">
        <v>1227</v>
      </c>
      <c r="H107">
        <v>0</v>
      </c>
      <c r="I107">
        <v>39773.14488</v>
      </c>
      <c r="J107">
        <v>0</v>
      </c>
      <c r="K107">
        <v>0</v>
      </c>
      <c r="L107">
        <v>0</v>
      </c>
      <c r="M107">
        <v>0</v>
      </c>
      <c r="N107">
        <v>235889.9466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128611.56759999999</v>
      </c>
      <c r="AR107">
        <v>0</v>
      </c>
      <c r="AS107">
        <v>0</v>
      </c>
      <c r="AT107">
        <v>0</v>
      </c>
      <c r="AU107">
        <v>1335840.0049999999</v>
      </c>
      <c r="AV107">
        <v>130026.50599999999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</row>
    <row r="108" spans="1:66" x14ac:dyDescent="0.25">
      <c r="A108" t="s">
        <v>1597</v>
      </c>
      <c r="B108">
        <v>8.3000000000000007</v>
      </c>
      <c r="C108" t="s">
        <v>1219</v>
      </c>
      <c r="D108" t="s">
        <v>1226</v>
      </c>
      <c r="E108" t="s">
        <v>1480</v>
      </c>
      <c r="F108">
        <v>2004</v>
      </c>
      <c r="G108" t="s">
        <v>1227</v>
      </c>
      <c r="H108">
        <v>0</v>
      </c>
      <c r="I108">
        <v>184367.71729999999</v>
      </c>
      <c r="J108">
        <v>42723.456910000001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167982.45550000001</v>
      </c>
      <c r="AR108">
        <v>0</v>
      </c>
      <c r="AS108">
        <v>0</v>
      </c>
      <c r="AT108">
        <v>0</v>
      </c>
      <c r="AU108">
        <v>0</v>
      </c>
      <c r="AV108">
        <v>186687.39840000001</v>
      </c>
      <c r="AW108">
        <v>0</v>
      </c>
      <c r="AX108">
        <v>67954.588470000002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297652.10249999998</v>
      </c>
      <c r="BK108">
        <v>0</v>
      </c>
      <c r="BL108">
        <v>0</v>
      </c>
      <c r="BM108">
        <v>0</v>
      </c>
      <c r="BN108">
        <v>0</v>
      </c>
    </row>
    <row r="109" spans="1:66" x14ac:dyDescent="0.25">
      <c r="A109" t="s">
        <v>1599</v>
      </c>
      <c r="B109">
        <v>8.3000000000000007</v>
      </c>
      <c r="C109" t="s">
        <v>1219</v>
      </c>
      <c r="D109" t="s">
        <v>1226</v>
      </c>
      <c r="E109" t="s">
        <v>1480</v>
      </c>
      <c r="F109">
        <v>2004</v>
      </c>
      <c r="G109" t="s">
        <v>1227</v>
      </c>
      <c r="H109">
        <v>0</v>
      </c>
      <c r="I109">
        <v>192516.10019999999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101349.6004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</row>
    <row r="110" spans="1:66" x14ac:dyDescent="0.25">
      <c r="A110" t="s">
        <v>1601</v>
      </c>
      <c r="B110">
        <v>8.3000000000000007</v>
      </c>
      <c r="C110" t="s">
        <v>1218</v>
      </c>
      <c r="D110" t="s">
        <v>1226</v>
      </c>
      <c r="E110" t="s">
        <v>1480</v>
      </c>
      <c r="F110">
        <v>2004</v>
      </c>
      <c r="G110" t="s">
        <v>1227</v>
      </c>
      <c r="H110">
        <v>0</v>
      </c>
      <c r="I110">
        <v>12614.77439</v>
      </c>
      <c r="J110">
        <v>0</v>
      </c>
      <c r="K110">
        <v>0</v>
      </c>
      <c r="L110">
        <v>0</v>
      </c>
      <c r="M110">
        <v>22340.716179999999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69733.252290000004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</row>
    <row r="111" spans="1:66" x14ac:dyDescent="0.25">
      <c r="A111" t="s">
        <v>1603</v>
      </c>
      <c r="B111">
        <v>8.3000000000000007</v>
      </c>
      <c r="C111" t="s">
        <v>1218</v>
      </c>
      <c r="D111" t="s">
        <v>1226</v>
      </c>
      <c r="E111" t="s">
        <v>1480</v>
      </c>
      <c r="F111">
        <v>2004</v>
      </c>
      <c r="G111" t="s">
        <v>1227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44529.831819999999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26098.825819999998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</row>
    <row r="112" spans="1:66" x14ac:dyDescent="0.25">
      <c r="A112" t="s">
        <v>1605</v>
      </c>
      <c r="B112">
        <v>8.3000000000000007</v>
      </c>
      <c r="C112" t="s">
        <v>1218</v>
      </c>
      <c r="D112" t="s">
        <v>1226</v>
      </c>
      <c r="E112" t="s">
        <v>1480</v>
      </c>
      <c r="F112">
        <v>2004</v>
      </c>
      <c r="G112" t="s">
        <v>1227</v>
      </c>
      <c r="H112">
        <v>0</v>
      </c>
      <c r="I112">
        <v>2441.6265199999998</v>
      </c>
      <c r="J112">
        <v>0</v>
      </c>
      <c r="K112">
        <v>0</v>
      </c>
      <c r="L112">
        <v>0</v>
      </c>
      <c r="M112">
        <v>7671.1465939999998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8878.6418909999993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10221.346219999999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</row>
    <row r="113" spans="1:66" x14ac:dyDescent="0.25">
      <c r="A113" t="s">
        <v>1607</v>
      </c>
      <c r="B113">
        <v>8.3000000000000007</v>
      </c>
      <c r="C113" t="s">
        <v>1218</v>
      </c>
      <c r="D113" t="s">
        <v>1226</v>
      </c>
      <c r="E113" t="s">
        <v>1480</v>
      </c>
      <c r="F113">
        <v>2004</v>
      </c>
      <c r="G113" t="s">
        <v>1227</v>
      </c>
      <c r="H113">
        <v>0</v>
      </c>
      <c r="I113">
        <v>12353.7716</v>
      </c>
      <c r="J113">
        <v>0</v>
      </c>
      <c r="K113">
        <v>0</v>
      </c>
      <c r="L113">
        <v>0</v>
      </c>
      <c r="M113">
        <v>21540.853609999998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21443.383689999999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73609.288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</row>
    <row r="114" spans="1:66" x14ac:dyDescent="0.25">
      <c r="A114" t="s">
        <v>1609</v>
      </c>
      <c r="B114">
        <v>8.3000000000000007</v>
      </c>
      <c r="C114" t="s">
        <v>1218</v>
      </c>
      <c r="D114" t="s">
        <v>1226</v>
      </c>
      <c r="E114" t="s">
        <v>1480</v>
      </c>
      <c r="F114">
        <v>2004</v>
      </c>
      <c r="G114" t="s">
        <v>1227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8695.5357559999993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63356.859667000004</v>
      </c>
      <c r="X114">
        <v>0</v>
      </c>
      <c r="Y114">
        <v>0</v>
      </c>
      <c r="Z114">
        <v>0</v>
      </c>
      <c r="AA114">
        <v>0</v>
      </c>
      <c r="AB114">
        <v>95857.678469999999</v>
      </c>
      <c r="AC114">
        <v>0</v>
      </c>
      <c r="AD114">
        <v>12100.89129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8188.7999250000003</v>
      </c>
      <c r="BG114">
        <v>0</v>
      </c>
      <c r="BH114">
        <v>0</v>
      </c>
      <c r="BI114">
        <v>0</v>
      </c>
      <c r="BJ114">
        <v>53801.852140000003</v>
      </c>
      <c r="BK114">
        <v>0</v>
      </c>
      <c r="BL114">
        <v>0</v>
      </c>
      <c r="BM114">
        <v>0</v>
      </c>
      <c r="BN114">
        <v>0</v>
      </c>
    </row>
    <row r="115" spans="1:66" x14ac:dyDescent="0.25">
      <c r="A115" t="s">
        <v>1611</v>
      </c>
      <c r="B115">
        <v>8.3000000000000007</v>
      </c>
      <c r="C115" t="s">
        <v>1218</v>
      </c>
      <c r="D115" t="s">
        <v>1226</v>
      </c>
      <c r="E115" t="s">
        <v>1480</v>
      </c>
      <c r="F115">
        <v>2004</v>
      </c>
      <c r="G115" t="s">
        <v>1227</v>
      </c>
      <c r="H115">
        <v>0</v>
      </c>
      <c r="I115">
        <v>8220.9054840000008</v>
      </c>
      <c r="J115">
        <v>0</v>
      </c>
      <c r="K115">
        <v>0</v>
      </c>
      <c r="L115">
        <v>0</v>
      </c>
      <c r="M115">
        <v>10577.60586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46067.677210000002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</row>
    <row r="116" spans="1:66" x14ac:dyDescent="0.25">
      <c r="A116" t="s">
        <v>1613</v>
      </c>
      <c r="B116">
        <v>8.3000000000000007</v>
      </c>
      <c r="C116" t="s">
        <v>1218</v>
      </c>
      <c r="D116" t="s">
        <v>1226</v>
      </c>
      <c r="E116" t="s">
        <v>1480</v>
      </c>
      <c r="F116">
        <v>2004</v>
      </c>
      <c r="G116" t="s">
        <v>1227</v>
      </c>
      <c r="H116">
        <v>0</v>
      </c>
      <c r="I116">
        <v>1793.5626709999999</v>
      </c>
      <c r="J116">
        <v>0</v>
      </c>
      <c r="K116">
        <v>0</v>
      </c>
      <c r="L116">
        <v>0</v>
      </c>
      <c r="M116">
        <v>7091.788031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9611.9271129999997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</row>
    <row r="117" spans="1:66" x14ac:dyDescent="0.25">
      <c r="A117" t="s">
        <v>1615</v>
      </c>
      <c r="B117">
        <v>8.3000000000000007</v>
      </c>
      <c r="C117" t="s">
        <v>1218</v>
      </c>
      <c r="D117" t="s">
        <v>1226</v>
      </c>
      <c r="E117" t="s">
        <v>1480</v>
      </c>
      <c r="F117">
        <v>2004</v>
      </c>
      <c r="G117" t="s">
        <v>1227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7034.9189710000001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</row>
    <row r="118" spans="1:66" x14ac:dyDescent="0.25">
      <c r="A118" t="s">
        <v>1617</v>
      </c>
      <c r="B118">
        <v>8.3000000000000007</v>
      </c>
      <c r="C118" t="s">
        <v>1218</v>
      </c>
      <c r="D118" t="s">
        <v>1226</v>
      </c>
      <c r="E118" t="s">
        <v>1480</v>
      </c>
      <c r="F118">
        <v>2004</v>
      </c>
      <c r="G118" t="s">
        <v>1227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22438.05919</v>
      </c>
      <c r="X118">
        <v>0</v>
      </c>
      <c r="Y118">
        <v>0</v>
      </c>
      <c r="Z118">
        <v>0</v>
      </c>
      <c r="AA118">
        <v>0</v>
      </c>
      <c r="AB118">
        <v>12388.84548</v>
      </c>
      <c r="AC118">
        <v>0</v>
      </c>
      <c r="AD118">
        <v>4138.6948869999997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</row>
    <row r="119" spans="1:66" x14ac:dyDescent="0.25">
      <c r="A119" t="s">
        <v>1576</v>
      </c>
      <c r="B119">
        <v>8.3000000000000007</v>
      </c>
      <c r="C119" t="s">
        <v>1219</v>
      </c>
      <c r="D119" t="s">
        <v>1225</v>
      </c>
      <c r="E119" t="s">
        <v>1480</v>
      </c>
      <c r="F119">
        <v>2004</v>
      </c>
      <c r="G119" t="s">
        <v>1227</v>
      </c>
      <c r="H119">
        <v>0</v>
      </c>
      <c r="I119">
        <v>308431.23109999998</v>
      </c>
      <c r="J119">
        <v>0</v>
      </c>
      <c r="K119">
        <v>0</v>
      </c>
      <c r="L119">
        <v>0</v>
      </c>
      <c r="M119">
        <v>0</v>
      </c>
      <c r="N119">
        <v>566355.49650000001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242338.82440000001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</row>
    <row r="120" spans="1:66" x14ac:dyDescent="0.25">
      <c r="A120" t="s">
        <v>1579</v>
      </c>
      <c r="B120">
        <v>8.3000000000000007</v>
      </c>
      <c r="C120" t="s">
        <v>1219</v>
      </c>
      <c r="D120" t="s">
        <v>1225</v>
      </c>
      <c r="E120" t="s">
        <v>1480</v>
      </c>
      <c r="F120">
        <v>2004</v>
      </c>
      <c r="G120" t="s">
        <v>1227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1944346.3130000001</v>
      </c>
      <c r="AO120">
        <v>0</v>
      </c>
      <c r="AP120">
        <v>0</v>
      </c>
      <c r="AQ120">
        <v>155550.30540000001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</row>
    <row r="121" spans="1:66" x14ac:dyDescent="0.25">
      <c r="A121" t="s">
        <v>1581</v>
      </c>
      <c r="B121">
        <v>8.3000000000000007</v>
      </c>
      <c r="C121" t="s">
        <v>1219</v>
      </c>
      <c r="D121" t="s">
        <v>1225</v>
      </c>
      <c r="E121" t="s">
        <v>1480</v>
      </c>
      <c r="F121">
        <v>2004</v>
      </c>
      <c r="G121" t="s">
        <v>1227</v>
      </c>
      <c r="H121">
        <v>0</v>
      </c>
      <c r="I121">
        <v>16050.047769999999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36718.004029999996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179118.53320000001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39533.801879999999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</row>
    <row r="122" spans="1:66" x14ac:dyDescent="0.25">
      <c r="A122" t="s">
        <v>1582</v>
      </c>
      <c r="B122">
        <v>8.3000000000000007</v>
      </c>
      <c r="C122" t="s">
        <v>1219</v>
      </c>
      <c r="D122" t="s">
        <v>1225</v>
      </c>
      <c r="E122" t="s">
        <v>1480</v>
      </c>
      <c r="F122">
        <v>2004</v>
      </c>
      <c r="G122" t="s">
        <v>1227</v>
      </c>
      <c r="H122">
        <v>0</v>
      </c>
      <c r="I122">
        <v>76336.85411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141967.92989999999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385850.21470000001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64513.951099999998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</row>
    <row r="123" spans="1:66" x14ac:dyDescent="0.25">
      <c r="A123" t="s">
        <v>1584</v>
      </c>
      <c r="B123">
        <v>8.3000000000000007</v>
      </c>
      <c r="C123" t="s">
        <v>1219</v>
      </c>
      <c r="D123" t="s">
        <v>1225</v>
      </c>
      <c r="E123" t="s">
        <v>1480</v>
      </c>
      <c r="F123">
        <v>2004</v>
      </c>
      <c r="G123" t="s">
        <v>1227</v>
      </c>
      <c r="H123">
        <v>0</v>
      </c>
      <c r="I123">
        <v>11136.48054</v>
      </c>
      <c r="J123">
        <v>0</v>
      </c>
      <c r="K123">
        <v>0</v>
      </c>
      <c r="L123">
        <v>0</v>
      </c>
      <c r="M123">
        <v>0</v>
      </c>
      <c r="N123">
        <v>38257.453580000001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108276.2271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54093.722280000002</v>
      </c>
      <c r="AX123">
        <v>16050.0478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</row>
    <row r="124" spans="1:66" x14ac:dyDescent="0.25">
      <c r="A124" t="s">
        <v>1587</v>
      </c>
      <c r="B124">
        <v>8.3000000000000007</v>
      </c>
      <c r="C124" t="s">
        <v>1219</v>
      </c>
      <c r="D124" t="s">
        <v>1225</v>
      </c>
      <c r="E124" t="s">
        <v>1480</v>
      </c>
      <c r="F124">
        <v>2004</v>
      </c>
      <c r="G124" t="s">
        <v>1227</v>
      </c>
      <c r="H124">
        <v>0</v>
      </c>
      <c r="I124">
        <v>194754.65950000001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350313.41269999999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</row>
    <row r="125" spans="1:66" x14ac:dyDescent="0.25">
      <c r="A125" t="s">
        <v>1589</v>
      </c>
      <c r="B125">
        <v>8.3000000000000007</v>
      </c>
      <c r="C125" t="s">
        <v>1219</v>
      </c>
      <c r="D125" t="s">
        <v>1225</v>
      </c>
      <c r="E125" t="s">
        <v>1480</v>
      </c>
      <c r="F125">
        <v>2004</v>
      </c>
      <c r="G125" t="s">
        <v>1227</v>
      </c>
      <c r="H125">
        <v>0</v>
      </c>
      <c r="I125">
        <v>40472.4012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139832.52160000001</v>
      </c>
      <c r="AR125">
        <v>0</v>
      </c>
      <c r="AS125">
        <v>0</v>
      </c>
      <c r="AT125">
        <v>0</v>
      </c>
      <c r="AU125">
        <v>39437.037040000003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</row>
    <row r="126" spans="1:66" x14ac:dyDescent="0.25">
      <c r="A126" t="s">
        <v>1591</v>
      </c>
      <c r="B126">
        <v>8.3000000000000007</v>
      </c>
      <c r="C126" t="s">
        <v>1219</v>
      </c>
      <c r="D126" t="s">
        <v>1225</v>
      </c>
      <c r="E126" t="s">
        <v>1480</v>
      </c>
      <c r="F126">
        <v>2003</v>
      </c>
      <c r="G126" t="s">
        <v>1227</v>
      </c>
      <c r="H126">
        <v>0</v>
      </c>
      <c r="I126">
        <v>135766.50940000001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96481.905650000001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39985.209499999997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</row>
    <row r="127" spans="1:66" x14ac:dyDescent="0.25">
      <c r="A127" t="s">
        <v>1593</v>
      </c>
      <c r="B127">
        <v>8.3000000000000007</v>
      </c>
      <c r="C127" t="s">
        <v>1219</v>
      </c>
      <c r="D127" t="s">
        <v>1225</v>
      </c>
      <c r="E127" t="s">
        <v>1480</v>
      </c>
      <c r="F127">
        <v>2004</v>
      </c>
      <c r="G127" t="s">
        <v>1227</v>
      </c>
      <c r="H127">
        <v>0</v>
      </c>
      <c r="I127">
        <v>25450.790059999999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38170.75462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37160.084320000002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</row>
    <row r="128" spans="1:66" x14ac:dyDescent="0.25">
      <c r="A128" t="s">
        <v>1596</v>
      </c>
      <c r="B128">
        <v>8.3000000000000007</v>
      </c>
      <c r="C128" t="s">
        <v>1219</v>
      </c>
      <c r="D128" t="s">
        <v>1225</v>
      </c>
      <c r="E128" t="s">
        <v>1480</v>
      </c>
      <c r="F128">
        <v>2004</v>
      </c>
      <c r="G128" t="s">
        <v>1227</v>
      </c>
      <c r="H128">
        <v>0</v>
      </c>
      <c r="I128">
        <v>46785.564330000001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72719.062550000002</v>
      </c>
      <c r="AR128">
        <v>0</v>
      </c>
      <c r="AS128">
        <v>0</v>
      </c>
      <c r="AT128">
        <v>0</v>
      </c>
      <c r="AU128">
        <v>97346.051160000003</v>
      </c>
      <c r="AV128">
        <v>61834.920850000002</v>
      </c>
      <c r="AW128">
        <v>0</v>
      </c>
      <c r="AX128">
        <v>19597.95306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</row>
    <row r="129" spans="1:66" x14ac:dyDescent="0.25">
      <c r="A129" t="s">
        <v>1598</v>
      </c>
      <c r="B129">
        <v>8.3000000000000007</v>
      </c>
      <c r="C129" t="s">
        <v>1219</v>
      </c>
      <c r="D129" t="s">
        <v>1225</v>
      </c>
      <c r="E129" t="s">
        <v>1480</v>
      </c>
      <c r="F129">
        <v>2004</v>
      </c>
      <c r="G129" t="s">
        <v>1227</v>
      </c>
      <c r="H129">
        <v>0</v>
      </c>
      <c r="I129">
        <v>18056.303769999999</v>
      </c>
      <c r="J129">
        <v>7744.0000040000004</v>
      </c>
      <c r="K129">
        <v>0</v>
      </c>
      <c r="L129">
        <v>0</v>
      </c>
      <c r="M129">
        <v>0</v>
      </c>
      <c r="N129">
        <v>61009.716209999999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31018.82921</v>
      </c>
      <c r="AR129">
        <v>0</v>
      </c>
      <c r="AS129">
        <v>0</v>
      </c>
      <c r="AT129">
        <v>0</v>
      </c>
      <c r="AU129">
        <v>110763.4001</v>
      </c>
      <c r="AV129">
        <v>57391.591939999998</v>
      </c>
      <c r="AW129">
        <v>0</v>
      </c>
      <c r="AX129">
        <v>14888.53117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</row>
    <row r="130" spans="1:66" x14ac:dyDescent="0.25">
      <c r="A130" t="s">
        <v>1600</v>
      </c>
      <c r="B130">
        <v>8.3000000000000007</v>
      </c>
      <c r="C130" t="s">
        <v>1219</v>
      </c>
      <c r="D130" t="s">
        <v>1225</v>
      </c>
      <c r="E130" t="s">
        <v>1480</v>
      </c>
      <c r="F130">
        <v>2004</v>
      </c>
      <c r="G130" t="s">
        <v>1227</v>
      </c>
      <c r="H130">
        <v>0</v>
      </c>
      <c r="I130">
        <v>101692.53939999999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53015.925840000004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</row>
    <row r="131" spans="1:66" x14ac:dyDescent="0.25">
      <c r="A131" t="s">
        <v>1602</v>
      </c>
      <c r="B131">
        <v>8.3000000000000007</v>
      </c>
      <c r="C131" t="s">
        <v>1218</v>
      </c>
      <c r="D131" t="s">
        <v>1225</v>
      </c>
      <c r="E131" t="s">
        <v>1480</v>
      </c>
      <c r="F131">
        <v>2004</v>
      </c>
      <c r="G131" t="s">
        <v>1227</v>
      </c>
      <c r="H131">
        <v>0</v>
      </c>
      <c r="I131">
        <v>786.33762379999996</v>
      </c>
      <c r="J131">
        <v>0</v>
      </c>
      <c r="K131">
        <v>0</v>
      </c>
      <c r="L131">
        <v>0</v>
      </c>
      <c r="M131">
        <v>15849.813270000001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15264.753049999999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1359.013549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</row>
    <row r="132" spans="1:66" x14ac:dyDescent="0.25">
      <c r="A132" t="s">
        <v>1604</v>
      </c>
      <c r="B132">
        <v>8.3000000000000007</v>
      </c>
      <c r="C132" t="s">
        <v>1218</v>
      </c>
      <c r="D132" t="s">
        <v>1225</v>
      </c>
      <c r="E132" t="s">
        <v>1480</v>
      </c>
      <c r="F132">
        <v>2004</v>
      </c>
      <c r="G132" t="s">
        <v>1227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26080.573410000001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5376.1626210000004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</row>
    <row r="133" spans="1:66" x14ac:dyDescent="0.25">
      <c r="A133" t="s">
        <v>1606</v>
      </c>
      <c r="B133">
        <v>8.3000000000000007</v>
      </c>
      <c r="C133" t="s">
        <v>1218</v>
      </c>
      <c r="D133" t="s">
        <v>1225</v>
      </c>
      <c r="E133" t="s">
        <v>1480</v>
      </c>
      <c r="F133">
        <v>2004</v>
      </c>
      <c r="G133" t="s">
        <v>1227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185789.86240000001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50050.806929999999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</row>
    <row r="134" spans="1:66" x14ac:dyDescent="0.25">
      <c r="A134" t="s">
        <v>1608</v>
      </c>
      <c r="B134">
        <v>8.3000000000000007</v>
      </c>
      <c r="C134" t="s">
        <v>1218</v>
      </c>
      <c r="D134" t="s">
        <v>1225</v>
      </c>
      <c r="E134" t="s">
        <v>1480</v>
      </c>
      <c r="F134">
        <v>2004</v>
      </c>
      <c r="G134" t="s">
        <v>1227</v>
      </c>
      <c r="H134">
        <v>0</v>
      </c>
      <c r="I134">
        <v>27342.57044</v>
      </c>
      <c r="J134">
        <v>0</v>
      </c>
      <c r="K134">
        <v>0</v>
      </c>
      <c r="L134">
        <v>0</v>
      </c>
      <c r="M134">
        <v>4637.2670959999996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55879.508470000001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</row>
    <row r="135" spans="1:66" x14ac:dyDescent="0.25">
      <c r="A135" t="s">
        <v>1610</v>
      </c>
      <c r="B135">
        <v>8.3000000000000007</v>
      </c>
      <c r="C135" t="s">
        <v>1218</v>
      </c>
      <c r="D135" t="s">
        <v>1225</v>
      </c>
      <c r="E135" t="s">
        <v>1480</v>
      </c>
      <c r="F135">
        <v>2004</v>
      </c>
      <c r="G135" t="s">
        <v>1227</v>
      </c>
      <c r="H135">
        <v>0</v>
      </c>
      <c r="I135">
        <v>285.91178239999999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14028.44932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4958.7824760000003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</row>
    <row r="136" spans="1:66" x14ac:dyDescent="0.25">
      <c r="A136" t="s">
        <v>1612</v>
      </c>
      <c r="B136">
        <v>8.3000000000000007</v>
      </c>
      <c r="C136" t="s">
        <v>1218</v>
      </c>
      <c r="D136" t="s">
        <v>1225</v>
      </c>
      <c r="E136" t="s">
        <v>1480</v>
      </c>
      <c r="F136">
        <v>2004</v>
      </c>
      <c r="G136" t="s">
        <v>1227</v>
      </c>
      <c r="H136">
        <v>0</v>
      </c>
      <c r="I136">
        <v>4461.2797289999999</v>
      </c>
      <c r="J136">
        <v>0</v>
      </c>
      <c r="K136">
        <v>0</v>
      </c>
      <c r="L136">
        <v>0</v>
      </c>
      <c r="M136">
        <v>7207.3161929999997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13449.095300000001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</row>
    <row r="137" spans="1:66" x14ac:dyDescent="0.25">
      <c r="A137" t="s">
        <v>1614</v>
      </c>
      <c r="B137">
        <v>8.3000000000000007</v>
      </c>
      <c r="C137" t="s">
        <v>1218</v>
      </c>
      <c r="D137" t="s">
        <v>1225</v>
      </c>
      <c r="E137" t="s">
        <v>1480</v>
      </c>
      <c r="F137">
        <v>2004</v>
      </c>
      <c r="G137" t="s">
        <v>1227</v>
      </c>
      <c r="H137">
        <v>0</v>
      </c>
      <c r="I137">
        <v>522.93388770000001</v>
      </c>
      <c r="J137">
        <v>0</v>
      </c>
      <c r="K137">
        <v>0</v>
      </c>
      <c r="L137">
        <v>0</v>
      </c>
      <c r="M137">
        <v>11968.045969999999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4764.3299740000002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</row>
    <row r="138" spans="1:66" x14ac:dyDescent="0.25">
      <c r="A138" t="s">
        <v>1616</v>
      </c>
      <c r="B138">
        <v>8.3000000000000007</v>
      </c>
      <c r="C138" t="s">
        <v>1218</v>
      </c>
      <c r="D138" t="s">
        <v>1225</v>
      </c>
      <c r="E138" t="s">
        <v>1480</v>
      </c>
      <c r="F138">
        <v>2004</v>
      </c>
      <c r="G138" t="s">
        <v>1227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288.43564129999999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6022.3794850000004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</row>
    <row r="139" spans="1:66" x14ac:dyDescent="0.25">
      <c r="A139" t="s">
        <v>1618</v>
      </c>
      <c r="B139">
        <v>8.3000000000000007</v>
      </c>
      <c r="C139" t="s">
        <v>1218</v>
      </c>
      <c r="D139" t="s">
        <v>1225</v>
      </c>
      <c r="E139" t="s">
        <v>1480</v>
      </c>
      <c r="F139">
        <v>2004</v>
      </c>
      <c r="G139" t="s">
        <v>1227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14181.96703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2188.4783200000002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</row>
    <row r="140" spans="1:66" x14ac:dyDescent="0.25">
      <c r="A140" t="s">
        <v>1619</v>
      </c>
      <c r="B140">
        <v>8.3000000000000007</v>
      </c>
      <c r="C140" t="s">
        <v>1219</v>
      </c>
      <c r="D140" t="s">
        <v>1226</v>
      </c>
      <c r="E140" t="s">
        <v>1483</v>
      </c>
      <c r="F140">
        <v>2003</v>
      </c>
      <c r="G140" t="s">
        <v>1227</v>
      </c>
      <c r="H140">
        <v>0</v>
      </c>
      <c r="I140">
        <v>141672.53719999999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34000.75892</v>
      </c>
      <c r="BK140">
        <v>0</v>
      </c>
      <c r="BL140">
        <v>0</v>
      </c>
      <c r="BM140">
        <v>0</v>
      </c>
      <c r="BN140">
        <v>0</v>
      </c>
    </row>
    <row r="141" spans="1:66" x14ac:dyDescent="0.25">
      <c r="A141" t="s">
        <v>1621</v>
      </c>
      <c r="B141">
        <v>8.3000000000000007</v>
      </c>
      <c r="C141" t="s">
        <v>1219</v>
      </c>
      <c r="D141" t="s">
        <v>1226</v>
      </c>
      <c r="E141" t="s">
        <v>1483</v>
      </c>
      <c r="F141">
        <v>2004</v>
      </c>
      <c r="G141" t="s">
        <v>1227</v>
      </c>
      <c r="H141">
        <v>382948.50140000001</v>
      </c>
      <c r="I141">
        <v>766516.47829999996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1538016.919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17923366924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</row>
    <row r="142" spans="1:66" x14ac:dyDescent="0.25">
      <c r="A142" t="s">
        <v>1623</v>
      </c>
      <c r="B142">
        <v>8.3000000000000007</v>
      </c>
      <c r="C142" t="s">
        <v>1219</v>
      </c>
      <c r="D142" t="s">
        <v>1226</v>
      </c>
      <c r="E142" t="s">
        <v>1483</v>
      </c>
      <c r="F142">
        <v>2003</v>
      </c>
      <c r="G142" t="s">
        <v>1227</v>
      </c>
      <c r="H142">
        <v>0</v>
      </c>
      <c r="I142">
        <v>35841.084150000002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57529.012909999998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114567.77529999999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</row>
    <row r="143" spans="1:66" x14ac:dyDescent="0.25">
      <c r="A143" t="s">
        <v>1625</v>
      </c>
      <c r="B143">
        <v>8.3000000000000007</v>
      </c>
      <c r="C143" t="s">
        <v>1219</v>
      </c>
      <c r="D143" t="s">
        <v>1226</v>
      </c>
      <c r="E143" t="s">
        <v>1483</v>
      </c>
      <c r="F143">
        <v>2004</v>
      </c>
      <c r="G143" t="s">
        <v>1227</v>
      </c>
      <c r="H143">
        <v>521692.55459999997</v>
      </c>
      <c r="I143">
        <v>161176.27129999999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2527549.9410000001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</row>
    <row r="144" spans="1:66" x14ac:dyDescent="0.25">
      <c r="A144" t="s">
        <v>1627</v>
      </c>
      <c r="B144">
        <v>8.3000000000000007</v>
      </c>
      <c r="C144" t="s">
        <v>1219</v>
      </c>
      <c r="D144" t="s">
        <v>1226</v>
      </c>
      <c r="E144" t="s">
        <v>1483</v>
      </c>
      <c r="F144">
        <v>2003</v>
      </c>
      <c r="G144" t="s">
        <v>1227</v>
      </c>
      <c r="H144">
        <v>0</v>
      </c>
      <c r="I144">
        <v>2287.8357580000002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44210.037629999999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</row>
    <row r="145" spans="1:66" x14ac:dyDescent="0.25">
      <c r="A145" t="s">
        <v>1629</v>
      </c>
      <c r="B145">
        <v>8.3000000000000007</v>
      </c>
      <c r="C145" t="s">
        <v>1219</v>
      </c>
      <c r="D145" t="s">
        <v>1226</v>
      </c>
      <c r="E145" t="s">
        <v>1483</v>
      </c>
      <c r="F145">
        <v>2004</v>
      </c>
      <c r="G145" t="s">
        <v>1227</v>
      </c>
      <c r="H145">
        <v>413899.08029999997</v>
      </c>
      <c r="I145">
        <v>84328.891680000001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1836385.629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1967475.628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</row>
    <row r="146" spans="1:66" x14ac:dyDescent="0.25">
      <c r="A146" t="s">
        <v>1631</v>
      </c>
      <c r="B146">
        <v>8.3000000000000007</v>
      </c>
      <c r="C146" t="s">
        <v>1219</v>
      </c>
      <c r="D146" t="s">
        <v>1226</v>
      </c>
      <c r="E146" t="s">
        <v>1483</v>
      </c>
      <c r="F146">
        <v>2003</v>
      </c>
      <c r="G146" t="s">
        <v>1227</v>
      </c>
      <c r="H146">
        <v>0</v>
      </c>
      <c r="I146">
        <v>55516.633869999998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47414.402609999997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</row>
    <row r="147" spans="1:66" x14ac:dyDescent="0.25">
      <c r="A147" t="s">
        <v>1632</v>
      </c>
      <c r="B147">
        <v>8.3000000000000007</v>
      </c>
      <c r="C147" t="s">
        <v>1219</v>
      </c>
      <c r="D147" t="s">
        <v>1226</v>
      </c>
      <c r="E147" t="s">
        <v>1483</v>
      </c>
      <c r="F147">
        <v>2003</v>
      </c>
      <c r="G147" t="s">
        <v>1227</v>
      </c>
      <c r="H147">
        <v>0</v>
      </c>
      <c r="I147">
        <v>41022.655019999998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101549.7384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53952.698210000002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</row>
    <row r="148" spans="1:66" x14ac:dyDescent="0.25">
      <c r="A148" t="s">
        <v>1635</v>
      </c>
      <c r="B148">
        <v>8.3000000000000007</v>
      </c>
      <c r="C148" t="s">
        <v>1219</v>
      </c>
      <c r="D148" t="s">
        <v>1226</v>
      </c>
      <c r="E148" t="s">
        <v>1483</v>
      </c>
      <c r="F148">
        <v>2004</v>
      </c>
      <c r="G148" t="s">
        <v>1227</v>
      </c>
      <c r="H148">
        <v>0</v>
      </c>
      <c r="I148">
        <v>183409.80739999999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2114754.2760000001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</row>
    <row r="149" spans="1:66" x14ac:dyDescent="0.25">
      <c r="A149" t="s">
        <v>1637</v>
      </c>
      <c r="B149">
        <v>8.3000000000000007</v>
      </c>
      <c r="C149" t="s">
        <v>1219</v>
      </c>
      <c r="D149" t="s">
        <v>1226</v>
      </c>
      <c r="E149" t="s">
        <v>1483</v>
      </c>
      <c r="F149">
        <v>2004</v>
      </c>
      <c r="G149" t="s">
        <v>1227</v>
      </c>
      <c r="H149">
        <v>0</v>
      </c>
      <c r="I149">
        <v>112894.7233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6746088.5820000004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</row>
    <row r="150" spans="1:66" x14ac:dyDescent="0.25">
      <c r="A150" t="s">
        <v>1639</v>
      </c>
      <c r="B150">
        <v>8.3000000000000007</v>
      </c>
      <c r="C150" t="s">
        <v>1219</v>
      </c>
      <c r="D150" t="s">
        <v>1226</v>
      </c>
      <c r="E150" t="s">
        <v>1483</v>
      </c>
      <c r="F150">
        <v>2003</v>
      </c>
      <c r="G150" t="s">
        <v>1227</v>
      </c>
      <c r="H150">
        <v>0</v>
      </c>
      <c r="I150">
        <v>1567097.095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151923.7916</v>
      </c>
      <c r="BK150">
        <v>0</v>
      </c>
      <c r="BL150">
        <v>0</v>
      </c>
      <c r="BM150">
        <v>0</v>
      </c>
      <c r="BN150">
        <v>0</v>
      </c>
    </row>
    <row r="151" spans="1:66" x14ac:dyDescent="0.25">
      <c r="A151" t="s">
        <v>1641</v>
      </c>
      <c r="B151">
        <v>8.3000000000000007</v>
      </c>
      <c r="C151" t="s">
        <v>1219</v>
      </c>
      <c r="D151" t="s">
        <v>1226</v>
      </c>
      <c r="E151" t="s">
        <v>1483</v>
      </c>
      <c r="F151">
        <v>2004</v>
      </c>
      <c r="G151" t="s">
        <v>1227</v>
      </c>
      <c r="H151">
        <v>0</v>
      </c>
      <c r="I151">
        <v>154356.9185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947463.50040000002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</row>
    <row r="152" spans="1:66" x14ac:dyDescent="0.25">
      <c r="A152" t="s">
        <v>1643</v>
      </c>
      <c r="B152">
        <v>8.3000000000000007</v>
      </c>
      <c r="C152" t="s">
        <v>1219</v>
      </c>
      <c r="D152" t="s">
        <v>1226</v>
      </c>
      <c r="E152" t="s">
        <v>1483</v>
      </c>
      <c r="F152">
        <v>2003</v>
      </c>
      <c r="G152" t="s">
        <v>1227</v>
      </c>
      <c r="H152">
        <v>0</v>
      </c>
      <c r="I152">
        <v>600673.03859999997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228943.5735</v>
      </c>
      <c r="BK152">
        <v>0</v>
      </c>
      <c r="BL152">
        <v>0</v>
      </c>
      <c r="BM152">
        <v>0</v>
      </c>
      <c r="BN152">
        <v>0</v>
      </c>
    </row>
    <row r="153" spans="1:66" x14ac:dyDescent="0.25">
      <c r="A153" t="s">
        <v>1645</v>
      </c>
      <c r="B153">
        <v>8.3000000000000007</v>
      </c>
      <c r="C153" t="s">
        <v>1219</v>
      </c>
      <c r="D153" t="s">
        <v>1226</v>
      </c>
      <c r="E153" t="s">
        <v>1483</v>
      </c>
      <c r="F153">
        <v>2004</v>
      </c>
      <c r="G153" t="s">
        <v>1227</v>
      </c>
      <c r="H153">
        <v>0</v>
      </c>
      <c r="I153">
        <v>117513.8043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583567.0686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</row>
    <row r="154" spans="1:66" x14ac:dyDescent="0.25">
      <c r="A154" t="s">
        <v>1647</v>
      </c>
      <c r="B154">
        <v>8.3000000000000007</v>
      </c>
      <c r="C154" t="s">
        <v>1219</v>
      </c>
      <c r="D154" t="s">
        <v>1226</v>
      </c>
      <c r="E154" t="s">
        <v>1483</v>
      </c>
      <c r="F154">
        <v>2003</v>
      </c>
      <c r="G154" t="s">
        <v>1227</v>
      </c>
      <c r="H154">
        <v>0</v>
      </c>
      <c r="I154">
        <v>432774.05129999999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68239.997810000001</v>
      </c>
      <c r="BK154">
        <v>0</v>
      </c>
      <c r="BL154">
        <v>0</v>
      </c>
      <c r="BM154">
        <v>0</v>
      </c>
      <c r="BN154">
        <v>0</v>
      </c>
    </row>
    <row r="155" spans="1:66" x14ac:dyDescent="0.25">
      <c r="A155" t="s">
        <v>1649</v>
      </c>
      <c r="B155">
        <v>8.3000000000000007</v>
      </c>
      <c r="C155" t="s">
        <v>1219</v>
      </c>
      <c r="D155" t="s">
        <v>1226</v>
      </c>
      <c r="E155" t="s">
        <v>1483</v>
      </c>
      <c r="F155">
        <v>2004</v>
      </c>
      <c r="G155" t="s">
        <v>1227</v>
      </c>
      <c r="H155">
        <v>0</v>
      </c>
      <c r="I155">
        <v>313515.62640000001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370523.80050000001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</row>
    <row r="156" spans="1:66" x14ac:dyDescent="0.25">
      <c r="A156" t="s">
        <v>1651</v>
      </c>
      <c r="B156">
        <v>8.3000000000000007</v>
      </c>
      <c r="C156" t="s">
        <v>1219</v>
      </c>
      <c r="D156" t="s">
        <v>1226</v>
      </c>
      <c r="E156" t="s">
        <v>1483</v>
      </c>
      <c r="F156">
        <v>2003</v>
      </c>
      <c r="G156" t="s">
        <v>1227</v>
      </c>
      <c r="H156">
        <v>0</v>
      </c>
      <c r="I156">
        <v>1151295.2660000001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500032.49859999999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</row>
    <row r="157" spans="1:66" x14ac:dyDescent="0.25">
      <c r="A157" t="s">
        <v>1653</v>
      </c>
      <c r="B157">
        <v>8.3000000000000007</v>
      </c>
      <c r="C157" t="s">
        <v>1219</v>
      </c>
      <c r="D157" t="s">
        <v>1226</v>
      </c>
      <c r="E157" t="s">
        <v>1483</v>
      </c>
      <c r="F157">
        <v>2004</v>
      </c>
      <c r="G157" t="s">
        <v>1227</v>
      </c>
      <c r="H157">
        <v>0</v>
      </c>
      <c r="I157">
        <v>115740.55499999999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450026.4448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</row>
    <row r="158" spans="1:66" x14ac:dyDescent="0.25">
      <c r="A158" t="s">
        <v>1655</v>
      </c>
      <c r="B158">
        <v>8.3000000000000007</v>
      </c>
      <c r="C158" t="s">
        <v>1219</v>
      </c>
      <c r="D158" t="s">
        <v>1226</v>
      </c>
      <c r="E158" t="s">
        <v>1483</v>
      </c>
      <c r="F158">
        <v>2003</v>
      </c>
      <c r="G158" t="s">
        <v>1227</v>
      </c>
      <c r="H158">
        <v>0</v>
      </c>
      <c r="I158">
        <v>1465716.639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1383683.0619999999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</row>
    <row r="159" spans="1:66" x14ac:dyDescent="0.25">
      <c r="A159" t="s">
        <v>1657</v>
      </c>
      <c r="B159">
        <v>8.3000000000000007</v>
      </c>
      <c r="C159" t="s">
        <v>1219</v>
      </c>
      <c r="D159" t="s">
        <v>1226</v>
      </c>
      <c r="E159" t="s">
        <v>1483</v>
      </c>
      <c r="F159">
        <v>2004</v>
      </c>
      <c r="G159" t="s">
        <v>1227</v>
      </c>
      <c r="H159">
        <v>0</v>
      </c>
      <c r="I159">
        <v>110312.40119999999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659815.35510000004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</row>
    <row r="160" spans="1:66" x14ac:dyDescent="0.25">
      <c r="A160" t="s">
        <v>1659</v>
      </c>
      <c r="B160">
        <v>8.3000000000000007</v>
      </c>
      <c r="C160" t="s">
        <v>1219</v>
      </c>
      <c r="D160" t="s">
        <v>1226</v>
      </c>
      <c r="E160" t="s">
        <v>1483</v>
      </c>
      <c r="F160">
        <v>2003</v>
      </c>
      <c r="G160" t="s">
        <v>1227</v>
      </c>
      <c r="H160">
        <v>0</v>
      </c>
      <c r="I160">
        <v>931325.14080000005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</row>
    <row r="161" spans="1:66" x14ac:dyDescent="0.25">
      <c r="A161" t="s">
        <v>1661</v>
      </c>
      <c r="B161">
        <v>8.3000000000000007</v>
      </c>
      <c r="C161" t="s">
        <v>1219</v>
      </c>
      <c r="D161" t="s">
        <v>1226</v>
      </c>
      <c r="E161" t="s">
        <v>1483</v>
      </c>
      <c r="F161">
        <v>2004</v>
      </c>
      <c r="G161" t="s">
        <v>1227</v>
      </c>
      <c r="H161">
        <v>0</v>
      </c>
      <c r="I161">
        <v>261728.4118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882161.31389999995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</row>
    <row r="162" spans="1:66" x14ac:dyDescent="0.25">
      <c r="A162" t="s">
        <v>1663</v>
      </c>
      <c r="B162">
        <v>8.3000000000000007</v>
      </c>
      <c r="C162" t="s">
        <v>1218</v>
      </c>
      <c r="D162" t="s">
        <v>1226</v>
      </c>
      <c r="E162" t="s">
        <v>1483</v>
      </c>
      <c r="F162">
        <v>2005</v>
      </c>
      <c r="G162" t="s">
        <v>1227</v>
      </c>
      <c r="H162">
        <v>0</v>
      </c>
      <c r="I162">
        <v>46298.385770000001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64395.815009999998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</row>
    <row r="163" spans="1:66" x14ac:dyDescent="0.25">
      <c r="A163" t="s">
        <v>1665</v>
      </c>
      <c r="B163">
        <v>8.3000000000000007</v>
      </c>
      <c r="C163" t="s">
        <v>1218</v>
      </c>
      <c r="D163" t="s">
        <v>1226</v>
      </c>
      <c r="E163" t="s">
        <v>1483</v>
      </c>
      <c r="F163">
        <v>2005</v>
      </c>
      <c r="G163" t="s">
        <v>1227</v>
      </c>
      <c r="H163">
        <v>0</v>
      </c>
      <c r="I163">
        <v>52771.364600000001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388182.58029999997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351486.10879999999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</row>
    <row r="164" spans="1:66" x14ac:dyDescent="0.25">
      <c r="A164" t="s">
        <v>1667</v>
      </c>
      <c r="B164">
        <v>8.3000000000000007</v>
      </c>
      <c r="C164" t="s">
        <v>1218</v>
      </c>
      <c r="D164" t="s">
        <v>1226</v>
      </c>
      <c r="E164" t="s">
        <v>1483</v>
      </c>
      <c r="F164">
        <v>2005</v>
      </c>
      <c r="G164" t="s">
        <v>1227</v>
      </c>
      <c r="H164">
        <v>167258.3933</v>
      </c>
      <c r="I164">
        <v>21255.754150000001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398379.08230000001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168018.6588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</row>
    <row r="165" spans="1:66" x14ac:dyDescent="0.25">
      <c r="A165" t="s">
        <v>1669</v>
      </c>
      <c r="B165">
        <v>8.3000000000000007</v>
      </c>
      <c r="C165" t="s">
        <v>1218</v>
      </c>
      <c r="D165" t="s">
        <v>1226</v>
      </c>
      <c r="E165" t="s">
        <v>1483</v>
      </c>
      <c r="F165">
        <v>2005</v>
      </c>
      <c r="G165" t="s">
        <v>1227</v>
      </c>
      <c r="H165">
        <v>61200.625440000003</v>
      </c>
      <c r="I165">
        <v>6532.65103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255941.2053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126924.31140000001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176176.0001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</row>
    <row r="166" spans="1:66" x14ac:dyDescent="0.25">
      <c r="A166" t="s">
        <v>1671</v>
      </c>
      <c r="B166">
        <v>8.3000000000000007</v>
      </c>
      <c r="C166" t="s">
        <v>1218</v>
      </c>
      <c r="D166" t="s">
        <v>1226</v>
      </c>
      <c r="E166" t="s">
        <v>1483</v>
      </c>
      <c r="F166">
        <v>2005</v>
      </c>
      <c r="G166" t="s">
        <v>1227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304866.43449999997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88386.986550000001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99048.258230000007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</row>
    <row r="167" spans="1:66" x14ac:dyDescent="0.25">
      <c r="A167" t="s">
        <v>1673</v>
      </c>
      <c r="B167">
        <v>8.3000000000000007</v>
      </c>
      <c r="C167" t="s">
        <v>1218</v>
      </c>
      <c r="D167" t="s">
        <v>1226</v>
      </c>
      <c r="E167" t="s">
        <v>1483</v>
      </c>
      <c r="F167">
        <v>2005</v>
      </c>
      <c r="G167" t="s">
        <v>1227</v>
      </c>
      <c r="H167">
        <v>0</v>
      </c>
      <c r="I167">
        <v>24075.07159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194205.57750000001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395929.33519999997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</row>
    <row r="168" spans="1:66" x14ac:dyDescent="0.25">
      <c r="A168" t="s">
        <v>1675</v>
      </c>
      <c r="B168">
        <v>8.3000000000000007</v>
      </c>
      <c r="C168" t="s">
        <v>1218</v>
      </c>
      <c r="D168" t="s">
        <v>1226</v>
      </c>
      <c r="E168" t="s">
        <v>1483</v>
      </c>
      <c r="F168">
        <v>2005</v>
      </c>
      <c r="G168" t="s">
        <v>1227</v>
      </c>
      <c r="H168">
        <v>0</v>
      </c>
      <c r="I168">
        <v>112554.4803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322605.96169999999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284149.2023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546149.84979999997</v>
      </c>
      <c r="BK168">
        <v>140610.31289999999</v>
      </c>
      <c r="BL168">
        <v>0</v>
      </c>
      <c r="BM168">
        <v>0</v>
      </c>
      <c r="BN168">
        <v>0</v>
      </c>
    </row>
    <row r="169" spans="1:66" x14ac:dyDescent="0.25">
      <c r="A169" t="s">
        <v>1677</v>
      </c>
      <c r="B169">
        <v>8.3000000000000007</v>
      </c>
      <c r="C169" t="s">
        <v>1218</v>
      </c>
      <c r="D169" t="s">
        <v>1226</v>
      </c>
      <c r="E169" t="s">
        <v>1483</v>
      </c>
      <c r="F169">
        <v>2005</v>
      </c>
      <c r="G169" t="s">
        <v>1227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114922.5659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</row>
    <row r="170" spans="1:66" x14ac:dyDescent="0.25">
      <c r="A170" t="s">
        <v>1679</v>
      </c>
      <c r="B170">
        <v>8.3000000000000007</v>
      </c>
      <c r="C170" t="s">
        <v>1218</v>
      </c>
      <c r="D170" t="s">
        <v>1226</v>
      </c>
      <c r="E170" t="s">
        <v>1483</v>
      </c>
      <c r="F170">
        <v>2005</v>
      </c>
      <c r="G170" t="s">
        <v>1227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526563.00060000003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881907.89210000006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185130.0007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</row>
    <row r="171" spans="1:66" x14ac:dyDescent="0.25">
      <c r="A171" t="s">
        <v>1620</v>
      </c>
      <c r="B171">
        <v>8.3000000000000007</v>
      </c>
      <c r="C171" t="s">
        <v>1219</v>
      </c>
      <c r="D171" t="s">
        <v>1225</v>
      </c>
      <c r="E171" t="s">
        <v>1483</v>
      </c>
      <c r="F171">
        <v>2003</v>
      </c>
      <c r="G171" t="s">
        <v>1227</v>
      </c>
      <c r="H171">
        <v>0</v>
      </c>
      <c r="I171">
        <v>80778.201029999997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140268.97029999999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2299.7206209999999</v>
      </c>
      <c r="BK171">
        <v>0</v>
      </c>
      <c r="BL171">
        <v>0</v>
      </c>
      <c r="BM171">
        <v>0</v>
      </c>
      <c r="BN171">
        <v>0</v>
      </c>
    </row>
    <row r="172" spans="1:66" x14ac:dyDescent="0.25">
      <c r="A172" t="s">
        <v>1622</v>
      </c>
      <c r="B172">
        <v>8.3000000000000007</v>
      </c>
      <c r="C172" t="s">
        <v>1219</v>
      </c>
      <c r="D172" t="s">
        <v>1225</v>
      </c>
      <c r="E172" t="s">
        <v>1483</v>
      </c>
      <c r="F172">
        <v>2004</v>
      </c>
      <c r="G172" t="s">
        <v>1227</v>
      </c>
      <c r="H172">
        <v>20273.74454</v>
      </c>
      <c r="I172">
        <v>15010.368560000001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428745.83559999999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</row>
    <row r="173" spans="1:66" x14ac:dyDescent="0.25">
      <c r="A173" t="s">
        <v>1624</v>
      </c>
      <c r="B173">
        <v>8.3000000000000007</v>
      </c>
      <c r="C173" t="s">
        <v>1219</v>
      </c>
      <c r="D173" t="s">
        <v>1225</v>
      </c>
      <c r="E173" t="s">
        <v>1483</v>
      </c>
      <c r="F173">
        <v>2003</v>
      </c>
      <c r="G173" t="s">
        <v>1227</v>
      </c>
      <c r="H173">
        <v>0</v>
      </c>
      <c r="I173">
        <v>4277.5853299999999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34670.72481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97781.493459999998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</row>
    <row r="174" spans="1:66" x14ac:dyDescent="0.25">
      <c r="A174" t="s">
        <v>1626</v>
      </c>
      <c r="B174">
        <v>8.3000000000000007</v>
      </c>
      <c r="C174" t="s">
        <v>1219</v>
      </c>
      <c r="D174" t="s">
        <v>1225</v>
      </c>
      <c r="E174" t="s">
        <v>1483</v>
      </c>
      <c r="F174">
        <v>2004</v>
      </c>
      <c r="G174" t="s">
        <v>1227</v>
      </c>
      <c r="H174">
        <v>52775.091390000001</v>
      </c>
      <c r="I174">
        <v>8334.761665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464474.65629999997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</row>
    <row r="175" spans="1:66" x14ac:dyDescent="0.25">
      <c r="A175" t="s">
        <v>1628</v>
      </c>
      <c r="B175">
        <v>8.3000000000000007</v>
      </c>
      <c r="C175" t="s">
        <v>1219</v>
      </c>
      <c r="D175" t="s">
        <v>1225</v>
      </c>
      <c r="E175" t="s">
        <v>1483</v>
      </c>
      <c r="F175">
        <v>2003</v>
      </c>
      <c r="G175" t="s">
        <v>1227</v>
      </c>
      <c r="H175">
        <v>0</v>
      </c>
      <c r="I175">
        <v>991.56310240000005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10464.71161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</row>
    <row r="176" spans="1:66" x14ac:dyDescent="0.25">
      <c r="A176" t="s">
        <v>1630</v>
      </c>
      <c r="B176">
        <v>8.3000000000000007</v>
      </c>
      <c r="C176" t="s">
        <v>1219</v>
      </c>
      <c r="D176" t="s">
        <v>1225</v>
      </c>
      <c r="E176" t="s">
        <v>1483</v>
      </c>
      <c r="F176">
        <v>2004</v>
      </c>
      <c r="G176" t="s">
        <v>1227</v>
      </c>
      <c r="H176">
        <v>201540.7316</v>
      </c>
      <c r="I176">
        <v>25342.180710000001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1259453.585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992164.29929999996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</row>
    <row r="177" spans="1:66" x14ac:dyDescent="0.25">
      <c r="A177" t="s">
        <v>1633</v>
      </c>
      <c r="B177">
        <v>8.3000000000000007</v>
      </c>
      <c r="C177" t="s">
        <v>1219</v>
      </c>
      <c r="D177" t="s">
        <v>1225</v>
      </c>
      <c r="E177" t="s">
        <v>1483</v>
      </c>
      <c r="F177">
        <v>2003</v>
      </c>
      <c r="G177" t="s">
        <v>1227</v>
      </c>
      <c r="H177">
        <v>0</v>
      </c>
      <c r="I177">
        <v>56175.167249999999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215877.8357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</row>
    <row r="178" spans="1:66" x14ac:dyDescent="0.25">
      <c r="A178" t="s">
        <v>1634</v>
      </c>
      <c r="B178">
        <v>8.3000000000000007</v>
      </c>
      <c r="C178" t="s">
        <v>1219</v>
      </c>
      <c r="D178" t="s">
        <v>1225</v>
      </c>
      <c r="E178" t="s">
        <v>1483</v>
      </c>
      <c r="F178">
        <v>2003</v>
      </c>
      <c r="G178" t="s">
        <v>1227</v>
      </c>
      <c r="H178">
        <v>0</v>
      </c>
      <c r="I178">
        <v>37651.239909999997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236104.65030000001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10427.25144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</row>
    <row r="179" spans="1:66" x14ac:dyDescent="0.25">
      <c r="A179" t="s">
        <v>1636</v>
      </c>
      <c r="B179">
        <v>8.3000000000000007</v>
      </c>
      <c r="C179" t="s">
        <v>1219</v>
      </c>
      <c r="D179" t="s">
        <v>1225</v>
      </c>
      <c r="E179" t="s">
        <v>1483</v>
      </c>
      <c r="F179">
        <v>2004</v>
      </c>
      <c r="G179" t="s">
        <v>1227</v>
      </c>
      <c r="H179">
        <v>0</v>
      </c>
      <c r="I179">
        <v>22726.50561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403157.89159999997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</row>
    <row r="180" spans="1:66" x14ac:dyDescent="0.25">
      <c r="A180" t="s">
        <v>1638</v>
      </c>
      <c r="B180">
        <v>8.3000000000000007</v>
      </c>
      <c r="C180" t="s">
        <v>1219</v>
      </c>
      <c r="D180" t="s">
        <v>1225</v>
      </c>
      <c r="E180" t="s">
        <v>1483</v>
      </c>
      <c r="F180">
        <v>2004</v>
      </c>
      <c r="G180" t="s">
        <v>1227</v>
      </c>
      <c r="H180">
        <v>0</v>
      </c>
      <c r="I180">
        <v>16197.87723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3220357.6260000002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</row>
    <row r="181" spans="1:66" x14ac:dyDescent="0.25">
      <c r="A181" t="s">
        <v>1640</v>
      </c>
      <c r="B181">
        <v>8.3000000000000007</v>
      </c>
      <c r="C181" t="s">
        <v>1219</v>
      </c>
      <c r="D181" t="s">
        <v>1225</v>
      </c>
      <c r="E181" t="s">
        <v>1483</v>
      </c>
      <c r="F181">
        <v>2003</v>
      </c>
      <c r="G181" t="s">
        <v>1227</v>
      </c>
      <c r="H181">
        <v>0</v>
      </c>
      <c r="I181">
        <v>995384.54059999995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1221809.885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60510.922930000001</v>
      </c>
      <c r="BK181">
        <v>0</v>
      </c>
      <c r="BL181">
        <v>0</v>
      </c>
      <c r="BM181">
        <v>0</v>
      </c>
      <c r="BN181">
        <v>0</v>
      </c>
    </row>
    <row r="182" spans="1:66" x14ac:dyDescent="0.25">
      <c r="A182" t="s">
        <v>1642</v>
      </c>
      <c r="B182">
        <v>8.3000000000000007</v>
      </c>
      <c r="C182" t="s">
        <v>1219</v>
      </c>
      <c r="D182" t="s">
        <v>1225</v>
      </c>
      <c r="E182" t="s">
        <v>1483</v>
      </c>
      <c r="F182">
        <v>2004</v>
      </c>
      <c r="G182" t="s">
        <v>1227</v>
      </c>
      <c r="H182">
        <v>0</v>
      </c>
      <c r="I182">
        <v>31543.33556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332616.12209999998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</row>
    <row r="183" spans="1:66" x14ac:dyDescent="0.25">
      <c r="A183" t="s">
        <v>1644</v>
      </c>
      <c r="B183">
        <v>8.3000000000000007</v>
      </c>
      <c r="C183" t="s">
        <v>1219</v>
      </c>
      <c r="D183" t="s">
        <v>1225</v>
      </c>
      <c r="E183" t="s">
        <v>1483</v>
      </c>
      <c r="F183">
        <v>2003</v>
      </c>
      <c r="G183" t="s">
        <v>1227</v>
      </c>
      <c r="H183">
        <v>0</v>
      </c>
      <c r="I183">
        <v>797433.9523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1163025.111</v>
      </c>
      <c r="BK183">
        <v>0</v>
      </c>
      <c r="BL183">
        <v>0</v>
      </c>
      <c r="BM183">
        <v>0</v>
      </c>
      <c r="BN183">
        <v>0</v>
      </c>
    </row>
    <row r="184" spans="1:66" x14ac:dyDescent="0.25">
      <c r="A184" t="s">
        <v>1646</v>
      </c>
      <c r="B184">
        <v>8.3000000000000007</v>
      </c>
      <c r="C184" t="s">
        <v>1219</v>
      </c>
      <c r="D184" t="s">
        <v>1225</v>
      </c>
      <c r="E184" t="s">
        <v>1483</v>
      </c>
      <c r="F184">
        <v>2004</v>
      </c>
      <c r="G184" t="s">
        <v>1227</v>
      </c>
      <c r="H184">
        <v>0</v>
      </c>
      <c r="I184">
        <v>55823.192369999997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364605.59580000001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</row>
    <row r="185" spans="1:66" x14ac:dyDescent="0.25">
      <c r="A185" t="s">
        <v>1648</v>
      </c>
      <c r="B185">
        <v>8.3000000000000007</v>
      </c>
      <c r="C185" t="s">
        <v>1219</v>
      </c>
      <c r="D185" t="s">
        <v>1225</v>
      </c>
      <c r="E185" t="s">
        <v>1483</v>
      </c>
      <c r="F185">
        <v>2003</v>
      </c>
      <c r="G185" t="s">
        <v>1227</v>
      </c>
      <c r="H185">
        <v>0</v>
      </c>
      <c r="I185">
        <v>351886.73830000003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449031.76429999998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228079.6263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120802.754</v>
      </c>
      <c r="BK185">
        <v>0</v>
      </c>
      <c r="BL185">
        <v>0</v>
      </c>
      <c r="BM185">
        <v>0</v>
      </c>
      <c r="BN185">
        <v>0</v>
      </c>
    </row>
    <row r="186" spans="1:66" x14ac:dyDescent="0.25">
      <c r="A186" t="s">
        <v>1650</v>
      </c>
      <c r="B186">
        <v>8.3000000000000007</v>
      </c>
      <c r="C186" t="s">
        <v>1219</v>
      </c>
      <c r="D186" t="s">
        <v>1225</v>
      </c>
      <c r="E186" t="s">
        <v>1483</v>
      </c>
      <c r="F186">
        <v>2004</v>
      </c>
      <c r="G186" t="s">
        <v>1227</v>
      </c>
      <c r="H186">
        <v>0</v>
      </c>
      <c r="I186">
        <v>122103.2338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522065.37650000001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</row>
    <row r="187" spans="1:66" x14ac:dyDescent="0.25">
      <c r="A187" t="s">
        <v>1652</v>
      </c>
      <c r="B187">
        <v>8.3000000000000007</v>
      </c>
      <c r="C187" t="s">
        <v>1219</v>
      </c>
      <c r="D187" t="s">
        <v>1225</v>
      </c>
      <c r="E187" t="s">
        <v>1483</v>
      </c>
      <c r="F187">
        <v>2003</v>
      </c>
      <c r="G187" t="s">
        <v>1227</v>
      </c>
      <c r="H187">
        <v>0</v>
      </c>
      <c r="I187">
        <v>2787639.889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</row>
    <row r="188" spans="1:66" x14ac:dyDescent="0.25">
      <c r="A188" t="s">
        <v>1654</v>
      </c>
      <c r="B188">
        <v>8.3000000000000007</v>
      </c>
      <c r="C188" t="s">
        <v>1219</v>
      </c>
      <c r="D188" t="s">
        <v>1225</v>
      </c>
      <c r="E188" t="s">
        <v>1483</v>
      </c>
      <c r="F188">
        <v>2004</v>
      </c>
      <c r="G188" t="s">
        <v>1227</v>
      </c>
      <c r="H188">
        <v>0</v>
      </c>
      <c r="I188">
        <v>60610.048759999998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442313.446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</row>
    <row r="189" spans="1:66" x14ac:dyDescent="0.25">
      <c r="A189" t="s">
        <v>1656</v>
      </c>
      <c r="B189">
        <v>8.3000000000000007</v>
      </c>
      <c r="C189" t="s">
        <v>1219</v>
      </c>
      <c r="D189" t="s">
        <v>1225</v>
      </c>
      <c r="E189" t="s">
        <v>1483</v>
      </c>
      <c r="F189">
        <v>2003</v>
      </c>
      <c r="G189" t="s">
        <v>1227</v>
      </c>
      <c r="H189">
        <v>0</v>
      </c>
      <c r="I189">
        <v>1398888.371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</row>
    <row r="190" spans="1:66" x14ac:dyDescent="0.25">
      <c r="A190" t="s">
        <v>1658</v>
      </c>
      <c r="B190">
        <v>8.3000000000000007</v>
      </c>
      <c r="C190" t="s">
        <v>1219</v>
      </c>
      <c r="D190" t="s">
        <v>1225</v>
      </c>
      <c r="E190" t="s">
        <v>1483</v>
      </c>
      <c r="F190">
        <v>2004</v>
      </c>
      <c r="G190" t="s">
        <v>1227</v>
      </c>
      <c r="H190">
        <v>0</v>
      </c>
      <c r="I190">
        <v>82237.86103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795446.33200000005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</row>
    <row r="191" spans="1:66" x14ac:dyDescent="0.25">
      <c r="A191" t="s">
        <v>1660</v>
      </c>
      <c r="B191">
        <v>8.3000000000000007</v>
      </c>
      <c r="C191" t="s">
        <v>1219</v>
      </c>
      <c r="D191" t="s">
        <v>1225</v>
      </c>
      <c r="E191" t="s">
        <v>1483</v>
      </c>
      <c r="F191">
        <v>2003</v>
      </c>
      <c r="G191" t="s">
        <v>1227</v>
      </c>
      <c r="H191">
        <v>0</v>
      </c>
      <c r="I191">
        <v>927946.18310000002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100269.70239999999</v>
      </c>
      <c r="BK191">
        <v>0</v>
      </c>
      <c r="BL191">
        <v>0</v>
      </c>
      <c r="BM191">
        <v>0</v>
      </c>
      <c r="BN191">
        <v>0</v>
      </c>
    </row>
    <row r="192" spans="1:66" x14ac:dyDescent="0.25">
      <c r="A192" t="s">
        <v>1662</v>
      </c>
      <c r="B192">
        <v>8.3000000000000007</v>
      </c>
      <c r="C192" t="s">
        <v>1219</v>
      </c>
      <c r="D192" t="s">
        <v>1225</v>
      </c>
      <c r="E192" t="s">
        <v>1483</v>
      </c>
      <c r="F192">
        <v>2004</v>
      </c>
      <c r="G192" t="s">
        <v>1227</v>
      </c>
      <c r="H192">
        <v>0</v>
      </c>
      <c r="I192">
        <v>58498.200369999999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738851.27729999996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</row>
    <row r="193" spans="1:66" x14ac:dyDescent="0.25">
      <c r="A193" t="s">
        <v>1664</v>
      </c>
      <c r="B193">
        <v>8.3000000000000007</v>
      </c>
      <c r="C193" t="s">
        <v>1218</v>
      </c>
      <c r="D193" t="s">
        <v>1225</v>
      </c>
      <c r="E193" t="s">
        <v>1483</v>
      </c>
      <c r="F193">
        <v>2005</v>
      </c>
      <c r="G193" t="s">
        <v>1227</v>
      </c>
      <c r="H193">
        <v>0</v>
      </c>
      <c r="I193">
        <v>38790.431250000001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189762.24900000001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97313.973870000002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</row>
    <row r="194" spans="1:66" x14ac:dyDescent="0.25">
      <c r="A194" t="s">
        <v>1666</v>
      </c>
      <c r="B194">
        <v>8.3000000000000007</v>
      </c>
      <c r="C194" t="s">
        <v>1218</v>
      </c>
      <c r="D194" t="s">
        <v>1225</v>
      </c>
      <c r="E194" t="s">
        <v>1483</v>
      </c>
      <c r="F194">
        <v>2005</v>
      </c>
      <c r="G194" t="s">
        <v>1227</v>
      </c>
      <c r="H194">
        <v>0</v>
      </c>
      <c r="I194">
        <v>92763.644539999994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572260.22970000003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594921.77080000006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</row>
    <row r="195" spans="1:66" x14ac:dyDescent="0.25">
      <c r="A195" t="s">
        <v>1668</v>
      </c>
      <c r="B195">
        <v>8.3000000000000007</v>
      </c>
      <c r="C195" t="s">
        <v>1218</v>
      </c>
      <c r="D195" t="s">
        <v>1225</v>
      </c>
      <c r="E195" t="s">
        <v>1483</v>
      </c>
      <c r="F195">
        <v>2005</v>
      </c>
      <c r="G195" t="s">
        <v>1227</v>
      </c>
      <c r="H195">
        <v>92245.537630000006</v>
      </c>
      <c r="I195">
        <v>6328.5056720000002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261489.0675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404366.1703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</row>
    <row r="196" spans="1:66" x14ac:dyDescent="0.25">
      <c r="A196" t="s">
        <v>1670</v>
      </c>
      <c r="B196">
        <v>8.3000000000000007</v>
      </c>
      <c r="C196" t="s">
        <v>1218</v>
      </c>
      <c r="D196" t="s">
        <v>1225</v>
      </c>
      <c r="E196" t="s">
        <v>1483</v>
      </c>
      <c r="F196">
        <v>2005</v>
      </c>
      <c r="G196" t="s">
        <v>1227</v>
      </c>
      <c r="H196">
        <v>13995.641659999999</v>
      </c>
      <c r="I196">
        <v>6532.6510239999998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86852.721680000002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58568.595379999999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111332.6773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</row>
    <row r="197" spans="1:66" x14ac:dyDescent="0.25">
      <c r="A197" t="s">
        <v>1672</v>
      </c>
      <c r="B197">
        <v>8.3000000000000007</v>
      </c>
      <c r="C197" t="s">
        <v>1218</v>
      </c>
      <c r="D197" t="s">
        <v>1225</v>
      </c>
      <c r="E197" t="s">
        <v>1483</v>
      </c>
      <c r="F197">
        <v>2005</v>
      </c>
      <c r="G197" t="s">
        <v>1227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162703.22769999999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150317.69589999999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98104.695749999999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</row>
    <row r="198" spans="1:66" x14ac:dyDescent="0.25">
      <c r="A198" t="s">
        <v>1674</v>
      </c>
      <c r="B198">
        <v>8.3000000000000007</v>
      </c>
      <c r="C198" t="s">
        <v>1218</v>
      </c>
      <c r="D198" t="s">
        <v>1225</v>
      </c>
      <c r="E198" t="s">
        <v>1483</v>
      </c>
      <c r="F198">
        <v>2005</v>
      </c>
      <c r="G198" t="s">
        <v>1227</v>
      </c>
      <c r="H198">
        <v>209795.71160000001</v>
      </c>
      <c r="I198">
        <v>13177.933919999999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167258.3921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967057.61239999998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</row>
    <row r="199" spans="1:66" x14ac:dyDescent="0.25">
      <c r="A199" t="s">
        <v>1676</v>
      </c>
      <c r="B199">
        <v>8.3000000000000007</v>
      </c>
      <c r="C199" t="s">
        <v>1218</v>
      </c>
      <c r="D199" t="s">
        <v>1225</v>
      </c>
      <c r="E199" t="s">
        <v>1483</v>
      </c>
      <c r="F199">
        <v>2005</v>
      </c>
      <c r="G199" t="s">
        <v>1227</v>
      </c>
      <c r="H199">
        <v>0</v>
      </c>
      <c r="I199">
        <v>10607.87847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105976.39200000001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102002.2773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</row>
    <row r="200" spans="1:66" x14ac:dyDescent="0.25">
      <c r="A200" t="s">
        <v>1678</v>
      </c>
      <c r="B200">
        <v>8.3000000000000007</v>
      </c>
      <c r="C200" t="s">
        <v>1218</v>
      </c>
      <c r="D200" t="s">
        <v>1225</v>
      </c>
      <c r="E200" t="s">
        <v>1483</v>
      </c>
      <c r="F200">
        <v>2005</v>
      </c>
      <c r="G200" t="s">
        <v>1227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39875.45205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</row>
    <row r="201" spans="1:66" x14ac:dyDescent="0.25">
      <c r="A201" t="s">
        <v>1680</v>
      </c>
      <c r="B201">
        <v>8.3000000000000007</v>
      </c>
      <c r="C201" t="s">
        <v>1218</v>
      </c>
      <c r="D201" t="s">
        <v>1225</v>
      </c>
      <c r="E201" t="s">
        <v>1483</v>
      </c>
      <c r="F201">
        <v>2005</v>
      </c>
      <c r="G201" t="s">
        <v>1227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948682.52630000003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423274.75760000001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</row>
    <row r="202" spans="1:66" x14ac:dyDescent="0.25">
      <c r="A202" t="s">
        <v>1681</v>
      </c>
      <c r="B202">
        <v>8.3000000000000007</v>
      </c>
      <c r="C202" t="s">
        <v>1218</v>
      </c>
      <c r="D202" t="s">
        <v>1226</v>
      </c>
      <c r="E202" t="s">
        <v>1480</v>
      </c>
      <c r="F202">
        <v>2004</v>
      </c>
      <c r="G202" t="s">
        <v>1223</v>
      </c>
      <c r="H202">
        <v>0</v>
      </c>
      <c r="I202">
        <v>16820.872459999999</v>
      </c>
      <c r="J202">
        <v>0</v>
      </c>
      <c r="K202">
        <v>0</v>
      </c>
      <c r="L202">
        <v>0</v>
      </c>
      <c r="M202">
        <v>4173.0124260000002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</row>
    <row r="203" spans="1:66" x14ac:dyDescent="0.25">
      <c r="A203" t="s">
        <v>1682</v>
      </c>
      <c r="B203">
        <v>8.3000000000000007</v>
      </c>
      <c r="C203" t="s">
        <v>1218</v>
      </c>
      <c r="D203" t="s">
        <v>1225</v>
      </c>
      <c r="E203" t="s">
        <v>1480</v>
      </c>
      <c r="F203">
        <v>2004</v>
      </c>
      <c r="G203" t="s">
        <v>1223</v>
      </c>
      <c r="H203">
        <v>0</v>
      </c>
      <c r="I203">
        <v>77090.288090000002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379710.34149999998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</row>
    <row r="204" spans="1:66" x14ac:dyDescent="0.25">
      <c r="A204" t="s">
        <v>1683</v>
      </c>
      <c r="B204">
        <v>8.3000000000000007</v>
      </c>
      <c r="C204" t="s">
        <v>1218</v>
      </c>
      <c r="D204" t="s">
        <v>1226</v>
      </c>
      <c r="E204" t="s">
        <v>1483</v>
      </c>
      <c r="F204">
        <v>2005</v>
      </c>
      <c r="G204" t="s">
        <v>1223</v>
      </c>
      <c r="H204">
        <v>77927.205990000002</v>
      </c>
      <c r="I204">
        <v>78402.371880000006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95856.798909999998</v>
      </c>
      <c r="X204">
        <v>0</v>
      </c>
      <c r="Y204">
        <v>0</v>
      </c>
      <c r="Z204">
        <v>0</v>
      </c>
      <c r="AA204">
        <v>325673.4215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</row>
    <row r="205" spans="1:66" x14ac:dyDescent="0.25">
      <c r="A205" t="s">
        <v>1684</v>
      </c>
      <c r="B205">
        <v>8.3000000000000007</v>
      </c>
      <c r="C205" t="s">
        <v>1218</v>
      </c>
      <c r="D205" t="s">
        <v>1225</v>
      </c>
      <c r="E205" t="s">
        <v>1483</v>
      </c>
      <c r="F205">
        <v>2005</v>
      </c>
      <c r="G205" t="s">
        <v>1223</v>
      </c>
      <c r="H205">
        <v>21625.327529999999</v>
      </c>
      <c r="I205">
        <v>12193.867469999999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23861.14416</v>
      </c>
      <c r="X205">
        <v>0</v>
      </c>
      <c r="Y205">
        <v>0</v>
      </c>
      <c r="Z205">
        <v>0</v>
      </c>
      <c r="AA205">
        <v>117605.2715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</row>
    <row r="206" spans="1:66" x14ac:dyDescent="0.25">
      <c r="A206" t="s">
        <v>1685</v>
      </c>
      <c r="B206">
        <v>8.4</v>
      </c>
      <c r="C206" t="s">
        <v>1250</v>
      </c>
      <c r="D206" t="s">
        <v>1226</v>
      </c>
      <c r="E206" t="s">
        <v>1480</v>
      </c>
      <c r="F206">
        <v>2004</v>
      </c>
      <c r="G206" t="s">
        <v>1228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4829.9215000000004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</row>
    <row r="207" spans="1:66" x14ac:dyDescent="0.25">
      <c r="A207" t="s">
        <v>1689</v>
      </c>
      <c r="B207">
        <v>8.4</v>
      </c>
      <c r="C207" t="s">
        <v>1239</v>
      </c>
      <c r="D207" t="s">
        <v>1226</v>
      </c>
      <c r="E207" t="s">
        <v>1480</v>
      </c>
      <c r="F207">
        <v>2004</v>
      </c>
      <c r="G207" t="s">
        <v>1228</v>
      </c>
      <c r="H207">
        <v>0</v>
      </c>
      <c r="I207">
        <v>3888.9688139999998</v>
      </c>
      <c r="J207">
        <v>0</v>
      </c>
      <c r="K207">
        <v>0</v>
      </c>
      <c r="L207">
        <v>0</v>
      </c>
      <c r="M207">
        <v>14170.502710000001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12111.45053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</row>
    <row r="208" spans="1:66" x14ac:dyDescent="0.25">
      <c r="A208" t="s">
        <v>1691</v>
      </c>
      <c r="B208">
        <v>8.4</v>
      </c>
      <c r="C208" t="s">
        <v>1239</v>
      </c>
      <c r="D208" t="s">
        <v>1226</v>
      </c>
      <c r="E208" t="s">
        <v>1480</v>
      </c>
      <c r="F208">
        <v>2004</v>
      </c>
      <c r="G208" t="s">
        <v>1228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150138.34160000001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</row>
    <row r="209" spans="1:66" x14ac:dyDescent="0.25">
      <c r="A209" t="s">
        <v>1693</v>
      </c>
      <c r="B209">
        <v>8.4</v>
      </c>
      <c r="C209" t="s">
        <v>1239</v>
      </c>
      <c r="D209" t="s">
        <v>1226</v>
      </c>
      <c r="E209" t="s">
        <v>1480</v>
      </c>
      <c r="F209">
        <v>2004</v>
      </c>
      <c r="G209" t="s">
        <v>1228</v>
      </c>
      <c r="H209">
        <v>0</v>
      </c>
      <c r="I209">
        <v>14130.185600000001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</row>
    <row r="210" spans="1:66" x14ac:dyDescent="0.25">
      <c r="A210" t="s">
        <v>1695</v>
      </c>
      <c r="B210">
        <v>8.4</v>
      </c>
      <c r="C210" t="s">
        <v>1239</v>
      </c>
      <c r="D210" t="s">
        <v>1226</v>
      </c>
      <c r="E210" t="s">
        <v>1480</v>
      </c>
      <c r="F210">
        <v>2004</v>
      </c>
      <c r="G210" t="s">
        <v>1228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56070.817080000001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25111.058819999998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</row>
    <row r="211" spans="1:66" x14ac:dyDescent="0.25">
      <c r="A211" t="s">
        <v>1697</v>
      </c>
      <c r="B211">
        <v>8.4</v>
      </c>
      <c r="C211" t="s">
        <v>1237</v>
      </c>
      <c r="D211" t="s">
        <v>1226</v>
      </c>
      <c r="E211" t="s">
        <v>1480</v>
      </c>
      <c r="F211">
        <v>2004</v>
      </c>
      <c r="G211" t="s">
        <v>1228</v>
      </c>
      <c r="H211">
        <v>0</v>
      </c>
      <c r="I211">
        <v>464.60664639999999</v>
      </c>
      <c r="J211">
        <v>0</v>
      </c>
      <c r="K211">
        <v>0</v>
      </c>
      <c r="L211">
        <v>0</v>
      </c>
      <c r="M211">
        <v>5137.1912060000004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1483.6694890000001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8940.8941429999995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934.85288790000004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</row>
    <row r="212" spans="1:66" x14ac:dyDescent="0.25">
      <c r="A212" t="s">
        <v>1700</v>
      </c>
      <c r="B212">
        <v>8.4</v>
      </c>
      <c r="C212" t="s">
        <v>1237</v>
      </c>
      <c r="D212" t="s">
        <v>1225</v>
      </c>
      <c r="E212" t="s">
        <v>1480</v>
      </c>
      <c r="F212">
        <v>2004</v>
      </c>
      <c r="G212" t="s">
        <v>1228</v>
      </c>
      <c r="H212">
        <v>0</v>
      </c>
      <c r="I212">
        <v>211.44636850000001</v>
      </c>
      <c r="J212">
        <v>0</v>
      </c>
      <c r="K212">
        <v>0</v>
      </c>
      <c r="L212">
        <v>0</v>
      </c>
      <c r="M212">
        <v>3607.5339600000002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917.80185759999995</v>
      </c>
      <c r="V212">
        <v>0</v>
      </c>
      <c r="W212">
        <v>3300.302518</v>
      </c>
      <c r="X212">
        <v>0</v>
      </c>
      <c r="Y212">
        <v>0</v>
      </c>
      <c r="Z212">
        <v>0</v>
      </c>
      <c r="AA212">
        <v>0</v>
      </c>
      <c r="AB212">
        <v>20511.89961</v>
      </c>
      <c r="AC212">
        <v>0</v>
      </c>
      <c r="AD212">
        <v>4207.3512090000004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3933.4365330000001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</row>
    <row r="213" spans="1:66" x14ac:dyDescent="0.25">
      <c r="A213" t="s">
        <v>1701</v>
      </c>
      <c r="B213">
        <v>8.4</v>
      </c>
      <c r="C213" t="s">
        <v>1237</v>
      </c>
      <c r="D213" t="s">
        <v>1226</v>
      </c>
      <c r="E213" t="s">
        <v>1480</v>
      </c>
      <c r="F213">
        <v>2004</v>
      </c>
      <c r="G213" t="s">
        <v>1228</v>
      </c>
      <c r="H213">
        <v>0</v>
      </c>
      <c r="I213">
        <v>417.6187438</v>
      </c>
      <c r="J213">
        <v>0</v>
      </c>
      <c r="K213">
        <v>0</v>
      </c>
      <c r="L213">
        <v>0</v>
      </c>
      <c r="M213">
        <v>11987.99865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16823.638995000001</v>
      </c>
      <c r="X213">
        <v>0</v>
      </c>
      <c r="Y213">
        <v>0</v>
      </c>
      <c r="Z213">
        <v>0</v>
      </c>
      <c r="AA213">
        <v>0</v>
      </c>
      <c r="AB213">
        <v>25774.973330000001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9609.1815260000003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</row>
    <row r="214" spans="1:66" x14ac:dyDescent="0.25">
      <c r="A214" t="s">
        <v>1703</v>
      </c>
      <c r="B214">
        <v>8.4</v>
      </c>
      <c r="C214" t="s">
        <v>1237</v>
      </c>
      <c r="D214" t="s">
        <v>1226</v>
      </c>
      <c r="E214" t="s">
        <v>1480</v>
      </c>
      <c r="F214">
        <v>2004</v>
      </c>
      <c r="G214" t="s">
        <v>1228</v>
      </c>
      <c r="H214">
        <v>0</v>
      </c>
      <c r="I214">
        <v>568.24966730000006</v>
      </c>
      <c r="J214">
        <v>0</v>
      </c>
      <c r="K214">
        <v>0</v>
      </c>
      <c r="L214">
        <v>0</v>
      </c>
      <c r="M214">
        <v>81129.092730000004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</row>
    <row r="215" spans="1:66" x14ac:dyDescent="0.25">
      <c r="A215" t="s">
        <v>1705</v>
      </c>
      <c r="B215">
        <v>8.4</v>
      </c>
      <c r="C215" t="s">
        <v>1240</v>
      </c>
      <c r="D215" t="s">
        <v>1226</v>
      </c>
      <c r="E215" t="s">
        <v>1480</v>
      </c>
      <c r="F215">
        <v>2004</v>
      </c>
      <c r="G215" t="s">
        <v>1228</v>
      </c>
      <c r="H215">
        <v>0</v>
      </c>
      <c r="I215">
        <v>56750.309009999997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119576.3691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</row>
    <row r="216" spans="1:66" x14ac:dyDescent="0.25">
      <c r="A216" t="s">
        <v>1686</v>
      </c>
      <c r="B216">
        <v>8.4</v>
      </c>
      <c r="C216" t="s">
        <v>1250</v>
      </c>
      <c r="D216" t="s">
        <v>1225</v>
      </c>
      <c r="E216" t="s">
        <v>1480</v>
      </c>
      <c r="F216">
        <v>2004</v>
      </c>
      <c r="G216" t="s">
        <v>1228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1055.0622169999999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</row>
    <row r="217" spans="1:66" x14ac:dyDescent="0.25">
      <c r="A217" t="s">
        <v>1687</v>
      </c>
      <c r="B217">
        <v>8.4</v>
      </c>
      <c r="C217" t="s">
        <v>1250</v>
      </c>
      <c r="D217" t="s">
        <v>1225</v>
      </c>
      <c r="E217" t="s">
        <v>1480</v>
      </c>
      <c r="F217">
        <v>2004</v>
      </c>
      <c r="G217" t="s">
        <v>1228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5599.4151670000001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</row>
    <row r="218" spans="1:66" x14ac:dyDescent="0.25">
      <c r="A218" t="s">
        <v>1688</v>
      </c>
      <c r="B218">
        <v>8.4</v>
      </c>
      <c r="C218" t="s">
        <v>1250</v>
      </c>
      <c r="D218" t="s">
        <v>1225</v>
      </c>
      <c r="E218" t="s">
        <v>1480</v>
      </c>
      <c r="F218">
        <v>2004</v>
      </c>
      <c r="G218" t="s">
        <v>1228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5566.0278490000001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</row>
    <row r="219" spans="1:66" x14ac:dyDescent="0.25">
      <c r="A219" t="s">
        <v>1690</v>
      </c>
      <c r="B219">
        <v>8.4</v>
      </c>
      <c r="C219" t="s">
        <v>1239</v>
      </c>
      <c r="D219" t="s">
        <v>1225</v>
      </c>
      <c r="E219" t="s">
        <v>1480</v>
      </c>
      <c r="F219">
        <v>2004</v>
      </c>
      <c r="G219" t="s">
        <v>1228</v>
      </c>
      <c r="H219">
        <v>0</v>
      </c>
      <c r="I219">
        <v>7455.0022909999998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207278.8749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6323.1820719999996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</row>
    <row r="220" spans="1:66" x14ac:dyDescent="0.25">
      <c r="A220" t="s">
        <v>1692</v>
      </c>
      <c r="B220">
        <v>8.4</v>
      </c>
      <c r="C220" t="s">
        <v>1239</v>
      </c>
      <c r="D220" t="s">
        <v>1225</v>
      </c>
      <c r="E220" t="s">
        <v>1480</v>
      </c>
      <c r="F220">
        <v>2004</v>
      </c>
      <c r="G220" t="s">
        <v>1228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87582.576530000006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61462.499989999997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</row>
    <row r="221" spans="1:66" x14ac:dyDescent="0.25">
      <c r="A221" t="s">
        <v>1694</v>
      </c>
      <c r="B221">
        <v>8.4</v>
      </c>
      <c r="C221" t="s">
        <v>1239</v>
      </c>
      <c r="D221" t="s">
        <v>1225</v>
      </c>
      <c r="E221" t="s">
        <v>1480</v>
      </c>
      <c r="F221">
        <v>2004</v>
      </c>
      <c r="G221" t="s">
        <v>1228</v>
      </c>
      <c r="H221">
        <v>0</v>
      </c>
      <c r="I221">
        <v>23112.068790000001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15630.551439999999</v>
      </c>
      <c r="BJ221">
        <v>125705.262</v>
      </c>
      <c r="BK221">
        <v>0</v>
      </c>
      <c r="BL221">
        <v>0</v>
      </c>
      <c r="BM221">
        <v>0</v>
      </c>
      <c r="BN221">
        <v>0</v>
      </c>
    </row>
    <row r="222" spans="1:66" x14ac:dyDescent="0.25">
      <c r="A222" t="s">
        <v>1696</v>
      </c>
      <c r="B222">
        <v>8.4</v>
      </c>
      <c r="C222" t="s">
        <v>1239</v>
      </c>
      <c r="D222" t="s">
        <v>1225</v>
      </c>
      <c r="E222" t="s">
        <v>1480</v>
      </c>
      <c r="F222">
        <v>2004</v>
      </c>
      <c r="G222" t="s">
        <v>1228</v>
      </c>
      <c r="H222">
        <v>0</v>
      </c>
      <c r="I222">
        <v>897.83725909999998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63329.38551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30975.99999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</row>
    <row r="223" spans="1:66" x14ac:dyDescent="0.25">
      <c r="A223" t="s">
        <v>1698</v>
      </c>
      <c r="B223">
        <v>8.4</v>
      </c>
      <c r="C223" t="s">
        <v>1237</v>
      </c>
      <c r="D223" t="s">
        <v>1225</v>
      </c>
      <c r="E223" t="s">
        <v>1480</v>
      </c>
      <c r="F223">
        <v>2004</v>
      </c>
      <c r="G223" t="s">
        <v>1228</v>
      </c>
      <c r="H223">
        <v>0</v>
      </c>
      <c r="I223">
        <v>864.86402989999999</v>
      </c>
      <c r="J223">
        <v>0</v>
      </c>
      <c r="K223">
        <v>0</v>
      </c>
      <c r="L223">
        <v>0</v>
      </c>
      <c r="M223">
        <v>5029.7706820000003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3839.3093209999997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10035.503559999999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2567.759192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</row>
    <row r="224" spans="1:66" x14ac:dyDescent="0.25">
      <c r="A224" t="s">
        <v>1699</v>
      </c>
      <c r="B224">
        <v>8.4</v>
      </c>
      <c r="C224" t="s">
        <v>1237</v>
      </c>
      <c r="D224" t="s">
        <v>1226</v>
      </c>
      <c r="E224" t="s">
        <v>1480</v>
      </c>
      <c r="F224">
        <v>2004</v>
      </c>
      <c r="G224" t="s">
        <v>1228</v>
      </c>
      <c r="H224">
        <v>0</v>
      </c>
      <c r="I224">
        <v>2180.4834649999998</v>
      </c>
      <c r="J224">
        <v>0</v>
      </c>
      <c r="K224">
        <v>0</v>
      </c>
      <c r="L224">
        <v>0</v>
      </c>
      <c r="M224">
        <v>16723.044170000001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4219.3488619999998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</row>
    <row r="225" spans="1:66" x14ac:dyDescent="0.25">
      <c r="A225" t="s">
        <v>1702</v>
      </c>
      <c r="B225">
        <v>8.4</v>
      </c>
      <c r="C225" t="s">
        <v>1237</v>
      </c>
      <c r="D225" t="s">
        <v>1225</v>
      </c>
      <c r="E225" t="s">
        <v>1480</v>
      </c>
      <c r="F225">
        <v>2004</v>
      </c>
      <c r="G225" t="s">
        <v>1228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17796.093860000001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17899.423588000001</v>
      </c>
      <c r="X225">
        <v>0</v>
      </c>
      <c r="Y225">
        <v>0</v>
      </c>
      <c r="Z225">
        <v>0</v>
      </c>
      <c r="AA225">
        <v>0</v>
      </c>
      <c r="AB225">
        <v>23617.4074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</row>
    <row r="226" spans="1:66" x14ac:dyDescent="0.25">
      <c r="A226" t="s">
        <v>1704</v>
      </c>
      <c r="B226">
        <v>8.4</v>
      </c>
      <c r="C226" t="s">
        <v>1237</v>
      </c>
      <c r="D226" t="s">
        <v>1225</v>
      </c>
      <c r="E226" t="s">
        <v>1480</v>
      </c>
      <c r="F226">
        <v>2004</v>
      </c>
      <c r="G226" t="s">
        <v>1228</v>
      </c>
      <c r="H226">
        <v>0</v>
      </c>
      <c r="I226">
        <v>3928.0380089999999</v>
      </c>
      <c r="J226">
        <v>0</v>
      </c>
      <c r="K226">
        <v>0</v>
      </c>
      <c r="L226">
        <v>0</v>
      </c>
      <c r="M226">
        <v>94148.181169999996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</row>
    <row r="227" spans="1:66" x14ac:dyDescent="0.25">
      <c r="A227" t="s">
        <v>1706</v>
      </c>
      <c r="B227">
        <v>8.4</v>
      </c>
      <c r="C227" t="s">
        <v>1240</v>
      </c>
      <c r="D227" t="s">
        <v>1225</v>
      </c>
      <c r="E227" t="s">
        <v>1480</v>
      </c>
      <c r="F227">
        <v>2004</v>
      </c>
      <c r="G227" t="s">
        <v>1228</v>
      </c>
      <c r="H227">
        <v>0</v>
      </c>
      <c r="I227">
        <v>34580.394090000002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85796.761549999996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8930.4227200000005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</row>
    <row r="228" spans="1:66" x14ac:dyDescent="0.25">
      <c r="A228" t="s">
        <v>1710</v>
      </c>
      <c r="B228">
        <v>8.4</v>
      </c>
      <c r="C228" t="s">
        <v>1239</v>
      </c>
      <c r="D228" t="s">
        <v>1226</v>
      </c>
      <c r="E228" t="s">
        <v>1483</v>
      </c>
      <c r="F228">
        <v>2004</v>
      </c>
      <c r="G228" t="s">
        <v>1228</v>
      </c>
      <c r="H228">
        <v>0</v>
      </c>
      <c r="I228">
        <v>44898.961589999999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</row>
    <row r="229" spans="1:66" x14ac:dyDescent="0.25">
      <c r="A229" t="s">
        <v>1712</v>
      </c>
      <c r="B229">
        <v>8.4</v>
      </c>
      <c r="C229" t="s">
        <v>1239</v>
      </c>
      <c r="D229" t="s">
        <v>1226</v>
      </c>
      <c r="E229" t="s">
        <v>1483</v>
      </c>
      <c r="F229">
        <v>2004</v>
      </c>
      <c r="G229" t="s">
        <v>1228</v>
      </c>
      <c r="H229">
        <v>0</v>
      </c>
      <c r="I229">
        <v>5420.410871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227551.6642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</row>
    <row r="230" spans="1:66" x14ac:dyDescent="0.25">
      <c r="A230" t="s">
        <v>1714</v>
      </c>
      <c r="B230">
        <v>8.4</v>
      </c>
      <c r="C230" t="s">
        <v>1239</v>
      </c>
      <c r="D230" t="s">
        <v>1226</v>
      </c>
      <c r="E230" t="s">
        <v>1483</v>
      </c>
      <c r="F230">
        <v>2004</v>
      </c>
      <c r="G230" t="s">
        <v>1228</v>
      </c>
      <c r="H230">
        <v>0</v>
      </c>
      <c r="I230">
        <v>13430.4624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1607051.9850000001</v>
      </c>
      <c r="BN230">
        <v>0</v>
      </c>
    </row>
    <row r="231" spans="1:66" x14ac:dyDescent="0.25">
      <c r="A231" t="s">
        <v>1716</v>
      </c>
      <c r="B231">
        <v>8.4</v>
      </c>
      <c r="C231" t="s">
        <v>1239</v>
      </c>
      <c r="D231" t="s">
        <v>1226</v>
      </c>
      <c r="E231" t="s">
        <v>1483</v>
      </c>
      <c r="F231">
        <v>2004</v>
      </c>
      <c r="G231" t="s">
        <v>1228</v>
      </c>
      <c r="H231">
        <v>0</v>
      </c>
      <c r="I231">
        <v>1494.343922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168684.31270000001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</row>
    <row r="232" spans="1:66" x14ac:dyDescent="0.25">
      <c r="A232" t="s">
        <v>1718</v>
      </c>
      <c r="B232">
        <v>8.4</v>
      </c>
      <c r="C232" t="s">
        <v>1237</v>
      </c>
      <c r="D232" t="s">
        <v>1226</v>
      </c>
      <c r="E232" t="s">
        <v>1483</v>
      </c>
      <c r="F232">
        <v>2003</v>
      </c>
      <c r="G232" t="s">
        <v>1228</v>
      </c>
      <c r="H232">
        <v>0</v>
      </c>
      <c r="I232">
        <v>11177.71185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13585.21902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132937.8394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</row>
    <row r="233" spans="1:66" x14ac:dyDescent="0.25">
      <c r="A233" t="s">
        <v>1720</v>
      </c>
      <c r="B233">
        <v>8.4</v>
      </c>
      <c r="C233" t="s">
        <v>1237</v>
      </c>
      <c r="D233" t="s">
        <v>1226</v>
      </c>
      <c r="E233" t="s">
        <v>1483</v>
      </c>
      <c r="F233">
        <v>2004</v>
      </c>
      <c r="G233" t="s">
        <v>1228</v>
      </c>
      <c r="H233">
        <v>11740.31273</v>
      </c>
      <c r="I233">
        <v>7536.9522639999996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70044.536030000003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34120.430529999998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</row>
    <row r="234" spans="1:66" x14ac:dyDescent="0.25">
      <c r="A234" t="s">
        <v>1722</v>
      </c>
      <c r="B234">
        <v>8.4</v>
      </c>
      <c r="C234" t="s">
        <v>1237</v>
      </c>
      <c r="D234" t="s">
        <v>1226</v>
      </c>
      <c r="E234" t="s">
        <v>1483</v>
      </c>
      <c r="F234">
        <v>2003</v>
      </c>
      <c r="G234" t="s">
        <v>1228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31396.850051000001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12439.84296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60079.861109999998</v>
      </c>
      <c r="AL234">
        <v>0</v>
      </c>
      <c r="AM234">
        <v>4490.3176450000001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</row>
    <row r="235" spans="1:66" x14ac:dyDescent="0.25">
      <c r="A235" t="s">
        <v>1724</v>
      </c>
      <c r="B235">
        <v>8.4</v>
      </c>
      <c r="C235" t="s">
        <v>1237</v>
      </c>
      <c r="D235" t="s">
        <v>1226</v>
      </c>
      <c r="E235" t="s">
        <v>1483</v>
      </c>
      <c r="F235">
        <v>2004</v>
      </c>
      <c r="G235" t="s">
        <v>1228</v>
      </c>
      <c r="H235">
        <v>4115.5701470000004</v>
      </c>
      <c r="I235">
        <v>12212.39688</v>
      </c>
      <c r="J235">
        <v>0</v>
      </c>
      <c r="K235">
        <v>0</v>
      </c>
      <c r="L235">
        <v>0</v>
      </c>
      <c r="M235">
        <v>17961.27058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45075.292079999999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50238.339030000003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34918.986660000002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</row>
    <row r="236" spans="1:66" x14ac:dyDescent="0.25">
      <c r="A236" t="s">
        <v>1726</v>
      </c>
      <c r="B236">
        <v>8.4</v>
      </c>
      <c r="C236" t="s">
        <v>1237</v>
      </c>
      <c r="D236" t="s">
        <v>1226</v>
      </c>
      <c r="E236" t="s">
        <v>1483</v>
      </c>
      <c r="F236">
        <v>2003</v>
      </c>
      <c r="G236" t="s">
        <v>1228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21887.045898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</row>
    <row r="237" spans="1:66" x14ac:dyDescent="0.25">
      <c r="A237" t="s">
        <v>1728</v>
      </c>
      <c r="B237">
        <v>8.4</v>
      </c>
      <c r="C237" t="s">
        <v>1237</v>
      </c>
      <c r="D237" t="s">
        <v>1226</v>
      </c>
      <c r="E237" t="s">
        <v>1483</v>
      </c>
      <c r="F237">
        <v>2004</v>
      </c>
      <c r="G237" t="s">
        <v>1228</v>
      </c>
      <c r="H237">
        <v>0</v>
      </c>
      <c r="I237">
        <v>894.73413530000005</v>
      </c>
      <c r="J237">
        <v>0</v>
      </c>
      <c r="K237">
        <v>3394.0420600000002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1089.886166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18837.51527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</row>
    <row r="238" spans="1:66" x14ac:dyDescent="0.25">
      <c r="A238" t="s">
        <v>1730</v>
      </c>
      <c r="B238">
        <v>8.4</v>
      </c>
      <c r="C238" t="s">
        <v>1237</v>
      </c>
      <c r="D238" t="s">
        <v>1226</v>
      </c>
      <c r="E238" t="s">
        <v>1483</v>
      </c>
      <c r="F238">
        <v>2003</v>
      </c>
      <c r="G238" t="s">
        <v>1228</v>
      </c>
      <c r="H238">
        <v>0</v>
      </c>
      <c r="I238">
        <v>993.57438649999995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1274.651351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7005.3970890000001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637.50525440000001</v>
      </c>
      <c r="BM238">
        <v>0</v>
      </c>
      <c r="BN238">
        <v>0</v>
      </c>
    </row>
    <row r="239" spans="1:66" x14ac:dyDescent="0.25">
      <c r="A239" t="s">
        <v>1733</v>
      </c>
      <c r="B239">
        <v>8.4</v>
      </c>
      <c r="C239" t="s">
        <v>1237</v>
      </c>
      <c r="D239" t="s">
        <v>1226</v>
      </c>
      <c r="E239" t="s">
        <v>1483</v>
      </c>
      <c r="F239">
        <v>2004</v>
      </c>
      <c r="G239" t="s">
        <v>1228</v>
      </c>
      <c r="H239">
        <v>0</v>
      </c>
      <c r="I239">
        <v>667.80070780000005</v>
      </c>
      <c r="J239">
        <v>0</v>
      </c>
      <c r="K239">
        <v>0</v>
      </c>
      <c r="L239">
        <v>0</v>
      </c>
      <c r="M239">
        <v>27047.64097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</row>
    <row r="240" spans="1:66" x14ac:dyDescent="0.25">
      <c r="A240" t="s">
        <v>1734</v>
      </c>
      <c r="B240">
        <v>8.4</v>
      </c>
      <c r="C240" t="s">
        <v>1240</v>
      </c>
      <c r="D240" t="s">
        <v>1226</v>
      </c>
      <c r="E240" t="s">
        <v>1483</v>
      </c>
      <c r="F240">
        <v>2004</v>
      </c>
      <c r="G240" t="s">
        <v>1228</v>
      </c>
      <c r="H240">
        <v>0</v>
      </c>
      <c r="I240">
        <v>7207.5805319999999</v>
      </c>
      <c r="J240">
        <v>0</v>
      </c>
      <c r="K240">
        <v>0</v>
      </c>
      <c r="L240">
        <v>0</v>
      </c>
      <c r="M240">
        <v>12895.204879999999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31199.327570000001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</row>
    <row r="241" spans="1:66" x14ac:dyDescent="0.25">
      <c r="A241" t="s">
        <v>1736</v>
      </c>
      <c r="B241">
        <v>8.4</v>
      </c>
      <c r="C241" t="s">
        <v>1240</v>
      </c>
      <c r="D241" t="s">
        <v>1226</v>
      </c>
      <c r="E241" t="s">
        <v>1483</v>
      </c>
      <c r="F241">
        <v>2004</v>
      </c>
      <c r="G241" t="s">
        <v>1228</v>
      </c>
      <c r="H241">
        <v>0</v>
      </c>
      <c r="I241">
        <v>18959.119019999998</v>
      </c>
      <c r="J241">
        <v>0</v>
      </c>
      <c r="K241">
        <v>0</v>
      </c>
      <c r="L241">
        <v>0</v>
      </c>
      <c r="M241">
        <v>474532.33559999999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496073.18930000003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6611258852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</row>
    <row r="242" spans="1:66" x14ac:dyDescent="0.25">
      <c r="A242" t="s">
        <v>1707</v>
      </c>
      <c r="B242">
        <v>8.4</v>
      </c>
      <c r="C242" t="s">
        <v>1250</v>
      </c>
      <c r="D242" t="s">
        <v>1225</v>
      </c>
      <c r="E242" t="s">
        <v>1483</v>
      </c>
      <c r="F242">
        <v>2005</v>
      </c>
      <c r="G242" t="s">
        <v>1228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</row>
    <row r="243" spans="1:66" x14ac:dyDescent="0.25">
      <c r="A243" t="s">
        <v>1708</v>
      </c>
      <c r="B243">
        <v>8.4</v>
      </c>
      <c r="C243" t="s">
        <v>1250</v>
      </c>
      <c r="D243" t="s">
        <v>1225</v>
      </c>
      <c r="E243" t="s">
        <v>1483</v>
      </c>
      <c r="F243">
        <v>2005</v>
      </c>
      <c r="G243" t="s">
        <v>1228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2820.3232459999999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</row>
    <row r="244" spans="1:66" x14ac:dyDescent="0.25">
      <c r="A244" t="s">
        <v>1709</v>
      </c>
      <c r="B244">
        <v>8.4</v>
      </c>
      <c r="C244" t="s">
        <v>1250</v>
      </c>
      <c r="D244" t="s">
        <v>1225</v>
      </c>
      <c r="E244" t="s">
        <v>1483</v>
      </c>
      <c r="F244">
        <v>2005</v>
      </c>
      <c r="G244" t="s">
        <v>1228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5158.9439300000004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</row>
    <row r="245" spans="1:66" x14ac:dyDescent="0.25">
      <c r="A245" t="s">
        <v>1711</v>
      </c>
      <c r="B245">
        <v>8.4</v>
      </c>
      <c r="C245" t="s">
        <v>1239</v>
      </c>
      <c r="D245" t="s">
        <v>1225</v>
      </c>
      <c r="E245" t="s">
        <v>1483</v>
      </c>
      <c r="F245">
        <v>2004</v>
      </c>
      <c r="G245" t="s">
        <v>1228</v>
      </c>
      <c r="H245">
        <v>0</v>
      </c>
      <c r="I245">
        <v>3518.7696139999998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6806.623458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8025.0238929999996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2151.9344040000001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</row>
    <row r="246" spans="1:66" x14ac:dyDescent="0.25">
      <c r="A246" t="s">
        <v>1713</v>
      </c>
      <c r="B246">
        <v>8.4</v>
      </c>
      <c r="C246" t="s">
        <v>1239</v>
      </c>
      <c r="D246" t="s">
        <v>1225</v>
      </c>
      <c r="E246" t="s">
        <v>1483</v>
      </c>
      <c r="F246">
        <v>2004</v>
      </c>
      <c r="G246" t="s">
        <v>1228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926733.92619999999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</row>
    <row r="247" spans="1:66" x14ac:dyDescent="0.25">
      <c r="A247" t="s">
        <v>1715</v>
      </c>
      <c r="B247">
        <v>8.4</v>
      </c>
      <c r="C247" t="s">
        <v>1239</v>
      </c>
      <c r="D247" t="s">
        <v>1225</v>
      </c>
      <c r="E247" t="s">
        <v>1483</v>
      </c>
      <c r="F247">
        <v>2004</v>
      </c>
      <c r="G247" t="s">
        <v>1228</v>
      </c>
      <c r="H247">
        <v>0</v>
      </c>
      <c r="I247">
        <v>5353.1445860000003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294494.91149999999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</row>
    <row r="248" spans="1:66" x14ac:dyDescent="0.25">
      <c r="A248" t="s">
        <v>1717</v>
      </c>
      <c r="B248">
        <v>8.4</v>
      </c>
      <c r="C248" t="s">
        <v>1239</v>
      </c>
      <c r="D248" t="s">
        <v>1225</v>
      </c>
      <c r="E248" t="s">
        <v>1483</v>
      </c>
      <c r="F248">
        <v>2004</v>
      </c>
      <c r="G248" t="s">
        <v>1228</v>
      </c>
      <c r="H248">
        <v>0</v>
      </c>
      <c r="I248">
        <v>102518.7044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</row>
    <row r="249" spans="1:66" x14ac:dyDescent="0.25">
      <c r="A249" t="s">
        <v>1719</v>
      </c>
      <c r="B249">
        <v>8.4</v>
      </c>
      <c r="C249" t="s">
        <v>1237</v>
      </c>
      <c r="D249" t="s">
        <v>1225</v>
      </c>
      <c r="E249" t="s">
        <v>1483</v>
      </c>
      <c r="F249">
        <v>2003</v>
      </c>
      <c r="G249" t="s">
        <v>1228</v>
      </c>
      <c r="H249">
        <v>0</v>
      </c>
      <c r="I249">
        <v>1026.0063439999999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2745.4029099999998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7785.9324839999999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</row>
    <row r="250" spans="1:66" x14ac:dyDescent="0.25">
      <c r="A250" t="s">
        <v>1721</v>
      </c>
      <c r="B250">
        <v>8.4</v>
      </c>
      <c r="C250" t="s">
        <v>1237</v>
      </c>
      <c r="D250" t="s">
        <v>1225</v>
      </c>
      <c r="E250" t="s">
        <v>1483</v>
      </c>
      <c r="F250">
        <v>2004</v>
      </c>
      <c r="G250" t="s">
        <v>1228</v>
      </c>
      <c r="H250">
        <v>2781.3186989999999</v>
      </c>
      <c r="I250">
        <v>4090.0900489999999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8680.1278810000003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26654.54363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</row>
    <row r="251" spans="1:66" x14ac:dyDescent="0.25">
      <c r="A251" t="s">
        <v>1723</v>
      </c>
      <c r="B251">
        <v>8.4</v>
      </c>
      <c r="C251" t="s">
        <v>1237</v>
      </c>
      <c r="D251" t="s">
        <v>1225</v>
      </c>
      <c r="E251" t="s">
        <v>1483</v>
      </c>
      <c r="F251">
        <v>2003</v>
      </c>
      <c r="G251" t="s">
        <v>1228</v>
      </c>
      <c r="H251">
        <v>0</v>
      </c>
      <c r="I251">
        <v>1582.2102239999999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5315.4888819999996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25631.833330000001</v>
      </c>
      <c r="AL251">
        <v>0</v>
      </c>
      <c r="AM251">
        <v>10417.823539999999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</row>
    <row r="252" spans="1:66" x14ac:dyDescent="0.25">
      <c r="A252" t="s">
        <v>1725</v>
      </c>
      <c r="B252">
        <v>8.4</v>
      </c>
      <c r="C252" t="s">
        <v>1237</v>
      </c>
      <c r="D252" t="s">
        <v>1225</v>
      </c>
      <c r="E252" t="s">
        <v>1483</v>
      </c>
      <c r="F252">
        <v>2004</v>
      </c>
      <c r="G252" t="s">
        <v>1228</v>
      </c>
      <c r="H252">
        <v>4865.6986969999998</v>
      </c>
      <c r="I252">
        <v>4015.3277440000002</v>
      </c>
      <c r="J252">
        <v>0</v>
      </c>
      <c r="K252">
        <v>0</v>
      </c>
      <c r="L252">
        <v>0</v>
      </c>
      <c r="M252">
        <v>7602.6542140000001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27711.205310000001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47947.405910000001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18969.214820000001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</row>
    <row r="253" spans="1:66" x14ac:dyDescent="0.25">
      <c r="A253" t="s">
        <v>1727</v>
      </c>
      <c r="B253">
        <v>8.4</v>
      </c>
      <c r="C253" t="s">
        <v>1237</v>
      </c>
      <c r="D253" t="s">
        <v>1225</v>
      </c>
      <c r="E253" t="s">
        <v>1483</v>
      </c>
      <c r="F253">
        <v>2003</v>
      </c>
      <c r="G253" t="s">
        <v>1228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39858.875709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</row>
    <row r="254" spans="1:66" x14ac:dyDescent="0.25">
      <c r="A254" t="s">
        <v>1729</v>
      </c>
      <c r="B254">
        <v>8.4</v>
      </c>
      <c r="C254" t="s">
        <v>1237</v>
      </c>
      <c r="D254" t="s">
        <v>1225</v>
      </c>
      <c r="E254" t="s">
        <v>1483</v>
      </c>
      <c r="F254">
        <v>2004</v>
      </c>
      <c r="G254" t="s">
        <v>1228</v>
      </c>
      <c r="H254">
        <v>0</v>
      </c>
      <c r="I254">
        <v>2198.9215260000001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11502.263494999999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4257.4863590000004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</row>
    <row r="255" spans="1:66" x14ac:dyDescent="0.25">
      <c r="A255" t="s">
        <v>1731</v>
      </c>
      <c r="B255">
        <v>8.4</v>
      </c>
      <c r="C255" t="s">
        <v>1237</v>
      </c>
      <c r="D255" t="s">
        <v>1225</v>
      </c>
      <c r="E255" t="s">
        <v>1483</v>
      </c>
      <c r="F255">
        <v>2003</v>
      </c>
      <c r="G255" t="s">
        <v>1228</v>
      </c>
      <c r="H255">
        <v>0</v>
      </c>
      <c r="I255">
        <v>520.41978240000003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563.15957130000004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3187.5711670000001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</row>
    <row r="256" spans="1:66" x14ac:dyDescent="0.25">
      <c r="A256" t="s">
        <v>1732</v>
      </c>
      <c r="B256">
        <v>8.4</v>
      </c>
      <c r="C256" t="s">
        <v>1237</v>
      </c>
      <c r="D256" t="s">
        <v>1225</v>
      </c>
      <c r="E256" t="s">
        <v>1483</v>
      </c>
      <c r="F256">
        <v>2004</v>
      </c>
      <c r="G256" t="s">
        <v>1228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129096.2867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32755.199329999999</v>
      </c>
      <c r="BM256">
        <v>0</v>
      </c>
      <c r="BN256">
        <v>0</v>
      </c>
    </row>
    <row r="257" spans="1:66" x14ac:dyDescent="0.25">
      <c r="A257" t="s">
        <v>1735</v>
      </c>
      <c r="B257">
        <v>8.4</v>
      </c>
      <c r="C257" t="s">
        <v>1240</v>
      </c>
      <c r="D257" t="s">
        <v>1225</v>
      </c>
      <c r="E257" t="s">
        <v>1483</v>
      </c>
      <c r="F257">
        <v>2004</v>
      </c>
      <c r="G257" t="s">
        <v>1228</v>
      </c>
      <c r="H257">
        <v>0</v>
      </c>
      <c r="I257">
        <v>37096.125440000003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</row>
    <row r="258" spans="1:66" x14ac:dyDescent="0.25">
      <c r="A258" t="s">
        <v>1737</v>
      </c>
      <c r="B258">
        <v>8.4</v>
      </c>
      <c r="C258" t="s">
        <v>1240</v>
      </c>
      <c r="D258" t="s">
        <v>1225</v>
      </c>
      <c r="E258" t="s">
        <v>1483</v>
      </c>
      <c r="F258">
        <v>2004</v>
      </c>
      <c r="G258" t="s">
        <v>1228</v>
      </c>
      <c r="H258">
        <v>0</v>
      </c>
      <c r="I258">
        <v>1262.583648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9449.0131070000007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</row>
    <row r="259" spans="1:66" x14ac:dyDescent="0.25">
      <c r="A259" t="s">
        <v>1738</v>
      </c>
      <c r="B259">
        <v>8.4</v>
      </c>
      <c r="C259" t="s">
        <v>1237</v>
      </c>
      <c r="D259" t="s">
        <v>1226</v>
      </c>
      <c r="E259" t="s">
        <v>1480</v>
      </c>
      <c r="F259">
        <v>2004</v>
      </c>
      <c r="G259" t="s">
        <v>1227</v>
      </c>
      <c r="H259">
        <v>0</v>
      </c>
      <c r="I259">
        <v>2444.1125390000002</v>
      </c>
      <c r="J259">
        <v>0</v>
      </c>
      <c r="K259">
        <v>0</v>
      </c>
      <c r="L259">
        <v>0</v>
      </c>
      <c r="M259">
        <v>0</v>
      </c>
      <c r="N259">
        <v>13921.304599999999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52895.701330000004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</row>
    <row r="260" spans="1:66" x14ac:dyDescent="0.25">
      <c r="A260" t="s">
        <v>1740</v>
      </c>
      <c r="B260">
        <v>8.4</v>
      </c>
      <c r="C260" t="s">
        <v>1237</v>
      </c>
      <c r="D260" t="s">
        <v>1226</v>
      </c>
      <c r="E260" t="s">
        <v>1480</v>
      </c>
      <c r="F260">
        <v>2004</v>
      </c>
      <c r="G260" t="s">
        <v>1227</v>
      </c>
      <c r="H260">
        <v>0</v>
      </c>
      <c r="I260">
        <v>3231.1280409999999</v>
      </c>
      <c r="J260">
        <v>0</v>
      </c>
      <c r="K260">
        <v>0</v>
      </c>
      <c r="L260">
        <v>0</v>
      </c>
      <c r="M260">
        <v>20351.524700000002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32442.51671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4112.070514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</row>
    <row r="261" spans="1:66" x14ac:dyDescent="0.25">
      <c r="A261" t="s">
        <v>1742</v>
      </c>
      <c r="B261">
        <v>8.4</v>
      </c>
      <c r="C261" t="s">
        <v>1237</v>
      </c>
      <c r="D261" t="s">
        <v>1226</v>
      </c>
      <c r="E261" t="s">
        <v>1480</v>
      </c>
      <c r="F261">
        <v>2004</v>
      </c>
      <c r="G261" t="s">
        <v>1227</v>
      </c>
      <c r="H261">
        <v>0</v>
      </c>
      <c r="I261">
        <v>11969.274069999999</v>
      </c>
      <c r="J261">
        <v>0</v>
      </c>
      <c r="K261">
        <v>0</v>
      </c>
      <c r="L261">
        <v>0</v>
      </c>
      <c r="M261">
        <v>0</v>
      </c>
      <c r="N261">
        <v>38674.556929999999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17164.074079999999</v>
      </c>
      <c r="AO261">
        <v>0</v>
      </c>
      <c r="AP261">
        <v>0</v>
      </c>
      <c r="AQ261">
        <v>90534.300650000005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</row>
    <row r="262" spans="1:66" x14ac:dyDescent="0.25">
      <c r="A262" t="s">
        <v>1744</v>
      </c>
      <c r="B262">
        <v>8.4</v>
      </c>
      <c r="C262" t="s">
        <v>1237</v>
      </c>
      <c r="D262" t="s">
        <v>1226</v>
      </c>
      <c r="E262" t="s">
        <v>1480</v>
      </c>
      <c r="F262">
        <v>2004</v>
      </c>
      <c r="G262" t="s">
        <v>1227</v>
      </c>
      <c r="H262">
        <v>0</v>
      </c>
      <c r="I262">
        <v>1668.2546380000001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1262.8853389999999</v>
      </c>
      <c r="X262">
        <v>0</v>
      </c>
      <c r="Y262">
        <v>0</v>
      </c>
      <c r="Z262">
        <v>0</v>
      </c>
      <c r="AA262">
        <v>0</v>
      </c>
      <c r="AB262">
        <v>29407.488870000001</v>
      </c>
      <c r="AC262">
        <v>0</v>
      </c>
      <c r="AD262">
        <v>4875.2020140000004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688.99053809999998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</row>
    <row r="263" spans="1:66" x14ac:dyDescent="0.25">
      <c r="A263" t="s">
        <v>1747</v>
      </c>
      <c r="B263">
        <v>8.4</v>
      </c>
      <c r="C263" t="s">
        <v>1237</v>
      </c>
      <c r="D263" t="s">
        <v>1226</v>
      </c>
      <c r="E263" t="s">
        <v>1480</v>
      </c>
      <c r="F263">
        <v>2004</v>
      </c>
      <c r="G263" t="s">
        <v>1227</v>
      </c>
      <c r="H263">
        <v>0</v>
      </c>
      <c r="I263">
        <v>316.77725889999999</v>
      </c>
      <c r="J263">
        <v>0</v>
      </c>
      <c r="K263">
        <v>0</v>
      </c>
      <c r="L263">
        <v>0</v>
      </c>
      <c r="M263">
        <v>7552.3721089999999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17897.915132000002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5497.2167890000001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</row>
    <row r="264" spans="1:66" x14ac:dyDescent="0.25">
      <c r="A264" t="s">
        <v>1748</v>
      </c>
      <c r="B264">
        <v>8.4</v>
      </c>
      <c r="C264" t="s">
        <v>1237</v>
      </c>
      <c r="D264" t="s">
        <v>1226</v>
      </c>
      <c r="E264" t="s">
        <v>1480</v>
      </c>
      <c r="F264">
        <v>2004</v>
      </c>
      <c r="G264" t="s">
        <v>1227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2588.1174850000002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55609.906319999995</v>
      </c>
      <c r="X264">
        <v>0</v>
      </c>
      <c r="Y264">
        <v>0</v>
      </c>
      <c r="Z264">
        <v>0</v>
      </c>
      <c r="AA264">
        <v>0</v>
      </c>
      <c r="AB264">
        <v>26575.854060000001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3798.1558869999999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</row>
    <row r="265" spans="1:66" x14ac:dyDescent="0.25">
      <c r="A265" t="s">
        <v>1750</v>
      </c>
      <c r="B265">
        <v>8.4</v>
      </c>
      <c r="C265" t="s">
        <v>1237</v>
      </c>
      <c r="D265" t="s">
        <v>1226</v>
      </c>
      <c r="E265" t="s">
        <v>1480</v>
      </c>
      <c r="F265">
        <v>2004</v>
      </c>
      <c r="G265" t="s">
        <v>1227</v>
      </c>
      <c r="H265">
        <v>0</v>
      </c>
      <c r="I265">
        <v>14902.61015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27527.943790000001</v>
      </c>
      <c r="AR265">
        <v>7312.2750569999998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</row>
    <row r="266" spans="1:66" x14ac:dyDescent="0.25">
      <c r="A266" t="s">
        <v>1752</v>
      </c>
      <c r="B266">
        <v>8.4</v>
      </c>
      <c r="C266" t="s">
        <v>1237</v>
      </c>
      <c r="D266" t="s">
        <v>1226</v>
      </c>
      <c r="E266" t="s">
        <v>1480</v>
      </c>
      <c r="F266">
        <v>2004</v>
      </c>
      <c r="G266" t="s">
        <v>1227</v>
      </c>
      <c r="H266">
        <v>0</v>
      </c>
      <c r="I266">
        <v>2714.253146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112886.7439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</row>
    <row r="267" spans="1:66" x14ac:dyDescent="0.25">
      <c r="A267" t="s">
        <v>1754</v>
      </c>
      <c r="B267">
        <v>8.4</v>
      </c>
      <c r="C267" t="s">
        <v>1240</v>
      </c>
      <c r="D267" t="s">
        <v>1226</v>
      </c>
      <c r="E267" t="s">
        <v>1480</v>
      </c>
      <c r="F267">
        <v>2004</v>
      </c>
      <c r="G267" t="s">
        <v>1227</v>
      </c>
      <c r="H267">
        <v>0</v>
      </c>
      <c r="I267">
        <v>2230.1119020000001</v>
      </c>
      <c r="J267">
        <v>0</v>
      </c>
      <c r="K267">
        <v>0</v>
      </c>
      <c r="L267">
        <v>0</v>
      </c>
      <c r="M267">
        <v>176249.35759999999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31360.397710000001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</row>
    <row r="268" spans="1:66" x14ac:dyDescent="0.25">
      <c r="A268" t="s">
        <v>1756</v>
      </c>
      <c r="B268">
        <v>8.4</v>
      </c>
      <c r="C268" t="s">
        <v>1240</v>
      </c>
      <c r="D268" t="s">
        <v>1226</v>
      </c>
      <c r="E268" t="s">
        <v>1480</v>
      </c>
      <c r="F268">
        <v>2004</v>
      </c>
      <c r="G268" t="s">
        <v>1227</v>
      </c>
      <c r="H268">
        <v>0</v>
      </c>
      <c r="I268">
        <v>911.61455609999996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82208.296289999998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1413.618518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</row>
    <row r="269" spans="1:66" x14ac:dyDescent="0.25">
      <c r="A269" t="s">
        <v>1759</v>
      </c>
      <c r="B269">
        <v>8.4</v>
      </c>
      <c r="C269" t="s">
        <v>1240</v>
      </c>
      <c r="D269" t="s">
        <v>1226</v>
      </c>
      <c r="E269" t="s">
        <v>1480</v>
      </c>
      <c r="F269">
        <v>2004</v>
      </c>
      <c r="G269" t="s">
        <v>1227</v>
      </c>
      <c r="H269">
        <v>0</v>
      </c>
      <c r="I269">
        <v>519.6919226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1946.851007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1520.530843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</row>
    <row r="270" spans="1:66" x14ac:dyDescent="0.25">
      <c r="A270" t="s">
        <v>1761</v>
      </c>
      <c r="B270">
        <v>8.4</v>
      </c>
      <c r="C270" t="s">
        <v>1240</v>
      </c>
      <c r="D270" t="s">
        <v>1226</v>
      </c>
      <c r="E270" t="s">
        <v>1480</v>
      </c>
      <c r="F270">
        <v>2004</v>
      </c>
      <c r="G270" t="s">
        <v>1227</v>
      </c>
      <c r="H270">
        <v>0</v>
      </c>
      <c r="I270">
        <v>18525.134050000001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30703.749909999999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205201.97219999999</v>
      </c>
      <c r="AE270">
        <v>0</v>
      </c>
      <c r="AF270">
        <v>0</v>
      </c>
      <c r="AG270">
        <v>102009.1107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111427.5552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</row>
    <row r="271" spans="1:66" x14ac:dyDescent="0.25">
      <c r="A271" t="s">
        <v>1739</v>
      </c>
      <c r="B271">
        <v>8.4</v>
      </c>
      <c r="C271" t="s">
        <v>1237</v>
      </c>
      <c r="D271" t="s">
        <v>1225</v>
      </c>
      <c r="E271" t="s">
        <v>1480</v>
      </c>
      <c r="F271">
        <v>2004</v>
      </c>
      <c r="G271" t="s">
        <v>1227</v>
      </c>
      <c r="H271">
        <v>0</v>
      </c>
      <c r="I271">
        <v>1703.5577029999999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31571.749489999998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8208.1999980000001</v>
      </c>
      <c r="AX271">
        <v>2623.811639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</row>
    <row r="272" spans="1:66" x14ac:dyDescent="0.25">
      <c r="A272" t="s">
        <v>1741</v>
      </c>
      <c r="B272">
        <v>8.4</v>
      </c>
      <c r="C272" t="s">
        <v>1237</v>
      </c>
      <c r="D272" t="s">
        <v>1225</v>
      </c>
      <c r="E272" t="s">
        <v>1480</v>
      </c>
      <c r="F272">
        <v>2004</v>
      </c>
      <c r="G272" t="s">
        <v>1227</v>
      </c>
      <c r="H272">
        <v>0</v>
      </c>
      <c r="I272">
        <v>1150.9573740000001</v>
      </c>
      <c r="J272">
        <v>0</v>
      </c>
      <c r="K272">
        <v>0</v>
      </c>
      <c r="L272">
        <v>0</v>
      </c>
      <c r="M272">
        <v>0</v>
      </c>
      <c r="N272">
        <v>6749.052635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12065.819519999999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1534.389848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1314.4842060000001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</row>
    <row r="273" spans="1:66" x14ac:dyDescent="0.25">
      <c r="A273" t="s">
        <v>1743</v>
      </c>
      <c r="B273">
        <v>8.4</v>
      </c>
      <c r="C273" t="s">
        <v>1237</v>
      </c>
      <c r="D273" t="s">
        <v>1225</v>
      </c>
      <c r="E273" t="s">
        <v>1480</v>
      </c>
      <c r="F273">
        <v>2004</v>
      </c>
      <c r="G273" t="s">
        <v>1227</v>
      </c>
      <c r="H273">
        <v>0</v>
      </c>
      <c r="I273">
        <v>8165.8137790000001</v>
      </c>
      <c r="J273">
        <v>0</v>
      </c>
      <c r="K273">
        <v>0</v>
      </c>
      <c r="L273">
        <v>0</v>
      </c>
      <c r="M273">
        <v>0</v>
      </c>
      <c r="N273">
        <v>81453.992450000005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10786.92592</v>
      </c>
      <c r="AO273">
        <v>0</v>
      </c>
      <c r="AP273">
        <v>0</v>
      </c>
      <c r="AQ273">
        <v>48949.82991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10692.99235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</row>
    <row r="274" spans="1:66" x14ac:dyDescent="0.25">
      <c r="A274" t="s">
        <v>1745</v>
      </c>
      <c r="B274">
        <v>8.4</v>
      </c>
      <c r="C274" t="s">
        <v>1237</v>
      </c>
      <c r="D274" t="s">
        <v>1225</v>
      </c>
      <c r="E274" t="s">
        <v>1480</v>
      </c>
      <c r="F274">
        <v>2004</v>
      </c>
      <c r="G274" t="s">
        <v>1227</v>
      </c>
      <c r="H274">
        <v>0</v>
      </c>
      <c r="I274">
        <v>12306.552830000001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5202.4572889999999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</row>
    <row r="275" spans="1:66" x14ac:dyDescent="0.25">
      <c r="A275" t="s">
        <v>1746</v>
      </c>
      <c r="B275">
        <v>8.4</v>
      </c>
      <c r="C275" t="s">
        <v>1237</v>
      </c>
      <c r="D275" t="s">
        <v>1225</v>
      </c>
      <c r="E275" t="s">
        <v>1480</v>
      </c>
      <c r="F275">
        <v>2004</v>
      </c>
      <c r="G275" t="s">
        <v>1227</v>
      </c>
      <c r="H275">
        <v>0</v>
      </c>
      <c r="I275">
        <v>437.58407010000002</v>
      </c>
      <c r="J275">
        <v>0</v>
      </c>
      <c r="K275">
        <v>0</v>
      </c>
      <c r="L275">
        <v>0</v>
      </c>
      <c r="M275">
        <v>4217.1114509999998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3835.8433380000001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17937.767749999999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</row>
    <row r="276" spans="1:66" x14ac:dyDescent="0.25">
      <c r="A276" t="s">
        <v>1749</v>
      </c>
      <c r="B276">
        <v>8.4</v>
      </c>
      <c r="C276" t="s">
        <v>1237</v>
      </c>
      <c r="D276" t="s">
        <v>1225</v>
      </c>
      <c r="E276" t="s">
        <v>1480</v>
      </c>
      <c r="F276">
        <v>2004</v>
      </c>
      <c r="G276" t="s">
        <v>1227</v>
      </c>
      <c r="H276">
        <v>0</v>
      </c>
      <c r="I276">
        <v>1138.332193</v>
      </c>
      <c r="J276">
        <v>0</v>
      </c>
      <c r="K276">
        <v>0</v>
      </c>
      <c r="L276">
        <v>0</v>
      </c>
      <c r="M276">
        <v>4338.4711539999998</v>
      </c>
      <c r="N276">
        <v>5603.8585730000004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10784.199725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</row>
    <row r="277" spans="1:66" x14ac:dyDescent="0.25">
      <c r="A277" t="s">
        <v>1751</v>
      </c>
      <c r="B277">
        <v>8.4</v>
      </c>
      <c r="C277" t="s">
        <v>1237</v>
      </c>
      <c r="D277" t="s">
        <v>1225</v>
      </c>
      <c r="E277" t="s">
        <v>1480</v>
      </c>
      <c r="F277">
        <v>2004</v>
      </c>
      <c r="G277" t="s">
        <v>1227</v>
      </c>
      <c r="H277">
        <v>0</v>
      </c>
      <c r="I277">
        <v>11274.454610000001</v>
      </c>
      <c r="J277">
        <v>0</v>
      </c>
      <c r="K277">
        <v>0</v>
      </c>
      <c r="L277">
        <v>0</v>
      </c>
      <c r="M277">
        <v>0</v>
      </c>
      <c r="N277">
        <v>67592.523560000001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40712.21329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19057.319879999999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98395.240250000003</v>
      </c>
      <c r="AR277">
        <v>2946.0285060000001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74668.924780000001</v>
      </c>
      <c r="BK277">
        <v>0</v>
      </c>
      <c r="BL277">
        <v>0</v>
      </c>
      <c r="BM277">
        <v>0</v>
      </c>
      <c r="BN277">
        <v>0</v>
      </c>
    </row>
    <row r="278" spans="1:66" x14ac:dyDescent="0.25">
      <c r="A278" t="s">
        <v>1753</v>
      </c>
      <c r="B278">
        <v>8.4</v>
      </c>
      <c r="C278" t="s">
        <v>1237</v>
      </c>
      <c r="D278" t="s">
        <v>1225</v>
      </c>
      <c r="E278" t="s">
        <v>1480</v>
      </c>
      <c r="F278">
        <v>2004</v>
      </c>
      <c r="G278" t="s">
        <v>1227</v>
      </c>
      <c r="H278">
        <v>0</v>
      </c>
      <c r="I278">
        <v>2595.0975629999998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11263.72546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2883.7653919999998</v>
      </c>
      <c r="AM278">
        <v>0</v>
      </c>
      <c r="AN278">
        <v>0</v>
      </c>
      <c r="AO278">
        <v>0</v>
      </c>
      <c r="AP278">
        <v>0</v>
      </c>
      <c r="AQ278">
        <v>20986.821100000001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</row>
    <row r="279" spans="1:66" x14ac:dyDescent="0.25">
      <c r="A279" t="s">
        <v>1755</v>
      </c>
      <c r="B279">
        <v>8.4</v>
      </c>
      <c r="C279" t="s">
        <v>1240</v>
      </c>
      <c r="D279" t="s">
        <v>1225</v>
      </c>
      <c r="E279" t="s">
        <v>1480</v>
      </c>
      <c r="F279">
        <v>2004</v>
      </c>
      <c r="G279" t="s">
        <v>1227</v>
      </c>
      <c r="H279">
        <v>0</v>
      </c>
      <c r="I279">
        <v>1277.452783</v>
      </c>
      <c r="J279">
        <v>0</v>
      </c>
      <c r="K279">
        <v>0</v>
      </c>
      <c r="L279">
        <v>0</v>
      </c>
      <c r="M279">
        <v>30813.05327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21302.300940000001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31483.706620000001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</row>
    <row r="280" spans="1:66" x14ac:dyDescent="0.25">
      <c r="A280" t="s">
        <v>1757</v>
      </c>
      <c r="B280">
        <v>8.4</v>
      </c>
      <c r="C280" t="s">
        <v>1240</v>
      </c>
      <c r="D280" t="s">
        <v>1225</v>
      </c>
      <c r="E280" t="s">
        <v>1480</v>
      </c>
      <c r="F280">
        <v>2004</v>
      </c>
      <c r="G280" t="s">
        <v>1227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304309.23090000002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</row>
    <row r="281" spans="1:66" x14ac:dyDescent="0.25">
      <c r="A281" t="s">
        <v>1758</v>
      </c>
      <c r="B281">
        <v>8.4</v>
      </c>
      <c r="C281" t="s">
        <v>1240</v>
      </c>
      <c r="D281" t="s">
        <v>1225</v>
      </c>
      <c r="E281" t="s">
        <v>1480</v>
      </c>
      <c r="F281">
        <v>2004</v>
      </c>
      <c r="G281" t="s">
        <v>1227</v>
      </c>
      <c r="H281">
        <v>0</v>
      </c>
      <c r="I281">
        <v>34537.772019999997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19187.651119999999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22785.335709999999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</row>
    <row r="282" spans="1:66" x14ac:dyDescent="0.25">
      <c r="A282" t="s">
        <v>1760</v>
      </c>
      <c r="B282">
        <v>8.4</v>
      </c>
      <c r="C282" t="s">
        <v>1240</v>
      </c>
      <c r="D282" t="s">
        <v>1225</v>
      </c>
      <c r="E282" t="s">
        <v>1480</v>
      </c>
      <c r="F282">
        <v>2004</v>
      </c>
      <c r="G282" t="s">
        <v>1227</v>
      </c>
      <c r="H282">
        <v>0</v>
      </c>
      <c r="I282">
        <v>195.50596479999999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5706.9103059999998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</row>
    <row r="283" spans="1:66" x14ac:dyDescent="0.25">
      <c r="A283" t="s">
        <v>1762</v>
      </c>
      <c r="B283">
        <v>8.4</v>
      </c>
      <c r="C283" t="s">
        <v>1240</v>
      </c>
      <c r="D283" t="s">
        <v>1225</v>
      </c>
      <c r="E283" t="s">
        <v>1480</v>
      </c>
      <c r="F283">
        <v>2004</v>
      </c>
      <c r="G283" t="s">
        <v>1227</v>
      </c>
      <c r="H283">
        <v>0</v>
      </c>
      <c r="I283">
        <v>36373.483189999999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170131.39499999999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203109.17809999999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</row>
    <row r="284" spans="1:66" x14ac:dyDescent="0.25">
      <c r="A284" t="s">
        <v>1763</v>
      </c>
      <c r="B284">
        <v>8.4</v>
      </c>
      <c r="C284" t="s">
        <v>1237</v>
      </c>
      <c r="D284" t="s">
        <v>1226</v>
      </c>
      <c r="E284" t="s">
        <v>1483</v>
      </c>
      <c r="F284">
        <v>2003</v>
      </c>
      <c r="G284" t="s">
        <v>1227</v>
      </c>
      <c r="H284">
        <v>0</v>
      </c>
      <c r="I284">
        <v>168497.34359999999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430690.36090000003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1917009.2590000001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1802846.2209999999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224410.1851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</row>
    <row r="285" spans="1:66" x14ac:dyDescent="0.25">
      <c r="A285" t="s">
        <v>1765</v>
      </c>
      <c r="B285">
        <v>8.4</v>
      </c>
      <c r="C285" t="s">
        <v>1237</v>
      </c>
      <c r="D285" t="s">
        <v>1226</v>
      </c>
      <c r="E285" t="s">
        <v>1483</v>
      </c>
      <c r="F285">
        <v>2004</v>
      </c>
      <c r="G285" t="s">
        <v>1227</v>
      </c>
      <c r="H285">
        <v>0</v>
      </c>
      <c r="I285">
        <v>103776.2298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70486.459730000002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</row>
    <row r="286" spans="1:66" x14ac:dyDescent="0.25">
      <c r="A286" t="s">
        <v>1767</v>
      </c>
      <c r="B286">
        <v>8.4</v>
      </c>
      <c r="C286" t="s">
        <v>1237</v>
      </c>
      <c r="D286" t="s">
        <v>1226</v>
      </c>
      <c r="E286" t="s">
        <v>1483</v>
      </c>
      <c r="F286">
        <v>2003</v>
      </c>
      <c r="G286" t="s">
        <v>1227</v>
      </c>
      <c r="H286">
        <v>0</v>
      </c>
      <c r="I286">
        <v>185842.6586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97313.973979999995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453593.35720000003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1112716.0009999999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220626.69459999999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</row>
    <row r="287" spans="1:66" x14ac:dyDescent="0.25">
      <c r="A287" t="s">
        <v>1769</v>
      </c>
      <c r="B287">
        <v>8.4</v>
      </c>
      <c r="C287" t="s">
        <v>1237</v>
      </c>
      <c r="D287" t="s">
        <v>1226</v>
      </c>
      <c r="E287" t="s">
        <v>1483</v>
      </c>
      <c r="F287">
        <v>2004</v>
      </c>
      <c r="G287" t="s">
        <v>1227</v>
      </c>
      <c r="H287">
        <v>0</v>
      </c>
      <c r="I287">
        <v>60536.134149999998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199189.54029999999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215741.7169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</row>
    <row r="288" spans="1:66" x14ac:dyDescent="0.25">
      <c r="A288" t="s">
        <v>1771</v>
      </c>
      <c r="B288">
        <v>8.4</v>
      </c>
      <c r="C288" t="s">
        <v>1237</v>
      </c>
      <c r="D288" t="s">
        <v>1226</v>
      </c>
      <c r="E288" t="s">
        <v>1483</v>
      </c>
      <c r="F288">
        <v>2003</v>
      </c>
      <c r="G288" t="s">
        <v>1227</v>
      </c>
      <c r="H288">
        <v>0</v>
      </c>
      <c r="I288">
        <v>194627.948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477700.1066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0</v>
      </c>
    </row>
    <row r="289" spans="1:66" x14ac:dyDescent="0.25">
      <c r="A289" t="s">
        <v>1773</v>
      </c>
      <c r="B289">
        <v>8.4</v>
      </c>
      <c r="C289" t="s">
        <v>1237</v>
      </c>
      <c r="D289" t="s">
        <v>1226</v>
      </c>
      <c r="E289" t="s">
        <v>1483</v>
      </c>
      <c r="F289">
        <v>2004</v>
      </c>
      <c r="G289" t="s">
        <v>1227</v>
      </c>
      <c r="H289">
        <v>0</v>
      </c>
      <c r="I289">
        <v>143922.46849999999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259440.576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</row>
    <row r="290" spans="1:66" x14ac:dyDescent="0.25">
      <c r="A290" t="s">
        <v>1775</v>
      </c>
      <c r="B290">
        <v>8.4</v>
      </c>
      <c r="C290" t="s">
        <v>1237</v>
      </c>
      <c r="D290" t="s">
        <v>1226</v>
      </c>
      <c r="E290" t="s">
        <v>1483</v>
      </c>
      <c r="F290">
        <v>2003</v>
      </c>
      <c r="G290" t="s">
        <v>1227</v>
      </c>
      <c r="H290">
        <v>0</v>
      </c>
      <c r="I290">
        <v>20519.486919999999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20141.274079999999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604048.15590000001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</row>
    <row r="291" spans="1:66" x14ac:dyDescent="0.25">
      <c r="A291" t="s">
        <v>1777</v>
      </c>
      <c r="B291">
        <v>8.4</v>
      </c>
      <c r="C291" t="s">
        <v>1237</v>
      </c>
      <c r="D291" t="s">
        <v>1226</v>
      </c>
      <c r="E291" t="s">
        <v>1483</v>
      </c>
      <c r="F291">
        <v>2004</v>
      </c>
      <c r="G291" t="s">
        <v>1227</v>
      </c>
      <c r="H291">
        <v>20991.772990000001</v>
      </c>
      <c r="I291">
        <v>43240.095759999997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72225.214900000006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184712.8193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</row>
    <row r="292" spans="1:66" x14ac:dyDescent="0.25">
      <c r="A292" t="s">
        <v>1779</v>
      </c>
      <c r="B292">
        <v>8.4</v>
      </c>
      <c r="C292" t="s">
        <v>1237</v>
      </c>
      <c r="D292" t="s">
        <v>1226</v>
      </c>
      <c r="E292" t="s">
        <v>1483</v>
      </c>
      <c r="F292">
        <v>2003</v>
      </c>
      <c r="G292" t="s">
        <v>1227</v>
      </c>
      <c r="H292">
        <v>0</v>
      </c>
      <c r="I292">
        <v>12135.44881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24190.26341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107145.58809999999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12473.10457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</row>
    <row r="293" spans="1:66" x14ac:dyDescent="0.25">
      <c r="A293" t="s">
        <v>1781</v>
      </c>
      <c r="B293">
        <v>8.4</v>
      </c>
      <c r="C293" t="s">
        <v>1237</v>
      </c>
      <c r="D293" t="s">
        <v>1226</v>
      </c>
      <c r="E293" t="s">
        <v>1483</v>
      </c>
      <c r="F293">
        <v>2004</v>
      </c>
      <c r="G293" t="s">
        <v>1227</v>
      </c>
      <c r="H293">
        <v>4561.5925310000002</v>
      </c>
      <c r="I293">
        <v>15060.49598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37747.781580000003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54304.672989999999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</row>
    <row r="294" spans="1:66" x14ac:dyDescent="0.25">
      <c r="A294" t="s">
        <v>1783</v>
      </c>
      <c r="B294">
        <v>8.4</v>
      </c>
      <c r="C294" t="s">
        <v>1237</v>
      </c>
      <c r="D294" t="s">
        <v>1226</v>
      </c>
      <c r="E294" t="s">
        <v>1483</v>
      </c>
      <c r="F294">
        <v>2003</v>
      </c>
      <c r="G294" t="s">
        <v>1227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103226.11930000001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93290.130109999998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298.14330260000003</v>
      </c>
      <c r="BJ294">
        <v>0</v>
      </c>
      <c r="BK294">
        <v>0</v>
      </c>
      <c r="BL294">
        <v>0</v>
      </c>
      <c r="BM294">
        <v>0</v>
      </c>
      <c r="BN294">
        <v>0</v>
      </c>
    </row>
    <row r="295" spans="1:66" x14ac:dyDescent="0.25">
      <c r="A295" t="s">
        <v>1785</v>
      </c>
      <c r="B295">
        <v>8.4</v>
      </c>
      <c r="C295" t="s">
        <v>1237</v>
      </c>
      <c r="D295" t="s">
        <v>1226</v>
      </c>
      <c r="E295" t="s">
        <v>1483</v>
      </c>
      <c r="F295">
        <v>2004</v>
      </c>
      <c r="G295" t="s">
        <v>1227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43031.689749999998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9252.7541010000004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</row>
    <row r="296" spans="1:66" x14ac:dyDescent="0.25">
      <c r="A296" t="s">
        <v>1787</v>
      </c>
      <c r="B296">
        <v>8.4</v>
      </c>
      <c r="C296" t="s">
        <v>1237</v>
      </c>
      <c r="D296" t="s">
        <v>1226</v>
      </c>
      <c r="E296" t="s">
        <v>1483</v>
      </c>
      <c r="F296">
        <v>2003</v>
      </c>
      <c r="G296" t="s">
        <v>1227</v>
      </c>
      <c r="H296">
        <v>0</v>
      </c>
      <c r="I296">
        <v>170693.6661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408515.95319999999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</row>
    <row r="297" spans="1:66" x14ac:dyDescent="0.25">
      <c r="A297" t="s">
        <v>1790</v>
      </c>
      <c r="B297">
        <v>8.4</v>
      </c>
      <c r="C297" t="s">
        <v>1237</v>
      </c>
      <c r="D297" t="s">
        <v>1226</v>
      </c>
      <c r="E297" t="s">
        <v>1483</v>
      </c>
      <c r="F297">
        <v>2004</v>
      </c>
      <c r="G297" t="s">
        <v>1227</v>
      </c>
      <c r="H297">
        <v>0</v>
      </c>
      <c r="I297">
        <v>29813.26557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2645723.676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</row>
    <row r="298" spans="1:66" x14ac:dyDescent="0.25">
      <c r="A298" t="s">
        <v>1791</v>
      </c>
      <c r="B298">
        <v>8.4</v>
      </c>
      <c r="C298" t="s">
        <v>1237</v>
      </c>
      <c r="D298" t="s">
        <v>1226</v>
      </c>
      <c r="E298" t="s">
        <v>1483</v>
      </c>
      <c r="F298">
        <v>2003</v>
      </c>
      <c r="G298" t="s">
        <v>1227</v>
      </c>
      <c r="H298">
        <v>0</v>
      </c>
      <c r="I298">
        <v>48305.012239999996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437342.68369999999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</row>
    <row r="299" spans="1:66" x14ac:dyDescent="0.25">
      <c r="A299" t="s">
        <v>1794</v>
      </c>
      <c r="B299">
        <v>8.4</v>
      </c>
      <c r="C299" t="s">
        <v>1237</v>
      </c>
      <c r="D299" t="s">
        <v>1225</v>
      </c>
      <c r="E299" t="s">
        <v>1483</v>
      </c>
      <c r="F299">
        <v>2004</v>
      </c>
      <c r="G299" t="s">
        <v>1227</v>
      </c>
      <c r="H299">
        <v>0</v>
      </c>
      <c r="I299">
        <v>116785.2166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414344.65620000003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1823699.6170000001</v>
      </c>
      <c r="BN299">
        <v>0</v>
      </c>
    </row>
    <row r="300" spans="1:66" x14ac:dyDescent="0.25">
      <c r="A300" t="s">
        <v>1795</v>
      </c>
      <c r="B300">
        <v>8.4</v>
      </c>
      <c r="C300" t="s">
        <v>1240</v>
      </c>
      <c r="D300" t="s">
        <v>1226</v>
      </c>
      <c r="E300" t="s">
        <v>1483</v>
      </c>
      <c r="F300">
        <v>2004</v>
      </c>
      <c r="G300" t="s">
        <v>1227</v>
      </c>
      <c r="H300">
        <v>0</v>
      </c>
      <c r="I300">
        <v>1344318.2180000001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1370188.361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</row>
    <row r="301" spans="1:66" x14ac:dyDescent="0.25">
      <c r="A301" t="s">
        <v>1797</v>
      </c>
      <c r="B301">
        <v>8.4</v>
      </c>
      <c r="C301" t="s">
        <v>1240</v>
      </c>
      <c r="D301" t="s">
        <v>1226</v>
      </c>
      <c r="E301" t="s">
        <v>1483</v>
      </c>
      <c r="F301">
        <v>2004</v>
      </c>
      <c r="G301" t="s">
        <v>1227</v>
      </c>
      <c r="H301">
        <v>88245.093040000007</v>
      </c>
      <c r="I301">
        <v>283542.79739999998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1089858.577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</row>
    <row r="302" spans="1:66" x14ac:dyDescent="0.25">
      <c r="A302" t="s">
        <v>1799</v>
      </c>
      <c r="B302">
        <v>8.4</v>
      </c>
      <c r="C302" t="s">
        <v>1240</v>
      </c>
      <c r="D302" t="s">
        <v>1226</v>
      </c>
      <c r="E302" t="s">
        <v>1483</v>
      </c>
      <c r="F302">
        <v>2004</v>
      </c>
      <c r="G302" t="s">
        <v>1227</v>
      </c>
      <c r="H302">
        <v>0</v>
      </c>
      <c r="I302">
        <v>536370.37349999999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12246435.060000001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</row>
    <row r="303" spans="1:66" x14ac:dyDescent="0.25">
      <c r="A303" t="s">
        <v>1801</v>
      </c>
      <c r="B303">
        <v>8.4</v>
      </c>
      <c r="C303" t="s">
        <v>1240</v>
      </c>
      <c r="D303" t="s">
        <v>1226</v>
      </c>
      <c r="E303" t="s">
        <v>1483</v>
      </c>
      <c r="F303">
        <v>2004</v>
      </c>
      <c r="G303" t="s">
        <v>1227</v>
      </c>
      <c r="H303">
        <v>0</v>
      </c>
      <c r="I303">
        <v>409799.95299999998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1282111.594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2069228.459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</row>
    <row r="304" spans="1:66" x14ac:dyDescent="0.25">
      <c r="A304" t="s">
        <v>1803</v>
      </c>
      <c r="B304">
        <v>8.4</v>
      </c>
      <c r="C304" t="s">
        <v>1240</v>
      </c>
      <c r="D304" t="s">
        <v>1226</v>
      </c>
      <c r="E304" t="s">
        <v>1483</v>
      </c>
      <c r="F304">
        <v>2004</v>
      </c>
      <c r="G304" t="s">
        <v>1227</v>
      </c>
      <c r="H304">
        <v>0</v>
      </c>
      <c r="I304">
        <v>3749967.22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</row>
    <row r="305" spans="1:66" x14ac:dyDescent="0.25">
      <c r="A305" t="s">
        <v>1764</v>
      </c>
      <c r="B305">
        <v>8.4</v>
      </c>
      <c r="C305" t="s">
        <v>1237</v>
      </c>
      <c r="D305" t="s">
        <v>1225</v>
      </c>
      <c r="E305" t="s">
        <v>1483</v>
      </c>
      <c r="F305">
        <v>2003</v>
      </c>
      <c r="G305" t="s">
        <v>1227</v>
      </c>
      <c r="H305">
        <v>0</v>
      </c>
      <c r="I305">
        <v>69870.044980000006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128694.2047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337161.18689999997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341101.63050000003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65811.623290000003</v>
      </c>
      <c r="AY305">
        <v>0</v>
      </c>
      <c r="AZ305">
        <v>0</v>
      </c>
      <c r="BA305">
        <v>113358.587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</row>
    <row r="306" spans="1:66" x14ac:dyDescent="0.25">
      <c r="A306" t="s">
        <v>1766</v>
      </c>
      <c r="B306">
        <v>8.4</v>
      </c>
      <c r="C306" t="s">
        <v>1237</v>
      </c>
      <c r="D306" t="s">
        <v>1225</v>
      </c>
      <c r="E306" t="s">
        <v>1483</v>
      </c>
      <c r="F306">
        <v>2004</v>
      </c>
      <c r="G306" t="s">
        <v>1227</v>
      </c>
      <c r="H306">
        <v>0</v>
      </c>
      <c r="I306">
        <v>102720.3054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97731.650259999995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326914.13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</row>
    <row r="307" spans="1:66" x14ac:dyDescent="0.25">
      <c r="A307" t="s">
        <v>1768</v>
      </c>
      <c r="B307">
        <v>8.4</v>
      </c>
      <c r="C307" t="s">
        <v>1237</v>
      </c>
      <c r="D307" t="s">
        <v>1225</v>
      </c>
      <c r="E307" t="s">
        <v>1483</v>
      </c>
      <c r="F307">
        <v>2003</v>
      </c>
      <c r="G307" t="s">
        <v>1227</v>
      </c>
      <c r="H307">
        <v>0</v>
      </c>
      <c r="I307">
        <v>136847.7758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640581.2132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775218.88870000001</v>
      </c>
      <c r="AL307">
        <v>0</v>
      </c>
      <c r="AM307">
        <v>47372.599159999998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265540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</row>
    <row r="308" spans="1:66" x14ac:dyDescent="0.25">
      <c r="A308" t="s">
        <v>1770</v>
      </c>
      <c r="B308">
        <v>8.4</v>
      </c>
      <c r="C308" t="s">
        <v>1237</v>
      </c>
      <c r="D308" t="s">
        <v>1225</v>
      </c>
      <c r="E308" t="s">
        <v>1483</v>
      </c>
      <c r="F308">
        <v>2004</v>
      </c>
      <c r="G308" t="s">
        <v>1227</v>
      </c>
      <c r="H308">
        <v>0</v>
      </c>
      <c r="I308">
        <v>213972.48000000001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188165.6925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1704895.2139999999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</row>
    <row r="309" spans="1:66" x14ac:dyDescent="0.25">
      <c r="A309" t="s">
        <v>1772</v>
      </c>
      <c r="B309">
        <v>8.4</v>
      </c>
      <c r="C309" t="s">
        <v>1237</v>
      </c>
      <c r="D309" t="s">
        <v>1225</v>
      </c>
      <c r="E309" t="s">
        <v>1483</v>
      </c>
      <c r="F309">
        <v>2003</v>
      </c>
      <c r="G309" t="s">
        <v>1227</v>
      </c>
      <c r="H309">
        <v>0</v>
      </c>
      <c r="I309">
        <v>190699.9099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2179934.3859999999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</row>
    <row r="310" spans="1:66" x14ac:dyDescent="0.25">
      <c r="A310" t="s">
        <v>1774</v>
      </c>
      <c r="B310">
        <v>8.4</v>
      </c>
      <c r="C310" t="s">
        <v>1237</v>
      </c>
      <c r="D310" t="s">
        <v>1225</v>
      </c>
      <c r="E310" t="s">
        <v>1483</v>
      </c>
      <c r="F310">
        <v>2004</v>
      </c>
      <c r="G310" t="s">
        <v>1227</v>
      </c>
      <c r="H310">
        <v>0</v>
      </c>
      <c r="I310">
        <v>196676.44159999999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639129.80000000005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</row>
    <row r="311" spans="1:66" x14ac:dyDescent="0.25">
      <c r="A311" t="s">
        <v>1776</v>
      </c>
      <c r="B311">
        <v>8.4</v>
      </c>
      <c r="C311" t="s">
        <v>1237</v>
      </c>
      <c r="D311" t="s">
        <v>1225</v>
      </c>
      <c r="E311" t="s">
        <v>1483</v>
      </c>
      <c r="F311">
        <v>2003</v>
      </c>
      <c r="G311" t="s">
        <v>1227</v>
      </c>
      <c r="H311">
        <v>0</v>
      </c>
      <c r="I311">
        <v>5873.3520719999997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5873.9554580000004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212081.46969999999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</row>
    <row r="312" spans="1:66" x14ac:dyDescent="0.25">
      <c r="A312" t="s">
        <v>1778</v>
      </c>
      <c r="B312">
        <v>8.4</v>
      </c>
      <c r="C312" t="s">
        <v>1237</v>
      </c>
      <c r="D312" t="s">
        <v>1225</v>
      </c>
      <c r="E312" t="s">
        <v>1483</v>
      </c>
      <c r="F312">
        <v>2004</v>
      </c>
      <c r="G312" t="s">
        <v>1227</v>
      </c>
      <c r="H312">
        <v>23973.702880000001</v>
      </c>
      <c r="I312">
        <v>81018.951499999996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53928.160400000001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575939.06830000004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</row>
    <row r="313" spans="1:66" x14ac:dyDescent="0.25">
      <c r="A313" t="s">
        <v>1780</v>
      </c>
      <c r="B313">
        <v>8.4</v>
      </c>
      <c r="C313" t="s">
        <v>1237</v>
      </c>
      <c r="D313" t="s">
        <v>1225</v>
      </c>
      <c r="E313" t="s">
        <v>1483</v>
      </c>
      <c r="F313">
        <v>2003</v>
      </c>
      <c r="G313" t="s">
        <v>1227</v>
      </c>
      <c r="H313">
        <v>0</v>
      </c>
      <c r="I313">
        <v>25760.326690000002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66227.565579999995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374810.85259999998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48785.67772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</row>
    <row r="314" spans="1:66" x14ac:dyDescent="0.25">
      <c r="A314" t="s">
        <v>1782</v>
      </c>
      <c r="B314">
        <v>8.4</v>
      </c>
      <c r="C314" t="s">
        <v>1237</v>
      </c>
      <c r="D314" t="s">
        <v>1225</v>
      </c>
      <c r="E314" t="s">
        <v>1483</v>
      </c>
      <c r="F314">
        <v>2004</v>
      </c>
      <c r="G314" t="s">
        <v>1227</v>
      </c>
      <c r="H314">
        <v>0</v>
      </c>
      <c r="I314">
        <v>16927.973330000001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20611.640319999999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28865.95061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</row>
    <row r="315" spans="1:66" x14ac:dyDescent="0.25">
      <c r="A315" t="s">
        <v>1784</v>
      </c>
      <c r="B315">
        <v>8.4</v>
      </c>
      <c r="C315" t="s">
        <v>1237</v>
      </c>
      <c r="D315" t="s">
        <v>1225</v>
      </c>
      <c r="E315" t="s">
        <v>1483</v>
      </c>
      <c r="F315">
        <v>2003</v>
      </c>
      <c r="G315" t="s">
        <v>1227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31654.36076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112414.1393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</row>
    <row r="316" spans="1:66" x14ac:dyDescent="0.25">
      <c r="A316" t="s">
        <v>1786</v>
      </c>
      <c r="B316">
        <v>8.4</v>
      </c>
      <c r="C316" t="s">
        <v>1237</v>
      </c>
      <c r="D316" t="s">
        <v>1225</v>
      </c>
      <c r="E316" t="s">
        <v>1483</v>
      </c>
      <c r="F316">
        <v>2004</v>
      </c>
      <c r="G316" t="s">
        <v>1227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97309.280939999997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269577.4473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</row>
    <row r="317" spans="1:66" x14ac:dyDescent="0.25">
      <c r="A317" t="s">
        <v>1788</v>
      </c>
      <c r="B317">
        <v>8.4</v>
      </c>
      <c r="C317" t="s">
        <v>1237</v>
      </c>
      <c r="D317" t="s">
        <v>1225</v>
      </c>
      <c r="E317" t="s">
        <v>1483</v>
      </c>
      <c r="F317">
        <v>2003</v>
      </c>
      <c r="G317" t="s">
        <v>1227</v>
      </c>
      <c r="H317">
        <v>0</v>
      </c>
      <c r="I317">
        <v>886501.15870000003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3543787.1940000001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473054.06900000002</v>
      </c>
      <c r="BK317">
        <v>0</v>
      </c>
      <c r="BL317">
        <v>0</v>
      </c>
      <c r="BM317">
        <v>0</v>
      </c>
      <c r="BN317">
        <v>0</v>
      </c>
    </row>
    <row r="318" spans="1:66" x14ac:dyDescent="0.25">
      <c r="A318" t="s">
        <v>1789</v>
      </c>
      <c r="B318">
        <v>8.4</v>
      </c>
      <c r="C318" t="s">
        <v>1237</v>
      </c>
      <c r="D318" t="s">
        <v>1225</v>
      </c>
      <c r="E318" t="s">
        <v>1483</v>
      </c>
      <c r="F318">
        <v>2004</v>
      </c>
      <c r="G318" t="s">
        <v>1227</v>
      </c>
      <c r="H318">
        <v>0</v>
      </c>
      <c r="I318">
        <v>69381.25907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512799.0258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</row>
    <row r="319" spans="1:66" x14ac:dyDescent="0.25">
      <c r="A319" t="s">
        <v>1792</v>
      </c>
      <c r="B319">
        <v>8.4</v>
      </c>
      <c r="C319" t="s">
        <v>1237</v>
      </c>
      <c r="D319" t="s">
        <v>1225</v>
      </c>
      <c r="E319" t="s">
        <v>1483</v>
      </c>
      <c r="F319">
        <v>2003</v>
      </c>
      <c r="G319" t="s">
        <v>1227</v>
      </c>
      <c r="H319">
        <v>0</v>
      </c>
      <c r="I319">
        <v>60588.930390000001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593363.4031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</row>
    <row r="320" spans="1:66" x14ac:dyDescent="0.25">
      <c r="A320" t="s">
        <v>1793</v>
      </c>
      <c r="B320">
        <v>8.4</v>
      </c>
      <c r="C320" t="s">
        <v>1237</v>
      </c>
      <c r="D320" t="s">
        <v>1226</v>
      </c>
      <c r="E320" t="s">
        <v>1483</v>
      </c>
      <c r="F320">
        <v>2004</v>
      </c>
      <c r="G320" t="s">
        <v>1227</v>
      </c>
      <c r="H320">
        <v>0</v>
      </c>
      <c r="I320">
        <v>55588.969429999997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307055.07740000001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</row>
    <row r="321" spans="1:66" x14ac:dyDescent="0.25">
      <c r="A321" t="s">
        <v>1796</v>
      </c>
      <c r="B321">
        <v>8.4</v>
      </c>
      <c r="C321" t="s">
        <v>1240</v>
      </c>
      <c r="D321" t="s">
        <v>1225</v>
      </c>
      <c r="E321" t="s">
        <v>1483</v>
      </c>
      <c r="F321">
        <v>2004</v>
      </c>
      <c r="G321" t="s">
        <v>1227</v>
      </c>
      <c r="H321">
        <v>53720.143689999997</v>
      </c>
      <c r="I321">
        <v>202990.8683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772667.25399999996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8313816.466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</row>
    <row r="322" spans="1:66" x14ac:dyDescent="0.25">
      <c r="A322" t="s">
        <v>1798</v>
      </c>
      <c r="B322">
        <v>8.4</v>
      </c>
      <c r="C322" t="s">
        <v>1240</v>
      </c>
      <c r="D322" t="s">
        <v>1225</v>
      </c>
      <c r="E322" t="s">
        <v>1483</v>
      </c>
      <c r="F322">
        <v>2004</v>
      </c>
      <c r="G322" t="s">
        <v>1227</v>
      </c>
      <c r="H322">
        <v>0</v>
      </c>
      <c r="I322">
        <v>1013107.973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1084355.703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</row>
    <row r="323" spans="1:66" x14ac:dyDescent="0.25">
      <c r="A323" t="s">
        <v>1800</v>
      </c>
      <c r="B323">
        <v>8.4</v>
      </c>
      <c r="C323" t="s">
        <v>1240</v>
      </c>
      <c r="D323" t="s">
        <v>1225</v>
      </c>
      <c r="E323" t="s">
        <v>1483</v>
      </c>
      <c r="F323">
        <v>2004</v>
      </c>
      <c r="G323" t="s">
        <v>1227</v>
      </c>
      <c r="H323">
        <v>0</v>
      </c>
      <c r="I323">
        <v>308160.91769999999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1360808.9950000001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5115143.6380000003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</row>
    <row r="324" spans="1:66" x14ac:dyDescent="0.25">
      <c r="A324" t="s">
        <v>1802</v>
      </c>
      <c r="B324">
        <v>8.4</v>
      </c>
      <c r="C324" t="s">
        <v>1240</v>
      </c>
      <c r="D324" t="s">
        <v>1225</v>
      </c>
      <c r="E324" t="s">
        <v>1483</v>
      </c>
      <c r="F324">
        <v>2004</v>
      </c>
      <c r="G324" t="s">
        <v>1227</v>
      </c>
      <c r="H324">
        <v>11609.132299999999</v>
      </c>
      <c r="I324">
        <v>28769.408930000001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1111779.568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948331.24840000004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</row>
    <row r="325" spans="1:66" x14ac:dyDescent="0.25">
      <c r="A325" t="s">
        <v>1804</v>
      </c>
      <c r="B325">
        <v>8.4</v>
      </c>
      <c r="C325" t="s">
        <v>1240</v>
      </c>
      <c r="D325" t="s">
        <v>1225</v>
      </c>
      <c r="E325" t="s">
        <v>1483</v>
      </c>
      <c r="F325">
        <v>2004</v>
      </c>
      <c r="G325" t="s">
        <v>1227</v>
      </c>
      <c r="H325">
        <v>0</v>
      </c>
      <c r="I325">
        <v>523641.8567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1351733.5759999999</v>
      </c>
      <c r="BK325">
        <v>0</v>
      </c>
      <c r="BL325">
        <v>0</v>
      </c>
      <c r="BM325">
        <v>0</v>
      </c>
      <c r="BN325">
        <v>0</v>
      </c>
    </row>
    <row r="326" spans="1:66" x14ac:dyDescent="0.25">
      <c r="A326" t="s">
        <v>1805</v>
      </c>
      <c r="B326">
        <v>8.4</v>
      </c>
      <c r="C326" t="s">
        <v>1250</v>
      </c>
      <c r="D326" t="s">
        <v>1226</v>
      </c>
      <c r="E326" t="s">
        <v>1480</v>
      </c>
      <c r="F326">
        <v>2004</v>
      </c>
      <c r="G326" t="s">
        <v>1223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621768.14189999993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</row>
    <row r="327" spans="1:66" x14ac:dyDescent="0.25">
      <c r="A327" t="s">
        <v>1807</v>
      </c>
      <c r="B327">
        <v>8.4</v>
      </c>
      <c r="C327" t="s">
        <v>1250</v>
      </c>
      <c r="D327" t="s">
        <v>1226</v>
      </c>
      <c r="E327" t="s">
        <v>1480</v>
      </c>
      <c r="F327">
        <v>2004</v>
      </c>
      <c r="G327" t="s">
        <v>1223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576004.26630000002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</row>
    <row r="328" spans="1:66" x14ac:dyDescent="0.25">
      <c r="A328" t="s">
        <v>1809</v>
      </c>
      <c r="B328">
        <v>8.4</v>
      </c>
      <c r="C328" t="s">
        <v>1250</v>
      </c>
      <c r="D328" t="s">
        <v>1226</v>
      </c>
      <c r="E328" t="s">
        <v>1480</v>
      </c>
      <c r="F328">
        <v>2004</v>
      </c>
      <c r="G328" t="s">
        <v>1223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433537.30319999997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</row>
    <row r="329" spans="1:66" x14ac:dyDescent="0.25">
      <c r="A329" t="s">
        <v>1811</v>
      </c>
      <c r="B329">
        <v>8.4</v>
      </c>
      <c r="C329" t="s">
        <v>1250</v>
      </c>
      <c r="D329" t="s">
        <v>1226</v>
      </c>
      <c r="E329" t="s">
        <v>1480</v>
      </c>
      <c r="F329">
        <v>2004</v>
      </c>
      <c r="G329" t="s">
        <v>1223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1024956.27211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</row>
    <row r="330" spans="1:66" x14ac:dyDescent="0.25">
      <c r="A330" t="s">
        <v>1813</v>
      </c>
      <c r="B330">
        <v>8.4</v>
      </c>
      <c r="C330" t="s">
        <v>1250</v>
      </c>
      <c r="D330" t="s">
        <v>1226</v>
      </c>
      <c r="E330" t="s">
        <v>1480</v>
      </c>
      <c r="F330">
        <v>2004</v>
      </c>
      <c r="G330" t="s">
        <v>1223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389783.85791999998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</row>
    <row r="331" spans="1:66" x14ac:dyDescent="0.25">
      <c r="A331" t="s">
        <v>1815</v>
      </c>
      <c r="B331">
        <v>8.4</v>
      </c>
      <c r="C331" t="s">
        <v>1250</v>
      </c>
      <c r="D331" t="s">
        <v>1226</v>
      </c>
      <c r="E331" t="s">
        <v>1480</v>
      </c>
      <c r="F331">
        <v>2004</v>
      </c>
      <c r="G331" t="s">
        <v>1223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366536.79504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</row>
    <row r="332" spans="1:66" x14ac:dyDescent="0.25">
      <c r="A332" t="s">
        <v>1817</v>
      </c>
      <c r="B332">
        <v>8.4</v>
      </c>
      <c r="C332" t="s">
        <v>1250</v>
      </c>
      <c r="D332" t="s">
        <v>1226</v>
      </c>
      <c r="E332" t="s">
        <v>1480</v>
      </c>
      <c r="F332">
        <v>2004</v>
      </c>
      <c r="G332" t="s">
        <v>1223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558450.14919999999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</row>
    <row r="333" spans="1:66" x14ac:dyDescent="0.25">
      <c r="A333" t="s">
        <v>1819</v>
      </c>
      <c r="B333">
        <v>8.4</v>
      </c>
      <c r="C333" t="s">
        <v>1250</v>
      </c>
      <c r="D333" t="s">
        <v>1226</v>
      </c>
      <c r="E333" t="s">
        <v>1480</v>
      </c>
      <c r="F333">
        <v>2004</v>
      </c>
      <c r="G333" t="s">
        <v>1223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243849.74002000003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</row>
    <row r="334" spans="1:66" x14ac:dyDescent="0.25">
      <c r="A334" t="s">
        <v>1822</v>
      </c>
      <c r="B334">
        <v>8.4</v>
      </c>
      <c r="C334" t="s">
        <v>1250</v>
      </c>
      <c r="D334" t="s">
        <v>1226</v>
      </c>
      <c r="E334" t="s">
        <v>1480</v>
      </c>
      <c r="F334">
        <v>2004</v>
      </c>
      <c r="G334" t="s">
        <v>1223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639920.89579999994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</row>
    <row r="335" spans="1:66" x14ac:dyDescent="0.25">
      <c r="A335" t="s">
        <v>1824</v>
      </c>
      <c r="B335">
        <v>8.4</v>
      </c>
      <c r="C335" t="s">
        <v>1250</v>
      </c>
      <c r="D335" t="s">
        <v>1226</v>
      </c>
      <c r="E335" t="s">
        <v>1480</v>
      </c>
      <c r="F335">
        <v>2004</v>
      </c>
      <c r="G335" t="s">
        <v>1223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817897.0344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9665714.4189999998</v>
      </c>
      <c r="BN335">
        <v>0</v>
      </c>
    </row>
    <row r="336" spans="1:66" x14ac:dyDescent="0.25">
      <c r="A336" t="s">
        <v>1826</v>
      </c>
      <c r="B336">
        <v>8.4</v>
      </c>
      <c r="C336" t="s">
        <v>1250</v>
      </c>
      <c r="D336" t="s">
        <v>1226</v>
      </c>
      <c r="E336" t="s">
        <v>1480</v>
      </c>
      <c r="F336">
        <v>2004</v>
      </c>
      <c r="G336" t="s">
        <v>1223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146017.03764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</row>
    <row r="337" spans="1:66" x14ac:dyDescent="0.25">
      <c r="A337" t="s">
        <v>1828</v>
      </c>
      <c r="B337">
        <v>8.4</v>
      </c>
      <c r="C337" t="s">
        <v>1239</v>
      </c>
      <c r="D337" t="s">
        <v>1226</v>
      </c>
      <c r="E337" t="s">
        <v>1480</v>
      </c>
      <c r="F337">
        <v>2003</v>
      </c>
      <c r="G337" t="s">
        <v>1223</v>
      </c>
      <c r="H337">
        <v>0</v>
      </c>
      <c r="I337">
        <v>77223.658479999998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4654.6862730000003</v>
      </c>
      <c r="BJ337">
        <v>164824.7395</v>
      </c>
      <c r="BK337">
        <v>0</v>
      </c>
      <c r="BL337">
        <v>0</v>
      </c>
      <c r="BM337">
        <v>0</v>
      </c>
      <c r="BN337">
        <v>0</v>
      </c>
    </row>
    <row r="338" spans="1:66" x14ac:dyDescent="0.25">
      <c r="A338" t="s">
        <v>1830</v>
      </c>
      <c r="B338">
        <v>8.4</v>
      </c>
      <c r="C338" t="s">
        <v>1239</v>
      </c>
      <c r="D338" t="s">
        <v>1226</v>
      </c>
      <c r="E338" t="s">
        <v>1480</v>
      </c>
      <c r="F338">
        <v>2004</v>
      </c>
      <c r="G338" t="s">
        <v>1223</v>
      </c>
      <c r="H338">
        <v>0</v>
      </c>
      <c r="I338">
        <v>27766.215390000001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10823.45256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</row>
    <row r="339" spans="1:66" x14ac:dyDescent="0.25">
      <c r="A339" t="s">
        <v>1832</v>
      </c>
      <c r="B339">
        <v>8.4</v>
      </c>
      <c r="C339" t="s">
        <v>1239</v>
      </c>
      <c r="D339" t="s">
        <v>1226</v>
      </c>
      <c r="E339" t="s">
        <v>1480</v>
      </c>
      <c r="F339">
        <v>2003</v>
      </c>
      <c r="G339" t="s">
        <v>1223</v>
      </c>
      <c r="H339">
        <v>0</v>
      </c>
      <c r="I339">
        <v>34016.011359999997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15631.40741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</row>
    <row r="340" spans="1:66" x14ac:dyDescent="0.25">
      <c r="A340" t="s">
        <v>1834</v>
      </c>
      <c r="B340">
        <v>8.4</v>
      </c>
      <c r="C340" t="s">
        <v>1239</v>
      </c>
      <c r="D340" t="s">
        <v>1226</v>
      </c>
      <c r="E340" t="s">
        <v>1480</v>
      </c>
      <c r="F340">
        <v>2004</v>
      </c>
      <c r="G340" t="s">
        <v>1223</v>
      </c>
      <c r="H340">
        <v>0</v>
      </c>
      <c r="I340">
        <v>4293.463205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3144.2714289999999</v>
      </c>
      <c r="AO340">
        <v>0</v>
      </c>
      <c r="AP340">
        <v>0</v>
      </c>
      <c r="AQ340">
        <v>1838.439449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</row>
    <row r="341" spans="1:66" x14ac:dyDescent="0.25">
      <c r="A341" t="s">
        <v>1836</v>
      </c>
      <c r="B341">
        <v>8.4</v>
      </c>
      <c r="C341" t="s">
        <v>1239</v>
      </c>
      <c r="D341" t="s">
        <v>1226</v>
      </c>
      <c r="E341" t="s">
        <v>1480</v>
      </c>
      <c r="F341">
        <v>2003</v>
      </c>
      <c r="G341" t="s">
        <v>1223</v>
      </c>
      <c r="H341">
        <v>0</v>
      </c>
      <c r="I341">
        <v>21721.869180000002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68242.872340000002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47247.619050000001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</row>
    <row r="342" spans="1:66" x14ac:dyDescent="0.25">
      <c r="A342" t="s">
        <v>1838</v>
      </c>
      <c r="B342">
        <v>8.4</v>
      </c>
      <c r="C342" t="s">
        <v>1239</v>
      </c>
      <c r="D342" t="s">
        <v>1226</v>
      </c>
      <c r="E342" t="s">
        <v>1480</v>
      </c>
      <c r="F342">
        <v>2004</v>
      </c>
      <c r="G342" t="s">
        <v>1223</v>
      </c>
      <c r="H342">
        <v>0</v>
      </c>
      <c r="I342">
        <v>48237.530189999998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4649.2610850000001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59456.896569999997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3897087.551</v>
      </c>
      <c r="BN342">
        <v>0</v>
      </c>
    </row>
    <row r="343" spans="1:66" x14ac:dyDescent="0.25">
      <c r="A343" t="s">
        <v>1840</v>
      </c>
      <c r="B343">
        <v>8.4</v>
      </c>
      <c r="C343" t="s">
        <v>1239</v>
      </c>
      <c r="D343" t="s">
        <v>1226</v>
      </c>
      <c r="E343" t="s">
        <v>1480</v>
      </c>
      <c r="F343">
        <v>2003</v>
      </c>
      <c r="G343" t="s">
        <v>1223</v>
      </c>
      <c r="H343">
        <v>0</v>
      </c>
      <c r="I343">
        <v>30096.856520000001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27095.35714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</row>
    <row r="344" spans="1:66" x14ac:dyDescent="0.25">
      <c r="A344" t="s">
        <v>1842</v>
      </c>
      <c r="B344">
        <v>8.4</v>
      </c>
      <c r="C344" t="s">
        <v>1239</v>
      </c>
      <c r="D344" t="s">
        <v>1226</v>
      </c>
      <c r="E344" t="s">
        <v>1480</v>
      </c>
      <c r="F344">
        <v>2004</v>
      </c>
      <c r="G344" t="s">
        <v>1223</v>
      </c>
      <c r="H344">
        <v>0</v>
      </c>
      <c r="I344">
        <v>50332.949820000002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</row>
    <row r="345" spans="1:66" x14ac:dyDescent="0.25">
      <c r="A345" t="s">
        <v>1844</v>
      </c>
      <c r="B345">
        <v>8.4</v>
      </c>
      <c r="C345" t="s">
        <v>1239</v>
      </c>
      <c r="D345" t="s">
        <v>1226</v>
      </c>
      <c r="E345" t="s">
        <v>1480</v>
      </c>
      <c r="F345">
        <v>2003</v>
      </c>
      <c r="G345" t="s">
        <v>1223</v>
      </c>
      <c r="H345">
        <v>0</v>
      </c>
      <c r="I345">
        <v>64545.944920000002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11731.808950000001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931224.58089999994</v>
      </c>
      <c r="BN345">
        <v>0</v>
      </c>
    </row>
    <row r="346" spans="1:66" x14ac:dyDescent="0.25">
      <c r="A346" t="s">
        <v>1846</v>
      </c>
      <c r="B346">
        <v>8.4</v>
      </c>
      <c r="C346" t="s">
        <v>1239</v>
      </c>
      <c r="D346" t="s">
        <v>1226</v>
      </c>
      <c r="E346" t="s">
        <v>1480</v>
      </c>
      <c r="F346">
        <v>2004</v>
      </c>
      <c r="G346" t="s">
        <v>1223</v>
      </c>
      <c r="H346">
        <v>0</v>
      </c>
      <c r="I346">
        <v>42717.413350000003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26245.947110000001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</row>
    <row r="347" spans="1:66" x14ac:dyDescent="0.25">
      <c r="A347" t="s">
        <v>1848</v>
      </c>
      <c r="B347">
        <v>8.4</v>
      </c>
      <c r="C347" t="s">
        <v>1239</v>
      </c>
      <c r="D347" t="s">
        <v>1226</v>
      </c>
      <c r="E347" t="s">
        <v>1480</v>
      </c>
      <c r="F347">
        <v>2003</v>
      </c>
      <c r="G347" t="s">
        <v>1223</v>
      </c>
      <c r="H347">
        <v>0</v>
      </c>
      <c r="I347">
        <v>894674.01419999998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43249.79279</v>
      </c>
      <c r="BK347">
        <v>0</v>
      </c>
      <c r="BL347">
        <v>0</v>
      </c>
      <c r="BM347">
        <v>0</v>
      </c>
      <c r="BN347">
        <v>0</v>
      </c>
    </row>
    <row r="348" spans="1:66" x14ac:dyDescent="0.25">
      <c r="A348" t="s">
        <v>1850</v>
      </c>
      <c r="B348">
        <v>8.4</v>
      </c>
      <c r="C348" t="s">
        <v>1239</v>
      </c>
      <c r="D348" t="s">
        <v>1226</v>
      </c>
      <c r="E348" t="s">
        <v>1480</v>
      </c>
      <c r="F348">
        <v>2004</v>
      </c>
      <c r="G348" t="s">
        <v>1223</v>
      </c>
      <c r="H348">
        <v>0</v>
      </c>
      <c r="I348">
        <v>43573.421020000002</v>
      </c>
      <c r="J348">
        <v>13767.694810000001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296504.65950000001</v>
      </c>
      <c r="AN348">
        <v>207259.70079999999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45388.980230000001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25399.645499999999</v>
      </c>
      <c r="BK348">
        <v>0</v>
      </c>
      <c r="BL348">
        <v>0</v>
      </c>
      <c r="BM348">
        <v>4651453.7460000003</v>
      </c>
      <c r="BN348">
        <v>0</v>
      </c>
    </row>
    <row r="349" spans="1:66" x14ac:dyDescent="0.25">
      <c r="A349" t="s">
        <v>1852</v>
      </c>
      <c r="B349">
        <v>8.4</v>
      </c>
      <c r="C349" t="s">
        <v>1239</v>
      </c>
      <c r="D349" t="s">
        <v>1226</v>
      </c>
      <c r="E349" t="s">
        <v>1480</v>
      </c>
      <c r="F349">
        <v>2003</v>
      </c>
      <c r="G349" t="s">
        <v>1223</v>
      </c>
      <c r="H349">
        <v>0</v>
      </c>
      <c r="I349">
        <v>243505.3015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977188.97849999997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</row>
    <row r="350" spans="1:66" x14ac:dyDescent="0.25">
      <c r="A350" t="s">
        <v>1855</v>
      </c>
      <c r="B350">
        <v>8.4</v>
      </c>
      <c r="C350" t="s">
        <v>1239</v>
      </c>
      <c r="D350" t="s">
        <v>1226</v>
      </c>
      <c r="E350" t="s">
        <v>1480</v>
      </c>
      <c r="F350">
        <v>2003</v>
      </c>
      <c r="G350" t="s">
        <v>1223</v>
      </c>
      <c r="H350">
        <v>0</v>
      </c>
      <c r="I350">
        <v>256299.20050000001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94258.83322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1969262.696</v>
      </c>
      <c r="BN350">
        <v>0</v>
      </c>
    </row>
    <row r="351" spans="1:66" x14ac:dyDescent="0.25">
      <c r="A351" t="s">
        <v>1856</v>
      </c>
      <c r="B351">
        <v>8.4</v>
      </c>
      <c r="C351" t="s">
        <v>1239</v>
      </c>
      <c r="D351" t="s">
        <v>1226</v>
      </c>
      <c r="E351" t="s">
        <v>1480</v>
      </c>
      <c r="F351">
        <v>2004</v>
      </c>
      <c r="G351" t="s">
        <v>1223</v>
      </c>
      <c r="H351">
        <v>0</v>
      </c>
      <c r="I351">
        <v>21626.835999999999</v>
      </c>
      <c r="J351">
        <v>2996.1904749999999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</row>
    <row r="352" spans="1:66" x14ac:dyDescent="0.25">
      <c r="A352" t="s">
        <v>1858</v>
      </c>
      <c r="B352">
        <v>8.4</v>
      </c>
      <c r="C352" t="s">
        <v>1239</v>
      </c>
      <c r="D352" t="s">
        <v>1226</v>
      </c>
      <c r="E352" t="s">
        <v>1480</v>
      </c>
      <c r="F352">
        <v>2003</v>
      </c>
      <c r="G352" t="s">
        <v>1223</v>
      </c>
      <c r="H352">
        <v>0</v>
      </c>
      <c r="I352">
        <v>1112.240153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19071.283820000001</v>
      </c>
      <c r="BK352">
        <v>0</v>
      </c>
      <c r="BL352">
        <v>0</v>
      </c>
      <c r="BM352">
        <v>0</v>
      </c>
      <c r="BN352">
        <v>0</v>
      </c>
    </row>
    <row r="353" spans="1:66" x14ac:dyDescent="0.25">
      <c r="A353" t="s">
        <v>1860</v>
      </c>
      <c r="B353">
        <v>8.4</v>
      </c>
      <c r="C353" t="s">
        <v>1239</v>
      </c>
      <c r="D353" t="s">
        <v>1226</v>
      </c>
      <c r="E353" t="s">
        <v>1480</v>
      </c>
      <c r="F353">
        <v>2004</v>
      </c>
      <c r="G353" t="s">
        <v>1223</v>
      </c>
      <c r="H353">
        <v>0</v>
      </c>
      <c r="I353">
        <v>52297.936070000003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32196.521769999999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82334.557249999998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</row>
    <row r="354" spans="1:66" x14ac:dyDescent="0.25">
      <c r="A354" t="s">
        <v>1862</v>
      </c>
      <c r="B354">
        <v>8.4</v>
      </c>
      <c r="C354" t="s">
        <v>1237</v>
      </c>
      <c r="D354" t="s">
        <v>1226</v>
      </c>
      <c r="E354" t="s">
        <v>1480</v>
      </c>
      <c r="F354">
        <v>2003</v>
      </c>
      <c r="G354" t="s">
        <v>1223</v>
      </c>
      <c r="H354">
        <v>0</v>
      </c>
      <c r="I354">
        <v>99533.870609999998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63060.775399999999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78846.976930000004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0</v>
      </c>
      <c r="BM354">
        <v>2044502.7960000001</v>
      </c>
      <c r="BN354">
        <v>0</v>
      </c>
    </row>
    <row r="355" spans="1:66" x14ac:dyDescent="0.25">
      <c r="A355" t="s">
        <v>1864</v>
      </c>
      <c r="B355">
        <v>8.4</v>
      </c>
      <c r="C355" t="s">
        <v>1237</v>
      </c>
      <c r="D355" t="s">
        <v>1226</v>
      </c>
      <c r="E355" t="s">
        <v>1480</v>
      </c>
      <c r="F355">
        <v>2004</v>
      </c>
      <c r="G355" t="s">
        <v>1223</v>
      </c>
      <c r="H355">
        <v>0</v>
      </c>
      <c r="I355">
        <v>11469.97658</v>
      </c>
      <c r="J355">
        <v>0</v>
      </c>
      <c r="K355">
        <v>0</v>
      </c>
      <c r="L355">
        <v>0</v>
      </c>
      <c r="M355">
        <v>3611.2607499999999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22451.588220000001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</row>
    <row r="356" spans="1:66" x14ac:dyDescent="0.25">
      <c r="A356" t="s">
        <v>1866</v>
      </c>
      <c r="B356">
        <v>8.4</v>
      </c>
      <c r="C356" t="s">
        <v>1237</v>
      </c>
      <c r="D356" t="s">
        <v>1226</v>
      </c>
      <c r="E356" t="s">
        <v>1480</v>
      </c>
      <c r="F356">
        <v>2003</v>
      </c>
      <c r="G356" t="s">
        <v>1223</v>
      </c>
      <c r="H356">
        <v>0</v>
      </c>
      <c r="I356">
        <v>32395.75434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</row>
    <row r="357" spans="1:66" x14ac:dyDescent="0.25">
      <c r="A357" t="s">
        <v>1868</v>
      </c>
      <c r="B357">
        <v>8.4</v>
      </c>
      <c r="C357" t="s">
        <v>1237</v>
      </c>
      <c r="D357" t="s">
        <v>1226</v>
      </c>
      <c r="E357" t="s">
        <v>1480</v>
      </c>
      <c r="F357">
        <v>2004</v>
      </c>
      <c r="G357" t="s">
        <v>1223</v>
      </c>
      <c r="H357">
        <v>0</v>
      </c>
      <c r="I357">
        <v>4532.0936940000001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65123.70579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11665.448270000001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1591.7079550000001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</row>
    <row r="358" spans="1:66" x14ac:dyDescent="0.25">
      <c r="A358" t="s">
        <v>1870</v>
      </c>
      <c r="B358">
        <v>8.4</v>
      </c>
      <c r="C358" t="s">
        <v>1237</v>
      </c>
      <c r="D358" t="s">
        <v>1226</v>
      </c>
      <c r="E358" t="s">
        <v>1480</v>
      </c>
      <c r="F358">
        <v>2004</v>
      </c>
      <c r="G358" t="s">
        <v>1223</v>
      </c>
      <c r="H358">
        <v>0</v>
      </c>
      <c r="I358">
        <v>782.13813679999998</v>
      </c>
      <c r="J358">
        <v>0</v>
      </c>
      <c r="K358">
        <v>0</v>
      </c>
      <c r="L358">
        <v>0</v>
      </c>
      <c r="M358">
        <v>8003.9054079999996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4723.0609359999999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3650.4807930000002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3016.9262749999998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</row>
    <row r="359" spans="1:66" x14ac:dyDescent="0.25">
      <c r="A359" t="s">
        <v>1871</v>
      </c>
      <c r="B359">
        <v>8.4</v>
      </c>
      <c r="C359" t="s">
        <v>1237</v>
      </c>
      <c r="D359" t="s">
        <v>1226</v>
      </c>
      <c r="E359" t="s">
        <v>1480</v>
      </c>
      <c r="F359">
        <v>2003</v>
      </c>
      <c r="G359" t="s">
        <v>1223</v>
      </c>
      <c r="H359">
        <v>0</v>
      </c>
      <c r="I359">
        <v>16147.34366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72700.380919999996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34822.871529999997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133577859.3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1736259.037</v>
      </c>
      <c r="BN359">
        <v>0</v>
      </c>
    </row>
    <row r="360" spans="1:66" x14ac:dyDescent="0.25">
      <c r="A360" t="s">
        <v>1873</v>
      </c>
      <c r="B360">
        <v>8.4</v>
      </c>
      <c r="C360" t="s">
        <v>1237</v>
      </c>
      <c r="D360" t="s">
        <v>1226</v>
      </c>
      <c r="E360" t="s">
        <v>1480</v>
      </c>
      <c r="F360">
        <v>2004</v>
      </c>
      <c r="G360" t="s">
        <v>1223</v>
      </c>
      <c r="H360">
        <v>0</v>
      </c>
      <c r="I360">
        <v>8872.5481049999999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</row>
    <row r="361" spans="1:66" x14ac:dyDescent="0.25">
      <c r="A361" t="s">
        <v>1875</v>
      </c>
      <c r="B361">
        <v>8.4</v>
      </c>
      <c r="C361" t="s">
        <v>1237</v>
      </c>
      <c r="D361" t="s">
        <v>1226</v>
      </c>
      <c r="E361" t="s">
        <v>1480</v>
      </c>
      <c r="F361">
        <v>2003</v>
      </c>
      <c r="G361" t="s">
        <v>1223</v>
      </c>
      <c r="H361">
        <v>0</v>
      </c>
      <c r="I361">
        <v>29524.920440000002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26663.045890000001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</row>
    <row r="362" spans="1:66" x14ac:dyDescent="0.25">
      <c r="A362" t="s">
        <v>1877</v>
      </c>
      <c r="B362">
        <v>8.4</v>
      </c>
      <c r="C362" t="s">
        <v>1237</v>
      </c>
      <c r="D362" t="s">
        <v>1226</v>
      </c>
      <c r="E362" t="s">
        <v>1480</v>
      </c>
      <c r="F362">
        <v>2004</v>
      </c>
      <c r="G362" t="s">
        <v>1223</v>
      </c>
      <c r="H362">
        <v>0</v>
      </c>
      <c r="I362">
        <v>3311.378279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2571.032725</v>
      </c>
      <c r="AT362">
        <v>0</v>
      </c>
      <c r="AU362">
        <v>0</v>
      </c>
      <c r="AV362">
        <v>0</v>
      </c>
      <c r="AW362">
        <v>0</v>
      </c>
      <c r="AX362">
        <v>2032.8538470000001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0</v>
      </c>
      <c r="BM362">
        <v>0</v>
      </c>
      <c r="BN362">
        <v>0</v>
      </c>
    </row>
    <row r="363" spans="1:66" x14ac:dyDescent="0.25">
      <c r="A363" t="s">
        <v>1879</v>
      </c>
      <c r="B363">
        <v>8.4</v>
      </c>
      <c r="C363" t="s">
        <v>1237</v>
      </c>
      <c r="D363" t="s">
        <v>1226</v>
      </c>
      <c r="E363" t="s">
        <v>1480</v>
      </c>
      <c r="F363">
        <v>2004</v>
      </c>
      <c r="G363" t="s">
        <v>1223</v>
      </c>
      <c r="H363">
        <v>0</v>
      </c>
      <c r="I363">
        <v>24925.84489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</row>
    <row r="364" spans="1:66" x14ac:dyDescent="0.25">
      <c r="A364" t="s">
        <v>1881</v>
      </c>
      <c r="B364">
        <v>8.4</v>
      </c>
      <c r="C364" t="s">
        <v>1240</v>
      </c>
      <c r="D364" t="s">
        <v>1226</v>
      </c>
      <c r="E364" t="s">
        <v>1480</v>
      </c>
      <c r="F364">
        <v>2003</v>
      </c>
      <c r="G364" t="s">
        <v>1223</v>
      </c>
      <c r="H364">
        <v>0</v>
      </c>
      <c r="I364">
        <v>394674.29489999998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1043653.809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718773.61049999995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</row>
    <row r="365" spans="1:66" x14ac:dyDescent="0.25">
      <c r="A365" t="s">
        <v>1883</v>
      </c>
      <c r="B365">
        <v>8.4</v>
      </c>
      <c r="C365" t="s">
        <v>1240</v>
      </c>
      <c r="D365" t="s">
        <v>1226</v>
      </c>
      <c r="E365" t="s">
        <v>1480</v>
      </c>
      <c r="F365">
        <v>2004</v>
      </c>
      <c r="G365" t="s">
        <v>1223</v>
      </c>
      <c r="H365">
        <v>0</v>
      </c>
      <c r="I365">
        <v>53662.067560000003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147537.24819000001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25849.024280000001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</row>
    <row r="366" spans="1:66" x14ac:dyDescent="0.25">
      <c r="A366" t="s">
        <v>1885</v>
      </c>
      <c r="B366">
        <v>8.4</v>
      </c>
      <c r="C366" t="s">
        <v>1240</v>
      </c>
      <c r="D366" t="s">
        <v>1226</v>
      </c>
      <c r="E366" t="s">
        <v>1480</v>
      </c>
      <c r="F366">
        <v>2003</v>
      </c>
      <c r="G366" t="s">
        <v>1223</v>
      </c>
      <c r="H366">
        <v>0</v>
      </c>
      <c r="I366">
        <v>288939.2573</v>
      </c>
      <c r="J366">
        <v>0</v>
      </c>
      <c r="K366">
        <v>0</v>
      </c>
      <c r="L366">
        <v>798518.51839999994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244923.21720000001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84353.944300000003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15616552.27</v>
      </c>
      <c r="BN366">
        <v>0</v>
      </c>
    </row>
    <row r="367" spans="1:66" x14ac:dyDescent="0.25">
      <c r="A367" t="s">
        <v>1887</v>
      </c>
      <c r="B367">
        <v>8.4</v>
      </c>
      <c r="C367" t="s">
        <v>1240</v>
      </c>
      <c r="D367" t="s">
        <v>1226</v>
      </c>
      <c r="E367" t="s">
        <v>1480</v>
      </c>
      <c r="F367">
        <v>2004</v>
      </c>
      <c r="G367" t="s">
        <v>1223</v>
      </c>
      <c r="H367">
        <v>0</v>
      </c>
      <c r="I367">
        <v>45760.905409999999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78425.926040000006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</row>
    <row r="368" spans="1:66" x14ac:dyDescent="0.25">
      <c r="A368" t="s">
        <v>1889</v>
      </c>
      <c r="B368">
        <v>8.4</v>
      </c>
      <c r="C368" t="s">
        <v>1240</v>
      </c>
      <c r="D368" t="s">
        <v>1226</v>
      </c>
      <c r="E368" t="s">
        <v>1480</v>
      </c>
      <c r="F368">
        <v>2003</v>
      </c>
      <c r="G368" t="s">
        <v>1223</v>
      </c>
      <c r="H368">
        <v>0</v>
      </c>
      <c r="I368">
        <v>108625.03389999999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424056.59989999997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185533.3333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</row>
    <row r="369" spans="1:66" x14ac:dyDescent="0.25">
      <c r="A369" t="s">
        <v>1891</v>
      </c>
      <c r="B369">
        <v>8.4</v>
      </c>
      <c r="C369" t="s">
        <v>1240</v>
      </c>
      <c r="D369" t="s">
        <v>1226</v>
      </c>
      <c r="E369" t="s">
        <v>1480</v>
      </c>
      <c r="F369">
        <v>2004</v>
      </c>
      <c r="G369" t="s">
        <v>1223</v>
      </c>
      <c r="H369">
        <v>0</v>
      </c>
      <c r="I369">
        <v>51676.194770000002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42319.900560000002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38816.318469999998</v>
      </c>
      <c r="AU369">
        <v>0</v>
      </c>
      <c r="AV369">
        <v>0</v>
      </c>
      <c r="AW369">
        <v>0</v>
      </c>
      <c r="AX369">
        <v>29956.72709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</row>
    <row r="370" spans="1:66" x14ac:dyDescent="0.25">
      <c r="A370" t="s">
        <v>1893</v>
      </c>
      <c r="B370">
        <v>8.4</v>
      </c>
      <c r="C370" t="s">
        <v>1240</v>
      </c>
      <c r="D370" t="s">
        <v>1226</v>
      </c>
      <c r="E370" t="s">
        <v>1480</v>
      </c>
      <c r="F370">
        <v>2003</v>
      </c>
      <c r="G370" t="s">
        <v>1223</v>
      </c>
      <c r="H370">
        <v>0</v>
      </c>
      <c r="I370">
        <v>453413.84970000002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292227.02120000002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1034911.304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154824.88519999999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</row>
    <row r="371" spans="1:66" x14ac:dyDescent="0.25">
      <c r="A371" t="s">
        <v>1895</v>
      </c>
      <c r="B371">
        <v>8.4</v>
      </c>
      <c r="C371" t="s">
        <v>1240</v>
      </c>
      <c r="D371" t="s">
        <v>1226</v>
      </c>
      <c r="E371" t="s">
        <v>1480</v>
      </c>
      <c r="F371">
        <v>2004</v>
      </c>
      <c r="G371" t="s">
        <v>1223</v>
      </c>
      <c r="H371">
        <v>0</v>
      </c>
      <c r="I371">
        <v>33223.59893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42802.943240000001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35136.933570000001</v>
      </c>
      <c r="AR371">
        <v>0</v>
      </c>
      <c r="AS371">
        <v>0</v>
      </c>
      <c r="AT371">
        <v>0</v>
      </c>
      <c r="AU371">
        <v>0</v>
      </c>
      <c r="AV371">
        <v>35631.106099999997</v>
      </c>
      <c r="AW371">
        <v>0</v>
      </c>
      <c r="AX371">
        <v>10691.23249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</row>
    <row r="372" spans="1:66" x14ac:dyDescent="0.25">
      <c r="A372" t="s">
        <v>1897</v>
      </c>
      <c r="B372">
        <v>8.4</v>
      </c>
      <c r="C372" t="s">
        <v>1240</v>
      </c>
      <c r="D372" t="s">
        <v>1226</v>
      </c>
      <c r="E372" t="s">
        <v>1480</v>
      </c>
      <c r="F372">
        <v>2003</v>
      </c>
      <c r="G372" t="s">
        <v>1223</v>
      </c>
      <c r="H372">
        <v>0</v>
      </c>
      <c r="I372">
        <v>339466.9584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1054609.1124</v>
      </c>
      <c r="AO372">
        <v>0</v>
      </c>
      <c r="AP372">
        <v>0</v>
      </c>
      <c r="AQ372">
        <v>373645.1128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123353.06479999999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56869.059880000001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</row>
    <row r="373" spans="1:66" x14ac:dyDescent="0.25">
      <c r="A373" t="s">
        <v>1899</v>
      </c>
      <c r="B373">
        <v>8.4</v>
      </c>
      <c r="C373" t="s">
        <v>1240</v>
      </c>
      <c r="D373" t="s">
        <v>1226</v>
      </c>
      <c r="E373" t="s">
        <v>1480</v>
      </c>
      <c r="F373">
        <v>2004</v>
      </c>
      <c r="G373" t="s">
        <v>1223</v>
      </c>
      <c r="H373">
        <v>0</v>
      </c>
      <c r="I373">
        <v>123067.9645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188052.2115</v>
      </c>
      <c r="AH373">
        <v>0</v>
      </c>
      <c r="AI373">
        <v>0</v>
      </c>
      <c r="AJ373">
        <v>0</v>
      </c>
      <c r="AK373">
        <v>601973.20609999995</v>
      </c>
      <c r="AL373">
        <v>0</v>
      </c>
      <c r="AM373">
        <v>0</v>
      </c>
      <c r="AN373">
        <v>164358.33259999999</v>
      </c>
      <c r="AO373">
        <v>0</v>
      </c>
      <c r="AP373">
        <v>0</v>
      </c>
      <c r="AQ373">
        <v>236632.61129999999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62365.522559999998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</row>
    <row r="374" spans="1:66" x14ac:dyDescent="0.25">
      <c r="A374" t="s">
        <v>1901</v>
      </c>
      <c r="B374">
        <v>8.4</v>
      </c>
      <c r="C374" t="s">
        <v>1240</v>
      </c>
      <c r="D374" t="s">
        <v>1226</v>
      </c>
      <c r="E374" t="s">
        <v>1480</v>
      </c>
      <c r="F374">
        <v>2003</v>
      </c>
      <c r="G374" t="s">
        <v>1223</v>
      </c>
      <c r="H374">
        <v>0</v>
      </c>
      <c r="I374">
        <v>505492.03090000001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</row>
    <row r="375" spans="1:66" x14ac:dyDescent="0.25">
      <c r="A375" t="s">
        <v>1903</v>
      </c>
      <c r="B375">
        <v>8.4</v>
      </c>
      <c r="C375" t="s">
        <v>1240</v>
      </c>
      <c r="D375" t="s">
        <v>1226</v>
      </c>
      <c r="E375" t="s">
        <v>1480</v>
      </c>
      <c r="F375">
        <v>2004</v>
      </c>
      <c r="G375" t="s">
        <v>1223</v>
      </c>
      <c r="H375">
        <v>0</v>
      </c>
      <c r="I375">
        <v>47214.896159999997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10083.33332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12815.9028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154535.6863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31211.61075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</row>
    <row r="376" spans="1:66" x14ac:dyDescent="0.25">
      <c r="A376" t="s">
        <v>1905</v>
      </c>
      <c r="B376">
        <v>8.4</v>
      </c>
      <c r="C376" t="s">
        <v>1240</v>
      </c>
      <c r="D376" t="s">
        <v>1226</v>
      </c>
      <c r="E376" t="s">
        <v>1480</v>
      </c>
      <c r="F376">
        <v>2004</v>
      </c>
      <c r="G376" t="s">
        <v>1223</v>
      </c>
      <c r="H376">
        <v>0</v>
      </c>
      <c r="I376">
        <v>11631.228090000001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50103.696819999997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22904.788710000001</v>
      </c>
      <c r="AO376">
        <v>0</v>
      </c>
      <c r="AP376">
        <v>0</v>
      </c>
      <c r="AQ376">
        <v>122352.7622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</row>
    <row r="377" spans="1:66" x14ac:dyDescent="0.25">
      <c r="A377" t="s">
        <v>1907</v>
      </c>
      <c r="B377">
        <v>8.4</v>
      </c>
      <c r="C377" t="s">
        <v>1240</v>
      </c>
      <c r="D377" t="s">
        <v>1226</v>
      </c>
      <c r="E377" t="s">
        <v>1480</v>
      </c>
      <c r="F377">
        <v>2003</v>
      </c>
      <c r="G377" t="s">
        <v>1223</v>
      </c>
      <c r="H377">
        <v>0</v>
      </c>
      <c r="I377">
        <v>93319.563540000003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199358.4883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</row>
    <row r="378" spans="1:66" x14ac:dyDescent="0.25">
      <c r="A378" t="s">
        <v>1909</v>
      </c>
      <c r="B378">
        <v>8.4</v>
      </c>
      <c r="C378" t="s">
        <v>1240</v>
      </c>
      <c r="D378" t="s">
        <v>1226</v>
      </c>
      <c r="E378" t="s">
        <v>1480</v>
      </c>
      <c r="F378">
        <v>2004</v>
      </c>
      <c r="G378" t="s">
        <v>1223</v>
      </c>
      <c r="H378">
        <v>0</v>
      </c>
      <c r="I378">
        <v>56752.406020000002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920429.86349999998</v>
      </c>
      <c r="AL378">
        <v>0</v>
      </c>
      <c r="AM378">
        <v>0</v>
      </c>
      <c r="AN378">
        <v>113583.1486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60347.827920000003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0</v>
      </c>
      <c r="BM378">
        <v>0</v>
      </c>
      <c r="BN378">
        <v>0</v>
      </c>
    </row>
    <row r="379" spans="1:66" x14ac:dyDescent="0.25">
      <c r="A379" t="s">
        <v>1806</v>
      </c>
      <c r="B379">
        <v>8.4</v>
      </c>
      <c r="C379" t="s">
        <v>1250</v>
      </c>
      <c r="D379" t="s">
        <v>1225</v>
      </c>
      <c r="E379" t="s">
        <v>1480</v>
      </c>
      <c r="F379">
        <v>2004</v>
      </c>
      <c r="G379" t="s">
        <v>1223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221624.82383000001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</row>
    <row r="380" spans="1:66" x14ac:dyDescent="0.25">
      <c r="A380" t="s">
        <v>1808</v>
      </c>
      <c r="B380">
        <v>8.4</v>
      </c>
      <c r="C380" t="s">
        <v>1250</v>
      </c>
      <c r="D380" t="s">
        <v>1225</v>
      </c>
      <c r="E380" t="s">
        <v>1480</v>
      </c>
      <c r="F380">
        <v>2004</v>
      </c>
      <c r="G380" t="s">
        <v>1223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640045.26740000001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</row>
    <row r="381" spans="1:66" x14ac:dyDescent="0.25">
      <c r="A381" t="s">
        <v>1810</v>
      </c>
      <c r="B381">
        <v>8.4</v>
      </c>
      <c r="C381" t="s">
        <v>1250</v>
      </c>
      <c r="D381" t="s">
        <v>1225</v>
      </c>
      <c r="E381" t="s">
        <v>1480</v>
      </c>
      <c r="F381">
        <v>2004</v>
      </c>
      <c r="G381" t="s">
        <v>1223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119594.7286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</row>
    <row r="382" spans="1:66" x14ac:dyDescent="0.25">
      <c r="A382" t="s">
        <v>1812</v>
      </c>
      <c r="B382">
        <v>8.4</v>
      </c>
      <c r="C382" t="s">
        <v>1250</v>
      </c>
      <c r="D382" t="s">
        <v>1225</v>
      </c>
      <c r="E382" t="s">
        <v>1480</v>
      </c>
      <c r="F382">
        <v>2004</v>
      </c>
      <c r="G382" t="s">
        <v>1223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599002.22650999995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</row>
    <row r="383" spans="1:66" x14ac:dyDescent="0.25">
      <c r="A383" t="s">
        <v>1814</v>
      </c>
      <c r="B383">
        <v>8.4</v>
      </c>
      <c r="C383" t="s">
        <v>1250</v>
      </c>
      <c r="D383" t="s">
        <v>1225</v>
      </c>
      <c r="E383" t="s">
        <v>1480</v>
      </c>
      <c r="F383">
        <v>2004</v>
      </c>
      <c r="G383" t="s">
        <v>1223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7393.9539009999999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161367.08102000001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</row>
    <row r="384" spans="1:66" x14ac:dyDescent="0.25">
      <c r="A384" t="s">
        <v>1816</v>
      </c>
      <c r="B384">
        <v>8.4</v>
      </c>
      <c r="C384" t="s">
        <v>1250</v>
      </c>
      <c r="D384" t="s">
        <v>1225</v>
      </c>
      <c r="E384" t="s">
        <v>1480</v>
      </c>
      <c r="F384">
        <v>2004</v>
      </c>
      <c r="G384" t="s">
        <v>1223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200203.227633</v>
      </c>
      <c r="X384">
        <v>0</v>
      </c>
      <c r="Y384">
        <v>0</v>
      </c>
      <c r="Z384">
        <v>0</v>
      </c>
      <c r="AA384">
        <v>0</v>
      </c>
      <c r="AB384">
        <v>118440.2625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</row>
    <row r="385" spans="1:66" x14ac:dyDescent="0.25">
      <c r="A385" t="s">
        <v>1818</v>
      </c>
      <c r="B385">
        <v>8.4</v>
      </c>
      <c r="C385" t="s">
        <v>1250</v>
      </c>
      <c r="D385" t="s">
        <v>1225</v>
      </c>
      <c r="E385" t="s">
        <v>1480</v>
      </c>
      <c r="F385">
        <v>2004</v>
      </c>
      <c r="G385" t="s">
        <v>1223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404697.3469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</row>
    <row r="386" spans="1:66" x14ac:dyDescent="0.25">
      <c r="A386" t="s">
        <v>1820</v>
      </c>
      <c r="B386">
        <v>8.4</v>
      </c>
      <c r="C386" t="s">
        <v>1250</v>
      </c>
      <c r="D386" t="s">
        <v>1225</v>
      </c>
      <c r="E386" t="s">
        <v>1480</v>
      </c>
      <c r="F386">
        <v>2004</v>
      </c>
      <c r="G386" t="s">
        <v>1223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665702.022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</row>
    <row r="387" spans="1:66" x14ac:dyDescent="0.25">
      <c r="A387" t="s">
        <v>1821</v>
      </c>
      <c r="B387">
        <v>8.4</v>
      </c>
      <c r="C387" t="s">
        <v>1250</v>
      </c>
      <c r="D387" t="s">
        <v>1225</v>
      </c>
      <c r="E387" t="s">
        <v>1480</v>
      </c>
      <c r="F387">
        <v>2004</v>
      </c>
      <c r="G387" t="s">
        <v>1223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106947.522352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454.44150739999998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</row>
    <row r="388" spans="1:66" x14ac:dyDescent="0.25">
      <c r="A388" t="s">
        <v>1823</v>
      </c>
      <c r="B388">
        <v>8.4</v>
      </c>
      <c r="C388" t="s">
        <v>1250</v>
      </c>
      <c r="D388" t="s">
        <v>1225</v>
      </c>
      <c r="E388" t="s">
        <v>1480</v>
      </c>
      <c r="F388">
        <v>2004</v>
      </c>
      <c r="G388" t="s">
        <v>1223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323550.53289999999</v>
      </c>
      <c r="X388">
        <v>0</v>
      </c>
      <c r="Y388">
        <v>20488.28918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</row>
    <row r="389" spans="1:66" x14ac:dyDescent="0.25">
      <c r="A389" t="s">
        <v>1825</v>
      </c>
      <c r="B389">
        <v>8.4</v>
      </c>
      <c r="C389" t="s">
        <v>1250</v>
      </c>
      <c r="D389" t="s">
        <v>1225</v>
      </c>
      <c r="E389" t="s">
        <v>1480</v>
      </c>
      <c r="F389">
        <v>2004</v>
      </c>
      <c r="G389" t="s">
        <v>1223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119391.94626</v>
      </c>
      <c r="X389">
        <v>0</v>
      </c>
      <c r="Y389">
        <v>3617.9297459999998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0</v>
      </c>
      <c r="BL389">
        <v>0</v>
      </c>
      <c r="BM389">
        <v>0</v>
      </c>
      <c r="BN389">
        <v>0</v>
      </c>
    </row>
    <row r="390" spans="1:66" x14ac:dyDescent="0.25">
      <c r="A390" t="s">
        <v>1827</v>
      </c>
      <c r="B390">
        <v>8.4</v>
      </c>
      <c r="C390" t="s">
        <v>1250</v>
      </c>
      <c r="D390" t="s">
        <v>1225</v>
      </c>
      <c r="E390" t="s">
        <v>1480</v>
      </c>
      <c r="F390">
        <v>2004</v>
      </c>
      <c r="G390" t="s">
        <v>1223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499072.01170000003</v>
      </c>
      <c r="X390">
        <v>0</v>
      </c>
      <c r="Y390">
        <v>3882.7841119999998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</row>
    <row r="391" spans="1:66" x14ac:dyDescent="0.25">
      <c r="A391" t="s">
        <v>1829</v>
      </c>
      <c r="B391">
        <v>8.4</v>
      </c>
      <c r="C391" t="s">
        <v>1239</v>
      </c>
      <c r="D391" t="s">
        <v>1225</v>
      </c>
      <c r="E391" t="s">
        <v>1480</v>
      </c>
      <c r="F391">
        <v>2003</v>
      </c>
      <c r="G391" t="s">
        <v>1223</v>
      </c>
      <c r="H391">
        <v>0</v>
      </c>
      <c r="I391">
        <v>73076.258319999994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50555.06364</v>
      </c>
      <c r="BK391">
        <v>0</v>
      </c>
      <c r="BL391">
        <v>0</v>
      </c>
      <c r="BM391">
        <v>36367235.420000002</v>
      </c>
      <c r="BN391">
        <v>0</v>
      </c>
    </row>
    <row r="392" spans="1:66" x14ac:dyDescent="0.25">
      <c r="A392" t="s">
        <v>1831</v>
      </c>
      <c r="B392">
        <v>8.4</v>
      </c>
      <c r="C392" t="s">
        <v>1239</v>
      </c>
      <c r="D392" t="s">
        <v>1225</v>
      </c>
      <c r="E392" t="s">
        <v>1480</v>
      </c>
      <c r="F392">
        <v>2004</v>
      </c>
      <c r="G392" t="s">
        <v>1223</v>
      </c>
      <c r="H392">
        <v>0</v>
      </c>
      <c r="I392">
        <v>16090.172909999999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3959.7157379999999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3886321.838</v>
      </c>
      <c r="BN392">
        <v>0</v>
      </c>
    </row>
    <row r="393" spans="1:66" x14ac:dyDescent="0.25">
      <c r="A393" t="s">
        <v>1833</v>
      </c>
      <c r="B393">
        <v>8.4</v>
      </c>
      <c r="C393" t="s">
        <v>1239</v>
      </c>
      <c r="D393" t="s">
        <v>1225</v>
      </c>
      <c r="E393" t="s">
        <v>1480</v>
      </c>
      <c r="F393">
        <v>2003</v>
      </c>
      <c r="G393" t="s">
        <v>1223</v>
      </c>
      <c r="H393">
        <v>0</v>
      </c>
      <c r="I393">
        <v>106373.2326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80547.039099999995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35628.880019999997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</row>
    <row r="394" spans="1:66" x14ac:dyDescent="0.25">
      <c r="A394" t="s">
        <v>1835</v>
      </c>
      <c r="B394">
        <v>8.4</v>
      </c>
      <c r="C394" t="s">
        <v>1239</v>
      </c>
      <c r="D394" t="s">
        <v>1225</v>
      </c>
      <c r="E394" t="s">
        <v>1480</v>
      </c>
      <c r="F394">
        <v>2004</v>
      </c>
      <c r="G394" t="s">
        <v>1223</v>
      </c>
      <c r="H394">
        <v>0</v>
      </c>
      <c r="I394">
        <v>2141.7233209999999</v>
      </c>
      <c r="J394">
        <v>0</v>
      </c>
      <c r="K394">
        <v>0</v>
      </c>
      <c r="L394">
        <v>0</v>
      </c>
      <c r="M394">
        <v>0</v>
      </c>
      <c r="N394">
        <v>5828.4440210000002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3266.0162599999999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6414.7707309999996</v>
      </c>
      <c r="AO394">
        <v>0</v>
      </c>
      <c r="AP394">
        <v>0</v>
      </c>
      <c r="AQ394">
        <v>1398.146653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2720.6788310000002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</row>
    <row r="395" spans="1:66" x14ac:dyDescent="0.25">
      <c r="A395" t="s">
        <v>1837</v>
      </c>
      <c r="B395">
        <v>8.4</v>
      </c>
      <c r="C395" t="s">
        <v>1239</v>
      </c>
      <c r="D395" t="s">
        <v>1225</v>
      </c>
      <c r="E395" t="s">
        <v>1480</v>
      </c>
      <c r="F395">
        <v>2003</v>
      </c>
      <c r="G395" t="s">
        <v>1223</v>
      </c>
      <c r="H395">
        <v>0</v>
      </c>
      <c r="I395">
        <v>582173.24620000005</v>
      </c>
      <c r="J395">
        <v>19511.24999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1103905.3910000001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0</v>
      </c>
      <c r="BN395">
        <v>0</v>
      </c>
    </row>
    <row r="396" spans="1:66" x14ac:dyDescent="0.25">
      <c r="A396" t="s">
        <v>1839</v>
      </c>
      <c r="B396">
        <v>8.4</v>
      </c>
      <c r="C396" t="s">
        <v>1239</v>
      </c>
      <c r="D396" t="s">
        <v>1225</v>
      </c>
      <c r="E396" t="s">
        <v>1480</v>
      </c>
      <c r="F396">
        <v>2004</v>
      </c>
      <c r="G396" t="s">
        <v>1223</v>
      </c>
      <c r="H396">
        <v>0</v>
      </c>
      <c r="I396">
        <v>61858.772290000001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184181.0062</v>
      </c>
      <c r="AN396">
        <v>147745.2703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80231.382559999998</v>
      </c>
      <c r="BK396">
        <v>0</v>
      </c>
      <c r="BL396">
        <v>0</v>
      </c>
      <c r="BM396">
        <v>8123599.2060000002</v>
      </c>
      <c r="BN396">
        <v>0</v>
      </c>
    </row>
    <row r="397" spans="1:66" x14ac:dyDescent="0.25">
      <c r="A397" t="s">
        <v>1841</v>
      </c>
      <c r="B397">
        <v>8.4</v>
      </c>
      <c r="C397" t="s">
        <v>1239</v>
      </c>
      <c r="D397" t="s">
        <v>1225</v>
      </c>
      <c r="E397" t="s">
        <v>1480</v>
      </c>
      <c r="F397">
        <v>2003</v>
      </c>
      <c r="G397" t="s">
        <v>1223</v>
      </c>
      <c r="H397">
        <v>0</v>
      </c>
      <c r="I397">
        <v>212640.39009999999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238250.04351999998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68799.358959999998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</row>
    <row r="398" spans="1:66" x14ac:dyDescent="0.25">
      <c r="A398" t="s">
        <v>1843</v>
      </c>
      <c r="B398">
        <v>8.4</v>
      </c>
      <c r="C398" t="s">
        <v>1239</v>
      </c>
      <c r="D398" t="s">
        <v>1225</v>
      </c>
      <c r="E398" t="s">
        <v>1480</v>
      </c>
      <c r="F398">
        <v>2004</v>
      </c>
      <c r="G398" t="s">
        <v>1223</v>
      </c>
      <c r="H398">
        <v>0</v>
      </c>
      <c r="I398">
        <v>57780.172129999999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51480.000099999997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</row>
    <row r="399" spans="1:66" x14ac:dyDescent="0.25">
      <c r="A399" t="s">
        <v>1845</v>
      </c>
      <c r="B399">
        <v>8.4</v>
      </c>
      <c r="C399" t="s">
        <v>1239</v>
      </c>
      <c r="D399" t="s">
        <v>1225</v>
      </c>
      <c r="E399" t="s">
        <v>1480</v>
      </c>
      <c r="F399">
        <v>2003</v>
      </c>
      <c r="G399" t="s">
        <v>1223</v>
      </c>
      <c r="H399">
        <v>0</v>
      </c>
      <c r="I399">
        <v>62121.687709999998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19206.705379999999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1539207.06</v>
      </c>
      <c r="BN399">
        <v>0</v>
      </c>
    </row>
    <row r="400" spans="1:66" x14ac:dyDescent="0.25">
      <c r="A400" t="s">
        <v>1847</v>
      </c>
      <c r="B400">
        <v>8.4</v>
      </c>
      <c r="C400" t="s">
        <v>1239</v>
      </c>
      <c r="D400" t="s">
        <v>1225</v>
      </c>
      <c r="E400" t="s">
        <v>1480</v>
      </c>
      <c r="F400">
        <v>2004</v>
      </c>
      <c r="G400" t="s">
        <v>1223</v>
      </c>
      <c r="H400">
        <v>0</v>
      </c>
      <c r="I400">
        <v>9607.1503140000004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19225.555560000001</v>
      </c>
      <c r="AO400">
        <v>0</v>
      </c>
      <c r="AP400">
        <v>0</v>
      </c>
      <c r="AQ400">
        <v>21459.899420000002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0</v>
      </c>
      <c r="BM400">
        <v>0</v>
      </c>
      <c r="BN400">
        <v>0</v>
      </c>
    </row>
    <row r="401" spans="1:66" x14ac:dyDescent="0.25">
      <c r="A401" t="s">
        <v>1849</v>
      </c>
      <c r="B401">
        <v>8.4</v>
      </c>
      <c r="C401" t="s">
        <v>1239</v>
      </c>
      <c r="D401" t="s">
        <v>1225</v>
      </c>
      <c r="E401" t="s">
        <v>1480</v>
      </c>
      <c r="F401">
        <v>2003</v>
      </c>
      <c r="G401" t="s">
        <v>1223</v>
      </c>
      <c r="H401">
        <v>0</v>
      </c>
      <c r="I401">
        <v>1112141.5970000001</v>
      </c>
      <c r="J401">
        <v>77137.499779999998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0</v>
      </c>
      <c r="BM401">
        <v>0</v>
      </c>
      <c r="BN401">
        <v>0</v>
      </c>
    </row>
    <row r="402" spans="1:66" x14ac:dyDescent="0.25">
      <c r="A402" t="s">
        <v>1851</v>
      </c>
      <c r="B402">
        <v>8.4</v>
      </c>
      <c r="C402" t="s">
        <v>1239</v>
      </c>
      <c r="D402" t="s">
        <v>1225</v>
      </c>
      <c r="E402" t="s">
        <v>1480</v>
      </c>
      <c r="F402">
        <v>2004</v>
      </c>
      <c r="G402" t="s">
        <v>1223</v>
      </c>
      <c r="H402">
        <v>0</v>
      </c>
      <c r="I402">
        <v>27188.32012</v>
      </c>
      <c r="J402">
        <v>6218.6666530000002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352984.32280000002</v>
      </c>
      <c r="AN402">
        <v>66483.999849999993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2083704.7890000001</v>
      </c>
      <c r="BN402">
        <v>0</v>
      </c>
    </row>
    <row r="403" spans="1:66" x14ac:dyDescent="0.25">
      <c r="A403" t="s">
        <v>1853</v>
      </c>
      <c r="B403">
        <v>8.4</v>
      </c>
      <c r="C403" t="s">
        <v>1239</v>
      </c>
      <c r="D403" t="s">
        <v>1225</v>
      </c>
      <c r="E403" t="s">
        <v>1480</v>
      </c>
      <c r="F403">
        <v>2003</v>
      </c>
      <c r="G403" t="s">
        <v>1223</v>
      </c>
      <c r="H403">
        <v>0</v>
      </c>
      <c r="I403">
        <v>1073209.6780000001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0</v>
      </c>
      <c r="BM403">
        <v>0</v>
      </c>
      <c r="BN403">
        <v>0</v>
      </c>
    </row>
    <row r="404" spans="1:66" x14ac:dyDescent="0.25">
      <c r="A404" t="s">
        <v>1854</v>
      </c>
      <c r="B404">
        <v>8.4</v>
      </c>
      <c r="C404" t="s">
        <v>1239</v>
      </c>
      <c r="D404" t="s">
        <v>1225</v>
      </c>
      <c r="E404" t="s">
        <v>1480</v>
      </c>
      <c r="F404">
        <v>2004</v>
      </c>
      <c r="G404" t="s">
        <v>1223</v>
      </c>
      <c r="H404">
        <v>0</v>
      </c>
      <c r="I404">
        <v>61042.977769999998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129137.24996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213824.6501</v>
      </c>
      <c r="BK404">
        <v>0</v>
      </c>
      <c r="BL404">
        <v>0</v>
      </c>
      <c r="BM404">
        <v>9161047.4940000009</v>
      </c>
      <c r="BN404">
        <v>0</v>
      </c>
    </row>
    <row r="405" spans="1:66" x14ac:dyDescent="0.25">
      <c r="A405" t="s">
        <v>1857</v>
      </c>
      <c r="B405">
        <v>8.4</v>
      </c>
      <c r="C405" t="s">
        <v>1239</v>
      </c>
      <c r="D405" t="s">
        <v>1225</v>
      </c>
      <c r="E405" t="s">
        <v>1480</v>
      </c>
      <c r="F405">
        <v>2004</v>
      </c>
      <c r="G405" t="s">
        <v>1223</v>
      </c>
      <c r="H405">
        <v>0</v>
      </c>
      <c r="I405">
        <v>80348.791700000002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132529.26190000001</v>
      </c>
      <c r="BK405">
        <v>0</v>
      </c>
      <c r="BL405">
        <v>0</v>
      </c>
      <c r="BM405">
        <v>0</v>
      </c>
      <c r="BN405">
        <v>0</v>
      </c>
    </row>
    <row r="406" spans="1:66" x14ac:dyDescent="0.25">
      <c r="A406" t="s">
        <v>1859</v>
      </c>
      <c r="B406">
        <v>8.4</v>
      </c>
      <c r="C406" t="s">
        <v>1239</v>
      </c>
      <c r="D406" t="s">
        <v>1225</v>
      </c>
      <c r="E406" t="s">
        <v>1480</v>
      </c>
      <c r="F406">
        <v>2003</v>
      </c>
      <c r="G406" t="s">
        <v>1223</v>
      </c>
      <c r="H406">
        <v>0</v>
      </c>
      <c r="I406">
        <v>1154251.8540000001</v>
      </c>
      <c r="J406">
        <v>56627.999839999997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324696.68939999997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17616.694370000001</v>
      </c>
      <c r="BK406">
        <v>0</v>
      </c>
      <c r="BL406">
        <v>0</v>
      </c>
      <c r="BM406">
        <v>0</v>
      </c>
      <c r="BN406">
        <v>0</v>
      </c>
    </row>
    <row r="407" spans="1:66" x14ac:dyDescent="0.25">
      <c r="A407" t="s">
        <v>1861</v>
      </c>
      <c r="B407">
        <v>8.4</v>
      </c>
      <c r="C407" t="s">
        <v>1239</v>
      </c>
      <c r="D407" t="s">
        <v>1225</v>
      </c>
      <c r="E407" t="s">
        <v>1480</v>
      </c>
      <c r="F407">
        <v>2004</v>
      </c>
      <c r="G407" t="s">
        <v>1223</v>
      </c>
      <c r="H407">
        <v>0</v>
      </c>
      <c r="I407">
        <v>19072.078939999999</v>
      </c>
      <c r="J407">
        <v>3491.719955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42495.819000000003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31761.867419999999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0</v>
      </c>
      <c r="BM407">
        <v>0</v>
      </c>
      <c r="BN407">
        <v>0</v>
      </c>
    </row>
    <row r="408" spans="1:66" x14ac:dyDescent="0.25">
      <c r="A408" t="s">
        <v>1863</v>
      </c>
      <c r="B408">
        <v>8.4</v>
      </c>
      <c r="C408" t="s">
        <v>1237</v>
      </c>
      <c r="D408" t="s">
        <v>1225</v>
      </c>
      <c r="E408" t="s">
        <v>1480</v>
      </c>
      <c r="F408">
        <v>2003</v>
      </c>
      <c r="G408" t="s">
        <v>1223</v>
      </c>
      <c r="H408">
        <v>0</v>
      </c>
      <c r="I408">
        <v>291018.74239999999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9020.6094670000002</v>
      </c>
      <c r="BI408">
        <v>0</v>
      </c>
      <c r="BJ408">
        <v>29324.523079999999</v>
      </c>
      <c r="BK408">
        <v>0</v>
      </c>
      <c r="BL408">
        <v>0</v>
      </c>
      <c r="BM408">
        <v>0</v>
      </c>
      <c r="BN408">
        <v>0</v>
      </c>
    </row>
    <row r="409" spans="1:66" x14ac:dyDescent="0.25">
      <c r="A409" t="s">
        <v>1865</v>
      </c>
      <c r="B409">
        <v>8.4</v>
      </c>
      <c r="C409" t="s">
        <v>1237</v>
      </c>
      <c r="D409" t="s">
        <v>1225</v>
      </c>
      <c r="E409" t="s">
        <v>1480</v>
      </c>
      <c r="F409">
        <v>2004</v>
      </c>
      <c r="G409" t="s">
        <v>1223</v>
      </c>
      <c r="H409">
        <v>0</v>
      </c>
      <c r="I409">
        <v>16667.357309999999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29277.52896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</row>
    <row r="410" spans="1:66" x14ac:dyDescent="0.25">
      <c r="A410" t="s">
        <v>1867</v>
      </c>
      <c r="B410">
        <v>8.4</v>
      </c>
      <c r="C410" t="s">
        <v>1237</v>
      </c>
      <c r="D410" t="s">
        <v>1225</v>
      </c>
      <c r="E410" t="s">
        <v>1480</v>
      </c>
      <c r="F410">
        <v>2004</v>
      </c>
      <c r="G410" t="s">
        <v>1223</v>
      </c>
      <c r="H410">
        <v>0</v>
      </c>
      <c r="I410">
        <v>196.91633687000001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3801.3271070000001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271.36288999999999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0</v>
      </c>
      <c r="BN410">
        <v>0</v>
      </c>
    </row>
    <row r="411" spans="1:66" x14ac:dyDescent="0.25">
      <c r="A411" t="s">
        <v>1869</v>
      </c>
      <c r="B411">
        <v>8.4</v>
      </c>
      <c r="C411" t="s">
        <v>1237</v>
      </c>
      <c r="D411" t="s">
        <v>1225</v>
      </c>
      <c r="E411" t="s">
        <v>1480</v>
      </c>
      <c r="F411">
        <v>2004</v>
      </c>
      <c r="G411" t="s">
        <v>1223</v>
      </c>
      <c r="H411">
        <v>0</v>
      </c>
      <c r="I411">
        <v>305.71519590000003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14360.569066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3559.2187730000001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1846.35888</v>
      </c>
      <c r="AR411">
        <v>0</v>
      </c>
      <c r="AS411">
        <v>301.37836429999999</v>
      </c>
      <c r="AT411">
        <v>0</v>
      </c>
      <c r="AU411">
        <v>0</v>
      </c>
      <c r="AV411">
        <v>0</v>
      </c>
      <c r="AW411">
        <v>7259.0796959999998</v>
      </c>
      <c r="AX411">
        <v>525.0158811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0</v>
      </c>
    </row>
    <row r="412" spans="1:66" x14ac:dyDescent="0.25">
      <c r="A412" t="s">
        <v>1872</v>
      </c>
      <c r="B412">
        <v>8.4</v>
      </c>
      <c r="C412" t="s">
        <v>1237</v>
      </c>
      <c r="D412" t="s">
        <v>1225</v>
      </c>
      <c r="E412" t="s">
        <v>1480</v>
      </c>
      <c r="F412">
        <v>2003</v>
      </c>
      <c r="G412" t="s">
        <v>1223</v>
      </c>
      <c r="H412">
        <v>0</v>
      </c>
      <c r="I412">
        <v>37703.021339999999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40585.886380000004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15802.94722</v>
      </c>
      <c r="BI412">
        <v>0</v>
      </c>
      <c r="BJ412">
        <v>0</v>
      </c>
      <c r="BK412">
        <v>0</v>
      </c>
      <c r="BL412">
        <v>0</v>
      </c>
      <c r="BM412">
        <v>0</v>
      </c>
      <c r="BN412">
        <v>0</v>
      </c>
    </row>
    <row r="413" spans="1:66" x14ac:dyDescent="0.25">
      <c r="A413" t="s">
        <v>1874</v>
      </c>
      <c r="B413">
        <v>8.4</v>
      </c>
      <c r="C413" t="s">
        <v>1237</v>
      </c>
      <c r="D413" t="s">
        <v>1225</v>
      </c>
      <c r="E413" t="s">
        <v>1480</v>
      </c>
      <c r="F413">
        <v>2004</v>
      </c>
      <c r="G413" t="s">
        <v>1223</v>
      </c>
      <c r="H413">
        <v>0</v>
      </c>
      <c r="I413">
        <v>12511.79665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</row>
    <row r="414" spans="1:66" x14ac:dyDescent="0.25">
      <c r="A414" t="s">
        <v>1876</v>
      </c>
      <c r="B414">
        <v>8.4</v>
      </c>
      <c r="C414" t="s">
        <v>1237</v>
      </c>
      <c r="D414" t="s">
        <v>1225</v>
      </c>
      <c r="E414" t="s">
        <v>1480</v>
      </c>
      <c r="F414">
        <v>2003</v>
      </c>
      <c r="G414" t="s">
        <v>1223</v>
      </c>
      <c r="H414">
        <v>0</v>
      </c>
      <c r="I414">
        <v>15553.14228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3796.358052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25457.711240000001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</row>
    <row r="415" spans="1:66" x14ac:dyDescent="0.25">
      <c r="A415" t="s">
        <v>1878</v>
      </c>
      <c r="B415">
        <v>8.4</v>
      </c>
      <c r="C415" t="s">
        <v>1237</v>
      </c>
      <c r="D415" t="s">
        <v>1225</v>
      </c>
      <c r="E415" t="s">
        <v>1480</v>
      </c>
      <c r="F415">
        <v>2004</v>
      </c>
      <c r="G415" t="s">
        <v>1223</v>
      </c>
      <c r="H415">
        <v>0</v>
      </c>
      <c r="I415">
        <v>1596.5573850000001</v>
      </c>
      <c r="J415">
        <v>0</v>
      </c>
      <c r="K415">
        <v>0</v>
      </c>
      <c r="L415">
        <v>0</v>
      </c>
      <c r="M415">
        <v>1049.588651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1761.5631390000001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787.43787069999996</v>
      </c>
      <c r="AT415">
        <v>0</v>
      </c>
      <c r="AU415">
        <v>0</v>
      </c>
      <c r="AV415">
        <v>0</v>
      </c>
      <c r="AW415">
        <v>10621.828149999999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</row>
    <row r="416" spans="1:66" x14ac:dyDescent="0.25">
      <c r="A416" t="s">
        <v>1880</v>
      </c>
      <c r="B416">
        <v>8.4</v>
      </c>
      <c r="C416" t="s">
        <v>1237</v>
      </c>
      <c r="D416" t="s">
        <v>1225</v>
      </c>
      <c r="E416" t="s">
        <v>1480</v>
      </c>
      <c r="F416">
        <v>2004</v>
      </c>
      <c r="G416" t="s">
        <v>1223</v>
      </c>
      <c r="H416">
        <v>0</v>
      </c>
      <c r="I416">
        <v>98741.789529999995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68841.106790000005</v>
      </c>
      <c r="AW416">
        <v>0</v>
      </c>
      <c r="AX416">
        <v>44673.319799999997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</row>
    <row r="417" spans="1:66" x14ac:dyDescent="0.25">
      <c r="A417" t="s">
        <v>1882</v>
      </c>
      <c r="B417">
        <v>8.4</v>
      </c>
      <c r="C417" t="s">
        <v>1240</v>
      </c>
      <c r="D417" t="s">
        <v>1225</v>
      </c>
      <c r="E417" t="s">
        <v>1480</v>
      </c>
      <c r="F417">
        <v>2003</v>
      </c>
      <c r="G417" t="s">
        <v>1223</v>
      </c>
      <c r="H417">
        <v>0</v>
      </c>
      <c r="I417">
        <v>222989.53039999999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115577.6721</v>
      </c>
      <c r="AR417">
        <v>0</v>
      </c>
      <c r="AS417">
        <v>0</v>
      </c>
      <c r="AT417">
        <v>294226.49589999998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8006239.9859999996</v>
      </c>
      <c r="BN417">
        <v>0</v>
      </c>
    </row>
    <row r="418" spans="1:66" x14ac:dyDescent="0.25">
      <c r="A418" t="s">
        <v>1884</v>
      </c>
      <c r="B418">
        <v>8.4</v>
      </c>
      <c r="C418" t="s">
        <v>1240</v>
      </c>
      <c r="D418" t="s">
        <v>1225</v>
      </c>
      <c r="E418" t="s">
        <v>1480</v>
      </c>
      <c r="F418">
        <v>2004</v>
      </c>
      <c r="G418" t="s">
        <v>1223</v>
      </c>
      <c r="H418">
        <v>0</v>
      </c>
      <c r="I418">
        <v>420477.4583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73555.678809999998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</row>
    <row r="419" spans="1:66" x14ac:dyDescent="0.25">
      <c r="A419" t="s">
        <v>1886</v>
      </c>
      <c r="B419">
        <v>8.4</v>
      </c>
      <c r="C419" t="s">
        <v>1240</v>
      </c>
      <c r="D419" t="s">
        <v>1225</v>
      </c>
      <c r="E419" t="s">
        <v>1480</v>
      </c>
      <c r="F419">
        <v>2003</v>
      </c>
      <c r="G419" t="s">
        <v>1223</v>
      </c>
      <c r="H419">
        <v>0</v>
      </c>
      <c r="I419">
        <v>851074.90190000006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4317006.1220000004</v>
      </c>
      <c r="BN419">
        <v>0</v>
      </c>
    </row>
    <row r="420" spans="1:66" x14ac:dyDescent="0.25">
      <c r="A420" t="s">
        <v>1888</v>
      </c>
      <c r="B420">
        <v>8.4</v>
      </c>
      <c r="C420" t="s">
        <v>1240</v>
      </c>
      <c r="D420" t="s">
        <v>1225</v>
      </c>
      <c r="E420" t="s">
        <v>1480</v>
      </c>
      <c r="F420">
        <v>2004</v>
      </c>
      <c r="G420" t="s">
        <v>1223</v>
      </c>
      <c r="H420">
        <v>0</v>
      </c>
      <c r="I420">
        <v>43081.70721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71568.195529999997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10911.216700000001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</row>
    <row r="421" spans="1:66" x14ac:dyDescent="0.25">
      <c r="A421" t="s">
        <v>1890</v>
      </c>
      <c r="B421">
        <v>8.4</v>
      </c>
      <c r="C421" t="s">
        <v>1240</v>
      </c>
      <c r="D421" t="s">
        <v>1225</v>
      </c>
      <c r="E421" t="s">
        <v>1480</v>
      </c>
      <c r="F421">
        <v>2003</v>
      </c>
      <c r="G421" t="s">
        <v>1223</v>
      </c>
      <c r="H421">
        <v>0</v>
      </c>
      <c r="I421">
        <v>476365.41879999998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265570.8003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273695.55200000003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</row>
    <row r="422" spans="1:66" x14ac:dyDescent="0.25">
      <c r="A422" t="s">
        <v>1892</v>
      </c>
      <c r="B422">
        <v>8.4</v>
      </c>
      <c r="C422" t="s">
        <v>1240</v>
      </c>
      <c r="D422" t="s">
        <v>1225</v>
      </c>
      <c r="E422" t="s">
        <v>1480</v>
      </c>
      <c r="F422">
        <v>2004</v>
      </c>
      <c r="G422" t="s">
        <v>1223</v>
      </c>
      <c r="H422">
        <v>0</v>
      </c>
      <c r="I422">
        <v>104646.3115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419416.12469999999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</row>
    <row r="423" spans="1:66" x14ac:dyDescent="0.25">
      <c r="A423" t="s">
        <v>1894</v>
      </c>
      <c r="B423">
        <v>8.4</v>
      </c>
      <c r="C423" t="s">
        <v>1240</v>
      </c>
      <c r="D423" t="s">
        <v>1225</v>
      </c>
      <c r="E423" t="s">
        <v>1480</v>
      </c>
      <c r="F423">
        <v>2003</v>
      </c>
      <c r="G423" t="s">
        <v>1223</v>
      </c>
      <c r="H423">
        <v>0</v>
      </c>
      <c r="I423">
        <v>169511.03090000001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120882.2019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429127.5931</v>
      </c>
      <c r="AR423">
        <v>0</v>
      </c>
      <c r="AS423">
        <v>0</v>
      </c>
      <c r="AT423">
        <v>160078.5184</v>
      </c>
      <c r="AU423">
        <v>0</v>
      </c>
      <c r="AV423">
        <v>0</v>
      </c>
      <c r="AW423">
        <v>0</v>
      </c>
      <c r="AX423">
        <v>52655.419889999997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0</v>
      </c>
      <c r="BL423">
        <v>0</v>
      </c>
      <c r="BM423">
        <v>0</v>
      </c>
      <c r="BN423">
        <v>0</v>
      </c>
    </row>
    <row r="424" spans="1:66" x14ac:dyDescent="0.25">
      <c r="A424" t="s">
        <v>1896</v>
      </c>
      <c r="B424">
        <v>8.4</v>
      </c>
      <c r="C424" t="s">
        <v>1240</v>
      </c>
      <c r="D424" t="s">
        <v>1225</v>
      </c>
      <c r="E424" t="s">
        <v>1480</v>
      </c>
      <c r="F424">
        <v>2004</v>
      </c>
      <c r="G424" t="s">
        <v>1223</v>
      </c>
      <c r="H424">
        <v>0</v>
      </c>
      <c r="I424">
        <v>11122.40155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186802.59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250081.24739999999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71418.873040000006</v>
      </c>
      <c r="AN424">
        <v>0</v>
      </c>
      <c r="AO424">
        <v>0</v>
      </c>
      <c r="AP424">
        <v>0</v>
      </c>
      <c r="AQ424">
        <v>75227.8796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19179.423159999998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v>0</v>
      </c>
      <c r="BM424">
        <v>0</v>
      </c>
      <c r="BN424">
        <v>0</v>
      </c>
    </row>
    <row r="425" spans="1:66" x14ac:dyDescent="0.25">
      <c r="A425" t="s">
        <v>1898</v>
      </c>
      <c r="B425">
        <v>8.4</v>
      </c>
      <c r="C425" t="s">
        <v>1240</v>
      </c>
      <c r="D425" t="s">
        <v>1225</v>
      </c>
      <c r="E425" t="s">
        <v>1480</v>
      </c>
      <c r="F425">
        <v>2003</v>
      </c>
      <c r="G425" t="s">
        <v>1223</v>
      </c>
      <c r="H425">
        <v>0</v>
      </c>
      <c r="I425">
        <v>729502.82849999995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2551676.0129999998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</row>
    <row r="426" spans="1:66" x14ac:dyDescent="0.25">
      <c r="A426" t="s">
        <v>1900</v>
      </c>
      <c r="B426">
        <v>8.4</v>
      </c>
      <c r="C426" t="s">
        <v>1240</v>
      </c>
      <c r="D426" t="s">
        <v>1225</v>
      </c>
      <c r="E426" t="s">
        <v>1480</v>
      </c>
      <c r="F426">
        <v>2004</v>
      </c>
      <c r="G426" t="s">
        <v>1223</v>
      </c>
      <c r="H426">
        <v>0</v>
      </c>
      <c r="I426">
        <v>23532.024890000001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182353.66</v>
      </c>
      <c r="AH426">
        <v>0</v>
      </c>
      <c r="AI426">
        <v>0</v>
      </c>
      <c r="AJ426">
        <v>0</v>
      </c>
      <c r="AK426">
        <v>2063908.139</v>
      </c>
      <c r="AL426">
        <v>0</v>
      </c>
      <c r="AM426">
        <v>0</v>
      </c>
      <c r="AN426">
        <v>545988.49069999997</v>
      </c>
      <c r="AO426">
        <v>0</v>
      </c>
      <c r="AP426">
        <v>0</v>
      </c>
      <c r="AQ426">
        <v>370357.86859999999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147075.15549999999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</row>
    <row r="427" spans="1:66" x14ac:dyDescent="0.25">
      <c r="A427" t="s">
        <v>1902</v>
      </c>
      <c r="B427">
        <v>8.4</v>
      </c>
      <c r="C427" t="s">
        <v>1240</v>
      </c>
      <c r="D427" t="s">
        <v>1225</v>
      </c>
      <c r="E427" t="s">
        <v>1480</v>
      </c>
      <c r="F427">
        <v>2003</v>
      </c>
      <c r="G427" t="s">
        <v>1223</v>
      </c>
      <c r="H427">
        <v>0</v>
      </c>
      <c r="I427">
        <v>218780.14790000001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0</v>
      </c>
      <c r="BL427">
        <v>0</v>
      </c>
      <c r="BM427">
        <v>0</v>
      </c>
      <c r="BN427">
        <v>0</v>
      </c>
    </row>
    <row r="428" spans="1:66" x14ac:dyDescent="0.25">
      <c r="A428" t="s">
        <v>1904</v>
      </c>
      <c r="B428">
        <v>8.4</v>
      </c>
      <c r="C428" t="s">
        <v>1240</v>
      </c>
      <c r="D428" t="s">
        <v>1225</v>
      </c>
      <c r="E428" t="s">
        <v>1480</v>
      </c>
      <c r="F428">
        <v>2004</v>
      </c>
      <c r="G428" t="s">
        <v>1223</v>
      </c>
      <c r="H428">
        <v>0</v>
      </c>
      <c r="I428">
        <v>70423.104349999994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474223.61219999997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164888.89869999999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64470.507689999999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</row>
    <row r="429" spans="1:66" x14ac:dyDescent="0.25">
      <c r="A429" t="s">
        <v>1906</v>
      </c>
      <c r="B429">
        <v>8.4</v>
      </c>
      <c r="C429" t="s">
        <v>1240</v>
      </c>
      <c r="D429" t="s">
        <v>1225</v>
      </c>
      <c r="E429" t="s">
        <v>1480</v>
      </c>
      <c r="F429">
        <v>2004</v>
      </c>
      <c r="G429" t="s">
        <v>1223</v>
      </c>
      <c r="H429">
        <v>0</v>
      </c>
      <c r="I429">
        <v>7244.8822559999999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67648.629820000002</v>
      </c>
      <c r="AO429">
        <v>0</v>
      </c>
      <c r="AP429">
        <v>0</v>
      </c>
      <c r="AQ429">
        <v>19171.052810000001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28127.18994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</row>
    <row r="430" spans="1:66" x14ac:dyDescent="0.25">
      <c r="A430" t="s">
        <v>1908</v>
      </c>
      <c r="B430">
        <v>8.4</v>
      </c>
      <c r="C430" t="s">
        <v>1240</v>
      </c>
      <c r="D430" t="s">
        <v>1225</v>
      </c>
      <c r="E430" t="s">
        <v>1480</v>
      </c>
      <c r="F430">
        <v>2003</v>
      </c>
      <c r="G430" t="s">
        <v>1223</v>
      </c>
      <c r="H430">
        <v>0</v>
      </c>
      <c r="I430">
        <v>380615.41889999999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917386.94169999997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</row>
    <row r="431" spans="1:66" x14ac:dyDescent="0.25">
      <c r="A431" t="s">
        <v>1910</v>
      </c>
      <c r="B431">
        <v>8.4</v>
      </c>
      <c r="C431" t="s">
        <v>1240</v>
      </c>
      <c r="D431" t="s">
        <v>1225</v>
      </c>
      <c r="E431" t="s">
        <v>1480</v>
      </c>
      <c r="F431">
        <v>2004</v>
      </c>
      <c r="G431" t="s">
        <v>1223</v>
      </c>
      <c r="H431">
        <v>0</v>
      </c>
      <c r="I431">
        <v>34465.365899999997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181354.0325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175214.02799999999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1346791.794</v>
      </c>
      <c r="AL431">
        <v>0</v>
      </c>
      <c r="AM431">
        <v>0</v>
      </c>
      <c r="AN431">
        <v>251507.14379999999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22400.677680000001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0</v>
      </c>
      <c r="BL431">
        <v>0</v>
      </c>
      <c r="BM431">
        <v>0</v>
      </c>
      <c r="BN431">
        <v>0</v>
      </c>
    </row>
    <row r="432" spans="1:66" x14ac:dyDescent="0.25">
      <c r="A432" t="s">
        <v>1911</v>
      </c>
      <c r="B432">
        <v>8.4</v>
      </c>
      <c r="C432" t="s">
        <v>1250</v>
      </c>
      <c r="D432" t="s">
        <v>1226</v>
      </c>
      <c r="E432" t="s">
        <v>1483</v>
      </c>
      <c r="F432">
        <v>2005</v>
      </c>
      <c r="G432" t="s">
        <v>1223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331596.56820799998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</row>
    <row r="433" spans="1:66" x14ac:dyDescent="0.25">
      <c r="A433" t="s">
        <v>1913</v>
      </c>
      <c r="B433">
        <v>8.4</v>
      </c>
      <c r="C433" t="s">
        <v>1250</v>
      </c>
      <c r="D433" t="s">
        <v>1226</v>
      </c>
      <c r="E433" t="s">
        <v>1483</v>
      </c>
      <c r="F433">
        <v>2005</v>
      </c>
      <c r="G433" t="s">
        <v>1223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3999864.9679999999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</row>
    <row r="434" spans="1:66" x14ac:dyDescent="0.25">
      <c r="A434" t="s">
        <v>1915</v>
      </c>
      <c r="B434">
        <v>8.4</v>
      </c>
      <c r="C434" t="s">
        <v>1250</v>
      </c>
      <c r="D434" t="s">
        <v>1226</v>
      </c>
      <c r="E434" t="s">
        <v>1483</v>
      </c>
      <c r="F434">
        <v>2005</v>
      </c>
      <c r="G434" t="s">
        <v>1223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588984.68755000003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</row>
    <row r="435" spans="1:66" x14ac:dyDescent="0.25">
      <c r="A435" t="s">
        <v>1917</v>
      </c>
      <c r="B435">
        <v>8.4</v>
      </c>
      <c r="C435" t="s">
        <v>1250</v>
      </c>
      <c r="D435" t="s">
        <v>1226</v>
      </c>
      <c r="E435" t="s">
        <v>1483</v>
      </c>
      <c r="F435">
        <v>2005</v>
      </c>
      <c r="G435" t="s">
        <v>1223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600262.18825000001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</row>
    <row r="436" spans="1:66" x14ac:dyDescent="0.25">
      <c r="A436" t="s">
        <v>1919</v>
      </c>
      <c r="B436">
        <v>8.4</v>
      </c>
      <c r="C436" t="s">
        <v>1250</v>
      </c>
      <c r="D436" t="s">
        <v>1226</v>
      </c>
      <c r="E436" t="s">
        <v>1483</v>
      </c>
      <c r="F436">
        <v>2005</v>
      </c>
      <c r="G436" t="s">
        <v>1223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148038.13559999998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</row>
    <row r="437" spans="1:66" x14ac:dyDescent="0.25">
      <c r="A437" t="s">
        <v>1921</v>
      </c>
      <c r="B437">
        <v>8.4</v>
      </c>
      <c r="C437" t="s">
        <v>1250</v>
      </c>
      <c r="D437" t="s">
        <v>1226</v>
      </c>
      <c r="E437" t="s">
        <v>1483</v>
      </c>
      <c r="F437">
        <v>2005</v>
      </c>
      <c r="G437" t="s">
        <v>1223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154812.1213</v>
      </c>
      <c r="X437">
        <v>0</v>
      </c>
      <c r="Y437">
        <v>0</v>
      </c>
      <c r="Z437">
        <v>0</v>
      </c>
      <c r="AA437">
        <v>0</v>
      </c>
      <c r="AB437">
        <v>51753.724040000001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</row>
    <row r="438" spans="1:66" x14ac:dyDescent="0.25">
      <c r="A438" t="s">
        <v>1923</v>
      </c>
      <c r="B438">
        <v>8.4</v>
      </c>
      <c r="C438" t="s">
        <v>1250</v>
      </c>
      <c r="D438" t="s">
        <v>1226</v>
      </c>
      <c r="E438" t="s">
        <v>1483</v>
      </c>
      <c r="F438">
        <v>2005</v>
      </c>
      <c r="G438" t="s">
        <v>1223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428113.90587999998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</row>
    <row r="439" spans="1:66" x14ac:dyDescent="0.25">
      <c r="A439" t="s">
        <v>1925</v>
      </c>
      <c r="B439">
        <v>8.4</v>
      </c>
      <c r="C439" t="s">
        <v>1250</v>
      </c>
      <c r="D439" t="s">
        <v>1226</v>
      </c>
      <c r="E439" t="s">
        <v>1483</v>
      </c>
      <c r="F439">
        <v>2005</v>
      </c>
      <c r="G439" t="s">
        <v>1223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263091.18474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</row>
    <row r="440" spans="1:66" x14ac:dyDescent="0.25">
      <c r="A440" t="s">
        <v>1928</v>
      </c>
      <c r="B440">
        <v>8.4</v>
      </c>
      <c r="C440" t="s">
        <v>1250</v>
      </c>
      <c r="D440" t="s">
        <v>1226</v>
      </c>
      <c r="E440" t="s">
        <v>1483</v>
      </c>
      <c r="F440">
        <v>2005</v>
      </c>
      <c r="G440" t="s">
        <v>1223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633334.88589999999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1563651.341</v>
      </c>
      <c r="BN440">
        <v>0</v>
      </c>
    </row>
    <row r="441" spans="1:66" x14ac:dyDescent="0.25">
      <c r="A441" t="s">
        <v>1930</v>
      </c>
      <c r="B441">
        <v>8.4</v>
      </c>
      <c r="C441" t="s">
        <v>1250</v>
      </c>
      <c r="D441" t="s">
        <v>1226</v>
      </c>
      <c r="E441" t="s">
        <v>1483</v>
      </c>
      <c r="F441">
        <v>2005</v>
      </c>
      <c r="G441" t="s">
        <v>1223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649771.53328000009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</row>
    <row r="442" spans="1:66" x14ac:dyDescent="0.25">
      <c r="A442" t="s">
        <v>1932</v>
      </c>
      <c r="B442">
        <v>8.4</v>
      </c>
      <c r="C442" t="s">
        <v>1250</v>
      </c>
      <c r="D442" t="s">
        <v>1226</v>
      </c>
      <c r="E442" t="s">
        <v>1483</v>
      </c>
      <c r="F442">
        <v>2005</v>
      </c>
      <c r="G442" t="s">
        <v>1223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658027.31975000002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6553.7695000000003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197302.95550000001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</row>
    <row r="443" spans="1:66" x14ac:dyDescent="0.25">
      <c r="A443" t="s">
        <v>1934</v>
      </c>
      <c r="B443">
        <v>8.4</v>
      </c>
      <c r="C443" t="s">
        <v>1239</v>
      </c>
      <c r="D443" t="s">
        <v>1226</v>
      </c>
      <c r="E443" t="s">
        <v>1483</v>
      </c>
      <c r="F443">
        <v>2004</v>
      </c>
      <c r="G443" t="s">
        <v>1223</v>
      </c>
      <c r="H443">
        <v>0</v>
      </c>
      <c r="I443">
        <v>564303.47880000004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628525.66709999996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168857.36050000001</v>
      </c>
      <c r="BK443">
        <v>0</v>
      </c>
      <c r="BL443">
        <v>0</v>
      </c>
      <c r="BM443">
        <v>0</v>
      </c>
      <c r="BN443">
        <v>0</v>
      </c>
    </row>
    <row r="444" spans="1:66" x14ac:dyDescent="0.25">
      <c r="A444" t="s">
        <v>1936</v>
      </c>
      <c r="B444">
        <v>8.4</v>
      </c>
      <c r="C444" t="s">
        <v>1239</v>
      </c>
      <c r="D444" t="s">
        <v>1226</v>
      </c>
      <c r="E444" t="s">
        <v>1483</v>
      </c>
      <c r="F444">
        <v>2004</v>
      </c>
      <c r="G444" t="s">
        <v>1223</v>
      </c>
      <c r="H444">
        <v>0</v>
      </c>
      <c r="I444">
        <v>187343.5796</v>
      </c>
      <c r="J444">
        <v>0</v>
      </c>
      <c r="K444">
        <v>0</v>
      </c>
      <c r="L444">
        <v>0</v>
      </c>
      <c r="M444">
        <v>26539.523359999999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204728.61730000001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5901388.0980000002</v>
      </c>
      <c r="BN444">
        <v>0</v>
      </c>
    </row>
    <row r="445" spans="1:66" x14ac:dyDescent="0.25">
      <c r="A445" t="s">
        <v>1938</v>
      </c>
      <c r="B445">
        <v>8.4</v>
      </c>
      <c r="C445" t="s">
        <v>1239</v>
      </c>
      <c r="D445" t="s">
        <v>1226</v>
      </c>
      <c r="E445" t="s">
        <v>1483</v>
      </c>
      <c r="F445">
        <v>2004</v>
      </c>
      <c r="G445" t="s">
        <v>1223</v>
      </c>
      <c r="H445">
        <v>0</v>
      </c>
      <c r="I445">
        <v>945263.32299999997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62708.967850000001</v>
      </c>
      <c r="BK445">
        <v>0</v>
      </c>
      <c r="BL445">
        <v>0</v>
      </c>
      <c r="BM445">
        <v>2427332.6940000001</v>
      </c>
      <c r="BN445">
        <v>0</v>
      </c>
    </row>
    <row r="446" spans="1:66" x14ac:dyDescent="0.25">
      <c r="A446" t="s">
        <v>1940</v>
      </c>
      <c r="B446">
        <v>8.4</v>
      </c>
      <c r="C446" t="s">
        <v>1239</v>
      </c>
      <c r="D446" t="s">
        <v>1226</v>
      </c>
      <c r="E446" t="s">
        <v>1483</v>
      </c>
      <c r="F446">
        <v>2004</v>
      </c>
      <c r="G446" t="s">
        <v>1223</v>
      </c>
      <c r="H446">
        <v>0</v>
      </c>
      <c r="I446">
        <v>912318.51789999998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36600166.18</v>
      </c>
      <c r="BN446">
        <v>0</v>
      </c>
    </row>
    <row r="447" spans="1:66" x14ac:dyDescent="0.25">
      <c r="A447" t="s">
        <v>1942</v>
      </c>
      <c r="B447">
        <v>8.4</v>
      </c>
      <c r="C447" t="s">
        <v>1239</v>
      </c>
      <c r="D447" t="s">
        <v>1226</v>
      </c>
      <c r="E447" t="s">
        <v>1483</v>
      </c>
      <c r="F447">
        <v>2004</v>
      </c>
      <c r="G447" t="s">
        <v>1223</v>
      </c>
      <c r="H447">
        <v>0</v>
      </c>
      <c r="I447">
        <v>234539.39980000001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40225.685680000002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</row>
    <row r="448" spans="1:66" x14ac:dyDescent="0.25">
      <c r="A448" t="s">
        <v>1944</v>
      </c>
      <c r="B448">
        <v>8.4</v>
      </c>
      <c r="C448" t="s">
        <v>1239</v>
      </c>
      <c r="D448" t="s">
        <v>1226</v>
      </c>
      <c r="E448" t="s">
        <v>1483</v>
      </c>
      <c r="F448">
        <v>2004</v>
      </c>
      <c r="G448" t="s">
        <v>1223</v>
      </c>
      <c r="H448">
        <v>0</v>
      </c>
      <c r="I448">
        <v>565163.12329999998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9074125.2479999997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1292451.2239999999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1152810.628</v>
      </c>
      <c r="BN448">
        <v>0</v>
      </c>
    </row>
    <row r="449" spans="1:66" x14ac:dyDescent="0.25">
      <c r="A449" t="s">
        <v>1949</v>
      </c>
      <c r="B449">
        <v>8.4</v>
      </c>
      <c r="C449" t="s">
        <v>1237</v>
      </c>
      <c r="D449" t="s">
        <v>1226</v>
      </c>
      <c r="E449" t="s">
        <v>1483</v>
      </c>
      <c r="F449">
        <v>2003</v>
      </c>
      <c r="G449" t="s">
        <v>1223</v>
      </c>
      <c r="H449">
        <v>0</v>
      </c>
      <c r="I449">
        <v>380396.69160000002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7683432.4119999995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</row>
    <row r="450" spans="1:66" x14ac:dyDescent="0.25">
      <c r="A450" t="s">
        <v>1951</v>
      </c>
      <c r="B450">
        <v>8.4</v>
      </c>
      <c r="C450" t="s">
        <v>1237</v>
      </c>
      <c r="D450" t="s">
        <v>1226</v>
      </c>
      <c r="E450" t="s">
        <v>1483</v>
      </c>
      <c r="F450">
        <v>2004</v>
      </c>
      <c r="G450" t="s">
        <v>1223</v>
      </c>
      <c r="H450">
        <v>106346.6514</v>
      </c>
      <c r="I450">
        <v>283108.36210000003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753935.53399999999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0</v>
      </c>
      <c r="BN450">
        <v>0</v>
      </c>
    </row>
    <row r="451" spans="1:66" x14ac:dyDescent="0.25">
      <c r="A451" t="s">
        <v>1953</v>
      </c>
      <c r="B451">
        <v>8.4</v>
      </c>
      <c r="C451" t="s">
        <v>1237</v>
      </c>
      <c r="D451" t="s">
        <v>1226</v>
      </c>
      <c r="E451" t="s">
        <v>1483</v>
      </c>
      <c r="F451">
        <v>2003</v>
      </c>
      <c r="G451" t="s">
        <v>1223</v>
      </c>
      <c r="H451">
        <v>0</v>
      </c>
      <c r="I451">
        <v>59178.684959999999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296545.7513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</row>
    <row r="452" spans="1:66" x14ac:dyDescent="0.25">
      <c r="A452" t="s">
        <v>1955</v>
      </c>
      <c r="B452">
        <v>8.4</v>
      </c>
      <c r="C452" t="s">
        <v>1237</v>
      </c>
      <c r="D452" t="s">
        <v>1226</v>
      </c>
      <c r="E452" t="s">
        <v>1483</v>
      </c>
      <c r="F452">
        <v>2004</v>
      </c>
      <c r="G452" t="s">
        <v>1223</v>
      </c>
      <c r="H452">
        <v>0</v>
      </c>
      <c r="I452">
        <v>39496.844551000002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</row>
    <row r="453" spans="1:66" x14ac:dyDescent="0.25">
      <c r="A453" t="s">
        <v>1957</v>
      </c>
      <c r="B453">
        <v>8.4</v>
      </c>
      <c r="C453" t="s">
        <v>1237</v>
      </c>
      <c r="D453" t="s">
        <v>1226</v>
      </c>
      <c r="E453" t="s">
        <v>1483</v>
      </c>
      <c r="F453">
        <v>2003</v>
      </c>
      <c r="G453" t="s">
        <v>1223</v>
      </c>
      <c r="H453">
        <v>0</v>
      </c>
      <c r="I453">
        <v>42779.550439999999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111349.64320000001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</row>
    <row r="454" spans="1:66" x14ac:dyDescent="0.25">
      <c r="A454" t="s">
        <v>1959</v>
      </c>
      <c r="B454">
        <v>8.4</v>
      </c>
      <c r="C454" t="s">
        <v>1237</v>
      </c>
      <c r="D454" t="s">
        <v>1226</v>
      </c>
      <c r="E454" t="s">
        <v>1483</v>
      </c>
      <c r="F454">
        <v>2004</v>
      </c>
      <c r="G454" t="s">
        <v>1223</v>
      </c>
      <c r="H454">
        <v>0</v>
      </c>
      <c r="I454">
        <v>44602.238100000002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34465.3658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45953.821069999998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</row>
    <row r="455" spans="1:66" x14ac:dyDescent="0.25">
      <c r="A455" t="s">
        <v>1961</v>
      </c>
      <c r="B455">
        <v>8.4</v>
      </c>
      <c r="C455" t="s">
        <v>1237</v>
      </c>
      <c r="D455" t="s">
        <v>1226</v>
      </c>
      <c r="E455" t="s">
        <v>1483</v>
      </c>
      <c r="F455">
        <v>2003</v>
      </c>
      <c r="G455" t="s">
        <v>1223</v>
      </c>
      <c r="H455">
        <v>0</v>
      </c>
      <c r="I455">
        <v>210023.32269999999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</row>
    <row r="456" spans="1:66" x14ac:dyDescent="0.25">
      <c r="A456" t="s">
        <v>1963</v>
      </c>
      <c r="B456">
        <v>8.4</v>
      </c>
      <c r="C456" t="s">
        <v>1237</v>
      </c>
      <c r="D456" t="s">
        <v>1226</v>
      </c>
      <c r="E456" t="s">
        <v>1483</v>
      </c>
      <c r="F456">
        <v>2004</v>
      </c>
      <c r="G456" t="s">
        <v>1223</v>
      </c>
      <c r="H456">
        <v>0</v>
      </c>
      <c r="I456">
        <v>67600.267019999999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83787.584950000004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</row>
    <row r="457" spans="1:66" x14ac:dyDescent="0.25">
      <c r="A457" t="s">
        <v>1965</v>
      </c>
      <c r="B457">
        <v>8.4</v>
      </c>
      <c r="C457" t="s">
        <v>1237</v>
      </c>
      <c r="D457" t="s">
        <v>1226</v>
      </c>
      <c r="E457" t="s">
        <v>1483</v>
      </c>
      <c r="F457">
        <v>2003</v>
      </c>
      <c r="G457" t="s">
        <v>1223</v>
      </c>
      <c r="H457">
        <v>0</v>
      </c>
      <c r="I457">
        <v>361421.7341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1440893.04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</row>
    <row r="458" spans="1:66" x14ac:dyDescent="0.25">
      <c r="A458" t="s">
        <v>1967</v>
      </c>
      <c r="B458">
        <v>8.4</v>
      </c>
      <c r="C458" t="s">
        <v>1237</v>
      </c>
      <c r="D458" t="s">
        <v>1226</v>
      </c>
      <c r="E458" t="s">
        <v>1483</v>
      </c>
      <c r="F458">
        <v>2004</v>
      </c>
      <c r="G458" t="s">
        <v>1223</v>
      </c>
      <c r="H458">
        <v>10807.69471</v>
      </c>
      <c r="I458">
        <v>42515.234929999999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86461.557709999994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161007.32139999999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</row>
    <row r="459" spans="1:66" x14ac:dyDescent="0.25">
      <c r="A459" t="s">
        <v>1969</v>
      </c>
      <c r="B459">
        <v>8.4</v>
      </c>
      <c r="C459" t="s">
        <v>1237</v>
      </c>
      <c r="D459" t="s">
        <v>1226</v>
      </c>
      <c r="E459" t="s">
        <v>1483</v>
      </c>
      <c r="F459">
        <v>2003</v>
      </c>
      <c r="G459" t="s">
        <v>1223</v>
      </c>
      <c r="H459">
        <v>0</v>
      </c>
      <c r="I459">
        <v>374853.08970000001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396182.7585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</row>
    <row r="460" spans="1:66" x14ac:dyDescent="0.25">
      <c r="A460" t="s">
        <v>1971</v>
      </c>
      <c r="B460">
        <v>8.4</v>
      </c>
      <c r="C460" t="s">
        <v>1237</v>
      </c>
      <c r="D460" t="s">
        <v>1226</v>
      </c>
      <c r="E460" t="s">
        <v>1483</v>
      </c>
      <c r="F460">
        <v>2004</v>
      </c>
      <c r="G460" t="s">
        <v>1223</v>
      </c>
      <c r="H460">
        <v>52324.149649999999</v>
      </c>
      <c r="I460">
        <v>77293.651259999999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86991.590360000002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170612.50510000001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</row>
    <row r="461" spans="1:66" x14ac:dyDescent="0.25">
      <c r="A461" t="s">
        <v>1973</v>
      </c>
      <c r="B461">
        <v>8.4</v>
      </c>
      <c r="C461" t="s">
        <v>1240</v>
      </c>
      <c r="D461" t="s">
        <v>1226</v>
      </c>
      <c r="E461" t="s">
        <v>1483</v>
      </c>
      <c r="F461">
        <v>2004</v>
      </c>
      <c r="G461" t="s">
        <v>1223</v>
      </c>
      <c r="H461">
        <v>0</v>
      </c>
      <c r="I461">
        <v>465662.58799999999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2207040.0830000001</v>
      </c>
      <c r="P461">
        <v>0</v>
      </c>
      <c r="Q461">
        <v>0</v>
      </c>
      <c r="R461">
        <v>0</v>
      </c>
      <c r="S461">
        <v>9045113.3389999997</v>
      </c>
      <c r="T461">
        <v>0</v>
      </c>
      <c r="U461">
        <v>5395390.2019999996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5250583.2630000003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16355328.609999999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</row>
    <row r="462" spans="1:66" x14ac:dyDescent="0.25">
      <c r="A462" t="s">
        <v>1975</v>
      </c>
      <c r="B462">
        <v>8.4</v>
      </c>
      <c r="C462" t="s">
        <v>1240</v>
      </c>
      <c r="D462" t="s">
        <v>1226</v>
      </c>
      <c r="E462" t="s">
        <v>1483</v>
      </c>
      <c r="F462">
        <v>2004</v>
      </c>
      <c r="G462" t="s">
        <v>1223</v>
      </c>
      <c r="H462">
        <v>0</v>
      </c>
      <c r="I462">
        <v>249462.09229999999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480262.44630000001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850569.50329999998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87304.861449999997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</row>
    <row r="463" spans="1:66" x14ac:dyDescent="0.25">
      <c r="A463" t="s">
        <v>1977</v>
      </c>
      <c r="B463">
        <v>8.4</v>
      </c>
      <c r="C463" t="s">
        <v>1240</v>
      </c>
      <c r="D463" t="s">
        <v>1226</v>
      </c>
      <c r="E463" t="s">
        <v>1483</v>
      </c>
      <c r="F463">
        <v>2004</v>
      </c>
      <c r="G463" t="s">
        <v>1223</v>
      </c>
      <c r="H463">
        <v>0</v>
      </c>
      <c r="I463">
        <v>51317.916140000001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846516.00329999998</v>
      </c>
      <c r="P463">
        <v>0</v>
      </c>
      <c r="Q463">
        <v>0</v>
      </c>
      <c r="R463">
        <v>0</v>
      </c>
      <c r="S463">
        <v>494799.25189999997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322162.47350000002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788692.79680000001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0</v>
      </c>
    </row>
    <row r="464" spans="1:66" x14ac:dyDescent="0.25">
      <c r="A464" t="s">
        <v>1979</v>
      </c>
      <c r="B464">
        <v>8.4</v>
      </c>
      <c r="C464" t="s">
        <v>1240</v>
      </c>
      <c r="D464" t="s">
        <v>1226</v>
      </c>
      <c r="E464" t="s">
        <v>1483</v>
      </c>
      <c r="F464">
        <v>2004</v>
      </c>
      <c r="G464" t="s">
        <v>1223</v>
      </c>
      <c r="H464">
        <v>0</v>
      </c>
      <c r="I464">
        <v>358732.65100000001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945126.52930000005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2969618.9670000002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0</v>
      </c>
      <c r="BM464">
        <v>0</v>
      </c>
      <c r="BN464">
        <v>0</v>
      </c>
    </row>
    <row r="465" spans="1:66" x14ac:dyDescent="0.25">
      <c r="A465" t="s">
        <v>1981</v>
      </c>
      <c r="B465">
        <v>8.4</v>
      </c>
      <c r="C465" t="s">
        <v>1240</v>
      </c>
      <c r="D465" t="s">
        <v>1226</v>
      </c>
      <c r="E465" t="s">
        <v>1483</v>
      </c>
      <c r="F465">
        <v>2004</v>
      </c>
      <c r="G465" t="s">
        <v>1223</v>
      </c>
      <c r="H465">
        <v>0</v>
      </c>
      <c r="I465">
        <v>1923471.3940000001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5257995.3210000005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12299552.93</v>
      </c>
      <c r="AL465">
        <v>0</v>
      </c>
      <c r="AM465">
        <v>0</v>
      </c>
      <c r="AN465">
        <v>725838.62069999997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0</v>
      </c>
      <c r="BL465">
        <v>0</v>
      </c>
      <c r="BM465">
        <v>0</v>
      </c>
      <c r="BN465">
        <v>0</v>
      </c>
    </row>
    <row r="466" spans="1:66" x14ac:dyDescent="0.25">
      <c r="A466" t="s">
        <v>1983</v>
      </c>
      <c r="B466">
        <v>8.4</v>
      </c>
      <c r="C466" t="s">
        <v>1240</v>
      </c>
      <c r="D466" t="s">
        <v>1226</v>
      </c>
      <c r="E466" t="s">
        <v>1483</v>
      </c>
      <c r="F466">
        <v>2004</v>
      </c>
      <c r="G466" t="s">
        <v>1223</v>
      </c>
      <c r="H466">
        <v>57200.921849999999</v>
      </c>
      <c r="I466">
        <v>178143.46170000001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1133881.5649999999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3716602.0359999998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0</v>
      </c>
      <c r="BN466">
        <v>0</v>
      </c>
    </row>
    <row r="467" spans="1:66" x14ac:dyDescent="0.25">
      <c r="A467" t="s">
        <v>1985</v>
      </c>
      <c r="B467">
        <v>8.4</v>
      </c>
      <c r="C467" t="s">
        <v>1240</v>
      </c>
      <c r="D467" t="s">
        <v>1226</v>
      </c>
      <c r="E467" t="s">
        <v>1483</v>
      </c>
      <c r="F467">
        <v>2004</v>
      </c>
      <c r="G467" t="s">
        <v>1223</v>
      </c>
      <c r="H467">
        <v>0</v>
      </c>
      <c r="I467">
        <v>141594.40700000001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1465879.2930000001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152510.4172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2954607.9019999998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0</v>
      </c>
      <c r="BL467">
        <v>0</v>
      </c>
      <c r="BM467">
        <v>0</v>
      </c>
      <c r="BN467">
        <v>0</v>
      </c>
    </row>
    <row r="468" spans="1:66" x14ac:dyDescent="0.25">
      <c r="A468" t="s">
        <v>1987</v>
      </c>
      <c r="B468">
        <v>8.4</v>
      </c>
      <c r="C468" t="s">
        <v>1240</v>
      </c>
      <c r="D468" t="s">
        <v>1226</v>
      </c>
      <c r="E468" t="s">
        <v>1483</v>
      </c>
      <c r="F468">
        <v>2004</v>
      </c>
      <c r="G468" t="s">
        <v>1223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16230590.27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0</v>
      </c>
      <c r="BL468">
        <v>0</v>
      </c>
      <c r="BM468">
        <v>0</v>
      </c>
      <c r="BN468">
        <v>0</v>
      </c>
    </row>
    <row r="469" spans="1:66" x14ac:dyDescent="0.25">
      <c r="A469" t="s">
        <v>1912</v>
      </c>
      <c r="B469">
        <v>8.4</v>
      </c>
      <c r="C469" t="s">
        <v>1250</v>
      </c>
      <c r="D469" t="s">
        <v>1225</v>
      </c>
      <c r="E469" t="s">
        <v>1483</v>
      </c>
      <c r="F469">
        <v>2005</v>
      </c>
      <c r="G469" t="s">
        <v>1223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59702.090306000006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0</v>
      </c>
      <c r="BM469">
        <v>0</v>
      </c>
      <c r="BN469">
        <v>0</v>
      </c>
    </row>
    <row r="470" spans="1:66" x14ac:dyDescent="0.25">
      <c r="A470" t="s">
        <v>1914</v>
      </c>
      <c r="B470">
        <v>8.4</v>
      </c>
      <c r="C470" t="s">
        <v>1250</v>
      </c>
      <c r="D470" t="s">
        <v>1225</v>
      </c>
      <c r="E470" t="s">
        <v>1483</v>
      </c>
      <c r="F470">
        <v>2005</v>
      </c>
      <c r="G470" t="s">
        <v>1223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1220892.1958999999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0</v>
      </c>
      <c r="BM470">
        <v>0</v>
      </c>
      <c r="BN470">
        <v>0</v>
      </c>
    </row>
    <row r="471" spans="1:66" x14ac:dyDescent="0.25">
      <c r="A471" t="s">
        <v>1916</v>
      </c>
      <c r="B471">
        <v>8.4</v>
      </c>
      <c r="C471" t="s">
        <v>1250</v>
      </c>
      <c r="D471" t="s">
        <v>1225</v>
      </c>
      <c r="E471" t="s">
        <v>1483</v>
      </c>
      <c r="F471">
        <v>2005</v>
      </c>
      <c r="G471" t="s">
        <v>1223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366877.34242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</row>
    <row r="472" spans="1:66" x14ac:dyDescent="0.25">
      <c r="A472" t="s">
        <v>1918</v>
      </c>
      <c r="B472">
        <v>8.4</v>
      </c>
      <c r="C472" t="s">
        <v>1250</v>
      </c>
      <c r="D472" t="s">
        <v>1225</v>
      </c>
      <c r="E472" t="s">
        <v>1483</v>
      </c>
      <c r="F472">
        <v>2005</v>
      </c>
      <c r="G472" t="s">
        <v>1223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201388.028724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0</v>
      </c>
      <c r="BM472">
        <v>0</v>
      </c>
      <c r="BN472">
        <v>0</v>
      </c>
    </row>
    <row r="473" spans="1:66" x14ac:dyDescent="0.25">
      <c r="A473" t="s">
        <v>1920</v>
      </c>
      <c r="B473">
        <v>8.4</v>
      </c>
      <c r="C473" t="s">
        <v>1250</v>
      </c>
      <c r="D473" t="s">
        <v>1225</v>
      </c>
      <c r="E473" t="s">
        <v>1483</v>
      </c>
      <c r="F473">
        <v>2005</v>
      </c>
      <c r="G473" t="s">
        <v>1223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97556.768799999991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</row>
    <row r="474" spans="1:66" x14ac:dyDescent="0.25">
      <c r="A474" t="s">
        <v>1922</v>
      </c>
      <c r="B474">
        <v>8.4</v>
      </c>
      <c r="C474" t="s">
        <v>1250</v>
      </c>
      <c r="D474" t="s">
        <v>1225</v>
      </c>
      <c r="E474" t="s">
        <v>1483</v>
      </c>
      <c r="F474">
        <v>2005</v>
      </c>
      <c r="G474" t="s">
        <v>1223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68046.57101</v>
      </c>
      <c r="X474">
        <v>0</v>
      </c>
      <c r="Y474">
        <v>0</v>
      </c>
      <c r="Z474">
        <v>0</v>
      </c>
      <c r="AA474">
        <v>0</v>
      </c>
      <c r="AB474">
        <v>17915.635119999999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530.62146280000002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</row>
    <row r="475" spans="1:66" x14ac:dyDescent="0.25">
      <c r="A475" t="s">
        <v>1924</v>
      </c>
      <c r="B475">
        <v>8.4</v>
      </c>
      <c r="C475" t="s">
        <v>1250</v>
      </c>
      <c r="D475" t="s">
        <v>1225</v>
      </c>
      <c r="E475" t="s">
        <v>1483</v>
      </c>
      <c r="F475">
        <v>2005</v>
      </c>
      <c r="G475" t="s">
        <v>1223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94990.280740000002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</row>
    <row r="476" spans="1:66" x14ac:dyDescent="0.25">
      <c r="A476" t="s">
        <v>1926</v>
      </c>
      <c r="B476">
        <v>8.4</v>
      </c>
      <c r="C476" t="s">
        <v>1250</v>
      </c>
      <c r="D476" t="s">
        <v>1225</v>
      </c>
      <c r="E476" t="s">
        <v>1483</v>
      </c>
      <c r="F476">
        <v>2005</v>
      </c>
      <c r="G476" t="s">
        <v>1223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100464.700891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</row>
    <row r="477" spans="1:66" x14ac:dyDescent="0.25">
      <c r="A477" t="s">
        <v>1927</v>
      </c>
      <c r="B477">
        <v>8.4</v>
      </c>
      <c r="C477" t="s">
        <v>1250</v>
      </c>
      <c r="D477" t="s">
        <v>1225</v>
      </c>
      <c r="E477" t="s">
        <v>1483</v>
      </c>
      <c r="F477">
        <v>2005</v>
      </c>
      <c r="G477" t="s">
        <v>1223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68290.368552999993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0</v>
      </c>
    </row>
    <row r="478" spans="1:66" x14ac:dyDescent="0.25">
      <c r="A478" t="s">
        <v>1929</v>
      </c>
      <c r="B478">
        <v>8.4</v>
      </c>
      <c r="C478" t="s">
        <v>1250</v>
      </c>
      <c r="D478" t="s">
        <v>1225</v>
      </c>
      <c r="E478" t="s">
        <v>1483</v>
      </c>
      <c r="F478">
        <v>2005</v>
      </c>
      <c r="G478" t="s">
        <v>1223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220038.35749999998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</row>
    <row r="479" spans="1:66" x14ac:dyDescent="0.25">
      <c r="A479" t="s">
        <v>1931</v>
      </c>
      <c r="B479">
        <v>8.4</v>
      </c>
      <c r="C479" t="s">
        <v>1250</v>
      </c>
      <c r="D479" t="s">
        <v>1225</v>
      </c>
      <c r="E479" t="s">
        <v>1483</v>
      </c>
      <c r="F479">
        <v>2005</v>
      </c>
      <c r="G479" t="s">
        <v>1223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77542.482000000004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</row>
    <row r="480" spans="1:66" x14ac:dyDescent="0.25">
      <c r="A480" t="s">
        <v>1933</v>
      </c>
      <c r="B480">
        <v>8.4</v>
      </c>
      <c r="C480" t="s">
        <v>1250</v>
      </c>
      <c r="D480" t="s">
        <v>1225</v>
      </c>
      <c r="E480" t="s">
        <v>1483</v>
      </c>
      <c r="F480">
        <v>2005</v>
      </c>
      <c r="G480" t="s">
        <v>1223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85714.541020000004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1717.777482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</row>
    <row r="481" spans="1:66" x14ac:dyDescent="0.25">
      <c r="A481" t="s">
        <v>1935</v>
      </c>
      <c r="B481">
        <v>8.4</v>
      </c>
      <c r="C481" t="s">
        <v>1239</v>
      </c>
      <c r="D481" t="s">
        <v>1225</v>
      </c>
      <c r="E481" t="s">
        <v>1483</v>
      </c>
      <c r="F481">
        <v>2004</v>
      </c>
      <c r="G481" t="s">
        <v>1223</v>
      </c>
      <c r="H481">
        <v>0</v>
      </c>
      <c r="I481">
        <v>58751.622259999996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203338.43265999999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18839444.460000001</v>
      </c>
      <c r="BN481">
        <v>0</v>
      </c>
    </row>
    <row r="482" spans="1:66" x14ac:dyDescent="0.25">
      <c r="A482" t="s">
        <v>1937</v>
      </c>
      <c r="B482">
        <v>8.4</v>
      </c>
      <c r="C482" t="s">
        <v>1239</v>
      </c>
      <c r="D482" t="s">
        <v>1225</v>
      </c>
      <c r="E482" t="s">
        <v>1483</v>
      </c>
      <c r="F482">
        <v>2004</v>
      </c>
      <c r="G482" t="s">
        <v>1223</v>
      </c>
      <c r="H482">
        <v>0</v>
      </c>
      <c r="I482">
        <v>157927.27100000001</v>
      </c>
      <c r="J482">
        <v>0</v>
      </c>
      <c r="K482">
        <v>0</v>
      </c>
      <c r="L482">
        <v>0</v>
      </c>
      <c r="M482">
        <v>82340.968429999994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26548.95163</v>
      </c>
      <c r="BM482">
        <v>24767060.66</v>
      </c>
      <c r="BN482">
        <v>0</v>
      </c>
    </row>
    <row r="483" spans="1:66" x14ac:dyDescent="0.25">
      <c r="A483" t="s">
        <v>1939</v>
      </c>
      <c r="B483">
        <v>8.4</v>
      </c>
      <c r="C483" t="s">
        <v>1239</v>
      </c>
      <c r="D483" t="s">
        <v>1225</v>
      </c>
      <c r="E483" t="s">
        <v>1483</v>
      </c>
      <c r="F483">
        <v>2004</v>
      </c>
      <c r="G483" t="s">
        <v>1223</v>
      </c>
      <c r="H483">
        <v>0</v>
      </c>
      <c r="I483">
        <v>131169.24969999999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263558.67839999998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438962.76490000001</v>
      </c>
      <c r="BK483">
        <v>0</v>
      </c>
      <c r="BL483">
        <v>0</v>
      </c>
      <c r="BM483">
        <v>27381924.059999999</v>
      </c>
      <c r="BN483">
        <v>0</v>
      </c>
    </row>
    <row r="484" spans="1:66" x14ac:dyDescent="0.25">
      <c r="A484" t="s">
        <v>1941</v>
      </c>
      <c r="B484">
        <v>8.4</v>
      </c>
      <c r="C484" t="s">
        <v>1239</v>
      </c>
      <c r="D484" t="s">
        <v>1225</v>
      </c>
      <c r="E484" t="s">
        <v>1483</v>
      </c>
      <c r="F484">
        <v>2004</v>
      </c>
      <c r="G484" t="s">
        <v>1223</v>
      </c>
      <c r="H484">
        <v>0</v>
      </c>
      <c r="I484">
        <v>146415.742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1907490.426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43443.737560000001</v>
      </c>
      <c r="BK484">
        <v>0</v>
      </c>
      <c r="BL484">
        <v>0</v>
      </c>
      <c r="BM484">
        <v>57190965.259999998</v>
      </c>
      <c r="BN484">
        <v>0</v>
      </c>
    </row>
    <row r="485" spans="1:66" x14ac:dyDescent="0.25">
      <c r="A485" t="s">
        <v>1943</v>
      </c>
      <c r="B485">
        <v>8.4</v>
      </c>
      <c r="C485" t="s">
        <v>1239</v>
      </c>
      <c r="D485" t="s">
        <v>1225</v>
      </c>
      <c r="E485" t="s">
        <v>1483</v>
      </c>
      <c r="F485">
        <v>2004</v>
      </c>
      <c r="G485" t="s">
        <v>1223</v>
      </c>
      <c r="H485">
        <v>0</v>
      </c>
      <c r="I485">
        <v>136171.98430000001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13502.78341</v>
      </c>
      <c r="BI485">
        <v>0</v>
      </c>
      <c r="BJ485">
        <v>0</v>
      </c>
      <c r="BK485">
        <v>0</v>
      </c>
      <c r="BL485">
        <v>0</v>
      </c>
      <c r="BM485">
        <v>9961776.3080000002</v>
      </c>
      <c r="BN485">
        <v>0</v>
      </c>
    </row>
    <row r="486" spans="1:66" x14ac:dyDescent="0.25">
      <c r="A486" t="s">
        <v>1945</v>
      </c>
      <c r="B486">
        <v>8.4</v>
      </c>
      <c r="C486" t="s">
        <v>1239</v>
      </c>
      <c r="D486" t="s">
        <v>1225</v>
      </c>
      <c r="E486" t="s">
        <v>1483</v>
      </c>
      <c r="F486">
        <v>2004</v>
      </c>
      <c r="G486" t="s">
        <v>1223</v>
      </c>
      <c r="H486">
        <v>0</v>
      </c>
      <c r="I486">
        <v>71404.611009999993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1658392.304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18500109.460000001</v>
      </c>
      <c r="BN486">
        <v>0</v>
      </c>
    </row>
    <row r="487" spans="1:66" x14ac:dyDescent="0.25">
      <c r="A487" t="s">
        <v>1946</v>
      </c>
      <c r="B487">
        <v>8.4</v>
      </c>
      <c r="C487" t="s">
        <v>1239</v>
      </c>
      <c r="D487" t="s">
        <v>1225</v>
      </c>
      <c r="E487" t="s">
        <v>1483</v>
      </c>
      <c r="F487">
        <v>2004</v>
      </c>
      <c r="G487" t="s">
        <v>1223</v>
      </c>
      <c r="H487">
        <v>0</v>
      </c>
      <c r="I487">
        <v>312167.39370000002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104861442.2</v>
      </c>
      <c r="BN487">
        <v>0</v>
      </c>
    </row>
    <row r="488" spans="1:66" x14ac:dyDescent="0.25">
      <c r="A488" t="s">
        <v>1947</v>
      </c>
      <c r="B488">
        <v>8.4</v>
      </c>
      <c r="C488" t="s">
        <v>1239</v>
      </c>
      <c r="D488" t="s">
        <v>1225</v>
      </c>
      <c r="E488" t="s">
        <v>1483</v>
      </c>
      <c r="F488">
        <v>2004</v>
      </c>
      <c r="G488" t="s">
        <v>1223</v>
      </c>
      <c r="H488">
        <v>0</v>
      </c>
      <c r="I488">
        <v>189886.84899999999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0</v>
      </c>
      <c r="BM488">
        <v>12371858.26</v>
      </c>
      <c r="BN488">
        <v>0</v>
      </c>
    </row>
    <row r="489" spans="1:66" x14ac:dyDescent="0.25">
      <c r="A489" t="s">
        <v>1948</v>
      </c>
      <c r="B489">
        <v>8.4</v>
      </c>
      <c r="C489" t="s">
        <v>1239</v>
      </c>
      <c r="D489" t="s">
        <v>1225</v>
      </c>
      <c r="E489" t="s">
        <v>1483</v>
      </c>
      <c r="F489">
        <v>2004</v>
      </c>
      <c r="G489" t="s">
        <v>1223</v>
      </c>
      <c r="H489">
        <v>0</v>
      </c>
      <c r="I489">
        <v>197773.59520000001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366661.57800000004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3843809.2050000001</v>
      </c>
      <c r="BN489">
        <v>0</v>
      </c>
    </row>
    <row r="490" spans="1:66" x14ac:dyDescent="0.25">
      <c r="A490" t="s">
        <v>1950</v>
      </c>
      <c r="B490">
        <v>8.4</v>
      </c>
      <c r="C490" t="s">
        <v>1237</v>
      </c>
      <c r="D490" t="s">
        <v>1225</v>
      </c>
      <c r="E490" t="s">
        <v>1483</v>
      </c>
      <c r="F490">
        <v>2003</v>
      </c>
      <c r="G490" t="s">
        <v>1223</v>
      </c>
      <c r="H490">
        <v>0</v>
      </c>
      <c r="I490">
        <v>637215.05390000006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9351264.6659999993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</row>
    <row r="491" spans="1:66" x14ac:dyDescent="0.25">
      <c r="A491" t="s">
        <v>1952</v>
      </c>
      <c r="B491">
        <v>8.4</v>
      </c>
      <c r="C491" t="s">
        <v>1237</v>
      </c>
      <c r="D491" t="s">
        <v>1225</v>
      </c>
      <c r="E491" t="s">
        <v>1483</v>
      </c>
      <c r="F491">
        <v>2004</v>
      </c>
      <c r="G491" t="s">
        <v>1223</v>
      </c>
      <c r="H491">
        <v>0</v>
      </c>
      <c r="I491">
        <v>73371.646989999994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3132215.9569999999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</row>
    <row r="492" spans="1:66" x14ac:dyDescent="0.25">
      <c r="A492" t="s">
        <v>1954</v>
      </c>
      <c r="B492">
        <v>8.4</v>
      </c>
      <c r="C492" t="s">
        <v>1237</v>
      </c>
      <c r="D492" t="s">
        <v>1225</v>
      </c>
      <c r="E492" t="s">
        <v>1483</v>
      </c>
      <c r="F492">
        <v>2003</v>
      </c>
      <c r="G492" t="s">
        <v>1223</v>
      </c>
      <c r="H492">
        <v>0</v>
      </c>
      <c r="I492">
        <v>42950.303310000003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421693.88709999999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865.38148379999996</v>
      </c>
      <c r="BK492">
        <v>0</v>
      </c>
      <c r="BL492">
        <v>0</v>
      </c>
      <c r="BM492">
        <v>0</v>
      </c>
      <c r="BN492">
        <v>0</v>
      </c>
    </row>
    <row r="493" spans="1:66" x14ac:dyDescent="0.25">
      <c r="A493" t="s">
        <v>1956</v>
      </c>
      <c r="B493">
        <v>8.4</v>
      </c>
      <c r="C493" t="s">
        <v>1237</v>
      </c>
      <c r="D493" t="s">
        <v>1225</v>
      </c>
      <c r="E493" t="s">
        <v>1483</v>
      </c>
      <c r="F493">
        <v>2004</v>
      </c>
      <c r="G493" t="s">
        <v>1223</v>
      </c>
      <c r="H493">
        <v>0</v>
      </c>
      <c r="I493">
        <v>42535.111169999996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144785.8413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</row>
    <row r="494" spans="1:66" x14ac:dyDescent="0.25">
      <c r="A494" t="s">
        <v>1958</v>
      </c>
      <c r="B494">
        <v>8.4</v>
      </c>
      <c r="C494" t="s">
        <v>1237</v>
      </c>
      <c r="D494" t="s">
        <v>1225</v>
      </c>
      <c r="E494" t="s">
        <v>1483</v>
      </c>
      <c r="F494">
        <v>2003</v>
      </c>
      <c r="G494" t="s">
        <v>1223</v>
      </c>
      <c r="H494">
        <v>0</v>
      </c>
      <c r="I494">
        <v>25007.80471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427266.5269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210150.03349999999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</row>
    <row r="495" spans="1:66" x14ac:dyDescent="0.25">
      <c r="A495" t="s">
        <v>1960</v>
      </c>
      <c r="B495">
        <v>8.4</v>
      </c>
      <c r="C495" t="s">
        <v>1237</v>
      </c>
      <c r="D495" t="s">
        <v>1225</v>
      </c>
      <c r="E495" t="s">
        <v>1483</v>
      </c>
      <c r="F495">
        <v>2004</v>
      </c>
      <c r="G495" t="s">
        <v>1223</v>
      </c>
      <c r="H495">
        <v>0</v>
      </c>
      <c r="I495">
        <v>41814.598120000002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24081.569640000002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78526.645629999999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</row>
    <row r="496" spans="1:66" x14ac:dyDescent="0.25">
      <c r="A496" t="s">
        <v>1962</v>
      </c>
      <c r="B496">
        <v>8.4</v>
      </c>
      <c r="C496" t="s">
        <v>1237</v>
      </c>
      <c r="D496" t="s">
        <v>1225</v>
      </c>
      <c r="E496" t="s">
        <v>1483</v>
      </c>
      <c r="F496">
        <v>2003</v>
      </c>
      <c r="G496" t="s">
        <v>1223</v>
      </c>
      <c r="H496">
        <v>0</v>
      </c>
      <c r="I496">
        <v>41543.074809999998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38635.964650000002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</row>
    <row r="497" spans="1:66" x14ac:dyDescent="0.25">
      <c r="A497" t="s">
        <v>1964</v>
      </c>
      <c r="B497">
        <v>8.4</v>
      </c>
      <c r="C497" t="s">
        <v>1237</v>
      </c>
      <c r="D497" t="s">
        <v>1225</v>
      </c>
      <c r="E497" t="s">
        <v>1483</v>
      </c>
      <c r="F497">
        <v>2004</v>
      </c>
      <c r="G497" t="s">
        <v>1223</v>
      </c>
      <c r="H497">
        <v>0</v>
      </c>
      <c r="I497">
        <v>87032.999160000007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50088.07488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478420.62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</row>
    <row r="498" spans="1:66" x14ac:dyDescent="0.25">
      <c r="A498" t="s">
        <v>1966</v>
      </c>
      <c r="B498">
        <v>8.4</v>
      </c>
      <c r="C498" t="s">
        <v>1237</v>
      </c>
      <c r="D498" t="s">
        <v>1225</v>
      </c>
      <c r="E498" t="s">
        <v>1483</v>
      </c>
      <c r="F498">
        <v>2003</v>
      </c>
      <c r="G498" t="s">
        <v>1223</v>
      </c>
      <c r="H498">
        <v>0</v>
      </c>
      <c r="I498">
        <v>113879.31269999999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639991.43160000001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</row>
    <row r="499" spans="1:66" x14ac:dyDescent="0.25">
      <c r="A499" t="s">
        <v>1968</v>
      </c>
      <c r="B499">
        <v>8.4</v>
      </c>
      <c r="C499" t="s">
        <v>1237</v>
      </c>
      <c r="D499" t="s">
        <v>1225</v>
      </c>
      <c r="E499" t="s">
        <v>1483</v>
      </c>
      <c r="F499">
        <v>2004</v>
      </c>
      <c r="G499" t="s">
        <v>1223</v>
      </c>
      <c r="H499">
        <v>30942.80256</v>
      </c>
      <c r="I499">
        <v>80588.134430000006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128400.38189999999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480867.87760000001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</row>
    <row r="500" spans="1:66" x14ac:dyDescent="0.25">
      <c r="A500" t="s">
        <v>1970</v>
      </c>
      <c r="B500">
        <v>8.4</v>
      </c>
      <c r="C500" t="s">
        <v>1237</v>
      </c>
      <c r="D500" t="s">
        <v>1225</v>
      </c>
      <c r="E500" t="s">
        <v>1483</v>
      </c>
      <c r="F500">
        <v>2003</v>
      </c>
      <c r="G500" t="s">
        <v>1223</v>
      </c>
      <c r="H500">
        <v>0</v>
      </c>
      <c r="I500">
        <v>85231.561319999993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200567.5215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714.30166169999995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</row>
    <row r="501" spans="1:66" x14ac:dyDescent="0.25">
      <c r="A501" t="s">
        <v>1972</v>
      </c>
      <c r="B501">
        <v>8.4</v>
      </c>
      <c r="C501" t="s">
        <v>1237</v>
      </c>
      <c r="D501" t="s">
        <v>1225</v>
      </c>
      <c r="E501" t="s">
        <v>1483</v>
      </c>
      <c r="F501">
        <v>2004</v>
      </c>
      <c r="G501" t="s">
        <v>1223</v>
      </c>
      <c r="H501">
        <v>7489.3823389999998</v>
      </c>
      <c r="I501">
        <v>16758.476910000001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16894.787130000001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82661.643157999992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</row>
    <row r="502" spans="1:66" x14ac:dyDescent="0.25">
      <c r="A502" t="s">
        <v>1974</v>
      </c>
      <c r="B502">
        <v>8.4</v>
      </c>
      <c r="C502" t="s">
        <v>1240</v>
      </c>
      <c r="D502" t="s">
        <v>1225</v>
      </c>
      <c r="E502" t="s">
        <v>1483</v>
      </c>
      <c r="F502">
        <v>2004</v>
      </c>
      <c r="G502" t="s">
        <v>1223</v>
      </c>
      <c r="H502">
        <v>0</v>
      </c>
      <c r="I502">
        <v>203187.97260000001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1000509.291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4281404.2319999998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</row>
    <row r="503" spans="1:66" x14ac:dyDescent="0.25">
      <c r="A503" t="s">
        <v>1976</v>
      </c>
      <c r="B503">
        <v>8.4</v>
      </c>
      <c r="C503" t="s">
        <v>1240</v>
      </c>
      <c r="D503" t="s">
        <v>1225</v>
      </c>
      <c r="E503" t="s">
        <v>1483</v>
      </c>
      <c r="F503">
        <v>2004</v>
      </c>
      <c r="G503" t="s">
        <v>1223</v>
      </c>
      <c r="H503">
        <v>0</v>
      </c>
      <c r="I503">
        <v>162717.91930000001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591095.80810000002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728457.99380000005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1236620.0049999999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</row>
    <row r="504" spans="1:66" x14ac:dyDescent="0.25">
      <c r="A504" t="s">
        <v>1978</v>
      </c>
      <c r="B504">
        <v>8.4</v>
      </c>
      <c r="C504" t="s">
        <v>1240</v>
      </c>
      <c r="D504" t="s">
        <v>1225</v>
      </c>
      <c r="E504" t="s">
        <v>1483</v>
      </c>
      <c r="F504">
        <v>2004</v>
      </c>
      <c r="G504" t="s">
        <v>1223</v>
      </c>
      <c r="H504">
        <v>0</v>
      </c>
      <c r="I504">
        <v>72890.447549999997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2015860.0079999999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336417.45020000002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1555068.8330000001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</row>
    <row r="505" spans="1:66" x14ac:dyDescent="0.25">
      <c r="A505" t="s">
        <v>1980</v>
      </c>
      <c r="B505">
        <v>8.4</v>
      </c>
      <c r="C505" t="s">
        <v>1240</v>
      </c>
      <c r="D505" t="s">
        <v>1225</v>
      </c>
      <c r="E505" t="s">
        <v>1483</v>
      </c>
      <c r="F505">
        <v>2004</v>
      </c>
      <c r="G505" t="s">
        <v>1223</v>
      </c>
      <c r="H505">
        <v>0</v>
      </c>
      <c r="I505">
        <v>456159.25349999999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848114.54449999996</v>
      </c>
      <c r="AB505">
        <v>0</v>
      </c>
      <c r="AC505">
        <v>0</v>
      </c>
      <c r="AD505">
        <v>1920756.2849999999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</row>
    <row r="506" spans="1:66" x14ac:dyDescent="0.25">
      <c r="A506" t="s">
        <v>1982</v>
      </c>
      <c r="B506">
        <v>8.4</v>
      </c>
      <c r="C506" t="s">
        <v>1240</v>
      </c>
      <c r="D506" t="s">
        <v>1225</v>
      </c>
      <c r="E506" t="s">
        <v>1483</v>
      </c>
      <c r="F506">
        <v>2004</v>
      </c>
      <c r="G506" t="s">
        <v>1223</v>
      </c>
      <c r="H506">
        <v>0</v>
      </c>
      <c r="I506">
        <v>1626359.73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2968076.0970000001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13335985.189999999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</row>
    <row r="507" spans="1:66" x14ac:dyDescent="0.25">
      <c r="A507" t="s">
        <v>1984</v>
      </c>
      <c r="B507">
        <v>8.4</v>
      </c>
      <c r="C507" t="s">
        <v>1240</v>
      </c>
      <c r="D507" t="s">
        <v>1225</v>
      </c>
      <c r="E507" t="s">
        <v>1483</v>
      </c>
      <c r="F507">
        <v>2004</v>
      </c>
      <c r="G507" t="s">
        <v>1223</v>
      </c>
      <c r="H507">
        <v>0</v>
      </c>
      <c r="I507">
        <v>484373.54920000001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870527.78119999997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2052716.645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2433766.622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</row>
    <row r="508" spans="1:66" x14ac:dyDescent="0.25">
      <c r="A508" t="s">
        <v>1986</v>
      </c>
      <c r="B508">
        <v>8.4</v>
      </c>
      <c r="C508" t="s">
        <v>1240</v>
      </c>
      <c r="D508" t="s">
        <v>1225</v>
      </c>
      <c r="E508" t="s">
        <v>1483</v>
      </c>
      <c r="F508">
        <v>2004</v>
      </c>
      <c r="G508" t="s">
        <v>1223</v>
      </c>
      <c r="H508">
        <v>0</v>
      </c>
      <c r="I508">
        <v>304646.8015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1305996.9180000001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707914.10710000002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1093126.517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</row>
    <row r="509" spans="1:66" x14ac:dyDescent="0.25">
      <c r="A509" t="s">
        <v>1988</v>
      </c>
      <c r="B509">
        <v>8.4</v>
      </c>
      <c r="C509" t="s">
        <v>1240</v>
      </c>
      <c r="D509" t="s">
        <v>1225</v>
      </c>
      <c r="E509" t="s">
        <v>1483</v>
      </c>
      <c r="F509">
        <v>2004</v>
      </c>
      <c r="G509" t="s">
        <v>1223</v>
      </c>
      <c r="H509">
        <v>0</v>
      </c>
      <c r="I509">
        <v>9826.4305750000003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0</v>
      </c>
      <c r="BL509">
        <v>0</v>
      </c>
      <c r="BM509">
        <v>0</v>
      </c>
      <c r="BN509">
        <v>0</v>
      </c>
    </row>
  </sheetData>
  <autoFilter ref="A1:BN509" xr:uid="{2B41C25C-C99A-4F88-B87B-D7886E58DCB1}"/>
  <sortState xmlns:xlrd2="http://schemas.microsoft.com/office/spreadsheetml/2017/richdata2" ref="A2:BN509">
    <sortCondition ref="B2:B509"/>
    <sortCondition ref="G2:G509"/>
    <sortCondition ref="E2:E509"/>
    <sortCondition ref="D2:D509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C559C-F5AC-4B56-8F3A-FA472D0F9391}">
  <dimension ref="A1:AD509"/>
  <sheetViews>
    <sheetView workbookViewId="0">
      <pane xSplit="1" ySplit="1" topLeftCell="B479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12.5703125" bestFit="1" customWidth="1"/>
    <col min="3" max="3" width="21.28515625" customWidth="1"/>
  </cols>
  <sheetData>
    <row r="1" spans="1:30" x14ac:dyDescent="0.25">
      <c r="A1" t="s">
        <v>1989</v>
      </c>
      <c r="B1" t="s">
        <v>1990</v>
      </c>
      <c r="C1" t="s">
        <v>1991</v>
      </c>
      <c r="D1" t="s">
        <v>1377</v>
      </c>
      <c r="E1" t="s">
        <v>1301</v>
      </c>
      <c r="F1" t="s">
        <v>1992</v>
      </c>
      <c r="G1" t="s">
        <v>1993</v>
      </c>
      <c r="H1" t="s">
        <v>2014</v>
      </c>
      <c r="I1" t="s">
        <v>2015</v>
      </c>
      <c r="J1" t="s">
        <v>2016</v>
      </c>
      <c r="K1" t="s">
        <v>2017</v>
      </c>
      <c r="L1" t="s">
        <v>2018</v>
      </c>
      <c r="M1" t="s">
        <v>2019</v>
      </c>
      <c r="N1" t="s">
        <v>2034</v>
      </c>
      <c r="O1" t="s">
        <v>2020</v>
      </c>
      <c r="P1" t="s">
        <v>2033</v>
      </c>
      <c r="Q1" t="s">
        <v>2005</v>
      </c>
      <c r="R1" t="s">
        <v>2021</v>
      </c>
      <c r="S1" t="s">
        <v>2022</v>
      </c>
      <c r="T1" t="s">
        <v>2023</v>
      </c>
      <c r="U1" t="s">
        <v>2026</v>
      </c>
      <c r="V1" t="s">
        <v>2024</v>
      </c>
      <c r="W1" t="s">
        <v>2025</v>
      </c>
      <c r="X1" t="s">
        <v>2027</v>
      </c>
      <c r="Y1" t="s">
        <v>2028</v>
      </c>
      <c r="Z1" t="s">
        <v>2029</v>
      </c>
      <c r="AA1" t="s">
        <v>2031</v>
      </c>
      <c r="AB1" t="s">
        <v>2035</v>
      </c>
      <c r="AC1" t="s">
        <v>2030</v>
      </c>
      <c r="AD1" t="s">
        <v>2032</v>
      </c>
    </row>
    <row r="2" spans="1:30" x14ac:dyDescent="0.25">
      <c r="A2" t="s">
        <v>1479</v>
      </c>
      <c r="B2">
        <v>5.3</v>
      </c>
      <c r="C2" t="s">
        <v>1248</v>
      </c>
      <c r="D2" t="s">
        <v>1226</v>
      </c>
      <c r="E2" t="s">
        <v>1480</v>
      </c>
      <c r="F2">
        <v>2005</v>
      </c>
      <c r="G2" t="s">
        <v>1228</v>
      </c>
      <c r="H2" t="s">
        <v>1480</v>
      </c>
      <c r="I2">
        <v>6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1</v>
      </c>
      <c r="R2">
        <v>99</v>
      </c>
      <c r="S2">
        <v>0</v>
      </c>
      <c r="T2" t="s">
        <v>1387</v>
      </c>
      <c r="U2" t="s">
        <v>1387</v>
      </c>
      <c r="V2" t="s">
        <v>1387</v>
      </c>
      <c r="W2" t="s">
        <v>1387</v>
      </c>
      <c r="X2">
        <v>0.61290322580645162</v>
      </c>
      <c r="Y2" s="39">
        <v>6.91</v>
      </c>
      <c r="Z2">
        <v>100</v>
      </c>
      <c r="AA2">
        <v>0.40000000000000008</v>
      </c>
      <c r="AB2">
        <v>3</v>
      </c>
      <c r="AC2">
        <v>4.666666666666667</v>
      </c>
      <c r="AD2">
        <v>2</v>
      </c>
    </row>
    <row r="3" spans="1:30" x14ac:dyDescent="0.25">
      <c r="A3" t="s">
        <v>1481</v>
      </c>
      <c r="B3">
        <v>5.3</v>
      </c>
      <c r="C3" t="s">
        <v>1248</v>
      </c>
      <c r="D3" t="s">
        <v>1225</v>
      </c>
      <c r="E3" t="s">
        <v>1480</v>
      </c>
      <c r="F3">
        <v>2005</v>
      </c>
      <c r="G3" t="s">
        <v>1228</v>
      </c>
      <c r="H3" t="s">
        <v>1480</v>
      </c>
      <c r="I3">
        <v>16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1</v>
      </c>
      <c r="R3">
        <v>99</v>
      </c>
      <c r="S3">
        <v>0</v>
      </c>
      <c r="T3" t="s">
        <v>1387</v>
      </c>
      <c r="U3" t="s">
        <v>1387</v>
      </c>
      <c r="V3" t="s">
        <v>1387</v>
      </c>
      <c r="W3" t="s">
        <v>1387</v>
      </c>
      <c r="X3">
        <v>0.61290322580645162</v>
      </c>
      <c r="Y3" s="39">
        <v>6.91</v>
      </c>
      <c r="Z3">
        <v>100</v>
      </c>
      <c r="AA3">
        <v>0.40000000000000008</v>
      </c>
      <c r="AB3">
        <v>3</v>
      </c>
      <c r="AC3">
        <v>4.666666666666667</v>
      </c>
      <c r="AD3">
        <v>2</v>
      </c>
    </row>
    <row r="4" spans="1:30" x14ac:dyDescent="0.25">
      <c r="A4" t="s">
        <v>1482</v>
      </c>
      <c r="B4">
        <v>5.3</v>
      </c>
      <c r="C4" t="s">
        <v>1248</v>
      </c>
      <c r="D4" t="s">
        <v>1226</v>
      </c>
      <c r="E4" t="s">
        <v>1483</v>
      </c>
      <c r="F4">
        <v>2005</v>
      </c>
      <c r="G4" t="s">
        <v>1228</v>
      </c>
      <c r="H4" t="s">
        <v>1483</v>
      </c>
      <c r="I4">
        <v>5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1</v>
      </c>
      <c r="R4">
        <v>98</v>
      </c>
      <c r="S4">
        <v>0</v>
      </c>
      <c r="T4">
        <v>13.45</v>
      </c>
      <c r="U4">
        <v>5.65</v>
      </c>
      <c r="V4">
        <v>6.32</v>
      </c>
      <c r="W4">
        <v>22.9</v>
      </c>
      <c r="X4">
        <v>0.61290322580645162</v>
      </c>
      <c r="Y4" s="39">
        <v>6.91</v>
      </c>
      <c r="Z4">
        <v>100</v>
      </c>
      <c r="AA4">
        <v>0.40000000000000008</v>
      </c>
      <c r="AB4">
        <v>3</v>
      </c>
      <c r="AC4">
        <v>4.666666666666667</v>
      </c>
      <c r="AD4">
        <v>2</v>
      </c>
    </row>
    <row r="5" spans="1:30" x14ac:dyDescent="0.25">
      <c r="A5" t="s">
        <v>1484</v>
      </c>
      <c r="B5">
        <v>5.3</v>
      </c>
      <c r="C5" t="s">
        <v>1248</v>
      </c>
      <c r="D5" t="s">
        <v>1225</v>
      </c>
      <c r="E5" t="s">
        <v>1483</v>
      </c>
      <c r="F5">
        <v>2005</v>
      </c>
      <c r="G5" t="s">
        <v>1228</v>
      </c>
      <c r="H5" t="s">
        <v>1483</v>
      </c>
      <c r="I5">
        <v>16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1</v>
      </c>
      <c r="R5">
        <v>98</v>
      </c>
      <c r="S5">
        <v>0</v>
      </c>
      <c r="T5">
        <v>13.45</v>
      </c>
      <c r="U5">
        <v>5.65</v>
      </c>
      <c r="V5">
        <v>6.32</v>
      </c>
      <c r="W5">
        <v>22.9</v>
      </c>
      <c r="X5">
        <v>0.61290322580645162</v>
      </c>
      <c r="Y5" s="39">
        <v>6.91</v>
      </c>
      <c r="Z5">
        <v>100</v>
      </c>
      <c r="AA5">
        <v>0.40000000000000008</v>
      </c>
      <c r="AB5">
        <v>3</v>
      </c>
      <c r="AC5">
        <v>4.666666666666667</v>
      </c>
      <c r="AD5">
        <v>2</v>
      </c>
    </row>
    <row r="6" spans="1:30" x14ac:dyDescent="0.25">
      <c r="A6" t="s">
        <v>1485</v>
      </c>
      <c r="B6">
        <v>5.3</v>
      </c>
      <c r="C6" t="s">
        <v>1245</v>
      </c>
      <c r="D6" t="s">
        <v>1226</v>
      </c>
      <c r="E6" t="s">
        <v>1480</v>
      </c>
      <c r="F6">
        <v>2005</v>
      </c>
      <c r="G6" t="s">
        <v>1227</v>
      </c>
      <c r="H6" t="s">
        <v>1480</v>
      </c>
      <c r="I6">
        <v>16</v>
      </c>
      <c r="J6">
        <v>0.14499999999999999</v>
      </c>
      <c r="K6">
        <v>0</v>
      </c>
      <c r="L6">
        <v>1.32</v>
      </c>
      <c r="M6">
        <v>18.867924528301888</v>
      </c>
      <c r="N6">
        <v>0.11966612098346886</v>
      </c>
      <c r="O6">
        <v>1551.8867924528302</v>
      </c>
      <c r="P6">
        <v>436.00484638342454</v>
      </c>
      <c r="Q6">
        <v>1</v>
      </c>
      <c r="R6">
        <v>97.25</v>
      </c>
      <c r="S6">
        <v>0</v>
      </c>
      <c r="T6">
        <v>16.399999999999999</v>
      </c>
      <c r="U6">
        <v>8.8000000000000007</v>
      </c>
      <c r="V6">
        <v>5.64</v>
      </c>
      <c r="W6">
        <v>29</v>
      </c>
      <c r="X6">
        <v>0.83870967741935487</v>
      </c>
      <c r="Y6" s="39">
        <v>35.985290278232959</v>
      </c>
      <c r="Z6">
        <v>100</v>
      </c>
      <c r="AA6">
        <v>0.9</v>
      </c>
      <c r="AB6">
        <v>2</v>
      </c>
      <c r="AC6">
        <v>4.166666666666667</v>
      </c>
      <c r="AD6">
        <v>1.9430894308943092</v>
      </c>
    </row>
    <row r="7" spans="1:30" x14ac:dyDescent="0.25">
      <c r="A7" t="s">
        <v>1487</v>
      </c>
      <c r="B7">
        <v>5.3</v>
      </c>
      <c r="C7" t="s">
        <v>1245</v>
      </c>
      <c r="D7" t="s">
        <v>1226</v>
      </c>
      <c r="E7" t="s">
        <v>1480</v>
      </c>
      <c r="F7">
        <v>2005</v>
      </c>
      <c r="G7" t="s">
        <v>1227</v>
      </c>
      <c r="H7" t="s">
        <v>1480</v>
      </c>
      <c r="I7">
        <v>2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1.5</v>
      </c>
      <c r="R7">
        <v>97.25</v>
      </c>
      <c r="S7">
        <v>0</v>
      </c>
      <c r="T7" t="s">
        <v>1387</v>
      </c>
      <c r="U7" t="s">
        <v>1387</v>
      </c>
      <c r="V7" t="s">
        <v>1387</v>
      </c>
      <c r="W7" t="s">
        <v>1387</v>
      </c>
      <c r="X7">
        <v>0.4838709677419355</v>
      </c>
      <c r="Y7" s="39">
        <v>11.278553641804026</v>
      </c>
      <c r="Z7">
        <v>100</v>
      </c>
      <c r="AA7">
        <v>0.70666666666666667</v>
      </c>
      <c r="AB7">
        <v>3</v>
      </c>
      <c r="AC7">
        <v>5.666666666666667</v>
      </c>
      <c r="AD7">
        <v>2.2000000000000002</v>
      </c>
    </row>
    <row r="8" spans="1:30" x14ac:dyDescent="0.25">
      <c r="A8" t="s">
        <v>1489</v>
      </c>
      <c r="B8">
        <v>5.3</v>
      </c>
      <c r="C8" t="s">
        <v>1248</v>
      </c>
      <c r="D8" t="s">
        <v>1226</v>
      </c>
      <c r="E8" t="s">
        <v>1480</v>
      </c>
      <c r="F8">
        <v>2005</v>
      </c>
      <c r="G8" t="s">
        <v>1227</v>
      </c>
      <c r="H8" t="s">
        <v>1480</v>
      </c>
      <c r="I8">
        <v>64</v>
      </c>
      <c r="J8">
        <v>0</v>
      </c>
      <c r="K8">
        <v>5.0000000000000001E-3</v>
      </c>
      <c r="L8">
        <v>0.31</v>
      </c>
      <c r="M8">
        <v>0</v>
      </c>
      <c r="N8">
        <v>0</v>
      </c>
      <c r="O8">
        <v>0</v>
      </c>
      <c r="P8">
        <v>0</v>
      </c>
      <c r="Q8">
        <v>1.5</v>
      </c>
      <c r="R8">
        <v>90.75</v>
      </c>
      <c r="S8">
        <v>0</v>
      </c>
      <c r="T8" t="s">
        <v>1387</v>
      </c>
      <c r="U8" t="s">
        <v>1387</v>
      </c>
      <c r="V8" t="s">
        <v>1387</v>
      </c>
      <c r="W8" t="s">
        <v>1387</v>
      </c>
      <c r="X8">
        <v>0.90322580645161288</v>
      </c>
      <c r="Y8" s="39">
        <v>24.14</v>
      </c>
      <c r="Z8">
        <v>93.79</v>
      </c>
      <c r="AA8">
        <v>0.44666666666666671</v>
      </c>
      <c r="AB8">
        <v>3</v>
      </c>
      <c r="AC8">
        <v>8.6666666666666661</v>
      </c>
      <c r="AD8">
        <v>2.2000000000000002</v>
      </c>
    </row>
    <row r="9" spans="1:30" x14ac:dyDescent="0.25">
      <c r="A9" t="s">
        <v>1486</v>
      </c>
      <c r="B9">
        <v>5.3</v>
      </c>
      <c r="C9" t="s">
        <v>1245</v>
      </c>
      <c r="D9" t="s">
        <v>1225</v>
      </c>
      <c r="E9" t="s">
        <v>1480</v>
      </c>
      <c r="F9">
        <v>2005</v>
      </c>
      <c r="G9" t="s">
        <v>1227</v>
      </c>
      <c r="H9" t="s">
        <v>1483</v>
      </c>
      <c r="I9">
        <v>16</v>
      </c>
      <c r="J9">
        <v>0.02</v>
      </c>
      <c r="K9">
        <v>0</v>
      </c>
      <c r="L9">
        <v>0.52500000000000002</v>
      </c>
      <c r="M9">
        <v>0</v>
      </c>
      <c r="N9">
        <v>0</v>
      </c>
      <c r="O9">
        <v>0</v>
      </c>
      <c r="P9">
        <v>0</v>
      </c>
      <c r="Q9">
        <v>1</v>
      </c>
      <c r="R9">
        <v>97.25</v>
      </c>
      <c r="S9">
        <v>0</v>
      </c>
      <c r="T9">
        <v>16.399999999999999</v>
      </c>
      <c r="U9">
        <v>8.8000000000000007</v>
      </c>
      <c r="V9">
        <v>5.64</v>
      </c>
      <c r="W9">
        <v>29</v>
      </c>
      <c r="X9">
        <v>0.83870967741935487</v>
      </c>
      <c r="Y9" s="39">
        <v>35.985290278232959</v>
      </c>
      <c r="Z9">
        <v>100</v>
      </c>
      <c r="AA9">
        <v>0.9</v>
      </c>
      <c r="AB9">
        <v>2</v>
      </c>
      <c r="AC9">
        <v>4.166666666666667</v>
      </c>
      <c r="AD9">
        <v>1.9430894308943092</v>
      </c>
    </row>
    <row r="10" spans="1:30" x14ac:dyDescent="0.25">
      <c r="A10" t="s">
        <v>1488</v>
      </c>
      <c r="B10">
        <v>5.3</v>
      </c>
      <c r="C10" t="s">
        <v>1245</v>
      </c>
      <c r="D10" t="s">
        <v>1225</v>
      </c>
      <c r="E10" t="s">
        <v>1480</v>
      </c>
      <c r="F10">
        <v>2005</v>
      </c>
      <c r="G10" t="s">
        <v>1227</v>
      </c>
      <c r="H10" t="s">
        <v>1480</v>
      </c>
      <c r="I10">
        <v>2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1.5</v>
      </c>
      <c r="R10">
        <v>97.25</v>
      </c>
      <c r="S10">
        <v>0</v>
      </c>
      <c r="T10" t="s">
        <v>1387</v>
      </c>
      <c r="U10" t="s">
        <v>1387</v>
      </c>
      <c r="V10" t="s">
        <v>1387</v>
      </c>
      <c r="W10" t="s">
        <v>1387</v>
      </c>
      <c r="X10">
        <v>0.4838709677419355</v>
      </c>
      <c r="Y10" s="39">
        <v>11.278553641804026</v>
      </c>
      <c r="Z10">
        <v>100</v>
      </c>
      <c r="AA10">
        <v>0.70666666666666667</v>
      </c>
      <c r="AB10">
        <v>3</v>
      </c>
      <c r="AC10">
        <v>5.666666666666667</v>
      </c>
      <c r="AD10">
        <v>2.2000000000000002</v>
      </c>
    </row>
    <row r="11" spans="1:30" x14ac:dyDescent="0.25">
      <c r="A11" t="s">
        <v>1490</v>
      </c>
      <c r="B11">
        <v>5.3</v>
      </c>
      <c r="C11" t="s">
        <v>1248</v>
      </c>
      <c r="D11" t="s">
        <v>1225</v>
      </c>
      <c r="E11" t="s">
        <v>1480</v>
      </c>
      <c r="F11">
        <v>2005</v>
      </c>
      <c r="G11" t="s">
        <v>1227</v>
      </c>
      <c r="H11" t="s">
        <v>1480</v>
      </c>
      <c r="I11">
        <v>64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1.5</v>
      </c>
      <c r="R11">
        <v>90.75</v>
      </c>
      <c r="S11">
        <v>0</v>
      </c>
      <c r="T11" t="s">
        <v>1387</v>
      </c>
      <c r="U11" t="s">
        <v>1387</v>
      </c>
      <c r="V11" t="s">
        <v>1387</v>
      </c>
      <c r="W11" t="s">
        <v>1387</v>
      </c>
      <c r="X11">
        <v>0.90322580645161288</v>
      </c>
      <c r="Y11" s="39">
        <v>24.14</v>
      </c>
      <c r="Z11">
        <v>93.79</v>
      </c>
      <c r="AA11">
        <v>0.44666666666666671</v>
      </c>
      <c r="AB11">
        <v>3</v>
      </c>
      <c r="AC11">
        <v>8.6666666666666661</v>
      </c>
      <c r="AD11">
        <v>2.2000000000000002</v>
      </c>
    </row>
    <row r="12" spans="1:30" x14ac:dyDescent="0.25">
      <c r="A12" t="s">
        <v>1491</v>
      </c>
      <c r="B12">
        <v>5.3</v>
      </c>
      <c r="C12" t="s">
        <v>1248</v>
      </c>
      <c r="D12" t="s">
        <v>1226</v>
      </c>
      <c r="E12" t="s">
        <v>1483</v>
      </c>
      <c r="F12">
        <v>2005</v>
      </c>
      <c r="G12" t="s">
        <v>1227</v>
      </c>
      <c r="H12" t="s">
        <v>1483</v>
      </c>
      <c r="I12">
        <v>12</v>
      </c>
      <c r="J12">
        <v>0.04</v>
      </c>
      <c r="K12">
        <v>0</v>
      </c>
      <c r="L12">
        <v>0.26</v>
      </c>
      <c r="M12">
        <v>56.60377358490566</v>
      </c>
      <c r="N12">
        <v>1.1737400476035322</v>
      </c>
      <c r="O12">
        <v>352.20125786163527</v>
      </c>
      <c r="P12">
        <v>42.776102713510127</v>
      </c>
      <c r="Q12">
        <v>1.5</v>
      </c>
      <c r="R12">
        <v>93.75</v>
      </c>
      <c r="S12">
        <v>6.0167000000000002E-5</v>
      </c>
      <c r="T12">
        <v>16.940000000000001</v>
      </c>
      <c r="U12">
        <v>7</v>
      </c>
      <c r="V12">
        <v>6.32</v>
      </c>
      <c r="W12">
        <v>26.7</v>
      </c>
      <c r="X12">
        <v>0.74193548387096775</v>
      </c>
      <c r="Y12" s="39">
        <v>24.14</v>
      </c>
      <c r="Z12">
        <v>93.79</v>
      </c>
      <c r="AA12">
        <v>0.44666666666666671</v>
      </c>
      <c r="AB12">
        <v>3</v>
      </c>
      <c r="AC12">
        <v>8.6666666666666661</v>
      </c>
      <c r="AD12">
        <v>2.2000000000000002</v>
      </c>
    </row>
    <row r="13" spans="1:30" x14ac:dyDescent="0.25">
      <c r="A13" t="s">
        <v>1492</v>
      </c>
      <c r="B13">
        <v>5.3</v>
      </c>
      <c r="C13" t="s">
        <v>1248</v>
      </c>
      <c r="D13" t="s">
        <v>1225</v>
      </c>
      <c r="E13" t="s">
        <v>1483</v>
      </c>
      <c r="F13">
        <v>2005</v>
      </c>
      <c r="G13" t="s">
        <v>1227</v>
      </c>
      <c r="H13" t="s">
        <v>1483</v>
      </c>
      <c r="I13">
        <v>64</v>
      </c>
      <c r="J13">
        <v>0.03</v>
      </c>
      <c r="K13">
        <v>5.0000000000000001E-3</v>
      </c>
      <c r="L13">
        <v>0.38</v>
      </c>
      <c r="M13">
        <v>31.446540880503147</v>
      </c>
      <c r="N13">
        <v>1.3679633483433082</v>
      </c>
      <c r="O13">
        <v>349.05660377358492</v>
      </c>
      <c r="P13">
        <v>162.83480413424292</v>
      </c>
      <c r="Q13">
        <v>1.5</v>
      </c>
      <c r="R13">
        <v>93.75</v>
      </c>
      <c r="S13">
        <v>6.0167000000000002E-5</v>
      </c>
      <c r="T13">
        <v>16.940000000000001</v>
      </c>
      <c r="U13">
        <v>7</v>
      </c>
      <c r="V13">
        <v>6.32</v>
      </c>
      <c r="W13">
        <v>26.7</v>
      </c>
      <c r="X13">
        <v>0.74193548387096775</v>
      </c>
      <c r="Y13" s="39">
        <v>24.14</v>
      </c>
      <c r="Z13">
        <v>93.79</v>
      </c>
      <c r="AA13">
        <v>0.44666666666666671</v>
      </c>
      <c r="AB13">
        <v>3</v>
      </c>
      <c r="AC13">
        <v>8.6666666666666661</v>
      </c>
      <c r="AD13">
        <v>2.2000000000000002</v>
      </c>
    </row>
    <row r="14" spans="1:30" x14ac:dyDescent="0.25">
      <c r="A14" t="s">
        <v>1493</v>
      </c>
      <c r="B14">
        <v>5.3</v>
      </c>
      <c r="C14" t="s">
        <v>1245</v>
      </c>
      <c r="D14" t="s">
        <v>1226</v>
      </c>
      <c r="E14" t="s">
        <v>1480</v>
      </c>
      <c r="F14">
        <v>2005</v>
      </c>
      <c r="G14" t="s">
        <v>1223</v>
      </c>
      <c r="H14" t="s">
        <v>1483</v>
      </c>
      <c r="I14">
        <v>1024</v>
      </c>
      <c r="J14">
        <v>5.0000000000000001E-3</v>
      </c>
      <c r="K14">
        <v>5.0000000000000001E-3</v>
      </c>
      <c r="L14">
        <v>0.14000000000000001</v>
      </c>
      <c r="M14">
        <v>0</v>
      </c>
      <c r="N14">
        <v>0</v>
      </c>
      <c r="O14">
        <v>202.83018867924528</v>
      </c>
      <c r="P14">
        <v>133.80140914435285</v>
      </c>
      <c r="Q14">
        <v>1.5</v>
      </c>
      <c r="R14">
        <v>95.25</v>
      </c>
      <c r="S14" t="s">
        <v>1387</v>
      </c>
      <c r="T14">
        <v>16.600000000000001</v>
      </c>
      <c r="U14">
        <v>9.09</v>
      </c>
      <c r="V14">
        <v>5.05</v>
      </c>
      <c r="W14">
        <v>26</v>
      </c>
      <c r="X14">
        <v>0.70967741935483875</v>
      </c>
      <c r="Y14" s="39">
        <v>75.95264561745671</v>
      </c>
      <c r="Z14">
        <v>100</v>
      </c>
      <c r="AA14">
        <v>0.9</v>
      </c>
      <c r="AB14">
        <v>2</v>
      </c>
      <c r="AC14">
        <v>11.666666666666666</v>
      </c>
      <c r="AD14">
        <v>1.6604833997755959</v>
      </c>
    </row>
    <row r="15" spans="1:30" x14ac:dyDescent="0.25">
      <c r="A15" t="s">
        <v>1495</v>
      </c>
      <c r="B15">
        <v>5.3</v>
      </c>
      <c r="C15" t="s">
        <v>1245</v>
      </c>
      <c r="D15" t="s">
        <v>1226</v>
      </c>
      <c r="E15" t="s">
        <v>1480</v>
      </c>
      <c r="F15">
        <v>2005</v>
      </c>
      <c r="G15" t="s">
        <v>1223</v>
      </c>
      <c r="H15" t="s">
        <v>1483</v>
      </c>
      <c r="I15">
        <v>512</v>
      </c>
      <c r="J15">
        <v>0.09</v>
      </c>
      <c r="K15">
        <v>2.5000000000000001E-3</v>
      </c>
      <c r="L15">
        <v>0.86</v>
      </c>
      <c r="M15">
        <v>0</v>
      </c>
      <c r="N15">
        <v>0</v>
      </c>
      <c r="O15">
        <v>1405.6603773584907</v>
      </c>
      <c r="P15">
        <v>152.10359835684622</v>
      </c>
      <c r="Q15">
        <v>1</v>
      </c>
      <c r="R15">
        <v>91.5</v>
      </c>
      <c r="S15" s="44">
        <v>3.1099999999999999E-6</v>
      </c>
      <c r="T15">
        <v>16.5</v>
      </c>
      <c r="U15">
        <v>9.1300000000000008</v>
      </c>
      <c r="V15">
        <v>6.06</v>
      </c>
      <c r="W15">
        <v>28</v>
      </c>
      <c r="X15">
        <v>0.61290322580645162</v>
      </c>
      <c r="Y15" s="39">
        <v>12.019571683528627</v>
      </c>
      <c r="Z15">
        <v>100</v>
      </c>
      <c r="AA15">
        <v>0.54333333333333333</v>
      </c>
      <c r="AB15">
        <v>3</v>
      </c>
      <c r="AC15">
        <v>9.6666666666666661</v>
      </c>
      <c r="AD15">
        <v>1.872615923009624</v>
      </c>
    </row>
    <row r="16" spans="1:30" x14ac:dyDescent="0.25">
      <c r="A16" t="s">
        <v>1497</v>
      </c>
      <c r="B16">
        <v>5.3</v>
      </c>
      <c r="C16" t="s">
        <v>1248</v>
      </c>
      <c r="D16" t="s">
        <v>1226</v>
      </c>
      <c r="E16" t="s">
        <v>1480</v>
      </c>
      <c r="F16">
        <v>2005</v>
      </c>
      <c r="G16" t="s">
        <v>1223</v>
      </c>
      <c r="H16" t="s">
        <v>1483</v>
      </c>
      <c r="I16">
        <v>640</v>
      </c>
      <c r="J16">
        <v>0.26</v>
      </c>
      <c r="K16">
        <v>5.0000000000000001E-3</v>
      </c>
      <c r="L16">
        <v>1.5</v>
      </c>
      <c r="M16">
        <v>358.49056603773585</v>
      </c>
      <c r="N16">
        <v>29.890339177346416</v>
      </c>
      <c r="O16">
        <v>1443.3962264150944</v>
      </c>
      <c r="P16">
        <v>81.297829428537455</v>
      </c>
      <c r="Q16">
        <v>1</v>
      </c>
      <c r="R16">
        <v>100</v>
      </c>
      <c r="S16">
        <v>1.25E-4</v>
      </c>
      <c r="T16">
        <v>14.47</v>
      </c>
      <c r="U16">
        <v>7.33</v>
      </c>
      <c r="V16">
        <v>6.44</v>
      </c>
      <c r="W16">
        <v>74</v>
      </c>
      <c r="X16">
        <v>0.93548387096774188</v>
      </c>
      <c r="Y16" s="39">
        <v>93.88</v>
      </c>
      <c r="Z16">
        <v>91.68</v>
      </c>
      <c r="AA16">
        <v>0.20666666666666669</v>
      </c>
      <c r="AB16">
        <v>3</v>
      </c>
      <c r="AC16">
        <v>9.6666666666666661</v>
      </c>
      <c r="AD16">
        <v>1.7311562651185293</v>
      </c>
    </row>
    <row r="17" spans="1:30" x14ac:dyDescent="0.25">
      <c r="A17" t="s">
        <v>1499</v>
      </c>
      <c r="B17">
        <v>5.3</v>
      </c>
      <c r="C17" t="s">
        <v>1248</v>
      </c>
      <c r="D17" t="s">
        <v>1226</v>
      </c>
      <c r="E17" t="s">
        <v>1480</v>
      </c>
      <c r="F17">
        <v>2005</v>
      </c>
      <c r="G17" t="s">
        <v>1223</v>
      </c>
      <c r="H17" t="s">
        <v>1483</v>
      </c>
      <c r="I17">
        <v>64</v>
      </c>
      <c r="J17">
        <v>4.4999999999999998E-2</v>
      </c>
      <c r="K17">
        <v>5.0000000000000001E-3</v>
      </c>
      <c r="L17">
        <v>0.78</v>
      </c>
      <c r="M17">
        <v>75.471698113207552</v>
      </c>
      <c r="N17">
        <v>11.583079702782122</v>
      </c>
      <c r="O17">
        <v>3113.2075471698113</v>
      </c>
      <c r="P17">
        <v>537.21275931904245</v>
      </c>
      <c r="Q17">
        <v>1</v>
      </c>
      <c r="R17">
        <v>100</v>
      </c>
      <c r="S17" t="s">
        <v>1387</v>
      </c>
      <c r="T17">
        <v>15.7</v>
      </c>
      <c r="U17">
        <v>7.48</v>
      </c>
      <c r="V17">
        <v>6.08</v>
      </c>
      <c r="W17">
        <v>44</v>
      </c>
      <c r="X17">
        <v>0.61290322580645162</v>
      </c>
      <c r="Y17" s="39">
        <v>10.23</v>
      </c>
      <c r="Z17">
        <v>87.59</v>
      </c>
      <c r="AA17">
        <v>0.52</v>
      </c>
      <c r="AB17">
        <v>3.5</v>
      </c>
      <c r="AC17">
        <v>7</v>
      </c>
      <c r="AD17">
        <v>1.9555555555555557</v>
      </c>
    </row>
    <row r="18" spans="1:30" x14ac:dyDescent="0.25">
      <c r="A18" t="s">
        <v>1494</v>
      </c>
      <c r="B18">
        <v>5.3</v>
      </c>
      <c r="C18" t="s">
        <v>1245</v>
      </c>
      <c r="D18" t="s">
        <v>1225</v>
      </c>
      <c r="E18" t="s">
        <v>1480</v>
      </c>
      <c r="F18">
        <v>2005</v>
      </c>
      <c r="G18" t="s">
        <v>1223</v>
      </c>
      <c r="H18" t="s">
        <v>1480</v>
      </c>
      <c r="I18">
        <v>1024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1.5</v>
      </c>
      <c r="R18">
        <v>95.25</v>
      </c>
      <c r="S18">
        <v>0</v>
      </c>
      <c r="T18">
        <v>16.600000000000001</v>
      </c>
      <c r="U18">
        <v>9.09</v>
      </c>
      <c r="V18">
        <v>5.05</v>
      </c>
      <c r="W18">
        <v>26</v>
      </c>
      <c r="X18">
        <v>0.70967741935483875</v>
      </c>
      <c r="Y18" s="39">
        <v>75.95264561745671</v>
      </c>
      <c r="Z18">
        <v>100</v>
      </c>
      <c r="AA18">
        <v>0.9</v>
      </c>
      <c r="AB18">
        <v>2</v>
      </c>
      <c r="AC18">
        <v>11.666666666666666</v>
      </c>
      <c r="AD18">
        <v>1.6604833997755959</v>
      </c>
    </row>
    <row r="19" spans="1:30" x14ac:dyDescent="0.25">
      <c r="A19" t="s">
        <v>1496</v>
      </c>
      <c r="B19">
        <v>5.3</v>
      </c>
      <c r="C19" t="s">
        <v>1245</v>
      </c>
      <c r="D19" t="s">
        <v>1225</v>
      </c>
      <c r="E19" t="s">
        <v>1480</v>
      </c>
      <c r="F19">
        <v>2005</v>
      </c>
      <c r="G19" t="s">
        <v>1223</v>
      </c>
      <c r="H19" t="s">
        <v>1483</v>
      </c>
      <c r="I19">
        <v>512</v>
      </c>
      <c r="J19">
        <v>6.5000000000000002E-2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1</v>
      </c>
      <c r="R19">
        <v>91.5</v>
      </c>
      <c r="S19" s="44">
        <v>3.1099999999999999E-6</v>
      </c>
      <c r="T19">
        <v>16.5</v>
      </c>
      <c r="U19">
        <v>9.1300000000000008</v>
      </c>
      <c r="V19">
        <v>6.06</v>
      </c>
      <c r="W19">
        <v>28</v>
      </c>
      <c r="X19">
        <v>0.61290322580645162</v>
      </c>
      <c r="Y19" s="39">
        <v>12.019571683528627</v>
      </c>
      <c r="Z19">
        <v>100</v>
      </c>
      <c r="AA19">
        <v>0.54333333333333333</v>
      </c>
      <c r="AB19">
        <v>3</v>
      </c>
      <c r="AC19">
        <v>9.6666666666666661</v>
      </c>
      <c r="AD19">
        <v>1.872615923009624</v>
      </c>
    </row>
    <row r="20" spans="1:30" x14ac:dyDescent="0.25">
      <c r="A20" t="s">
        <v>1498</v>
      </c>
      <c r="B20">
        <v>5.3</v>
      </c>
      <c r="C20" t="s">
        <v>1248</v>
      </c>
      <c r="D20" t="s">
        <v>1225</v>
      </c>
      <c r="E20" t="s">
        <v>1480</v>
      </c>
      <c r="F20">
        <v>2005</v>
      </c>
      <c r="G20" t="s">
        <v>1223</v>
      </c>
      <c r="H20" t="s">
        <v>1483</v>
      </c>
      <c r="I20">
        <v>64</v>
      </c>
      <c r="J20">
        <v>0.04</v>
      </c>
      <c r="K20">
        <v>5.0000000000000001E-3</v>
      </c>
      <c r="L20">
        <v>0.97499999999999998</v>
      </c>
      <c r="M20">
        <v>122.64150943396227</v>
      </c>
      <c r="N20">
        <v>9.2820337830948105</v>
      </c>
      <c r="O20">
        <v>1080.1886792452831</v>
      </c>
      <c r="P20">
        <v>122.07051662631793</v>
      </c>
      <c r="Q20">
        <v>1</v>
      </c>
      <c r="R20">
        <v>100</v>
      </c>
      <c r="S20">
        <v>1.25E-4</v>
      </c>
      <c r="T20">
        <v>14.47</v>
      </c>
      <c r="U20">
        <v>7.33</v>
      </c>
      <c r="V20">
        <v>6.44</v>
      </c>
      <c r="W20">
        <v>74</v>
      </c>
      <c r="X20">
        <v>0.93548387096774188</v>
      </c>
      <c r="Y20" s="39">
        <v>93.88</v>
      </c>
      <c r="Z20">
        <v>91.68</v>
      </c>
      <c r="AA20">
        <v>0.20666666666666669</v>
      </c>
      <c r="AB20">
        <v>3</v>
      </c>
      <c r="AC20">
        <v>9.6666666666666661</v>
      </c>
      <c r="AD20">
        <v>1.7311562651185293</v>
      </c>
    </row>
    <row r="21" spans="1:30" x14ac:dyDescent="0.25">
      <c r="A21" t="s">
        <v>1500</v>
      </c>
      <c r="B21">
        <v>5.3</v>
      </c>
      <c r="C21" t="s">
        <v>1248</v>
      </c>
      <c r="D21" t="s">
        <v>1225</v>
      </c>
      <c r="E21" t="s">
        <v>1480</v>
      </c>
      <c r="F21">
        <v>2005</v>
      </c>
      <c r="G21" t="s">
        <v>1223</v>
      </c>
      <c r="H21" t="s">
        <v>1483</v>
      </c>
      <c r="I21">
        <v>64</v>
      </c>
      <c r="J21">
        <v>0.02</v>
      </c>
      <c r="K21">
        <v>5.0000000000000001E-3</v>
      </c>
      <c r="L21">
        <v>0.56000000000000005</v>
      </c>
      <c r="M21">
        <v>88.050314465408817</v>
      </c>
      <c r="N21">
        <v>30.244245032831763</v>
      </c>
      <c r="O21">
        <v>3660.3773584905662</v>
      </c>
      <c r="P21">
        <v>307.31616520456163</v>
      </c>
      <c r="Q21">
        <v>1</v>
      </c>
      <c r="R21">
        <v>100</v>
      </c>
      <c r="S21" t="s">
        <v>1387</v>
      </c>
      <c r="T21">
        <v>15.7</v>
      </c>
      <c r="U21">
        <v>7.48</v>
      </c>
      <c r="V21">
        <v>6.08</v>
      </c>
      <c r="W21">
        <v>44</v>
      </c>
      <c r="X21">
        <v>0.61290322580645162</v>
      </c>
      <c r="Y21" s="39">
        <v>10.23</v>
      </c>
      <c r="Z21">
        <v>87.59</v>
      </c>
      <c r="AA21">
        <v>0.52</v>
      </c>
      <c r="AB21">
        <v>3.5</v>
      </c>
      <c r="AC21">
        <v>7</v>
      </c>
      <c r="AD21">
        <v>1.9555555555555557</v>
      </c>
    </row>
    <row r="22" spans="1:30" x14ac:dyDescent="0.25">
      <c r="A22" t="s">
        <v>1501</v>
      </c>
      <c r="B22">
        <v>5.3</v>
      </c>
      <c r="C22" t="s">
        <v>1247</v>
      </c>
      <c r="D22" t="s">
        <v>1226</v>
      </c>
      <c r="E22" t="s">
        <v>1483</v>
      </c>
      <c r="F22">
        <v>2005</v>
      </c>
      <c r="G22" t="s">
        <v>1223</v>
      </c>
      <c r="H22" t="s">
        <v>1483</v>
      </c>
      <c r="I22">
        <v>256</v>
      </c>
      <c r="J22">
        <v>0.06</v>
      </c>
      <c r="K22">
        <v>0.33</v>
      </c>
      <c r="L22">
        <v>0.67</v>
      </c>
      <c r="M22">
        <v>339.62264150943395</v>
      </c>
      <c r="N22">
        <v>197.51139542807593</v>
      </c>
      <c r="O22">
        <v>1556.6037735849056</v>
      </c>
      <c r="P22">
        <v>123.61756101977831</v>
      </c>
      <c r="Q22">
        <v>1.5</v>
      </c>
      <c r="R22">
        <v>83</v>
      </c>
      <c r="S22" t="s">
        <v>1387</v>
      </c>
      <c r="T22">
        <v>8.4</v>
      </c>
      <c r="U22">
        <v>10.92</v>
      </c>
      <c r="V22">
        <v>6.37</v>
      </c>
      <c r="W22">
        <v>24.6</v>
      </c>
      <c r="X22">
        <v>0.70967741935483875</v>
      </c>
      <c r="Y22">
        <v>10.5</v>
      </c>
      <c r="Z22">
        <v>100</v>
      </c>
      <c r="AA22">
        <v>0.7599999999999999</v>
      </c>
      <c r="AB22">
        <v>2</v>
      </c>
      <c r="AC22">
        <v>14.666666666666666</v>
      </c>
      <c r="AD22">
        <v>2.3035700000000001</v>
      </c>
    </row>
    <row r="23" spans="1:30" x14ac:dyDescent="0.25">
      <c r="A23" t="s">
        <v>1504</v>
      </c>
      <c r="B23">
        <v>5.3</v>
      </c>
      <c r="C23" t="s">
        <v>1247</v>
      </c>
      <c r="D23" t="s">
        <v>1226</v>
      </c>
      <c r="E23" t="s">
        <v>1483</v>
      </c>
      <c r="F23">
        <v>2005</v>
      </c>
      <c r="G23" t="s">
        <v>1223</v>
      </c>
      <c r="H23" t="s">
        <v>1483</v>
      </c>
      <c r="I23">
        <v>128</v>
      </c>
      <c r="J23">
        <v>0.17</v>
      </c>
      <c r="K23">
        <v>0.05</v>
      </c>
      <c r="L23">
        <v>2.34</v>
      </c>
      <c r="M23">
        <v>80.188679245283026</v>
      </c>
      <c r="N23">
        <v>40.096987341552691</v>
      </c>
      <c r="O23">
        <v>844.33962264150944</v>
      </c>
      <c r="P23">
        <v>116.15987879276416</v>
      </c>
      <c r="Q23">
        <v>1.5</v>
      </c>
      <c r="R23">
        <v>100</v>
      </c>
      <c r="S23" t="s">
        <v>1387</v>
      </c>
      <c r="T23">
        <v>7.4</v>
      </c>
      <c r="U23">
        <v>11.24</v>
      </c>
      <c r="V23">
        <v>7.02</v>
      </c>
      <c r="W23">
        <v>28.2</v>
      </c>
      <c r="X23">
        <v>0.70967741935483875</v>
      </c>
      <c r="Y23" s="42">
        <v>13.62</v>
      </c>
      <c r="Z23">
        <v>100</v>
      </c>
      <c r="AA23">
        <v>0.47833333333333328</v>
      </c>
      <c r="AB23">
        <v>0</v>
      </c>
      <c r="AC23">
        <v>5.666666666666667</v>
      </c>
      <c r="AD23">
        <v>2.3213750000000002</v>
      </c>
    </row>
    <row r="24" spans="1:30" x14ac:dyDescent="0.25">
      <c r="A24" t="s">
        <v>1506</v>
      </c>
      <c r="B24">
        <v>5.3</v>
      </c>
      <c r="C24" t="s">
        <v>1247</v>
      </c>
      <c r="D24" t="s">
        <v>1226</v>
      </c>
      <c r="E24" t="s">
        <v>1483</v>
      </c>
      <c r="F24">
        <v>2005</v>
      </c>
      <c r="G24" t="s">
        <v>1223</v>
      </c>
      <c r="H24" t="s">
        <v>1483</v>
      </c>
      <c r="I24">
        <v>64</v>
      </c>
      <c r="J24">
        <v>0.1</v>
      </c>
      <c r="K24">
        <v>0.02</v>
      </c>
      <c r="L24">
        <v>1.62</v>
      </c>
      <c r="M24">
        <v>56.60377358490566</v>
      </c>
      <c r="N24">
        <v>71.431487457397168</v>
      </c>
      <c r="O24">
        <v>820.75471698113211</v>
      </c>
      <c r="P24">
        <v>144.92133497022076</v>
      </c>
      <c r="Q24">
        <v>1.5</v>
      </c>
      <c r="R24">
        <v>100</v>
      </c>
      <c r="S24" t="s">
        <v>1387</v>
      </c>
      <c r="T24">
        <v>7.8</v>
      </c>
      <c r="U24">
        <v>11.66</v>
      </c>
      <c r="V24">
        <v>5.94</v>
      </c>
      <c r="W24">
        <v>20.8</v>
      </c>
      <c r="X24">
        <v>0.38709677419354838</v>
      </c>
      <c r="Y24" s="39">
        <v>46.47</v>
      </c>
      <c r="Z24" s="45">
        <v>100</v>
      </c>
      <c r="AA24">
        <v>0.7599999999999999</v>
      </c>
      <c r="AB24">
        <v>2</v>
      </c>
      <c r="AC24">
        <v>6.666666666666667</v>
      </c>
      <c r="AD24">
        <v>2.3688549999999999</v>
      </c>
    </row>
    <row r="25" spans="1:30" x14ac:dyDescent="0.25">
      <c r="A25" t="s">
        <v>1509</v>
      </c>
      <c r="B25">
        <v>5.3</v>
      </c>
      <c r="C25" t="s">
        <v>1247</v>
      </c>
      <c r="D25" t="s">
        <v>1226</v>
      </c>
      <c r="E25" t="s">
        <v>1483</v>
      </c>
      <c r="F25">
        <v>2005</v>
      </c>
      <c r="G25" t="s">
        <v>1223</v>
      </c>
      <c r="H25" t="s">
        <v>1483</v>
      </c>
      <c r="I25">
        <v>64</v>
      </c>
      <c r="J25">
        <v>0.16500000000000001</v>
      </c>
      <c r="K25">
        <v>0.32500000000000001</v>
      </c>
      <c r="L25">
        <v>1.5</v>
      </c>
      <c r="M25">
        <v>94.339622641509436</v>
      </c>
      <c r="N25">
        <v>35.621164515220507</v>
      </c>
      <c r="O25">
        <v>518.86792452830196</v>
      </c>
      <c r="P25">
        <v>99.947219217414144</v>
      </c>
      <c r="Q25">
        <v>1.5</v>
      </c>
      <c r="R25">
        <v>100</v>
      </c>
      <c r="S25">
        <v>5.0200000000000002E-3</v>
      </c>
      <c r="T25">
        <v>7.6</v>
      </c>
      <c r="U25">
        <v>11.56</v>
      </c>
      <c r="V25">
        <v>6.4</v>
      </c>
      <c r="W25">
        <v>19</v>
      </c>
      <c r="X25">
        <v>0.4838709677419355</v>
      </c>
      <c r="Y25" s="39">
        <v>46.18</v>
      </c>
      <c r="Z25" s="45">
        <v>100</v>
      </c>
      <c r="AA25">
        <v>0.9</v>
      </c>
      <c r="AB25">
        <v>4</v>
      </c>
      <c r="AC25">
        <v>4</v>
      </c>
      <c r="AD25">
        <v>2.4282050000000002</v>
      </c>
    </row>
    <row r="26" spans="1:30" x14ac:dyDescent="0.25">
      <c r="A26" t="s">
        <v>1511</v>
      </c>
      <c r="B26">
        <v>5.3</v>
      </c>
      <c r="C26" t="s">
        <v>1248</v>
      </c>
      <c r="D26" t="s">
        <v>1226</v>
      </c>
      <c r="E26" t="s">
        <v>1483</v>
      </c>
      <c r="F26">
        <v>2005</v>
      </c>
      <c r="G26" t="s">
        <v>1223</v>
      </c>
      <c r="H26" t="s">
        <v>1483</v>
      </c>
      <c r="I26">
        <v>24</v>
      </c>
      <c r="J26">
        <v>0.19500000000000001</v>
      </c>
      <c r="K26">
        <v>5.0000000000000001E-3</v>
      </c>
      <c r="L26">
        <v>1.91</v>
      </c>
      <c r="M26">
        <v>723.27044025157238</v>
      </c>
      <c r="N26">
        <v>95.69572586218618</v>
      </c>
      <c r="O26">
        <v>1327.0440251572327</v>
      </c>
      <c r="P26">
        <v>378.2825723879302</v>
      </c>
      <c r="Q26">
        <v>1.5</v>
      </c>
      <c r="R26">
        <v>100</v>
      </c>
      <c r="S26">
        <v>1.134E-3</v>
      </c>
      <c r="T26">
        <v>14.05</v>
      </c>
      <c r="U26">
        <v>7.42</v>
      </c>
      <c r="V26">
        <v>6.97</v>
      </c>
      <c r="W26">
        <v>43.8</v>
      </c>
      <c r="X26">
        <v>0.87096774193548387</v>
      </c>
      <c r="Y26" s="39">
        <v>93.88</v>
      </c>
      <c r="Z26">
        <v>91.68</v>
      </c>
      <c r="AA26">
        <v>0.20666666666666669</v>
      </c>
      <c r="AB26">
        <v>3</v>
      </c>
      <c r="AC26">
        <v>9.6666666666666661</v>
      </c>
      <c r="AD26">
        <v>1.7311562651185293</v>
      </c>
    </row>
    <row r="27" spans="1:30" x14ac:dyDescent="0.25">
      <c r="A27" t="s">
        <v>1513</v>
      </c>
      <c r="B27">
        <v>5.3</v>
      </c>
      <c r="C27" t="s">
        <v>1248</v>
      </c>
      <c r="D27" t="s">
        <v>1226</v>
      </c>
      <c r="E27" t="s">
        <v>1483</v>
      </c>
      <c r="F27">
        <v>2005</v>
      </c>
      <c r="G27" t="s">
        <v>1223</v>
      </c>
      <c r="H27" t="s">
        <v>1483</v>
      </c>
      <c r="I27">
        <v>2</v>
      </c>
      <c r="J27">
        <v>0.1</v>
      </c>
      <c r="K27">
        <v>5.0000000000000001E-3</v>
      </c>
      <c r="L27">
        <v>1.57</v>
      </c>
      <c r="M27">
        <v>18.867924528301888</v>
      </c>
      <c r="N27">
        <v>1.4154468288472453</v>
      </c>
      <c r="O27">
        <v>477.98742138364781</v>
      </c>
      <c r="P27">
        <v>400.55878801356289</v>
      </c>
      <c r="Q27">
        <v>1.5</v>
      </c>
      <c r="R27">
        <v>100</v>
      </c>
      <c r="S27">
        <v>2.166666666666667E-3</v>
      </c>
      <c r="T27">
        <v>16.239999999999998</v>
      </c>
      <c r="U27">
        <v>6.54</v>
      </c>
      <c r="V27">
        <v>7.05</v>
      </c>
      <c r="W27">
        <v>30.6</v>
      </c>
      <c r="X27">
        <v>0.83870967741935487</v>
      </c>
      <c r="Y27" s="39">
        <v>10.23</v>
      </c>
      <c r="Z27">
        <v>87.59</v>
      </c>
      <c r="AA27">
        <v>0.52</v>
      </c>
      <c r="AB27">
        <v>3.5</v>
      </c>
      <c r="AC27">
        <v>7</v>
      </c>
      <c r="AD27">
        <v>1.9555555555555557</v>
      </c>
    </row>
    <row r="28" spans="1:30" x14ac:dyDescent="0.25">
      <c r="A28" t="s">
        <v>1502</v>
      </c>
      <c r="B28">
        <v>5.3</v>
      </c>
      <c r="C28" t="s">
        <v>1247</v>
      </c>
      <c r="D28" t="s">
        <v>1225</v>
      </c>
      <c r="E28" t="s">
        <v>1483</v>
      </c>
      <c r="F28">
        <v>2005</v>
      </c>
      <c r="G28" t="s">
        <v>1223</v>
      </c>
      <c r="H28" t="s">
        <v>1483</v>
      </c>
      <c r="I28">
        <v>128</v>
      </c>
      <c r="J28">
        <v>0.05</v>
      </c>
      <c r="K28">
        <v>0.18</v>
      </c>
      <c r="L28">
        <v>1.6400000000000001</v>
      </c>
      <c r="M28">
        <v>198.11320754716982</v>
      </c>
      <c r="N28">
        <v>4058.4527489019151</v>
      </c>
      <c r="O28">
        <v>938.67924528301887</v>
      </c>
      <c r="P28">
        <v>249.40939534251746</v>
      </c>
      <c r="Q28">
        <v>1.5</v>
      </c>
      <c r="R28">
        <v>83</v>
      </c>
      <c r="S28" t="s">
        <v>1387</v>
      </c>
      <c r="T28">
        <v>8.4</v>
      </c>
      <c r="U28">
        <v>10.92</v>
      </c>
      <c r="V28">
        <v>6.37</v>
      </c>
      <c r="W28">
        <v>24.6</v>
      </c>
      <c r="X28">
        <v>0.70967741935483875</v>
      </c>
      <c r="Y28" s="42">
        <v>10.5</v>
      </c>
      <c r="Z28">
        <v>100</v>
      </c>
      <c r="AA28">
        <v>0.7599999999999999</v>
      </c>
      <c r="AB28">
        <v>2</v>
      </c>
      <c r="AC28">
        <v>14.666666666666666</v>
      </c>
      <c r="AD28">
        <v>2.3035700000000001</v>
      </c>
    </row>
    <row r="29" spans="1:30" x14ac:dyDescent="0.25">
      <c r="A29" t="s">
        <v>1503</v>
      </c>
      <c r="B29">
        <v>5.3</v>
      </c>
      <c r="C29" t="s">
        <v>1247</v>
      </c>
      <c r="D29" t="s">
        <v>1225</v>
      </c>
      <c r="E29" t="s">
        <v>1483</v>
      </c>
      <c r="F29">
        <v>2005</v>
      </c>
      <c r="G29" t="s">
        <v>1223</v>
      </c>
      <c r="H29" t="s">
        <v>1483</v>
      </c>
      <c r="I29">
        <v>128</v>
      </c>
      <c r="J29">
        <v>0.04</v>
      </c>
      <c r="K29">
        <v>0.21</v>
      </c>
      <c r="L29">
        <v>4.5999999999999996</v>
      </c>
      <c r="M29">
        <v>259.43396226415098</v>
      </c>
      <c r="N29">
        <v>4042.4615474755801</v>
      </c>
      <c r="O29">
        <v>877.35849056603774</v>
      </c>
      <c r="P29">
        <v>661.13825635719343</v>
      </c>
      <c r="Q29">
        <v>1.5</v>
      </c>
      <c r="R29">
        <v>95.25</v>
      </c>
      <c r="S29" t="s">
        <v>1387</v>
      </c>
      <c r="T29">
        <v>7.8</v>
      </c>
      <c r="U29">
        <v>10.98</v>
      </c>
      <c r="V29">
        <v>6.4</v>
      </c>
      <c r="W29">
        <v>19.899999999999999</v>
      </c>
      <c r="X29">
        <v>1</v>
      </c>
      <c r="Y29" s="42">
        <v>9.6999999999999993</v>
      </c>
      <c r="Z29">
        <v>100</v>
      </c>
      <c r="AA29">
        <v>0.27999999999999997</v>
      </c>
      <c r="AB29">
        <v>1</v>
      </c>
      <c r="AC29">
        <v>6.666666666666667</v>
      </c>
      <c r="AD29">
        <v>2.273895</v>
      </c>
    </row>
    <row r="30" spans="1:30" x14ac:dyDescent="0.25">
      <c r="A30" t="s">
        <v>1505</v>
      </c>
      <c r="B30">
        <v>5.3</v>
      </c>
      <c r="C30" t="s">
        <v>1247</v>
      </c>
      <c r="D30" t="s">
        <v>1225</v>
      </c>
      <c r="E30" t="s">
        <v>1483</v>
      </c>
      <c r="F30">
        <v>2005</v>
      </c>
      <c r="G30" t="s">
        <v>1223</v>
      </c>
      <c r="H30" t="s">
        <v>1483</v>
      </c>
      <c r="I30">
        <v>48</v>
      </c>
      <c r="J30">
        <v>7.5000000000000011E-2</v>
      </c>
      <c r="K30">
        <v>0.25</v>
      </c>
      <c r="L30">
        <v>2.27</v>
      </c>
      <c r="M30">
        <v>194.96855345911951</v>
      </c>
      <c r="N30">
        <v>159.8431908491491</v>
      </c>
      <c r="O30">
        <v>424.52830188679246</v>
      </c>
      <c r="P30">
        <v>344.32502643334385</v>
      </c>
      <c r="Q30">
        <v>1.5</v>
      </c>
      <c r="R30">
        <v>100</v>
      </c>
      <c r="S30" t="s">
        <v>1387</v>
      </c>
      <c r="T30">
        <v>7.4</v>
      </c>
      <c r="U30">
        <v>11.24</v>
      </c>
      <c r="V30">
        <v>7.02</v>
      </c>
      <c r="W30">
        <v>28.2</v>
      </c>
      <c r="X30">
        <v>0.70967741935483875</v>
      </c>
      <c r="Y30" s="42">
        <v>13.62</v>
      </c>
      <c r="Z30">
        <v>100</v>
      </c>
      <c r="AA30">
        <v>0.47833333333333328</v>
      </c>
      <c r="AB30">
        <v>0</v>
      </c>
      <c r="AC30">
        <v>5.666666666666667</v>
      </c>
      <c r="AD30">
        <v>2.3213750000000002</v>
      </c>
    </row>
    <row r="31" spans="1:30" x14ac:dyDescent="0.25">
      <c r="A31" t="s">
        <v>1507</v>
      </c>
      <c r="B31">
        <v>5.3</v>
      </c>
      <c r="C31" t="s">
        <v>1247</v>
      </c>
      <c r="D31" t="s">
        <v>1225</v>
      </c>
      <c r="E31" t="s">
        <v>1483</v>
      </c>
      <c r="F31">
        <v>2005</v>
      </c>
      <c r="G31" t="s">
        <v>1223</v>
      </c>
      <c r="H31" t="s">
        <v>1483</v>
      </c>
      <c r="I31">
        <v>32</v>
      </c>
      <c r="J31">
        <v>0.04</v>
      </c>
      <c r="K31">
        <v>0.01</v>
      </c>
      <c r="L31">
        <v>0.44</v>
      </c>
      <c r="M31">
        <v>37.735849056603776</v>
      </c>
      <c r="N31">
        <v>11.380218160827486</v>
      </c>
      <c r="O31">
        <v>438.67924528301887</v>
      </c>
      <c r="P31">
        <v>414.0547310550769</v>
      </c>
      <c r="Q31">
        <v>1.5</v>
      </c>
      <c r="R31">
        <v>100</v>
      </c>
      <c r="S31" t="s">
        <v>1387</v>
      </c>
      <c r="T31">
        <v>7.8</v>
      </c>
      <c r="U31">
        <v>11.66</v>
      </c>
      <c r="V31">
        <v>5.94</v>
      </c>
      <c r="W31">
        <v>20.8</v>
      </c>
      <c r="X31">
        <v>0.38709677419354838</v>
      </c>
      <c r="Y31" s="39">
        <v>46.47</v>
      </c>
      <c r="Z31" s="45">
        <v>100</v>
      </c>
      <c r="AA31">
        <v>0.7599999999999999</v>
      </c>
      <c r="AB31">
        <v>2</v>
      </c>
      <c r="AC31">
        <v>6.666666666666667</v>
      </c>
      <c r="AD31">
        <v>2.3688549999999999</v>
      </c>
    </row>
    <row r="32" spans="1:30" x14ac:dyDescent="0.25">
      <c r="A32" t="s">
        <v>1508</v>
      </c>
      <c r="B32">
        <v>5.3</v>
      </c>
      <c r="C32" t="s">
        <v>1247</v>
      </c>
      <c r="D32" t="s">
        <v>1225</v>
      </c>
      <c r="E32" t="s">
        <v>1483</v>
      </c>
      <c r="F32">
        <v>2005</v>
      </c>
      <c r="G32" t="s">
        <v>1223</v>
      </c>
      <c r="H32" t="s">
        <v>1483</v>
      </c>
      <c r="I32">
        <v>2</v>
      </c>
      <c r="J32">
        <v>0.06</v>
      </c>
      <c r="K32">
        <v>0.28999999999999998</v>
      </c>
      <c r="L32">
        <v>1.1599999999999999</v>
      </c>
      <c r="M32">
        <v>100.62893081761005</v>
      </c>
      <c r="N32">
        <v>25.444813635488995</v>
      </c>
      <c r="O32">
        <v>693.39622641509436</v>
      </c>
      <c r="P32">
        <v>270.20627748104999</v>
      </c>
      <c r="Q32">
        <v>1.5</v>
      </c>
      <c r="R32">
        <v>100</v>
      </c>
      <c r="S32" t="s">
        <v>1387</v>
      </c>
      <c r="T32">
        <v>6.7</v>
      </c>
      <c r="U32">
        <v>10.84</v>
      </c>
      <c r="V32">
        <v>6.23</v>
      </c>
      <c r="W32">
        <v>27.8</v>
      </c>
      <c r="X32">
        <v>1</v>
      </c>
      <c r="Y32" s="39">
        <v>1.18</v>
      </c>
      <c r="Z32" s="45">
        <v>100</v>
      </c>
      <c r="AA32">
        <v>0.78333333333333333</v>
      </c>
      <c r="AB32">
        <v>3</v>
      </c>
      <c r="AC32">
        <v>5.333333333333333</v>
      </c>
      <c r="AD32">
        <v>2.27983</v>
      </c>
    </row>
    <row r="33" spans="1:30" x14ac:dyDescent="0.25">
      <c r="A33" t="s">
        <v>1510</v>
      </c>
      <c r="B33">
        <v>5.3</v>
      </c>
      <c r="C33" t="s">
        <v>1247</v>
      </c>
      <c r="D33" t="s">
        <v>1225</v>
      </c>
      <c r="E33" t="s">
        <v>1483</v>
      </c>
      <c r="F33">
        <v>2005</v>
      </c>
      <c r="G33" t="s">
        <v>1223</v>
      </c>
      <c r="H33" t="s">
        <v>1483</v>
      </c>
      <c r="I33">
        <v>64</v>
      </c>
      <c r="J33">
        <v>0.08</v>
      </c>
      <c r="K33">
        <v>0.33</v>
      </c>
      <c r="L33">
        <v>1.6</v>
      </c>
      <c r="M33">
        <v>25.157232704402514</v>
      </c>
      <c r="N33">
        <v>5.331328909433843</v>
      </c>
      <c r="O33">
        <v>136.79245283018869</v>
      </c>
      <c r="P33">
        <v>130.58653649730095</v>
      </c>
      <c r="Q33">
        <v>1.5</v>
      </c>
      <c r="R33">
        <v>100</v>
      </c>
      <c r="S33">
        <v>5.0200000000000002E-3</v>
      </c>
      <c r="T33">
        <v>7.6</v>
      </c>
      <c r="U33">
        <v>11.56</v>
      </c>
      <c r="V33">
        <v>6.4</v>
      </c>
      <c r="W33">
        <v>19</v>
      </c>
      <c r="X33">
        <v>0.4838709677419355</v>
      </c>
      <c r="Y33" s="39">
        <v>46.18</v>
      </c>
      <c r="Z33" s="45">
        <v>100</v>
      </c>
      <c r="AA33">
        <v>0.9</v>
      </c>
      <c r="AB33">
        <v>4</v>
      </c>
      <c r="AC33">
        <v>4</v>
      </c>
      <c r="AD33">
        <v>2.4282050000000002</v>
      </c>
    </row>
    <row r="34" spans="1:30" x14ac:dyDescent="0.25">
      <c r="A34" t="s">
        <v>1512</v>
      </c>
      <c r="B34">
        <v>5.3</v>
      </c>
      <c r="C34" t="s">
        <v>1248</v>
      </c>
      <c r="D34" t="s">
        <v>1225</v>
      </c>
      <c r="E34" t="s">
        <v>1483</v>
      </c>
      <c r="F34">
        <v>2005</v>
      </c>
      <c r="G34" t="s">
        <v>1223</v>
      </c>
      <c r="H34" t="s">
        <v>1483</v>
      </c>
      <c r="I34">
        <v>128</v>
      </c>
      <c r="J34">
        <v>0.05</v>
      </c>
      <c r="K34">
        <v>0.04</v>
      </c>
      <c r="L34">
        <v>1.75</v>
      </c>
      <c r="M34">
        <v>221.69811320754718</v>
      </c>
      <c r="N34">
        <v>117.60910628120142</v>
      </c>
      <c r="O34">
        <v>867.92452830188677</v>
      </c>
      <c r="P34">
        <v>81.90729319267075</v>
      </c>
      <c r="Q34">
        <v>1.5</v>
      </c>
      <c r="R34">
        <v>100</v>
      </c>
      <c r="S34">
        <v>1.134E-3</v>
      </c>
      <c r="T34">
        <v>14.05</v>
      </c>
      <c r="U34">
        <v>7.42</v>
      </c>
      <c r="V34">
        <v>6.97</v>
      </c>
      <c r="W34">
        <v>43.8</v>
      </c>
      <c r="X34">
        <v>0.87096774193548387</v>
      </c>
      <c r="Y34" s="39">
        <v>93.88</v>
      </c>
      <c r="Z34">
        <v>91.68</v>
      </c>
      <c r="AA34">
        <v>0.20666666666666669</v>
      </c>
      <c r="AB34">
        <v>3</v>
      </c>
      <c r="AC34">
        <v>9.6666666666666661</v>
      </c>
      <c r="AD34">
        <v>1.7311562651185293</v>
      </c>
    </row>
    <row r="35" spans="1:30" x14ac:dyDescent="0.25">
      <c r="A35" t="s">
        <v>1514</v>
      </c>
      <c r="B35">
        <v>5.3</v>
      </c>
      <c r="C35" t="s">
        <v>1248</v>
      </c>
      <c r="D35" t="s">
        <v>1225</v>
      </c>
      <c r="E35" t="s">
        <v>1483</v>
      </c>
      <c r="F35">
        <v>2005</v>
      </c>
      <c r="G35" t="s">
        <v>1223</v>
      </c>
      <c r="H35" t="s">
        <v>1483</v>
      </c>
      <c r="I35">
        <v>64</v>
      </c>
      <c r="J35">
        <v>0.04</v>
      </c>
      <c r="K35">
        <v>5.0000000000000001E-3</v>
      </c>
      <c r="L35">
        <v>0.4</v>
      </c>
      <c r="M35">
        <v>80.188679245283026</v>
      </c>
      <c r="N35">
        <v>22.136798358497124</v>
      </c>
      <c r="O35">
        <v>1580.1886792452831</v>
      </c>
      <c r="P35">
        <v>362.09215333234999</v>
      </c>
      <c r="Q35">
        <v>1.5</v>
      </c>
      <c r="R35">
        <v>100</v>
      </c>
      <c r="S35">
        <v>2.166666666666667E-3</v>
      </c>
      <c r="T35">
        <v>16.239999999999998</v>
      </c>
      <c r="U35">
        <v>6.54</v>
      </c>
      <c r="V35">
        <v>7.05</v>
      </c>
      <c r="W35">
        <v>30.6</v>
      </c>
      <c r="X35">
        <v>0.83870967741935487</v>
      </c>
      <c r="Y35" s="39">
        <v>10.23</v>
      </c>
      <c r="Z35">
        <v>87.59</v>
      </c>
      <c r="AA35">
        <v>0.52</v>
      </c>
      <c r="AB35">
        <v>3.5</v>
      </c>
      <c r="AC35">
        <v>7</v>
      </c>
      <c r="AD35">
        <v>1.9555555555555557</v>
      </c>
    </row>
    <row r="36" spans="1:30" x14ac:dyDescent="0.25">
      <c r="A36" t="s">
        <v>1515</v>
      </c>
      <c r="B36">
        <v>6.2</v>
      </c>
      <c r="C36" t="s">
        <v>1249</v>
      </c>
      <c r="D36" t="s">
        <v>1226</v>
      </c>
      <c r="E36" t="s">
        <v>1480</v>
      </c>
      <c r="F36">
        <v>2004</v>
      </c>
      <c r="G36" t="s">
        <v>1227</v>
      </c>
      <c r="H36" t="s">
        <v>1480</v>
      </c>
      <c r="I36">
        <v>128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1</v>
      </c>
      <c r="R36">
        <v>95</v>
      </c>
      <c r="S36">
        <v>0</v>
      </c>
      <c r="T36" t="s">
        <v>1387</v>
      </c>
      <c r="U36" t="s">
        <v>1387</v>
      </c>
      <c r="V36" t="s">
        <v>1387</v>
      </c>
      <c r="W36" t="s">
        <v>1387</v>
      </c>
      <c r="X36">
        <v>0.90322580645161288</v>
      </c>
      <c r="Y36">
        <v>6.58</v>
      </c>
      <c r="Z36">
        <v>100</v>
      </c>
      <c r="AA36">
        <v>0.26999999999999996</v>
      </c>
      <c r="AB36">
        <v>0</v>
      </c>
      <c r="AC36">
        <v>41</v>
      </c>
      <c r="AD36">
        <v>1.7336964415395786</v>
      </c>
    </row>
    <row r="37" spans="1:30" x14ac:dyDescent="0.25">
      <c r="A37" t="s">
        <v>1516</v>
      </c>
      <c r="B37">
        <v>6.2</v>
      </c>
      <c r="C37" t="s">
        <v>1249</v>
      </c>
      <c r="D37" t="s">
        <v>1225</v>
      </c>
      <c r="E37" t="s">
        <v>1480</v>
      </c>
      <c r="F37">
        <v>2004</v>
      </c>
      <c r="G37" t="s">
        <v>1227</v>
      </c>
      <c r="H37" t="s">
        <v>1480</v>
      </c>
      <c r="I37">
        <v>128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1</v>
      </c>
      <c r="R37">
        <v>95</v>
      </c>
      <c r="S37">
        <v>0</v>
      </c>
      <c r="T37" t="s">
        <v>1387</v>
      </c>
      <c r="U37" t="s">
        <v>1387</v>
      </c>
      <c r="V37" t="s">
        <v>1387</v>
      </c>
      <c r="W37" t="s">
        <v>1387</v>
      </c>
      <c r="X37">
        <v>0.90322580645161288</v>
      </c>
      <c r="Y37">
        <v>6.58</v>
      </c>
      <c r="Z37">
        <v>100</v>
      </c>
      <c r="AA37">
        <v>0.26999999999999996</v>
      </c>
      <c r="AB37">
        <v>0</v>
      </c>
      <c r="AC37">
        <v>41</v>
      </c>
      <c r="AD37">
        <v>1.7336964415395786</v>
      </c>
    </row>
    <row r="38" spans="1:30" x14ac:dyDescent="0.25">
      <c r="A38" t="s">
        <v>1517</v>
      </c>
      <c r="B38">
        <v>6.2</v>
      </c>
      <c r="C38" t="s">
        <v>1249</v>
      </c>
      <c r="D38" t="s">
        <v>1226</v>
      </c>
      <c r="E38" t="s">
        <v>1483</v>
      </c>
      <c r="F38">
        <v>2005</v>
      </c>
      <c r="G38" t="s">
        <v>1227</v>
      </c>
      <c r="H38" t="s">
        <v>1483</v>
      </c>
      <c r="I38">
        <v>48</v>
      </c>
      <c r="J38">
        <v>0.03</v>
      </c>
      <c r="K38">
        <v>5.0000000000000001E-3</v>
      </c>
      <c r="L38">
        <v>0.83</v>
      </c>
      <c r="M38">
        <v>0</v>
      </c>
      <c r="N38">
        <v>0</v>
      </c>
      <c r="O38">
        <v>160.37735849056605</v>
      </c>
      <c r="P38">
        <v>19.157224384795565</v>
      </c>
      <c r="Q38">
        <v>1.5</v>
      </c>
      <c r="R38">
        <v>95</v>
      </c>
      <c r="S38">
        <v>2.14E-4</v>
      </c>
      <c r="T38">
        <v>4</v>
      </c>
      <c r="U38">
        <v>11.8</v>
      </c>
      <c r="V38">
        <v>7.2</v>
      </c>
      <c r="W38">
        <v>90</v>
      </c>
      <c r="X38">
        <v>0.80645161290322576</v>
      </c>
      <c r="Y38">
        <v>6.58</v>
      </c>
      <c r="Z38">
        <v>100</v>
      </c>
      <c r="AA38">
        <v>0.26999999999999996</v>
      </c>
      <c r="AB38">
        <v>0</v>
      </c>
      <c r="AC38">
        <v>41</v>
      </c>
      <c r="AD38">
        <v>1.7336964415395786</v>
      </c>
    </row>
    <row r="39" spans="1:30" x14ac:dyDescent="0.25">
      <c r="A39" t="s">
        <v>1518</v>
      </c>
      <c r="B39">
        <v>6.2</v>
      </c>
      <c r="C39" t="s">
        <v>1249</v>
      </c>
      <c r="D39" t="s">
        <v>1225</v>
      </c>
      <c r="E39" t="s">
        <v>1483</v>
      </c>
      <c r="F39">
        <v>2005</v>
      </c>
      <c r="G39" t="s">
        <v>1227</v>
      </c>
      <c r="H39" t="s">
        <v>1483</v>
      </c>
      <c r="I39">
        <v>128</v>
      </c>
      <c r="J39">
        <v>0</v>
      </c>
      <c r="K39">
        <v>0</v>
      </c>
      <c r="L39">
        <v>0</v>
      </c>
      <c r="M39">
        <v>28.30188679245283</v>
      </c>
      <c r="N39">
        <v>2.8174036028687266</v>
      </c>
      <c r="O39">
        <v>75.471698113207552</v>
      </c>
      <c r="P39">
        <v>17.617914173775095</v>
      </c>
      <c r="Q39">
        <v>1.5</v>
      </c>
      <c r="R39">
        <v>95</v>
      </c>
      <c r="S39">
        <v>2.14E-4</v>
      </c>
      <c r="T39">
        <v>4</v>
      </c>
      <c r="U39">
        <v>11.8</v>
      </c>
      <c r="V39">
        <v>7.2</v>
      </c>
      <c r="W39">
        <v>90</v>
      </c>
      <c r="X39">
        <v>0.80645161290322576</v>
      </c>
      <c r="Y39">
        <v>6.58</v>
      </c>
      <c r="Z39">
        <v>100</v>
      </c>
      <c r="AA39">
        <v>0.26999999999999996</v>
      </c>
      <c r="AB39">
        <v>0</v>
      </c>
      <c r="AC39">
        <v>41</v>
      </c>
      <c r="AD39">
        <v>1.7336964415395786</v>
      </c>
    </row>
    <row r="40" spans="1:30" x14ac:dyDescent="0.25">
      <c r="A40" t="s">
        <v>1519</v>
      </c>
      <c r="B40">
        <v>6.2</v>
      </c>
      <c r="C40" t="s">
        <v>1249</v>
      </c>
      <c r="D40" t="s">
        <v>1226</v>
      </c>
      <c r="E40" t="s">
        <v>1480</v>
      </c>
      <c r="F40">
        <v>2004</v>
      </c>
      <c r="G40" t="s">
        <v>1223</v>
      </c>
      <c r="H40" t="s">
        <v>1483</v>
      </c>
      <c r="I40">
        <v>24</v>
      </c>
      <c r="J40">
        <v>0.22</v>
      </c>
      <c r="K40">
        <v>0.12192000000000001</v>
      </c>
      <c r="L40">
        <v>2.6</v>
      </c>
      <c r="M40">
        <v>330.18867924528303</v>
      </c>
      <c r="N40">
        <v>44.122585934855472</v>
      </c>
      <c r="O40">
        <v>575.47169811320759</v>
      </c>
      <c r="P40">
        <v>159.41407790028867</v>
      </c>
      <c r="Q40">
        <v>1.5</v>
      </c>
      <c r="R40">
        <v>90.5</v>
      </c>
      <c r="S40">
        <v>4.5894101760000014E-3</v>
      </c>
      <c r="T40">
        <v>7.7</v>
      </c>
      <c r="U40">
        <v>6.66</v>
      </c>
      <c r="V40">
        <v>7.83</v>
      </c>
      <c r="W40">
        <v>236</v>
      </c>
      <c r="X40">
        <v>0.4838709677419355</v>
      </c>
      <c r="Y40">
        <v>183.11</v>
      </c>
      <c r="Z40">
        <v>99.05</v>
      </c>
      <c r="AA40">
        <v>0.3033333333333334</v>
      </c>
      <c r="AB40">
        <v>0</v>
      </c>
      <c r="AC40">
        <v>15</v>
      </c>
      <c r="AD40">
        <v>1.6515477986066223</v>
      </c>
    </row>
    <row r="41" spans="1:30" x14ac:dyDescent="0.25">
      <c r="A41" t="s">
        <v>1521</v>
      </c>
      <c r="B41">
        <v>6.2</v>
      </c>
      <c r="C41" t="s">
        <v>1249</v>
      </c>
      <c r="D41" t="s">
        <v>1226</v>
      </c>
      <c r="E41" t="s">
        <v>1480</v>
      </c>
      <c r="F41">
        <v>2004</v>
      </c>
      <c r="G41" t="s">
        <v>1223</v>
      </c>
      <c r="H41" t="s">
        <v>1483</v>
      </c>
      <c r="I41">
        <v>48</v>
      </c>
      <c r="J41">
        <v>0.05</v>
      </c>
      <c r="K41">
        <v>4.5720000000000004E-2</v>
      </c>
      <c r="L41">
        <v>0.2</v>
      </c>
      <c r="M41">
        <v>320.75471698113211</v>
      </c>
      <c r="N41">
        <v>63.217070418607548</v>
      </c>
      <c r="O41">
        <v>202.83018867924528</v>
      </c>
      <c r="P41">
        <v>260.57565475777454</v>
      </c>
      <c r="Q41">
        <v>1.5</v>
      </c>
      <c r="R41">
        <v>88.75</v>
      </c>
      <c r="S41">
        <v>3.4000000000000002E-4</v>
      </c>
      <c r="T41">
        <v>6</v>
      </c>
      <c r="U41" t="s">
        <v>1387</v>
      </c>
      <c r="V41">
        <v>6.75</v>
      </c>
      <c r="W41">
        <v>146</v>
      </c>
      <c r="X41">
        <v>0.58064516129032262</v>
      </c>
      <c r="Y41">
        <v>40.840000000000003</v>
      </c>
      <c r="Z41">
        <v>99.35</v>
      </c>
      <c r="AA41">
        <v>0.27333333333333337</v>
      </c>
      <c r="AB41">
        <v>0</v>
      </c>
      <c r="AC41">
        <v>43</v>
      </c>
      <c r="AD41">
        <v>1.9593425187333817</v>
      </c>
    </row>
    <row r="42" spans="1:30" x14ac:dyDescent="0.25">
      <c r="A42" t="s">
        <v>1523</v>
      </c>
      <c r="B42">
        <v>6.2</v>
      </c>
      <c r="C42" t="s">
        <v>1249</v>
      </c>
      <c r="D42" t="s">
        <v>1226</v>
      </c>
      <c r="E42" t="s">
        <v>1480</v>
      </c>
      <c r="F42">
        <v>2004</v>
      </c>
      <c r="G42" t="s">
        <v>1223</v>
      </c>
      <c r="H42" t="s">
        <v>1483</v>
      </c>
      <c r="I42">
        <v>8</v>
      </c>
      <c r="J42">
        <v>0.1</v>
      </c>
      <c r="K42">
        <v>3.048E-2</v>
      </c>
      <c r="L42">
        <v>1.175</v>
      </c>
      <c r="M42">
        <v>212.26415094339623</v>
      </c>
      <c r="N42">
        <v>61.208063517530661</v>
      </c>
      <c r="O42">
        <v>1660.3773584905662</v>
      </c>
      <c r="P42">
        <v>428.04822849642926</v>
      </c>
      <c r="Q42">
        <v>1.5</v>
      </c>
      <c r="R42">
        <v>100</v>
      </c>
      <c r="S42">
        <v>9.4761100800000019E-4</v>
      </c>
      <c r="T42">
        <v>7.5</v>
      </c>
      <c r="U42" t="s">
        <v>1387</v>
      </c>
      <c r="V42">
        <v>7.75</v>
      </c>
      <c r="W42">
        <v>83</v>
      </c>
      <c r="X42">
        <v>0.4838709677419355</v>
      </c>
      <c r="Y42" s="39">
        <v>52.31</v>
      </c>
      <c r="Z42">
        <v>81.96</v>
      </c>
      <c r="AA42">
        <v>0.17666666666666667</v>
      </c>
      <c r="AB42">
        <v>3</v>
      </c>
      <c r="AC42">
        <v>13.5</v>
      </c>
      <c r="AD42">
        <v>2.1148148148148151</v>
      </c>
    </row>
    <row r="43" spans="1:30" x14ac:dyDescent="0.25">
      <c r="A43" t="s">
        <v>1525</v>
      </c>
      <c r="B43">
        <v>6.2</v>
      </c>
      <c r="C43" t="s">
        <v>1249</v>
      </c>
      <c r="D43" t="s">
        <v>1226</v>
      </c>
      <c r="E43" t="s">
        <v>1480</v>
      </c>
      <c r="F43">
        <v>2004</v>
      </c>
      <c r="G43" t="s">
        <v>1223</v>
      </c>
      <c r="H43" t="s">
        <v>1483</v>
      </c>
      <c r="I43">
        <v>4</v>
      </c>
      <c r="J43">
        <v>0.04</v>
      </c>
      <c r="K43">
        <v>1.5240000000000002E-2</v>
      </c>
      <c r="L43">
        <v>0.9</v>
      </c>
      <c r="M43">
        <v>94.339622641509436</v>
      </c>
      <c r="N43">
        <v>16.512850847448743</v>
      </c>
      <c r="O43">
        <v>1314.4654088050315</v>
      </c>
      <c r="P43">
        <v>311.33067305288995</v>
      </c>
      <c r="Q43">
        <v>1</v>
      </c>
      <c r="R43">
        <v>94.5</v>
      </c>
      <c r="S43">
        <v>3.8999999999999999E-4</v>
      </c>
      <c r="T43">
        <v>8</v>
      </c>
      <c r="U43" t="s">
        <v>1387</v>
      </c>
      <c r="V43">
        <v>7.66</v>
      </c>
      <c r="W43">
        <v>100</v>
      </c>
      <c r="X43">
        <v>0.58064516129032262</v>
      </c>
      <c r="Y43" s="39">
        <v>15.8</v>
      </c>
      <c r="Z43">
        <v>95.76</v>
      </c>
      <c r="AA43">
        <v>0.18166666666666667</v>
      </c>
      <c r="AB43">
        <v>1</v>
      </c>
      <c r="AC43">
        <v>26.666666666666668</v>
      </c>
      <c r="AD43">
        <v>1.2264534060092553</v>
      </c>
    </row>
    <row r="44" spans="1:30" x14ac:dyDescent="0.25">
      <c r="A44" t="s">
        <v>1527</v>
      </c>
      <c r="B44">
        <v>6.2</v>
      </c>
      <c r="C44" t="s">
        <v>1249</v>
      </c>
      <c r="D44" t="s">
        <v>1226</v>
      </c>
      <c r="E44" t="s">
        <v>1480</v>
      </c>
      <c r="F44">
        <v>2004</v>
      </c>
      <c r="G44" t="s">
        <v>1223</v>
      </c>
      <c r="H44" t="s">
        <v>1483</v>
      </c>
      <c r="I44">
        <v>2</v>
      </c>
      <c r="J44">
        <v>0.02</v>
      </c>
      <c r="K44">
        <v>1.5240000000000002E-2</v>
      </c>
      <c r="L44">
        <v>0.85</v>
      </c>
      <c r="M44">
        <v>213.8364779874214</v>
      </c>
      <c r="N44">
        <v>16.71540542553975</v>
      </c>
      <c r="O44">
        <v>905.66037735849056</v>
      </c>
      <c r="P44">
        <v>272.77505203251133</v>
      </c>
      <c r="Q44">
        <v>1.5</v>
      </c>
      <c r="R44">
        <v>77.75</v>
      </c>
      <c r="S44">
        <v>1E-4</v>
      </c>
      <c r="T44">
        <v>9.3000000000000007</v>
      </c>
      <c r="U44" t="s">
        <v>1387</v>
      </c>
      <c r="V44">
        <v>7.27</v>
      </c>
      <c r="W44">
        <v>32</v>
      </c>
      <c r="X44">
        <v>0.32258064516129031</v>
      </c>
      <c r="Y44" s="39">
        <v>11.36</v>
      </c>
      <c r="Z44">
        <v>94.15</v>
      </c>
      <c r="AA44">
        <v>0.32</v>
      </c>
      <c r="AB44">
        <v>0</v>
      </c>
      <c r="AC44">
        <v>33</v>
      </c>
      <c r="AD44">
        <v>1.9794871794871796</v>
      </c>
    </row>
    <row r="45" spans="1:30" x14ac:dyDescent="0.25">
      <c r="A45" t="s">
        <v>1520</v>
      </c>
      <c r="B45">
        <v>6.2</v>
      </c>
      <c r="C45" t="s">
        <v>1249</v>
      </c>
      <c r="D45" t="s">
        <v>1225</v>
      </c>
      <c r="E45" t="s">
        <v>1480</v>
      </c>
      <c r="F45">
        <v>2004</v>
      </c>
      <c r="G45" t="s">
        <v>1223</v>
      </c>
      <c r="H45" t="s">
        <v>1483</v>
      </c>
      <c r="I45">
        <v>32</v>
      </c>
      <c r="J45">
        <v>0.11</v>
      </c>
      <c r="K45">
        <v>0.11430000000000001</v>
      </c>
      <c r="L45">
        <v>1.8</v>
      </c>
      <c r="M45">
        <v>2273.5849056603774</v>
      </c>
      <c r="N45">
        <v>439.22181374389623</v>
      </c>
      <c r="O45">
        <v>383.64779874213838</v>
      </c>
      <c r="P45">
        <v>157.61039955079309</v>
      </c>
      <c r="Q45">
        <v>1.5</v>
      </c>
      <c r="R45">
        <v>90.5</v>
      </c>
      <c r="S45">
        <v>4.5894101760000014E-3</v>
      </c>
      <c r="T45">
        <v>7.7</v>
      </c>
      <c r="U45">
        <v>6.66</v>
      </c>
      <c r="V45">
        <v>7.83</v>
      </c>
      <c r="W45">
        <v>236</v>
      </c>
      <c r="X45">
        <v>0.4838709677419355</v>
      </c>
      <c r="Y45">
        <v>40.840000000000003</v>
      </c>
      <c r="Z45">
        <v>99.35</v>
      </c>
      <c r="AA45">
        <v>0.27333333333333337</v>
      </c>
      <c r="AB45">
        <v>0</v>
      </c>
      <c r="AC45">
        <v>43</v>
      </c>
      <c r="AD45">
        <v>1.9593425187333817</v>
      </c>
    </row>
    <row r="46" spans="1:30" x14ac:dyDescent="0.25">
      <c r="A46" t="s">
        <v>1522</v>
      </c>
      <c r="B46">
        <v>6.2</v>
      </c>
      <c r="C46" t="s">
        <v>1249</v>
      </c>
      <c r="D46" t="s">
        <v>1225</v>
      </c>
      <c r="E46" t="s">
        <v>1480</v>
      </c>
      <c r="F46">
        <v>2004</v>
      </c>
      <c r="G46" t="s">
        <v>1223</v>
      </c>
      <c r="H46" t="s">
        <v>1483</v>
      </c>
      <c r="I46">
        <v>64</v>
      </c>
      <c r="J46">
        <v>0</v>
      </c>
      <c r="K46">
        <v>1.5240000000000002E-2</v>
      </c>
      <c r="L46">
        <v>0.35499999999999998</v>
      </c>
      <c r="M46">
        <v>75.471698113207552</v>
      </c>
      <c r="N46">
        <v>11.39626300892151</v>
      </c>
      <c r="O46">
        <v>226.41509433962264</v>
      </c>
      <c r="P46">
        <v>135.1803710338387</v>
      </c>
      <c r="Q46">
        <v>1.5</v>
      </c>
      <c r="R46">
        <v>88.75</v>
      </c>
      <c r="S46">
        <v>3.4000000000000002E-4</v>
      </c>
      <c r="T46">
        <v>6</v>
      </c>
      <c r="U46" t="s">
        <v>1387</v>
      </c>
      <c r="V46">
        <v>6.75</v>
      </c>
      <c r="W46">
        <v>146</v>
      </c>
      <c r="X46">
        <v>0.58064516129032262</v>
      </c>
      <c r="Y46">
        <v>40.840000000000003</v>
      </c>
      <c r="Z46">
        <v>99.35</v>
      </c>
      <c r="AA46">
        <v>0.27333333333333337</v>
      </c>
      <c r="AB46">
        <v>0</v>
      </c>
      <c r="AC46">
        <v>43</v>
      </c>
      <c r="AD46">
        <v>1.9593425187333817</v>
      </c>
    </row>
    <row r="47" spans="1:30" x14ac:dyDescent="0.25">
      <c r="A47" t="s">
        <v>1524</v>
      </c>
      <c r="B47">
        <v>6.2</v>
      </c>
      <c r="C47" t="s">
        <v>1249</v>
      </c>
      <c r="D47" t="s">
        <v>1225</v>
      </c>
      <c r="E47" t="s">
        <v>1480</v>
      </c>
      <c r="F47">
        <v>2004</v>
      </c>
      <c r="G47" t="s">
        <v>1223</v>
      </c>
      <c r="H47" t="s">
        <v>1483</v>
      </c>
      <c r="I47">
        <v>16</v>
      </c>
      <c r="J47">
        <v>0.05</v>
      </c>
      <c r="K47">
        <v>6.0960000000000007E-2</v>
      </c>
      <c r="L47">
        <v>0.8</v>
      </c>
      <c r="M47">
        <v>141.50943396226415</v>
      </c>
      <c r="N47">
        <v>20.98066776733269</v>
      </c>
      <c r="O47">
        <v>400.94339622641513</v>
      </c>
      <c r="P47">
        <v>327.69643179442033</v>
      </c>
      <c r="Q47">
        <v>1.5</v>
      </c>
      <c r="R47">
        <v>100</v>
      </c>
      <c r="S47">
        <v>9.4761100800000019E-4</v>
      </c>
      <c r="T47">
        <v>7.5</v>
      </c>
      <c r="U47" t="s">
        <v>1387</v>
      </c>
      <c r="V47">
        <v>7.75</v>
      </c>
      <c r="W47">
        <v>83</v>
      </c>
      <c r="X47">
        <v>0.4838709677419355</v>
      </c>
      <c r="Y47" s="39">
        <v>52.31</v>
      </c>
      <c r="Z47">
        <v>81.96</v>
      </c>
      <c r="AA47">
        <v>0.17666666666666667</v>
      </c>
      <c r="AB47">
        <v>3</v>
      </c>
      <c r="AC47">
        <v>13.5</v>
      </c>
      <c r="AD47">
        <v>2.1148148148148151</v>
      </c>
    </row>
    <row r="48" spans="1:30" x14ac:dyDescent="0.25">
      <c r="A48" t="s">
        <v>1526</v>
      </c>
      <c r="B48">
        <v>6.2</v>
      </c>
      <c r="C48" t="s">
        <v>1249</v>
      </c>
      <c r="D48" t="s">
        <v>1225</v>
      </c>
      <c r="E48" t="s">
        <v>1480</v>
      </c>
      <c r="F48">
        <v>2004</v>
      </c>
      <c r="G48" t="s">
        <v>1223</v>
      </c>
      <c r="H48" t="s">
        <v>1483</v>
      </c>
      <c r="I48">
        <v>32</v>
      </c>
      <c r="J48">
        <v>0.02</v>
      </c>
      <c r="K48">
        <v>6.0960000000000007E-2</v>
      </c>
      <c r="L48">
        <v>1.375</v>
      </c>
      <c r="M48">
        <v>594.33962264150944</v>
      </c>
      <c r="N48">
        <v>466.64495814891035</v>
      </c>
      <c r="O48">
        <v>594.33962264150944</v>
      </c>
      <c r="P48">
        <v>203.28090859630896</v>
      </c>
      <c r="Q48">
        <v>1</v>
      </c>
      <c r="R48">
        <v>94.5</v>
      </c>
      <c r="S48">
        <v>3.8999999999999999E-4</v>
      </c>
      <c r="T48">
        <v>8</v>
      </c>
      <c r="U48" t="s">
        <v>1387</v>
      </c>
      <c r="V48">
        <v>7.66</v>
      </c>
      <c r="W48">
        <v>100</v>
      </c>
      <c r="X48">
        <v>0.58064516129032262</v>
      </c>
      <c r="Y48" s="39">
        <v>15.8</v>
      </c>
      <c r="Z48">
        <v>95.76</v>
      </c>
      <c r="AA48">
        <v>0.18166666666666667</v>
      </c>
      <c r="AB48">
        <v>1</v>
      </c>
      <c r="AC48">
        <v>26.666666666666668</v>
      </c>
      <c r="AD48">
        <v>1.2264534060092553</v>
      </c>
    </row>
    <row r="49" spans="1:30" x14ac:dyDescent="0.25">
      <c r="A49" t="s">
        <v>1528</v>
      </c>
      <c r="B49">
        <v>6.2</v>
      </c>
      <c r="C49" t="s">
        <v>1249</v>
      </c>
      <c r="D49" t="s">
        <v>1225</v>
      </c>
      <c r="E49" t="s">
        <v>1480</v>
      </c>
      <c r="F49">
        <v>2004</v>
      </c>
      <c r="G49" t="s">
        <v>1223</v>
      </c>
      <c r="H49" t="s">
        <v>1483</v>
      </c>
      <c r="I49">
        <v>32</v>
      </c>
      <c r="J49">
        <v>1.4999999999999999E-2</v>
      </c>
      <c r="K49">
        <v>0</v>
      </c>
      <c r="L49">
        <v>0.45</v>
      </c>
      <c r="M49">
        <v>0</v>
      </c>
      <c r="N49">
        <v>0</v>
      </c>
      <c r="O49">
        <v>0</v>
      </c>
      <c r="P49">
        <v>0</v>
      </c>
      <c r="Q49">
        <v>1.5</v>
      </c>
      <c r="R49">
        <v>77.75</v>
      </c>
      <c r="S49">
        <v>1E-4</v>
      </c>
      <c r="T49">
        <v>9.3000000000000007</v>
      </c>
      <c r="U49" t="s">
        <v>1387</v>
      </c>
      <c r="V49">
        <v>7.27</v>
      </c>
      <c r="W49">
        <v>32</v>
      </c>
      <c r="X49">
        <v>0.32258064516129031</v>
      </c>
      <c r="Y49" s="39">
        <v>11.36</v>
      </c>
      <c r="Z49">
        <v>94.15</v>
      </c>
      <c r="AA49">
        <v>0.32</v>
      </c>
      <c r="AB49">
        <v>0</v>
      </c>
      <c r="AC49">
        <v>33</v>
      </c>
      <c r="AD49">
        <v>1.9794871794871796</v>
      </c>
    </row>
    <row r="50" spans="1:30" x14ac:dyDescent="0.25">
      <c r="A50" t="s">
        <v>1529</v>
      </c>
      <c r="B50">
        <v>6.2</v>
      </c>
      <c r="C50" t="s">
        <v>1249</v>
      </c>
      <c r="D50" t="s">
        <v>1226</v>
      </c>
      <c r="E50" t="s">
        <v>1483</v>
      </c>
      <c r="F50">
        <v>2005</v>
      </c>
      <c r="G50" t="s">
        <v>1223</v>
      </c>
      <c r="H50" t="s">
        <v>1483</v>
      </c>
      <c r="I50">
        <v>32</v>
      </c>
      <c r="J50">
        <v>0.255</v>
      </c>
      <c r="K50">
        <v>0.1295</v>
      </c>
      <c r="L50">
        <v>2.0499999999999998</v>
      </c>
      <c r="M50">
        <v>523.58490566037733</v>
      </c>
      <c r="N50">
        <v>223.75457266384151</v>
      </c>
      <c r="O50">
        <v>528.30188679245282</v>
      </c>
      <c r="P50">
        <v>180.32965509224107</v>
      </c>
      <c r="Q50">
        <v>1.5</v>
      </c>
      <c r="R50">
        <v>90.5</v>
      </c>
      <c r="S50">
        <v>1.3877391600000002E-2</v>
      </c>
      <c r="T50">
        <v>6.7</v>
      </c>
      <c r="U50">
        <v>8.6999999999999993</v>
      </c>
      <c r="V50">
        <v>7.95</v>
      </c>
      <c r="W50">
        <v>144</v>
      </c>
      <c r="X50">
        <v>0.35483870967741937</v>
      </c>
      <c r="Y50">
        <v>183.11</v>
      </c>
      <c r="Z50">
        <v>99.05</v>
      </c>
      <c r="AA50">
        <v>0.3033333333333334</v>
      </c>
      <c r="AB50">
        <v>0</v>
      </c>
      <c r="AC50">
        <v>15</v>
      </c>
      <c r="AD50">
        <v>1.6515477986066223</v>
      </c>
    </row>
    <row r="51" spans="1:30" x14ac:dyDescent="0.25">
      <c r="A51" t="s">
        <v>1531</v>
      </c>
      <c r="B51">
        <v>6.2</v>
      </c>
      <c r="C51" t="s">
        <v>1249</v>
      </c>
      <c r="D51" t="s">
        <v>1226</v>
      </c>
      <c r="E51" t="s">
        <v>1483</v>
      </c>
      <c r="F51">
        <v>2005</v>
      </c>
      <c r="G51" t="s">
        <v>1223</v>
      </c>
      <c r="H51" t="s">
        <v>1483</v>
      </c>
      <c r="I51">
        <v>64</v>
      </c>
      <c r="J51">
        <v>0.03</v>
      </c>
      <c r="K51">
        <v>0</v>
      </c>
      <c r="L51">
        <v>0</v>
      </c>
      <c r="M51">
        <v>28.30188679245283</v>
      </c>
      <c r="N51">
        <v>0.72414109825431605</v>
      </c>
      <c r="O51">
        <v>466.98113207547169</v>
      </c>
      <c r="P51">
        <v>253.06643828411606</v>
      </c>
      <c r="Q51">
        <v>1.5</v>
      </c>
      <c r="R51">
        <v>88.75</v>
      </c>
      <c r="S51">
        <v>3.2750760000000005E-3</v>
      </c>
      <c r="T51">
        <v>4.3</v>
      </c>
      <c r="U51">
        <v>11.8</v>
      </c>
      <c r="V51">
        <v>6.88</v>
      </c>
      <c r="W51">
        <v>95</v>
      </c>
      <c r="X51">
        <v>0.38709677419354838</v>
      </c>
      <c r="Y51">
        <v>40.840000000000003</v>
      </c>
      <c r="Z51">
        <v>99.35</v>
      </c>
      <c r="AA51">
        <v>0.27333333333333337</v>
      </c>
      <c r="AB51">
        <v>0</v>
      </c>
      <c r="AC51">
        <v>43</v>
      </c>
      <c r="AD51">
        <v>1.9593425187333817</v>
      </c>
    </row>
    <row r="52" spans="1:30" x14ac:dyDescent="0.25">
      <c r="A52" t="s">
        <v>1533</v>
      </c>
      <c r="B52">
        <v>6.2</v>
      </c>
      <c r="C52" t="s">
        <v>1249</v>
      </c>
      <c r="D52" t="s">
        <v>1226</v>
      </c>
      <c r="E52" t="s">
        <v>1483</v>
      </c>
      <c r="F52">
        <v>2005</v>
      </c>
      <c r="G52" t="s">
        <v>1223</v>
      </c>
      <c r="H52" t="s">
        <v>1483</v>
      </c>
      <c r="I52">
        <v>64</v>
      </c>
      <c r="J52">
        <v>0.11499999999999999</v>
      </c>
      <c r="K52">
        <v>5.5799999999999995E-2</v>
      </c>
      <c r="L52">
        <v>1.9</v>
      </c>
      <c r="M52">
        <v>221.69811320754718</v>
      </c>
      <c r="N52">
        <v>280.49138004886225</v>
      </c>
      <c r="O52">
        <v>839.62264150943395</v>
      </c>
      <c r="P52">
        <v>257.59810611332404</v>
      </c>
      <c r="Q52">
        <v>1.5</v>
      </c>
      <c r="R52">
        <v>100</v>
      </c>
      <c r="S52">
        <v>4.8036480000000006E-3</v>
      </c>
      <c r="T52">
        <v>4.5999999999999996</v>
      </c>
      <c r="U52">
        <v>11.72</v>
      </c>
      <c r="V52">
        <v>7.25</v>
      </c>
      <c r="W52">
        <v>56</v>
      </c>
      <c r="X52">
        <v>0.54838709677419351</v>
      </c>
      <c r="Y52" s="39">
        <v>52.31</v>
      </c>
      <c r="Z52">
        <v>81.96</v>
      </c>
      <c r="AA52">
        <v>0.17666666666666667</v>
      </c>
      <c r="AB52">
        <v>3</v>
      </c>
      <c r="AC52">
        <v>13.5</v>
      </c>
      <c r="AD52">
        <v>2.1148148148148151</v>
      </c>
    </row>
    <row r="53" spans="1:30" x14ac:dyDescent="0.25">
      <c r="A53" t="s">
        <v>1535</v>
      </c>
      <c r="B53">
        <v>6.2</v>
      </c>
      <c r="C53" t="s">
        <v>1249</v>
      </c>
      <c r="D53" t="s">
        <v>1226</v>
      </c>
      <c r="E53" t="s">
        <v>1483</v>
      </c>
      <c r="F53">
        <v>2005</v>
      </c>
      <c r="G53" t="s">
        <v>1223</v>
      </c>
      <c r="H53" t="s">
        <v>1483</v>
      </c>
      <c r="I53">
        <v>8</v>
      </c>
      <c r="J53">
        <v>0.03</v>
      </c>
      <c r="K53">
        <v>0.22860000000000003</v>
      </c>
      <c r="L53">
        <v>1.6</v>
      </c>
      <c r="M53">
        <v>146.22641509433961</v>
      </c>
      <c r="N53">
        <v>86.349710599143876</v>
      </c>
      <c r="O53">
        <v>1183.9622641509434</v>
      </c>
      <c r="P53">
        <v>185.5060874541137</v>
      </c>
      <c r="Q53">
        <v>1.5</v>
      </c>
      <c r="R53">
        <v>94.5</v>
      </c>
      <c r="S53">
        <v>4.1833800000000004E-3</v>
      </c>
      <c r="T53">
        <v>3.7</v>
      </c>
      <c r="U53">
        <v>11.67</v>
      </c>
      <c r="V53">
        <v>7.71</v>
      </c>
      <c r="W53">
        <v>71</v>
      </c>
      <c r="X53">
        <v>0.67741935483870963</v>
      </c>
      <c r="Y53" s="39">
        <v>15.8</v>
      </c>
      <c r="Z53">
        <v>95.76</v>
      </c>
      <c r="AA53">
        <v>0.18166666666666667</v>
      </c>
      <c r="AB53">
        <v>1</v>
      </c>
      <c r="AC53">
        <v>26.666666666666668</v>
      </c>
      <c r="AD53">
        <v>1.2264534060092553</v>
      </c>
    </row>
    <row r="54" spans="1:30" x14ac:dyDescent="0.25">
      <c r="A54" t="s">
        <v>1537</v>
      </c>
      <c r="B54">
        <v>6.2</v>
      </c>
      <c r="C54" t="s">
        <v>1249</v>
      </c>
      <c r="D54" t="s">
        <v>1226</v>
      </c>
      <c r="E54" t="s">
        <v>1483</v>
      </c>
      <c r="F54">
        <v>2005</v>
      </c>
      <c r="G54" t="s">
        <v>1223</v>
      </c>
      <c r="H54" t="s">
        <v>1483</v>
      </c>
      <c r="I54">
        <v>64</v>
      </c>
      <c r="J54">
        <v>0.04</v>
      </c>
      <c r="K54">
        <v>5.0000000000000001E-3</v>
      </c>
      <c r="L54">
        <v>1</v>
      </c>
      <c r="M54">
        <v>221.69811320754718</v>
      </c>
      <c r="N54">
        <v>124.29035637087171</v>
      </c>
      <c r="O54">
        <v>801.88679245283026</v>
      </c>
      <c r="P54">
        <v>185.05833239190426</v>
      </c>
      <c r="Q54">
        <v>1.5</v>
      </c>
      <c r="R54">
        <v>77.75</v>
      </c>
      <c r="S54">
        <v>1.2790917033080718E-4</v>
      </c>
      <c r="T54">
        <v>3.2</v>
      </c>
      <c r="U54">
        <v>11.24</v>
      </c>
      <c r="V54">
        <v>7.71</v>
      </c>
      <c r="W54">
        <v>65</v>
      </c>
      <c r="X54">
        <v>0.54838709677419351</v>
      </c>
      <c r="Y54" s="39">
        <v>11.36</v>
      </c>
      <c r="Z54">
        <v>94.15</v>
      </c>
      <c r="AA54">
        <v>0.32</v>
      </c>
      <c r="AB54">
        <v>0</v>
      </c>
      <c r="AC54">
        <v>33</v>
      </c>
      <c r="AD54">
        <v>1.9794871794871796</v>
      </c>
    </row>
    <row r="55" spans="1:30" x14ac:dyDescent="0.25">
      <c r="A55" t="s">
        <v>1530</v>
      </c>
      <c r="B55">
        <v>6.2</v>
      </c>
      <c r="C55" t="s">
        <v>1249</v>
      </c>
      <c r="D55" t="s">
        <v>1225</v>
      </c>
      <c r="E55" t="s">
        <v>1483</v>
      </c>
      <c r="F55">
        <v>2005</v>
      </c>
      <c r="G55" t="s">
        <v>1223</v>
      </c>
      <c r="H55" t="s">
        <v>1483</v>
      </c>
      <c r="I55">
        <v>32</v>
      </c>
      <c r="J55">
        <v>0.2</v>
      </c>
      <c r="K55">
        <v>0.21340000000000001</v>
      </c>
      <c r="L55">
        <v>1.5</v>
      </c>
      <c r="M55">
        <v>858.4905660377359</v>
      </c>
      <c r="N55">
        <v>224.66858567212594</v>
      </c>
      <c r="O55">
        <v>349.05660377358492</v>
      </c>
      <c r="P55">
        <v>161.16894462438395</v>
      </c>
      <c r="Q55">
        <v>1.5</v>
      </c>
      <c r="R55">
        <v>90.5</v>
      </c>
      <c r="S55">
        <v>1.3877391600000002E-2</v>
      </c>
      <c r="T55">
        <v>6.7</v>
      </c>
      <c r="U55">
        <v>8.6999999999999993</v>
      </c>
      <c r="V55">
        <v>7.95</v>
      </c>
      <c r="W55">
        <v>144</v>
      </c>
      <c r="X55">
        <v>0.35483870967741937</v>
      </c>
      <c r="Y55">
        <v>183.11</v>
      </c>
      <c r="Z55">
        <v>99.05</v>
      </c>
      <c r="AA55">
        <v>0.3033333333333334</v>
      </c>
      <c r="AB55">
        <v>0</v>
      </c>
      <c r="AC55">
        <v>15</v>
      </c>
      <c r="AD55">
        <v>1.6515477986066223</v>
      </c>
    </row>
    <row r="56" spans="1:30" x14ac:dyDescent="0.25">
      <c r="A56" t="s">
        <v>1532</v>
      </c>
      <c r="B56">
        <v>6.2</v>
      </c>
      <c r="C56" t="s">
        <v>1249</v>
      </c>
      <c r="D56" t="s">
        <v>1225</v>
      </c>
      <c r="E56" t="s">
        <v>1483</v>
      </c>
      <c r="F56">
        <v>2005</v>
      </c>
      <c r="G56" t="s">
        <v>1223</v>
      </c>
      <c r="H56" t="s">
        <v>1483</v>
      </c>
      <c r="I56">
        <v>64</v>
      </c>
      <c r="J56">
        <v>1.4999999999999999E-2</v>
      </c>
      <c r="K56">
        <v>9.3950000000000006E-2</v>
      </c>
      <c r="L56">
        <v>1.2000000000000002</v>
      </c>
      <c r="M56">
        <v>94.339622641509436</v>
      </c>
      <c r="N56">
        <v>29.557962169988677</v>
      </c>
      <c r="O56">
        <v>113.20754716981132</v>
      </c>
      <c r="P56">
        <v>16.360997918783113</v>
      </c>
      <c r="Q56">
        <v>1.5</v>
      </c>
      <c r="R56">
        <v>88.75</v>
      </c>
      <c r="S56">
        <v>3.2750760000000005E-3</v>
      </c>
      <c r="T56">
        <v>4.3</v>
      </c>
      <c r="U56">
        <v>11.8</v>
      </c>
      <c r="V56">
        <v>6.88</v>
      </c>
      <c r="W56">
        <v>95</v>
      </c>
      <c r="X56">
        <v>0.38709677419354838</v>
      </c>
      <c r="Y56">
        <v>40.840000000000003</v>
      </c>
      <c r="Z56">
        <v>99.35</v>
      </c>
      <c r="AA56">
        <v>0.27333333333333337</v>
      </c>
      <c r="AB56">
        <v>0</v>
      </c>
      <c r="AC56">
        <v>43</v>
      </c>
      <c r="AD56">
        <v>1.9593425187333817</v>
      </c>
    </row>
    <row r="57" spans="1:30" x14ac:dyDescent="0.25">
      <c r="A57" t="s">
        <v>1534</v>
      </c>
      <c r="B57">
        <v>6.2</v>
      </c>
      <c r="C57" t="s">
        <v>1249</v>
      </c>
      <c r="D57" t="s">
        <v>1225</v>
      </c>
      <c r="E57" t="s">
        <v>1483</v>
      </c>
      <c r="F57">
        <v>2005</v>
      </c>
      <c r="G57" t="s">
        <v>1223</v>
      </c>
      <c r="H57" t="s">
        <v>1483</v>
      </c>
      <c r="I57">
        <v>256</v>
      </c>
      <c r="J57">
        <v>0.08</v>
      </c>
      <c r="K57">
        <v>0.24540000000000001</v>
      </c>
      <c r="L57">
        <v>1.5</v>
      </c>
      <c r="M57">
        <v>103.77358490566039</v>
      </c>
      <c r="N57">
        <v>31.266918858204246</v>
      </c>
      <c r="O57">
        <v>429.24528301886795</v>
      </c>
      <c r="P57">
        <v>63.021874878259432</v>
      </c>
      <c r="Q57">
        <v>1.5</v>
      </c>
      <c r="R57">
        <v>100</v>
      </c>
      <c r="S57">
        <v>4.8036480000000006E-3</v>
      </c>
      <c r="T57">
        <v>4.5999999999999996</v>
      </c>
      <c r="U57">
        <v>11.72</v>
      </c>
      <c r="V57">
        <v>7.25</v>
      </c>
      <c r="W57">
        <v>56</v>
      </c>
      <c r="X57">
        <v>0.54838709677419351</v>
      </c>
      <c r="Y57" s="39">
        <v>52.31</v>
      </c>
      <c r="Z57">
        <v>81.96</v>
      </c>
      <c r="AA57">
        <v>0.17666666666666667</v>
      </c>
      <c r="AB57">
        <v>3</v>
      </c>
      <c r="AC57">
        <v>13.5</v>
      </c>
      <c r="AD57">
        <v>2.1148148148148151</v>
      </c>
    </row>
    <row r="58" spans="1:30" x14ac:dyDescent="0.25">
      <c r="A58" t="s">
        <v>1536</v>
      </c>
      <c r="B58">
        <v>6.2</v>
      </c>
      <c r="C58" t="s">
        <v>1249</v>
      </c>
      <c r="D58" t="s">
        <v>1225</v>
      </c>
      <c r="E58" t="s">
        <v>1483</v>
      </c>
      <c r="F58">
        <v>2005</v>
      </c>
      <c r="G58" t="s">
        <v>1223</v>
      </c>
      <c r="H58" t="s">
        <v>1483</v>
      </c>
      <c r="I58">
        <v>64</v>
      </c>
      <c r="J58">
        <v>0.03</v>
      </c>
      <c r="K58">
        <v>0.21340000000000001</v>
      </c>
      <c r="L58">
        <v>1.7</v>
      </c>
      <c r="M58">
        <v>250</v>
      </c>
      <c r="N58">
        <v>546.52991899677829</v>
      </c>
      <c r="O58">
        <v>712.2641509433962</v>
      </c>
      <c r="P58">
        <v>63.49631475434623</v>
      </c>
      <c r="Q58">
        <v>1.5</v>
      </c>
      <c r="R58">
        <v>94.5</v>
      </c>
      <c r="S58">
        <v>4.1833800000000004E-3</v>
      </c>
      <c r="T58">
        <v>3.7</v>
      </c>
      <c r="U58">
        <v>11.67</v>
      </c>
      <c r="V58">
        <v>7.71</v>
      </c>
      <c r="W58">
        <v>71</v>
      </c>
      <c r="X58">
        <v>0.67741935483870963</v>
      </c>
      <c r="Y58" s="39">
        <v>15.8</v>
      </c>
      <c r="Z58">
        <v>95.76</v>
      </c>
      <c r="AA58">
        <v>0.18166666666666667</v>
      </c>
      <c r="AB58">
        <v>1</v>
      </c>
      <c r="AC58">
        <v>26.666666666666668</v>
      </c>
      <c r="AD58">
        <v>1.2264534060092553</v>
      </c>
    </row>
    <row r="59" spans="1:30" x14ac:dyDescent="0.25">
      <c r="A59" t="s">
        <v>1538</v>
      </c>
      <c r="B59">
        <v>6.2</v>
      </c>
      <c r="C59" t="s">
        <v>1249</v>
      </c>
      <c r="D59" t="s">
        <v>1225</v>
      </c>
      <c r="E59" t="s">
        <v>1483</v>
      </c>
      <c r="F59">
        <v>2005</v>
      </c>
      <c r="G59" t="s">
        <v>1223</v>
      </c>
      <c r="H59" t="s">
        <v>1483</v>
      </c>
      <c r="I59">
        <v>64</v>
      </c>
      <c r="J59">
        <v>0.03</v>
      </c>
      <c r="K59">
        <v>5.0000000000000001E-3</v>
      </c>
      <c r="L59">
        <v>1.65</v>
      </c>
      <c r="M59">
        <v>245.28301886792454</v>
      </c>
      <c r="N59">
        <v>63.894194237830668</v>
      </c>
      <c r="O59">
        <v>367.92452830188682</v>
      </c>
      <c r="P59">
        <v>64.248242539477644</v>
      </c>
      <c r="Q59">
        <v>1.5</v>
      </c>
      <c r="R59">
        <v>77.75</v>
      </c>
      <c r="S59">
        <v>1.2790917033080718E-4</v>
      </c>
      <c r="T59">
        <v>3.2</v>
      </c>
      <c r="U59">
        <v>11.24</v>
      </c>
      <c r="V59">
        <v>7.71</v>
      </c>
      <c r="W59">
        <v>65</v>
      </c>
      <c r="X59">
        <v>0.54838709677419351</v>
      </c>
      <c r="Y59" s="39">
        <v>11.36</v>
      </c>
      <c r="Z59">
        <v>94.15</v>
      </c>
      <c r="AA59">
        <v>0.32</v>
      </c>
      <c r="AB59">
        <v>0</v>
      </c>
      <c r="AC59">
        <v>33</v>
      </c>
      <c r="AD59">
        <v>1.9794871794871796</v>
      </c>
    </row>
    <row r="60" spans="1:30" x14ac:dyDescent="0.25">
      <c r="A60" t="s">
        <v>1539</v>
      </c>
      <c r="B60">
        <v>8.3000000000000007</v>
      </c>
      <c r="C60" t="s">
        <v>1219</v>
      </c>
      <c r="D60" t="s">
        <v>1226</v>
      </c>
      <c r="E60" t="s">
        <v>1480</v>
      </c>
      <c r="F60">
        <v>2004</v>
      </c>
      <c r="G60" t="s">
        <v>1228</v>
      </c>
      <c r="H60" t="s">
        <v>1480</v>
      </c>
      <c r="I60">
        <v>3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1</v>
      </c>
      <c r="R60">
        <f>AVERAGE(99,100,96,97)</f>
        <v>98</v>
      </c>
      <c r="S60">
        <v>0</v>
      </c>
      <c r="T60" t="s">
        <v>1387</v>
      </c>
      <c r="U60" t="s">
        <v>1387</v>
      </c>
      <c r="V60" t="s">
        <v>1387</v>
      </c>
      <c r="W60" t="s">
        <v>1387</v>
      </c>
      <c r="X60">
        <v>0.58064516129032262</v>
      </c>
      <c r="Y60" s="40">
        <v>2.9100000054202972</v>
      </c>
      <c r="Z60">
        <v>100</v>
      </c>
      <c r="AA60" s="40">
        <v>0.27999999999999997</v>
      </c>
      <c r="AB60">
        <v>3</v>
      </c>
      <c r="AC60" s="39">
        <v>5.666666666666667</v>
      </c>
      <c r="AD60">
        <v>1.9419429124334782</v>
      </c>
    </row>
    <row r="61" spans="1:30" x14ac:dyDescent="0.25">
      <c r="A61" t="s">
        <v>1541</v>
      </c>
      <c r="B61">
        <v>8.3000000000000007</v>
      </c>
      <c r="C61" t="s">
        <v>1219</v>
      </c>
      <c r="D61" t="s">
        <v>1226</v>
      </c>
      <c r="E61" t="s">
        <v>1480</v>
      </c>
      <c r="F61">
        <v>2004</v>
      </c>
      <c r="G61" t="s">
        <v>1228</v>
      </c>
      <c r="H61" t="s">
        <v>1480</v>
      </c>
      <c r="I61">
        <v>2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1</v>
      </c>
      <c r="R61">
        <v>96.25</v>
      </c>
      <c r="S61">
        <v>0</v>
      </c>
      <c r="T61" t="s">
        <v>1387</v>
      </c>
      <c r="U61" t="s">
        <v>1387</v>
      </c>
      <c r="V61" t="s">
        <v>1387</v>
      </c>
      <c r="W61" t="s">
        <v>1387</v>
      </c>
      <c r="X61">
        <v>0.38709677419354838</v>
      </c>
      <c r="Y61" s="40">
        <v>4.1900000078044828</v>
      </c>
      <c r="Z61">
        <v>100</v>
      </c>
      <c r="AA61" s="40">
        <v>0.3666666666666667</v>
      </c>
      <c r="AB61">
        <v>0.5</v>
      </c>
      <c r="AC61" s="39">
        <v>7</v>
      </c>
      <c r="AD61">
        <v>1.7692475190975943</v>
      </c>
    </row>
    <row r="62" spans="1:30" x14ac:dyDescent="0.25">
      <c r="A62" t="s">
        <v>1543</v>
      </c>
      <c r="B62">
        <v>8.3000000000000007</v>
      </c>
      <c r="C62" t="s">
        <v>1219</v>
      </c>
      <c r="D62" t="s">
        <v>1226</v>
      </c>
      <c r="E62" t="s">
        <v>1480</v>
      </c>
      <c r="F62">
        <v>2004</v>
      </c>
      <c r="G62" t="s">
        <v>1228</v>
      </c>
      <c r="H62" t="s">
        <v>1480</v>
      </c>
      <c r="I62">
        <v>16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1.5</v>
      </c>
      <c r="R62">
        <v>99</v>
      </c>
      <c r="S62">
        <v>0</v>
      </c>
      <c r="T62" t="s">
        <v>1387</v>
      </c>
      <c r="U62" t="s">
        <v>1387</v>
      </c>
      <c r="V62" t="s">
        <v>1387</v>
      </c>
      <c r="W62" t="s">
        <v>1387</v>
      </c>
      <c r="X62">
        <v>0.70967741935483875</v>
      </c>
      <c r="Y62" s="40">
        <v>6.3400000118091704</v>
      </c>
      <c r="Z62">
        <v>100</v>
      </c>
      <c r="AA62" s="40">
        <v>7.3333333333333334E-2</v>
      </c>
      <c r="AB62">
        <v>1.5</v>
      </c>
      <c r="AC62" s="39">
        <v>9.6666666666666661</v>
      </c>
      <c r="AD62">
        <v>1.6323056573056574</v>
      </c>
    </row>
    <row r="63" spans="1:30" x14ac:dyDescent="0.25">
      <c r="A63" t="s">
        <v>1545</v>
      </c>
      <c r="B63">
        <v>8.3000000000000007</v>
      </c>
      <c r="C63" t="s">
        <v>1219</v>
      </c>
      <c r="D63" t="s">
        <v>1226</v>
      </c>
      <c r="E63" t="s">
        <v>1480</v>
      </c>
      <c r="F63">
        <v>2004</v>
      </c>
      <c r="G63" t="s">
        <v>1228</v>
      </c>
      <c r="H63" t="s">
        <v>1480</v>
      </c>
      <c r="I63">
        <v>2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1</v>
      </c>
      <c r="R63">
        <v>96</v>
      </c>
      <c r="S63">
        <v>0</v>
      </c>
      <c r="T63" t="s">
        <v>1387</v>
      </c>
      <c r="U63" t="s">
        <v>1387</v>
      </c>
      <c r="V63" t="s">
        <v>1387</v>
      </c>
      <c r="W63" t="s">
        <v>1387</v>
      </c>
      <c r="X63">
        <v>0.54838709677419351</v>
      </c>
      <c r="Y63" s="40">
        <v>2.4600000045821071</v>
      </c>
      <c r="Z63">
        <v>100</v>
      </c>
      <c r="AA63" s="40">
        <v>0.48</v>
      </c>
      <c r="AB63">
        <v>0.5</v>
      </c>
      <c r="AC63" s="39">
        <v>5</v>
      </c>
      <c r="AD63">
        <v>2.4858132174718528</v>
      </c>
    </row>
    <row r="64" spans="1:30" x14ac:dyDescent="0.25">
      <c r="A64" t="s">
        <v>1548</v>
      </c>
      <c r="B64">
        <v>8.3000000000000007</v>
      </c>
      <c r="C64" t="s">
        <v>1218</v>
      </c>
      <c r="D64" t="s">
        <v>1226</v>
      </c>
      <c r="E64" t="s">
        <v>1480</v>
      </c>
      <c r="F64">
        <v>2004</v>
      </c>
      <c r="G64" t="s">
        <v>1228</v>
      </c>
      <c r="H64" t="s">
        <v>1480</v>
      </c>
      <c r="I64">
        <v>8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1</v>
      </c>
      <c r="R64">
        <v>94</v>
      </c>
      <c r="S64">
        <v>0</v>
      </c>
      <c r="T64" t="s">
        <v>1387</v>
      </c>
      <c r="U64" t="s">
        <v>1387</v>
      </c>
      <c r="V64" t="s">
        <v>1387</v>
      </c>
      <c r="W64" t="s">
        <v>1387</v>
      </c>
      <c r="X64">
        <v>0.74193548387096775</v>
      </c>
      <c r="Y64" s="39">
        <v>0.9</v>
      </c>
      <c r="Z64">
        <v>100</v>
      </c>
      <c r="AA64">
        <v>8.666666666666667E-2</v>
      </c>
      <c r="AB64">
        <v>1.5</v>
      </c>
      <c r="AC64">
        <v>14.666666666666666</v>
      </c>
      <c r="AD64">
        <v>1.6671195652173911</v>
      </c>
    </row>
    <row r="65" spans="1:30" x14ac:dyDescent="0.25">
      <c r="A65" t="s">
        <v>1540</v>
      </c>
      <c r="B65">
        <v>8.3000000000000007</v>
      </c>
      <c r="C65" t="s">
        <v>1219</v>
      </c>
      <c r="D65" t="s">
        <v>1225</v>
      </c>
      <c r="E65" t="s">
        <v>1480</v>
      </c>
      <c r="F65">
        <v>2004</v>
      </c>
      <c r="G65" t="s">
        <v>1228</v>
      </c>
      <c r="H65" t="s">
        <v>1480</v>
      </c>
      <c r="I65">
        <v>4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1</v>
      </c>
      <c r="R65">
        <f>AVERAGE(99,100,96,97)</f>
        <v>98</v>
      </c>
      <c r="S65">
        <v>0</v>
      </c>
      <c r="T65" t="s">
        <v>1387</v>
      </c>
      <c r="U65" t="s">
        <v>1387</v>
      </c>
      <c r="V65" t="s">
        <v>1387</v>
      </c>
      <c r="W65" t="s">
        <v>1387</v>
      </c>
      <c r="X65">
        <v>0.58064516129032262</v>
      </c>
      <c r="Y65" s="40">
        <v>2.9100000054202972</v>
      </c>
      <c r="Z65">
        <v>100</v>
      </c>
      <c r="AA65" s="40">
        <v>0.27999999999999997</v>
      </c>
      <c r="AB65">
        <v>3</v>
      </c>
      <c r="AC65" s="39">
        <v>5.666666666666667</v>
      </c>
      <c r="AD65">
        <v>1.9419429124334782</v>
      </c>
    </row>
    <row r="66" spans="1:30" x14ac:dyDescent="0.25">
      <c r="A66" t="s">
        <v>1542</v>
      </c>
      <c r="B66">
        <v>8.3000000000000007</v>
      </c>
      <c r="C66" t="s">
        <v>1219</v>
      </c>
      <c r="D66" t="s">
        <v>1225</v>
      </c>
      <c r="E66" t="s">
        <v>1480</v>
      </c>
      <c r="F66">
        <v>2004</v>
      </c>
      <c r="G66" t="s">
        <v>1228</v>
      </c>
      <c r="H66" t="s">
        <v>1480</v>
      </c>
      <c r="I66">
        <v>16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1</v>
      </c>
      <c r="R66">
        <v>96.25</v>
      </c>
      <c r="S66">
        <v>0</v>
      </c>
      <c r="T66" t="s">
        <v>1387</v>
      </c>
      <c r="U66" t="s">
        <v>1387</v>
      </c>
      <c r="V66" t="s">
        <v>1387</v>
      </c>
      <c r="W66" t="s">
        <v>1387</v>
      </c>
      <c r="X66">
        <v>0.38709677419354838</v>
      </c>
      <c r="Y66" s="40">
        <v>4.1900000078044828</v>
      </c>
      <c r="Z66">
        <v>100</v>
      </c>
      <c r="AA66" s="40">
        <v>0.3666666666666667</v>
      </c>
      <c r="AB66">
        <v>0.5</v>
      </c>
      <c r="AC66" s="39">
        <v>7</v>
      </c>
      <c r="AD66">
        <v>1.7692475190975943</v>
      </c>
    </row>
    <row r="67" spans="1:30" x14ac:dyDescent="0.25">
      <c r="A67" t="s">
        <v>1544</v>
      </c>
      <c r="B67">
        <v>8.3000000000000007</v>
      </c>
      <c r="C67" t="s">
        <v>1219</v>
      </c>
      <c r="D67" t="s">
        <v>1225</v>
      </c>
      <c r="E67" t="s">
        <v>1480</v>
      </c>
      <c r="F67">
        <v>2004</v>
      </c>
      <c r="G67" t="s">
        <v>1228</v>
      </c>
      <c r="H67" t="s">
        <v>1480</v>
      </c>
      <c r="I67">
        <v>192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1.5</v>
      </c>
      <c r="R67">
        <v>99</v>
      </c>
      <c r="S67">
        <v>0</v>
      </c>
      <c r="T67" t="s">
        <v>1387</v>
      </c>
      <c r="U67" t="s">
        <v>1387</v>
      </c>
      <c r="V67" t="s">
        <v>1387</v>
      </c>
      <c r="W67" t="s">
        <v>1387</v>
      </c>
      <c r="X67">
        <v>0.70967741935483875</v>
      </c>
      <c r="Y67" s="40">
        <v>6.3400000118091704</v>
      </c>
      <c r="Z67">
        <v>100</v>
      </c>
      <c r="AA67" s="40">
        <v>7.3333333333333334E-2</v>
      </c>
      <c r="AB67">
        <v>1.5</v>
      </c>
      <c r="AC67" s="39">
        <v>9.6666666666666661</v>
      </c>
      <c r="AD67">
        <v>1.6323056573056574</v>
      </c>
    </row>
    <row r="68" spans="1:30" x14ac:dyDescent="0.25">
      <c r="A68" t="s">
        <v>1546</v>
      </c>
      <c r="B68">
        <v>8.3000000000000007</v>
      </c>
      <c r="C68" t="s">
        <v>1219</v>
      </c>
      <c r="D68" t="s">
        <v>1225</v>
      </c>
      <c r="E68" t="s">
        <v>1480</v>
      </c>
      <c r="F68">
        <v>2004</v>
      </c>
      <c r="G68" t="s">
        <v>1228</v>
      </c>
      <c r="H68" t="s">
        <v>1480</v>
      </c>
      <c r="I68">
        <v>4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1</v>
      </c>
      <c r="R68">
        <v>96</v>
      </c>
      <c r="S68">
        <v>0</v>
      </c>
      <c r="T68" t="s">
        <v>1387</v>
      </c>
      <c r="U68" t="s">
        <v>1387</v>
      </c>
      <c r="V68" t="s">
        <v>1387</v>
      </c>
      <c r="W68" t="s">
        <v>1387</v>
      </c>
      <c r="X68">
        <v>0.54838709677419351</v>
      </c>
      <c r="Y68" s="40">
        <v>2.4600000045821071</v>
      </c>
      <c r="Z68">
        <v>100</v>
      </c>
      <c r="AA68" s="40">
        <v>0.48</v>
      </c>
      <c r="AB68">
        <v>0.5</v>
      </c>
      <c r="AC68" s="39">
        <v>5</v>
      </c>
      <c r="AD68">
        <v>2.4858132174718528</v>
      </c>
    </row>
    <row r="69" spans="1:30" x14ac:dyDescent="0.25">
      <c r="A69" t="s">
        <v>1547</v>
      </c>
      <c r="B69">
        <v>8.3000000000000007</v>
      </c>
      <c r="C69" t="s">
        <v>1218</v>
      </c>
      <c r="D69" t="s">
        <v>1225</v>
      </c>
      <c r="E69" t="s">
        <v>1480</v>
      </c>
      <c r="F69">
        <v>2004</v>
      </c>
      <c r="G69" t="s">
        <v>1228</v>
      </c>
      <c r="H69" t="s">
        <v>1480</v>
      </c>
      <c r="I69">
        <v>2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1</v>
      </c>
      <c r="R69">
        <v>89.75</v>
      </c>
      <c r="S69">
        <v>0</v>
      </c>
      <c r="T69" t="s">
        <v>1387</v>
      </c>
      <c r="U69" t="s">
        <v>1387</v>
      </c>
      <c r="V69" t="s">
        <v>1387</v>
      </c>
      <c r="W69" t="s">
        <v>1387</v>
      </c>
      <c r="X69">
        <v>1</v>
      </c>
      <c r="Y69">
        <v>7.1300485974630545</v>
      </c>
      <c r="Z69">
        <v>33.65</v>
      </c>
      <c r="AA69">
        <v>5.6666666666666664E-2</v>
      </c>
      <c r="AB69">
        <v>2</v>
      </c>
      <c r="AC69">
        <v>11.666666666666666</v>
      </c>
      <c r="AD69">
        <v>1</v>
      </c>
    </row>
    <row r="70" spans="1:30" x14ac:dyDescent="0.25">
      <c r="A70" t="s">
        <v>1549</v>
      </c>
      <c r="B70">
        <v>8.3000000000000007</v>
      </c>
      <c r="C70" t="s">
        <v>1218</v>
      </c>
      <c r="D70" t="s">
        <v>1225</v>
      </c>
      <c r="E70" t="s">
        <v>1480</v>
      </c>
      <c r="F70">
        <v>2004</v>
      </c>
      <c r="G70" t="s">
        <v>1228</v>
      </c>
      <c r="H70" t="s">
        <v>1480</v>
      </c>
      <c r="I70">
        <v>16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1</v>
      </c>
      <c r="R70">
        <v>94</v>
      </c>
      <c r="S70">
        <v>0</v>
      </c>
      <c r="T70" t="s">
        <v>1387</v>
      </c>
      <c r="U70" t="s">
        <v>1387</v>
      </c>
      <c r="V70" t="s">
        <v>1387</v>
      </c>
      <c r="W70" t="s">
        <v>1387</v>
      </c>
      <c r="X70">
        <v>0.74193548387096775</v>
      </c>
      <c r="Y70" s="39">
        <v>0.9</v>
      </c>
      <c r="Z70">
        <v>100</v>
      </c>
      <c r="AA70">
        <v>8.666666666666667E-2</v>
      </c>
      <c r="AB70">
        <v>1.5</v>
      </c>
      <c r="AC70">
        <v>14.666666666666666</v>
      </c>
      <c r="AD70">
        <v>1.6671195652173911</v>
      </c>
    </row>
    <row r="71" spans="1:30" x14ac:dyDescent="0.25">
      <c r="A71" t="s">
        <v>1550</v>
      </c>
      <c r="B71">
        <v>8.3000000000000007</v>
      </c>
      <c r="C71" t="s">
        <v>1218</v>
      </c>
      <c r="D71" t="s">
        <v>1225</v>
      </c>
      <c r="E71" t="s">
        <v>1480</v>
      </c>
      <c r="F71">
        <v>2004</v>
      </c>
      <c r="G71" t="s">
        <v>1228</v>
      </c>
      <c r="H71" t="s">
        <v>1480</v>
      </c>
      <c r="I71">
        <v>2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1</v>
      </c>
      <c r="R71">
        <v>89.5</v>
      </c>
      <c r="S71">
        <v>0</v>
      </c>
      <c r="T71" t="s">
        <v>1387</v>
      </c>
      <c r="U71" t="s">
        <v>1387</v>
      </c>
      <c r="V71" t="s">
        <v>1387</v>
      </c>
      <c r="W71" t="s">
        <v>1387</v>
      </c>
      <c r="X71">
        <v>0.64516129032258063</v>
      </c>
      <c r="Y71" s="39">
        <v>0.4</v>
      </c>
      <c r="Z71">
        <v>100</v>
      </c>
      <c r="AA71">
        <v>0.9</v>
      </c>
      <c r="AB71">
        <v>2</v>
      </c>
      <c r="AC71">
        <v>29.833333333333332</v>
      </c>
      <c r="AD71">
        <v>1.5801697530864198</v>
      </c>
    </row>
    <row r="72" spans="1:30" x14ac:dyDescent="0.25">
      <c r="A72" t="s">
        <v>1551</v>
      </c>
      <c r="B72">
        <v>8.3000000000000007</v>
      </c>
      <c r="C72" t="s">
        <v>1219</v>
      </c>
      <c r="D72" t="s">
        <v>1226</v>
      </c>
      <c r="E72" t="s">
        <v>1483</v>
      </c>
      <c r="F72">
        <v>2003</v>
      </c>
      <c r="G72" t="s">
        <v>1228</v>
      </c>
      <c r="H72" t="s">
        <v>1480</v>
      </c>
      <c r="I72">
        <v>3</v>
      </c>
      <c r="J72">
        <v>2.75E-2</v>
      </c>
      <c r="K72">
        <v>0</v>
      </c>
      <c r="L72">
        <v>0.52</v>
      </c>
      <c r="M72">
        <v>0</v>
      </c>
      <c r="N72">
        <v>0</v>
      </c>
      <c r="O72">
        <v>0</v>
      </c>
      <c r="P72">
        <v>0</v>
      </c>
      <c r="Q72">
        <v>1</v>
      </c>
      <c r="R72">
        <v>92.25</v>
      </c>
      <c r="S72">
        <v>0</v>
      </c>
      <c r="T72" t="s">
        <v>1387</v>
      </c>
      <c r="U72" t="s">
        <v>1387</v>
      </c>
      <c r="V72" t="s">
        <v>1387</v>
      </c>
      <c r="W72" t="s">
        <v>1387</v>
      </c>
      <c r="X72">
        <v>0.87096774193548387</v>
      </c>
      <c r="Y72" s="40">
        <v>2.9100000054202972</v>
      </c>
      <c r="Z72">
        <v>100</v>
      </c>
      <c r="AA72" s="40">
        <v>0.27999999999999997</v>
      </c>
      <c r="AB72">
        <v>3</v>
      </c>
      <c r="AC72" s="39">
        <v>5.666666666666667</v>
      </c>
      <c r="AD72">
        <v>1.9419429124334782</v>
      </c>
    </row>
    <row r="73" spans="1:30" x14ac:dyDescent="0.25">
      <c r="A73" t="s">
        <v>1553</v>
      </c>
      <c r="B73">
        <v>8.3000000000000007</v>
      </c>
      <c r="C73" t="s">
        <v>1219</v>
      </c>
      <c r="D73" t="s">
        <v>1226</v>
      </c>
      <c r="E73" t="s">
        <v>1483</v>
      </c>
      <c r="F73">
        <v>2004</v>
      </c>
      <c r="G73" t="s">
        <v>1228</v>
      </c>
      <c r="H73" t="s">
        <v>1483</v>
      </c>
      <c r="I73">
        <v>3</v>
      </c>
      <c r="J73">
        <v>0.03</v>
      </c>
      <c r="K73">
        <v>0</v>
      </c>
      <c r="L73">
        <v>0.62</v>
      </c>
      <c r="M73">
        <v>241.85248713550567</v>
      </c>
      <c r="N73">
        <v>238.69738335661322</v>
      </c>
      <c r="O73">
        <v>655.66037735849056</v>
      </c>
      <c r="P73">
        <v>419.14557348605138</v>
      </c>
      <c r="Q73">
        <v>1</v>
      </c>
      <c r="R73">
        <v>7</v>
      </c>
      <c r="S73">
        <v>1.7549999999999998E-4</v>
      </c>
      <c r="T73">
        <v>12.9</v>
      </c>
      <c r="U73">
        <v>8.5299999999999994</v>
      </c>
      <c r="V73">
        <v>7.7</v>
      </c>
      <c r="W73">
        <v>140.80000000000001</v>
      </c>
      <c r="X73">
        <v>0.19354838709677419</v>
      </c>
      <c r="Y73" s="40">
        <v>2.9100000054202972</v>
      </c>
      <c r="Z73">
        <v>100</v>
      </c>
      <c r="AA73" s="40">
        <v>0.27999999999999997</v>
      </c>
      <c r="AB73">
        <v>3</v>
      </c>
      <c r="AC73" s="39">
        <v>5.666666666666667</v>
      </c>
      <c r="AD73">
        <v>1.9419429124334782</v>
      </c>
    </row>
    <row r="74" spans="1:30" x14ac:dyDescent="0.25">
      <c r="A74" t="s">
        <v>1555</v>
      </c>
      <c r="B74">
        <v>8.3000000000000007</v>
      </c>
      <c r="C74" t="s">
        <v>1219</v>
      </c>
      <c r="D74" t="s">
        <v>1226</v>
      </c>
      <c r="E74" t="s">
        <v>1483</v>
      </c>
      <c r="F74">
        <v>2003</v>
      </c>
      <c r="G74" t="s">
        <v>1228</v>
      </c>
      <c r="H74" t="s">
        <v>1480</v>
      </c>
      <c r="I74">
        <v>2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1</v>
      </c>
      <c r="R74">
        <v>99</v>
      </c>
      <c r="S74">
        <v>0</v>
      </c>
      <c r="T74" t="s">
        <v>1387</v>
      </c>
      <c r="U74" t="s">
        <v>1387</v>
      </c>
      <c r="V74" t="s">
        <v>1387</v>
      </c>
      <c r="W74" t="s">
        <v>1387</v>
      </c>
      <c r="X74">
        <v>0.35483870967741937</v>
      </c>
      <c r="Y74" s="40">
        <v>4.1900000078044828</v>
      </c>
      <c r="Z74">
        <v>100</v>
      </c>
      <c r="AA74" s="40">
        <v>0.3666666666666667</v>
      </c>
      <c r="AB74">
        <v>0.5</v>
      </c>
      <c r="AC74" s="39">
        <v>7</v>
      </c>
      <c r="AD74">
        <v>1.7692475190975943</v>
      </c>
    </row>
    <row r="75" spans="1:30" x14ac:dyDescent="0.25">
      <c r="A75" t="s">
        <v>1557</v>
      </c>
      <c r="B75">
        <v>8.3000000000000007</v>
      </c>
      <c r="C75" t="s">
        <v>1219</v>
      </c>
      <c r="D75" t="s">
        <v>1226</v>
      </c>
      <c r="E75" t="s">
        <v>1483</v>
      </c>
      <c r="F75">
        <v>2004</v>
      </c>
      <c r="G75" t="s">
        <v>1228</v>
      </c>
      <c r="H75" t="s">
        <v>1483</v>
      </c>
      <c r="I75">
        <v>2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1</v>
      </c>
      <c r="R75">
        <v>11.5</v>
      </c>
      <c r="S75">
        <v>0</v>
      </c>
      <c r="T75" t="s">
        <v>1387</v>
      </c>
      <c r="U75" t="s">
        <v>1387</v>
      </c>
      <c r="V75" t="s">
        <v>1387</v>
      </c>
      <c r="W75" t="s">
        <v>1387</v>
      </c>
      <c r="X75">
        <v>0.35483870967741937</v>
      </c>
      <c r="Y75" s="40">
        <v>4.1900000078044828</v>
      </c>
      <c r="Z75">
        <v>100</v>
      </c>
      <c r="AA75" s="40">
        <v>0.3666666666666667</v>
      </c>
      <c r="AB75">
        <v>0.5</v>
      </c>
      <c r="AC75" s="39">
        <v>7</v>
      </c>
      <c r="AD75">
        <v>1.7692475190975943</v>
      </c>
    </row>
    <row r="76" spans="1:30" x14ac:dyDescent="0.25">
      <c r="A76" t="s">
        <v>1559</v>
      </c>
      <c r="B76">
        <v>8.3000000000000007</v>
      </c>
      <c r="C76" t="s">
        <v>1219</v>
      </c>
      <c r="D76" t="s">
        <v>1226</v>
      </c>
      <c r="E76" t="s">
        <v>1483</v>
      </c>
      <c r="F76">
        <v>2003</v>
      </c>
      <c r="G76" t="s">
        <v>1228</v>
      </c>
      <c r="H76" t="s">
        <v>1480</v>
      </c>
      <c r="I76">
        <v>16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1</v>
      </c>
      <c r="R76">
        <v>99</v>
      </c>
      <c r="S76">
        <v>0</v>
      </c>
      <c r="T76" t="s">
        <v>1387</v>
      </c>
      <c r="U76" t="s">
        <v>1387</v>
      </c>
      <c r="V76" t="s">
        <v>1387</v>
      </c>
      <c r="W76" t="s">
        <v>1387</v>
      </c>
      <c r="X76">
        <v>0.70967741935483875</v>
      </c>
      <c r="Y76" s="40">
        <v>6.3400000118091704</v>
      </c>
      <c r="Z76">
        <v>100</v>
      </c>
      <c r="AA76" s="40">
        <v>7.3333333333333334E-2</v>
      </c>
      <c r="AB76">
        <v>1.5</v>
      </c>
      <c r="AC76" s="39">
        <v>9.6666666666666661</v>
      </c>
      <c r="AD76">
        <v>1.6323056573056574</v>
      </c>
    </row>
    <row r="77" spans="1:30" x14ac:dyDescent="0.25">
      <c r="A77" t="s">
        <v>1561</v>
      </c>
      <c r="B77">
        <v>8.3000000000000007</v>
      </c>
      <c r="C77" t="s">
        <v>1219</v>
      </c>
      <c r="D77" t="s">
        <v>1226</v>
      </c>
      <c r="E77" t="s">
        <v>1483</v>
      </c>
      <c r="F77">
        <v>2004</v>
      </c>
      <c r="G77" t="s">
        <v>1228</v>
      </c>
      <c r="H77" t="s">
        <v>1483</v>
      </c>
      <c r="I77">
        <v>16</v>
      </c>
      <c r="J77">
        <v>0.03</v>
      </c>
      <c r="K77">
        <v>0</v>
      </c>
      <c r="L77">
        <v>0.71</v>
      </c>
      <c r="M77">
        <v>37.735849056603776</v>
      </c>
      <c r="N77">
        <v>23.543720077134846</v>
      </c>
      <c r="O77">
        <v>518.86792452830196</v>
      </c>
      <c r="P77">
        <v>223.43652647688774</v>
      </c>
      <c r="Q77">
        <v>1</v>
      </c>
      <c r="R77">
        <v>11</v>
      </c>
      <c r="S77">
        <v>0</v>
      </c>
      <c r="T77">
        <v>10.7</v>
      </c>
      <c r="U77">
        <v>7.95</v>
      </c>
      <c r="V77">
        <v>6.7</v>
      </c>
      <c r="W77">
        <v>150.69999999999999</v>
      </c>
      <c r="X77">
        <v>0.45161290322580644</v>
      </c>
      <c r="Y77" s="40">
        <v>6.3400000118091704</v>
      </c>
      <c r="Z77">
        <v>100</v>
      </c>
      <c r="AA77" s="40">
        <v>7.3333333333333334E-2</v>
      </c>
      <c r="AB77">
        <v>1.5</v>
      </c>
      <c r="AC77" s="39">
        <v>9.6666666666666661</v>
      </c>
      <c r="AD77">
        <v>1.6323056573056574</v>
      </c>
    </row>
    <row r="78" spans="1:30" x14ac:dyDescent="0.25">
      <c r="A78" t="s">
        <v>1563</v>
      </c>
      <c r="B78">
        <v>8.3000000000000007</v>
      </c>
      <c r="C78" t="s">
        <v>1219</v>
      </c>
      <c r="D78" t="s">
        <v>1226</v>
      </c>
      <c r="E78" t="s">
        <v>1483</v>
      </c>
      <c r="F78">
        <v>2003</v>
      </c>
      <c r="G78" t="s">
        <v>1228</v>
      </c>
      <c r="H78" t="s">
        <v>1480</v>
      </c>
      <c r="I78">
        <v>2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1</v>
      </c>
      <c r="R78">
        <v>97</v>
      </c>
      <c r="S78">
        <v>0</v>
      </c>
      <c r="T78" t="s">
        <v>1387</v>
      </c>
      <c r="U78" t="s">
        <v>1387</v>
      </c>
      <c r="V78" t="s">
        <v>1387</v>
      </c>
      <c r="W78" t="s">
        <v>1387</v>
      </c>
      <c r="X78">
        <v>0.54838709677419351</v>
      </c>
      <c r="Y78" s="40">
        <v>2.4600000045821071</v>
      </c>
      <c r="Z78">
        <v>100</v>
      </c>
      <c r="AA78" s="40">
        <v>0.48</v>
      </c>
      <c r="AB78">
        <v>0.5</v>
      </c>
      <c r="AC78" s="39">
        <v>5</v>
      </c>
      <c r="AD78">
        <v>2.4858132174718528</v>
      </c>
    </row>
    <row r="79" spans="1:30" x14ac:dyDescent="0.25">
      <c r="A79" t="s">
        <v>1565</v>
      </c>
      <c r="B79">
        <v>8.3000000000000007</v>
      </c>
      <c r="C79" t="s">
        <v>1219</v>
      </c>
      <c r="D79" t="s">
        <v>1226</v>
      </c>
      <c r="E79" t="s">
        <v>1483</v>
      </c>
      <c r="F79">
        <v>2004</v>
      </c>
      <c r="G79" t="s">
        <v>1228</v>
      </c>
      <c r="H79" t="s">
        <v>1480</v>
      </c>
      <c r="I79">
        <v>2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1</v>
      </c>
      <c r="R79">
        <v>14</v>
      </c>
      <c r="S79">
        <v>0</v>
      </c>
      <c r="T79" t="s">
        <v>1387</v>
      </c>
      <c r="U79" t="s">
        <v>1387</v>
      </c>
      <c r="V79" t="s">
        <v>1387</v>
      </c>
      <c r="W79" t="s">
        <v>1387</v>
      </c>
      <c r="X79">
        <v>0.54838709677419351</v>
      </c>
      <c r="Y79" s="40">
        <v>2.4600000045821071</v>
      </c>
      <c r="Z79">
        <v>100</v>
      </c>
      <c r="AA79" s="40">
        <v>0.48</v>
      </c>
      <c r="AB79">
        <v>0.5</v>
      </c>
      <c r="AC79" s="39">
        <v>5</v>
      </c>
      <c r="AD79">
        <v>2.4858132174718528</v>
      </c>
    </row>
    <row r="80" spans="1:30" x14ac:dyDescent="0.25">
      <c r="A80" t="s">
        <v>1567</v>
      </c>
      <c r="B80">
        <v>8.3000000000000007</v>
      </c>
      <c r="C80" t="s">
        <v>1218</v>
      </c>
      <c r="D80" t="s">
        <v>1226</v>
      </c>
      <c r="E80" t="s">
        <v>1483</v>
      </c>
      <c r="F80">
        <v>2005</v>
      </c>
      <c r="G80" t="s">
        <v>1228</v>
      </c>
      <c r="H80" t="s">
        <v>1480</v>
      </c>
      <c r="I80">
        <v>2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1</v>
      </c>
      <c r="R80">
        <v>95</v>
      </c>
      <c r="S80">
        <v>0</v>
      </c>
      <c r="T80" t="s">
        <v>1387</v>
      </c>
      <c r="U80" t="s">
        <v>1387</v>
      </c>
      <c r="V80" t="s">
        <v>1387</v>
      </c>
      <c r="W80" t="s">
        <v>1387</v>
      </c>
      <c r="X80">
        <v>1</v>
      </c>
      <c r="Y80">
        <v>7.1300485974630545</v>
      </c>
      <c r="Z80">
        <v>33.65</v>
      </c>
      <c r="AA80">
        <v>5.6666666666666664E-2</v>
      </c>
      <c r="AB80">
        <v>2</v>
      </c>
      <c r="AC80">
        <v>11.666666666666666</v>
      </c>
      <c r="AD80">
        <v>1</v>
      </c>
    </row>
    <row r="81" spans="1:30" x14ac:dyDescent="0.25">
      <c r="A81" t="s">
        <v>1569</v>
      </c>
      <c r="B81">
        <v>8.3000000000000007</v>
      </c>
      <c r="C81" t="s">
        <v>1218</v>
      </c>
      <c r="D81" t="s">
        <v>1226</v>
      </c>
      <c r="E81" t="s">
        <v>1483</v>
      </c>
      <c r="F81">
        <v>2005</v>
      </c>
      <c r="G81" t="s">
        <v>1228</v>
      </c>
      <c r="H81" t="s">
        <v>1483</v>
      </c>
      <c r="I81">
        <v>8</v>
      </c>
      <c r="J81">
        <v>3.5000000000000003E-2</v>
      </c>
      <c r="K81">
        <v>0</v>
      </c>
      <c r="L81">
        <v>0.05</v>
      </c>
      <c r="M81">
        <v>37.735849056603776</v>
      </c>
      <c r="N81">
        <v>1759.3547220858038</v>
      </c>
      <c r="O81">
        <v>523.58490566037733</v>
      </c>
      <c r="P81">
        <v>211.70491053710472</v>
      </c>
      <c r="Q81">
        <v>1.5</v>
      </c>
      <c r="R81">
        <v>91.5</v>
      </c>
      <c r="S81">
        <v>1.35E-4</v>
      </c>
      <c r="T81">
        <v>14.68</v>
      </c>
      <c r="U81">
        <v>8.31</v>
      </c>
      <c r="V81">
        <v>5.64</v>
      </c>
      <c r="W81">
        <v>61</v>
      </c>
      <c r="X81">
        <v>0.45161290322580644</v>
      </c>
      <c r="Y81" s="39">
        <v>0.9</v>
      </c>
      <c r="Z81">
        <v>100</v>
      </c>
      <c r="AA81">
        <v>8.666666666666667E-2</v>
      </c>
      <c r="AB81">
        <v>1.5</v>
      </c>
      <c r="AC81">
        <v>14.666666666666666</v>
      </c>
      <c r="AD81">
        <v>1.6671195652173911</v>
      </c>
    </row>
    <row r="82" spans="1:30" x14ac:dyDescent="0.25">
      <c r="A82" t="s">
        <v>1572</v>
      </c>
      <c r="B82">
        <v>8.3000000000000007</v>
      </c>
      <c r="C82" t="s">
        <v>1218</v>
      </c>
      <c r="D82" t="s">
        <v>1226</v>
      </c>
      <c r="E82" t="s">
        <v>1483</v>
      </c>
      <c r="F82">
        <v>2005</v>
      </c>
      <c r="G82" t="s">
        <v>1228</v>
      </c>
      <c r="H82" t="s">
        <v>1480</v>
      </c>
      <c r="I82">
        <v>2</v>
      </c>
      <c r="J82">
        <v>0</v>
      </c>
      <c r="K82">
        <v>0</v>
      </c>
      <c r="L82">
        <v>7.4999999999999997E-2</v>
      </c>
      <c r="M82">
        <v>0</v>
      </c>
      <c r="N82">
        <v>0</v>
      </c>
      <c r="O82">
        <v>0</v>
      </c>
      <c r="P82">
        <v>0</v>
      </c>
      <c r="Q82">
        <v>1</v>
      </c>
      <c r="R82">
        <v>95.75</v>
      </c>
      <c r="S82">
        <v>0</v>
      </c>
      <c r="T82" t="s">
        <v>1387</v>
      </c>
      <c r="U82" t="s">
        <v>1387</v>
      </c>
      <c r="V82" t="s">
        <v>1387</v>
      </c>
      <c r="W82" t="s">
        <v>1387</v>
      </c>
      <c r="X82">
        <v>0.64516129032258063</v>
      </c>
      <c r="Y82" s="39">
        <v>0.4</v>
      </c>
      <c r="Z82">
        <v>100</v>
      </c>
      <c r="AA82">
        <v>0.9</v>
      </c>
      <c r="AB82">
        <v>2</v>
      </c>
      <c r="AC82">
        <v>29.833333333333332</v>
      </c>
      <c r="AD82">
        <v>1.5801697530864198</v>
      </c>
    </row>
    <row r="83" spans="1:30" x14ac:dyDescent="0.25">
      <c r="A83" t="s">
        <v>1552</v>
      </c>
      <c r="B83">
        <v>8.3000000000000007</v>
      </c>
      <c r="C83" t="s">
        <v>1219</v>
      </c>
      <c r="D83" t="s">
        <v>1225</v>
      </c>
      <c r="E83" t="s">
        <v>1483</v>
      </c>
      <c r="F83">
        <v>2003</v>
      </c>
      <c r="G83" t="s">
        <v>1228</v>
      </c>
      <c r="H83" t="s">
        <v>1480</v>
      </c>
      <c r="I83">
        <v>4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1</v>
      </c>
      <c r="R83">
        <v>92.25</v>
      </c>
      <c r="S83">
        <v>0</v>
      </c>
      <c r="T83" t="s">
        <v>1387</v>
      </c>
      <c r="U83" t="s">
        <v>1387</v>
      </c>
      <c r="V83" t="s">
        <v>1387</v>
      </c>
      <c r="W83" t="s">
        <v>1387</v>
      </c>
      <c r="X83">
        <v>0.87096774193548387</v>
      </c>
      <c r="Y83" s="40">
        <v>2.9100000054202972</v>
      </c>
      <c r="Z83">
        <v>100</v>
      </c>
      <c r="AA83" s="40">
        <v>0.27999999999999997</v>
      </c>
      <c r="AB83">
        <v>3</v>
      </c>
      <c r="AC83" s="39">
        <v>5.666666666666667</v>
      </c>
      <c r="AD83">
        <v>1.9419429124334782</v>
      </c>
    </row>
    <row r="84" spans="1:30" x14ac:dyDescent="0.25">
      <c r="A84" t="s">
        <v>1554</v>
      </c>
      <c r="B84">
        <v>8.3000000000000007</v>
      </c>
      <c r="C84" t="s">
        <v>1219</v>
      </c>
      <c r="D84" t="s">
        <v>1225</v>
      </c>
      <c r="E84" t="s">
        <v>1483</v>
      </c>
      <c r="F84">
        <v>2004</v>
      </c>
      <c r="G84" t="s">
        <v>1228</v>
      </c>
      <c r="H84" t="s">
        <v>1480</v>
      </c>
      <c r="I84">
        <v>4</v>
      </c>
      <c r="J84">
        <v>0.02</v>
      </c>
      <c r="K84">
        <v>3.5000000000000003E-2</v>
      </c>
      <c r="L84">
        <v>0.38500000000000001</v>
      </c>
      <c r="M84">
        <v>0</v>
      </c>
      <c r="N84">
        <v>0</v>
      </c>
      <c r="O84">
        <v>0</v>
      </c>
      <c r="P84">
        <v>0</v>
      </c>
      <c r="Q84">
        <v>1</v>
      </c>
      <c r="R84">
        <v>7</v>
      </c>
      <c r="S84">
        <v>1.7549999999999998E-4</v>
      </c>
      <c r="T84">
        <v>12.9</v>
      </c>
      <c r="U84">
        <v>8.5299999999999994</v>
      </c>
      <c r="V84">
        <v>7.7</v>
      </c>
      <c r="W84">
        <v>140.80000000000001</v>
      </c>
      <c r="X84">
        <v>0.19354838709677419</v>
      </c>
      <c r="Y84" s="40">
        <v>2.9100000054202972</v>
      </c>
      <c r="Z84">
        <v>100</v>
      </c>
      <c r="AA84" s="40">
        <v>0.27999999999999997</v>
      </c>
      <c r="AB84">
        <v>3</v>
      </c>
      <c r="AC84" s="39">
        <v>5.666666666666667</v>
      </c>
      <c r="AD84">
        <v>1.9419429124334782</v>
      </c>
    </row>
    <row r="85" spans="1:30" x14ac:dyDescent="0.25">
      <c r="A85" t="s">
        <v>1556</v>
      </c>
      <c r="B85">
        <v>8.3000000000000007</v>
      </c>
      <c r="C85" t="s">
        <v>1219</v>
      </c>
      <c r="D85" t="s">
        <v>1225</v>
      </c>
      <c r="E85" t="s">
        <v>1483</v>
      </c>
      <c r="F85">
        <v>2003</v>
      </c>
      <c r="G85" t="s">
        <v>1228</v>
      </c>
      <c r="H85" t="s">
        <v>1480</v>
      </c>
      <c r="I85">
        <v>16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1</v>
      </c>
      <c r="R85">
        <v>99</v>
      </c>
      <c r="S85">
        <v>0</v>
      </c>
      <c r="T85" t="s">
        <v>1387</v>
      </c>
      <c r="U85" t="s">
        <v>1387</v>
      </c>
      <c r="V85" t="s">
        <v>1387</v>
      </c>
      <c r="W85" t="s">
        <v>1387</v>
      </c>
      <c r="X85">
        <v>0.35483870967741937</v>
      </c>
      <c r="Y85" s="40">
        <v>4.1900000078044828</v>
      </c>
      <c r="Z85">
        <v>100</v>
      </c>
      <c r="AA85" s="40">
        <v>0.3666666666666667</v>
      </c>
      <c r="AB85">
        <v>0.5</v>
      </c>
      <c r="AC85" s="39">
        <v>7</v>
      </c>
      <c r="AD85">
        <v>1.7692475190975943</v>
      </c>
    </row>
    <row r="86" spans="1:30" x14ac:dyDescent="0.25">
      <c r="A86" t="s">
        <v>1558</v>
      </c>
      <c r="B86">
        <v>8.3000000000000007</v>
      </c>
      <c r="C86" t="s">
        <v>1219</v>
      </c>
      <c r="D86" t="s">
        <v>1225</v>
      </c>
      <c r="E86" t="s">
        <v>1483</v>
      </c>
      <c r="F86">
        <v>2004</v>
      </c>
      <c r="G86" t="s">
        <v>1228</v>
      </c>
      <c r="H86" t="s">
        <v>1480</v>
      </c>
      <c r="I86">
        <v>16</v>
      </c>
      <c r="J86">
        <v>0</v>
      </c>
      <c r="K86">
        <v>0</v>
      </c>
      <c r="L86">
        <v>0.05</v>
      </c>
      <c r="M86">
        <v>0</v>
      </c>
      <c r="N86">
        <v>0</v>
      </c>
      <c r="O86">
        <v>0</v>
      </c>
      <c r="P86">
        <v>0</v>
      </c>
      <c r="Q86">
        <v>1</v>
      </c>
      <c r="R86">
        <v>11.5</v>
      </c>
      <c r="S86">
        <v>0</v>
      </c>
      <c r="T86" t="s">
        <v>1387</v>
      </c>
      <c r="U86" t="s">
        <v>1387</v>
      </c>
      <c r="V86" t="s">
        <v>1387</v>
      </c>
      <c r="W86" t="s">
        <v>1387</v>
      </c>
      <c r="X86">
        <v>0.35483870967741937</v>
      </c>
      <c r="Y86" s="40">
        <v>4.1900000078044828</v>
      </c>
      <c r="Z86">
        <v>100</v>
      </c>
      <c r="AA86" s="40">
        <v>0.3666666666666667</v>
      </c>
      <c r="AB86">
        <v>0.5</v>
      </c>
      <c r="AC86" s="39">
        <v>7</v>
      </c>
      <c r="AD86">
        <v>1.7692475190975943</v>
      </c>
    </row>
    <row r="87" spans="1:30" x14ac:dyDescent="0.25">
      <c r="A87" t="s">
        <v>1560</v>
      </c>
      <c r="B87">
        <v>8.3000000000000007</v>
      </c>
      <c r="C87" t="s">
        <v>1219</v>
      </c>
      <c r="D87" t="s">
        <v>1225</v>
      </c>
      <c r="E87" t="s">
        <v>1483</v>
      </c>
      <c r="F87">
        <v>2003</v>
      </c>
      <c r="G87" t="s">
        <v>1228</v>
      </c>
      <c r="H87" t="s">
        <v>1480</v>
      </c>
      <c r="I87">
        <v>192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1</v>
      </c>
      <c r="R87">
        <v>99</v>
      </c>
      <c r="S87">
        <v>0</v>
      </c>
      <c r="T87" t="s">
        <v>1387</v>
      </c>
      <c r="U87" t="s">
        <v>1387</v>
      </c>
      <c r="V87" t="s">
        <v>1387</v>
      </c>
      <c r="W87" t="s">
        <v>1387</v>
      </c>
      <c r="X87">
        <v>0.70967741935483875</v>
      </c>
      <c r="Y87" s="40">
        <v>6.3400000118091704</v>
      </c>
      <c r="Z87">
        <v>100</v>
      </c>
      <c r="AA87" s="40">
        <v>7.3333333333333334E-2</v>
      </c>
      <c r="AB87">
        <v>1.5</v>
      </c>
      <c r="AC87" s="39">
        <v>9.6666666666666661</v>
      </c>
      <c r="AD87">
        <v>1.6323056573056574</v>
      </c>
    </row>
    <row r="88" spans="1:30" x14ac:dyDescent="0.25">
      <c r="A88" t="s">
        <v>1562</v>
      </c>
      <c r="B88">
        <v>8.3000000000000007</v>
      </c>
      <c r="C88" t="s">
        <v>1219</v>
      </c>
      <c r="D88" t="s">
        <v>1225</v>
      </c>
      <c r="E88" t="s">
        <v>1483</v>
      </c>
      <c r="F88">
        <v>2004</v>
      </c>
      <c r="G88" t="s">
        <v>1228</v>
      </c>
      <c r="H88" t="s">
        <v>1480</v>
      </c>
      <c r="I88">
        <v>192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1</v>
      </c>
      <c r="R88">
        <v>11</v>
      </c>
      <c r="S88">
        <v>0</v>
      </c>
      <c r="T88" t="s">
        <v>1387</v>
      </c>
      <c r="U88" t="s">
        <v>1387</v>
      </c>
      <c r="V88" t="s">
        <v>1387</v>
      </c>
      <c r="W88" t="s">
        <v>1387</v>
      </c>
      <c r="X88">
        <v>0.45161290322580644</v>
      </c>
      <c r="Y88" s="40">
        <v>6.3400000118091704</v>
      </c>
      <c r="Z88">
        <v>100</v>
      </c>
      <c r="AA88" s="40">
        <v>7.3333333333333334E-2</v>
      </c>
      <c r="AB88">
        <v>1.5</v>
      </c>
      <c r="AC88" s="39">
        <v>9.6666666666666661</v>
      </c>
      <c r="AD88">
        <v>1.6323056573056574</v>
      </c>
    </row>
    <row r="89" spans="1:30" x14ac:dyDescent="0.25">
      <c r="A89" t="s">
        <v>1564</v>
      </c>
      <c r="B89">
        <v>8.3000000000000007</v>
      </c>
      <c r="C89" t="s">
        <v>1219</v>
      </c>
      <c r="D89" t="s">
        <v>1225</v>
      </c>
      <c r="E89" t="s">
        <v>1483</v>
      </c>
      <c r="F89">
        <v>2003</v>
      </c>
      <c r="G89" t="s">
        <v>1228</v>
      </c>
      <c r="H89" t="s">
        <v>1480</v>
      </c>
      <c r="I89">
        <v>4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1</v>
      </c>
      <c r="R89">
        <v>97</v>
      </c>
      <c r="S89">
        <v>0</v>
      </c>
      <c r="T89" t="s">
        <v>1387</v>
      </c>
      <c r="U89" t="s">
        <v>1387</v>
      </c>
      <c r="V89" t="s">
        <v>1387</v>
      </c>
      <c r="W89" t="s">
        <v>1387</v>
      </c>
      <c r="X89">
        <v>0.54838709677419351</v>
      </c>
      <c r="Y89" s="40">
        <v>2.4600000045821071</v>
      </c>
      <c r="Z89">
        <v>100</v>
      </c>
      <c r="AA89" s="40">
        <v>0.48</v>
      </c>
      <c r="AB89">
        <v>0.5</v>
      </c>
      <c r="AC89" s="39">
        <v>5</v>
      </c>
      <c r="AD89">
        <v>2.4858132174718528</v>
      </c>
    </row>
    <row r="90" spans="1:30" x14ac:dyDescent="0.25">
      <c r="A90" t="s">
        <v>1566</v>
      </c>
      <c r="B90">
        <v>8.3000000000000007</v>
      </c>
      <c r="C90" t="s">
        <v>1219</v>
      </c>
      <c r="D90" t="s">
        <v>1225</v>
      </c>
      <c r="E90" t="s">
        <v>1483</v>
      </c>
      <c r="F90">
        <v>2004</v>
      </c>
      <c r="G90" t="s">
        <v>1228</v>
      </c>
      <c r="H90" t="s">
        <v>1480</v>
      </c>
      <c r="I90">
        <v>4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1</v>
      </c>
      <c r="R90">
        <v>14</v>
      </c>
      <c r="S90">
        <v>0</v>
      </c>
      <c r="T90" t="s">
        <v>1387</v>
      </c>
      <c r="U90" t="s">
        <v>1387</v>
      </c>
      <c r="V90" t="s">
        <v>1387</v>
      </c>
      <c r="W90" t="s">
        <v>1387</v>
      </c>
      <c r="X90">
        <v>0.54838709677419351</v>
      </c>
      <c r="Y90" s="40">
        <v>2.4600000045821071</v>
      </c>
      <c r="Z90">
        <v>100</v>
      </c>
      <c r="AA90" s="40">
        <v>0.48</v>
      </c>
      <c r="AB90">
        <v>0.5</v>
      </c>
      <c r="AC90" s="39">
        <v>5</v>
      </c>
      <c r="AD90">
        <v>2.4858132174718528</v>
      </c>
    </row>
    <row r="91" spans="1:30" x14ac:dyDescent="0.25">
      <c r="A91" t="s">
        <v>1568</v>
      </c>
      <c r="B91">
        <v>8.3000000000000007</v>
      </c>
      <c r="C91" t="s">
        <v>1218</v>
      </c>
      <c r="D91" t="s">
        <v>1225</v>
      </c>
      <c r="E91" t="s">
        <v>1483</v>
      </c>
      <c r="F91">
        <v>2005</v>
      </c>
      <c r="G91" t="s">
        <v>1228</v>
      </c>
      <c r="H91" t="s">
        <v>1480</v>
      </c>
      <c r="I91">
        <v>2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1</v>
      </c>
      <c r="R91">
        <v>95</v>
      </c>
      <c r="S91">
        <v>0</v>
      </c>
      <c r="T91" t="s">
        <v>1387</v>
      </c>
      <c r="U91" t="s">
        <v>1387</v>
      </c>
      <c r="V91" t="s">
        <v>1387</v>
      </c>
      <c r="W91" t="s">
        <v>1387</v>
      </c>
      <c r="X91">
        <v>1</v>
      </c>
      <c r="Y91">
        <v>7.1300485974630545</v>
      </c>
      <c r="Z91">
        <v>33.65</v>
      </c>
      <c r="AA91">
        <v>5.6666666666666664E-2</v>
      </c>
      <c r="AB91">
        <v>2</v>
      </c>
      <c r="AC91">
        <v>11.666666666666666</v>
      </c>
      <c r="AD91">
        <v>1</v>
      </c>
    </row>
    <row r="92" spans="1:30" x14ac:dyDescent="0.25">
      <c r="A92" t="s">
        <v>1570</v>
      </c>
      <c r="B92">
        <v>8.3000000000000007</v>
      </c>
      <c r="C92" t="s">
        <v>1218</v>
      </c>
      <c r="D92" t="s">
        <v>1225</v>
      </c>
      <c r="E92" t="s">
        <v>1483</v>
      </c>
      <c r="F92">
        <v>2005</v>
      </c>
      <c r="G92" t="s">
        <v>1228</v>
      </c>
      <c r="H92" t="s">
        <v>1480</v>
      </c>
      <c r="I92">
        <v>16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1.5</v>
      </c>
      <c r="R92">
        <v>91.5</v>
      </c>
      <c r="S92">
        <v>1.35E-4</v>
      </c>
      <c r="T92">
        <v>14.68</v>
      </c>
      <c r="U92">
        <v>8.31</v>
      </c>
      <c r="V92">
        <v>5.64</v>
      </c>
      <c r="W92">
        <v>61</v>
      </c>
      <c r="X92">
        <v>0.45161290322580644</v>
      </c>
      <c r="Y92" s="39">
        <v>0.9</v>
      </c>
      <c r="Z92">
        <v>100</v>
      </c>
      <c r="AA92">
        <v>8.666666666666667E-2</v>
      </c>
      <c r="AB92">
        <v>1.5</v>
      </c>
      <c r="AC92">
        <v>14.666666666666666</v>
      </c>
      <c r="AD92">
        <v>1.6671195652173911</v>
      </c>
    </row>
    <row r="93" spans="1:30" x14ac:dyDescent="0.25">
      <c r="A93" t="s">
        <v>1571</v>
      </c>
      <c r="B93">
        <v>8.3000000000000007</v>
      </c>
      <c r="C93" t="s">
        <v>1218</v>
      </c>
      <c r="D93" t="s">
        <v>1225</v>
      </c>
      <c r="E93" t="s">
        <v>1483</v>
      </c>
      <c r="F93">
        <v>2005</v>
      </c>
      <c r="G93" t="s">
        <v>1228</v>
      </c>
      <c r="H93" t="s">
        <v>1480</v>
      </c>
      <c r="I93">
        <v>2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1</v>
      </c>
      <c r="R93">
        <v>90.75</v>
      </c>
      <c r="S93">
        <v>0</v>
      </c>
      <c r="T93" t="s">
        <v>1387</v>
      </c>
      <c r="U93" t="s">
        <v>1387</v>
      </c>
      <c r="V93" t="s">
        <v>1387</v>
      </c>
      <c r="W93" t="s">
        <v>1387</v>
      </c>
      <c r="X93">
        <v>0.61290322580645162</v>
      </c>
      <c r="Y93" s="39">
        <v>0.9</v>
      </c>
      <c r="Z93">
        <v>100</v>
      </c>
      <c r="AA93">
        <v>1.6E-2</v>
      </c>
      <c r="AB93">
        <v>0</v>
      </c>
      <c r="AC93">
        <v>25.666666666666668</v>
      </c>
      <c r="AD93">
        <v>1.5226735696269744</v>
      </c>
    </row>
    <row r="94" spans="1:30" x14ac:dyDescent="0.25">
      <c r="A94" t="s">
        <v>1573</v>
      </c>
      <c r="B94">
        <v>8.3000000000000007</v>
      </c>
      <c r="C94" t="s">
        <v>1218</v>
      </c>
      <c r="D94" t="s">
        <v>1225</v>
      </c>
      <c r="E94" t="s">
        <v>1483</v>
      </c>
      <c r="F94">
        <v>2005</v>
      </c>
      <c r="G94" t="s">
        <v>1228</v>
      </c>
      <c r="H94" t="s">
        <v>1480</v>
      </c>
      <c r="I94">
        <v>2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1</v>
      </c>
      <c r="R94">
        <v>95.75</v>
      </c>
      <c r="S94">
        <v>0</v>
      </c>
      <c r="T94" t="s">
        <v>1387</v>
      </c>
      <c r="U94" t="s">
        <v>1387</v>
      </c>
      <c r="V94" t="s">
        <v>1387</v>
      </c>
      <c r="W94" t="s">
        <v>1387</v>
      </c>
      <c r="X94">
        <v>0.64516129032258063</v>
      </c>
      <c r="Y94" s="39">
        <v>0.4</v>
      </c>
      <c r="Z94">
        <v>100</v>
      </c>
      <c r="AA94">
        <v>0.9</v>
      </c>
      <c r="AB94">
        <v>2</v>
      </c>
      <c r="AC94">
        <v>29.833333333333332</v>
      </c>
      <c r="AD94">
        <v>1.5801697530864198</v>
      </c>
    </row>
    <row r="95" spans="1:30" x14ac:dyDescent="0.25">
      <c r="A95" t="s">
        <v>1574</v>
      </c>
      <c r="B95">
        <v>8.3000000000000007</v>
      </c>
      <c r="C95" t="s">
        <v>1219</v>
      </c>
      <c r="D95" t="s">
        <v>1226</v>
      </c>
      <c r="E95" t="s">
        <v>1480</v>
      </c>
      <c r="F95">
        <v>2003</v>
      </c>
      <c r="G95" t="s">
        <v>1227</v>
      </c>
      <c r="H95" t="s">
        <v>1483</v>
      </c>
      <c r="I95">
        <v>64</v>
      </c>
      <c r="J95">
        <v>2.5000000000000001E-2</v>
      </c>
      <c r="K95">
        <v>0</v>
      </c>
      <c r="L95">
        <v>0.35</v>
      </c>
      <c r="M95">
        <v>56.60377358490566</v>
      </c>
      <c r="N95">
        <v>160.54092508787454</v>
      </c>
      <c r="O95">
        <v>962.2641509433962</v>
      </c>
      <c r="P95">
        <v>104.83291950670991</v>
      </c>
      <c r="Q95">
        <v>1.5</v>
      </c>
      <c r="R95">
        <v>95.75</v>
      </c>
      <c r="S95">
        <v>0</v>
      </c>
      <c r="T95">
        <v>16.8</v>
      </c>
      <c r="U95">
        <v>3.77</v>
      </c>
      <c r="V95">
        <v>7</v>
      </c>
      <c r="W95">
        <v>64.3</v>
      </c>
      <c r="X95" s="40">
        <v>0.54838709677419351</v>
      </c>
      <c r="Y95" s="40">
        <v>256.50000047776848</v>
      </c>
      <c r="Z95">
        <v>99.536872105450655</v>
      </c>
      <c r="AA95" s="40">
        <v>0.36833333333333335</v>
      </c>
      <c r="AB95">
        <v>0.5</v>
      </c>
      <c r="AC95" s="39">
        <v>1.3333333333333333</v>
      </c>
      <c r="AD95">
        <v>1.8651059580032558</v>
      </c>
    </row>
    <row r="96" spans="1:30" x14ac:dyDescent="0.25">
      <c r="A96" t="s">
        <v>1575</v>
      </c>
      <c r="B96">
        <v>8.3000000000000007</v>
      </c>
      <c r="C96" t="s">
        <v>1219</v>
      </c>
      <c r="D96" t="s">
        <v>1226</v>
      </c>
      <c r="E96" t="s">
        <v>1480</v>
      </c>
      <c r="F96">
        <v>2004</v>
      </c>
      <c r="G96" t="s">
        <v>1227</v>
      </c>
      <c r="H96" t="s">
        <v>1483</v>
      </c>
      <c r="I96">
        <v>64</v>
      </c>
      <c r="J96">
        <v>0.05</v>
      </c>
      <c r="K96">
        <v>0</v>
      </c>
      <c r="L96">
        <v>1.75</v>
      </c>
      <c r="M96">
        <v>522.01257861635224</v>
      </c>
      <c r="N96">
        <v>46.59821935518189</v>
      </c>
      <c r="O96">
        <v>1415.0943396226417</v>
      </c>
      <c r="P96">
        <v>115.65263393799198</v>
      </c>
      <c r="Q96">
        <v>3</v>
      </c>
      <c r="R96">
        <v>95</v>
      </c>
      <c r="S96">
        <v>0</v>
      </c>
      <c r="T96">
        <v>20.166666666666668</v>
      </c>
      <c r="U96">
        <v>3.3033333333333332</v>
      </c>
      <c r="V96" t="s">
        <v>1387</v>
      </c>
      <c r="W96">
        <v>107.73333333333333</v>
      </c>
      <c r="X96">
        <v>0.45161290322580644</v>
      </c>
      <c r="Y96" s="40">
        <v>256.50000047776848</v>
      </c>
      <c r="Z96">
        <v>99.536872105450655</v>
      </c>
      <c r="AA96" s="40">
        <v>0.36833333333333335</v>
      </c>
      <c r="AB96">
        <v>0.5</v>
      </c>
      <c r="AC96" s="39">
        <v>1.3333333333333333</v>
      </c>
      <c r="AD96">
        <v>1.8651059580032558</v>
      </c>
    </row>
    <row r="97" spans="1:30" x14ac:dyDescent="0.25">
      <c r="A97" t="s">
        <v>1577</v>
      </c>
      <c r="B97">
        <v>8.3000000000000007</v>
      </c>
      <c r="C97" t="s">
        <v>1219</v>
      </c>
      <c r="D97" t="s">
        <v>1226</v>
      </c>
      <c r="E97" t="s">
        <v>1480</v>
      </c>
      <c r="F97">
        <v>2003</v>
      </c>
      <c r="G97" t="s">
        <v>1227</v>
      </c>
      <c r="H97" t="s">
        <v>1483</v>
      </c>
      <c r="I97">
        <v>64</v>
      </c>
      <c r="J97">
        <v>4.4999999999999998E-2</v>
      </c>
      <c r="K97">
        <v>0</v>
      </c>
      <c r="L97">
        <v>1.82</v>
      </c>
      <c r="M97">
        <v>28.30188679245283</v>
      </c>
      <c r="N97">
        <v>50.971896968347075</v>
      </c>
      <c r="O97">
        <v>1009.433962264151</v>
      </c>
      <c r="P97">
        <v>150.46724898841228</v>
      </c>
      <c r="Q97">
        <v>1</v>
      </c>
      <c r="R97">
        <v>94.75</v>
      </c>
      <c r="S97">
        <v>0</v>
      </c>
      <c r="T97">
        <v>13.1</v>
      </c>
      <c r="U97">
        <v>3.23</v>
      </c>
      <c r="V97">
        <v>5.9</v>
      </c>
      <c r="W97">
        <v>108</v>
      </c>
      <c r="X97" s="40">
        <v>0.67741935483870963</v>
      </c>
      <c r="Y97" s="40">
        <v>54.990000102426855</v>
      </c>
      <c r="Z97">
        <v>100</v>
      </c>
      <c r="AA97" s="40">
        <v>0.14499999999999999</v>
      </c>
      <c r="AB97">
        <v>2.5</v>
      </c>
      <c r="AC97" s="39">
        <v>1.8333333333333333</v>
      </c>
      <c r="AD97">
        <v>0.74248635824436526</v>
      </c>
    </row>
    <row r="98" spans="1:30" x14ac:dyDescent="0.25">
      <c r="A98" t="s">
        <v>1578</v>
      </c>
      <c r="B98">
        <v>8.3000000000000007</v>
      </c>
      <c r="C98" t="s">
        <v>1219</v>
      </c>
      <c r="D98" t="s">
        <v>1226</v>
      </c>
      <c r="E98" t="s">
        <v>1480</v>
      </c>
      <c r="F98">
        <v>2004</v>
      </c>
      <c r="G98" t="s">
        <v>1227</v>
      </c>
      <c r="H98" t="s">
        <v>1483</v>
      </c>
      <c r="I98">
        <v>64</v>
      </c>
      <c r="J98">
        <v>0.04</v>
      </c>
      <c r="K98">
        <v>2.5000000000000001E-3</v>
      </c>
      <c r="L98">
        <v>4.415</v>
      </c>
      <c r="M98">
        <v>83.857442348008178</v>
      </c>
      <c r="N98">
        <v>21.875856056211131</v>
      </c>
      <c r="O98">
        <v>1878.930817610066</v>
      </c>
      <c r="P98">
        <v>120.72107806909246</v>
      </c>
      <c r="Q98">
        <v>2</v>
      </c>
      <c r="R98">
        <v>97.25</v>
      </c>
      <c r="S98">
        <v>0</v>
      </c>
      <c r="T98">
        <v>20</v>
      </c>
      <c r="U98" t="s">
        <v>1387</v>
      </c>
      <c r="V98" t="s">
        <v>1387</v>
      </c>
      <c r="W98" t="s">
        <v>1387</v>
      </c>
      <c r="X98">
        <v>0.29032258064516131</v>
      </c>
      <c r="Y98" s="40">
        <v>54.990000102426855</v>
      </c>
      <c r="Z98">
        <v>100</v>
      </c>
      <c r="AA98" s="40">
        <v>0.14499999999999999</v>
      </c>
      <c r="AB98">
        <v>2.5</v>
      </c>
      <c r="AC98" s="39">
        <v>1.8333333333333333</v>
      </c>
      <c r="AD98">
        <v>0.74248635824436526</v>
      </c>
    </row>
    <row r="99" spans="1:30" x14ac:dyDescent="0.25">
      <c r="A99" t="s">
        <v>1580</v>
      </c>
      <c r="B99">
        <v>8.3000000000000007</v>
      </c>
      <c r="C99" t="s">
        <v>1219</v>
      </c>
      <c r="D99" t="s">
        <v>1226</v>
      </c>
      <c r="E99" t="s">
        <v>1480</v>
      </c>
      <c r="F99">
        <v>2004</v>
      </c>
      <c r="G99" t="s">
        <v>1227</v>
      </c>
      <c r="H99" t="s">
        <v>1480</v>
      </c>
      <c r="I99">
        <v>2</v>
      </c>
      <c r="J99">
        <v>2.5000000000000001E-2</v>
      </c>
      <c r="K99">
        <v>0</v>
      </c>
      <c r="L99">
        <v>0.75</v>
      </c>
      <c r="M99">
        <v>0</v>
      </c>
      <c r="N99">
        <v>0</v>
      </c>
      <c r="O99">
        <v>0</v>
      </c>
      <c r="P99">
        <v>0</v>
      </c>
      <c r="Q99">
        <v>1</v>
      </c>
      <c r="R99">
        <f>AVERAGE(100,96,100,98)</f>
        <v>98.5</v>
      </c>
      <c r="S99">
        <v>0</v>
      </c>
      <c r="T99" t="s">
        <v>1387</v>
      </c>
      <c r="U99" t="s">
        <v>1387</v>
      </c>
      <c r="V99" t="s">
        <v>1387</v>
      </c>
      <c r="W99" t="s">
        <v>1387</v>
      </c>
      <c r="X99">
        <v>0.80645161290322576</v>
      </c>
      <c r="Y99" s="40">
        <v>16.730000031162053</v>
      </c>
      <c r="Z99">
        <v>100</v>
      </c>
      <c r="AA99" s="40">
        <v>0.01</v>
      </c>
      <c r="AB99">
        <v>0.5</v>
      </c>
      <c r="AC99" s="39">
        <v>1.6666666666666667</v>
      </c>
      <c r="AD99">
        <v>2.0287455100976231</v>
      </c>
    </row>
    <row r="100" spans="1:30" x14ac:dyDescent="0.25">
      <c r="A100" t="s">
        <v>1583</v>
      </c>
      <c r="B100">
        <v>8.3000000000000007</v>
      </c>
      <c r="C100" t="s">
        <v>1219</v>
      </c>
      <c r="D100" t="s">
        <v>1226</v>
      </c>
      <c r="E100" t="s">
        <v>1480</v>
      </c>
      <c r="F100">
        <v>2004</v>
      </c>
      <c r="G100" t="s">
        <v>1227</v>
      </c>
      <c r="H100" t="s">
        <v>1480</v>
      </c>
      <c r="I100">
        <v>8</v>
      </c>
      <c r="J100">
        <v>0.01</v>
      </c>
      <c r="K100">
        <v>0</v>
      </c>
      <c r="L100">
        <v>0.38</v>
      </c>
      <c r="M100">
        <v>0</v>
      </c>
      <c r="N100">
        <v>0</v>
      </c>
      <c r="O100">
        <v>0</v>
      </c>
      <c r="P100">
        <v>0</v>
      </c>
      <c r="Q100">
        <v>1</v>
      </c>
      <c r="R100">
        <v>95.25</v>
      </c>
      <c r="S100">
        <v>0</v>
      </c>
      <c r="T100" t="s">
        <v>1387</v>
      </c>
      <c r="U100" t="s">
        <v>1387</v>
      </c>
      <c r="V100" t="s">
        <v>1387</v>
      </c>
      <c r="W100" t="s">
        <v>1387</v>
      </c>
      <c r="X100">
        <v>0.83870967741935487</v>
      </c>
      <c r="Y100">
        <v>16.816970349038549</v>
      </c>
      <c r="Z100">
        <v>100</v>
      </c>
      <c r="AA100">
        <v>0.12</v>
      </c>
      <c r="AB100">
        <v>3</v>
      </c>
      <c r="AC100">
        <v>4.666666666666667</v>
      </c>
      <c r="AD100">
        <v>2.5354456629739159</v>
      </c>
    </row>
    <row r="101" spans="1:30" x14ac:dyDescent="0.25">
      <c r="A101" t="s">
        <v>1585</v>
      </c>
      <c r="B101">
        <v>8.3000000000000007</v>
      </c>
      <c r="C101" t="s">
        <v>1219</v>
      </c>
      <c r="D101" t="s">
        <v>1226</v>
      </c>
      <c r="E101" t="s">
        <v>1480</v>
      </c>
      <c r="F101">
        <v>2003</v>
      </c>
      <c r="G101" t="s">
        <v>1227</v>
      </c>
      <c r="H101" t="s">
        <v>1483</v>
      </c>
      <c r="I101">
        <v>1024</v>
      </c>
      <c r="J101">
        <v>0.06</v>
      </c>
      <c r="K101">
        <v>0</v>
      </c>
      <c r="L101">
        <v>1.425</v>
      </c>
      <c r="M101">
        <v>37.735849056603776</v>
      </c>
      <c r="N101">
        <v>23.599776641549244</v>
      </c>
      <c r="O101">
        <v>66.037735849056602</v>
      </c>
      <c r="P101">
        <v>109.41489463945803</v>
      </c>
      <c r="Q101">
        <v>1.5</v>
      </c>
      <c r="R101">
        <v>90</v>
      </c>
      <c r="S101">
        <v>0</v>
      </c>
      <c r="T101">
        <v>18.100000000000001</v>
      </c>
      <c r="U101">
        <v>2.09</v>
      </c>
      <c r="V101">
        <v>6.7</v>
      </c>
      <c r="W101">
        <v>144.4</v>
      </c>
      <c r="X101" s="40">
        <v>0.80645161290322576</v>
      </c>
      <c r="Y101" s="40">
        <v>229.72000042788684</v>
      </c>
      <c r="Z101">
        <v>100</v>
      </c>
      <c r="AA101" s="40">
        <v>0.06</v>
      </c>
      <c r="AB101">
        <v>2</v>
      </c>
      <c r="AC101" s="39">
        <v>1.3333333333333333</v>
      </c>
      <c r="AD101">
        <v>2.0201722017220174</v>
      </c>
    </row>
    <row r="102" spans="1:30" x14ac:dyDescent="0.25">
      <c r="A102" t="s">
        <v>1586</v>
      </c>
      <c r="B102">
        <v>8.3000000000000007</v>
      </c>
      <c r="C102" t="s">
        <v>1219</v>
      </c>
      <c r="D102" t="s">
        <v>1226</v>
      </c>
      <c r="E102" t="s">
        <v>1480</v>
      </c>
      <c r="F102">
        <v>2004</v>
      </c>
      <c r="G102" t="s">
        <v>1227</v>
      </c>
      <c r="H102" t="s">
        <v>1483</v>
      </c>
      <c r="I102">
        <v>1024</v>
      </c>
      <c r="J102">
        <v>0.06</v>
      </c>
      <c r="K102">
        <v>0</v>
      </c>
      <c r="L102">
        <v>0.51</v>
      </c>
      <c r="M102">
        <v>288.95877009084529</v>
      </c>
      <c r="N102">
        <v>14.750959369596556</v>
      </c>
      <c r="O102">
        <v>3972.9210342417878</v>
      </c>
      <c r="P102">
        <v>559.99052205093869</v>
      </c>
      <c r="Q102">
        <v>3</v>
      </c>
      <c r="R102">
        <v>96</v>
      </c>
      <c r="S102">
        <v>0</v>
      </c>
      <c r="T102">
        <v>13.933333333333332</v>
      </c>
      <c r="U102">
        <v>3.4133333333333336</v>
      </c>
      <c r="V102">
        <v>6.94</v>
      </c>
      <c r="W102">
        <v>151.56666666666669</v>
      </c>
      <c r="X102">
        <v>0.4838709677419355</v>
      </c>
      <c r="Y102" s="40">
        <v>229.72000042788684</v>
      </c>
      <c r="Z102">
        <v>100</v>
      </c>
      <c r="AA102" s="40">
        <v>0.06</v>
      </c>
      <c r="AB102">
        <v>2</v>
      </c>
      <c r="AC102" s="39">
        <v>1.3333333333333333</v>
      </c>
      <c r="AD102">
        <v>2.0201722017220174</v>
      </c>
    </row>
    <row r="103" spans="1:30" x14ac:dyDescent="0.25">
      <c r="A103" t="s">
        <v>1588</v>
      </c>
      <c r="B103">
        <v>8.3000000000000007</v>
      </c>
      <c r="C103" t="s">
        <v>1219</v>
      </c>
      <c r="D103" t="s">
        <v>1226</v>
      </c>
      <c r="E103" t="s">
        <v>1480</v>
      </c>
      <c r="F103">
        <v>2004</v>
      </c>
      <c r="G103" t="s">
        <v>1227</v>
      </c>
      <c r="H103" t="s">
        <v>1480</v>
      </c>
      <c r="I103">
        <v>4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1</v>
      </c>
      <c r="R103">
        <v>100</v>
      </c>
      <c r="S103">
        <v>0</v>
      </c>
      <c r="T103" t="s">
        <v>1387</v>
      </c>
      <c r="U103" t="s">
        <v>1387</v>
      </c>
      <c r="V103" t="s">
        <v>1387</v>
      </c>
      <c r="W103" t="s">
        <v>1387</v>
      </c>
      <c r="X103">
        <v>0.67741935483870963</v>
      </c>
      <c r="Y103" s="40">
        <v>80.280000149533151</v>
      </c>
      <c r="Z103">
        <v>100</v>
      </c>
      <c r="AA103" s="40">
        <v>9.0000000000000011E-2</v>
      </c>
      <c r="AB103">
        <v>2</v>
      </c>
      <c r="AC103" s="39">
        <v>1.1666666666666667</v>
      </c>
      <c r="AD103">
        <v>2.2000000000000002</v>
      </c>
    </row>
    <row r="104" spans="1:30" x14ac:dyDescent="0.25">
      <c r="A104" t="s">
        <v>1590</v>
      </c>
      <c r="B104">
        <v>8.3000000000000007</v>
      </c>
      <c r="C104" t="s">
        <v>1219</v>
      </c>
      <c r="D104" t="s">
        <v>1226</v>
      </c>
      <c r="E104" t="s">
        <v>1480</v>
      </c>
      <c r="F104">
        <v>2003</v>
      </c>
      <c r="G104" t="s">
        <v>1227</v>
      </c>
      <c r="H104" t="s">
        <v>1483</v>
      </c>
      <c r="I104">
        <v>8</v>
      </c>
      <c r="J104">
        <v>0.03</v>
      </c>
      <c r="K104">
        <v>0</v>
      </c>
      <c r="L104">
        <v>0.79</v>
      </c>
      <c r="M104">
        <v>37.735849056603776</v>
      </c>
      <c r="N104">
        <v>44.911068263531895</v>
      </c>
      <c r="O104">
        <v>260.37735849056605</v>
      </c>
      <c r="P104">
        <v>123.04673891334831</v>
      </c>
      <c r="Q104">
        <v>1.5</v>
      </c>
      <c r="R104">
        <v>94</v>
      </c>
      <c r="S104">
        <v>0</v>
      </c>
      <c r="T104">
        <v>15.3</v>
      </c>
      <c r="U104">
        <v>3.56</v>
      </c>
      <c r="V104">
        <v>7.5</v>
      </c>
      <c r="W104">
        <v>230.8</v>
      </c>
      <c r="X104" s="40">
        <v>0.41935483870967744</v>
      </c>
      <c r="Y104" s="40">
        <v>23.320000043436885</v>
      </c>
      <c r="Z104">
        <v>100</v>
      </c>
      <c r="AA104" s="40">
        <v>0.11333333333333334</v>
      </c>
      <c r="AB104">
        <v>0.5</v>
      </c>
      <c r="AC104" s="39">
        <v>1.6666666666666667</v>
      </c>
      <c r="AD104">
        <v>2.3222816399286987</v>
      </c>
    </row>
    <row r="105" spans="1:30" x14ac:dyDescent="0.25">
      <c r="A105" t="s">
        <v>1592</v>
      </c>
      <c r="B105">
        <v>8.3000000000000007</v>
      </c>
      <c r="C105" t="s">
        <v>1219</v>
      </c>
      <c r="D105" t="s">
        <v>1226</v>
      </c>
      <c r="E105" t="s">
        <v>1480</v>
      </c>
      <c r="F105">
        <v>2004</v>
      </c>
      <c r="G105" t="s">
        <v>1227</v>
      </c>
      <c r="H105" t="s">
        <v>1480</v>
      </c>
      <c r="I105">
        <v>8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1</v>
      </c>
      <c r="R105">
        <v>98</v>
      </c>
      <c r="S105">
        <v>0</v>
      </c>
      <c r="T105" t="s">
        <v>1387</v>
      </c>
      <c r="U105" t="s">
        <v>1387</v>
      </c>
      <c r="V105" t="s">
        <v>1387</v>
      </c>
      <c r="W105" t="s">
        <v>1387</v>
      </c>
      <c r="X105">
        <v>0.41935483870967744</v>
      </c>
      <c r="Y105" s="40">
        <v>23.320000043436885</v>
      </c>
      <c r="Z105">
        <v>100</v>
      </c>
      <c r="AA105" s="40">
        <v>0.11333333333333334</v>
      </c>
      <c r="AB105">
        <v>0.5</v>
      </c>
      <c r="AC105" s="39">
        <v>1.6666666666666667</v>
      </c>
      <c r="AD105">
        <v>2.3222816399286987</v>
      </c>
    </row>
    <row r="106" spans="1:30" x14ac:dyDescent="0.25">
      <c r="A106" t="s">
        <v>1594</v>
      </c>
      <c r="B106">
        <v>8.3000000000000007</v>
      </c>
      <c r="C106" t="s">
        <v>1219</v>
      </c>
      <c r="D106" t="s">
        <v>1226</v>
      </c>
      <c r="E106" t="s">
        <v>1480</v>
      </c>
      <c r="F106">
        <v>2003</v>
      </c>
      <c r="G106" t="s">
        <v>1227</v>
      </c>
      <c r="H106" t="s">
        <v>1483</v>
      </c>
      <c r="I106">
        <v>6</v>
      </c>
      <c r="J106">
        <v>1.7500000000000002E-2</v>
      </c>
      <c r="K106">
        <v>0</v>
      </c>
      <c r="L106">
        <v>0</v>
      </c>
      <c r="M106">
        <v>81.76100628930817</v>
      </c>
      <c r="N106">
        <v>390.90657228754725</v>
      </c>
      <c r="O106">
        <v>495.28301886792457</v>
      </c>
      <c r="P106">
        <v>405.47473612763685</v>
      </c>
      <c r="Q106">
        <v>2</v>
      </c>
      <c r="R106">
        <v>92</v>
      </c>
      <c r="S106">
        <v>0</v>
      </c>
      <c r="T106">
        <v>18.2</v>
      </c>
      <c r="U106">
        <v>0.61</v>
      </c>
      <c r="V106">
        <v>7</v>
      </c>
      <c r="W106">
        <v>242.9</v>
      </c>
      <c r="X106" s="40">
        <v>0.80645161290322576</v>
      </c>
      <c r="Y106" s="40">
        <v>225.22000041950494</v>
      </c>
      <c r="Z106">
        <v>100</v>
      </c>
      <c r="AA106" s="40">
        <v>0.24333333333333332</v>
      </c>
      <c r="AB106">
        <v>0.5</v>
      </c>
      <c r="AC106" s="39">
        <v>1.3333333333333333</v>
      </c>
      <c r="AD106">
        <v>1.183244396417962</v>
      </c>
    </row>
    <row r="107" spans="1:30" x14ac:dyDescent="0.25">
      <c r="A107" t="s">
        <v>1595</v>
      </c>
      <c r="B107">
        <v>8.3000000000000007</v>
      </c>
      <c r="C107" t="s">
        <v>1219</v>
      </c>
      <c r="D107" t="s">
        <v>1226</v>
      </c>
      <c r="E107" t="s">
        <v>1480</v>
      </c>
      <c r="F107">
        <v>2004</v>
      </c>
      <c r="G107" t="s">
        <v>1227</v>
      </c>
      <c r="H107" t="s">
        <v>1483</v>
      </c>
      <c r="I107">
        <v>6</v>
      </c>
      <c r="J107">
        <v>1.7500000000000002E-2</v>
      </c>
      <c r="K107">
        <v>0</v>
      </c>
      <c r="L107">
        <v>0.64</v>
      </c>
      <c r="M107">
        <v>945.88430437486807</v>
      </c>
      <c r="N107">
        <v>1101.4702289053207</v>
      </c>
      <c r="O107">
        <v>2004.2504665146178</v>
      </c>
      <c r="P107">
        <v>120.55269282576745</v>
      </c>
      <c r="Q107">
        <v>1.5</v>
      </c>
      <c r="R107">
        <v>98</v>
      </c>
      <c r="S107">
        <v>0</v>
      </c>
      <c r="T107">
        <v>17.149999999999999</v>
      </c>
      <c r="U107">
        <v>3.6149999999999998</v>
      </c>
      <c r="V107">
        <v>7.65</v>
      </c>
      <c r="W107">
        <v>218.8</v>
      </c>
      <c r="X107">
        <v>0.61290322580645162</v>
      </c>
      <c r="Y107" s="40">
        <v>225.22000041950494</v>
      </c>
      <c r="Z107">
        <v>100</v>
      </c>
      <c r="AA107" s="40">
        <v>0.24333333333333332</v>
      </c>
      <c r="AB107">
        <v>0.5</v>
      </c>
      <c r="AC107" s="39">
        <v>1.3333333333333333</v>
      </c>
      <c r="AD107">
        <v>1.183244396417962</v>
      </c>
    </row>
    <row r="108" spans="1:30" x14ac:dyDescent="0.25">
      <c r="A108" t="s">
        <v>1597</v>
      </c>
      <c r="B108">
        <v>8.3000000000000007</v>
      </c>
      <c r="C108" t="s">
        <v>1219</v>
      </c>
      <c r="D108" t="s">
        <v>1226</v>
      </c>
      <c r="E108" t="s">
        <v>1480</v>
      </c>
      <c r="F108">
        <v>2004</v>
      </c>
      <c r="G108" t="s">
        <v>1227</v>
      </c>
      <c r="H108" t="s">
        <v>1480</v>
      </c>
      <c r="I108">
        <v>4</v>
      </c>
      <c r="J108">
        <v>2.5000000000000001E-3</v>
      </c>
      <c r="K108">
        <v>0</v>
      </c>
      <c r="L108">
        <v>0.86</v>
      </c>
      <c r="M108">
        <v>0</v>
      </c>
      <c r="N108">
        <v>0</v>
      </c>
      <c r="O108">
        <v>0</v>
      </c>
      <c r="P108">
        <v>0</v>
      </c>
      <c r="Q108">
        <v>1</v>
      </c>
      <c r="R108">
        <v>99.25</v>
      </c>
      <c r="S108">
        <v>0</v>
      </c>
      <c r="T108">
        <v>16.899999999999999</v>
      </c>
      <c r="U108">
        <v>1.71</v>
      </c>
      <c r="V108">
        <v>7.28</v>
      </c>
      <c r="W108">
        <v>444.3</v>
      </c>
      <c r="X108">
        <v>0.74193548387096775</v>
      </c>
      <c r="Y108" s="40">
        <v>107.65000020051374</v>
      </c>
      <c r="Z108">
        <v>100</v>
      </c>
      <c r="AA108" s="40">
        <v>0.24</v>
      </c>
      <c r="AB108">
        <v>2</v>
      </c>
      <c r="AC108" s="39">
        <v>1.6666666666666667</v>
      </c>
      <c r="AD108">
        <v>2.3864734299516908</v>
      </c>
    </row>
    <row r="109" spans="1:30" x14ac:dyDescent="0.25">
      <c r="A109" t="s">
        <v>1599</v>
      </c>
      <c r="B109">
        <v>8.3000000000000007</v>
      </c>
      <c r="C109" t="s">
        <v>1219</v>
      </c>
      <c r="D109" t="s">
        <v>1226</v>
      </c>
      <c r="E109" t="s">
        <v>1480</v>
      </c>
      <c r="F109">
        <v>2004</v>
      </c>
      <c r="G109" t="s">
        <v>1227</v>
      </c>
      <c r="H109" t="s">
        <v>1480</v>
      </c>
      <c r="I109">
        <v>16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1</v>
      </c>
      <c r="R109">
        <v>95.75</v>
      </c>
      <c r="S109">
        <v>0</v>
      </c>
      <c r="T109">
        <v>18.049999999999997</v>
      </c>
      <c r="U109">
        <v>2.29</v>
      </c>
      <c r="V109">
        <v>6.8900000000000006</v>
      </c>
      <c r="W109">
        <v>212.3</v>
      </c>
      <c r="X109">
        <v>0.70967741935483875</v>
      </c>
      <c r="Y109" s="40">
        <v>60.700000113062558</v>
      </c>
      <c r="Z109">
        <v>100</v>
      </c>
      <c r="AA109" s="40">
        <v>0.12666666666666668</v>
      </c>
      <c r="AB109">
        <v>2</v>
      </c>
      <c r="AC109" s="39">
        <v>2.3333333333333335</v>
      </c>
      <c r="AD109">
        <v>2.2000000000000002</v>
      </c>
    </row>
    <row r="110" spans="1:30" x14ac:dyDescent="0.25">
      <c r="A110" t="s">
        <v>1601</v>
      </c>
      <c r="B110">
        <v>8.3000000000000007</v>
      </c>
      <c r="C110" t="s">
        <v>1218</v>
      </c>
      <c r="D110" t="s">
        <v>1226</v>
      </c>
      <c r="E110" t="s">
        <v>1480</v>
      </c>
      <c r="F110">
        <v>2004</v>
      </c>
      <c r="G110" t="s">
        <v>1227</v>
      </c>
      <c r="H110" t="s">
        <v>1480</v>
      </c>
      <c r="I110">
        <v>128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1</v>
      </c>
      <c r="R110">
        <v>96.25</v>
      </c>
      <c r="S110">
        <v>0</v>
      </c>
      <c r="T110" t="s">
        <v>1387</v>
      </c>
      <c r="U110" t="s">
        <v>1387</v>
      </c>
      <c r="V110" t="s">
        <v>1387</v>
      </c>
      <c r="W110" t="s">
        <v>1387</v>
      </c>
      <c r="X110">
        <v>0.80645161290322576</v>
      </c>
      <c r="Y110">
        <v>41.256297129649738</v>
      </c>
      <c r="Z110">
        <v>70.12</v>
      </c>
      <c r="AA110">
        <v>2.3333333333333331E-2</v>
      </c>
      <c r="AB110">
        <v>0.5</v>
      </c>
      <c r="AC110">
        <v>4</v>
      </c>
      <c r="AD110">
        <v>2.0994539411206077</v>
      </c>
    </row>
    <row r="111" spans="1:30" x14ac:dyDescent="0.25">
      <c r="A111" t="s">
        <v>1603</v>
      </c>
      <c r="B111">
        <v>8.3000000000000007</v>
      </c>
      <c r="C111" t="s">
        <v>1218</v>
      </c>
      <c r="D111" t="s">
        <v>1226</v>
      </c>
      <c r="E111" t="s">
        <v>1480</v>
      </c>
      <c r="F111">
        <v>2004</v>
      </c>
      <c r="G111" t="s">
        <v>1227</v>
      </c>
      <c r="H111" t="s">
        <v>1480</v>
      </c>
      <c r="I111">
        <v>16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1</v>
      </c>
      <c r="R111">
        <v>94</v>
      </c>
      <c r="S111">
        <v>0</v>
      </c>
      <c r="T111" t="s">
        <v>1387</v>
      </c>
      <c r="U111" t="s">
        <v>1387</v>
      </c>
      <c r="V111" t="s">
        <v>1387</v>
      </c>
      <c r="W111" t="s">
        <v>1387</v>
      </c>
      <c r="X111">
        <v>0.41935483870967744</v>
      </c>
      <c r="Y111">
        <v>27.314795251280163</v>
      </c>
      <c r="Z111">
        <v>59.95</v>
      </c>
      <c r="AA111">
        <v>6.8333333333333343E-2</v>
      </c>
      <c r="AB111">
        <v>1</v>
      </c>
      <c r="AC111">
        <v>2</v>
      </c>
      <c r="AD111">
        <v>1.5274709261594508</v>
      </c>
    </row>
    <row r="112" spans="1:30" x14ac:dyDescent="0.25">
      <c r="A112" t="s">
        <v>1605</v>
      </c>
      <c r="B112">
        <v>8.3000000000000007</v>
      </c>
      <c r="C112" t="s">
        <v>1218</v>
      </c>
      <c r="D112" t="s">
        <v>1226</v>
      </c>
      <c r="E112" t="s">
        <v>1480</v>
      </c>
      <c r="F112">
        <v>2004</v>
      </c>
      <c r="G112" t="s">
        <v>1227</v>
      </c>
      <c r="H112" t="s">
        <v>1480</v>
      </c>
      <c r="I112">
        <v>16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1</v>
      </c>
      <c r="R112">
        <v>93.5</v>
      </c>
      <c r="S112">
        <v>0</v>
      </c>
      <c r="T112" t="s">
        <v>1387</v>
      </c>
      <c r="U112" t="s">
        <v>1387</v>
      </c>
      <c r="V112" t="s">
        <v>1387</v>
      </c>
      <c r="W112" t="s">
        <v>1387</v>
      </c>
      <c r="X112">
        <v>0.58064516129032262</v>
      </c>
      <c r="Y112">
        <v>9.1020259807834805</v>
      </c>
      <c r="Z112">
        <v>35.01</v>
      </c>
      <c r="AA112">
        <v>0.18666666666666668</v>
      </c>
      <c r="AB112">
        <v>0.5</v>
      </c>
      <c r="AC112">
        <v>3.6666666666666665</v>
      </c>
      <c r="AD112">
        <v>1.1947505299078485</v>
      </c>
    </row>
    <row r="113" spans="1:30" x14ac:dyDescent="0.25">
      <c r="A113" t="s">
        <v>1607</v>
      </c>
      <c r="B113">
        <v>8.3000000000000007</v>
      </c>
      <c r="C113" t="s">
        <v>1218</v>
      </c>
      <c r="D113" t="s">
        <v>1226</v>
      </c>
      <c r="E113" t="s">
        <v>1480</v>
      </c>
      <c r="F113">
        <v>2004</v>
      </c>
      <c r="G113" t="s">
        <v>1227</v>
      </c>
      <c r="H113" t="s">
        <v>1480</v>
      </c>
      <c r="I113">
        <v>32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1.5</v>
      </c>
      <c r="R113">
        <v>96</v>
      </c>
      <c r="S113">
        <v>0</v>
      </c>
      <c r="T113" t="s">
        <v>1387</v>
      </c>
      <c r="U113" t="s">
        <v>1387</v>
      </c>
      <c r="V113" t="s">
        <v>1387</v>
      </c>
      <c r="W113" t="s">
        <v>1387</v>
      </c>
      <c r="X113">
        <v>0.54838709677419351</v>
      </c>
      <c r="Y113" s="39">
        <v>130.50269272956061</v>
      </c>
      <c r="Z113">
        <v>96.74</v>
      </c>
      <c r="AA113">
        <v>0.10833333333333334</v>
      </c>
      <c r="AB113">
        <v>2</v>
      </c>
      <c r="AC113">
        <v>4</v>
      </c>
      <c r="AD113">
        <v>1.534468245675142</v>
      </c>
    </row>
    <row r="114" spans="1:30" x14ac:dyDescent="0.25">
      <c r="A114" t="s">
        <v>1609</v>
      </c>
      <c r="B114">
        <v>8.3000000000000007</v>
      </c>
      <c r="C114" t="s">
        <v>1218</v>
      </c>
      <c r="D114" t="s">
        <v>1226</v>
      </c>
      <c r="E114" t="s">
        <v>1480</v>
      </c>
      <c r="F114">
        <v>2004</v>
      </c>
      <c r="G114" t="s">
        <v>1227</v>
      </c>
      <c r="H114" t="s">
        <v>1480</v>
      </c>
      <c r="I114">
        <v>12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1.5</v>
      </c>
      <c r="R114">
        <v>97</v>
      </c>
      <c r="S114">
        <v>0</v>
      </c>
      <c r="T114" t="s">
        <v>1387</v>
      </c>
      <c r="U114" t="s">
        <v>1387</v>
      </c>
      <c r="V114" t="s">
        <v>1387</v>
      </c>
      <c r="W114" t="s">
        <v>1387</v>
      </c>
      <c r="X114">
        <v>0.54838709677419351</v>
      </c>
      <c r="Y114" s="39">
        <v>41.342413636820112</v>
      </c>
      <c r="Z114">
        <v>98.43</v>
      </c>
      <c r="AA114">
        <v>7.0000000000000007E-2</v>
      </c>
      <c r="AB114">
        <v>2</v>
      </c>
      <c r="AC114">
        <v>3.3333333333333335</v>
      </c>
      <c r="AD114">
        <v>1.863021189336979</v>
      </c>
    </row>
    <row r="115" spans="1:30" x14ac:dyDescent="0.25">
      <c r="A115" t="s">
        <v>1611</v>
      </c>
      <c r="B115">
        <v>8.3000000000000007</v>
      </c>
      <c r="C115" t="s">
        <v>1218</v>
      </c>
      <c r="D115" t="s">
        <v>1226</v>
      </c>
      <c r="E115" t="s">
        <v>1480</v>
      </c>
      <c r="F115">
        <v>2004</v>
      </c>
      <c r="G115" t="s">
        <v>1227</v>
      </c>
      <c r="H115" t="s">
        <v>1480</v>
      </c>
      <c r="I115">
        <v>16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1</v>
      </c>
      <c r="R115">
        <v>97</v>
      </c>
      <c r="S115">
        <v>0</v>
      </c>
      <c r="T115" t="s">
        <v>1387</v>
      </c>
      <c r="U115" t="s">
        <v>1387</v>
      </c>
      <c r="V115" t="s">
        <v>1387</v>
      </c>
      <c r="W115" t="s">
        <v>1387</v>
      </c>
      <c r="X115">
        <v>0.67741935483870963</v>
      </c>
      <c r="Y115" s="39">
        <v>146.54539424914452</v>
      </c>
      <c r="Z115">
        <v>83.75</v>
      </c>
      <c r="AA115">
        <v>8.666666666666667E-2</v>
      </c>
      <c r="AB115">
        <v>1</v>
      </c>
      <c r="AC115">
        <v>1.8333333333333333</v>
      </c>
      <c r="AD115">
        <v>2.0471910112359555</v>
      </c>
    </row>
    <row r="116" spans="1:30" x14ac:dyDescent="0.25">
      <c r="A116" t="s">
        <v>1613</v>
      </c>
      <c r="B116">
        <v>8.3000000000000007</v>
      </c>
      <c r="C116" t="s">
        <v>1218</v>
      </c>
      <c r="D116" t="s">
        <v>1226</v>
      </c>
      <c r="E116" t="s">
        <v>1480</v>
      </c>
      <c r="F116">
        <v>2004</v>
      </c>
      <c r="G116" t="s">
        <v>1227</v>
      </c>
      <c r="H116" t="s">
        <v>1480</v>
      </c>
      <c r="I116">
        <v>16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1</v>
      </c>
      <c r="R116">
        <v>96.25</v>
      </c>
      <c r="S116">
        <v>0</v>
      </c>
      <c r="T116" t="s">
        <v>1387</v>
      </c>
      <c r="U116" t="s">
        <v>1387</v>
      </c>
      <c r="V116" t="s">
        <v>1387</v>
      </c>
      <c r="W116" t="s">
        <v>1387</v>
      </c>
      <c r="X116">
        <v>0.45161290322580644</v>
      </c>
      <c r="Y116" s="39">
        <v>18.18685298139582</v>
      </c>
      <c r="Z116">
        <v>79.62</v>
      </c>
      <c r="AA116">
        <v>0.25333333333333335</v>
      </c>
      <c r="AB116">
        <v>1.5</v>
      </c>
      <c r="AC116">
        <v>5.333333333333333</v>
      </c>
      <c r="AD116">
        <v>2.0855517633674632</v>
      </c>
    </row>
    <row r="117" spans="1:30" x14ac:dyDescent="0.25">
      <c r="A117" t="s">
        <v>1615</v>
      </c>
      <c r="B117">
        <v>8.3000000000000007</v>
      </c>
      <c r="C117" t="s">
        <v>1218</v>
      </c>
      <c r="D117" t="s">
        <v>1226</v>
      </c>
      <c r="E117" t="s">
        <v>1480</v>
      </c>
      <c r="F117">
        <v>2004</v>
      </c>
      <c r="G117" t="s">
        <v>1227</v>
      </c>
      <c r="H117" t="s">
        <v>1480</v>
      </c>
      <c r="I117">
        <v>64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1</v>
      </c>
      <c r="R117">
        <v>89.5</v>
      </c>
      <c r="S117">
        <v>0</v>
      </c>
      <c r="T117" t="s">
        <v>1387</v>
      </c>
      <c r="U117" t="s">
        <v>1387</v>
      </c>
      <c r="V117" t="s">
        <v>1387</v>
      </c>
      <c r="W117" t="s">
        <v>1387</v>
      </c>
      <c r="X117">
        <v>0.4838709677419355</v>
      </c>
      <c r="Y117" s="39">
        <v>9.0331312607396583</v>
      </c>
      <c r="Z117">
        <v>68.33</v>
      </c>
      <c r="AA117">
        <v>3.5000000000000003E-2</v>
      </c>
      <c r="AB117">
        <v>2</v>
      </c>
      <c r="AC117">
        <v>4.333333333333333</v>
      </c>
      <c r="AD117">
        <v>2.0349726775956287</v>
      </c>
    </row>
    <row r="118" spans="1:30" x14ac:dyDescent="0.25">
      <c r="A118" t="s">
        <v>1617</v>
      </c>
      <c r="B118">
        <v>8.3000000000000007</v>
      </c>
      <c r="C118" t="s">
        <v>1218</v>
      </c>
      <c r="D118" t="s">
        <v>1226</v>
      </c>
      <c r="E118" t="s">
        <v>1480</v>
      </c>
      <c r="F118">
        <v>2004</v>
      </c>
      <c r="G118" t="s">
        <v>1227</v>
      </c>
      <c r="H118" t="s">
        <v>1480</v>
      </c>
      <c r="I118">
        <v>48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1</v>
      </c>
      <c r="R118">
        <v>94</v>
      </c>
      <c r="S118">
        <v>0</v>
      </c>
      <c r="T118" t="s">
        <v>1387</v>
      </c>
      <c r="U118" t="s">
        <v>1387</v>
      </c>
      <c r="V118" t="s">
        <v>1387</v>
      </c>
      <c r="W118" t="s">
        <v>1387</v>
      </c>
      <c r="X118">
        <v>0.4838709677419355</v>
      </c>
      <c r="Y118" s="39">
        <v>4.4950479062085993</v>
      </c>
      <c r="Z118">
        <v>100</v>
      </c>
      <c r="AA118">
        <v>0.08</v>
      </c>
      <c r="AB118">
        <v>1.5</v>
      </c>
      <c r="AC118">
        <v>2.8333333333333335</v>
      </c>
      <c r="AD118">
        <v>2.2000000000000002</v>
      </c>
    </row>
    <row r="119" spans="1:30" x14ac:dyDescent="0.25">
      <c r="A119" t="s">
        <v>1576</v>
      </c>
      <c r="B119">
        <v>8.3000000000000007</v>
      </c>
      <c r="C119" t="s">
        <v>1219</v>
      </c>
      <c r="D119" t="s">
        <v>1225</v>
      </c>
      <c r="E119" t="s">
        <v>1480</v>
      </c>
      <c r="F119">
        <v>2004</v>
      </c>
      <c r="G119" t="s">
        <v>1227</v>
      </c>
      <c r="H119" t="s">
        <v>1480</v>
      </c>
      <c r="I119">
        <v>64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3</v>
      </c>
      <c r="R119">
        <v>95</v>
      </c>
      <c r="S119">
        <v>0</v>
      </c>
      <c r="T119" t="s">
        <v>1387</v>
      </c>
      <c r="U119" t="s">
        <v>1387</v>
      </c>
      <c r="V119" t="s">
        <v>1387</v>
      </c>
      <c r="W119" t="s">
        <v>1387</v>
      </c>
      <c r="X119">
        <v>0.45161290322580644</v>
      </c>
      <c r="Y119" s="40">
        <v>256.50000047776848</v>
      </c>
      <c r="Z119">
        <v>99.536872105450655</v>
      </c>
      <c r="AA119" s="40">
        <v>0.36833333333333335</v>
      </c>
      <c r="AB119">
        <v>0.5</v>
      </c>
      <c r="AC119" s="39">
        <v>1.3333333333333333</v>
      </c>
      <c r="AD119">
        <v>1.8651059580032558</v>
      </c>
    </row>
    <row r="120" spans="1:30" x14ac:dyDescent="0.25">
      <c r="A120" t="s">
        <v>1579</v>
      </c>
      <c r="B120">
        <v>8.3000000000000007</v>
      </c>
      <c r="C120" t="s">
        <v>1219</v>
      </c>
      <c r="D120" t="s">
        <v>1225</v>
      </c>
      <c r="E120" t="s">
        <v>1480</v>
      </c>
      <c r="F120">
        <v>2004</v>
      </c>
      <c r="G120" t="s">
        <v>1227</v>
      </c>
      <c r="H120" t="s">
        <v>1480</v>
      </c>
      <c r="I120">
        <v>64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2</v>
      </c>
      <c r="R120">
        <v>97.25</v>
      </c>
      <c r="S120">
        <v>0</v>
      </c>
      <c r="T120">
        <v>20</v>
      </c>
      <c r="U120" t="s">
        <v>1387</v>
      </c>
      <c r="V120" t="s">
        <v>1387</v>
      </c>
      <c r="W120" t="s">
        <v>1387</v>
      </c>
      <c r="X120">
        <v>0.29032258064516131</v>
      </c>
      <c r="Y120" s="40">
        <v>54.990000102426855</v>
      </c>
      <c r="Z120">
        <v>100</v>
      </c>
      <c r="AA120" s="40">
        <v>0.14499999999999999</v>
      </c>
      <c r="AB120">
        <v>2.5</v>
      </c>
      <c r="AC120" s="39">
        <v>1.8333333333333333</v>
      </c>
      <c r="AD120">
        <v>0.74248635824436526</v>
      </c>
    </row>
    <row r="121" spans="1:30" x14ac:dyDescent="0.25">
      <c r="A121" t="s">
        <v>1581</v>
      </c>
      <c r="B121">
        <v>8.3000000000000007</v>
      </c>
      <c r="C121" t="s">
        <v>1219</v>
      </c>
      <c r="D121" t="s">
        <v>1225</v>
      </c>
      <c r="E121" t="s">
        <v>1480</v>
      </c>
      <c r="F121">
        <v>2004</v>
      </c>
      <c r="G121" t="s">
        <v>1227</v>
      </c>
      <c r="H121" t="s">
        <v>1480</v>
      </c>
      <c r="I121">
        <v>4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1</v>
      </c>
      <c r="R121">
        <f>AVERAGE(100,96,100,98)</f>
        <v>98.5</v>
      </c>
      <c r="S121">
        <v>0</v>
      </c>
      <c r="T121" t="s">
        <v>1387</v>
      </c>
      <c r="U121" t="s">
        <v>1387</v>
      </c>
      <c r="V121" t="s">
        <v>1387</v>
      </c>
      <c r="W121" t="s">
        <v>1387</v>
      </c>
      <c r="X121">
        <v>0.80645161290322576</v>
      </c>
      <c r="Y121" s="40">
        <v>16.730000031162053</v>
      </c>
      <c r="Z121">
        <v>100</v>
      </c>
      <c r="AA121" s="40">
        <v>0.01</v>
      </c>
      <c r="AB121">
        <v>0.5</v>
      </c>
      <c r="AC121" s="39">
        <v>1.6666666666666667</v>
      </c>
      <c r="AD121">
        <v>2.0287455100976231</v>
      </c>
    </row>
    <row r="122" spans="1:30" x14ac:dyDescent="0.25">
      <c r="A122" t="s">
        <v>1582</v>
      </c>
      <c r="B122">
        <v>8.3000000000000007</v>
      </c>
      <c r="C122" t="s">
        <v>1219</v>
      </c>
      <c r="D122" t="s">
        <v>1225</v>
      </c>
      <c r="E122" t="s">
        <v>1480</v>
      </c>
      <c r="F122">
        <v>2004</v>
      </c>
      <c r="G122" t="s">
        <v>1227</v>
      </c>
      <c r="H122" t="s">
        <v>1480</v>
      </c>
      <c r="I122">
        <v>8</v>
      </c>
      <c r="J122">
        <v>0</v>
      </c>
      <c r="K122">
        <v>0</v>
      </c>
      <c r="L122">
        <v>0.2</v>
      </c>
      <c r="M122">
        <v>0</v>
      </c>
      <c r="N122">
        <v>0</v>
      </c>
      <c r="O122">
        <v>0</v>
      </c>
      <c r="P122">
        <v>0</v>
      </c>
      <c r="Q122">
        <v>1.5</v>
      </c>
      <c r="R122">
        <v>99.75</v>
      </c>
      <c r="S122">
        <v>0</v>
      </c>
      <c r="T122" t="s">
        <v>1387</v>
      </c>
      <c r="U122" t="s">
        <v>1387</v>
      </c>
      <c r="V122" t="s">
        <v>1387</v>
      </c>
      <c r="W122" t="s">
        <v>1387</v>
      </c>
      <c r="X122">
        <v>0.32258064516129031</v>
      </c>
      <c r="Y122" s="40">
        <v>84.110000156667084</v>
      </c>
      <c r="Z122">
        <v>100</v>
      </c>
      <c r="AA122" s="40">
        <v>0.17333333333333334</v>
      </c>
      <c r="AB122">
        <v>2.5</v>
      </c>
      <c r="AC122" s="39">
        <v>1</v>
      </c>
      <c r="AD122">
        <v>2.2000000000000002</v>
      </c>
    </row>
    <row r="123" spans="1:30" x14ac:dyDescent="0.25">
      <c r="A123" t="s">
        <v>1584</v>
      </c>
      <c r="B123">
        <v>8.3000000000000007</v>
      </c>
      <c r="C123" t="s">
        <v>1219</v>
      </c>
      <c r="D123" t="s">
        <v>1225</v>
      </c>
      <c r="E123" t="s">
        <v>1480</v>
      </c>
      <c r="F123">
        <v>2004</v>
      </c>
      <c r="G123" t="s">
        <v>1227</v>
      </c>
      <c r="H123" t="s">
        <v>1480</v>
      </c>
      <c r="I123">
        <v>16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1</v>
      </c>
      <c r="R123">
        <v>95.25</v>
      </c>
      <c r="S123">
        <v>0</v>
      </c>
      <c r="T123" t="s">
        <v>1387</v>
      </c>
      <c r="U123" t="s">
        <v>1387</v>
      </c>
      <c r="V123" t="s">
        <v>1387</v>
      </c>
      <c r="W123" t="s">
        <v>1387</v>
      </c>
      <c r="X123">
        <v>0.83870967741935487</v>
      </c>
      <c r="Y123">
        <v>16.816970349038549</v>
      </c>
      <c r="Z123">
        <v>100</v>
      </c>
      <c r="AA123">
        <v>0.12</v>
      </c>
      <c r="AB123">
        <v>3</v>
      </c>
      <c r="AC123">
        <v>4.666666666666667</v>
      </c>
      <c r="AD123">
        <v>2.5354456629739159</v>
      </c>
    </row>
    <row r="124" spans="1:30" x14ac:dyDescent="0.25">
      <c r="A124" t="s">
        <v>1587</v>
      </c>
      <c r="B124">
        <v>8.3000000000000007</v>
      </c>
      <c r="C124" t="s">
        <v>1219</v>
      </c>
      <c r="D124" t="s">
        <v>1225</v>
      </c>
      <c r="E124" t="s">
        <v>1480</v>
      </c>
      <c r="F124">
        <v>2004</v>
      </c>
      <c r="G124" t="s">
        <v>1227</v>
      </c>
      <c r="H124" t="s">
        <v>1480</v>
      </c>
      <c r="I124">
        <v>16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3</v>
      </c>
      <c r="R124">
        <v>96</v>
      </c>
      <c r="S124">
        <v>0</v>
      </c>
      <c r="T124" t="s">
        <v>1387</v>
      </c>
      <c r="U124" t="s">
        <v>1387</v>
      </c>
      <c r="V124" t="s">
        <v>1387</v>
      </c>
      <c r="W124" t="s">
        <v>1387</v>
      </c>
      <c r="X124">
        <v>0.4838709677419355</v>
      </c>
      <c r="Y124" s="40">
        <v>229.72000042788684</v>
      </c>
      <c r="Z124">
        <v>100</v>
      </c>
      <c r="AA124" s="40">
        <v>0.06</v>
      </c>
      <c r="AB124">
        <v>2</v>
      </c>
      <c r="AC124" s="39">
        <v>1.3333333333333333</v>
      </c>
      <c r="AD124">
        <v>2.0201722017220174</v>
      </c>
    </row>
    <row r="125" spans="1:30" x14ac:dyDescent="0.25">
      <c r="A125" t="s">
        <v>1589</v>
      </c>
      <c r="B125">
        <v>8.3000000000000007</v>
      </c>
      <c r="C125" t="s">
        <v>1219</v>
      </c>
      <c r="D125" t="s">
        <v>1225</v>
      </c>
      <c r="E125" t="s">
        <v>1480</v>
      </c>
      <c r="F125">
        <v>2004</v>
      </c>
      <c r="G125" t="s">
        <v>1227</v>
      </c>
      <c r="H125" t="s">
        <v>1480</v>
      </c>
      <c r="I125">
        <v>8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1</v>
      </c>
      <c r="R125">
        <v>100</v>
      </c>
      <c r="S125">
        <v>0</v>
      </c>
      <c r="T125" t="s">
        <v>1387</v>
      </c>
      <c r="U125" t="s">
        <v>1387</v>
      </c>
      <c r="V125" t="s">
        <v>1387</v>
      </c>
      <c r="W125" t="s">
        <v>1387</v>
      </c>
      <c r="X125">
        <v>0.67741935483870963</v>
      </c>
      <c r="Y125" s="40">
        <v>80.280000149533151</v>
      </c>
      <c r="Z125">
        <v>100</v>
      </c>
      <c r="AA125" s="40">
        <v>9.0000000000000011E-2</v>
      </c>
      <c r="AB125">
        <v>2</v>
      </c>
      <c r="AC125" s="39">
        <v>1.1666666666666667</v>
      </c>
      <c r="AD125">
        <v>2.2000000000000002</v>
      </c>
    </row>
    <row r="126" spans="1:30" x14ac:dyDescent="0.25">
      <c r="A126" t="s">
        <v>1591</v>
      </c>
      <c r="B126">
        <v>8.3000000000000007</v>
      </c>
      <c r="C126" t="s">
        <v>1219</v>
      </c>
      <c r="D126" t="s">
        <v>1225</v>
      </c>
      <c r="E126" t="s">
        <v>1480</v>
      </c>
      <c r="F126">
        <v>2003</v>
      </c>
      <c r="G126" t="s">
        <v>1227</v>
      </c>
      <c r="H126" t="s">
        <v>1483</v>
      </c>
      <c r="I126">
        <v>8</v>
      </c>
      <c r="J126">
        <v>1E-3</v>
      </c>
      <c r="K126">
        <v>0</v>
      </c>
      <c r="L126">
        <v>0.75</v>
      </c>
      <c r="M126">
        <v>0</v>
      </c>
      <c r="N126">
        <v>0</v>
      </c>
      <c r="O126">
        <v>0</v>
      </c>
      <c r="P126">
        <v>0</v>
      </c>
      <c r="Q126">
        <v>1.5</v>
      </c>
      <c r="R126">
        <v>94</v>
      </c>
      <c r="S126">
        <v>0</v>
      </c>
      <c r="T126">
        <v>15.3</v>
      </c>
      <c r="U126">
        <v>3.56</v>
      </c>
      <c r="V126">
        <v>7.5</v>
      </c>
      <c r="W126">
        <v>230.8</v>
      </c>
      <c r="X126" s="40">
        <v>0.41935483870967744</v>
      </c>
      <c r="Y126" s="40">
        <v>23.320000043436885</v>
      </c>
      <c r="Z126">
        <v>100</v>
      </c>
      <c r="AA126" s="40">
        <v>0.11333333333333334</v>
      </c>
      <c r="AB126">
        <v>0.5</v>
      </c>
      <c r="AC126" s="39">
        <v>1.6666666666666667</v>
      </c>
      <c r="AD126">
        <v>2.3222816399286987</v>
      </c>
    </row>
    <row r="127" spans="1:30" x14ac:dyDescent="0.25">
      <c r="A127" t="s">
        <v>1593</v>
      </c>
      <c r="B127">
        <v>8.3000000000000007</v>
      </c>
      <c r="C127" t="s">
        <v>1219</v>
      </c>
      <c r="D127" t="s">
        <v>1225</v>
      </c>
      <c r="E127" t="s">
        <v>1480</v>
      </c>
      <c r="F127">
        <v>2004</v>
      </c>
      <c r="G127" t="s">
        <v>1227</v>
      </c>
      <c r="H127" t="s">
        <v>1480</v>
      </c>
      <c r="I127">
        <v>8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1</v>
      </c>
      <c r="R127">
        <v>98</v>
      </c>
      <c r="S127">
        <v>0</v>
      </c>
      <c r="T127" t="s">
        <v>1387</v>
      </c>
      <c r="U127" t="s">
        <v>1387</v>
      </c>
      <c r="V127" t="s">
        <v>1387</v>
      </c>
      <c r="W127" t="s">
        <v>1387</v>
      </c>
      <c r="X127">
        <v>0.41935483870967744</v>
      </c>
      <c r="Y127" s="40">
        <v>23.320000043436885</v>
      </c>
      <c r="Z127">
        <v>100</v>
      </c>
      <c r="AA127" s="40">
        <v>0.11333333333333334</v>
      </c>
      <c r="AB127">
        <v>0.5</v>
      </c>
      <c r="AC127" s="39">
        <v>1.6666666666666667</v>
      </c>
      <c r="AD127">
        <v>2.3222816399286987</v>
      </c>
    </row>
    <row r="128" spans="1:30" x14ac:dyDescent="0.25">
      <c r="A128" t="s">
        <v>1596</v>
      </c>
      <c r="B128">
        <v>8.3000000000000007</v>
      </c>
      <c r="C128" t="s">
        <v>1219</v>
      </c>
      <c r="D128" t="s">
        <v>1225</v>
      </c>
      <c r="E128" t="s">
        <v>1480</v>
      </c>
      <c r="F128">
        <v>2004</v>
      </c>
      <c r="G128" t="s">
        <v>1227</v>
      </c>
      <c r="H128" t="s">
        <v>1480</v>
      </c>
      <c r="I128">
        <v>8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1.5</v>
      </c>
      <c r="R128">
        <v>98</v>
      </c>
      <c r="S128">
        <v>0</v>
      </c>
      <c r="T128">
        <v>17.149999999999999</v>
      </c>
      <c r="U128">
        <v>3.6149999999999998</v>
      </c>
      <c r="V128">
        <v>7.65</v>
      </c>
      <c r="W128">
        <v>218.8</v>
      </c>
      <c r="X128">
        <v>0.61290322580645162</v>
      </c>
      <c r="Y128" s="40">
        <v>225.22000041950494</v>
      </c>
      <c r="Z128">
        <v>100</v>
      </c>
      <c r="AA128" s="40">
        <v>0.24333333333333332</v>
      </c>
      <c r="AB128">
        <v>0.5</v>
      </c>
      <c r="AC128" s="39">
        <v>1.3333333333333333</v>
      </c>
      <c r="AD128">
        <v>1.183244396417962</v>
      </c>
    </row>
    <row r="129" spans="1:30" x14ac:dyDescent="0.25">
      <c r="A129" t="s">
        <v>1598</v>
      </c>
      <c r="B129">
        <v>8.3000000000000007</v>
      </c>
      <c r="C129" t="s">
        <v>1219</v>
      </c>
      <c r="D129" t="s">
        <v>1225</v>
      </c>
      <c r="E129" t="s">
        <v>1480</v>
      </c>
      <c r="F129">
        <v>2004</v>
      </c>
      <c r="G129" t="s">
        <v>1227</v>
      </c>
      <c r="H129" t="s">
        <v>1480</v>
      </c>
      <c r="I129">
        <v>8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1</v>
      </c>
      <c r="R129">
        <v>99.25</v>
      </c>
      <c r="S129">
        <v>0</v>
      </c>
      <c r="T129">
        <v>16.899999999999999</v>
      </c>
      <c r="U129">
        <v>1.71</v>
      </c>
      <c r="V129">
        <v>7.28</v>
      </c>
      <c r="W129">
        <v>444.3</v>
      </c>
      <c r="X129">
        <v>0.74193548387096775</v>
      </c>
      <c r="Y129" s="40">
        <v>107.65000020051374</v>
      </c>
      <c r="Z129">
        <v>100</v>
      </c>
      <c r="AA129" s="40">
        <v>0.24</v>
      </c>
      <c r="AB129">
        <v>2</v>
      </c>
      <c r="AC129" s="39">
        <v>1.6666666666666667</v>
      </c>
      <c r="AD129">
        <v>2.3864734299516908</v>
      </c>
    </row>
    <row r="130" spans="1:30" x14ac:dyDescent="0.25">
      <c r="A130" t="s">
        <v>1600</v>
      </c>
      <c r="B130">
        <v>8.3000000000000007</v>
      </c>
      <c r="C130" t="s">
        <v>1219</v>
      </c>
      <c r="D130" t="s">
        <v>1225</v>
      </c>
      <c r="E130" t="s">
        <v>1480</v>
      </c>
      <c r="F130">
        <v>2004</v>
      </c>
      <c r="G130" t="s">
        <v>1227</v>
      </c>
      <c r="H130" t="s">
        <v>1480</v>
      </c>
      <c r="I130">
        <v>16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1</v>
      </c>
      <c r="R130">
        <v>95.75</v>
      </c>
      <c r="S130">
        <v>0</v>
      </c>
      <c r="T130">
        <v>18.049999999999997</v>
      </c>
      <c r="U130">
        <v>2.29</v>
      </c>
      <c r="V130">
        <v>6.8900000000000006</v>
      </c>
      <c r="W130">
        <v>212.3</v>
      </c>
      <c r="X130">
        <v>0.70967741935483875</v>
      </c>
      <c r="Y130" s="40">
        <v>60.700000113062558</v>
      </c>
      <c r="Z130">
        <v>100</v>
      </c>
      <c r="AA130" s="40">
        <v>0.12666666666666668</v>
      </c>
      <c r="AB130">
        <v>2</v>
      </c>
      <c r="AC130" s="39">
        <v>2.3333333333333335</v>
      </c>
      <c r="AD130">
        <v>2.2000000000000002</v>
      </c>
    </row>
    <row r="131" spans="1:30" x14ac:dyDescent="0.25">
      <c r="A131" t="s">
        <v>1602</v>
      </c>
      <c r="B131">
        <v>8.3000000000000007</v>
      </c>
      <c r="C131" t="s">
        <v>1218</v>
      </c>
      <c r="D131" t="s">
        <v>1225</v>
      </c>
      <c r="E131" t="s">
        <v>1480</v>
      </c>
      <c r="F131">
        <v>2004</v>
      </c>
      <c r="G131" t="s">
        <v>1227</v>
      </c>
      <c r="H131" t="s">
        <v>1480</v>
      </c>
      <c r="I131">
        <v>1024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1</v>
      </c>
      <c r="R131">
        <v>96.25</v>
      </c>
      <c r="S131">
        <v>0</v>
      </c>
      <c r="T131" t="s">
        <v>1387</v>
      </c>
      <c r="U131" t="s">
        <v>1387</v>
      </c>
      <c r="V131" t="s">
        <v>1387</v>
      </c>
      <c r="W131" t="s">
        <v>1387</v>
      </c>
      <c r="X131">
        <v>0.80645161290322576</v>
      </c>
      <c r="Y131">
        <v>41.256297129649738</v>
      </c>
      <c r="Z131">
        <v>70.12</v>
      </c>
      <c r="AA131">
        <v>2.3333333333333331E-2</v>
      </c>
      <c r="AB131">
        <v>0.5</v>
      </c>
      <c r="AC131">
        <v>4</v>
      </c>
      <c r="AD131">
        <v>2.0994539411206077</v>
      </c>
    </row>
    <row r="132" spans="1:30" x14ac:dyDescent="0.25">
      <c r="A132" t="s">
        <v>1604</v>
      </c>
      <c r="B132">
        <v>8.3000000000000007</v>
      </c>
      <c r="C132" t="s">
        <v>1218</v>
      </c>
      <c r="D132" t="s">
        <v>1225</v>
      </c>
      <c r="E132" t="s">
        <v>1480</v>
      </c>
      <c r="F132">
        <v>2004</v>
      </c>
      <c r="G132" t="s">
        <v>1227</v>
      </c>
      <c r="H132" t="s">
        <v>1480</v>
      </c>
      <c r="I132">
        <v>256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1</v>
      </c>
      <c r="R132">
        <v>94</v>
      </c>
      <c r="S132">
        <v>0</v>
      </c>
      <c r="T132" t="s">
        <v>1387</v>
      </c>
      <c r="U132" t="s">
        <v>1387</v>
      </c>
      <c r="V132" t="s">
        <v>1387</v>
      </c>
      <c r="W132" t="s">
        <v>1387</v>
      </c>
      <c r="X132">
        <v>0.41935483870967744</v>
      </c>
      <c r="Y132">
        <v>27.314795251280163</v>
      </c>
      <c r="Z132">
        <v>59.95</v>
      </c>
      <c r="AA132">
        <v>6.8333333333333343E-2</v>
      </c>
      <c r="AB132">
        <v>1</v>
      </c>
      <c r="AC132">
        <v>2</v>
      </c>
      <c r="AD132">
        <v>1.5274709261594508</v>
      </c>
    </row>
    <row r="133" spans="1:30" x14ac:dyDescent="0.25">
      <c r="A133" t="s">
        <v>1606</v>
      </c>
      <c r="B133">
        <v>8.3000000000000007</v>
      </c>
      <c r="C133" t="s">
        <v>1218</v>
      </c>
      <c r="D133" t="s">
        <v>1225</v>
      </c>
      <c r="E133" t="s">
        <v>1480</v>
      </c>
      <c r="F133">
        <v>2004</v>
      </c>
      <c r="G133" t="s">
        <v>1227</v>
      </c>
      <c r="H133" t="s">
        <v>1480</v>
      </c>
      <c r="I133">
        <v>256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1</v>
      </c>
      <c r="R133">
        <v>93.5</v>
      </c>
      <c r="S133">
        <v>0</v>
      </c>
      <c r="T133" t="s">
        <v>1387</v>
      </c>
      <c r="U133" t="s">
        <v>1387</v>
      </c>
      <c r="V133" t="s">
        <v>1387</v>
      </c>
      <c r="W133" t="s">
        <v>1387</v>
      </c>
      <c r="X133">
        <v>0.58064516129032262</v>
      </c>
      <c r="Y133">
        <v>9.1020259807834805</v>
      </c>
      <c r="Z133">
        <v>35.01</v>
      </c>
      <c r="AA133">
        <v>0.18666666666666668</v>
      </c>
      <c r="AB133">
        <v>0.5</v>
      </c>
      <c r="AC133">
        <v>3.6666666666666665</v>
      </c>
      <c r="AD133">
        <v>1.1947505299078485</v>
      </c>
    </row>
    <row r="134" spans="1:30" x14ac:dyDescent="0.25">
      <c r="A134" t="s">
        <v>1608</v>
      </c>
      <c r="B134">
        <v>8.3000000000000007</v>
      </c>
      <c r="C134" t="s">
        <v>1218</v>
      </c>
      <c r="D134" t="s">
        <v>1225</v>
      </c>
      <c r="E134" t="s">
        <v>1480</v>
      </c>
      <c r="F134">
        <v>2004</v>
      </c>
      <c r="G134" t="s">
        <v>1227</v>
      </c>
      <c r="H134" t="s">
        <v>1480</v>
      </c>
      <c r="I134">
        <v>32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1.5</v>
      </c>
      <c r="R134">
        <v>96</v>
      </c>
      <c r="S134">
        <v>0</v>
      </c>
      <c r="T134" t="s">
        <v>1387</v>
      </c>
      <c r="U134" t="s">
        <v>1387</v>
      </c>
      <c r="V134" t="s">
        <v>1387</v>
      </c>
      <c r="W134" t="s">
        <v>1387</v>
      </c>
      <c r="X134">
        <v>0.54838709677419351</v>
      </c>
      <c r="Y134" s="39">
        <v>130.50269272956061</v>
      </c>
      <c r="Z134">
        <v>96.74</v>
      </c>
      <c r="AA134">
        <v>0.10833333333333334</v>
      </c>
      <c r="AB134">
        <v>2</v>
      </c>
      <c r="AC134">
        <v>4</v>
      </c>
      <c r="AD134">
        <v>1.534468245675142</v>
      </c>
    </row>
    <row r="135" spans="1:30" x14ac:dyDescent="0.25">
      <c r="A135" t="s">
        <v>1610</v>
      </c>
      <c r="B135">
        <v>8.3000000000000007</v>
      </c>
      <c r="C135" t="s">
        <v>1218</v>
      </c>
      <c r="D135" t="s">
        <v>1225</v>
      </c>
      <c r="E135" t="s">
        <v>1480</v>
      </c>
      <c r="F135">
        <v>2004</v>
      </c>
      <c r="G135" t="s">
        <v>1227</v>
      </c>
      <c r="H135" t="s">
        <v>1480</v>
      </c>
      <c r="I135">
        <v>16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1.5</v>
      </c>
      <c r="R135">
        <v>97</v>
      </c>
      <c r="S135">
        <v>0</v>
      </c>
      <c r="T135" t="s">
        <v>1387</v>
      </c>
      <c r="U135" t="s">
        <v>1387</v>
      </c>
      <c r="V135" t="s">
        <v>1387</v>
      </c>
      <c r="W135" t="s">
        <v>1387</v>
      </c>
      <c r="X135">
        <v>0.54838709677419351</v>
      </c>
      <c r="Y135" s="39">
        <v>41.342413636820112</v>
      </c>
      <c r="Z135">
        <v>98.43</v>
      </c>
      <c r="AA135">
        <v>7.0000000000000007E-2</v>
      </c>
      <c r="AB135">
        <v>2</v>
      </c>
      <c r="AC135">
        <v>3.3333333333333335</v>
      </c>
      <c r="AD135">
        <v>1.863021189336979</v>
      </c>
    </row>
    <row r="136" spans="1:30" x14ac:dyDescent="0.25">
      <c r="A136" t="s">
        <v>1612</v>
      </c>
      <c r="B136">
        <v>8.3000000000000007</v>
      </c>
      <c r="C136" t="s">
        <v>1218</v>
      </c>
      <c r="D136" t="s">
        <v>1225</v>
      </c>
      <c r="E136" t="s">
        <v>1480</v>
      </c>
      <c r="F136">
        <v>2004</v>
      </c>
      <c r="G136" t="s">
        <v>1227</v>
      </c>
      <c r="H136" t="s">
        <v>1480</v>
      </c>
      <c r="I136">
        <v>1024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1</v>
      </c>
      <c r="R136">
        <v>97</v>
      </c>
      <c r="S136">
        <v>0</v>
      </c>
      <c r="T136" t="s">
        <v>1387</v>
      </c>
      <c r="U136" t="s">
        <v>1387</v>
      </c>
      <c r="V136" t="s">
        <v>1387</v>
      </c>
      <c r="W136" t="s">
        <v>1387</v>
      </c>
      <c r="X136">
        <v>0.67741935483870963</v>
      </c>
      <c r="Y136" s="39">
        <v>146.54539424914452</v>
      </c>
      <c r="Z136">
        <v>83.75</v>
      </c>
      <c r="AA136">
        <v>8.666666666666667E-2</v>
      </c>
      <c r="AB136">
        <v>1</v>
      </c>
      <c r="AC136">
        <v>1.8333333333333333</v>
      </c>
      <c r="AD136">
        <v>2.0471910112359555</v>
      </c>
    </row>
    <row r="137" spans="1:30" x14ac:dyDescent="0.25">
      <c r="A137" t="s">
        <v>1614</v>
      </c>
      <c r="B137">
        <v>8.3000000000000007</v>
      </c>
      <c r="C137" t="s">
        <v>1218</v>
      </c>
      <c r="D137" t="s">
        <v>1225</v>
      </c>
      <c r="E137" t="s">
        <v>1480</v>
      </c>
      <c r="F137">
        <v>2004</v>
      </c>
      <c r="G137" t="s">
        <v>1227</v>
      </c>
      <c r="H137" t="s">
        <v>1480</v>
      </c>
      <c r="I137">
        <v>256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1</v>
      </c>
      <c r="R137">
        <v>96.25</v>
      </c>
      <c r="S137">
        <v>0</v>
      </c>
      <c r="T137" t="s">
        <v>1387</v>
      </c>
      <c r="U137" t="s">
        <v>1387</v>
      </c>
      <c r="V137" t="s">
        <v>1387</v>
      </c>
      <c r="W137" t="s">
        <v>1387</v>
      </c>
      <c r="X137">
        <v>0.45161290322580644</v>
      </c>
      <c r="Y137" s="39">
        <v>18.18685298139582</v>
      </c>
      <c r="Z137">
        <v>79.62</v>
      </c>
      <c r="AA137">
        <v>0.25333333333333335</v>
      </c>
      <c r="AB137">
        <v>1.5</v>
      </c>
      <c r="AC137">
        <v>5.333333333333333</v>
      </c>
      <c r="AD137">
        <v>2.0855517633674632</v>
      </c>
    </row>
    <row r="138" spans="1:30" x14ac:dyDescent="0.25">
      <c r="A138" t="s">
        <v>1616</v>
      </c>
      <c r="B138">
        <v>8.3000000000000007</v>
      </c>
      <c r="C138" t="s">
        <v>1218</v>
      </c>
      <c r="D138" t="s">
        <v>1225</v>
      </c>
      <c r="E138" t="s">
        <v>1480</v>
      </c>
      <c r="F138">
        <v>2004</v>
      </c>
      <c r="G138" t="s">
        <v>1227</v>
      </c>
      <c r="H138" t="s">
        <v>1480</v>
      </c>
      <c r="I138">
        <v>256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1</v>
      </c>
      <c r="R138">
        <v>89.5</v>
      </c>
      <c r="S138">
        <v>0</v>
      </c>
      <c r="T138" t="s">
        <v>1387</v>
      </c>
      <c r="U138" t="s">
        <v>1387</v>
      </c>
      <c r="V138" t="s">
        <v>1387</v>
      </c>
      <c r="W138" t="s">
        <v>1387</v>
      </c>
      <c r="X138">
        <v>0.4838709677419355</v>
      </c>
      <c r="Y138" s="39">
        <v>9.0331312607396583</v>
      </c>
      <c r="Z138">
        <v>68.33</v>
      </c>
      <c r="AA138">
        <v>3.5000000000000003E-2</v>
      </c>
      <c r="AB138">
        <v>2</v>
      </c>
      <c r="AC138">
        <v>4.333333333333333</v>
      </c>
      <c r="AD138">
        <v>2.0349726775956287</v>
      </c>
    </row>
    <row r="139" spans="1:30" x14ac:dyDescent="0.25">
      <c r="A139" t="s">
        <v>1618</v>
      </c>
      <c r="B139">
        <v>8.3000000000000007</v>
      </c>
      <c r="C139" t="s">
        <v>1218</v>
      </c>
      <c r="D139" t="s">
        <v>1225</v>
      </c>
      <c r="E139" t="s">
        <v>1480</v>
      </c>
      <c r="F139">
        <v>2004</v>
      </c>
      <c r="G139" t="s">
        <v>1227</v>
      </c>
      <c r="H139" t="s">
        <v>1480</v>
      </c>
      <c r="I139">
        <v>32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1</v>
      </c>
      <c r="R139">
        <v>94</v>
      </c>
      <c r="S139">
        <v>0</v>
      </c>
      <c r="T139" t="s">
        <v>1387</v>
      </c>
      <c r="U139" t="s">
        <v>1387</v>
      </c>
      <c r="V139" t="s">
        <v>1387</v>
      </c>
      <c r="W139" t="s">
        <v>1387</v>
      </c>
      <c r="X139">
        <v>0.4838709677419355</v>
      </c>
      <c r="Y139" s="39">
        <v>4.4950479062085993</v>
      </c>
      <c r="Z139">
        <v>100</v>
      </c>
      <c r="AA139">
        <v>0.08</v>
      </c>
      <c r="AB139">
        <v>1.5</v>
      </c>
      <c r="AC139">
        <v>2.8333333333333335</v>
      </c>
      <c r="AD139">
        <v>2.2000000000000002</v>
      </c>
    </row>
    <row r="140" spans="1:30" x14ac:dyDescent="0.25">
      <c r="A140" t="s">
        <v>1619</v>
      </c>
      <c r="B140">
        <v>8.3000000000000007</v>
      </c>
      <c r="C140" t="s">
        <v>1219</v>
      </c>
      <c r="D140" t="s">
        <v>1226</v>
      </c>
      <c r="E140" t="s">
        <v>1483</v>
      </c>
      <c r="F140">
        <v>2003</v>
      </c>
      <c r="G140" t="s">
        <v>1227</v>
      </c>
      <c r="H140" t="s">
        <v>1483</v>
      </c>
      <c r="I140">
        <v>48</v>
      </c>
      <c r="J140">
        <v>0.11499999999999999</v>
      </c>
      <c r="K140">
        <v>0.02</v>
      </c>
      <c r="L140">
        <v>3.3600000000000003</v>
      </c>
      <c r="M140">
        <v>31.446540880503147</v>
      </c>
      <c r="N140">
        <v>48.369524750984532</v>
      </c>
      <c r="O140">
        <v>842.76729559748424</v>
      </c>
      <c r="P140">
        <v>46.309218148887105</v>
      </c>
      <c r="Q140">
        <v>1.5</v>
      </c>
      <c r="R140">
        <v>92</v>
      </c>
      <c r="S140">
        <v>3.6500000000000009E-3</v>
      </c>
      <c r="T140">
        <v>15.2</v>
      </c>
      <c r="U140">
        <v>7.6</v>
      </c>
      <c r="V140">
        <v>6.1</v>
      </c>
      <c r="W140">
        <v>37.200000000000003</v>
      </c>
      <c r="X140">
        <v>0.4838709677419355</v>
      </c>
      <c r="Y140" s="40">
        <v>256.50000047776848</v>
      </c>
      <c r="Z140">
        <v>99.536872105450655</v>
      </c>
      <c r="AA140" s="40">
        <v>0.36833333333333335</v>
      </c>
      <c r="AB140">
        <v>0.5</v>
      </c>
      <c r="AC140" s="39">
        <v>1.3333333333333333</v>
      </c>
      <c r="AD140">
        <v>1.8651059580032558</v>
      </c>
    </row>
    <row r="141" spans="1:30" x14ac:dyDescent="0.25">
      <c r="A141" t="s">
        <v>1621</v>
      </c>
      <c r="B141">
        <v>8.3000000000000007</v>
      </c>
      <c r="C141" t="s">
        <v>1219</v>
      </c>
      <c r="D141" t="s">
        <v>1226</v>
      </c>
      <c r="E141" t="s">
        <v>1483</v>
      </c>
      <c r="F141">
        <v>2004</v>
      </c>
      <c r="G141" t="s">
        <v>1227</v>
      </c>
      <c r="H141" t="s">
        <v>1483</v>
      </c>
      <c r="I141">
        <v>48</v>
      </c>
      <c r="J141">
        <v>0.23249999999999998</v>
      </c>
      <c r="K141">
        <v>0.16</v>
      </c>
      <c r="L141">
        <v>3.07</v>
      </c>
      <c r="M141">
        <v>877.35849056603774</v>
      </c>
      <c r="N141">
        <v>200.32459387310706</v>
      </c>
      <c r="O141">
        <v>1089.6226415094341</v>
      </c>
      <c r="P141">
        <v>143.97144453356745</v>
      </c>
      <c r="Q141">
        <v>3</v>
      </c>
      <c r="R141">
        <v>2.5</v>
      </c>
      <c r="S141">
        <v>5.0252000000000005E-2</v>
      </c>
      <c r="T141">
        <v>6</v>
      </c>
      <c r="U141">
        <v>8.73</v>
      </c>
      <c r="V141">
        <v>7.2</v>
      </c>
      <c r="W141">
        <v>80.099999999999994</v>
      </c>
      <c r="X141">
        <v>0.67741935483870963</v>
      </c>
      <c r="Y141" s="40">
        <v>256.50000047776848</v>
      </c>
      <c r="Z141">
        <v>99.536872105450655</v>
      </c>
      <c r="AA141" s="40">
        <v>0.36833333333333335</v>
      </c>
      <c r="AB141">
        <v>0.5</v>
      </c>
      <c r="AC141" s="39">
        <v>1.3333333333333333</v>
      </c>
      <c r="AD141">
        <v>1.8651059580032558</v>
      </c>
    </row>
    <row r="142" spans="1:30" x14ac:dyDescent="0.25">
      <c r="A142" t="s">
        <v>1623</v>
      </c>
      <c r="B142">
        <v>8.3000000000000007</v>
      </c>
      <c r="C142" t="s">
        <v>1219</v>
      </c>
      <c r="D142" t="s">
        <v>1226</v>
      </c>
      <c r="E142" t="s">
        <v>1483</v>
      </c>
      <c r="F142">
        <v>2003</v>
      </c>
      <c r="G142" t="s">
        <v>1227</v>
      </c>
      <c r="H142" t="s">
        <v>1483</v>
      </c>
      <c r="I142">
        <v>128</v>
      </c>
      <c r="J142">
        <v>0.08</v>
      </c>
      <c r="K142">
        <v>0.05</v>
      </c>
      <c r="L142">
        <v>1.28</v>
      </c>
      <c r="M142">
        <v>150.9433962264151</v>
      </c>
      <c r="N142">
        <v>462.53316953931323</v>
      </c>
      <c r="O142">
        <v>1471.6981132075473</v>
      </c>
      <c r="P142">
        <v>161.7954944556374</v>
      </c>
      <c r="Q142">
        <v>1</v>
      </c>
      <c r="R142">
        <v>97.25</v>
      </c>
      <c r="S142">
        <v>6.4725E-3</v>
      </c>
      <c r="T142">
        <v>17</v>
      </c>
      <c r="U142">
        <v>8.83</v>
      </c>
      <c r="V142">
        <v>6.4</v>
      </c>
      <c r="W142">
        <v>40.1</v>
      </c>
      <c r="X142">
        <v>0.54838709677419351</v>
      </c>
      <c r="Y142" s="40">
        <v>54.990000102426855</v>
      </c>
      <c r="Z142">
        <v>100</v>
      </c>
      <c r="AA142" s="40">
        <v>0.14499999999999999</v>
      </c>
      <c r="AB142">
        <v>2.5</v>
      </c>
      <c r="AC142" s="39">
        <v>1.8333333333333333</v>
      </c>
      <c r="AD142">
        <v>0.74248635824436526</v>
      </c>
    </row>
    <row r="143" spans="1:30" x14ac:dyDescent="0.25">
      <c r="A143" t="s">
        <v>1625</v>
      </c>
      <c r="B143">
        <v>8.3000000000000007</v>
      </c>
      <c r="C143" t="s">
        <v>1219</v>
      </c>
      <c r="D143" t="s">
        <v>1226</v>
      </c>
      <c r="E143" t="s">
        <v>1483</v>
      </c>
      <c r="F143">
        <v>2004</v>
      </c>
      <c r="G143" t="s">
        <v>1227</v>
      </c>
      <c r="H143" t="s">
        <v>1483</v>
      </c>
      <c r="I143">
        <v>128</v>
      </c>
      <c r="J143">
        <v>0.23199999999999998</v>
      </c>
      <c r="K143">
        <v>0.02</v>
      </c>
      <c r="L143">
        <v>3.02</v>
      </c>
      <c r="M143">
        <v>1713.2075471698113</v>
      </c>
      <c r="N143">
        <v>247.67097162367878</v>
      </c>
      <c r="O143">
        <v>1019.8113207547169</v>
      </c>
      <c r="P143">
        <v>65.900832583523595</v>
      </c>
      <c r="Q143">
        <v>5</v>
      </c>
      <c r="R143">
        <v>4</v>
      </c>
      <c r="S143">
        <v>6.1034999999999996E-3</v>
      </c>
      <c r="T143">
        <v>6.6</v>
      </c>
      <c r="U143">
        <v>6.77</v>
      </c>
      <c r="V143">
        <v>7.7</v>
      </c>
      <c r="W143">
        <v>125.3</v>
      </c>
      <c r="X143">
        <v>0.80645161290322576</v>
      </c>
      <c r="Y143" s="40">
        <v>54.990000102426855</v>
      </c>
      <c r="Z143">
        <v>100</v>
      </c>
      <c r="AA143" s="40">
        <v>0.14499999999999999</v>
      </c>
      <c r="AB143">
        <v>2.5</v>
      </c>
      <c r="AC143" s="39">
        <v>1.8333333333333333</v>
      </c>
      <c r="AD143">
        <v>0.74248635824436526</v>
      </c>
    </row>
    <row r="144" spans="1:30" x14ac:dyDescent="0.25">
      <c r="A144" t="s">
        <v>1627</v>
      </c>
      <c r="B144">
        <v>8.3000000000000007</v>
      </c>
      <c r="C144" t="s">
        <v>1219</v>
      </c>
      <c r="D144" t="s">
        <v>1226</v>
      </c>
      <c r="E144" t="s">
        <v>1483</v>
      </c>
      <c r="F144">
        <v>2003</v>
      </c>
      <c r="G144" t="s">
        <v>1227</v>
      </c>
      <c r="H144" t="s">
        <v>1483</v>
      </c>
      <c r="I144">
        <v>2</v>
      </c>
      <c r="J144">
        <v>0.02</v>
      </c>
      <c r="K144">
        <v>0.01</v>
      </c>
      <c r="L144">
        <v>0.49</v>
      </c>
      <c r="M144">
        <v>44.025157232704409</v>
      </c>
      <c r="N144">
        <v>107.31315224080188</v>
      </c>
      <c r="O144">
        <v>402.51572327044022</v>
      </c>
      <c r="P144">
        <v>19.664253951717992</v>
      </c>
      <c r="Q144">
        <v>1</v>
      </c>
      <c r="R144">
        <v>94.5</v>
      </c>
      <c r="S144">
        <v>3.3299999999999996E-4</v>
      </c>
      <c r="T144">
        <v>15.3</v>
      </c>
      <c r="U144">
        <v>5.0199999999999996</v>
      </c>
      <c r="V144">
        <v>5.8</v>
      </c>
      <c r="W144">
        <v>98</v>
      </c>
      <c r="X144">
        <v>0.83870967741935487</v>
      </c>
      <c r="Y144" s="40">
        <v>16.730000031162053</v>
      </c>
      <c r="Z144">
        <v>100</v>
      </c>
      <c r="AA144" s="40">
        <v>0.01</v>
      </c>
      <c r="AB144">
        <v>0.5</v>
      </c>
      <c r="AC144" s="39">
        <v>1.6666666666666667</v>
      </c>
      <c r="AD144">
        <v>2.0287455100976231</v>
      </c>
    </row>
    <row r="145" spans="1:30" x14ac:dyDescent="0.25">
      <c r="A145" t="s">
        <v>1629</v>
      </c>
      <c r="B145">
        <v>8.3000000000000007</v>
      </c>
      <c r="C145" t="s">
        <v>1219</v>
      </c>
      <c r="D145" t="s">
        <v>1226</v>
      </c>
      <c r="E145" t="s">
        <v>1483</v>
      </c>
      <c r="F145">
        <v>2004</v>
      </c>
      <c r="G145" t="s">
        <v>1227</v>
      </c>
      <c r="H145" t="s">
        <v>1483</v>
      </c>
      <c r="I145">
        <v>2</v>
      </c>
      <c r="J145">
        <v>9.5000000000000001E-2</v>
      </c>
      <c r="K145">
        <v>0.01</v>
      </c>
      <c r="L145">
        <v>1.1499999999999999</v>
      </c>
      <c r="M145">
        <v>551.88679245283015</v>
      </c>
      <c r="N145">
        <v>203.7044611452514</v>
      </c>
      <c r="O145">
        <v>353.77358490566041</v>
      </c>
      <c r="P145">
        <v>215.35955877894293</v>
      </c>
      <c r="Q145">
        <v>1.5</v>
      </c>
      <c r="R145">
        <v>6</v>
      </c>
      <c r="S145">
        <v>1.926E-3</v>
      </c>
      <c r="T145">
        <v>9</v>
      </c>
      <c r="U145">
        <v>6.41</v>
      </c>
      <c r="V145">
        <v>6.7</v>
      </c>
      <c r="W145">
        <v>126.9</v>
      </c>
      <c r="X145">
        <v>0.70967741935483875</v>
      </c>
      <c r="Y145" s="40">
        <v>16.730000031162053</v>
      </c>
      <c r="Z145">
        <v>100</v>
      </c>
      <c r="AA145" s="40">
        <v>0.01</v>
      </c>
      <c r="AB145">
        <v>0.5</v>
      </c>
      <c r="AC145" s="39">
        <v>1.6666666666666667</v>
      </c>
      <c r="AD145">
        <v>2.0287455100976231</v>
      </c>
    </row>
    <row r="146" spans="1:30" x14ac:dyDescent="0.25">
      <c r="A146" t="s">
        <v>1631</v>
      </c>
      <c r="B146">
        <v>8.3000000000000007</v>
      </c>
      <c r="C146" t="s">
        <v>1219</v>
      </c>
      <c r="D146" t="s">
        <v>1226</v>
      </c>
      <c r="E146" t="s">
        <v>1483</v>
      </c>
      <c r="F146">
        <v>2003</v>
      </c>
      <c r="G146" t="s">
        <v>1227</v>
      </c>
      <c r="H146" t="s">
        <v>1483</v>
      </c>
      <c r="I146">
        <v>8</v>
      </c>
      <c r="J146">
        <v>7.7499999999999999E-2</v>
      </c>
      <c r="K146">
        <v>0</v>
      </c>
      <c r="L146">
        <v>2.2999999999999998</v>
      </c>
      <c r="M146">
        <v>37.735849056603776</v>
      </c>
      <c r="N146">
        <v>17.150957922593342</v>
      </c>
      <c r="O146">
        <v>1440.251572327044</v>
      </c>
      <c r="P146">
        <v>146.03163760422768</v>
      </c>
      <c r="Q146">
        <v>1</v>
      </c>
      <c r="R146">
        <v>91.5</v>
      </c>
      <c r="S146">
        <v>7.4375000000000016E-4</v>
      </c>
      <c r="T146">
        <v>16.8</v>
      </c>
      <c r="U146">
        <v>5.32</v>
      </c>
      <c r="V146">
        <v>6.4</v>
      </c>
      <c r="W146">
        <v>84.7</v>
      </c>
      <c r="X146">
        <v>0.61290322580645162</v>
      </c>
      <c r="Y146" s="40">
        <v>84.110000156667084</v>
      </c>
      <c r="Z146">
        <v>100</v>
      </c>
      <c r="AA146" s="40">
        <v>0.17333333333333334</v>
      </c>
      <c r="AB146">
        <v>2.5</v>
      </c>
      <c r="AC146" s="39">
        <v>1</v>
      </c>
      <c r="AD146">
        <v>2.2000000000000002</v>
      </c>
    </row>
    <row r="147" spans="1:30" x14ac:dyDescent="0.25">
      <c r="A147" t="s">
        <v>1632</v>
      </c>
      <c r="B147">
        <v>8.3000000000000007</v>
      </c>
      <c r="C147" t="s">
        <v>1219</v>
      </c>
      <c r="D147" t="s">
        <v>1226</v>
      </c>
      <c r="E147" t="s">
        <v>1483</v>
      </c>
      <c r="F147">
        <v>2003</v>
      </c>
      <c r="G147" t="s">
        <v>1227</v>
      </c>
      <c r="H147" t="s">
        <v>1483</v>
      </c>
      <c r="I147">
        <v>8</v>
      </c>
      <c r="J147">
        <v>1.4999999999999999E-2</v>
      </c>
      <c r="K147">
        <v>0</v>
      </c>
      <c r="L147">
        <v>0.24</v>
      </c>
      <c r="M147">
        <v>18.867924528301888</v>
      </c>
      <c r="N147">
        <v>7.5329518974118868</v>
      </c>
      <c r="O147">
        <v>1481.132075471698</v>
      </c>
      <c r="P147">
        <v>80.078037790066034</v>
      </c>
      <c r="Q147">
        <v>1</v>
      </c>
      <c r="R147">
        <v>91.25</v>
      </c>
      <c r="S147">
        <v>1.0000000000000001E-5</v>
      </c>
      <c r="T147">
        <v>18.100000000000001</v>
      </c>
      <c r="U147">
        <v>4.1900000000000004</v>
      </c>
      <c r="V147">
        <v>6.6</v>
      </c>
      <c r="W147">
        <v>131</v>
      </c>
      <c r="X147">
        <v>0.29032258064516131</v>
      </c>
      <c r="Y147">
        <v>16.816970349038549</v>
      </c>
      <c r="Z147">
        <v>100</v>
      </c>
      <c r="AA147">
        <v>0.12</v>
      </c>
      <c r="AB147">
        <v>3</v>
      </c>
      <c r="AC147">
        <v>4.666666666666667</v>
      </c>
      <c r="AD147">
        <v>2.5354456629739159</v>
      </c>
    </row>
    <row r="148" spans="1:30" x14ac:dyDescent="0.25">
      <c r="A148" t="s">
        <v>1635</v>
      </c>
      <c r="B148">
        <v>8.3000000000000007</v>
      </c>
      <c r="C148" t="s">
        <v>1219</v>
      </c>
      <c r="D148" t="s">
        <v>1226</v>
      </c>
      <c r="E148" t="s">
        <v>1483</v>
      </c>
      <c r="F148">
        <v>2004</v>
      </c>
      <c r="G148" t="s">
        <v>1227</v>
      </c>
      <c r="H148" t="s">
        <v>1483</v>
      </c>
      <c r="I148">
        <v>8</v>
      </c>
      <c r="J148">
        <v>0.24249999999999999</v>
      </c>
      <c r="K148">
        <v>0.15</v>
      </c>
      <c r="L148">
        <v>2.79</v>
      </c>
      <c r="M148">
        <v>1556.9968553459103</v>
      </c>
      <c r="N148">
        <v>134.46094451581132</v>
      </c>
      <c r="O148">
        <v>2107.7044025157215</v>
      </c>
      <c r="P148">
        <v>97.944139638141991</v>
      </c>
      <c r="Q148">
        <v>3</v>
      </c>
      <c r="R148">
        <v>11.5</v>
      </c>
      <c r="S148">
        <v>1.0040000000000002E-2</v>
      </c>
      <c r="T148">
        <v>7.2</v>
      </c>
      <c r="U148">
        <v>8.6300000000000008</v>
      </c>
      <c r="V148">
        <v>7.5</v>
      </c>
      <c r="W148">
        <v>110.6</v>
      </c>
      <c r="X148">
        <v>0.4838709677419355</v>
      </c>
      <c r="Y148" s="40">
        <v>84.110000156667084</v>
      </c>
      <c r="Z148">
        <v>100</v>
      </c>
      <c r="AA148" s="40">
        <v>0.17333333333333334</v>
      </c>
      <c r="AB148">
        <v>2.5</v>
      </c>
      <c r="AC148" s="39">
        <v>1</v>
      </c>
      <c r="AD148">
        <v>2.2000000000000002</v>
      </c>
    </row>
    <row r="149" spans="1:30" x14ac:dyDescent="0.25">
      <c r="A149" t="s">
        <v>1637</v>
      </c>
      <c r="B149">
        <v>8.3000000000000007</v>
      </c>
      <c r="C149" t="s">
        <v>1219</v>
      </c>
      <c r="D149" t="s">
        <v>1226</v>
      </c>
      <c r="E149" t="s">
        <v>1483</v>
      </c>
      <c r="F149">
        <v>2004</v>
      </c>
      <c r="G149" t="s">
        <v>1227</v>
      </c>
      <c r="H149" t="s">
        <v>1483</v>
      </c>
      <c r="I149">
        <v>8</v>
      </c>
      <c r="J149">
        <v>3.5000000000000003E-2</v>
      </c>
      <c r="K149">
        <v>3.9999999999999994E-2</v>
      </c>
      <c r="L149">
        <v>0.83499999999999996</v>
      </c>
      <c r="M149">
        <v>1108.788743346835</v>
      </c>
      <c r="N149">
        <v>207.34812181379718</v>
      </c>
      <c r="O149">
        <v>1714.7901199539717</v>
      </c>
      <c r="P149">
        <v>815.20440876662269</v>
      </c>
      <c r="Q149">
        <v>2</v>
      </c>
      <c r="R149">
        <v>9</v>
      </c>
      <c r="S149">
        <v>8.4150000000000013E-4</v>
      </c>
      <c r="T149">
        <v>9.8000000000000007</v>
      </c>
      <c r="U149">
        <v>9.41</v>
      </c>
      <c r="V149">
        <v>7.3</v>
      </c>
      <c r="W149">
        <v>132.80000000000001</v>
      </c>
      <c r="X149">
        <v>0.70967741935483875</v>
      </c>
      <c r="Y149">
        <v>16.816970349038549</v>
      </c>
      <c r="Z149">
        <v>100</v>
      </c>
      <c r="AA149">
        <v>0.12</v>
      </c>
      <c r="AB149">
        <v>3</v>
      </c>
      <c r="AC149">
        <v>4.666666666666667</v>
      </c>
      <c r="AD149">
        <v>2.5354456629739159</v>
      </c>
    </row>
    <row r="150" spans="1:30" x14ac:dyDescent="0.25">
      <c r="A150" t="s">
        <v>1639</v>
      </c>
      <c r="B150">
        <v>8.3000000000000007</v>
      </c>
      <c r="C150" t="s">
        <v>1219</v>
      </c>
      <c r="D150" t="s">
        <v>1226</v>
      </c>
      <c r="E150" t="s">
        <v>1483</v>
      </c>
      <c r="F150">
        <v>2003</v>
      </c>
      <c r="G150" t="s">
        <v>1227</v>
      </c>
      <c r="H150" t="s">
        <v>1483</v>
      </c>
      <c r="I150">
        <v>48</v>
      </c>
      <c r="J150">
        <v>0.115</v>
      </c>
      <c r="K150">
        <v>3.5000000000000003E-2</v>
      </c>
      <c r="L150">
        <v>2.0350000000000001</v>
      </c>
      <c r="M150">
        <v>75.471698113207552</v>
      </c>
      <c r="N150">
        <v>228.11605097423808</v>
      </c>
      <c r="O150">
        <v>1871.0691823899372</v>
      </c>
      <c r="P150">
        <v>243.91259593589118</v>
      </c>
      <c r="Q150">
        <v>2</v>
      </c>
      <c r="R150">
        <v>93.25</v>
      </c>
      <c r="S150">
        <v>2.8650000000000004E-3</v>
      </c>
      <c r="T150">
        <v>15.8</v>
      </c>
      <c r="U150">
        <v>6.62</v>
      </c>
      <c r="V150">
        <v>6.6</v>
      </c>
      <c r="W150">
        <v>62.3</v>
      </c>
      <c r="X150">
        <v>0.54838709677419351</v>
      </c>
      <c r="Y150" s="40">
        <v>229.72000042788684</v>
      </c>
      <c r="Z150">
        <v>100</v>
      </c>
      <c r="AA150" s="40">
        <v>0.06</v>
      </c>
      <c r="AB150">
        <v>2</v>
      </c>
      <c r="AC150" s="39">
        <v>1.3333333333333333</v>
      </c>
      <c r="AD150">
        <v>2.0201722017220174</v>
      </c>
    </row>
    <row r="151" spans="1:30" x14ac:dyDescent="0.25">
      <c r="A151" t="s">
        <v>1641</v>
      </c>
      <c r="B151">
        <v>8.3000000000000007</v>
      </c>
      <c r="C151" t="s">
        <v>1219</v>
      </c>
      <c r="D151" t="s">
        <v>1226</v>
      </c>
      <c r="E151" t="s">
        <v>1483</v>
      </c>
      <c r="F151">
        <v>2004</v>
      </c>
      <c r="G151" t="s">
        <v>1227</v>
      </c>
      <c r="H151" t="s">
        <v>1483</v>
      </c>
      <c r="I151">
        <v>48</v>
      </c>
      <c r="J151">
        <v>0.215</v>
      </c>
      <c r="K151">
        <v>0.22</v>
      </c>
      <c r="L151">
        <v>2.58</v>
      </c>
      <c r="M151">
        <v>288.95877009084529</v>
      </c>
      <c r="N151">
        <v>14.750959369596556</v>
      </c>
      <c r="O151">
        <v>3972.9210342417878</v>
      </c>
      <c r="P151">
        <v>559.99052205093869</v>
      </c>
      <c r="Q151">
        <v>3</v>
      </c>
      <c r="R151">
        <v>13</v>
      </c>
      <c r="S151">
        <v>2.4453000000000003E-2</v>
      </c>
      <c r="T151">
        <v>10.1</v>
      </c>
      <c r="U151">
        <v>9.1199999999999992</v>
      </c>
      <c r="V151">
        <v>7.1</v>
      </c>
      <c r="W151">
        <v>159.6</v>
      </c>
      <c r="X151">
        <v>0.58064516129032262</v>
      </c>
      <c r="Y151" s="40">
        <v>229.72000042788684</v>
      </c>
      <c r="Z151">
        <v>100</v>
      </c>
      <c r="AA151" s="40">
        <v>0.06</v>
      </c>
      <c r="AB151">
        <v>2</v>
      </c>
      <c r="AC151" s="39">
        <v>1.3333333333333333</v>
      </c>
      <c r="AD151">
        <v>2.0201722017220174</v>
      </c>
    </row>
    <row r="152" spans="1:30" x14ac:dyDescent="0.25">
      <c r="A152" t="s">
        <v>1643</v>
      </c>
      <c r="B152">
        <v>8.3000000000000007</v>
      </c>
      <c r="C152" t="s">
        <v>1219</v>
      </c>
      <c r="D152" t="s">
        <v>1226</v>
      </c>
      <c r="E152" t="s">
        <v>1483</v>
      </c>
      <c r="F152">
        <v>2003</v>
      </c>
      <c r="G152" t="s">
        <v>1227</v>
      </c>
      <c r="H152" t="s">
        <v>1483</v>
      </c>
      <c r="I152">
        <v>4</v>
      </c>
      <c r="J152">
        <v>0.08</v>
      </c>
      <c r="K152">
        <v>0.01</v>
      </c>
      <c r="L152">
        <v>0.83499999999999996</v>
      </c>
      <c r="M152">
        <v>33.962264150943398</v>
      </c>
      <c r="N152">
        <v>105.3736565776551</v>
      </c>
      <c r="O152">
        <v>1877.3584905660377</v>
      </c>
      <c r="P152">
        <v>234.86601541708112</v>
      </c>
      <c r="Q152">
        <v>1.5</v>
      </c>
      <c r="R152">
        <v>96.25</v>
      </c>
      <c r="S152">
        <v>5.4000000000000001E-4</v>
      </c>
      <c r="T152">
        <v>16.3</v>
      </c>
      <c r="U152">
        <v>4.54</v>
      </c>
      <c r="V152">
        <v>6.6</v>
      </c>
      <c r="W152">
        <v>83.6</v>
      </c>
      <c r="X152">
        <v>0.35483870967741937</v>
      </c>
      <c r="Y152" s="40">
        <v>80.280000149533151</v>
      </c>
      <c r="Z152">
        <v>100</v>
      </c>
      <c r="AA152" s="40">
        <v>9.0000000000000011E-2</v>
      </c>
      <c r="AB152">
        <v>2</v>
      </c>
      <c r="AC152" s="39">
        <v>1.1666666666666667</v>
      </c>
      <c r="AD152">
        <v>2.2000000000000002</v>
      </c>
    </row>
    <row r="153" spans="1:30" x14ac:dyDescent="0.25">
      <c r="A153" t="s">
        <v>1645</v>
      </c>
      <c r="B153">
        <v>8.3000000000000007</v>
      </c>
      <c r="C153" t="s">
        <v>1219</v>
      </c>
      <c r="D153" t="s">
        <v>1226</v>
      </c>
      <c r="E153" t="s">
        <v>1483</v>
      </c>
      <c r="F153">
        <v>2004</v>
      </c>
      <c r="G153" t="s">
        <v>1227</v>
      </c>
      <c r="H153" t="s">
        <v>1483</v>
      </c>
      <c r="I153">
        <v>4</v>
      </c>
      <c r="J153">
        <v>0.14499999999999999</v>
      </c>
      <c r="K153">
        <v>0.22</v>
      </c>
      <c r="L153">
        <v>2.0099999999999998</v>
      </c>
      <c r="M153">
        <v>448.11320754716985</v>
      </c>
      <c r="N153">
        <v>146.3605920379637</v>
      </c>
      <c r="O153">
        <v>2297.1698113207549</v>
      </c>
      <c r="P153">
        <v>282.00740780300379</v>
      </c>
      <c r="Q153">
        <v>1.5</v>
      </c>
      <c r="R153">
        <v>6</v>
      </c>
      <c r="S153">
        <v>3.0693500000000002E-2</v>
      </c>
      <c r="T153">
        <v>10.9</v>
      </c>
      <c r="U153">
        <v>9.73</v>
      </c>
      <c r="V153">
        <v>7.3</v>
      </c>
      <c r="W153">
        <v>173.8</v>
      </c>
      <c r="X153">
        <v>0.38709677419354838</v>
      </c>
      <c r="Y153" s="40">
        <v>80.280000149533151</v>
      </c>
      <c r="Z153">
        <v>100</v>
      </c>
      <c r="AA153" s="40">
        <v>9.0000000000000011E-2</v>
      </c>
      <c r="AB153">
        <v>2</v>
      </c>
      <c r="AC153" s="39">
        <v>1.1666666666666667</v>
      </c>
      <c r="AD153">
        <v>2.2000000000000002</v>
      </c>
    </row>
    <row r="154" spans="1:30" x14ac:dyDescent="0.25">
      <c r="A154" t="s">
        <v>1647</v>
      </c>
      <c r="B154">
        <v>8.3000000000000007</v>
      </c>
      <c r="C154" t="s">
        <v>1219</v>
      </c>
      <c r="D154" t="s">
        <v>1226</v>
      </c>
      <c r="E154" t="s">
        <v>1483</v>
      </c>
      <c r="F154">
        <v>2003</v>
      </c>
      <c r="G154" t="s">
        <v>1227</v>
      </c>
      <c r="H154" t="s">
        <v>1483</v>
      </c>
      <c r="I154">
        <v>20</v>
      </c>
      <c r="J154">
        <v>0.03</v>
      </c>
      <c r="K154">
        <v>0</v>
      </c>
      <c r="L154">
        <v>0.54500000000000004</v>
      </c>
      <c r="M154">
        <v>150.9433962264151</v>
      </c>
      <c r="N154">
        <v>744.60556551466664</v>
      </c>
      <c r="O154">
        <v>836.47798742138377</v>
      </c>
      <c r="P154">
        <v>222.18231347411731</v>
      </c>
      <c r="Q154">
        <v>1.5</v>
      </c>
      <c r="R154">
        <v>100</v>
      </c>
      <c r="S154">
        <v>1.0000000000000001E-5</v>
      </c>
      <c r="T154">
        <v>20.8</v>
      </c>
      <c r="U154">
        <v>2.27</v>
      </c>
      <c r="V154">
        <v>7</v>
      </c>
      <c r="W154">
        <v>216</v>
      </c>
      <c r="X154">
        <v>0.67741935483870963</v>
      </c>
      <c r="Y154" s="40">
        <v>23.320000043436885</v>
      </c>
      <c r="Z154">
        <v>100</v>
      </c>
      <c r="AA154" s="40">
        <v>0.11333333333333334</v>
      </c>
      <c r="AB154">
        <v>0.5</v>
      </c>
      <c r="AC154" s="39">
        <v>1.6666666666666667</v>
      </c>
      <c r="AD154">
        <v>2.3222816399286987</v>
      </c>
    </row>
    <row r="155" spans="1:30" x14ac:dyDescent="0.25">
      <c r="A155" t="s">
        <v>1649</v>
      </c>
      <c r="B155">
        <v>8.3000000000000007</v>
      </c>
      <c r="C155" t="s">
        <v>1219</v>
      </c>
      <c r="D155" t="s">
        <v>1226</v>
      </c>
      <c r="E155" t="s">
        <v>1483</v>
      </c>
      <c r="F155">
        <v>2004</v>
      </c>
      <c r="G155" t="s">
        <v>1227</v>
      </c>
      <c r="H155" t="s">
        <v>1483</v>
      </c>
      <c r="I155">
        <v>20</v>
      </c>
      <c r="J155">
        <v>0.12</v>
      </c>
      <c r="K155">
        <v>6.5000000000000002E-2</v>
      </c>
      <c r="L155">
        <v>1.88</v>
      </c>
      <c r="M155">
        <v>764.15094339622647</v>
      </c>
      <c r="N155">
        <v>818.43419856094351</v>
      </c>
      <c r="O155">
        <v>985.84905660377365</v>
      </c>
      <c r="P155">
        <v>175.7118981873146</v>
      </c>
      <c r="Q155">
        <v>1.5</v>
      </c>
      <c r="R155">
        <v>5.75</v>
      </c>
      <c r="S155">
        <v>2.8575000000000002E-3</v>
      </c>
      <c r="T155">
        <v>10.5</v>
      </c>
      <c r="U155">
        <v>8.0399999999999991</v>
      </c>
      <c r="V155">
        <v>7.4</v>
      </c>
      <c r="W155">
        <v>172.1</v>
      </c>
      <c r="X155">
        <v>0.5161290322580645</v>
      </c>
      <c r="Y155" s="40">
        <v>23.320000043436885</v>
      </c>
      <c r="Z155">
        <v>100</v>
      </c>
      <c r="AA155" s="40">
        <v>0.11333333333333334</v>
      </c>
      <c r="AB155">
        <v>0.5</v>
      </c>
      <c r="AC155" s="39">
        <v>1.6666666666666667</v>
      </c>
      <c r="AD155">
        <v>2.3222816399286987</v>
      </c>
    </row>
    <row r="156" spans="1:30" x14ac:dyDescent="0.25">
      <c r="A156" t="s">
        <v>1651</v>
      </c>
      <c r="B156">
        <v>8.3000000000000007</v>
      </c>
      <c r="C156" t="s">
        <v>1219</v>
      </c>
      <c r="D156" t="s">
        <v>1226</v>
      </c>
      <c r="E156" t="s">
        <v>1483</v>
      </c>
      <c r="F156">
        <v>2003</v>
      </c>
      <c r="G156" t="s">
        <v>1227</v>
      </c>
      <c r="H156" t="s">
        <v>1483</v>
      </c>
      <c r="I156">
        <v>4</v>
      </c>
      <c r="J156">
        <v>5.7499999999999996E-2</v>
      </c>
      <c r="K156">
        <v>0.01</v>
      </c>
      <c r="L156">
        <v>2.5750000000000002</v>
      </c>
      <c r="M156">
        <v>158.49056603773587</v>
      </c>
      <c r="N156">
        <v>99.52849489874302</v>
      </c>
      <c r="O156">
        <v>1251.5723270440251</v>
      </c>
      <c r="P156">
        <v>179.00921840791824</v>
      </c>
      <c r="Q156">
        <v>2</v>
      </c>
      <c r="R156">
        <v>98.5</v>
      </c>
      <c r="S156">
        <v>2.40625E-3</v>
      </c>
      <c r="T156">
        <v>21</v>
      </c>
      <c r="U156">
        <v>3.14</v>
      </c>
      <c r="V156">
        <v>7.6</v>
      </c>
      <c r="W156">
        <v>242.5</v>
      </c>
      <c r="X156">
        <v>0.67741935483870963</v>
      </c>
      <c r="Y156" s="40">
        <v>225.22000041950494</v>
      </c>
      <c r="Z156">
        <v>100</v>
      </c>
      <c r="AA156" s="40">
        <v>0.24333333333333332</v>
      </c>
      <c r="AB156">
        <v>0.5</v>
      </c>
      <c r="AC156" s="39">
        <v>1.3333333333333333</v>
      </c>
      <c r="AD156">
        <v>1.183244396417962</v>
      </c>
    </row>
    <row r="157" spans="1:30" x14ac:dyDescent="0.25">
      <c r="A157" t="s">
        <v>1653</v>
      </c>
      <c r="B157">
        <v>8.3000000000000007</v>
      </c>
      <c r="C157" t="s">
        <v>1219</v>
      </c>
      <c r="D157" t="s">
        <v>1226</v>
      </c>
      <c r="E157" t="s">
        <v>1483</v>
      </c>
      <c r="F157">
        <v>2004</v>
      </c>
      <c r="G157" t="s">
        <v>1227</v>
      </c>
      <c r="H157" t="s">
        <v>1483</v>
      </c>
      <c r="I157">
        <v>4</v>
      </c>
      <c r="J157">
        <v>0.08</v>
      </c>
      <c r="K157">
        <v>0.06</v>
      </c>
      <c r="L157">
        <v>4.3600000000000003</v>
      </c>
      <c r="M157">
        <v>1259.7592713077406</v>
      </c>
      <c r="N157">
        <v>1620.3223030621414</v>
      </c>
      <c r="O157">
        <v>2311.4834092387782</v>
      </c>
      <c r="P157">
        <v>477.98417317748113</v>
      </c>
      <c r="Q157">
        <v>1.5</v>
      </c>
      <c r="R157">
        <v>11.75</v>
      </c>
      <c r="S157">
        <v>1.4714999999999999E-2</v>
      </c>
      <c r="T157">
        <v>10.1</v>
      </c>
      <c r="U157">
        <v>9.52</v>
      </c>
      <c r="V157">
        <v>7.7</v>
      </c>
      <c r="W157">
        <v>75.5</v>
      </c>
      <c r="X157">
        <v>0.87096774193548387</v>
      </c>
      <c r="Y157" s="40">
        <v>225.22000041950494</v>
      </c>
      <c r="Z157">
        <v>100</v>
      </c>
      <c r="AA157" s="40">
        <v>0.24333333333333332</v>
      </c>
      <c r="AB157">
        <v>0.5</v>
      </c>
      <c r="AC157" s="39">
        <v>1.3333333333333333</v>
      </c>
      <c r="AD157">
        <v>1.183244396417962</v>
      </c>
    </row>
    <row r="158" spans="1:30" x14ac:dyDescent="0.25">
      <c r="A158" t="s">
        <v>1655</v>
      </c>
      <c r="B158">
        <v>8.3000000000000007</v>
      </c>
      <c r="C158" t="s">
        <v>1219</v>
      </c>
      <c r="D158" t="s">
        <v>1226</v>
      </c>
      <c r="E158" t="s">
        <v>1483</v>
      </c>
      <c r="F158">
        <v>2003</v>
      </c>
      <c r="G158" t="s">
        <v>1227</v>
      </c>
      <c r="H158" t="s">
        <v>1483</v>
      </c>
      <c r="I158">
        <v>4</v>
      </c>
      <c r="J158">
        <v>0.12</v>
      </c>
      <c r="K158">
        <v>0</v>
      </c>
      <c r="L158">
        <v>0.86499999999999999</v>
      </c>
      <c r="M158">
        <v>44.025157232704409</v>
      </c>
      <c r="N158">
        <v>27.420979790414965</v>
      </c>
      <c r="O158">
        <v>901.88679245283015</v>
      </c>
      <c r="P158">
        <v>54.087172521278497</v>
      </c>
      <c r="Q158">
        <v>2</v>
      </c>
      <c r="R158">
        <v>100</v>
      </c>
      <c r="S158">
        <v>1.6375000000000002E-4</v>
      </c>
      <c r="T158">
        <v>17.2</v>
      </c>
      <c r="U158">
        <v>0.8</v>
      </c>
      <c r="V158">
        <v>6.7</v>
      </c>
      <c r="W158">
        <v>233.9</v>
      </c>
      <c r="X158">
        <v>0.5161290322580645</v>
      </c>
      <c r="Y158" s="40">
        <v>107.65000020051374</v>
      </c>
      <c r="Z158">
        <v>100</v>
      </c>
      <c r="AA158" s="40">
        <v>0.24</v>
      </c>
      <c r="AB158">
        <v>2</v>
      </c>
      <c r="AC158" s="39">
        <v>1.6666666666666667</v>
      </c>
      <c r="AD158">
        <v>2.3864734299516908</v>
      </c>
    </row>
    <row r="159" spans="1:30" x14ac:dyDescent="0.25">
      <c r="A159" t="s">
        <v>1657</v>
      </c>
      <c r="B159">
        <v>8.3000000000000007</v>
      </c>
      <c r="C159" t="s">
        <v>1219</v>
      </c>
      <c r="D159" t="s">
        <v>1226</v>
      </c>
      <c r="E159" t="s">
        <v>1483</v>
      </c>
      <c r="F159">
        <v>2004</v>
      </c>
      <c r="G159" t="s">
        <v>1227</v>
      </c>
      <c r="H159" t="s">
        <v>1483</v>
      </c>
      <c r="I159">
        <v>4</v>
      </c>
      <c r="J159">
        <v>0.26</v>
      </c>
      <c r="K159">
        <v>0.02</v>
      </c>
      <c r="L159">
        <v>1.9</v>
      </c>
      <c r="M159">
        <v>461.28822381262216</v>
      </c>
      <c r="N159">
        <v>313.38014313348162</v>
      </c>
      <c r="O159">
        <v>1099.5445673389718</v>
      </c>
      <c r="P159">
        <v>149.49098948076744</v>
      </c>
      <c r="Q159">
        <v>1.5</v>
      </c>
      <c r="R159">
        <v>8.25</v>
      </c>
      <c r="S159">
        <v>1.0538549999999999E-2</v>
      </c>
      <c r="T159">
        <v>12.9</v>
      </c>
      <c r="U159">
        <v>8.4</v>
      </c>
      <c r="V159">
        <v>6.9</v>
      </c>
      <c r="W159">
        <v>174.5</v>
      </c>
      <c r="X159">
        <v>0.80645161290322576</v>
      </c>
      <c r="Y159" s="40">
        <v>107.65000020051374</v>
      </c>
      <c r="Z159">
        <v>100</v>
      </c>
      <c r="AA159" s="40">
        <v>0.24</v>
      </c>
      <c r="AB159">
        <v>2</v>
      </c>
      <c r="AC159" s="39">
        <v>1.6666666666666667</v>
      </c>
      <c r="AD159">
        <v>2.3864734299516908</v>
      </c>
    </row>
    <row r="160" spans="1:30" x14ac:dyDescent="0.25">
      <c r="A160" t="s">
        <v>1659</v>
      </c>
      <c r="B160">
        <v>8.3000000000000007</v>
      </c>
      <c r="C160" t="s">
        <v>1219</v>
      </c>
      <c r="D160" t="s">
        <v>1226</v>
      </c>
      <c r="E160" t="s">
        <v>1483</v>
      </c>
      <c r="F160">
        <v>2003</v>
      </c>
      <c r="G160" t="s">
        <v>1227</v>
      </c>
      <c r="H160" t="s">
        <v>1483</v>
      </c>
      <c r="I160">
        <v>16</v>
      </c>
      <c r="J160">
        <v>0.04</v>
      </c>
      <c r="K160">
        <v>0.01</v>
      </c>
      <c r="L160">
        <v>1.04</v>
      </c>
      <c r="M160">
        <v>42.452830188679243</v>
      </c>
      <c r="N160">
        <v>0.83614763989016982</v>
      </c>
      <c r="O160">
        <v>2009.433962264151</v>
      </c>
      <c r="P160">
        <v>236.53965545694433</v>
      </c>
      <c r="Q160">
        <v>3</v>
      </c>
      <c r="R160">
        <v>98</v>
      </c>
      <c r="S160">
        <v>2.12E-4</v>
      </c>
      <c r="T160">
        <v>18.7</v>
      </c>
      <c r="U160">
        <v>3.45</v>
      </c>
      <c r="V160">
        <v>6.8</v>
      </c>
      <c r="W160">
        <v>95.8</v>
      </c>
      <c r="X160">
        <v>0.61290322580645162</v>
      </c>
      <c r="Y160" s="40">
        <v>60.700000113062558</v>
      </c>
      <c r="Z160">
        <v>100</v>
      </c>
      <c r="AA160" s="40">
        <v>0.12666666666666668</v>
      </c>
      <c r="AB160">
        <v>2</v>
      </c>
      <c r="AC160" s="39">
        <v>2.3333333333333335</v>
      </c>
      <c r="AD160">
        <v>2.2000000000000002</v>
      </c>
    </row>
    <row r="161" spans="1:30" x14ac:dyDescent="0.25">
      <c r="A161" t="s">
        <v>1661</v>
      </c>
      <c r="B161">
        <v>8.3000000000000007</v>
      </c>
      <c r="C161" t="s">
        <v>1219</v>
      </c>
      <c r="D161" t="s">
        <v>1226</v>
      </c>
      <c r="E161" t="s">
        <v>1483</v>
      </c>
      <c r="F161">
        <v>2004</v>
      </c>
      <c r="G161" t="s">
        <v>1227</v>
      </c>
      <c r="H161" t="s">
        <v>1483</v>
      </c>
      <c r="I161">
        <v>16</v>
      </c>
      <c r="J161">
        <v>9.7500000000000003E-2</v>
      </c>
      <c r="K161">
        <v>0.08</v>
      </c>
      <c r="L161">
        <v>1.4449999999999998</v>
      </c>
      <c r="M161">
        <v>613.95575797007086</v>
      </c>
      <c r="N161">
        <v>111.98038186272878</v>
      </c>
      <c r="O161">
        <v>1386.7599219258302</v>
      </c>
      <c r="P161">
        <v>255.16239604148728</v>
      </c>
      <c r="Q161">
        <v>4</v>
      </c>
      <c r="R161">
        <v>8</v>
      </c>
      <c r="S161">
        <v>3.5279999999999999E-3</v>
      </c>
      <c r="T161">
        <v>12.3</v>
      </c>
      <c r="U161">
        <v>6.75</v>
      </c>
      <c r="V161">
        <v>6.9</v>
      </c>
      <c r="W161">
        <v>105.7</v>
      </c>
      <c r="X161">
        <v>0.54838709677419351</v>
      </c>
      <c r="Y161" s="40">
        <v>60.700000113062558</v>
      </c>
      <c r="Z161">
        <v>100</v>
      </c>
      <c r="AA161" s="40">
        <v>0.12666666666666668</v>
      </c>
      <c r="AB161">
        <v>2</v>
      </c>
      <c r="AC161" s="39">
        <v>2.3333333333333335</v>
      </c>
      <c r="AD161">
        <v>2.2000000000000002</v>
      </c>
    </row>
    <row r="162" spans="1:30" x14ac:dyDescent="0.25">
      <c r="A162" t="s">
        <v>1663</v>
      </c>
      <c r="B162">
        <v>8.3000000000000007</v>
      </c>
      <c r="C162" t="s">
        <v>1218</v>
      </c>
      <c r="D162" t="s">
        <v>1226</v>
      </c>
      <c r="E162" t="s">
        <v>1483</v>
      </c>
      <c r="F162">
        <v>2005</v>
      </c>
      <c r="G162" t="s">
        <v>1227</v>
      </c>
      <c r="H162" t="s">
        <v>1483</v>
      </c>
      <c r="I162">
        <v>128</v>
      </c>
      <c r="J162">
        <v>0.14000000000000001</v>
      </c>
      <c r="K162">
        <v>0.05</v>
      </c>
      <c r="L162">
        <v>1.98</v>
      </c>
      <c r="M162">
        <v>391.50943396226415</v>
      </c>
      <c r="N162">
        <v>152.24437130433822</v>
      </c>
      <c r="O162">
        <v>735.84905660377365</v>
      </c>
      <c r="P162">
        <v>809.11331187713688</v>
      </c>
      <c r="Q162">
        <v>1.5</v>
      </c>
      <c r="R162">
        <v>93.5</v>
      </c>
      <c r="S162">
        <v>2.2600000000000007E-3</v>
      </c>
      <c r="T162">
        <v>12.43</v>
      </c>
      <c r="U162">
        <v>9.82</v>
      </c>
      <c r="V162">
        <v>6.27</v>
      </c>
      <c r="W162">
        <v>79</v>
      </c>
      <c r="X162">
        <v>0.58064516129032262</v>
      </c>
      <c r="Y162">
        <v>41.256297129649738</v>
      </c>
      <c r="Z162">
        <v>70.12</v>
      </c>
      <c r="AA162">
        <v>2.3333333333333331E-2</v>
      </c>
      <c r="AB162">
        <v>0.5</v>
      </c>
      <c r="AC162">
        <v>4</v>
      </c>
      <c r="AD162">
        <v>2.0994539411206077</v>
      </c>
    </row>
    <row r="163" spans="1:30" x14ac:dyDescent="0.25">
      <c r="A163" t="s">
        <v>1665</v>
      </c>
      <c r="B163">
        <v>8.3000000000000007</v>
      </c>
      <c r="C163" t="s">
        <v>1218</v>
      </c>
      <c r="D163" t="s">
        <v>1226</v>
      </c>
      <c r="E163" t="s">
        <v>1483</v>
      </c>
      <c r="F163">
        <v>2005</v>
      </c>
      <c r="G163" t="s">
        <v>1227</v>
      </c>
      <c r="H163" t="s">
        <v>1483</v>
      </c>
      <c r="I163">
        <v>16</v>
      </c>
      <c r="J163">
        <v>0.13500000000000001</v>
      </c>
      <c r="K163">
        <v>0.04</v>
      </c>
      <c r="L163">
        <v>1.0249999999999999</v>
      </c>
      <c r="M163">
        <v>146.22641509433961</v>
      </c>
      <c r="N163">
        <v>87.697962717932555</v>
      </c>
      <c r="O163">
        <v>240.56603773584905</v>
      </c>
      <c r="P163">
        <v>289.67241732057926</v>
      </c>
      <c r="Q163">
        <v>1.5</v>
      </c>
      <c r="R163">
        <v>88.75</v>
      </c>
      <c r="S163">
        <v>1.3440000000000001E-3</v>
      </c>
      <c r="T163">
        <v>13.44</v>
      </c>
      <c r="U163">
        <v>8.2799999999999994</v>
      </c>
      <c r="V163">
        <v>6.45</v>
      </c>
      <c r="W163">
        <v>101</v>
      </c>
      <c r="X163">
        <v>0.61290322580645162</v>
      </c>
      <c r="Y163">
        <v>27.314795251280163</v>
      </c>
      <c r="Z163">
        <v>59.95</v>
      </c>
      <c r="AA163">
        <v>6.8333333333333343E-2</v>
      </c>
      <c r="AB163">
        <v>1</v>
      </c>
      <c r="AC163">
        <v>2</v>
      </c>
      <c r="AD163">
        <v>1.5274709261594508</v>
      </c>
    </row>
    <row r="164" spans="1:30" x14ac:dyDescent="0.25">
      <c r="A164" t="s">
        <v>1667</v>
      </c>
      <c r="B164">
        <v>8.3000000000000007</v>
      </c>
      <c r="C164" t="s">
        <v>1218</v>
      </c>
      <c r="D164" t="s">
        <v>1226</v>
      </c>
      <c r="E164" t="s">
        <v>1483</v>
      </c>
      <c r="F164">
        <v>2005</v>
      </c>
      <c r="G164" t="s">
        <v>1227</v>
      </c>
      <c r="H164" t="s">
        <v>1483</v>
      </c>
      <c r="I164">
        <v>16</v>
      </c>
      <c r="J164">
        <v>3.5000000000000003E-2</v>
      </c>
      <c r="K164">
        <v>6.0000000000000001E-3</v>
      </c>
      <c r="L164">
        <v>0.44</v>
      </c>
      <c r="M164">
        <v>169.81132075471697</v>
      </c>
      <c r="N164">
        <v>59.716273525704146</v>
      </c>
      <c r="O164">
        <v>1103.7735849056603</v>
      </c>
      <c r="P164">
        <v>177.91805810504337</v>
      </c>
      <c r="Q164">
        <v>1.5</v>
      </c>
      <c r="R164">
        <v>92.75</v>
      </c>
      <c r="S164">
        <v>3.9149999999999998E-4</v>
      </c>
      <c r="T164">
        <v>16.97</v>
      </c>
      <c r="U164">
        <v>10.69</v>
      </c>
      <c r="V164">
        <v>5.89</v>
      </c>
      <c r="W164">
        <v>87</v>
      </c>
      <c r="X164">
        <v>0.58064516129032262</v>
      </c>
      <c r="Y164">
        <v>9.1020259807834805</v>
      </c>
      <c r="Z164">
        <v>35.01</v>
      </c>
      <c r="AA164">
        <v>0.18666666666666668</v>
      </c>
      <c r="AB164">
        <v>0.5</v>
      </c>
      <c r="AC164">
        <v>3.6666666666666665</v>
      </c>
      <c r="AD164">
        <v>1.1947505299078485</v>
      </c>
    </row>
    <row r="165" spans="1:30" x14ac:dyDescent="0.25">
      <c r="A165" t="s">
        <v>1669</v>
      </c>
      <c r="B165">
        <v>8.3000000000000007</v>
      </c>
      <c r="C165" t="s">
        <v>1218</v>
      </c>
      <c r="D165" t="s">
        <v>1226</v>
      </c>
      <c r="E165" t="s">
        <v>1483</v>
      </c>
      <c r="F165">
        <v>2005</v>
      </c>
      <c r="G165" t="s">
        <v>1227</v>
      </c>
      <c r="H165" t="s">
        <v>1483</v>
      </c>
      <c r="I165">
        <v>32</v>
      </c>
      <c r="J165">
        <v>0.17749999999999999</v>
      </c>
      <c r="K165">
        <v>0.05</v>
      </c>
      <c r="L165">
        <v>4.4749999999999996</v>
      </c>
      <c r="M165">
        <v>56.60377358490566</v>
      </c>
      <c r="N165">
        <v>12.950375053070756</v>
      </c>
      <c r="O165">
        <v>1099.056603773585</v>
      </c>
      <c r="P165">
        <v>80.009871531339627</v>
      </c>
      <c r="Q165">
        <v>3</v>
      </c>
      <c r="R165">
        <v>96</v>
      </c>
      <c r="S165">
        <v>9.8460000000000006E-3</v>
      </c>
      <c r="T165">
        <v>14.54</v>
      </c>
      <c r="U165">
        <v>8.7899999999999991</v>
      </c>
      <c r="V165">
        <v>5.45</v>
      </c>
      <c r="W165">
        <v>47</v>
      </c>
      <c r="X165">
        <v>0.67741935483870963</v>
      </c>
      <c r="Y165" s="39">
        <v>130.50269272956061</v>
      </c>
      <c r="Z165">
        <v>96.74</v>
      </c>
      <c r="AA165">
        <v>0.10833333333333334</v>
      </c>
      <c r="AB165">
        <v>2</v>
      </c>
      <c r="AC165">
        <v>4</v>
      </c>
      <c r="AD165">
        <v>1.534468245675142</v>
      </c>
    </row>
    <row r="166" spans="1:30" x14ac:dyDescent="0.25">
      <c r="A166" t="s">
        <v>1671</v>
      </c>
      <c r="B166">
        <v>8.3000000000000007</v>
      </c>
      <c r="C166" t="s">
        <v>1218</v>
      </c>
      <c r="D166" t="s">
        <v>1226</v>
      </c>
      <c r="E166" t="s">
        <v>1483</v>
      </c>
      <c r="F166">
        <v>2005</v>
      </c>
      <c r="G166" t="s">
        <v>1227</v>
      </c>
      <c r="H166" t="s">
        <v>1483</v>
      </c>
      <c r="I166">
        <v>12</v>
      </c>
      <c r="J166">
        <v>0.155</v>
      </c>
      <c r="K166">
        <v>0.02</v>
      </c>
      <c r="L166">
        <v>2.99</v>
      </c>
      <c r="M166">
        <v>56.60377358490566</v>
      </c>
      <c r="N166">
        <v>59.496817424227736</v>
      </c>
      <c r="O166">
        <v>834.90566037735846</v>
      </c>
      <c r="P166">
        <v>101.41085179766037</v>
      </c>
      <c r="Q166">
        <v>2</v>
      </c>
      <c r="R166">
        <v>89.75</v>
      </c>
      <c r="S166">
        <v>3.4100000000000003E-3</v>
      </c>
      <c r="T166">
        <v>16.57</v>
      </c>
      <c r="U166">
        <v>8.84</v>
      </c>
      <c r="V166">
        <v>5.09</v>
      </c>
      <c r="W166">
        <v>38</v>
      </c>
      <c r="X166">
        <v>0.41935483870967744</v>
      </c>
      <c r="Y166" s="39">
        <v>41.342413636820112</v>
      </c>
      <c r="Z166">
        <v>98.43</v>
      </c>
      <c r="AA166">
        <v>7.0000000000000007E-2</v>
      </c>
      <c r="AB166">
        <v>2</v>
      </c>
      <c r="AC166">
        <v>3.3333333333333335</v>
      </c>
      <c r="AD166">
        <v>1.863021189336979</v>
      </c>
    </row>
    <row r="167" spans="1:30" x14ac:dyDescent="0.25">
      <c r="A167" t="s">
        <v>1673</v>
      </c>
      <c r="B167">
        <v>8.3000000000000007</v>
      </c>
      <c r="C167" t="s">
        <v>1218</v>
      </c>
      <c r="D167" t="s">
        <v>1226</v>
      </c>
      <c r="E167" t="s">
        <v>1483</v>
      </c>
      <c r="F167">
        <v>2005</v>
      </c>
      <c r="G167" t="s">
        <v>1227</v>
      </c>
      <c r="H167" t="s">
        <v>1483</v>
      </c>
      <c r="I167">
        <v>16</v>
      </c>
      <c r="J167">
        <v>0.26</v>
      </c>
      <c r="K167">
        <v>7.0000000000000007E-2</v>
      </c>
      <c r="L167">
        <v>3.0650000000000004</v>
      </c>
      <c r="M167">
        <v>75.471698113207552</v>
      </c>
      <c r="N167">
        <v>10.162892842494434</v>
      </c>
      <c r="O167">
        <v>683.96226415094338</v>
      </c>
      <c r="P167">
        <v>103.24203261382547</v>
      </c>
      <c r="Q167">
        <v>2</v>
      </c>
      <c r="R167">
        <v>97</v>
      </c>
      <c r="S167">
        <v>7.8549999999999991E-3</v>
      </c>
      <c r="T167">
        <v>13.39</v>
      </c>
      <c r="U167" t="s">
        <v>1387</v>
      </c>
      <c r="V167">
        <v>6.21</v>
      </c>
      <c r="W167">
        <v>74</v>
      </c>
      <c r="X167">
        <v>0.64516129032258063</v>
      </c>
      <c r="Y167" s="39">
        <v>146.54539424914452</v>
      </c>
      <c r="Z167">
        <v>83.75</v>
      </c>
      <c r="AA167">
        <v>8.666666666666667E-2</v>
      </c>
      <c r="AB167">
        <v>1</v>
      </c>
      <c r="AC167">
        <v>1.8333333333333333</v>
      </c>
      <c r="AD167">
        <v>2.0471910112359555</v>
      </c>
    </row>
    <row r="168" spans="1:30" x14ac:dyDescent="0.25">
      <c r="A168" t="s">
        <v>1675</v>
      </c>
      <c r="B168">
        <v>8.3000000000000007</v>
      </c>
      <c r="C168" t="s">
        <v>1218</v>
      </c>
      <c r="D168" t="s">
        <v>1226</v>
      </c>
      <c r="E168" t="s">
        <v>1483</v>
      </c>
      <c r="F168">
        <v>2005</v>
      </c>
      <c r="G168" t="s">
        <v>1227</v>
      </c>
      <c r="H168" t="s">
        <v>1483</v>
      </c>
      <c r="I168">
        <v>16</v>
      </c>
      <c r="J168">
        <v>0.11749999999999999</v>
      </c>
      <c r="K168">
        <v>2.5000000000000001E-2</v>
      </c>
      <c r="L168">
        <v>1.2250000000000001</v>
      </c>
      <c r="M168">
        <v>122.64150943396227</v>
      </c>
      <c r="N168">
        <v>220.24451792003114</v>
      </c>
      <c r="O168">
        <v>801.88679245283026</v>
      </c>
      <c r="P168">
        <v>186.42794975147547</v>
      </c>
      <c r="Q168">
        <v>1.5</v>
      </c>
      <c r="R168">
        <v>96.25</v>
      </c>
      <c r="S168">
        <v>1.305E-3</v>
      </c>
      <c r="T168">
        <v>13.95</v>
      </c>
      <c r="U168" t="s">
        <v>1387</v>
      </c>
      <c r="V168">
        <v>6.96</v>
      </c>
      <c r="W168">
        <v>73</v>
      </c>
      <c r="X168">
        <v>0.35483870967741937</v>
      </c>
      <c r="Y168" s="39">
        <v>18.18685298139582</v>
      </c>
      <c r="Z168">
        <v>79.62</v>
      </c>
      <c r="AA168">
        <v>0.25333333333333335</v>
      </c>
      <c r="AB168">
        <v>1.5</v>
      </c>
      <c r="AC168">
        <v>5.333333333333333</v>
      </c>
      <c r="AD168">
        <v>2.0855517633674632</v>
      </c>
    </row>
    <row r="169" spans="1:30" x14ac:dyDescent="0.25">
      <c r="A169" t="s">
        <v>1677</v>
      </c>
      <c r="B169">
        <v>8.3000000000000007</v>
      </c>
      <c r="C169" t="s">
        <v>1218</v>
      </c>
      <c r="D169" t="s">
        <v>1226</v>
      </c>
      <c r="E169" t="s">
        <v>1483</v>
      </c>
      <c r="F169">
        <v>2005</v>
      </c>
      <c r="G169" t="s">
        <v>1227</v>
      </c>
      <c r="H169" t="s">
        <v>1483</v>
      </c>
      <c r="I169">
        <v>64</v>
      </c>
      <c r="J169">
        <v>3.5000000000000003E-2</v>
      </c>
      <c r="K169">
        <v>0</v>
      </c>
      <c r="L169">
        <v>0.53</v>
      </c>
      <c r="M169">
        <v>0</v>
      </c>
      <c r="N169">
        <v>0</v>
      </c>
      <c r="O169">
        <v>250</v>
      </c>
      <c r="P169">
        <v>119.35026624387548</v>
      </c>
      <c r="Q169">
        <v>1.5</v>
      </c>
      <c r="R169">
        <v>94.5</v>
      </c>
      <c r="S169">
        <v>2.7999999999999998E-4</v>
      </c>
      <c r="T169">
        <v>11.57</v>
      </c>
      <c r="U169">
        <v>8.4700000000000006</v>
      </c>
      <c r="V169">
        <v>5.5</v>
      </c>
      <c r="W169">
        <v>75</v>
      </c>
      <c r="X169">
        <v>0.4838709677419355</v>
      </c>
      <c r="Y169" s="39">
        <v>9.0331312607396583</v>
      </c>
      <c r="Z169">
        <v>68.33</v>
      </c>
      <c r="AA169">
        <v>3.5000000000000003E-2</v>
      </c>
      <c r="AB169">
        <v>2</v>
      </c>
      <c r="AC169">
        <v>4.333333333333333</v>
      </c>
      <c r="AD169">
        <v>2.0349726775956287</v>
      </c>
    </row>
    <row r="170" spans="1:30" x14ac:dyDescent="0.25">
      <c r="A170" t="s">
        <v>1679</v>
      </c>
      <c r="B170">
        <v>8.3000000000000007</v>
      </c>
      <c r="C170" t="s">
        <v>1218</v>
      </c>
      <c r="D170" t="s">
        <v>1226</v>
      </c>
      <c r="E170" t="s">
        <v>1483</v>
      </c>
      <c r="F170">
        <v>2005</v>
      </c>
      <c r="G170" t="s">
        <v>1227</v>
      </c>
      <c r="H170" t="s">
        <v>1483</v>
      </c>
      <c r="I170">
        <v>48</v>
      </c>
      <c r="J170">
        <v>6.5000000000000002E-2</v>
      </c>
      <c r="K170">
        <v>1.4999999999999999E-2</v>
      </c>
      <c r="L170">
        <v>0.89</v>
      </c>
      <c r="M170">
        <v>0</v>
      </c>
      <c r="N170">
        <v>0</v>
      </c>
      <c r="O170">
        <v>254.71698113207549</v>
      </c>
      <c r="P170">
        <v>92.789229108068881</v>
      </c>
      <c r="Q170">
        <v>1.5</v>
      </c>
      <c r="R170">
        <v>91.5</v>
      </c>
      <c r="S170">
        <v>3.9000000000000005E-4</v>
      </c>
      <c r="T170">
        <v>11.11</v>
      </c>
      <c r="U170" t="s">
        <v>1387</v>
      </c>
      <c r="V170">
        <v>4.93</v>
      </c>
      <c r="W170">
        <v>35</v>
      </c>
      <c r="X170">
        <v>0.4838709677419355</v>
      </c>
      <c r="Y170" s="39">
        <v>4.4950479062085993</v>
      </c>
      <c r="Z170">
        <v>100</v>
      </c>
      <c r="AA170">
        <v>0.08</v>
      </c>
      <c r="AB170">
        <v>1.5</v>
      </c>
      <c r="AC170">
        <v>2.8333333333333335</v>
      </c>
      <c r="AD170">
        <v>2.2000000000000002</v>
      </c>
    </row>
    <row r="171" spans="1:30" x14ac:dyDescent="0.25">
      <c r="A171" t="s">
        <v>1620</v>
      </c>
      <c r="B171">
        <v>8.3000000000000007</v>
      </c>
      <c r="C171" t="s">
        <v>1219</v>
      </c>
      <c r="D171" t="s">
        <v>1225</v>
      </c>
      <c r="E171" t="s">
        <v>1483</v>
      </c>
      <c r="F171">
        <v>2003</v>
      </c>
      <c r="G171" t="s">
        <v>1227</v>
      </c>
      <c r="H171" t="s">
        <v>1483</v>
      </c>
      <c r="I171">
        <v>64</v>
      </c>
      <c r="J171">
        <v>0.05</v>
      </c>
      <c r="K171">
        <v>0.19</v>
      </c>
      <c r="L171">
        <v>3.31</v>
      </c>
      <c r="M171">
        <v>80.188679245283026</v>
      </c>
      <c r="N171">
        <v>128.89543681513632</v>
      </c>
      <c r="O171">
        <v>403.77358490566036</v>
      </c>
      <c r="P171">
        <v>256.60492025355848</v>
      </c>
      <c r="Q171">
        <v>1.5</v>
      </c>
      <c r="R171">
        <v>92</v>
      </c>
      <c r="S171">
        <v>3.6500000000000009E-3</v>
      </c>
      <c r="T171">
        <v>15.2</v>
      </c>
      <c r="U171">
        <v>7.6</v>
      </c>
      <c r="V171">
        <v>6.1</v>
      </c>
      <c r="W171">
        <v>37.200000000000003</v>
      </c>
      <c r="X171">
        <v>0.4838709677419355</v>
      </c>
      <c r="Y171" s="40">
        <v>256.50000047776848</v>
      </c>
      <c r="Z171">
        <v>99.536872105450655</v>
      </c>
      <c r="AA171" s="40">
        <v>0.36833333333333335</v>
      </c>
      <c r="AB171">
        <v>0.5</v>
      </c>
      <c r="AC171" s="39">
        <v>1.3333333333333333</v>
      </c>
      <c r="AD171">
        <v>1.8651059580032558</v>
      </c>
    </row>
    <row r="172" spans="1:30" x14ac:dyDescent="0.25">
      <c r="A172" t="s">
        <v>1622</v>
      </c>
      <c r="B172">
        <v>8.3000000000000007</v>
      </c>
      <c r="C172" t="s">
        <v>1219</v>
      </c>
      <c r="D172" t="s">
        <v>1225</v>
      </c>
      <c r="E172" t="s">
        <v>1483</v>
      </c>
      <c r="F172">
        <v>2004</v>
      </c>
      <c r="G172" t="s">
        <v>1227</v>
      </c>
      <c r="H172" t="s">
        <v>1483</v>
      </c>
      <c r="I172">
        <v>64</v>
      </c>
      <c r="J172">
        <v>0.1</v>
      </c>
      <c r="K172">
        <v>0.37</v>
      </c>
      <c r="L172">
        <v>6.65</v>
      </c>
      <c r="M172">
        <v>1448.1132075471698</v>
      </c>
      <c r="N172">
        <v>666.8423014220142</v>
      </c>
      <c r="O172">
        <v>1264.1509433962265</v>
      </c>
      <c r="P172">
        <v>630.26487823683021</v>
      </c>
      <c r="Q172">
        <v>3</v>
      </c>
      <c r="R172">
        <v>2.5</v>
      </c>
      <c r="S172">
        <v>5.0252000000000005E-2</v>
      </c>
      <c r="T172">
        <v>6</v>
      </c>
      <c r="U172">
        <v>8.73</v>
      </c>
      <c r="V172">
        <v>7.2</v>
      </c>
      <c r="W172">
        <v>80.099999999999994</v>
      </c>
      <c r="X172">
        <v>0.67741935483870963</v>
      </c>
      <c r="Y172" s="40">
        <v>256.50000047776848</v>
      </c>
      <c r="Z172">
        <v>99.536872105450655</v>
      </c>
      <c r="AA172" s="40">
        <v>0.36833333333333335</v>
      </c>
      <c r="AB172">
        <v>0.5</v>
      </c>
      <c r="AC172" s="39">
        <v>1.3333333333333333</v>
      </c>
      <c r="AD172">
        <v>1.8651059580032558</v>
      </c>
    </row>
    <row r="173" spans="1:30" x14ac:dyDescent="0.25">
      <c r="A173" t="s">
        <v>1624</v>
      </c>
      <c r="B173">
        <v>8.3000000000000007</v>
      </c>
      <c r="C173" t="s">
        <v>1219</v>
      </c>
      <c r="D173" t="s">
        <v>1225</v>
      </c>
      <c r="E173" t="s">
        <v>1483</v>
      </c>
      <c r="F173">
        <v>2003</v>
      </c>
      <c r="G173" t="s">
        <v>1227</v>
      </c>
      <c r="H173" t="s">
        <v>1483</v>
      </c>
      <c r="I173">
        <v>64</v>
      </c>
      <c r="J173">
        <v>0.03</v>
      </c>
      <c r="K173">
        <v>0.34</v>
      </c>
      <c r="L173">
        <v>0.9</v>
      </c>
      <c r="M173">
        <v>135.22012578616352</v>
      </c>
      <c r="N173">
        <v>517.52524872039623</v>
      </c>
      <c r="O173">
        <v>1679.2452830188679</v>
      </c>
      <c r="P173">
        <v>201.82743332809684</v>
      </c>
      <c r="Q173">
        <v>1</v>
      </c>
      <c r="R173">
        <v>97.25</v>
      </c>
      <c r="S173">
        <v>6.4725E-3</v>
      </c>
      <c r="T173">
        <v>17</v>
      </c>
      <c r="U173">
        <v>8.83</v>
      </c>
      <c r="V173">
        <v>6.4</v>
      </c>
      <c r="W173">
        <v>40.1</v>
      </c>
      <c r="X173">
        <v>0.54838709677419351</v>
      </c>
      <c r="Y173" s="40">
        <v>54.990000102426855</v>
      </c>
      <c r="Z173">
        <v>100</v>
      </c>
      <c r="AA173" s="40">
        <v>0.14499999999999999</v>
      </c>
      <c r="AB173">
        <v>2.5</v>
      </c>
      <c r="AC173" s="39">
        <v>1.8333333333333333</v>
      </c>
      <c r="AD173">
        <v>0.74248635824436526</v>
      </c>
    </row>
    <row r="174" spans="1:30" x14ac:dyDescent="0.25">
      <c r="A174" t="s">
        <v>1626</v>
      </c>
      <c r="B174">
        <v>8.3000000000000007</v>
      </c>
      <c r="C174" t="s">
        <v>1219</v>
      </c>
      <c r="D174" t="s">
        <v>1225</v>
      </c>
      <c r="E174" t="s">
        <v>1483</v>
      </c>
      <c r="F174">
        <v>2004</v>
      </c>
      <c r="G174" t="s">
        <v>1227</v>
      </c>
      <c r="H174" t="s">
        <v>1483</v>
      </c>
      <c r="I174">
        <v>64</v>
      </c>
      <c r="J174">
        <v>0.06</v>
      </c>
      <c r="K174">
        <v>0.19500000000000001</v>
      </c>
      <c r="L174">
        <v>4.4700000000000006</v>
      </c>
      <c r="M174">
        <v>686.53516295025941</v>
      </c>
      <c r="N174">
        <v>401.57029238383967</v>
      </c>
      <c r="O174">
        <v>1722.9845626072031</v>
      </c>
      <c r="P174">
        <v>1024.288772162769</v>
      </c>
      <c r="Q174">
        <v>5</v>
      </c>
      <c r="R174">
        <v>4</v>
      </c>
      <c r="S174">
        <v>6.1034999999999996E-3</v>
      </c>
      <c r="T174">
        <v>6.6</v>
      </c>
      <c r="U174">
        <v>6.77</v>
      </c>
      <c r="V174">
        <v>7.7</v>
      </c>
      <c r="W174">
        <v>125.3</v>
      </c>
      <c r="X174">
        <v>0.80645161290322576</v>
      </c>
      <c r="Y174" s="40">
        <v>54.990000102426855</v>
      </c>
      <c r="Z174">
        <v>100</v>
      </c>
      <c r="AA174" s="40">
        <v>0.14499999999999999</v>
      </c>
      <c r="AB174">
        <v>2.5</v>
      </c>
      <c r="AC174" s="39">
        <v>1.8333333333333333</v>
      </c>
      <c r="AD174">
        <v>0.74248635824436526</v>
      </c>
    </row>
    <row r="175" spans="1:30" x14ac:dyDescent="0.25">
      <c r="A175" t="s">
        <v>1628</v>
      </c>
      <c r="B175">
        <v>8.3000000000000007</v>
      </c>
      <c r="C175" t="s">
        <v>1219</v>
      </c>
      <c r="D175" t="s">
        <v>1225</v>
      </c>
      <c r="E175" t="s">
        <v>1483</v>
      </c>
      <c r="F175">
        <v>2003</v>
      </c>
      <c r="G175" t="s">
        <v>1227</v>
      </c>
      <c r="H175" t="s">
        <v>1483</v>
      </c>
      <c r="I175">
        <v>4</v>
      </c>
      <c r="J175">
        <v>2.5000000000000001E-2</v>
      </c>
      <c r="K175">
        <v>0.05</v>
      </c>
      <c r="L175">
        <v>0.4</v>
      </c>
      <c r="M175">
        <v>94.339622641509436</v>
      </c>
      <c r="N175">
        <v>219.49586887976511</v>
      </c>
      <c r="O175">
        <v>474.84276729559753</v>
      </c>
      <c r="P175">
        <v>59.88429960785534</v>
      </c>
      <c r="Q175">
        <v>1</v>
      </c>
      <c r="R175">
        <v>94.5</v>
      </c>
      <c r="S175">
        <v>3.3299999999999996E-4</v>
      </c>
      <c r="T175">
        <v>15.3</v>
      </c>
      <c r="U175">
        <v>5.0199999999999996</v>
      </c>
      <c r="V175">
        <v>5.8</v>
      </c>
      <c r="W175">
        <v>98</v>
      </c>
      <c r="X175">
        <v>0.83870967741935487</v>
      </c>
      <c r="Y175" s="40">
        <v>16.730000031162053</v>
      </c>
      <c r="Z175">
        <v>100</v>
      </c>
      <c r="AA175" s="40">
        <v>0.01</v>
      </c>
      <c r="AB175">
        <v>0.5</v>
      </c>
      <c r="AC175" s="39">
        <v>1.6666666666666667</v>
      </c>
      <c r="AD175">
        <v>2.0287455100976231</v>
      </c>
    </row>
    <row r="176" spans="1:30" x14ac:dyDescent="0.25">
      <c r="A176" t="s">
        <v>1630</v>
      </c>
      <c r="B176">
        <v>8.3000000000000007</v>
      </c>
      <c r="C176" t="s">
        <v>1219</v>
      </c>
      <c r="D176" t="s">
        <v>1225</v>
      </c>
      <c r="E176" t="s">
        <v>1483</v>
      </c>
      <c r="F176">
        <v>2004</v>
      </c>
      <c r="G176" t="s">
        <v>1227</v>
      </c>
      <c r="H176" t="s">
        <v>1483</v>
      </c>
      <c r="I176">
        <v>4</v>
      </c>
      <c r="J176">
        <v>6.7500000000000004E-2</v>
      </c>
      <c r="K176">
        <v>9.5000000000000001E-2</v>
      </c>
      <c r="L176">
        <v>0.67999999999999994</v>
      </c>
      <c r="M176">
        <v>4750.9433962264156</v>
      </c>
      <c r="N176">
        <v>1180.2119543144436</v>
      </c>
      <c r="O176">
        <v>1470.7547169811321</v>
      </c>
      <c r="P176">
        <v>622.60675446798587</v>
      </c>
      <c r="Q176">
        <v>1.5</v>
      </c>
      <c r="R176">
        <v>6</v>
      </c>
      <c r="S176">
        <v>1.926E-3</v>
      </c>
      <c r="T176">
        <v>9</v>
      </c>
      <c r="U176">
        <v>6.41</v>
      </c>
      <c r="V176">
        <v>6.7</v>
      </c>
      <c r="W176">
        <v>126.9</v>
      </c>
      <c r="X176">
        <v>0.70967741935483875</v>
      </c>
      <c r="Y176" s="40">
        <v>16.730000031162053</v>
      </c>
      <c r="Z176">
        <v>100</v>
      </c>
      <c r="AA176" s="40">
        <v>0.01</v>
      </c>
      <c r="AB176">
        <v>0.5</v>
      </c>
      <c r="AC176" s="39">
        <v>1.6666666666666667</v>
      </c>
      <c r="AD176">
        <v>2.0287455100976231</v>
      </c>
    </row>
    <row r="177" spans="1:30" x14ac:dyDescent="0.25">
      <c r="A177" t="s">
        <v>1633</v>
      </c>
      <c r="B177">
        <v>8.3000000000000007</v>
      </c>
      <c r="C177" t="s">
        <v>1219</v>
      </c>
      <c r="D177" t="s">
        <v>1225</v>
      </c>
      <c r="E177" t="s">
        <v>1483</v>
      </c>
      <c r="F177">
        <v>2003</v>
      </c>
      <c r="G177" t="s">
        <v>1227</v>
      </c>
      <c r="H177" t="s">
        <v>1483</v>
      </c>
      <c r="I177">
        <v>8</v>
      </c>
      <c r="J177">
        <v>0.04</v>
      </c>
      <c r="K177">
        <v>0.11</v>
      </c>
      <c r="L177">
        <v>0.83</v>
      </c>
      <c r="M177">
        <v>75.471698113207552</v>
      </c>
      <c r="N177">
        <v>57.153165618520752</v>
      </c>
      <c r="O177">
        <v>1049.056603773585</v>
      </c>
      <c r="P177">
        <v>338.59301712252642</v>
      </c>
      <c r="Q177">
        <v>1</v>
      </c>
      <c r="R177">
        <v>91.5</v>
      </c>
      <c r="S177">
        <v>7.4375000000000016E-4</v>
      </c>
      <c r="T177">
        <v>16.8</v>
      </c>
      <c r="U177">
        <v>5.32</v>
      </c>
      <c r="V177">
        <v>6.4</v>
      </c>
      <c r="W177">
        <v>84.7</v>
      </c>
      <c r="X177">
        <v>0.61290322580645162</v>
      </c>
      <c r="Y177" s="40">
        <v>84.110000156667084</v>
      </c>
      <c r="Z177">
        <v>100</v>
      </c>
      <c r="AA177" s="40">
        <v>0.17333333333333334</v>
      </c>
      <c r="AB177">
        <v>2.5</v>
      </c>
      <c r="AC177" s="39">
        <v>1</v>
      </c>
      <c r="AD177">
        <v>2.2000000000000002</v>
      </c>
    </row>
    <row r="178" spans="1:30" x14ac:dyDescent="0.25">
      <c r="A178" t="s">
        <v>1634</v>
      </c>
      <c r="B178">
        <v>8.3000000000000007</v>
      </c>
      <c r="C178" t="s">
        <v>1219</v>
      </c>
      <c r="D178" t="s">
        <v>1225</v>
      </c>
      <c r="E178" t="s">
        <v>1483</v>
      </c>
      <c r="F178">
        <v>2003</v>
      </c>
      <c r="G178" t="s">
        <v>1227</v>
      </c>
      <c r="H178" t="s">
        <v>1483</v>
      </c>
      <c r="I178">
        <v>16</v>
      </c>
      <c r="J178">
        <v>3.5000000000000003E-2</v>
      </c>
      <c r="K178">
        <v>0.03</v>
      </c>
      <c r="L178">
        <v>0.27</v>
      </c>
      <c r="M178">
        <v>37.735849056603776</v>
      </c>
      <c r="N178">
        <v>69.484861403930196</v>
      </c>
      <c r="O178">
        <v>1676.1006289308175</v>
      </c>
      <c r="P178">
        <v>486.45249329403146</v>
      </c>
      <c r="Q178">
        <v>1</v>
      </c>
      <c r="R178">
        <v>91.25</v>
      </c>
      <c r="S178">
        <v>1.0000000000000001E-5</v>
      </c>
      <c r="T178">
        <v>18.100000000000001</v>
      </c>
      <c r="U178">
        <v>4.1900000000000004</v>
      </c>
      <c r="V178">
        <v>6.6</v>
      </c>
      <c r="W178">
        <v>131</v>
      </c>
      <c r="X178">
        <v>0.29032258064516131</v>
      </c>
      <c r="Y178">
        <v>16.816970349038549</v>
      </c>
      <c r="Z178">
        <v>100</v>
      </c>
      <c r="AA178">
        <v>0.12</v>
      </c>
      <c r="AB178">
        <v>3</v>
      </c>
      <c r="AC178">
        <v>4.666666666666667</v>
      </c>
      <c r="AD178">
        <v>2.5354456629739159</v>
      </c>
    </row>
    <row r="179" spans="1:30" x14ac:dyDescent="0.25">
      <c r="A179" t="s">
        <v>1636</v>
      </c>
      <c r="B179">
        <v>8.3000000000000007</v>
      </c>
      <c r="C179" t="s">
        <v>1219</v>
      </c>
      <c r="D179" t="s">
        <v>1225</v>
      </c>
      <c r="E179" t="s">
        <v>1483</v>
      </c>
      <c r="F179">
        <v>2004</v>
      </c>
      <c r="G179" t="s">
        <v>1227</v>
      </c>
      <c r="H179" t="s">
        <v>1483</v>
      </c>
      <c r="I179">
        <v>8</v>
      </c>
      <c r="J179">
        <v>7.0000000000000007E-2</v>
      </c>
      <c r="K179">
        <v>0.57000000000000006</v>
      </c>
      <c r="L179">
        <v>1.2150000000000001</v>
      </c>
      <c r="M179">
        <v>641.50943396226421</v>
      </c>
      <c r="N179">
        <v>495.06467383972171</v>
      </c>
      <c r="O179">
        <v>1716.9811320754718</v>
      </c>
      <c r="P179">
        <v>717.55360170158019</v>
      </c>
      <c r="Q179">
        <v>3</v>
      </c>
      <c r="R179">
        <v>11.5</v>
      </c>
      <c r="S179">
        <v>1.0040000000000002E-2</v>
      </c>
      <c r="T179">
        <v>7.2</v>
      </c>
      <c r="U179">
        <v>8.6300000000000008</v>
      </c>
      <c r="V179">
        <v>7.5</v>
      </c>
      <c r="W179">
        <v>110.6</v>
      </c>
      <c r="X179">
        <v>0.4838709677419355</v>
      </c>
      <c r="Y179" s="40">
        <v>84.110000156667084</v>
      </c>
      <c r="Z179">
        <v>100</v>
      </c>
      <c r="AA179" s="40">
        <v>0.17333333333333334</v>
      </c>
      <c r="AB179">
        <v>2.5</v>
      </c>
      <c r="AC179" s="39">
        <v>1</v>
      </c>
      <c r="AD179">
        <v>2.2000000000000002</v>
      </c>
    </row>
    <row r="180" spans="1:30" x14ac:dyDescent="0.25">
      <c r="A180" t="s">
        <v>1638</v>
      </c>
      <c r="B180">
        <v>8.3000000000000007</v>
      </c>
      <c r="C180" t="s">
        <v>1219</v>
      </c>
      <c r="D180" t="s">
        <v>1225</v>
      </c>
      <c r="E180" t="s">
        <v>1483</v>
      </c>
      <c r="F180">
        <v>2004</v>
      </c>
      <c r="G180" t="s">
        <v>1227</v>
      </c>
      <c r="H180" t="s">
        <v>1483</v>
      </c>
      <c r="I180">
        <v>16</v>
      </c>
      <c r="J180">
        <v>2.2499999999999999E-2</v>
      </c>
      <c r="K180">
        <v>0.11</v>
      </c>
      <c r="L180">
        <v>0.95</v>
      </c>
      <c r="M180">
        <v>407.37564322469956</v>
      </c>
      <c r="N180">
        <v>61.007848988716511</v>
      </c>
      <c r="O180">
        <v>1699.3996569468256</v>
      </c>
      <c r="P180">
        <v>1034.6620709783256</v>
      </c>
      <c r="Q180">
        <v>2</v>
      </c>
      <c r="R180">
        <v>9</v>
      </c>
      <c r="S180">
        <v>8.4150000000000013E-4</v>
      </c>
      <c r="T180">
        <v>9.8000000000000007</v>
      </c>
      <c r="U180">
        <v>9.41</v>
      </c>
      <c r="V180">
        <v>7.3</v>
      </c>
      <c r="W180">
        <v>132.80000000000001</v>
      </c>
      <c r="X180">
        <v>0.70967741935483875</v>
      </c>
      <c r="Y180">
        <v>16.816970349038549</v>
      </c>
      <c r="Z180">
        <v>100</v>
      </c>
      <c r="AA180">
        <v>0.12</v>
      </c>
      <c r="AB180">
        <v>3</v>
      </c>
      <c r="AC180">
        <v>4.666666666666667</v>
      </c>
      <c r="AD180">
        <v>2.5354456629739159</v>
      </c>
    </row>
    <row r="181" spans="1:30" x14ac:dyDescent="0.25">
      <c r="A181" t="s">
        <v>1640</v>
      </c>
      <c r="B181">
        <v>8.3000000000000007</v>
      </c>
      <c r="C181" t="s">
        <v>1219</v>
      </c>
      <c r="D181" t="s">
        <v>1225</v>
      </c>
      <c r="E181" t="s">
        <v>1483</v>
      </c>
      <c r="F181">
        <v>2003</v>
      </c>
      <c r="G181" t="s">
        <v>1227</v>
      </c>
      <c r="H181" t="s">
        <v>1483</v>
      </c>
      <c r="I181">
        <v>16</v>
      </c>
      <c r="J181">
        <v>0.03</v>
      </c>
      <c r="K181">
        <v>0.16</v>
      </c>
      <c r="L181">
        <v>0.84</v>
      </c>
      <c r="M181">
        <v>260.37735849056605</v>
      </c>
      <c r="N181">
        <v>77.015367723412453</v>
      </c>
      <c r="O181">
        <v>962.2641509433962</v>
      </c>
      <c r="P181">
        <v>58.564887753575093</v>
      </c>
      <c r="Q181">
        <v>2</v>
      </c>
      <c r="R181">
        <v>93.25</v>
      </c>
      <c r="S181">
        <v>2.8650000000000004E-3</v>
      </c>
      <c r="T181">
        <v>15.8</v>
      </c>
      <c r="U181">
        <v>6.62</v>
      </c>
      <c r="V181">
        <v>6.6</v>
      </c>
      <c r="W181">
        <v>62.3</v>
      </c>
      <c r="X181">
        <v>0.54838709677419351</v>
      </c>
      <c r="Y181" s="40">
        <v>229.72000042788684</v>
      </c>
      <c r="Z181">
        <v>100</v>
      </c>
      <c r="AA181" s="40">
        <v>0.06</v>
      </c>
      <c r="AB181">
        <v>2</v>
      </c>
      <c r="AC181" s="39">
        <v>1.3333333333333333</v>
      </c>
      <c r="AD181">
        <v>2.0201722017220174</v>
      </c>
    </row>
    <row r="182" spans="1:30" x14ac:dyDescent="0.25">
      <c r="A182" t="s">
        <v>1642</v>
      </c>
      <c r="B182">
        <v>8.3000000000000007</v>
      </c>
      <c r="C182" t="s">
        <v>1219</v>
      </c>
      <c r="D182" t="s">
        <v>1225</v>
      </c>
      <c r="E182" t="s">
        <v>1483</v>
      </c>
      <c r="F182">
        <v>2004</v>
      </c>
      <c r="G182" t="s">
        <v>1227</v>
      </c>
      <c r="H182" t="s">
        <v>1483</v>
      </c>
      <c r="I182">
        <v>16</v>
      </c>
      <c r="J182">
        <v>0.10500000000000001</v>
      </c>
      <c r="K182">
        <v>0.39</v>
      </c>
      <c r="L182">
        <v>1.885</v>
      </c>
      <c r="M182">
        <v>410.37735849056605</v>
      </c>
      <c r="N182">
        <v>576.82212422916041</v>
      </c>
      <c r="O182">
        <v>740.56603773584902</v>
      </c>
      <c r="P182">
        <v>290.77631498281931</v>
      </c>
      <c r="Q182">
        <v>3</v>
      </c>
      <c r="R182">
        <v>13</v>
      </c>
      <c r="S182">
        <v>2.4453000000000003E-2</v>
      </c>
      <c r="T182">
        <v>10.1</v>
      </c>
      <c r="U182">
        <v>9.1199999999999992</v>
      </c>
      <c r="V182">
        <v>7.1</v>
      </c>
      <c r="W182">
        <v>159.6</v>
      </c>
      <c r="X182">
        <v>0.58064516129032262</v>
      </c>
      <c r="Y182" s="40">
        <v>229.72000042788684</v>
      </c>
      <c r="Z182">
        <v>100</v>
      </c>
      <c r="AA182" s="40">
        <v>0.06</v>
      </c>
      <c r="AB182">
        <v>2</v>
      </c>
      <c r="AC182" s="39">
        <v>1.3333333333333333</v>
      </c>
      <c r="AD182">
        <v>2.0201722017220174</v>
      </c>
    </row>
    <row r="183" spans="1:30" x14ac:dyDescent="0.25">
      <c r="A183" t="s">
        <v>1644</v>
      </c>
      <c r="B183">
        <v>8.3000000000000007</v>
      </c>
      <c r="C183" t="s">
        <v>1219</v>
      </c>
      <c r="D183" t="s">
        <v>1225</v>
      </c>
      <c r="E183" t="s">
        <v>1483</v>
      </c>
      <c r="F183">
        <v>2003</v>
      </c>
      <c r="G183" t="s">
        <v>1227</v>
      </c>
      <c r="H183" t="s">
        <v>1483</v>
      </c>
      <c r="I183">
        <v>8</v>
      </c>
      <c r="J183">
        <v>0.03</v>
      </c>
      <c r="K183">
        <v>0.05</v>
      </c>
      <c r="L183">
        <v>0.71</v>
      </c>
      <c r="M183">
        <v>191.82389937106919</v>
      </c>
      <c r="N183">
        <v>791.58560643084274</v>
      </c>
      <c r="O183">
        <v>1679.2452830188679</v>
      </c>
      <c r="P183">
        <v>408.84979547232388</v>
      </c>
      <c r="Q183">
        <v>1.5</v>
      </c>
      <c r="R183">
        <v>96.25</v>
      </c>
      <c r="S183">
        <v>5.4000000000000001E-4</v>
      </c>
      <c r="T183">
        <v>16.3</v>
      </c>
      <c r="U183">
        <v>4.54</v>
      </c>
      <c r="V183">
        <v>6.6</v>
      </c>
      <c r="W183">
        <v>83.6</v>
      </c>
      <c r="X183">
        <v>0.35483870967741937</v>
      </c>
      <c r="Y183" s="40">
        <v>80.280000149533151</v>
      </c>
      <c r="Z183">
        <v>100</v>
      </c>
      <c r="AA183" s="40">
        <v>9.0000000000000011E-2</v>
      </c>
      <c r="AB183">
        <v>2</v>
      </c>
      <c r="AC183" s="39">
        <v>1.1666666666666667</v>
      </c>
      <c r="AD183">
        <v>2.2000000000000002</v>
      </c>
    </row>
    <row r="184" spans="1:30" x14ac:dyDescent="0.25">
      <c r="A184" t="s">
        <v>1646</v>
      </c>
      <c r="B184">
        <v>8.3000000000000007</v>
      </c>
      <c r="C184" t="s">
        <v>1219</v>
      </c>
      <c r="D184" t="s">
        <v>1225</v>
      </c>
      <c r="E184" t="s">
        <v>1483</v>
      </c>
      <c r="F184">
        <v>2004</v>
      </c>
      <c r="G184" t="s">
        <v>1227</v>
      </c>
      <c r="H184" t="s">
        <v>1483</v>
      </c>
      <c r="I184">
        <v>8</v>
      </c>
      <c r="J184">
        <v>7.4999999999999997E-2</v>
      </c>
      <c r="K184">
        <v>0.48</v>
      </c>
      <c r="L184">
        <v>0.76500000000000001</v>
      </c>
      <c r="M184">
        <v>1014.1509433962265</v>
      </c>
      <c r="N184">
        <v>365.08510167294952</v>
      </c>
      <c r="O184">
        <v>1537.7358490566039</v>
      </c>
      <c r="P184">
        <v>589.68832698504252</v>
      </c>
      <c r="Q184">
        <v>1.5</v>
      </c>
      <c r="R184">
        <v>6</v>
      </c>
      <c r="S184">
        <v>3.0693500000000002E-2</v>
      </c>
      <c r="T184">
        <v>10.9</v>
      </c>
      <c r="U184">
        <v>9.73</v>
      </c>
      <c r="V184">
        <v>7.3</v>
      </c>
      <c r="W184">
        <v>173.8</v>
      </c>
      <c r="X184">
        <v>0.38709677419354838</v>
      </c>
      <c r="Y184" s="40">
        <v>80.280000149533151</v>
      </c>
      <c r="Z184">
        <v>100</v>
      </c>
      <c r="AA184" s="40">
        <v>9.0000000000000011E-2</v>
      </c>
      <c r="AB184">
        <v>2</v>
      </c>
      <c r="AC184" s="39">
        <v>1.1666666666666667</v>
      </c>
      <c r="AD184">
        <v>2.2000000000000002</v>
      </c>
    </row>
    <row r="185" spans="1:30" x14ac:dyDescent="0.25">
      <c r="A185" t="s">
        <v>1648</v>
      </c>
      <c r="B185">
        <v>8.3000000000000007</v>
      </c>
      <c r="C185" t="s">
        <v>1219</v>
      </c>
      <c r="D185" t="s">
        <v>1225</v>
      </c>
      <c r="E185" t="s">
        <v>1483</v>
      </c>
      <c r="F185">
        <v>2003</v>
      </c>
      <c r="G185" t="s">
        <v>1227</v>
      </c>
      <c r="H185" t="s">
        <v>1480</v>
      </c>
      <c r="I185">
        <v>8</v>
      </c>
      <c r="J185">
        <v>0</v>
      </c>
      <c r="K185">
        <v>0</v>
      </c>
      <c r="L185">
        <v>0.28000000000000003</v>
      </c>
      <c r="M185">
        <v>100.62893081761005</v>
      </c>
      <c r="N185">
        <v>50.285533110186478</v>
      </c>
      <c r="O185">
        <v>3358.4905660377358</v>
      </c>
      <c r="P185">
        <v>548.85781920061322</v>
      </c>
      <c r="Q185">
        <v>1.5</v>
      </c>
      <c r="R185">
        <v>100</v>
      </c>
      <c r="S185">
        <v>1.0000000000000001E-5</v>
      </c>
      <c r="T185">
        <v>20.8</v>
      </c>
      <c r="U185">
        <v>2.27</v>
      </c>
      <c r="V185">
        <v>7</v>
      </c>
      <c r="W185">
        <v>216</v>
      </c>
      <c r="X185">
        <v>0.67741935483870963</v>
      </c>
      <c r="Y185" s="40">
        <v>23.320000043436885</v>
      </c>
      <c r="Z185">
        <v>100</v>
      </c>
      <c r="AA185" s="40">
        <v>0.11333333333333334</v>
      </c>
      <c r="AB185">
        <v>0.5</v>
      </c>
      <c r="AC185" s="39">
        <v>1.6666666666666667</v>
      </c>
      <c r="AD185">
        <v>2.3222816399286987</v>
      </c>
    </row>
    <row r="186" spans="1:30" x14ac:dyDescent="0.25">
      <c r="A186" t="s">
        <v>1650</v>
      </c>
      <c r="B186">
        <v>8.3000000000000007</v>
      </c>
      <c r="C186" t="s">
        <v>1219</v>
      </c>
      <c r="D186" t="s">
        <v>1225</v>
      </c>
      <c r="E186" t="s">
        <v>1483</v>
      </c>
      <c r="F186">
        <v>2004</v>
      </c>
      <c r="G186" t="s">
        <v>1227</v>
      </c>
      <c r="H186" t="s">
        <v>1483</v>
      </c>
      <c r="I186">
        <v>8</v>
      </c>
      <c r="J186">
        <v>0.05</v>
      </c>
      <c r="K186">
        <v>0.12</v>
      </c>
      <c r="L186">
        <v>1.61</v>
      </c>
      <c r="M186">
        <v>1150.9433962264152</v>
      </c>
      <c r="N186">
        <v>491.31060063033965</v>
      </c>
      <c r="O186">
        <v>1849.056603773585</v>
      </c>
      <c r="P186">
        <v>843.29825447105191</v>
      </c>
      <c r="Q186">
        <v>1.5</v>
      </c>
      <c r="R186">
        <v>5.75</v>
      </c>
      <c r="S186">
        <v>2.8575000000000002E-3</v>
      </c>
      <c r="T186">
        <v>10.5</v>
      </c>
      <c r="U186">
        <v>8.0399999999999991</v>
      </c>
      <c r="V186">
        <v>7.4</v>
      </c>
      <c r="W186">
        <v>172.1</v>
      </c>
      <c r="X186">
        <v>0.5161290322580645</v>
      </c>
      <c r="Y186" s="40">
        <v>23.320000043436885</v>
      </c>
      <c r="Z186">
        <v>100</v>
      </c>
      <c r="AA186" s="40">
        <v>0.11333333333333334</v>
      </c>
      <c r="AB186">
        <v>0.5</v>
      </c>
      <c r="AC186" s="39">
        <v>1.6666666666666667</v>
      </c>
      <c r="AD186">
        <v>2.3222816399286987</v>
      </c>
    </row>
    <row r="187" spans="1:30" x14ac:dyDescent="0.25">
      <c r="A187" t="s">
        <v>1652</v>
      </c>
      <c r="B187">
        <v>8.3000000000000007</v>
      </c>
      <c r="C187" t="s">
        <v>1219</v>
      </c>
      <c r="D187" t="s">
        <v>1225</v>
      </c>
      <c r="E187" t="s">
        <v>1483</v>
      </c>
      <c r="F187">
        <v>2003</v>
      </c>
      <c r="G187" t="s">
        <v>1227</v>
      </c>
      <c r="H187" t="s">
        <v>1483</v>
      </c>
      <c r="I187">
        <v>8</v>
      </c>
      <c r="J187">
        <v>0.02</v>
      </c>
      <c r="K187">
        <v>0.05</v>
      </c>
      <c r="L187">
        <v>2.06</v>
      </c>
      <c r="M187">
        <v>339.62264150943395</v>
      </c>
      <c r="N187">
        <v>526.3624664774843</v>
      </c>
      <c r="O187">
        <v>1289.3081761006288</v>
      </c>
      <c r="P187">
        <v>304.47166102405413</v>
      </c>
      <c r="Q187">
        <v>2</v>
      </c>
      <c r="R187">
        <v>98.5</v>
      </c>
      <c r="S187">
        <v>2.40625E-3</v>
      </c>
      <c r="T187">
        <v>21</v>
      </c>
      <c r="U187">
        <v>3.14</v>
      </c>
      <c r="V187">
        <v>7.6</v>
      </c>
      <c r="W187">
        <v>242.5</v>
      </c>
      <c r="X187">
        <v>0.67741935483870963</v>
      </c>
      <c r="Y187" s="40">
        <v>225.22000041950494</v>
      </c>
      <c r="Z187">
        <v>100</v>
      </c>
      <c r="AA187" s="40">
        <v>0.24333333333333332</v>
      </c>
      <c r="AB187">
        <v>0.5</v>
      </c>
      <c r="AC187" s="39">
        <v>1.3333333333333333</v>
      </c>
      <c r="AD187">
        <v>1.183244396417962</v>
      </c>
    </row>
    <row r="188" spans="1:30" x14ac:dyDescent="0.25">
      <c r="A188" t="s">
        <v>1654</v>
      </c>
      <c r="B188">
        <v>8.3000000000000007</v>
      </c>
      <c r="C188" t="s">
        <v>1219</v>
      </c>
      <c r="D188" t="s">
        <v>1225</v>
      </c>
      <c r="E188" t="s">
        <v>1483</v>
      </c>
      <c r="F188">
        <v>2004</v>
      </c>
      <c r="G188" t="s">
        <v>1227</v>
      </c>
      <c r="H188" t="s">
        <v>1483</v>
      </c>
      <c r="I188">
        <v>8</v>
      </c>
      <c r="J188">
        <v>0.1</v>
      </c>
      <c r="K188">
        <v>0.19500000000000001</v>
      </c>
      <c r="L188">
        <v>2.915</v>
      </c>
      <c r="M188">
        <v>740.56603773584902</v>
      </c>
      <c r="N188">
        <v>1297.2020380009576</v>
      </c>
      <c r="O188">
        <v>1613.2075471698113</v>
      </c>
      <c r="P188">
        <v>688.25977699464613</v>
      </c>
      <c r="Q188">
        <v>1.5</v>
      </c>
      <c r="R188">
        <v>11.75</v>
      </c>
      <c r="S188">
        <v>1.4714999999999999E-2</v>
      </c>
      <c r="T188">
        <v>10.1</v>
      </c>
      <c r="U188">
        <v>9.52</v>
      </c>
      <c r="V188">
        <v>7.7</v>
      </c>
      <c r="W188">
        <v>75.5</v>
      </c>
      <c r="X188">
        <v>0.87096774193548387</v>
      </c>
      <c r="Y188" s="40">
        <v>225.22000041950494</v>
      </c>
      <c r="Z188">
        <v>100</v>
      </c>
      <c r="AA188" s="40">
        <v>0.24333333333333332</v>
      </c>
      <c r="AB188">
        <v>0.5</v>
      </c>
      <c r="AC188" s="39">
        <v>1.3333333333333333</v>
      </c>
      <c r="AD188">
        <v>1.183244396417962</v>
      </c>
    </row>
    <row r="189" spans="1:30" x14ac:dyDescent="0.25">
      <c r="A189" t="s">
        <v>1656</v>
      </c>
      <c r="B189">
        <v>8.3000000000000007</v>
      </c>
      <c r="C189" t="s">
        <v>1219</v>
      </c>
      <c r="D189" t="s">
        <v>1225</v>
      </c>
      <c r="E189" t="s">
        <v>1483</v>
      </c>
      <c r="F189">
        <v>2003</v>
      </c>
      <c r="G189" t="s">
        <v>1227</v>
      </c>
      <c r="H189" t="s">
        <v>1483</v>
      </c>
      <c r="I189">
        <v>8</v>
      </c>
      <c r="J189">
        <v>1.4999999999999999E-2</v>
      </c>
      <c r="K189">
        <v>0.01</v>
      </c>
      <c r="L189">
        <v>0.62</v>
      </c>
      <c r="M189">
        <v>779.87421383647802</v>
      </c>
      <c r="N189">
        <v>241.74775093662234</v>
      </c>
      <c r="O189">
        <v>713.8364779874214</v>
      </c>
      <c r="P189">
        <v>141.10189340239307</v>
      </c>
      <c r="Q189">
        <v>2</v>
      </c>
      <c r="R189">
        <v>100</v>
      </c>
      <c r="S189">
        <v>1.6375000000000002E-4</v>
      </c>
      <c r="T189">
        <v>17.2</v>
      </c>
      <c r="U189">
        <v>0.8</v>
      </c>
      <c r="V189">
        <v>6.7</v>
      </c>
      <c r="W189">
        <v>233.9</v>
      </c>
      <c r="X189">
        <v>0.5161290322580645</v>
      </c>
      <c r="Y189" s="40">
        <v>107.65000020051374</v>
      </c>
      <c r="Z189">
        <v>100</v>
      </c>
      <c r="AA189" s="40">
        <v>0.24</v>
      </c>
      <c r="AB189">
        <v>2</v>
      </c>
      <c r="AC189" s="39">
        <v>1.6666666666666667</v>
      </c>
      <c r="AD189">
        <v>2.3864734299516908</v>
      </c>
    </row>
    <row r="190" spans="1:30" x14ac:dyDescent="0.25">
      <c r="A190" t="s">
        <v>1658</v>
      </c>
      <c r="B190">
        <v>8.3000000000000007</v>
      </c>
      <c r="C190" t="s">
        <v>1219</v>
      </c>
      <c r="D190" t="s">
        <v>1225</v>
      </c>
      <c r="E190" t="s">
        <v>1483</v>
      </c>
      <c r="F190">
        <v>2004</v>
      </c>
      <c r="G190" t="s">
        <v>1227</v>
      </c>
      <c r="H190" t="s">
        <v>1483</v>
      </c>
      <c r="I190">
        <v>8</v>
      </c>
      <c r="J190">
        <v>0.09</v>
      </c>
      <c r="K190">
        <v>0.21000000000000002</v>
      </c>
      <c r="L190">
        <v>2.1949999999999998</v>
      </c>
      <c r="M190">
        <v>679.24528301886789</v>
      </c>
      <c r="N190">
        <v>844.19739406099063</v>
      </c>
      <c r="O190">
        <v>1047.1698113207547</v>
      </c>
      <c r="P190">
        <v>484.75669250898113</v>
      </c>
      <c r="Q190">
        <v>1.5</v>
      </c>
      <c r="R190">
        <v>8.25</v>
      </c>
      <c r="S190">
        <v>1.0538549999999999E-2</v>
      </c>
      <c r="T190">
        <v>12.9</v>
      </c>
      <c r="U190">
        <v>8.4</v>
      </c>
      <c r="V190">
        <v>6.9</v>
      </c>
      <c r="W190">
        <v>174.5</v>
      </c>
      <c r="X190">
        <v>0.80645161290322576</v>
      </c>
      <c r="Y190" s="40">
        <v>107.65000020051374</v>
      </c>
      <c r="Z190">
        <v>100</v>
      </c>
      <c r="AA190" s="40">
        <v>0.24</v>
      </c>
      <c r="AB190">
        <v>2</v>
      </c>
      <c r="AC190" s="39">
        <v>1.6666666666666667</v>
      </c>
      <c r="AD190">
        <v>2.3864734299516908</v>
      </c>
    </row>
    <row r="191" spans="1:30" x14ac:dyDescent="0.25">
      <c r="A191" t="s">
        <v>1660</v>
      </c>
      <c r="B191">
        <v>8.3000000000000007</v>
      </c>
      <c r="C191" t="s">
        <v>1219</v>
      </c>
      <c r="D191" t="s">
        <v>1225</v>
      </c>
      <c r="E191" t="s">
        <v>1483</v>
      </c>
      <c r="F191">
        <v>2003</v>
      </c>
      <c r="G191" t="s">
        <v>1227</v>
      </c>
      <c r="H191" t="s">
        <v>1483</v>
      </c>
      <c r="I191">
        <v>16</v>
      </c>
      <c r="J191">
        <v>5.0000000000000001E-3</v>
      </c>
      <c r="K191">
        <v>5.0000000000000001E-3</v>
      </c>
      <c r="L191">
        <v>0.47</v>
      </c>
      <c r="M191">
        <v>84.905660377358487</v>
      </c>
      <c r="N191">
        <v>60.870554904169815</v>
      </c>
      <c r="O191">
        <v>1040.8805031446541</v>
      </c>
      <c r="P191">
        <v>722.54985427296219</v>
      </c>
      <c r="Q191">
        <v>3</v>
      </c>
      <c r="R191">
        <v>98</v>
      </c>
      <c r="S191">
        <v>2.12E-4</v>
      </c>
      <c r="T191">
        <v>18.7</v>
      </c>
      <c r="U191">
        <v>3.45</v>
      </c>
      <c r="V191">
        <v>6.8</v>
      </c>
      <c r="W191">
        <v>95.8</v>
      </c>
      <c r="X191">
        <v>0.61290322580645162</v>
      </c>
      <c r="Y191" s="40">
        <v>60.700000113062558</v>
      </c>
      <c r="Z191">
        <v>100</v>
      </c>
      <c r="AA191" s="40">
        <v>0.12666666666666668</v>
      </c>
      <c r="AB191">
        <v>2</v>
      </c>
      <c r="AC191" s="39">
        <v>2.3333333333333335</v>
      </c>
      <c r="AD191">
        <v>2.2000000000000002</v>
      </c>
    </row>
    <row r="192" spans="1:30" x14ac:dyDescent="0.25">
      <c r="A192" t="s">
        <v>1662</v>
      </c>
      <c r="B192">
        <v>8.3000000000000007</v>
      </c>
      <c r="C192" t="s">
        <v>1219</v>
      </c>
      <c r="D192" t="s">
        <v>1225</v>
      </c>
      <c r="E192" t="s">
        <v>1483</v>
      </c>
      <c r="F192">
        <v>2004</v>
      </c>
      <c r="G192" t="s">
        <v>1227</v>
      </c>
      <c r="H192" t="s">
        <v>1483</v>
      </c>
      <c r="I192">
        <v>16</v>
      </c>
      <c r="J192">
        <v>0.06</v>
      </c>
      <c r="K192">
        <v>0.15</v>
      </c>
      <c r="L192">
        <v>0.65</v>
      </c>
      <c r="M192">
        <v>539.43396226415098</v>
      </c>
      <c r="N192">
        <v>145.07904141905095</v>
      </c>
      <c r="O192">
        <v>1835.4716981132076</v>
      </c>
      <c r="P192">
        <v>707.72852664556603</v>
      </c>
      <c r="Q192">
        <v>4</v>
      </c>
      <c r="R192">
        <v>8</v>
      </c>
      <c r="S192">
        <v>3.5279999999999999E-3</v>
      </c>
      <c r="T192">
        <v>12.3</v>
      </c>
      <c r="U192">
        <v>6.75</v>
      </c>
      <c r="V192">
        <v>6.9</v>
      </c>
      <c r="W192">
        <v>105.7</v>
      </c>
      <c r="X192">
        <v>0.54838709677419351</v>
      </c>
      <c r="Y192" s="40">
        <v>60.700000113062558</v>
      </c>
      <c r="Z192">
        <v>100</v>
      </c>
      <c r="AA192" s="40">
        <v>0.12666666666666668</v>
      </c>
      <c r="AB192">
        <v>2</v>
      </c>
      <c r="AC192" s="39">
        <v>2.3333333333333335</v>
      </c>
      <c r="AD192">
        <v>2.2000000000000002</v>
      </c>
    </row>
    <row r="193" spans="1:30" x14ac:dyDescent="0.25">
      <c r="A193" t="s">
        <v>1664</v>
      </c>
      <c r="B193">
        <v>8.3000000000000007</v>
      </c>
      <c r="C193" t="s">
        <v>1218</v>
      </c>
      <c r="D193" t="s">
        <v>1225</v>
      </c>
      <c r="E193" t="s">
        <v>1483</v>
      </c>
      <c r="F193">
        <v>2005</v>
      </c>
      <c r="G193" t="s">
        <v>1227</v>
      </c>
      <c r="H193" t="s">
        <v>1483</v>
      </c>
      <c r="I193">
        <v>1024</v>
      </c>
      <c r="J193">
        <v>5.5E-2</v>
      </c>
      <c r="K193">
        <v>0.13</v>
      </c>
      <c r="L193">
        <v>2.3449999999999998</v>
      </c>
      <c r="M193">
        <v>278.30188679245282</v>
      </c>
      <c r="N193">
        <v>141.66251762150472</v>
      </c>
      <c r="O193">
        <v>1599.056603773585</v>
      </c>
      <c r="P193">
        <v>3143.6261077757031</v>
      </c>
      <c r="Q193">
        <v>1.5</v>
      </c>
      <c r="R193">
        <v>93.5</v>
      </c>
      <c r="S193">
        <v>2.2600000000000007E-3</v>
      </c>
      <c r="T193">
        <v>12.43</v>
      </c>
      <c r="U193">
        <v>9.82</v>
      </c>
      <c r="V193">
        <v>6.27</v>
      </c>
      <c r="W193">
        <v>79</v>
      </c>
      <c r="X193">
        <v>0.58064516129032262</v>
      </c>
      <c r="Y193">
        <v>41.256297129649738</v>
      </c>
      <c r="Z193">
        <v>70.12</v>
      </c>
      <c r="AA193">
        <v>2.3333333333333331E-2</v>
      </c>
      <c r="AB193">
        <v>0.5</v>
      </c>
      <c r="AC193">
        <v>4</v>
      </c>
      <c r="AD193">
        <v>2.0994539411206077</v>
      </c>
    </row>
    <row r="194" spans="1:30" x14ac:dyDescent="0.25">
      <c r="A194" t="s">
        <v>1666</v>
      </c>
      <c r="B194">
        <v>8.3000000000000007</v>
      </c>
      <c r="C194" t="s">
        <v>1218</v>
      </c>
      <c r="D194" t="s">
        <v>1225</v>
      </c>
      <c r="E194" t="s">
        <v>1483</v>
      </c>
      <c r="F194">
        <v>2005</v>
      </c>
      <c r="G194" t="s">
        <v>1227</v>
      </c>
      <c r="H194" t="s">
        <v>1483</v>
      </c>
      <c r="I194">
        <v>256</v>
      </c>
      <c r="J194">
        <v>0.04</v>
      </c>
      <c r="K194">
        <v>0.08</v>
      </c>
      <c r="L194">
        <v>1.01</v>
      </c>
      <c r="M194">
        <v>292.45283018867923</v>
      </c>
      <c r="N194">
        <v>135.94296710678395</v>
      </c>
      <c r="O194">
        <v>1561.3207547169811</v>
      </c>
      <c r="P194">
        <v>1430.2203352652878</v>
      </c>
      <c r="Q194">
        <v>1.5</v>
      </c>
      <c r="R194">
        <v>88.75</v>
      </c>
      <c r="S194">
        <v>1.3440000000000001E-3</v>
      </c>
      <c r="T194">
        <v>13.44</v>
      </c>
      <c r="U194">
        <v>8.2799999999999994</v>
      </c>
      <c r="V194">
        <v>6.45</v>
      </c>
      <c r="W194">
        <v>101</v>
      </c>
      <c r="X194">
        <v>0.61290322580645162</v>
      </c>
      <c r="Y194">
        <v>27.314795251280163</v>
      </c>
      <c r="Z194">
        <v>59.95</v>
      </c>
      <c r="AA194">
        <v>6.8333333333333343E-2</v>
      </c>
      <c r="AB194">
        <v>1</v>
      </c>
      <c r="AC194">
        <v>2</v>
      </c>
      <c r="AD194">
        <v>1.5274709261594508</v>
      </c>
    </row>
    <row r="195" spans="1:30" x14ac:dyDescent="0.25">
      <c r="A195" t="s">
        <v>1668</v>
      </c>
      <c r="B195">
        <v>8.3000000000000007</v>
      </c>
      <c r="C195" t="s">
        <v>1218</v>
      </c>
      <c r="D195" t="s">
        <v>1225</v>
      </c>
      <c r="E195" t="s">
        <v>1483</v>
      </c>
      <c r="F195">
        <v>2005</v>
      </c>
      <c r="G195" t="s">
        <v>1227</v>
      </c>
      <c r="H195" t="s">
        <v>1483</v>
      </c>
      <c r="I195">
        <v>256</v>
      </c>
      <c r="J195">
        <v>3.7500000000000006E-2</v>
      </c>
      <c r="K195">
        <v>1.4999999999999999E-2</v>
      </c>
      <c r="L195">
        <v>0.89500000000000002</v>
      </c>
      <c r="M195">
        <v>28.30188679245283</v>
      </c>
      <c r="N195">
        <v>12.922550388045284</v>
      </c>
      <c r="O195">
        <v>372.64150943396226</v>
      </c>
      <c r="P195">
        <v>146.15965958783821</v>
      </c>
      <c r="Q195">
        <v>1.5</v>
      </c>
      <c r="R195">
        <v>92.75</v>
      </c>
      <c r="S195">
        <v>3.9149999999999998E-4</v>
      </c>
      <c r="T195">
        <v>16.97</v>
      </c>
      <c r="U195">
        <v>10.69</v>
      </c>
      <c r="V195">
        <v>5.89</v>
      </c>
      <c r="W195">
        <v>87</v>
      </c>
      <c r="X195">
        <v>0.58064516129032262</v>
      </c>
      <c r="Y195">
        <v>9.1020259807834805</v>
      </c>
      <c r="Z195">
        <v>35.01</v>
      </c>
      <c r="AA195">
        <v>0.18666666666666668</v>
      </c>
      <c r="AB195">
        <v>0.5</v>
      </c>
      <c r="AC195">
        <v>3.6666666666666665</v>
      </c>
      <c r="AD195">
        <v>1.1947505299078485</v>
      </c>
    </row>
    <row r="196" spans="1:30" x14ac:dyDescent="0.25">
      <c r="A196" t="s">
        <v>1670</v>
      </c>
      <c r="B196">
        <v>8.3000000000000007</v>
      </c>
      <c r="C196" t="s">
        <v>1218</v>
      </c>
      <c r="D196" t="s">
        <v>1225</v>
      </c>
      <c r="E196" t="s">
        <v>1483</v>
      </c>
      <c r="F196">
        <v>2005</v>
      </c>
      <c r="G196" t="s">
        <v>1227</v>
      </c>
      <c r="H196" t="s">
        <v>1483</v>
      </c>
      <c r="I196">
        <v>32</v>
      </c>
      <c r="J196">
        <v>0.13</v>
      </c>
      <c r="K196">
        <v>0.09</v>
      </c>
      <c r="L196">
        <v>3.91</v>
      </c>
      <c r="M196">
        <v>216.98113207547169</v>
      </c>
      <c r="N196">
        <v>135.84431101916275</v>
      </c>
      <c r="O196">
        <v>622.64150943396226</v>
      </c>
      <c r="P196">
        <v>124.4927383609467</v>
      </c>
      <c r="Q196">
        <v>3</v>
      </c>
      <c r="R196">
        <v>96</v>
      </c>
      <c r="S196">
        <v>9.8460000000000006E-3</v>
      </c>
      <c r="T196">
        <v>14.54</v>
      </c>
      <c r="U196">
        <v>8.7899999999999991</v>
      </c>
      <c r="V196">
        <v>5.45</v>
      </c>
      <c r="W196">
        <v>47</v>
      </c>
      <c r="X196">
        <v>0.67741935483870963</v>
      </c>
      <c r="Y196" s="39">
        <v>130.50269272956061</v>
      </c>
      <c r="Z196">
        <v>96.74</v>
      </c>
      <c r="AA196">
        <v>0.10833333333333334</v>
      </c>
      <c r="AB196">
        <v>2</v>
      </c>
      <c r="AC196">
        <v>4</v>
      </c>
      <c r="AD196">
        <v>1.534468245675142</v>
      </c>
    </row>
    <row r="197" spans="1:30" x14ac:dyDescent="0.25">
      <c r="A197" t="s">
        <v>1672</v>
      </c>
      <c r="B197">
        <v>8.3000000000000007</v>
      </c>
      <c r="C197" t="s">
        <v>1218</v>
      </c>
      <c r="D197" t="s">
        <v>1225</v>
      </c>
      <c r="E197" t="s">
        <v>1483</v>
      </c>
      <c r="F197">
        <v>2005</v>
      </c>
      <c r="G197" t="s">
        <v>1227</v>
      </c>
      <c r="H197" t="s">
        <v>1483</v>
      </c>
      <c r="I197">
        <v>16</v>
      </c>
      <c r="J197">
        <v>7.4999999999999997E-2</v>
      </c>
      <c r="K197">
        <v>0.115</v>
      </c>
      <c r="L197">
        <v>2.7850000000000001</v>
      </c>
      <c r="M197">
        <v>70.754716981132077</v>
      </c>
      <c r="N197">
        <v>29.612761967530663</v>
      </c>
      <c r="O197">
        <v>448.11320754716985</v>
      </c>
      <c r="P197">
        <v>156.67642214944763</v>
      </c>
      <c r="Q197">
        <v>2</v>
      </c>
      <c r="R197">
        <v>89.75</v>
      </c>
      <c r="S197">
        <v>3.4100000000000003E-3</v>
      </c>
      <c r="T197">
        <v>16.57</v>
      </c>
      <c r="U197">
        <v>8.84</v>
      </c>
      <c r="V197">
        <v>5.09</v>
      </c>
      <c r="W197">
        <v>38</v>
      </c>
      <c r="X197">
        <v>0.41935483870967744</v>
      </c>
      <c r="Y197" s="39">
        <v>41.342413636820112</v>
      </c>
      <c r="Z197">
        <v>98.43</v>
      </c>
      <c r="AA197">
        <v>7.0000000000000007E-2</v>
      </c>
      <c r="AB197">
        <v>2</v>
      </c>
      <c r="AC197">
        <v>3.3333333333333335</v>
      </c>
      <c r="AD197">
        <v>1.863021189336979</v>
      </c>
    </row>
    <row r="198" spans="1:30" x14ac:dyDescent="0.25">
      <c r="A198" t="s">
        <v>1674</v>
      </c>
      <c r="B198">
        <v>8.3000000000000007</v>
      </c>
      <c r="C198" t="s">
        <v>1218</v>
      </c>
      <c r="D198" t="s">
        <v>1225</v>
      </c>
      <c r="E198" t="s">
        <v>1483</v>
      </c>
      <c r="F198">
        <v>2005</v>
      </c>
      <c r="G198" t="s">
        <v>1227</v>
      </c>
      <c r="H198" t="s">
        <v>1483</v>
      </c>
      <c r="I198">
        <v>1024</v>
      </c>
      <c r="J198">
        <v>8.4999999999999992E-2</v>
      </c>
      <c r="K198">
        <v>0.36</v>
      </c>
      <c r="L198">
        <v>1.55</v>
      </c>
      <c r="M198">
        <v>80.188679245283026</v>
      </c>
      <c r="N198">
        <v>31.502737337806746</v>
      </c>
      <c r="O198">
        <v>952.83018867924534</v>
      </c>
      <c r="P198">
        <v>641.47415149133496</v>
      </c>
      <c r="Q198">
        <v>2</v>
      </c>
      <c r="R198">
        <v>97</v>
      </c>
      <c r="S198">
        <v>7.8549999999999991E-3</v>
      </c>
      <c r="T198">
        <v>13.39</v>
      </c>
      <c r="U198" t="s">
        <v>1387</v>
      </c>
      <c r="V198">
        <v>6.21</v>
      </c>
      <c r="W198">
        <v>74</v>
      </c>
      <c r="X198">
        <v>0.64516129032258063</v>
      </c>
      <c r="Y198" s="39">
        <v>146.54539424914452</v>
      </c>
      <c r="Z198">
        <v>83.75</v>
      </c>
      <c r="AA198">
        <v>8.666666666666667E-2</v>
      </c>
      <c r="AB198">
        <v>1</v>
      </c>
      <c r="AC198">
        <v>1.8333333333333333</v>
      </c>
      <c r="AD198">
        <v>2.0471910112359555</v>
      </c>
    </row>
    <row r="199" spans="1:30" x14ac:dyDescent="0.25">
      <c r="A199" t="s">
        <v>1676</v>
      </c>
      <c r="B199">
        <v>8.3000000000000007</v>
      </c>
      <c r="C199" t="s">
        <v>1218</v>
      </c>
      <c r="D199" t="s">
        <v>1225</v>
      </c>
      <c r="E199" t="s">
        <v>1483</v>
      </c>
      <c r="F199">
        <v>2005</v>
      </c>
      <c r="G199" t="s">
        <v>1227</v>
      </c>
      <c r="H199" t="s">
        <v>1483</v>
      </c>
      <c r="I199">
        <v>1024</v>
      </c>
      <c r="J199">
        <v>0.05</v>
      </c>
      <c r="K199">
        <v>0.19</v>
      </c>
      <c r="L199">
        <v>1.17</v>
      </c>
      <c r="M199">
        <v>0</v>
      </c>
      <c r="N199">
        <v>0</v>
      </c>
      <c r="O199">
        <v>311.32075471698113</v>
      </c>
      <c r="P199">
        <v>80.937607058349059</v>
      </c>
      <c r="Q199">
        <v>1.5</v>
      </c>
      <c r="R199">
        <v>96.25</v>
      </c>
      <c r="S199">
        <v>1.305E-3</v>
      </c>
      <c r="T199">
        <v>13.95</v>
      </c>
      <c r="U199" t="s">
        <v>1387</v>
      </c>
      <c r="V199">
        <v>6.96</v>
      </c>
      <c r="W199">
        <v>73</v>
      </c>
      <c r="X199">
        <v>0.35483870967741937</v>
      </c>
      <c r="Y199" s="39">
        <v>18.18685298139582</v>
      </c>
      <c r="Z199">
        <v>79.62</v>
      </c>
      <c r="AA199">
        <v>0.25333333333333335</v>
      </c>
      <c r="AB199">
        <v>1.5</v>
      </c>
      <c r="AC199">
        <v>5.333333333333333</v>
      </c>
      <c r="AD199">
        <v>2.0855517633674632</v>
      </c>
    </row>
    <row r="200" spans="1:30" x14ac:dyDescent="0.25">
      <c r="A200" t="s">
        <v>1678</v>
      </c>
      <c r="B200">
        <v>8.3000000000000007</v>
      </c>
      <c r="C200" t="s">
        <v>1218</v>
      </c>
      <c r="D200" t="s">
        <v>1225</v>
      </c>
      <c r="E200" t="s">
        <v>1483</v>
      </c>
      <c r="F200">
        <v>2005</v>
      </c>
      <c r="G200" t="s">
        <v>1227</v>
      </c>
      <c r="H200" t="s">
        <v>1483</v>
      </c>
      <c r="I200">
        <v>256</v>
      </c>
      <c r="J200">
        <v>0.01</v>
      </c>
      <c r="K200">
        <v>0.03</v>
      </c>
      <c r="L200">
        <v>0.23</v>
      </c>
      <c r="M200">
        <v>18.867924528301888</v>
      </c>
      <c r="N200">
        <v>6.4681557629749626</v>
      </c>
      <c r="O200">
        <v>88.050314465408817</v>
      </c>
      <c r="P200">
        <v>27.131363812923336</v>
      </c>
      <c r="Q200">
        <v>1.5</v>
      </c>
      <c r="R200">
        <v>94.5</v>
      </c>
      <c r="S200">
        <v>2.7999999999999998E-4</v>
      </c>
      <c r="T200">
        <v>11.57</v>
      </c>
      <c r="U200">
        <v>8.4700000000000006</v>
      </c>
      <c r="V200">
        <v>5.5</v>
      </c>
      <c r="W200">
        <v>75</v>
      </c>
      <c r="X200">
        <v>0.4838709677419355</v>
      </c>
      <c r="Y200" s="39">
        <v>9.0331312607396583</v>
      </c>
      <c r="Z200">
        <v>68.33</v>
      </c>
      <c r="AA200">
        <v>3.5000000000000003E-2</v>
      </c>
      <c r="AB200">
        <v>2</v>
      </c>
      <c r="AC200">
        <v>4.333333333333333</v>
      </c>
      <c r="AD200">
        <v>2.0349726775956287</v>
      </c>
    </row>
    <row r="201" spans="1:30" x14ac:dyDescent="0.25">
      <c r="A201" t="s">
        <v>1680</v>
      </c>
      <c r="B201">
        <v>8.3000000000000007</v>
      </c>
      <c r="C201" t="s">
        <v>1218</v>
      </c>
      <c r="D201" t="s">
        <v>1225</v>
      </c>
      <c r="E201" t="s">
        <v>1483</v>
      </c>
      <c r="F201">
        <v>2005</v>
      </c>
      <c r="G201" t="s">
        <v>1227</v>
      </c>
      <c r="H201" t="s">
        <v>1483</v>
      </c>
      <c r="I201">
        <v>32</v>
      </c>
      <c r="J201">
        <v>0.02</v>
      </c>
      <c r="K201">
        <v>0.05</v>
      </c>
      <c r="L201">
        <v>0.4</v>
      </c>
      <c r="M201">
        <v>0</v>
      </c>
      <c r="N201">
        <v>0</v>
      </c>
      <c r="O201">
        <v>212.26415094339623</v>
      </c>
      <c r="P201">
        <v>118.60143261191841</v>
      </c>
      <c r="Q201">
        <v>1.5</v>
      </c>
      <c r="R201">
        <v>91.5</v>
      </c>
      <c r="S201">
        <v>3.9000000000000005E-4</v>
      </c>
      <c r="T201">
        <v>11.11</v>
      </c>
      <c r="U201" t="s">
        <v>1387</v>
      </c>
      <c r="V201">
        <v>4.93</v>
      </c>
      <c r="W201">
        <v>35</v>
      </c>
      <c r="X201">
        <v>0.4838709677419355</v>
      </c>
      <c r="Y201" s="39">
        <v>4.4950479062085993</v>
      </c>
      <c r="Z201">
        <v>100</v>
      </c>
      <c r="AA201">
        <v>0.08</v>
      </c>
      <c r="AB201">
        <v>1.5</v>
      </c>
      <c r="AC201">
        <v>2.8333333333333335</v>
      </c>
      <c r="AD201">
        <v>2.2000000000000002</v>
      </c>
    </row>
    <row r="202" spans="1:30" x14ac:dyDescent="0.25">
      <c r="A202" t="s">
        <v>1681</v>
      </c>
      <c r="B202">
        <v>8.3000000000000007</v>
      </c>
      <c r="C202" t="s">
        <v>1218</v>
      </c>
      <c r="D202" t="s">
        <v>1226</v>
      </c>
      <c r="E202" t="s">
        <v>1480</v>
      </c>
      <c r="F202">
        <v>2004</v>
      </c>
      <c r="G202" t="s">
        <v>1223</v>
      </c>
      <c r="H202" t="s">
        <v>1483</v>
      </c>
      <c r="I202">
        <v>16</v>
      </c>
      <c r="J202">
        <v>1.0500000000000001E-2</v>
      </c>
      <c r="K202">
        <v>0.01</v>
      </c>
      <c r="L202">
        <v>3.45</v>
      </c>
      <c r="M202">
        <v>75.471698113207552</v>
      </c>
      <c r="N202">
        <v>104.04490891613396</v>
      </c>
      <c r="O202">
        <v>561.32075471698113</v>
      </c>
      <c r="P202">
        <v>8975.5425547890572</v>
      </c>
      <c r="Q202">
        <v>2</v>
      </c>
      <c r="R202">
        <v>93.5</v>
      </c>
      <c r="S202">
        <v>1.0972800000000002E-4</v>
      </c>
      <c r="T202">
        <v>18.244999999999997</v>
      </c>
      <c r="U202">
        <v>5.5250000000000004</v>
      </c>
      <c r="V202">
        <v>5.9749999999999996</v>
      </c>
      <c r="W202">
        <v>95.5</v>
      </c>
      <c r="X202">
        <v>0.32258064516129031</v>
      </c>
      <c r="Y202" s="39">
        <v>293.35779069616018</v>
      </c>
      <c r="Z202">
        <v>89.76</v>
      </c>
      <c r="AA202">
        <v>0.17433333333333334</v>
      </c>
      <c r="AB202">
        <v>0.5</v>
      </c>
      <c r="AC202">
        <v>2.3333333333333335</v>
      </c>
      <c r="AD202">
        <v>1.4498395350854369</v>
      </c>
    </row>
    <row r="203" spans="1:30" x14ac:dyDescent="0.25">
      <c r="A203" t="s">
        <v>1682</v>
      </c>
      <c r="B203">
        <v>8.3000000000000007</v>
      </c>
      <c r="C203" t="s">
        <v>1218</v>
      </c>
      <c r="D203" t="s">
        <v>1225</v>
      </c>
      <c r="E203" t="s">
        <v>1480</v>
      </c>
      <c r="F203">
        <v>2004</v>
      </c>
      <c r="G203" t="s">
        <v>1223</v>
      </c>
      <c r="H203" t="s">
        <v>1483</v>
      </c>
      <c r="I203">
        <v>16</v>
      </c>
      <c r="J203">
        <v>3.0000000000000001E-3</v>
      </c>
      <c r="K203">
        <v>0.04</v>
      </c>
      <c r="L203">
        <v>2</v>
      </c>
      <c r="M203">
        <v>37.735849056603776</v>
      </c>
      <c r="N203">
        <v>8.8565467000486802</v>
      </c>
      <c r="O203">
        <v>896.2264150943397</v>
      </c>
      <c r="P203">
        <v>57.886660371569342</v>
      </c>
      <c r="Q203">
        <v>2</v>
      </c>
      <c r="R203">
        <v>93.5</v>
      </c>
      <c r="S203">
        <v>1.0972800000000002E-4</v>
      </c>
      <c r="T203">
        <v>18.244999999999997</v>
      </c>
      <c r="U203">
        <v>5.5250000000000004</v>
      </c>
      <c r="V203">
        <v>5.9749999999999996</v>
      </c>
      <c r="W203">
        <v>95.5</v>
      </c>
      <c r="X203">
        <v>0.32258064516129031</v>
      </c>
      <c r="Y203" s="39">
        <v>293.35779069616018</v>
      </c>
      <c r="Z203">
        <v>89.76</v>
      </c>
      <c r="AA203">
        <v>0.17433333333333334</v>
      </c>
      <c r="AB203">
        <v>0.5</v>
      </c>
      <c r="AC203">
        <v>2.3333333333333335</v>
      </c>
      <c r="AD203">
        <v>1.4498395350854369</v>
      </c>
    </row>
    <row r="204" spans="1:30" x14ac:dyDescent="0.25">
      <c r="A204" t="s">
        <v>1683</v>
      </c>
      <c r="B204">
        <v>8.3000000000000007</v>
      </c>
      <c r="C204" t="s">
        <v>1218</v>
      </c>
      <c r="D204" t="s">
        <v>1226</v>
      </c>
      <c r="E204" t="s">
        <v>1483</v>
      </c>
      <c r="F204">
        <v>2005</v>
      </c>
      <c r="G204" t="s">
        <v>1223</v>
      </c>
      <c r="H204" t="s">
        <v>1483</v>
      </c>
      <c r="I204">
        <v>16</v>
      </c>
      <c r="J204">
        <v>0.20500000000000002</v>
      </c>
      <c r="K204">
        <v>0.05</v>
      </c>
      <c r="L204">
        <v>4.8899999999999997</v>
      </c>
      <c r="M204">
        <v>194.96855345911951</v>
      </c>
      <c r="N204">
        <v>185.53618012688867</v>
      </c>
      <c r="O204">
        <v>1457.5471698113208</v>
      </c>
      <c r="P204">
        <v>255.22770332709811</v>
      </c>
      <c r="Q204">
        <v>2</v>
      </c>
      <c r="R204">
        <v>95.5</v>
      </c>
      <c r="S204">
        <v>2.2742999999999999E-2</v>
      </c>
      <c r="T204">
        <v>10.73</v>
      </c>
      <c r="U204">
        <v>8.6</v>
      </c>
      <c r="V204">
        <v>6.46</v>
      </c>
      <c r="W204">
        <v>53</v>
      </c>
      <c r="X204">
        <v>0.54838709677419351</v>
      </c>
      <c r="Y204" s="39">
        <v>293.35779069616018</v>
      </c>
      <c r="Z204">
        <v>89.76</v>
      </c>
      <c r="AA204">
        <v>0.17433333333333334</v>
      </c>
      <c r="AB204">
        <v>0.5</v>
      </c>
      <c r="AC204">
        <v>2.3333333333333335</v>
      </c>
      <c r="AD204">
        <v>1.4498395350854369</v>
      </c>
    </row>
    <row r="205" spans="1:30" x14ac:dyDescent="0.25">
      <c r="A205" t="s">
        <v>1684</v>
      </c>
      <c r="B205">
        <v>8.3000000000000007</v>
      </c>
      <c r="C205" t="s">
        <v>1218</v>
      </c>
      <c r="D205" t="s">
        <v>1225</v>
      </c>
      <c r="E205" t="s">
        <v>1483</v>
      </c>
      <c r="F205">
        <v>2005</v>
      </c>
      <c r="G205" t="s">
        <v>1223</v>
      </c>
      <c r="H205" t="s">
        <v>1483</v>
      </c>
      <c r="I205">
        <v>16</v>
      </c>
      <c r="J205">
        <v>0.1</v>
      </c>
      <c r="K205">
        <v>0.22</v>
      </c>
      <c r="L205">
        <v>4.8599999999999994</v>
      </c>
      <c r="M205">
        <v>127.35849056603774</v>
      </c>
      <c r="N205">
        <v>81.615460008188208</v>
      </c>
      <c r="O205">
        <v>1646.2264150943397</v>
      </c>
      <c r="P205">
        <v>525.36441178700477</v>
      </c>
      <c r="Q205">
        <v>2</v>
      </c>
      <c r="R205">
        <v>95.5</v>
      </c>
      <c r="S205">
        <v>2.2742999999999999E-2</v>
      </c>
      <c r="T205">
        <v>10.73</v>
      </c>
      <c r="U205">
        <v>8.6</v>
      </c>
      <c r="V205">
        <v>6.46</v>
      </c>
      <c r="W205">
        <v>53</v>
      </c>
      <c r="X205">
        <v>0.54838709677419351</v>
      </c>
      <c r="Y205" s="39">
        <v>293.35779069616018</v>
      </c>
      <c r="Z205">
        <v>89.76</v>
      </c>
      <c r="AA205">
        <v>0.17433333333333334</v>
      </c>
      <c r="AB205">
        <v>0.5</v>
      </c>
      <c r="AC205">
        <v>2.3333333333333335</v>
      </c>
      <c r="AD205">
        <v>1.4498395350854369</v>
      </c>
    </row>
    <row r="206" spans="1:30" x14ac:dyDescent="0.25">
      <c r="A206" t="s">
        <v>1685</v>
      </c>
      <c r="B206">
        <v>8.4</v>
      </c>
      <c r="C206" t="s">
        <v>1250</v>
      </c>
      <c r="D206" t="s">
        <v>1226</v>
      </c>
      <c r="E206" t="s">
        <v>1480</v>
      </c>
      <c r="F206">
        <v>2004</v>
      </c>
      <c r="G206" t="s">
        <v>1228</v>
      </c>
      <c r="H206" t="s">
        <v>1480</v>
      </c>
      <c r="I206">
        <v>2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1</v>
      </c>
      <c r="R206">
        <v>99.5</v>
      </c>
      <c r="S206">
        <v>0</v>
      </c>
      <c r="T206" t="s">
        <v>1387</v>
      </c>
      <c r="U206" t="s">
        <v>1387</v>
      </c>
      <c r="V206" t="s">
        <v>1387</v>
      </c>
      <c r="W206" t="s">
        <v>1387</v>
      </c>
      <c r="X206">
        <v>0.61290322580645162</v>
      </c>
      <c r="Y206" s="39">
        <v>4.7033112447800001</v>
      </c>
      <c r="Z206" s="39">
        <v>100</v>
      </c>
      <c r="AA206">
        <v>0.73333333333333339</v>
      </c>
      <c r="AB206">
        <v>0.5</v>
      </c>
      <c r="AC206">
        <v>13.699999999999998</v>
      </c>
      <c r="AD206">
        <v>1.8222222222222222</v>
      </c>
    </row>
    <row r="207" spans="1:30" x14ac:dyDescent="0.25">
      <c r="A207" t="s">
        <v>1689</v>
      </c>
      <c r="B207">
        <v>8.4</v>
      </c>
      <c r="C207" t="s">
        <v>1239</v>
      </c>
      <c r="D207" t="s">
        <v>1226</v>
      </c>
      <c r="E207" t="s">
        <v>1480</v>
      </c>
      <c r="F207">
        <v>2004</v>
      </c>
      <c r="G207" t="s">
        <v>1228</v>
      </c>
      <c r="H207" t="s">
        <v>1480</v>
      </c>
      <c r="I207">
        <v>9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1</v>
      </c>
      <c r="R207">
        <v>100</v>
      </c>
      <c r="S207">
        <v>0</v>
      </c>
      <c r="T207" t="s">
        <v>1387</v>
      </c>
      <c r="U207" t="s">
        <v>1387</v>
      </c>
      <c r="V207" t="s">
        <v>1387</v>
      </c>
      <c r="W207" t="s">
        <v>1387</v>
      </c>
      <c r="X207">
        <v>0.64516129032258063</v>
      </c>
      <c r="Y207">
        <v>13.2</v>
      </c>
      <c r="Z207">
        <v>100</v>
      </c>
      <c r="AA207" s="40">
        <v>0.03</v>
      </c>
      <c r="AB207">
        <v>0.5</v>
      </c>
      <c r="AC207" s="39">
        <v>23.666666666666668</v>
      </c>
      <c r="AD207">
        <v>1.378125</v>
      </c>
    </row>
    <row r="208" spans="1:30" x14ac:dyDescent="0.25">
      <c r="A208" t="s">
        <v>1691</v>
      </c>
      <c r="B208">
        <v>8.4</v>
      </c>
      <c r="C208" t="s">
        <v>1239</v>
      </c>
      <c r="D208" t="s">
        <v>1226</v>
      </c>
      <c r="E208" t="s">
        <v>1480</v>
      </c>
      <c r="F208">
        <v>2004</v>
      </c>
      <c r="G208" t="s">
        <v>1228</v>
      </c>
      <c r="H208" t="s">
        <v>1480</v>
      </c>
      <c r="I208">
        <v>2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1</v>
      </c>
      <c r="R208">
        <f>AVERAGE(96,100,100,100)</f>
        <v>99</v>
      </c>
      <c r="S208">
        <v>0</v>
      </c>
      <c r="T208" t="s">
        <v>1387</v>
      </c>
      <c r="U208" t="s">
        <v>1387</v>
      </c>
      <c r="V208" t="s">
        <v>1387</v>
      </c>
      <c r="W208" t="s">
        <v>1387</v>
      </c>
      <c r="X208">
        <v>0.41935483870967744</v>
      </c>
      <c r="Y208">
        <v>1.7</v>
      </c>
      <c r="Z208">
        <v>100</v>
      </c>
      <c r="AA208" s="40">
        <v>0.9</v>
      </c>
      <c r="AB208">
        <v>3</v>
      </c>
      <c r="AC208" s="39">
        <v>12.666666666666666</v>
      </c>
      <c r="AD208">
        <v>1.7980848966764462</v>
      </c>
    </row>
    <row r="209" spans="1:30" x14ac:dyDescent="0.25">
      <c r="A209" t="s">
        <v>1693</v>
      </c>
      <c r="B209">
        <v>8.4</v>
      </c>
      <c r="C209" t="s">
        <v>1239</v>
      </c>
      <c r="D209" t="s">
        <v>1226</v>
      </c>
      <c r="E209" t="s">
        <v>1480</v>
      </c>
      <c r="F209">
        <v>2004</v>
      </c>
      <c r="G209" t="s">
        <v>1228</v>
      </c>
      <c r="H209" t="s">
        <v>1480</v>
      </c>
      <c r="I209">
        <v>256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1</v>
      </c>
      <c r="R209">
        <v>99</v>
      </c>
      <c r="S209">
        <v>0</v>
      </c>
      <c r="T209" t="s">
        <v>1387</v>
      </c>
      <c r="U209" t="s">
        <v>1387</v>
      </c>
      <c r="V209" t="s">
        <v>1387</v>
      </c>
      <c r="W209" t="s">
        <v>1387</v>
      </c>
      <c r="X209">
        <v>0.54838709677419351</v>
      </c>
      <c r="Y209">
        <v>8.6999999999999993</v>
      </c>
      <c r="Z209">
        <v>100</v>
      </c>
      <c r="AA209" s="40">
        <v>0.9</v>
      </c>
      <c r="AB209">
        <v>3</v>
      </c>
      <c r="AC209" s="39">
        <v>11.666666666666666</v>
      </c>
      <c r="AD209">
        <v>1.7367757288100425</v>
      </c>
    </row>
    <row r="210" spans="1:30" x14ac:dyDescent="0.25">
      <c r="A210" t="s">
        <v>1695</v>
      </c>
      <c r="B210">
        <v>8.4</v>
      </c>
      <c r="C210" t="s">
        <v>1239</v>
      </c>
      <c r="D210" t="s">
        <v>1226</v>
      </c>
      <c r="E210" t="s">
        <v>1480</v>
      </c>
      <c r="F210">
        <v>2004</v>
      </c>
      <c r="G210" t="s">
        <v>1228</v>
      </c>
      <c r="H210" t="s">
        <v>1480</v>
      </c>
      <c r="I210">
        <v>2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1</v>
      </c>
      <c r="R210">
        <v>99.5</v>
      </c>
      <c r="S210">
        <v>0</v>
      </c>
      <c r="T210" t="s">
        <v>1387</v>
      </c>
      <c r="U210" t="s">
        <v>1387</v>
      </c>
      <c r="V210" t="s">
        <v>1387</v>
      </c>
      <c r="W210" t="s">
        <v>1387</v>
      </c>
      <c r="X210">
        <v>0.54838709677419351</v>
      </c>
      <c r="Y210">
        <v>6.9</v>
      </c>
      <c r="Z210">
        <v>100</v>
      </c>
      <c r="AA210" s="40">
        <v>0.9</v>
      </c>
      <c r="AB210">
        <v>2</v>
      </c>
      <c r="AC210" s="39">
        <v>31.666666666666668</v>
      </c>
      <c r="AD210">
        <v>1.4273799337090474</v>
      </c>
    </row>
    <row r="211" spans="1:30" x14ac:dyDescent="0.25">
      <c r="A211" t="s">
        <v>1697</v>
      </c>
      <c r="B211">
        <v>8.4</v>
      </c>
      <c r="C211" t="s">
        <v>1237</v>
      </c>
      <c r="D211" t="s">
        <v>1226</v>
      </c>
      <c r="E211" t="s">
        <v>1480</v>
      </c>
      <c r="F211">
        <v>2004</v>
      </c>
      <c r="G211" t="s">
        <v>1228</v>
      </c>
      <c r="H211" t="s">
        <v>1480</v>
      </c>
      <c r="I211">
        <v>20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1</v>
      </c>
      <c r="R211">
        <f>AVERAGE(99,98,97,98)</f>
        <v>98</v>
      </c>
      <c r="S211">
        <v>0</v>
      </c>
      <c r="T211" t="s">
        <v>1387</v>
      </c>
      <c r="U211" t="s">
        <v>1387</v>
      </c>
      <c r="V211" t="s">
        <v>1387</v>
      </c>
      <c r="W211" t="s">
        <v>1387</v>
      </c>
      <c r="X211">
        <v>0.58064516129032262</v>
      </c>
      <c r="Y211">
        <v>5.2389999999999999</v>
      </c>
      <c r="Z211">
        <v>79.292035398230084</v>
      </c>
      <c r="AA211" s="40">
        <v>0.56166666666666665</v>
      </c>
      <c r="AB211">
        <v>1</v>
      </c>
      <c r="AC211" s="39">
        <v>24.666666666666668</v>
      </c>
      <c r="AD211">
        <v>1.95962441314554</v>
      </c>
    </row>
    <row r="212" spans="1:30" x14ac:dyDescent="0.25">
      <c r="A212" t="s">
        <v>1700</v>
      </c>
      <c r="B212">
        <v>8.4</v>
      </c>
      <c r="C212" t="s">
        <v>1237</v>
      </c>
      <c r="D212" t="s">
        <v>1225</v>
      </c>
      <c r="E212" t="s">
        <v>1480</v>
      </c>
      <c r="F212">
        <v>2004</v>
      </c>
      <c r="G212" t="s">
        <v>1228</v>
      </c>
      <c r="H212" t="s">
        <v>1480</v>
      </c>
      <c r="I212">
        <v>256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1</v>
      </c>
      <c r="R212">
        <f>AVERAGE(100,100,98,99)</f>
        <v>99.25</v>
      </c>
      <c r="S212">
        <v>0</v>
      </c>
      <c r="T212" t="s">
        <v>1387</v>
      </c>
      <c r="U212" t="s">
        <v>1387</v>
      </c>
      <c r="V212" t="s">
        <v>1387</v>
      </c>
      <c r="W212" t="s">
        <v>1387</v>
      </c>
      <c r="X212">
        <v>0.64516129032258063</v>
      </c>
      <c r="Y212" s="46">
        <v>1.8939999999999999</v>
      </c>
      <c r="Z212">
        <v>100</v>
      </c>
      <c r="AA212" s="40">
        <v>0.45666666666666672</v>
      </c>
      <c r="AB212">
        <v>1</v>
      </c>
      <c r="AC212" s="39">
        <v>46.333333333333336</v>
      </c>
      <c r="AD212">
        <v>1.9395884773662553</v>
      </c>
    </row>
    <row r="213" spans="1:30" x14ac:dyDescent="0.25">
      <c r="A213" t="s">
        <v>1701</v>
      </c>
      <c r="B213">
        <v>8.4</v>
      </c>
      <c r="C213" t="s">
        <v>1237</v>
      </c>
      <c r="D213" t="s">
        <v>1226</v>
      </c>
      <c r="E213" t="s">
        <v>1480</v>
      </c>
      <c r="F213">
        <v>2004</v>
      </c>
      <c r="G213" t="s">
        <v>1228</v>
      </c>
      <c r="H213" t="s">
        <v>1480</v>
      </c>
      <c r="I213">
        <v>2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1</v>
      </c>
      <c r="R213">
        <f>AVERAGE(92,91,97,93)</f>
        <v>93.25</v>
      </c>
      <c r="S213">
        <v>0</v>
      </c>
      <c r="T213" t="s">
        <v>1387</v>
      </c>
      <c r="U213" t="s">
        <v>1387</v>
      </c>
      <c r="V213" t="s">
        <v>1387</v>
      </c>
      <c r="W213" t="s">
        <v>1387</v>
      </c>
      <c r="X213">
        <v>0.74193548387096775</v>
      </c>
      <c r="Y213">
        <v>2.3250000000000002</v>
      </c>
      <c r="Z213">
        <v>46.685082872928177</v>
      </c>
      <c r="AA213" s="40">
        <v>0.36400000000000005</v>
      </c>
      <c r="AB213">
        <v>1</v>
      </c>
      <c r="AC213" s="39">
        <v>29</v>
      </c>
      <c r="AD213">
        <v>2.1961904761904765</v>
      </c>
    </row>
    <row r="214" spans="1:30" x14ac:dyDescent="0.25">
      <c r="A214" t="s">
        <v>1703</v>
      </c>
      <c r="B214">
        <v>8.4</v>
      </c>
      <c r="C214" t="s">
        <v>1237</v>
      </c>
      <c r="D214" t="s">
        <v>1226</v>
      </c>
      <c r="E214" t="s">
        <v>1480</v>
      </c>
      <c r="F214">
        <v>2004</v>
      </c>
      <c r="G214" t="s">
        <v>1228</v>
      </c>
      <c r="H214" t="s">
        <v>1480</v>
      </c>
      <c r="I214">
        <v>8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1</v>
      </c>
      <c r="R214">
        <v>100</v>
      </c>
      <c r="S214">
        <v>0</v>
      </c>
      <c r="T214" t="s">
        <v>1387</v>
      </c>
      <c r="U214" t="s">
        <v>1387</v>
      </c>
      <c r="V214" t="s">
        <v>1387</v>
      </c>
      <c r="W214" t="s">
        <v>1387</v>
      </c>
      <c r="X214">
        <v>0.54838709677419351</v>
      </c>
      <c r="Y214">
        <v>5.0289999999999999</v>
      </c>
      <c r="Z214">
        <v>20.431893687707642</v>
      </c>
      <c r="AA214" s="40">
        <v>0.105</v>
      </c>
      <c r="AB214">
        <v>2</v>
      </c>
      <c r="AC214" s="39">
        <v>37.666666666666664</v>
      </c>
      <c r="AD214">
        <v>1.493287037037037</v>
      </c>
    </row>
    <row r="215" spans="1:30" x14ac:dyDescent="0.25">
      <c r="A215" t="s">
        <v>1705</v>
      </c>
      <c r="B215">
        <v>8.4</v>
      </c>
      <c r="C215" t="s">
        <v>1240</v>
      </c>
      <c r="D215" t="s">
        <v>1226</v>
      </c>
      <c r="E215" t="s">
        <v>1480</v>
      </c>
      <c r="F215">
        <v>2004</v>
      </c>
      <c r="G215" t="s">
        <v>1228</v>
      </c>
      <c r="H215" t="s">
        <v>1480</v>
      </c>
      <c r="I215">
        <v>2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1</v>
      </c>
      <c r="R215">
        <f>AVERAGE(89,90,96,98)</f>
        <v>93.25</v>
      </c>
      <c r="S215">
        <v>0</v>
      </c>
      <c r="T215" t="s">
        <v>1387</v>
      </c>
      <c r="U215" t="s">
        <v>1387</v>
      </c>
      <c r="V215" t="s">
        <v>1387</v>
      </c>
      <c r="W215" t="s">
        <v>1387</v>
      </c>
      <c r="X215">
        <v>0.4838709677419355</v>
      </c>
      <c r="Y215">
        <v>2.87</v>
      </c>
      <c r="Z215">
        <v>100</v>
      </c>
      <c r="AA215" s="40">
        <v>0.65</v>
      </c>
      <c r="AB215">
        <v>1</v>
      </c>
      <c r="AC215" s="39">
        <v>18.333333333333332</v>
      </c>
      <c r="AD215">
        <v>1.6294866294866293</v>
      </c>
    </row>
    <row r="216" spans="1:30" x14ac:dyDescent="0.25">
      <c r="A216" t="s">
        <v>1686</v>
      </c>
      <c r="B216">
        <v>8.4</v>
      </c>
      <c r="C216" t="s">
        <v>1250</v>
      </c>
      <c r="D216" t="s">
        <v>1225</v>
      </c>
      <c r="E216" t="s">
        <v>1480</v>
      </c>
      <c r="F216">
        <v>2004</v>
      </c>
      <c r="G216" t="s">
        <v>1228</v>
      </c>
      <c r="H216" t="s">
        <v>1480</v>
      </c>
      <c r="I216">
        <v>2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1</v>
      </c>
      <c r="R216">
        <v>99.5</v>
      </c>
      <c r="S216">
        <v>0</v>
      </c>
      <c r="T216" t="s">
        <v>1387</v>
      </c>
      <c r="U216" t="s">
        <v>1387</v>
      </c>
      <c r="V216" t="s">
        <v>1387</v>
      </c>
      <c r="W216" t="s">
        <v>1387</v>
      </c>
      <c r="X216">
        <v>0.61290322580645162</v>
      </c>
      <c r="Y216" s="39">
        <v>4.7033112447800001</v>
      </c>
      <c r="Z216" s="39">
        <v>100</v>
      </c>
      <c r="AA216">
        <v>0.73333333333333339</v>
      </c>
      <c r="AB216">
        <v>0.5</v>
      </c>
      <c r="AC216">
        <v>13.699999999999998</v>
      </c>
      <c r="AD216">
        <v>1.8222222222222222</v>
      </c>
    </row>
    <row r="217" spans="1:30" x14ac:dyDescent="0.25">
      <c r="A217" t="s">
        <v>1687</v>
      </c>
      <c r="B217">
        <v>8.4</v>
      </c>
      <c r="C217" t="s">
        <v>1250</v>
      </c>
      <c r="D217" t="s">
        <v>1225</v>
      </c>
      <c r="E217" t="s">
        <v>1480</v>
      </c>
      <c r="F217">
        <v>2004</v>
      </c>
      <c r="G217" t="s">
        <v>1228</v>
      </c>
      <c r="H217" t="s">
        <v>1480</v>
      </c>
      <c r="I217">
        <v>2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1</v>
      </c>
      <c r="R217">
        <v>100</v>
      </c>
      <c r="S217">
        <v>0</v>
      </c>
      <c r="T217" t="s">
        <v>1387</v>
      </c>
      <c r="U217" t="s">
        <v>1387</v>
      </c>
      <c r="V217" t="s">
        <v>1387</v>
      </c>
      <c r="W217" t="s">
        <v>1387</v>
      </c>
      <c r="X217">
        <v>0.64516129032258063</v>
      </c>
      <c r="Y217">
        <v>22.547174729399998</v>
      </c>
      <c r="Z217">
        <v>99.67</v>
      </c>
      <c r="AA217">
        <v>0.10666666666666667</v>
      </c>
      <c r="AB217">
        <v>2</v>
      </c>
      <c r="AC217">
        <v>6.8999999999999995</v>
      </c>
      <c r="AD217">
        <v>2.2000000000000002</v>
      </c>
    </row>
    <row r="218" spans="1:30" x14ac:dyDescent="0.25">
      <c r="A218" t="s">
        <v>1688</v>
      </c>
      <c r="B218">
        <v>8.4</v>
      </c>
      <c r="C218" t="s">
        <v>1250</v>
      </c>
      <c r="D218" t="s">
        <v>1225</v>
      </c>
      <c r="E218" t="s">
        <v>1480</v>
      </c>
      <c r="F218">
        <v>2004</v>
      </c>
      <c r="G218" t="s">
        <v>1228</v>
      </c>
      <c r="H218" t="s">
        <v>1480</v>
      </c>
      <c r="I218">
        <v>2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1</v>
      </c>
      <c r="R218">
        <v>100</v>
      </c>
      <c r="S218">
        <v>0</v>
      </c>
      <c r="T218" t="s">
        <v>1387</v>
      </c>
      <c r="U218" t="s">
        <v>1387</v>
      </c>
      <c r="V218" t="s">
        <v>1387</v>
      </c>
      <c r="W218" t="s">
        <v>1387</v>
      </c>
      <c r="X218">
        <v>0.87096774193548387</v>
      </c>
      <c r="Y218" s="39">
        <v>6.0393966130900001</v>
      </c>
      <c r="Z218" s="39">
        <v>100</v>
      </c>
      <c r="AA218">
        <v>0.42666666666666658</v>
      </c>
      <c r="AB218">
        <v>1</v>
      </c>
      <c r="AC218">
        <v>13.9</v>
      </c>
      <c r="AD218">
        <v>2.2000000000000002</v>
      </c>
    </row>
    <row r="219" spans="1:30" x14ac:dyDescent="0.25">
      <c r="A219" t="s">
        <v>1690</v>
      </c>
      <c r="B219">
        <v>8.4</v>
      </c>
      <c r="C219" t="s">
        <v>1239</v>
      </c>
      <c r="D219" t="s">
        <v>1225</v>
      </c>
      <c r="E219" t="s">
        <v>1480</v>
      </c>
      <c r="F219">
        <v>2004</v>
      </c>
      <c r="G219" t="s">
        <v>1228</v>
      </c>
      <c r="H219" t="s">
        <v>1480</v>
      </c>
      <c r="I219">
        <v>32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1</v>
      </c>
      <c r="R219">
        <v>100</v>
      </c>
      <c r="S219">
        <v>0</v>
      </c>
      <c r="T219" t="s">
        <v>1387</v>
      </c>
      <c r="U219" t="s">
        <v>1387</v>
      </c>
      <c r="V219" t="s">
        <v>1387</v>
      </c>
      <c r="W219" t="s">
        <v>1387</v>
      </c>
      <c r="X219">
        <v>0.64516129032258063</v>
      </c>
      <c r="Y219">
        <v>13.2</v>
      </c>
      <c r="Z219">
        <v>100</v>
      </c>
      <c r="AA219" s="40">
        <v>0.03</v>
      </c>
      <c r="AB219">
        <v>0.5</v>
      </c>
      <c r="AC219" s="39">
        <v>23.666666666666668</v>
      </c>
      <c r="AD219">
        <v>1.378125</v>
      </c>
    </row>
    <row r="220" spans="1:30" x14ac:dyDescent="0.25">
      <c r="A220" t="s">
        <v>1692</v>
      </c>
      <c r="B220">
        <v>8.4</v>
      </c>
      <c r="C220" t="s">
        <v>1239</v>
      </c>
      <c r="D220" t="s">
        <v>1225</v>
      </c>
      <c r="E220" t="s">
        <v>1480</v>
      </c>
      <c r="F220">
        <v>2004</v>
      </c>
      <c r="G220" t="s">
        <v>1228</v>
      </c>
      <c r="H220" t="s">
        <v>1480</v>
      </c>
      <c r="I220">
        <v>2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1</v>
      </c>
      <c r="R220">
        <f>AVERAGE(96,100,100,100)</f>
        <v>99</v>
      </c>
      <c r="S220">
        <v>0</v>
      </c>
      <c r="T220" t="s">
        <v>1387</v>
      </c>
      <c r="U220" t="s">
        <v>1387</v>
      </c>
      <c r="V220" t="s">
        <v>1387</v>
      </c>
      <c r="W220" t="s">
        <v>1387</v>
      </c>
      <c r="X220">
        <v>0.41935483870967744</v>
      </c>
      <c r="Y220">
        <v>1.7</v>
      </c>
      <c r="Z220">
        <v>100</v>
      </c>
      <c r="AA220" s="40">
        <v>0.9</v>
      </c>
      <c r="AB220">
        <v>3</v>
      </c>
      <c r="AC220" s="39">
        <v>12.666666666666666</v>
      </c>
      <c r="AD220">
        <v>1.7980848966764462</v>
      </c>
    </row>
    <row r="221" spans="1:30" x14ac:dyDescent="0.25">
      <c r="A221" t="s">
        <v>1694</v>
      </c>
      <c r="B221">
        <v>8.4</v>
      </c>
      <c r="C221" t="s">
        <v>1239</v>
      </c>
      <c r="D221" t="s">
        <v>1225</v>
      </c>
      <c r="E221" t="s">
        <v>1480</v>
      </c>
      <c r="F221">
        <v>2004</v>
      </c>
      <c r="G221" t="s">
        <v>1228</v>
      </c>
      <c r="H221" t="s">
        <v>1480</v>
      </c>
      <c r="I221">
        <v>64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1</v>
      </c>
      <c r="R221">
        <v>99</v>
      </c>
      <c r="S221">
        <v>0</v>
      </c>
      <c r="T221" t="s">
        <v>1387</v>
      </c>
      <c r="U221" t="s">
        <v>1387</v>
      </c>
      <c r="V221" t="s">
        <v>1387</v>
      </c>
      <c r="W221" t="s">
        <v>1387</v>
      </c>
      <c r="X221">
        <v>0.54838709677419351</v>
      </c>
      <c r="Y221">
        <v>8.6999999999999993</v>
      </c>
      <c r="Z221">
        <v>100</v>
      </c>
      <c r="AA221" s="40">
        <v>0.9</v>
      </c>
      <c r="AB221">
        <v>3</v>
      </c>
      <c r="AC221" s="39">
        <v>11.666666666666666</v>
      </c>
      <c r="AD221">
        <v>1.7367757288100425</v>
      </c>
    </row>
    <row r="222" spans="1:30" x14ac:dyDescent="0.25">
      <c r="A222" t="s">
        <v>1696</v>
      </c>
      <c r="B222">
        <v>8.4</v>
      </c>
      <c r="C222" t="s">
        <v>1239</v>
      </c>
      <c r="D222" t="s">
        <v>1225</v>
      </c>
      <c r="E222" t="s">
        <v>1480</v>
      </c>
      <c r="F222">
        <v>2004</v>
      </c>
      <c r="G222" t="s">
        <v>1228</v>
      </c>
      <c r="H222" t="s">
        <v>1480</v>
      </c>
      <c r="I222">
        <v>2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1</v>
      </c>
      <c r="R222">
        <v>99.5</v>
      </c>
      <c r="S222">
        <v>0</v>
      </c>
      <c r="T222" t="s">
        <v>1387</v>
      </c>
      <c r="U222" t="s">
        <v>1387</v>
      </c>
      <c r="V222" t="s">
        <v>1387</v>
      </c>
      <c r="W222" t="s">
        <v>1387</v>
      </c>
      <c r="X222">
        <v>0.54838709677419351</v>
      </c>
      <c r="Y222">
        <v>6.9</v>
      </c>
      <c r="Z222">
        <v>100</v>
      </c>
      <c r="AA222" s="40">
        <v>0.9</v>
      </c>
      <c r="AB222">
        <v>2</v>
      </c>
      <c r="AC222" s="39">
        <v>31.666666666666668</v>
      </c>
      <c r="AD222">
        <v>1.4273799337090474</v>
      </c>
    </row>
    <row r="223" spans="1:30" x14ac:dyDescent="0.25">
      <c r="A223" t="s">
        <v>1698</v>
      </c>
      <c r="B223">
        <v>8.4</v>
      </c>
      <c r="C223" t="s">
        <v>1237</v>
      </c>
      <c r="D223" t="s">
        <v>1225</v>
      </c>
      <c r="E223" t="s">
        <v>1480</v>
      </c>
      <c r="F223">
        <v>2004</v>
      </c>
      <c r="G223" t="s">
        <v>1228</v>
      </c>
      <c r="H223" t="s">
        <v>1480</v>
      </c>
      <c r="I223">
        <v>64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1</v>
      </c>
      <c r="R223">
        <f>AVERAGE(99,98,97,98)</f>
        <v>98</v>
      </c>
      <c r="S223">
        <v>0</v>
      </c>
      <c r="T223" t="s">
        <v>1387</v>
      </c>
      <c r="U223" t="s">
        <v>1387</v>
      </c>
      <c r="V223" t="s">
        <v>1387</v>
      </c>
      <c r="W223" t="s">
        <v>1387</v>
      </c>
      <c r="X223">
        <v>0.58064516129032262</v>
      </c>
      <c r="Y223">
        <v>5.2389999999999999</v>
      </c>
      <c r="Z223">
        <v>79.292035398230084</v>
      </c>
      <c r="AA223" s="40">
        <v>0.56166666666666665</v>
      </c>
      <c r="AB223">
        <v>1</v>
      </c>
      <c r="AC223" s="39">
        <v>24.666666666666668</v>
      </c>
      <c r="AD223">
        <v>1.95962441314554</v>
      </c>
    </row>
    <row r="224" spans="1:30" x14ac:dyDescent="0.25">
      <c r="A224" t="s">
        <v>1699</v>
      </c>
      <c r="B224">
        <v>8.4</v>
      </c>
      <c r="C224" t="s">
        <v>1237</v>
      </c>
      <c r="D224" t="s">
        <v>1226</v>
      </c>
      <c r="E224" t="s">
        <v>1480</v>
      </c>
      <c r="F224">
        <v>2004</v>
      </c>
      <c r="G224" t="s">
        <v>1228</v>
      </c>
      <c r="H224" t="s">
        <v>1480</v>
      </c>
      <c r="I224">
        <v>8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1</v>
      </c>
      <c r="R224">
        <f>AVERAGE(100,100,98,99)</f>
        <v>99.25</v>
      </c>
      <c r="S224">
        <v>0</v>
      </c>
      <c r="T224" t="s">
        <v>1387</v>
      </c>
      <c r="U224" t="s">
        <v>1387</v>
      </c>
      <c r="V224" t="s">
        <v>1387</v>
      </c>
      <c r="W224" t="s">
        <v>1387</v>
      </c>
      <c r="X224">
        <v>0.64516129032258063</v>
      </c>
      <c r="Y224" s="46">
        <v>1.8939999999999999</v>
      </c>
      <c r="Z224">
        <v>100</v>
      </c>
      <c r="AA224" s="40">
        <v>0.45666666666666672</v>
      </c>
      <c r="AB224">
        <v>1</v>
      </c>
      <c r="AC224" s="39">
        <v>46.333333333333336</v>
      </c>
      <c r="AD224">
        <v>1.9395884773662553</v>
      </c>
    </row>
    <row r="225" spans="1:30" x14ac:dyDescent="0.25">
      <c r="A225" t="s">
        <v>1702</v>
      </c>
      <c r="B225">
        <v>8.4</v>
      </c>
      <c r="C225" t="s">
        <v>1237</v>
      </c>
      <c r="D225" t="s">
        <v>1225</v>
      </c>
      <c r="E225" t="s">
        <v>1480</v>
      </c>
      <c r="F225">
        <v>2004</v>
      </c>
      <c r="G225" t="s">
        <v>1228</v>
      </c>
      <c r="H225" t="s">
        <v>1480</v>
      </c>
      <c r="I225">
        <v>128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1</v>
      </c>
      <c r="R225">
        <f>AVERAGE(92,91,97,93)</f>
        <v>93.25</v>
      </c>
      <c r="S225">
        <v>0</v>
      </c>
      <c r="T225" t="s">
        <v>1387</v>
      </c>
      <c r="U225" t="s">
        <v>1387</v>
      </c>
      <c r="V225" t="s">
        <v>1387</v>
      </c>
      <c r="W225" t="s">
        <v>1387</v>
      </c>
      <c r="X225">
        <v>0.74193548387096775</v>
      </c>
      <c r="Y225">
        <v>2.3250000000000002</v>
      </c>
      <c r="Z225">
        <v>46.685082872928177</v>
      </c>
      <c r="AA225" s="40">
        <v>0.36400000000000005</v>
      </c>
      <c r="AB225">
        <v>1</v>
      </c>
      <c r="AC225" s="39">
        <v>29</v>
      </c>
      <c r="AD225">
        <v>2.1961904761904765</v>
      </c>
    </row>
    <row r="226" spans="1:30" x14ac:dyDescent="0.25">
      <c r="A226" t="s">
        <v>1704</v>
      </c>
      <c r="B226">
        <v>8.4</v>
      </c>
      <c r="C226" t="s">
        <v>1237</v>
      </c>
      <c r="D226" t="s">
        <v>1225</v>
      </c>
      <c r="E226" t="s">
        <v>1480</v>
      </c>
      <c r="F226">
        <v>2004</v>
      </c>
      <c r="G226" t="s">
        <v>1228</v>
      </c>
      <c r="H226" t="s">
        <v>1480</v>
      </c>
      <c r="I226">
        <v>254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1</v>
      </c>
      <c r="R226">
        <v>100</v>
      </c>
      <c r="S226">
        <v>0</v>
      </c>
      <c r="T226" t="s">
        <v>1387</v>
      </c>
      <c r="U226" t="s">
        <v>1387</v>
      </c>
      <c r="V226" t="s">
        <v>1387</v>
      </c>
      <c r="W226" t="s">
        <v>1387</v>
      </c>
      <c r="X226">
        <v>0.54838709677419351</v>
      </c>
      <c r="Y226">
        <v>5.0289999999999999</v>
      </c>
      <c r="Z226">
        <v>20.431893687707642</v>
      </c>
      <c r="AA226" s="40">
        <v>0.105</v>
      </c>
      <c r="AB226">
        <v>2</v>
      </c>
      <c r="AC226" s="39">
        <v>37.666666666666664</v>
      </c>
      <c r="AD226">
        <v>1.493287037037037</v>
      </c>
    </row>
    <row r="227" spans="1:30" x14ac:dyDescent="0.25">
      <c r="A227" t="s">
        <v>1706</v>
      </c>
      <c r="B227">
        <v>8.4</v>
      </c>
      <c r="C227" t="s">
        <v>1240</v>
      </c>
      <c r="D227" t="s">
        <v>1225</v>
      </c>
      <c r="E227" t="s">
        <v>1480</v>
      </c>
      <c r="F227">
        <v>2004</v>
      </c>
      <c r="G227" t="s">
        <v>1228</v>
      </c>
      <c r="H227" t="s">
        <v>1480</v>
      </c>
      <c r="I227">
        <v>8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1</v>
      </c>
      <c r="R227">
        <f>AVERAGE(89,90,96,98)</f>
        <v>93.25</v>
      </c>
      <c r="S227">
        <v>0</v>
      </c>
      <c r="T227" t="s">
        <v>1387</v>
      </c>
      <c r="U227" t="s">
        <v>1387</v>
      </c>
      <c r="V227" t="s">
        <v>1387</v>
      </c>
      <c r="W227" t="s">
        <v>1387</v>
      </c>
      <c r="X227">
        <v>0.4838709677419355</v>
      </c>
      <c r="Y227">
        <v>2.87</v>
      </c>
      <c r="Z227">
        <v>100</v>
      </c>
      <c r="AA227" s="40">
        <v>0.65</v>
      </c>
      <c r="AB227">
        <v>1</v>
      </c>
      <c r="AC227" s="39">
        <v>18.333333333333332</v>
      </c>
      <c r="AD227">
        <v>1.6294866294866293</v>
      </c>
    </row>
    <row r="228" spans="1:30" x14ac:dyDescent="0.25">
      <c r="A228" t="s">
        <v>1710</v>
      </c>
      <c r="B228">
        <v>8.4</v>
      </c>
      <c r="C228" t="s">
        <v>1239</v>
      </c>
      <c r="D228" t="s">
        <v>1226</v>
      </c>
      <c r="E228" t="s">
        <v>1483</v>
      </c>
      <c r="F228">
        <v>2004</v>
      </c>
      <c r="G228" t="s">
        <v>1228</v>
      </c>
      <c r="H228" t="s">
        <v>1480</v>
      </c>
      <c r="I228">
        <v>9</v>
      </c>
      <c r="J228">
        <v>1.4999999999999999E-2</v>
      </c>
      <c r="K228">
        <v>2.5000000000000001E-3</v>
      </c>
      <c r="L228">
        <v>0.19500000000000001</v>
      </c>
      <c r="M228">
        <v>0</v>
      </c>
      <c r="N228">
        <v>0</v>
      </c>
      <c r="O228">
        <v>0</v>
      </c>
      <c r="P228">
        <v>0</v>
      </c>
      <c r="Q228">
        <v>1</v>
      </c>
      <c r="R228">
        <v>97.75</v>
      </c>
      <c r="S228">
        <v>0</v>
      </c>
      <c r="T228" t="s">
        <v>1387</v>
      </c>
      <c r="U228" t="s">
        <v>1387</v>
      </c>
      <c r="V228" t="s">
        <v>1387</v>
      </c>
      <c r="W228" t="s">
        <v>1387</v>
      </c>
      <c r="X228">
        <v>0.74193548387096775</v>
      </c>
      <c r="Y228">
        <v>13.2</v>
      </c>
      <c r="Z228">
        <v>100</v>
      </c>
      <c r="AA228" s="40">
        <v>0.03</v>
      </c>
      <c r="AB228">
        <v>0.5</v>
      </c>
      <c r="AC228" s="39">
        <v>23.666666666666668</v>
      </c>
      <c r="AD228">
        <v>1.378125</v>
      </c>
    </row>
    <row r="229" spans="1:30" x14ac:dyDescent="0.25">
      <c r="A229" t="s">
        <v>1712</v>
      </c>
      <c r="B229">
        <v>8.4</v>
      </c>
      <c r="C229" t="s">
        <v>1239</v>
      </c>
      <c r="D229" t="s">
        <v>1226</v>
      </c>
      <c r="E229" t="s">
        <v>1483</v>
      </c>
      <c r="F229">
        <v>2004</v>
      </c>
      <c r="G229" t="s">
        <v>1228</v>
      </c>
      <c r="H229" t="s">
        <v>1480</v>
      </c>
      <c r="I229">
        <v>2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1</v>
      </c>
      <c r="R229">
        <f>AVERAGE(98,97,100,98)</f>
        <v>98.25</v>
      </c>
      <c r="S229">
        <v>0</v>
      </c>
      <c r="T229" t="s">
        <v>1387</v>
      </c>
      <c r="U229" t="s">
        <v>1387</v>
      </c>
      <c r="V229" t="s">
        <v>1387</v>
      </c>
      <c r="W229" t="s">
        <v>1387</v>
      </c>
      <c r="X229">
        <v>0.41935483870967744</v>
      </c>
      <c r="Y229">
        <v>1.7</v>
      </c>
      <c r="Z229">
        <v>100</v>
      </c>
      <c r="AA229" s="40">
        <v>0.9</v>
      </c>
      <c r="AB229">
        <v>3</v>
      </c>
      <c r="AC229" s="39">
        <v>12.666666666666666</v>
      </c>
      <c r="AD229">
        <v>1.7980848966764462</v>
      </c>
    </row>
    <row r="230" spans="1:30" x14ac:dyDescent="0.25">
      <c r="A230" t="s">
        <v>1714</v>
      </c>
      <c r="B230">
        <v>8.4</v>
      </c>
      <c r="C230" t="s">
        <v>1239</v>
      </c>
      <c r="D230" t="s">
        <v>1226</v>
      </c>
      <c r="E230" t="s">
        <v>1483</v>
      </c>
      <c r="F230">
        <v>2004</v>
      </c>
      <c r="G230" t="s">
        <v>1228</v>
      </c>
      <c r="H230" t="s">
        <v>1480</v>
      </c>
      <c r="I230">
        <v>256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1</v>
      </c>
      <c r="R230">
        <v>99.5</v>
      </c>
      <c r="S230">
        <v>0</v>
      </c>
      <c r="T230" t="s">
        <v>1387</v>
      </c>
      <c r="U230" t="s">
        <v>1387</v>
      </c>
      <c r="V230" t="s">
        <v>1387</v>
      </c>
      <c r="W230" t="s">
        <v>1387</v>
      </c>
      <c r="X230">
        <v>0.80645161290322576</v>
      </c>
      <c r="Y230">
        <v>8.6999999999999993</v>
      </c>
      <c r="Z230">
        <v>100</v>
      </c>
      <c r="AA230" s="40">
        <v>0.9</v>
      </c>
      <c r="AB230">
        <v>3</v>
      </c>
      <c r="AC230" s="39">
        <v>11.666666666666666</v>
      </c>
      <c r="AD230">
        <v>1.7367757288100425</v>
      </c>
    </row>
    <row r="231" spans="1:30" x14ac:dyDescent="0.25">
      <c r="A231" t="s">
        <v>1716</v>
      </c>
      <c r="B231">
        <v>8.4</v>
      </c>
      <c r="C231" t="s">
        <v>1239</v>
      </c>
      <c r="D231" t="s">
        <v>1226</v>
      </c>
      <c r="E231" t="s">
        <v>1483</v>
      </c>
      <c r="F231">
        <v>2004</v>
      </c>
      <c r="G231" t="s">
        <v>1228</v>
      </c>
      <c r="H231" t="s">
        <v>1480</v>
      </c>
      <c r="I231">
        <v>2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1</v>
      </c>
      <c r="R231">
        <v>99.25</v>
      </c>
      <c r="S231">
        <v>0</v>
      </c>
      <c r="T231" t="s">
        <v>1387</v>
      </c>
      <c r="U231" t="s">
        <v>1387</v>
      </c>
      <c r="V231" t="s">
        <v>1387</v>
      </c>
      <c r="W231" t="s">
        <v>1387</v>
      </c>
      <c r="X231">
        <v>0.54838709677419351</v>
      </c>
      <c r="Y231">
        <v>6.9</v>
      </c>
      <c r="Z231">
        <v>100</v>
      </c>
      <c r="AA231" s="40">
        <v>0.9</v>
      </c>
      <c r="AB231">
        <v>2</v>
      </c>
      <c r="AC231" s="39">
        <v>31.666666666666668</v>
      </c>
      <c r="AD231">
        <v>1.4273799337090474</v>
      </c>
    </row>
    <row r="232" spans="1:30" x14ac:dyDescent="0.25">
      <c r="A232" t="s">
        <v>1718</v>
      </c>
      <c r="B232">
        <v>8.4</v>
      </c>
      <c r="C232" t="s">
        <v>1237</v>
      </c>
      <c r="D232" t="s">
        <v>1226</v>
      </c>
      <c r="E232" t="s">
        <v>1483</v>
      </c>
      <c r="F232">
        <v>2003</v>
      </c>
      <c r="G232" t="s">
        <v>1228</v>
      </c>
      <c r="H232" t="s">
        <v>1480</v>
      </c>
      <c r="I232">
        <v>20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1</v>
      </c>
      <c r="R232">
        <v>92</v>
      </c>
      <c r="S232">
        <v>0</v>
      </c>
      <c r="T232" t="s">
        <v>1387</v>
      </c>
      <c r="U232" t="s">
        <v>1387</v>
      </c>
      <c r="V232" t="s">
        <v>1387</v>
      </c>
      <c r="W232" t="s">
        <v>1387</v>
      </c>
      <c r="X232">
        <v>0.6</v>
      </c>
      <c r="Y232">
        <v>5.2389999999999999</v>
      </c>
      <c r="Z232">
        <v>79.292035398230084</v>
      </c>
      <c r="AA232" s="40">
        <v>0.56166666666666665</v>
      </c>
      <c r="AB232">
        <v>1</v>
      </c>
      <c r="AC232" s="39">
        <v>24.666666666666668</v>
      </c>
      <c r="AD232">
        <v>1.95962441314554</v>
      </c>
    </row>
    <row r="233" spans="1:30" x14ac:dyDescent="0.25">
      <c r="A233" t="s">
        <v>1720</v>
      </c>
      <c r="B233">
        <v>8.4</v>
      </c>
      <c r="C233" t="s">
        <v>1237</v>
      </c>
      <c r="D233" t="s">
        <v>1226</v>
      </c>
      <c r="E233" t="s">
        <v>1483</v>
      </c>
      <c r="F233">
        <v>2004</v>
      </c>
      <c r="G233" t="s">
        <v>1228</v>
      </c>
      <c r="H233" t="s">
        <v>1480</v>
      </c>
      <c r="I233">
        <v>20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1</v>
      </c>
      <c r="R233">
        <v>97.5</v>
      </c>
      <c r="S233">
        <v>0</v>
      </c>
      <c r="T233" t="s">
        <v>1387</v>
      </c>
      <c r="U233" t="s">
        <v>1387</v>
      </c>
      <c r="V233" t="s">
        <v>1387</v>
      </c>
      <c r="W233" t="s">
        <v>1387</v>
      </c>
      <c r="X233">
        <v>0.58064516129032262</v>
      </c>
      <c r="Y233">
        <v>5.2389999999999999</v>
      </c>
      <c r="Z233">
        <v>79.292035398230084</v>
      </c>
      <c r="AA233" s="40">
        <v>0.56166666666666665</v>
      </c>
      <c r="AB233">
        <v>1</v>
      </c>
      <c r="AC233" s="39">
        <v>24.666666666666668</v>
      </c>
      <c r="AD233">
        <v>1.95962441314554</v>
      </c>
    </row>
    <row r="234" spans="1:30" x14ac:dyDescent="0.25">
      <c r="A234" t="s">
        <v>1722</v>
      </c>
      <c r="B234">
        <v>8.4</v>
      </c>
      <c r="C234" t="s">
        <v>1237</v>
      </c>
      <c r="D234" t="s">
        <v>1226</v>
      </c>
      <c r="E234" t="s">
        <v>1483</v>
      </c>
      <c r="F234">
        <v>2003</v>
      </c>
      <c r="G234" t="s">
        <v>1228</v>
      </c>
      <c r="H234" t="s">
        <v>1480</v>
      </c>
      <c r="I234">
        <v>8</v>
      </c>
      <c r="J234">
        <v>5.0000000000000001E-3</v>
      </c>
      <c r="K234">
        <v>0</v>
      </c>
      <c r="L234">
        <v>4.4999999999999998E-2</v>
      </c>
      <c r="M234">
        <v>0</v>
      </c>
      <c r="N234">
        <v>0</v>
      </c>
      <c r="O234">
        <v>0</v>
      </c>
      <c r="P234">
        <v>0</v>
      </c>
      <c r="Q234">
        <v>1</v>
      </c>
      <c r="R234">
        <v>98</v>
      </c>
      <c r="S234">
        <v>0</v>
      </c>
      <c r="T234" t="s">
        <v>1387</v>
      </c>
      <c r="U234" t="s">
        <v>1387</v>
      </c>
      <c r="V234" t="s">
        <v>1387</v>
      </c>
      <c r="W234" t="s">
        <v>1387</v>
      </c>
      <c r="X234">
        <v>0.66666666666666663</v>
      </c>
      <c r="Y234" s="46">
        <v>1.8939999999999999</v>
      </c>
      <c r="Z234">
        <v>100</v>
      </c>
      <c r="AA234" s="40">
        <v>0.45666666666666672</v>
      </c>
      <c r="AB234">
        <v>1</v>
      </c>
      <c r="AC234" s="39">
        <v>46.333333333333336</v>
      </c>
      <c r="AD234">
        <v>1.9395884773662553</v>
      </c>
    </row>
    <row r="235" spans="1:30" x14ac:dyDescent="0.25">
      <c r="A235" t="s">
        <v>1724</v>
      </c>
      <c r="B235">
        <v>8.4</v>
      </c>
      <c r="C235" t="s">
        <v>1237</v>
      </c>
      <c r="D235" t="s">
        <v>1226</v>
      </c>
      <c r="E235" t="s">
        <v>1483</v>
      </c>
      <c r="F235">
        <v>2004</v>
      </c>
      <c r="G235" t="s">
        <v>1228</v>
      </c>
      <c r="H235" t="s">
        <v>1483</v>
      </c>
      <c r="I235">
        <v>8</v>
      </c>
      <c r="J235">
        <v>3.2500000000000001E-2</v>
      </c>
      <c r="K235">
        <v>0</v>
      </c>
      <c r="L235">
        <v>0.36499999999999999</v>
      </c>
      <c r="M235">
        <v>0</v>
      </c>
      <c r="N235">
        <v>0</v>
      </c>
      <c r="O235">
        <v>0</v>
      </c>
      <c r="P235">
        <v>0</v>
      </c>
      <c r="Q235">
        <v>1</v>
      </c>
      <c r="R235">
        <v>96.5</v>
      </c>
      <c r="S235">
        <v>0</v>
      </c>
      <c r="T235">
        <v>13.5</v>
      </c>
      <c r="U235">
        <v>8.93</v>
      </c>
      <c r="V235">
        <v>6</v>
      </c>
      <c r="W235">
        <v>43.7</v>
      </c>
      <c r="X235">
        <v>0.74193548387096775</v>
      </c>
      <c r="Y235" s="46">
        <v>1.8939999999999999</v>
      </c>
      <c r="Z235">
        <v>100</v>
      </c>
      <c r="AA235" s="40">
        <v>0.45666666666666672</v>
      </c>
      <c r="AB235">
        <v>1</v>
      </c>
      <c r="AC235" s="39">
        <v>46.333333333333336</v>
      </c>
      <c r="AD235">
        <v>1.9395884773662553</v>
      </c>
    </row>
    <row r="236" spans="1:30" x14ac:dyDescent="0.25">
      <c r="A236" t="s">
        <v>1726</v>
      </c>
      <c r="B236">
        <v>8.4</v>
      </c>
      <c r="C236" t="s">
        <v>1237</v>
      </c>
      <c r="D236" t="s">
        <v>1226</v>
      </c>
      <c r="E236" t="s">
        <v>1483</v>
      </c>
      <c r="F236">
        <v>2003</v>
      </c>
      <c r="G236" t="s">
        <v>1228</v>
      </c>
      <c r="H236" t="s">
        <v>1480</v>
      </c>
      <c r="I236">
        <v>2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1</v>
      </c>
      <c r="R236">
        <v>96</v>
      </c>
      <c r="S236">
        <v>0</v>
      </c>
      <c r="T236" t="s">
        <v>1387</v>
      </c>
      <c r="U236" t="s">
        <v>1387</v>
      </c>
      <c r="V236" t="s">
        <v>1387</v>
      </c>
      <c r="W236" t="s">
        <v>1387</v>
      </c>
      <c r="X236">
        <v>0.73333333333333328</v>
      </c>
      <c r="Y236">
        <v>2.3250000000000002</v>
      </c>
      <c r="Z236">
        <v>46.685082872928177</v>
      </c>
      <c r="AA236" s="40">
        <v>0.36400000000000005</v>
      </c>
      <c r="AB236">
        <v>1</v>
      </c>
      <c r="AC236" s="39">
        <v>29</v>
      </c>
      <c r="AD236">
        <v>2.1961904761904765</v>
      </c>
    </row>
    <row r="237" spans="1:30" x14ac:dyDescent="0.25">
      <c r="A237" t="s">
        <v>1728</v>
      </c>
      <c r="B237">
        <v>8.4</v>
      </c>
      <c r="C237" t="s">
        <v>1237</v>
      </c>
      <c r="D237" t="s">
        <v>1226</v>
      </c>
      <c r="E237" t="s">
        <v>1483</v>
      </c>
      <c r="F237">
        <v>2004</v>
      </c>
      <c r="G237" t="s">
        <v>1228</v>
      </c>
      <c r="H237" t="s">
        <v>1480</v>
      </c>
      <c r="I237">
        <v>2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1</v>
      </c>
      <c r="R237">
        <f>AVERAGE(98,95,97,98)</f>
        <v>97</v>
      </c>
      <c r="S237">
        <v>0</v>
      </c>
      <c r="T237" t="s">
        <v>1387</v>
      </c>
      <c r="U237" t="s">
        <v>1387</v>
      </c>
      <c r="V237" t="s">
        <v>1387</v>
      </c>
      <c r="W237" t="s">
        <v>1387</v>
      </c>
      <c r="X237">
        <v>0.74193548387096775</v>
      </c>
      <c r="Y237">
        <v>2.3250000000000002</v>
      </c>
      <c r="Z237">
        <v>46.685082872928177</v>
      </c>
      <c r="AA237" s="40">
        <v>0.36400000000000005</v>
      </c>
      <c r="AB237">
        <v>1</v>
      </c>
      <c r="AC237" s="39">
        <v>29</v>
      </c>
      <c r="AD237">
        <v>2.1961904761904765</v>
      </c>
    </row>
    <row r="238" spans="1:30" x14ac:dyDescent="0.25">
      <c r="A238" t="s">
        <v>1730</v>
      </c>
      <c r="B238">
        <v>8.4</v>
      </c>
      <c r="C238" t="s">
        <v>1237</v>
      </c>
      <c r="D238" t="s">
        <v>1226</v>
      </c>
      <c r="E238" t="s">
        <v>1483</v>
      </c>
      <c r="F238">
        <v>2003</v>
      </c>
      <c r="G238" t="s">
        <v>1228</v>
      </c>
      <c r="H238" t="s">
        <v>1480</v>
      </c>
      <c r="I238">
        <v>8</v>
      </c>
      <c r="J238">
        <v>0</v>
      </c>
      <c r="K238">
        <v>0</v>
      </c>
      <c r="L238">
        <v>0.1</v>
      </c>
      <c r="M238">
        <v>0</v>
      </c>
      <c r="N238">
        <v>0</v>
      </c>
      <c r="O238">
        <v>0</v>
      </c>
      <c r="P238">
        <v>0</v>
      </c>
      <c r="Q238">
        <v>1</v>
      </c>
      <c r="R238">
        <v>92</v>
      </c>
      <c r="S238">
        <v>0</v>
      </c>
      <c r="T238" t="s">
        <v>1387</v>
      </c>
      <c r="U238" t="s">
        <v>1387</v>
      </c>
      <c r="V238" t="s">
        <v>1387</v>
      </c>
      <c r="W238" t="s">
        <v>1387</v>
      </c>
      <c r="X238">
        <v>0.56666666666666665</v>
      </c>
      <c r="Y238">
        <v>5.0289999999999999</v>
      </c>
      <c r="Z238">
        <v>20.431893687707642</v>
      </c>
      <c r="AA238" s="40">
        <v>0.105</v>
      </c>
      <c r="AB238">
        <v>2</v>
      </c>
      <c r="AC238" s="39">
        <v>37.666666666666664</v>
      </c>
      <c r="AD238">
        <v>1.493287037037037</v>
      </c>
    </row>
    <row r="239" spans="1:30" x14ac:dyDescent="0.25">
      <c r="A239" t="s">
        <v>1733</v>
      </c>
      <c r="B239">
        <v>8.4</v>
      </c>
      <c r="C239" t="s">
        <v>1237</v>
      </c>
      <c r="D239" t="s">
        <v>1226</v>
      </c>
      <c r="E239" t="s">
        <v>1483</v>
      </c>
      <c r="F239">
        <v>2004</v>
      </c>
      <c r="G239" t="s">
        <v>1228</v>
      </c>
      <c r="H239" t="s">
        <v>1480</v>
      </c>
      <c r="I239">
        <v>254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1</v>
      </c>
      <c r="R239">
        <v>96</v>
      </c>
      <c r="S239">
        <v>0</v>
      </c>
      <c r="T239" t="s">
        <v>1387</v>
      </c>
      <c r="U239" t="s">
        <v>1387</v>
      </c>
      <c r="V239" t="s">
        <v>1387</v>
      </c>
      <c r="W239" t="s">
        <v>1387</v>
      </c>
      <c r="X239">
        <v>0.58064516129032262</v>
      </c>
      <c r="Y239">
        <v>5.0289999999999999</v>
      </c>
      <c r="Z239">
        <v>20.431893687707642</v>
      </c>
      <c r="AA239" s="40">
        <v>0.105</v>
      </c>
      <c r="AB239">
        <v>2</v>
      </c>
      <c r="AC239" s="39">
        <v>37.666666666666664</v>
      </c>
      <c r="AD239">
        <v>1.493287037037037</v>
      </c>
    </row>
    <row r="240" spans="1:30" x14ac:dyDescent="0.25">
      <c r="A240" t="s">
        <v>1734</v>
      </c>
      <c r="B240">
        <v>8.4</v>
      </c>
      <c r="C240" t="s">
        <v>1240</v>
      </c>
      <c r="D240" t="s">
        <v>1226</v>
      </c>
      <c r="E240" t="s">
        <v>1483</v>
      </c>
      <c r="F240">
        <v>2004</v>
      </c>
      <c r="G240" t="s">
        <v>1228</v>
      </c>
      <c r="H240" t="s">
        <v>1480</v>
      </c>
      <c r="I240">
        <v>2</v>
      </c>
      <c r="J240">
        <v>0</v>
      </c>
      <c r="K240">
        <v>2.5000000000000001E-3</v>
      </c>
      <c r="L240">
        <v>0.22500000000000001</v>
      </c>
      <c r="M240">
        <v>0</v>
      </c>
      <c r="N240">
        <v>0</v>
      </c>
      <c r="O240">
        <v>0</v>
      </c>
      <c r="P240">
        <v>0</v>
      </c>
      <c r="Q240">
        <v>1</v>
      </c>
      <c r="R240">
        <v>96.75</v>
      </c>
      <c r="S240">
        <v>0</v>
      </c>
      <c r="T240">
        <v>11.3</v>
      </c>
      <c r="U240">
        <v>8.6</v>
      </c>
      <c r="V240">
        <v>7</v>
      </c>
      <c r="W240">
        <v>104.5</v>
      </c>
      <c r="X240">
        <v>0.54838709677419351</v>
      </c>
      <c r="Y240">
        <v>2.87</v>
      </c>
      <c r="Z240">
        <v>100</v>
      </c>
      <c r="AA240" s="40">
        <v>0.65</v>
      </c>
      <c r="AB240">
        <v>1</v>
      </c>
      <c r="AC240" s="39">
        <v>18.333333333333332</v>
      </c>
      <c r="AD240">
        <v>1.6294866294866293</v>
      </c>
    </row>
    <row r="241" spans="1:30" x14ac:dyDescent="0.25">
      <c r="A241" t="s">
        <v>1736</v>
      </c>
      <c r="B241">
        <v>8.4</v>
      </c>
      <c r="C241" t="s">
        <v>1240</v>
      </c>
      <c r="D241" t="s">
        <v>1226</v>
      </c>
      <c r="E241" t="s">
        <v>1483</v>
      </c>
      <c r="F241">
        <v>2004</v>
      </c>
      <c r="G241" t="s">
        <v>1228</v>
      </c>
      <c r="H241" t="s">
        <v>1483</v>
      </c>
      <c r="I241">
        <v>2</v>
      </c>
      <c r="J241">
        <v>2.5000000000000001E-3</v>
      </c>
      <c r="K241">
        <v>2.5000000000000001E-3</v>
      </c>
      <c r="L241">
        <v>0.185</v>
      </c>
      <c r="M241">
        <v>0</v>
      </c>
      <c r="N241">
        <v>0</v>
      </c>
      <c r="O241">
        <v>0</v>
      </c>
      <c r="P241">
        <v>0</v>
      </c>
      <c r="Q241">
        <v>1.5</v>
      </c>
      <c r="R241">
        <v>96</v>
      </c>
      <c r="S241">
        <v>0</v>
      </c>
      <c r="T241">
        <v>11.7</v>
      </c>
      <c r="U241">
        <v>6.32</v>
      </c>
      <c r="V241">
        <v>6.1</v>
      </c>
      <c r="W241">
        <v>66.8</v>
      </c>
      <c r="X241">
        <v>0.80645161290322576</v>
      </c>
      <c r="Y241">
        <v>1.76</v>
      </c>
      <c r="Z241">
        <v>100</v>
      </c>
      <c r="AA241" s="40">
        <v>0.9</v>
      </c>
      <c r="AB241">
        <v>0.5</v>
      </c>
      <c r="AC241" s="39">
        <v>22.666666666666668</v>
      </c>
      <c r="AD241">
        <v>1.2124547227640012</v>
      </c>
    </row>
    <row r="242" spans="1:30" x14ac:dyDescent="0.25">
      <c r="A242" t="s">
        <v>1707</v>
      </c>
      <c r="B242">
        <v>8.4</v>
      </c>
      <c r="C242" t="s">
        <v>1250</v>
      </c>
      <c r="D242" t="s">
        <v>1225</v>
      </c>
      <c r="E242" t="s">
        <v>1483</v>
      </c>
      <c r="F242">
        <v>2005</v>
      </c>
      <c r="G242" t="s">
        <v>1228</v>
      </c>
      <c r="H242" t="s">
        <v>1480</v>
      </c>
      <c r="I242">
        <v>2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1</v>
      </c>
      <c r="R242">
        <v>100</v>
      </c>
      <c r="S242">
        <v>0</v>
      </c>
      <c r="T242" t="s">
        <v>1387</v>
      </c>
      <c r="U242" t="s">
        <v>1387</v>
      </c>
      <c r="V242" t="s">
        <v>1387</v>
      </c>
      <c r="W242" t="s">
        <v>1387</v>
      </c>
      <c r="X242">
        <v>0.61290322580645162</v>
      </c>
      <c r="Y242" s="39">
        <v>4.7033112447800001</v>
      </c>
      <c r="Z242" s="39">
        <v>100</v>
      </c>
      <c r="AA242">
        <v>0.73333333333333339</v>
      </c>
      <c r="AB242">
        <v>0.5</v>
      </c>
      <c r="AC242">
        <v>13.699999999999998</v>
      </c>
      <c r="AD242">
        <v>1.8222222222222222</v>
      </c>
    </row>
    <row r="243" spans="1:30" x14ac:dyDescent="0.25">
      <c r="A243" t="s">
        <v>1708</v>
      </c>
      <c r="B243">
        <v>8.4</v>
      </c>
      <c r="C243" t="s">
        <v>1250</v>
      </c>
      <c r="D243" t="s">
        <v>1225</v>
      </c>
      <c r="E243" t="s">
        <v>1483</v>
      </c>
      <c r="F243">
        <v>2005</v>
      </c>
      <c r="G243" t="s">
        <v>1228</v>
      </c>
      <c r="H243" t="s">
        <v>1480</v>
      </c>
      <c r="I243">
        <v>2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1</v>
      </c>
      <c r="R243">
        <v>100</v>
      </c>
      <c r="S243">
        <v>0</v>
      </c>
      <c r="T243" t="s">
        <v>1387</v>
      </c>
      <c r="U243" t="s">
        <v>1387</v>
      </c>
      <c r="V243" t="s">
        <v>1387</v>
      </c>
      <c r="W243" t="s">
        <v>1387</v>
      </c>
      <c r="X243">
        <v>0.64516129032258063</v>
      </c>
      <c r="Y243">
        <v>22.547174729399998</v>
      </c>
      <c r="Z243">
        <v>99.67</v>
      </c>
      <c r="AA243">
        <v>0.10666666666666667</v>
      </c>
      <c r="AB243">
        <v>2</v>
      </c>
      <c r="AC243">
        <v>6.8999999999999995</v>
      </c>
      <c r="AD243">
        <v>2.2000000000000002</v>
      </c>
    </row>
    <row r="244" spans="1:30" x14ac:dyDescent="0.25">
      <c r="A244" t="s">
        <v>1709</v>
      </c>
      <c r="B244">
        <v>8.4</v>
      </c>
      <c r="C244" t="s">
        <v>1250</v>
      </c>
      <c r="D244" t="s">
        <v>1225</v>
      </c>
      <c r="E244" t="s">
        <v>1483</v>
      </c>
      <c r="F244">
        <v>2005</v>
      </c>
      <c r="G244" t="s">
        <v>1228</v>
      </c>
      <c r="H244" t="s">
        <v>1480</v>
      </c>
      <c r="I244">
        <v>2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1</v>
      </c>
      <c r="R244">
        <v>93</v>
      </c>
      <c r="S244">
        <v>0</v>
      </c>
      <c r="T244" t="s">
        <v>1387</v>
      </c>
      <c r="U244" t="s">
        <v>1387</v>
      </c>
      <c r="V244" t="s">
        <v>1387</v>
      </c>
      <c r="W244" t="s">
        <v>1387</v>
      </c>
      <c r="X244">
        <v>0.87096774193548387</v>
      </c>
      <c r="Y244" s="39">
        <v>6.0393966130900001</v>
      </c>
      <c r="Z244" s="39">
        <v>100</v>
      </c>
      <c r="AA244">
        <v>0.42666666666666658</v>
      </c>
      <c r="AB244">
        <v>1</v>
      </c>
      <c r="AC244">
        <v>13.9</v>
      </c>
      <c r="AD244">
        <v>2.2000000000000002</v>
      </c>
    </row>
    <row r="245" spans="1:30" x14ac:dyDescent="0.25">
      <c r="A245" t="s">
        <v>1711</v>
      </c>
      <c r="B245">
        <v>8.4</v>
      </c>
      <c r="C245" t="s">
        <v>1239</v>
      </c>
      <c r="D245" t="s">
        <v>1225</v>
      </c>
      <c r="E245" t="s">
        <v>1483</v>
      </c>
      <c r="F245">
        <v>2004</v>
      </c>
      <c r="G245" t="s">
        <v>1228</v>
      </c>
      <c r="H245" t="s">
        <v>1480</v>
      </c>
      <c r="I245">
        <v>32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1</v>
      </c>
      <c r="R245">
        <v>97.75</v>
      </c>
      <c r="S245">
        <v>0</v>
      </c>
      <c r="T245" s="41" t="s">
        <v>1387</v>
      </c>
      <c r="U245" t="s">
        <v>1387</v>
      </c>
      <c r="V245" t="s">
        <v>1387</v>
      </c>
      <c r="W245" t="s">
        <v>1387</v>
      </c>
      <c r="X245">
        <v>0.74193548387096775</v>
      </c>
      <c r="Y245">
        <v>13.2</v>
      </c>
      <c r="Z245">
        <v>100</v>
      </c>
      <c r="AA245" s="40">
        <v>0.03</v>
      </c>
      <c r="AB245">
        <v>0.5</v>
      </c>
      <c r="AC245" s="39">
        <v>23.666666666666668</v>
      </c>
      <c r="AD245">
        <v>1.378125</v>
      </c>
    </row>
    <row r="246" spans="1:30" x14ac:dyDescent="0.25">
      <c r="A246" t="s">
        <v>1713</v>
      </c>
      <c r="B246">
        <v>8.4</v>
      </c>
      <c r="C246" t="s">
        <v>1239</v>
      </c>
      <c r="D246" t="s">
        <v>1225</v>
      </c>
      <c r="E246" t="s">
        <v>1483</v>
      </c>
      <c r="F246">
        <v>2004</v>
      </c>
      <c r="G246" t="s">
        <v>1228</v>
      </c>
      <c r="H246" t="s">
        <v>1480</v>
      </c>
      <c r="I246">
        <v>2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1</v>
      </c>
      <c r="R246">
        <f>AVERAGE(98,97,100,98)</f>
        <v>98.25</v>
      </c>
      <c r="S246">
        <v>0</v>
      </c>
      <c r="T246" t="s">
        <v>1387</v>
      </c>
      <c r="U246" t="s">
        <v>1387</v>
      </c>
      <c r="V246" t="s">
        <v>1387</v>
      </c>
      <c r="W246" t="s">
        <v>1387</v>
      </c>
      <c r="X246">
        <v>0.41935483870967744</v>
      </c>
      <c r="Y246">
        <v>1.7</v>
      </c>
      <c r="Z246">
        <v>100</v>
      </c>
      <c r="AA246" s="40">
        <v>0.9</v>
      </c>
      <c r="AB246">
        <v>3</v>
      </c>
      <c r="AC246" s="39">
        <v>12.666666666666666</v>
      </c>
      <c r="AD246">
        <v>1.7980848966764462</v>
      </c>
    </row>
    <row r="247" spans="1:30" x14ac:dyDescent="0.25">
      <c r="A247" t="s">
        <v>1715</v>
      </c>
      <c r="B247">
        <v>8.4</v>
      </c>
      <c r="C247" t="s">
        <v>1239</v>
      </c>
      <c r="D247" t="s">
        <v>1225</v>
      </c>
      <c r="E247" t="s">
        <v>1483</v>
      </c>
      <c r="F247">
        <v>2004</v>
      </c>
      <c r="G247" t="s">
        <v>1228</v>
      </c>
      <c r="H247" t="s">
        <v>1480</v>
      </c>
      <c r="I247">
        <v>64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1</v>
      </c>
      <c r="R247">
        <v>99.5</v>
      </c>
      <c r="S247">
        <v>0</v>
      </c>
      <c r="T247" t="s">
        <v>1387</v>
      </c>
      <c r="U247" t="s">
        <v>1387</v>
      </c>
      <c r="V247" t="s">
        <v>1387</v>
      </c>
      <c r="W247" t="s">
        <v>1387</v>
      </c>
      <c r="X247">
        <v>0.80645161290322576</v>
      </c>
      <c r="Y247">
        <v>8.6999999999999993</v>
      </c>
      <c r="Z247">
        <v>100</v>
      </c>
      <c r="AA247" s="40">
        <v>0.9</v>
      </c>
      <c r="AB247">
        <v>3</v>
      </c>
      <c r="AC247" s="39">
        <v>11.666666666666666</v>
      </c>
      <c r="AD247">
        <v>1.7367757288100425</v>
      </c>
    </row>
    <row r="248" spans="1:30" x14ac:dyDescent="0.25">
      <c r="A248" t="s">
        <v>1717</v>
      </c>
      <c r="B248">
        <v>8.4</v>
      </c>
      <c r="C248" t="s">
        <v>1239</v>
      </c>
      <c r="D248" t="s">
        <v>1225</v>
      </c>
      <c r="E248" t="s">
        <v>1483</v>
      </c>
      <c r="F248">
        <v>2004</v>
      </c>
      <c r="G248" t="s">
        <v>1228</v>
      </c>
      <c r="H248" t="s">
        <v>1480</v>
      </c>
      <c r="I248">
        <v>2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1</v>
      </c>
      <c r="R248">
        <v>99.25</v>
      </c>
      <c r="S248">
        <v>0</v>
      </c>
      <c r="T248" t="s">
        <v>1387</v>
      </c>
      <c r="U248" t="s">
        <v>1387</v>
      </c>
      <c r="V248" t="s">
        <v>1387</v>
      </c>
      <c r="W248" t="s">
        <v>1387</v>
      </c>
      <c r="X248">
        <v>0.54838709677419351</v>
      </c>
      <c r="Y248">
        <v>6.9</v>
      </c>
      <c r="Z248">
        <v>100</v>
      </c>
      <c r="AA248" s="40">
        <v>0.9</v>
      </c>
      <c r="AB248">
        <v>2</v>
      </c>
      <c r="AC248" s="39">
        <v>31.666666666666668</v>
      </c>
      <c r="AD248">
        <v>1.4273799337090474</v>
      </c>
    </row>
    <row r="249" spans="1:30" x14ac:dyDescent="0.25">
      <c r="A249" t="s">
        <v>1719</v>
      </c>
      <c r="B249">
        <v>8.4</v>
      </c>
      <c r="C249" t="s">
        <v>1237</v>
      </c>
      <c r="D249" t="s">
        <v>1225</v>
      </c>
      <c r="E249" t="s">
        <v>1483</v>
      </c>
      <c r="F249">
        <v>2003</v>
      </c>
      <c r="G249" t="s">
        <v>1228</v>
      </c>
      <c r="H249" t="s">
        <v>1480</v>
      </c>
      <c r="I249">
        <v>64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1</v>
      </c>
      <c r="R249">
        <v>92</v>
      </c>
      <c r="S249">
        <v>0</v>
      </c>
      <c r="T249" t="s">
        <v>1387</v>
      </c>
      <c r="U249" t="s">
        <v>1387</v>
      </c>
      <c r="V249" t="s">
        <v>1387</v>
      </c>
      <c r="W249" t="s">
        <v>1387</v>
      </c>
      <c r="X249">
        <v>0.6</v>
      </c>
      <c r="Y249">
        <v>5.2389999999999999</v>
      </c>
      <c r="Z249">
        <v>79.292035398230084</v>
      </c>
      <c r="AA249" s="40">
        <v>0.56166666666666665</v>
      </c>
      <c r="AB249">
        <v>1</v>
      </c>
      <c r="AC249" s="39">
        <v>24.666666666666668</v>
      </c>
      <c r="AD249">
        <v>1.95962441314554</v>
      </c>
    </row>
    <row r="250" spans="1:30" x14ac:dyDescent="0.25">
      <c r="A250" t="s">
        <v>1721</v>
      </c>
      <c r="B250">
        <v>8.4</v>
      </c>
      <c r="C250" t="s">
        <v>1237</v>
      </c>
      <c r="D250" t="s">
        <v>1225</v>
      </c>
      <c r="E250" t="s">
        <v>1483</v>
      </c>
      <c r="F250">
        <v>2004</v>
      </c>
      <c r="G250" t="s">
        <v>1228</v>
      </c>
      <c r="H250" t="s">
        <v>1480</v>
      </c>
      <c r="I250">
        <v>64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1</v>
      </c>
      <c r="R250">
        <v>97.5</v>
      </c>
      <c r="S250">
        <v>0</v>
      </c>
      <c r="T250" t="s">
        <v>1387</v>
      </c>
      <c r="U250" t="s">
        <v>1387</v>
      </c>
      <c r="V250" t="s">
        <v>1387</v>
      </c>
      <c r="W250" t="s">
        <v>1387</v>
      </c>
      <c r="X250">
        <v>0.58064516129032262</v>
      </c>
      <c r="Y250">
        <v>5.2389999999999999</v>
      </c>
      <c r="Z250">
        <v>79.292035398230084</v>
      </c>
      <c r="AA250" s="40">
        <v>0.56166666666666665</v>
      </c>
      <c r="AB250">
        <v>1</v>
      </c>
      <c r="AC250" s="39">
        <v>24.666666666666668</v>
      </c>
      <c r="AD250">
        <v>1.95962441314554</v>
      </c>
    </row>
    <row r="251" spans="1:30" x14ac:dyDescent="0.25">
      <c r="A251" t="s">
        <v>1723</v>
      </c>
      <c r="B251">
        <v>8.4</v>
      </c>
      <c r="C251" t="s">
        <v>1237</v>
      </c>
      <c r="D251" t="s">
        <v>1225</v>
      </c>
      <c r="E251" t="s">
        <v>1483</v>
      </c>
      <c r="F251">
        <v>2003</v>
      </c>
      <c r="G251" t="s">
        <v>1228</v>
      </c>
      <c r="H251" t="s">
        <v>1480</v>
      </c>
      <c r="I251">
        <v>256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1</v>
      </c>
      <c r="R251">
        <v>98</v>
      </c>
      <c r="S251">
        <v>0</v>
      </c>
      <c r="T251" t="s">
        <v>1387</v>
      </c>
      <c r="U251" t="s">
        <v>1387</v>
      </c>
      <c r="V251" t="s">
        <v>1387</v>
      </c>
      <c r="W251" t="s">
        <v>1387</v>
      </c>
      <c r="X251">
        <v>0.66666666666666663</v>
      </c>
      <c r="Y251" s="46">
        <v>1.8939999999999999</v>
      </c>
      <c r="Z251">
        <v>100</v>
      </c>
      <c r="AA251" s="40">
        <v>0.45666666666666672</v>
      </c>
      <c r="AB251">
        <v>1</v>
      </c>
      <c r="AC251" s="39">
        <v>46.333333333333336</v>
      </c>
      <c r="AD251">
        <v>1.9395884773662553</v>
      </c>
    </row>
    <row r="252" spans="1:30" x14ac:dyDescent="0.25">
      <c r="A252" t="s">
        <v>1725</v>
      </c>
      <c r="B252">
        <v>8.4</v>
      </c>
      <c r="C252" t="s">
        <v>1237</v>
      </c>
      <c r="D252" t="s">
        <v>1225</v>
      </c>
      <c r="E252" t="s">
        <v>1483</v>
      </c>
      <c r="F252">
        <v>2004</v>
      </c>
      <c r="G252" t="s">
        <v>1228</v>
      </c>
      <c r="H252" t="s">
        <v>1480</v>
      </c>
      <c r="I252">
        <v>256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1</v>
      </c>
      <c r="R252">
        <v>96.5</v>
      </c>
      <c r="S252">
        <v>0</v>
      </c>
      <c r="T252" t="s">
        <v>1387</v>
      </c>
      <c r="U252" t="s">
        <v>1387</v>
      </c>
      <c r="V252" t="s">
        <v>1387</v>
      </c>
      <c r="W252" t="s">
        <v>1387</v>
      </c>
      <c r="X252">
        <v>0.74193548387096775</v>
      </c>
      <c r="Y252" s="46">
        <v>1.8939999999999999</v>
      </c>
      <c r="Z252">
        <v>100</v>
      </c>
      <c r="AA252" s="40">
        <v>0.45666666666666672</v>
      </c>
      <c r="AB252">
        <v>1</v>
      </c>
      <c r="AC252" s="39">
        <v>46.333333333333336</v>
      </c>
      <c r="AD252">
        <v>1.9395884773662553</v>
      </c>
    </row>
    <row r="253" spans="1:30" x14ac:dyDescent="0.25">
      <c r="A253" t="s">
        <v>1727</v>
      </c>
      <c r="B253">
        <v>8.4</v>
      </c>
      <c r="C253" t="s">
        <v>1237</v>
      </c>
      <c r="D253" t="s">
        <v>1225</v>
      </c>
      <c r="E253" t="s">
        <v>1483</v>
      </c>
      <c r="F253">
        <v>2003</v>
      </c>
      <c r="G253" t="s">
        <v>1228</v>
      </c>
      <c r="H253" t="s">
        <v>1480</v>
      </c>
      <c r="I253">
        <v>128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1</v>
      </c>
      <c r="R253">
        <v>96</v>
      </c>
      <c r="S253">
        <v>0</v>
      </c>
      <c r="T253" t="s">
        <v>1387</v>
      </c>
      <c r="U253" t="s">
        <v>1387</v>
      </c>
      <c r="V253" t="s">
        <v>1387</v>
      </c>
      <c r="W253" t="s">
        <v>1387</v>
      </c>
      <c r="X253">
        <v>0.73333333333333328</v>
      </c>
      <c r="Y253">
        <v>2.3250000000000002</v>
      </c>
      <c r="Z253">
        <v>46.685082872928177</v>
      </c>
      <c r="AA253" s="40">
        <v>0.36400000000000005</v>
      </c>
      <c r="AB253">
        <v>1</v>
      </c>
      <c r="AC253" s="39">
        <v>29</v>
      </c>
      <c r="AD253">
        <v>2.1961904761904765</v>
      </c>
    </row>
    <row r="254" spans="1:30" x14ac:dyDescent="0.25">
      <c r="A254" t="s">
        <v>1729</v>
      </c>
      <c r="B254">
        <v>8.4</v>
      </c>
      <c r="C254" t="s">
        <v>1237</v>
      </c>
      <c r="D254" t="s">
        <v>1225</v>
      </c>
      <c r="E254" t="s">
        <v>1483</v>
      </c>
      <c r="F254">
        <v>2004</v>
      </c>
      <c r="G254" t="s">
        <v>1228</v>
      </c>
      <c r="H254" t="s">
        <v>1480</v>
      </c>
      <c r="I254">
        <v>128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1</v>
      </c>
      <c r="R254">
        <f>AVERAGE(98,95,97,98)</f>
        <v>97</v>
      </c>
      <c r="S254">
        <v>0</v>
      </c>
      <c r="T254" t="s">
        <v>1387</v>
      </c>
      <c r="U254" t="s">
        <v>1387</v>
      </c>
      <c r="V254" t="s">
        <v>1387</v>
      </c>
      <c r="W254" t="s">
        <v>1387</v>
      </c>
      <c r="X254">
        <v>0.74193548387096775</v>
      </c>
      <c r="Y254">
        <v>2.3250000000000002</v>
      </c>
      <c r="Z254">
        <v>46.685082872928177</v>
      </c>
      <c r="AA254" s="40">
        <v>0.36400000000000005</v>
      </c>
      <c r="AB254">
        <v>1</v>
      </c>
      <c r="AC254" s="39">
        <v>29</v>
      </c>
      <c r="AD254">
        <v>2.1961904761904765</v>
      </c>
    </row>
    <row r="255" spans="1:30" x14ac:dyDescent="0.25">
      <c r="A255" t="s">
        <v>1731</v>
      </c>
      <c r="B255">
        <v>8.4</v>
      </c>
      <c r="C255" t="s">
        <v>1237</v>
      </c>
      <c r="D255" t="s">
        <v>1225</v>
      </c>
      <c r="E255" t="s">
        <v>1483</v>
      </c>
      <c r="F255">
        <v>2003</v>
      </c>
      <c r="G255" t="s">
        <v>1228</v>
      </c>
      <c r="H255" t="s">
        <v>1480</v>
      </c>
      <c r="I255">
        <v>254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1</v>
      </c>
      <c r="R255">
        <v>92</v>
      </c>
      <c r="S255">
        <v>0</v>
      </c>
      <c r="T255" t="s">
        <v>1387</v>
      </c>
      <c r="U255" t="s">
        <v>1387</v>
      </c>
      <c r="V255" t="s">
        <v>1387</v>
      </c>
      <c r="W255" t="s">
        <v>1387</v>
      </c>
      <c r="X255">
        <v>0.56666666666666665</v>
      </c>
      <c r="Y255">
        <v>5.0289999999999999</v>
      </c>
      <c r="Z255">
        <v>20.431893687707642</v>
      </c>
      <c r="AA255" s="40">
        <v>0.105</v>
      </c>
      <c r="AB255">
        <v>2</v>
      </c>
      <c r="AC255" s="39">
        <v>37.666666666666664</v>
      </c>
      <c r="AD255">
        <v>1.493287037037037</v>
      </c>
    </row>
    <row r="256" spans="1:30" x14ac:dyDescent="0.25">
      <c r="A256" t="s">
        <v>1732</v>
      </c>
      <c r="B256">
        <v>8.4</v>
      </c>
      <c r="C256" t="s">
        <v>1237</v>
      </c>
      <c r="D256" t="s">
        <v>1225</v>
      </c>
      <c r="E256" t="s">
        <v>1483</v>
      </c>
      <c r="F256">
        <v>2004</v>
      </c>
      <c r="G256" t="s">
        <v>1228</v>
      </c>
      <c r="H256" t="s">
        <v>1480</v>
      </c>
      <c r="I256">
        <v>8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1</v>
      </c>
      <c r="R256">
        <v>96</v>
      </c>
      <c r="S256">
        <v>0</v>
      </c>
      <c r="T256" t="s">
        <v>1387</v>
      </c>
      <c r="U256" t="s">
        <v>1387</v>
      </c>
      <c r="V256" t="s">
        <v>1387</v>
      </c>
      <c r="W256" t="s">
        <v>1387</v>
      </c>
      <c r="X256">
        <v>0.58064516129032262</v>
      </c>
      <c r="Y256">
        <v>5.0289999999999999</v>
      </c>
      <c r="Z256">
        <v>20.431893687707642</v>
      </c>
      <c r="AA256" s="40">
        <v>0.105</v>
      </c>
      <c r="AB256">
        <v>2</v>
      </c>
      <c r="AC256" s="39">
        <v>37.666666666666664</v>
      </c>
      <c r="AD256">
        <v>1.493287037037037</v>
      </c>
    </row>
    <row r="257" spans="1:30" x14ac:dyDescent="0.25">
      <c r="A257" t="s">
        <v>1735</v>
      </c>
      <c r="B257">
        <v>8.4</v>
      </c>
      <c r="C257" t="s">
        <v>1240</v>
      </c>
      <c r="D257" t="s">
        <v>1225</v>
      </c>
      <c r="E257" t="s">
        <v>1483</v>
      </c>
      <c r="F257">
        <v>2004</v>
      </c>
      <c r="G257" t="s">
        <v>1228</v>
      </c>
      <c r="H257" t="s">
        <v>1480</v>
      </c>
      <c r="I257">
        <v>8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1</v>
      </c>
      <c r="R257">
        <v>96.75</v>
      </c>
      <c r="S257">
        <v>0</v>
      </c>
      <c r="T257" t="s">
        <v>1387</v>
      </c>
      <c r="U257" t="s">
        <v>1387</v>
      </c>
      <c r="V257" t="s">
        <v>1387</v>
      </c>
      <c r="W257" t="s">
        <v>1387</v>
      </c>
      <c r="X257">
        <v>0.54838709677419351</v>
      </c>
      <c r="Y257">
        <v>2.87</v>
      </c>
      <c r="Z257">
        <v>100</v>
      </c>
      <c r="AA257" s="40">
        <v>0.65</v>
      </c>
      <c r="AB257">
        <v>1</v>
      </c>
      <c r="AC257" s="39">
        <v>18.333333333333332</v>
      </c>
      <c r="AD257">
        <v>1.6294866294866293</v>
      </c>
    </row>
    <row r="258" spans="1:30" x14ac:dyDescent="0.25">
      <c r="A258" t="s">
        <v>1737</v>
      </c>
      <c r="B258">
        <v>8.4</v>
      </c>
      <c r="C258" t="s">
        <v>1240</v>
      </c>
      <c r="D258" t="s">
        <v>1225</v>
      </c>
      <c r="E258" t="s">
        <v>1483</v>
      </c>
      <c r="F258">
        <v>2004</v>
      </c>
      <c r="G258" t="s">
        <v>1228</v>
      </c>
      <c r="H258" t="s">
        <v>1480</v>
      </c>
      <c r="I258">
        <v>2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1.5</v>
      </c>
      <c r="R258">
        <v>96</v>
      </c>
      <c r="S258">
        <v>0</v>
      </c>
      <c r="T258">
        <v>11.7</v>
      </c>
      <c r="U258">
        <v>6.32</v>
      </c>
      <c r="V258">
        <v>6.1</v>
      </c>
      <c r="W258">
        <v>66.8</v>
      </c>
      <c r="X258">
        <v>0.80645161290322576</v>
      </c>
      <c r="Y258">
        <v>1.76</v>
      </c>
      <c r="Z258">
        <v>100</v>
      </c>
      <c r="AA258" s="40">
        <v>0.9</v>
      </c>
      <c r="AB258">
        <v>0.5</v>
      </c>
      <c r="AC258" s="39">
        <v>22.666666666666668</v>
      </c>
      <c r="AD258">
        <v>1.2124547227640012</v>
      </c>
    </row>
    <row r="259" spans="1:30" x14ac:dyDescent="0.25">
      <c r="A259" t="s">
        <v>1738</v>
      </c>
      <c r="B259">
        <v>8.4</v>
      </c>
      <c r="C259" t="s">
        <v>1237</v>
      </c>
      <c r="D259" t="s">
        <v>1226</v>
      </c>
      <c r="E259" t="s">
        <v>1480</v>
      </c>
      <c r="F259">
        <v>2004</v>
      </c>
      <c r="G259" t="s">
        <v>1227</v>
      </c>
      <c r="H259" t="s">
        <v>1480</v>
      </c>
      <c r="I259">
        <v>16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1</v>
      </c>
      <c r="R259">
        <f>AVERAGE(100,99,96,96)</f>
        <v>97.75</v>
      </c>
      <c r="S259">
        <v>0</v>
      </c>
      <c r="T259" t="s">
        <v>1387</v>
      </c>
      <c r="U259" t="s">
        <v>1387</v>
      </c>
      <c r="V259" t="s">
        <v>1387</v>
      </c>
      <c r="W259" t="s">
        <v>1387</v>
      </c>
      <c r="X259">
        <v>0.80645161290322576</v>
      </c>
      <c r="Y259">
        <v>5.0819999999999999</v>
      </c>
      <c r="Z259">
        <v>100</v>
      </c>
      <c r="AA259" s="40">
        <v>9.6666666666666665E-2</v>
      </c>
      <c r="AB259">
        <v>3</v>
      </c>
      <c r="AC259" s="39">
        <v>30</v>
      </c>
      <c r="AD259">
        <v>1.8041666666666667</v>
      </c>
    </row>
    <row r="260" spans="1:30" x14ac:dyDescent="0.25">
      <c r="A260" t="s">
        <v>1740</v>
      </c>
      <c r="B260">
        <v>8.4</v>
      </c>
      <c r="C260" t="s">
        <v>1237</v>
      </c>
      <c r="D260" t="s">
        <v>1226</v>
      </c>
      <c r="E260" t="s">
        <v>1480</v>
      </c>
      <c r="F260">
        <v>2004</v>
      </c>
      <c r="G260" t="s">
        <v>1227</v>
      </c>
      <c r="H260" t="s">
        <v>1480</v>
      </c>
      <c r="I260">
        <v>96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1</v>
      </c>
      <c r="R260">
        <f>AVERAGE(99,96,93,98)</f>
        <v>96.5</v>
      </c>
      <c r="S260">
        <v>0</v>
      </c>
      <c r="T260" t="s">
        <v>1387</v>
      </c>
      <c r="U260" t="s">
        <v>1387</v>
      </c>
      <c r="V260" t="s">
        <v>1387</v>
      </c>
      <c r="W260" t="s">
        <v>1387</v>
      </c>
      <c r="X260">
        <v>0.45161290322580644</v>
      </c>
      <c r="Y260">
        <v>3.8740000000000001</v>
      </c>
      <c r="Z260">
        <v>100</v>
      </c>
      <c r="AA260" s="40">
        <v>0</v>
      </c>
      <c r="AB260">
        <v>1</v>
      </c>
      <c r="AC260" s="39">
        <v>46.333333333333336</v>
      </c>
      <c r="AD260">
        <v>2.4695178197064984</v>
      </c>
    </row>
    <row r="261" spans="1:30" x14ac:dyDescent="0.25">
      <c r="A261" t="s">
        <v>1742</v>
      </c>
      <c r="B261">
        <v>8.4</v>
      </c>
      <c r="C261" t="s">
        <v>1237</v>
      </c>
      <c r="D261" t="s">
        <v>1226</v>
      </c>
      <c r="E261" t="s">
        <v>1480</v>
      </c>
      <c r="F261">
        <v>2004</v>
      </c>
      <c r="G261" t="s">
        <v>1227</v>
      </c>
      <c r="H261" t="s">
        <v>1483</v>
      </c>
      <c r="I261">
        <v>24</v>
      </c>
      <c r="J261">
        <v>7.0000000000000007E-2</v>
      </c>
      <c r="K261">
        <v>5.2999999999999999E-2</v>
      </c>
      <c r="L261">
        <v>0.998</v>
      </c>
      <c r="M261">
        <v>566.03773584905662</v>
      </c>
      <c r="N261">
        <v>31.08467133310057</v>
      </c>
      <c r="O261">
        <v>584.90566037735846</v>
      </c>
      <c r="P261">
        <v>150.86096232778397</v>
      </c>
      <c r="Q261">
        <v>1</v>
      </c>
      <c r="R261">
        <v>98.75</v>
      </c>
      <c r="S261">
        <v>6.8499999999999995E-4</v>
      </c>
      <c r="T261">
        <v>18.440000000000001</v>
      </c>
      <c r="U261">
        <v>7.13</v>
      </c>
      <c r="V261">
        <v>6.91</v>
      </c>
      <c r="W261">
        <v>265</v>
      </c>
      <c r="X261">
        <v>0.70967741935483875</v>
      </c>
      <c r="Y261">
        <v>55.52</v>
      </c>
      <c r="Z261">
        <v>94.161375251664865</v>
      </c>
      <c r="AA261" s="40">
        <v>0.56333333333333335</v>
      </c>
      <c r="AB261">
        <v>3</v>
      </c>
      <c r="AC261" s="39">
        <v>3.8333333333333335</v>
      </c>
      <c r="AD261">
        <v>2.1140857392825896</v>
      </c>
    </row>
    <row r="262" spans="1:30" x14ac:dyDescent="0.25">
      <c r="A262" t="s">
        <v>1744</v>
      </c>
      <c r="B262">
        <v>8.4</v>
      </c>
      <c r="C262" t="s">
        <v>1237</v>
      </c>
      <c r="D262" t="s">
        <v>1226</v>
      </c>
      <c r="E262" t="s">
        <v>1480</v>
      </c>
      <c r="F262">
        <v>2004</v>
      </c>
      <c r="G262" t="s">
        <v>1227</v>
      </c>
      <c r="H262" t="s">
        <v>1483</v>
      </c>
      <c r="I262">
        <v>2</v>
      </c>
      <c r="J262">
        <v>1.2500000000000001E-2</v>
      </c>
      <c r="K262">
        <v>0</v>
      </c>
      <c r="L262">
        <v>0.56000000000000005</v>
      </c>
      <c r="M262">
        <v>103.77358490566039</v>
      </c>
      <c r="N262">
        <v>159.17989509699436</v>
      </c>
      <c r="O262">
        <v>1080.1886792452831</v>
      </c>
      <c r="P262">
        <v>123.4712903416052</v>
      </c>
      <c r="Q262">
        <v>1</v>
      </c>
      <c r="R262">
        <v>100</v>
      </c>
      <c r="S262">
        <v>0</v>
      </c>
      <c r="T262">
        <v>18.55</v>
      </c>
      <c r="U262">
        <v>3.02</v>
      </c>
      <c r="V262">
        <v>6</v>
      </c>
      <c r="W262">
        <v>63</v>
      </c>
      <c r="X262">
        <v>0.4838709677419355</v>
      </c>
      <c r="Y262">
        <v>13.966999999999999</v>
      </c>
      <c r="Z262">
        <v>88.330109606705349</v>
      </c>
      <c r="AA262" s="40">
        <v>0.69333333333333336</v>
      </c>
      <c r="AB262">
        <v>2</v>
      </c>
      <c r="AC262" s="39">
        <v>11.333333333333334</v>
      </c>
      <c r="AD262">
        <v>1.7025622605363984</v>
      </c>
    </row>
    <row r="263" spans="1:30" x14ac:dyDescent="0.25">
      <c r="A263" t="s">
        <v>1747</v>
      </c>
      <c r="B263">
        <v>8.4</v>
      </c>
      <c r="C263" t="s">
        <v>1237</v>
      </c>
      <c r="D263" t="s">
        <v>1226</v>
      </c>
      <c r="E263" t="s">
        <v>1480</v>
      </c>
      <c r="F263">
        <v>2004</v>
      </c>
      <c r="G263" t="s">
        <v>1227</v>
      </c>
      <c r="H263" t="s">
        <v>1480</v>
      </c>
      <c r="I263">
        <v>64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1</v>
      </c>
      <c r="R263">
        <v>97.5</v>
      </c>
      <c r="S263">
        <v>0</v>
      </c>
      <c r="T263" t="s">
        <v>1387</v>
      </c>
      <c r="U263" t="s">
        <v>1387</v>
      </c>
      <c r="V263" t="s">
        <v>1387</v>
      </c>
      <c r="W263" t="s">
        <v>1387</v>
      </c>
      <c r="X263">
        <v>0.74193548387096775</v>
      </c>
      <c r="Y263" s="46">
        <v>9.5950000000000006</v>
      </c>
      <c r="Z263">
        <v>100</v>
      </c>
      <c r="AA263" s="40">
        <v>0.21333333333333335</v>
      </c>
      <c r="AB263">
        <v>2</v>
      </c>
      <c r="AC263" s="39">
        <v>9</v>
      </c>
      <c r="AD263">
        <v>1.957282107473862</v>
      </c>
    </row>
    <row r="264" spans="1:30" x14ac:dyDescent="0.25">
      <c r="A264" t="s">
        <v>1748</v>
      </c>
      <c r="B264">
        <v>8.4</v>
      </c>
      <c r="C264" t="s">
        <v>1237</v>
      </c>
      <c r="D264" t="s">
        <v>1226</v>
      </c>
      <c r="E264" t="s">
        <v>1480</v>
      </c>
      <c r="F264">
        <v>2004</v>
      </c>
      <c r="G264" t="s">
        <v>1227</v>
      </c>
      <c r="H264" t="s">
        <v>1483</v>
      </c>
      <c r="I264">
        <v>16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1</v>
      </c>
      <c r="R264">
        <f>AVERAGE(100,100,98,96)</f>
        <v>98.5</v>
      </c>
      <c r="S264">
        <v>0</v>
      </c>
      <c r="T264" t="s">
        <v>1387</v>
      </c>
      <c r="U264" t="s">
        <v>1387</v>
      </c>
      <c r="V264" t="s">
        <v>1387</v>
      </c>
      <c r="W264" t="s">
        <v>1387</v>
      </c>
      <c r="X264">
        <v>0.70967741935483875</v>
      </c>
      <c r="Y264">
        <v>7.3330000000000002</v>
      </c>
      <c r="Z264">
        <v>60.543478260869563</v>
      </c>
      <c r="AA264" s="40">
        <v>0.23</v>
      </c>
      <c r="AB264">
        <v>2</v>
      </c>
      <c r="AC264" s="39">
        <v>7</v>
      </c>
      <c r="AD264">
        <v>1.9128002679682268</v>
      </c>
    </row>
    <row r="265" spans="1:30" x14ac:dyDescent="0.25">
      <c r="A265" t="s">
        <v>1750</v>
      </c>
      <c r="B265">
        <v>8.4</v>
      </c>
      <c r="C265" t="s">
        <v>1237</v>
      </c>
      <c r="D265" t="s">
        <v>1226</v>
      </c>
      <c r="E265" t="s">
        <v>1480</v>
      </c>
      <c r="F265">
        <v>2004</v>
      </c>
      <c r="G265" t="s">
        <v>1227</v>
      </c>
      <c r="H265" t="s">
        <v>1483</v>
      </c>
      <c r="I265">
        <v>24</v>
      </c>
      <c r="J265">
        <v>0.01</v>
      </c>
      <c r="K265">
        <v>0</v>
      </c>
      <c r="L265">
        <v>0.85599999999999998</v>
      </c>
      <c r="M265">
        <v>47.169811320754718</v>
      </c>
      <c r="N265">
        <v>12.636216517529622</v>
      </c>
      <c r="O265">
        <v>1580.1886792452831</v>
      </c>
      <c r="P265">
        <v>216.6261271744203</v>
      </c>
      <c r="Q265">
        <v>1</v>
      </c>
      <c r="R265">
        <v>97.75</v>
      </c>
      <c r="S265" s="43">
        <v>1.5600000000000001E-6</v>
      </c>
      <c r="T265">
        <v>17.829999999999998</v>
      </c>
      <c r="U265">
        <v>4.74</v>
      </c>
      <c r="V265">
        <v>6.27</v>
      </c>
      <c r="W265">
        <v>215</v>
      </c>
      <c r="X265">
        <v>0.74193548387096775</v>
      </c>
      <c r="Y265">
        <v>25.358000000000001</v>
      </c>
      <c r="Z265">
        <v>48.05677593781683</v>
      </c>
      <c r="AA265" s="40">
        <v>0.48333333333333334</v>
      </c>
      <c r="AB265">
        <v>1</v>
      </c>
      <c r="AC265" s="39">
        <v>5.333333333333333</v>
      </c>
      <c r="AD265">
        <v>1.9527777777777782</v>
      </c>
    </row>
    <row r="266" spans="1:30" x14ac:dyDescent="0.25">
      <c r="A266" t="s">
        <v>1752</v>
      </c>
      <c r="B266">
        <v>8.4</v>
      </c>
      <c r="C266" t="s">
        <v>1237</v>
      </c>
      <c r="D266" t="s">
        <v>1226</v>
      </c>
      <c r="E266" t="s">
        <v>1480</v>
      </c>
      <c r="F266">
        <v>2004</v>
      </c>
      <c r="G266" t="s">
        <v>1227</v>
      </c>
      <c r="H266" t="s">
        <v>1483</v>
      </c>
      <c r="I266">
        <v>2</v>
      </c>
      <c r="J266">
        <v>0.01</v>
      </c>
      <c r="K266">
        <v>2.5000000000000001E-3</v>
      </c>
      <c r="L266">
        <v>0.32000000000000006</v>
      </c>
      <c r="M266">
        <v>44.025157232704409</v>
      </c>
      <c r="N266">
        <v>34.309415063514209</v>
      </c>
      <c r="O266">
        <v>2287.7358490566039</v>
      </c>
      <c r="P266">
        <v>1073.8648599594858</v>
      </c>
      <c r="Q266">
        <v>1</v>
      </c>
      <c r="R266">
        <v>100</v>
      </c>
      <c r="S266" s="43">
        <v>1.5600000000000001E-6</v>
      </c>
      <c r="T266">
        <v>20.6</v>
      </c>
      <c r="U266">
        <v>3.99</v>
      </c>
      <c r="V266">
        <v>7.02</v>
      </c>
      <c r="W266">
        <v>452</v>
      </c>
      <c r="X266">
        <v>0.70967741935483875</v>
      </c>
      <c r="Y266">
        <v>6.899</v>
      </c>
      <c r="Z266">
        <v>27.493261455525609</v>
      </c>
      <c r="AA266" s="40">
        <v>0.57999999999999996</v>
      </c>
      <c r="AB266">
        <v>4</v>
      </c>
      <c r="AC266" s="39">
        <v>6.333333333333333</v>
      </c>
      <c r="AD266">
        <v>2.0357723577235771</v>
      </c>
    </row>
    <row r="267" spans="1:30" x14ac:dyDescent="0.25">
      <c r="A267" t="s">
        <v>1754</v>
      </c>
      <c r="B267">
        <v>8.4</v>
      </c>
      <c r="C267" t="s">
        <v>1240</v>
      </c>
      <c r="D267" t="s">
        <v>1226</v>
      </c>
      <c r="E267" t="s">
        <v>1480</v>
      </c>
      <c r="F267">
        <v>2004</v>
      </c>
      <c r="G267" t="s">
        <v>1227</v>
      </c>
      <c r="H267" t="s">
        <v>1480</v>
      </c>
      <c r="I267">
        <v>32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1</v>
      </c>
      <c r="R267">
        <f>AVERAGE(83,78,94,96)</f>
        <v>87.75</v>
      </c>
      <c r="S267">
        <v>0</v>
      </c>
      <c r="T267" t="s">
        <v>1387</v>
      </c>
      <c r="U267" t="s">
        <v>1387</v>
      </c>
      <c r="V267" t="s">
        <v>1387</v>
      </c>
      <c r="W267" t="s">
        <v>1387</v>
      </c>
      <c r="X267">
        <v>0.41935483870967744</v>
      </c>
      <c r="Y267">
        <v>12.612</v>
      </c>
      <c r="Z267">
        <v>100</v>
      </c>
      <c r="AA267" s="40">
        <v>0.71499999999999997</v>
      </c>
      <c r="AB267">
        <v>0.5</v>
      </c>
      <c r="AC267" s="39">
        <v>2.5</v>
      </c>
      <c r="AD267">
        <v>1.3782293816402966</v>
      </c>
    </row>
    <row r="268" spans="1:30" x14ac:dyDescent="0.25">
      <c r="A268" t="s">
        <v>1756</v>
      </c>
      <c r="B268">
        <v>8.4</v>
      </c>
      <c r="C268" t="s">
        <v>1240</v>
      </c>
      <c r="D268" t="s">
        <v>1226</v>
      </c>
      <c r="E268" t="s">
        <v>1480</v>
      </c>
      <c r="F268">
        <v>2004</v>
      </c>
      <c r="G268" t="s">
        <v>1227</v>
      </c>
      <c r="H268" t="s">
        <v>1480</v>
      </c>
      <c r="I268">
        <v>16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1</v>
      </c>
      <c r="R268">
        <f>AVERAGE(82,96,95,88)</f>
        <v>90.25</v>
      </c>
      <c r="S268">
        <v>0</v>
      </c>
      <c r="T268" t="s">
        <v>1387</v>
      </c>
      <c r="U268" t="s">
        <v>1387</v>
      </c>
      <c r="V268" t="s">
        <v>1387</v>
      </c>
      <c r="W268" t="s">
        <v>1387</v>
      </c>
      <c r="X268">
        <v>0.61290322580645162</v>
      </c>
      <c r="Y268">
        <v>6.1929999999999996</v>
      </c>
      <c r="Z268">
        <v>100</v>
      </c>
      <c r="AA268" s="40">
        <v>0.6333333333333333</v>
      </c>
      <c r="AB268">
        <v>1</v>
      </c>
      <c r="AC268" s="39">
        <v>16.333333333333332</v>
      </c>
      <c r="AD268">
        <v>1.7092882658415609</v>
      </c>
    </row>
    <row r="269" spans="1:30" x14ac:dyDescent="0.25">
      <c r="A269" t="s">
        <v>1759</v>
      </c>
      <c r="B269">
        <v>8.4</v>
      </c>
      <c r="C269" t="s">
        <v>1240</v>
      </c>
      <c r="D269" t="s">
        <v>1226</v>
      </c>
      <c r="E269" t="s">
        <v>1480</v>
      </c>
      <c r="F269">
        <v>2004</v>
      </c>
      <c r="G269" t="s">
        <v>1227</v>
      </c>
      <c r="H269" t="s">
        <v>1480</v>
      </c>
      <c r="I269">
        <v>16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1</v>
      </c>
      <c r="R269">
        <v>95</v>
      </c>
      <c r="S269">
        <v>0</v>
      </c>
      <c r="T269" t="s">
        <v>1387</v>
      </c>
      <c r="U269" t="s">
        <v>1387</v>
      </c>
      <c r="V269" t="s">
        <v>1387</v>
      </c>
      <c r="W269" t="s">
        <v>1387</v>
      </c>
      <c r="X269">
        <v>0.4838709677419355</v>
      </c>
      <c r="Y269">
        <v>18.652999999999999</v>
      </c>
      <c r="Z269">
        <v>99.50738916256158</v>
      </c>
      <c r="AA269" s="40">
        <v>0.35333333333333333</v>
      </c>
      <c r="AB269">
        <v>0.5</v>
      </c>
      <c r="AC269" s="39">
        <v>4.666666666666667</v>
      </c>
      <c r="AD269">
        <v>1.8790597959395914</v>
      </c>
    </row>
    <row r="270" spans="1:30" x14ac:dyDescent="0.25">
      <c r="A270" t="s">
        <v>1761</v>
      </c>
      <c r="B270">
        <v>8.4</v>
      </c>
      <c r="C270" t="s">
        <v>1240</v>
      </c>
      <c r="D270" t="s">
        <v>1226</v>
      </c>
      <c r="E270" t="s">
        <v>1480</v>
      </c>
      <c r="F270">
        <v>2004</v>
      </c>
      <c r="G270" t="s">
        <v>1227</v>
      </c>
      <c r="H270" t="s">
        <v>1483</v>
      </c>
      <c r="I270">
        <v>96</v>
      </c>
      <c r="J270">
        <v>2.75E-2</v>
      </c>
      <c r="K270">
        <v>0.01</v>
      </c>
      <c r="L270">
        <v>0.95</v>
      </c>
      <c r="M270">
        <v>28.30188679245283</v>
      </c>
      <c r="N270">
        <v>9.2459645457915656</v>
      </c>
      <c r="O270">
        <v>1580.1886792452831</v>
      </c>
      <c r="P270">
        <v>518.37670680495285</v>
      </c>
      <c r="Q270">
        <v>1.5</v>
      </c>
      <c r="R270">
        <v>84.5</v>
      </c>
      <c r="S270">
        <v>7.7499999999999986E-5</v>
      </c>
      <c r="T270">
        <v>15.77</v>
      </c>
      <c r="U270">
        <v>7.94</v>
      </c>
      <c r="V270">
        <v>7.4</v>
      </c>
      <c r="W270">
        <v>355</v>
      </c>
      <c r="X270">
        <v>0.61290322580645162</v>
      </c>
      <c r="Y270">
        <v>3.2050000000000001</v>
      </c>
      <c r="Z270">
        <v>100</v>
      </c>
      <c r="AA270" s="40">
        <v>0.6</v>
      </c>
      <c r="AB270">
        <v>0.5</v>
      </c>
      <c r="AC270" s="39">
        <v>2</v>
      </c>
      <c r="AD270">
        <v>1.5151820851920157</v>
      </c>
    </row>
    <row r="271" spans="1:30" x14ac:dyDescent="0.25">
      <c r="A271" t="s">
        <v>1739</v>
      </c>
      <c r="B271">
        <v>8.4</v>
      </c>
      <c r="C271" t="s">
        <v>1237</v>
      </c>
      <c r="D271" t="s">
        <v>1225</v>
      </c>
      <c r="E271" t="s">
        <v>1480</v>
      </c>
      <c r="F271">
        <v>2004</v>
      </c>
      <c r="G271" t="s">
        <v>1227</v>
      </c>
      <c r="H271" t="s">
        <v>1480</v>
      </c>
      <c r="I271">
        <v>256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1</v>
      </c>
      <c r="R271">
        <f>AVERAGE(100,99,96,96)</f>
        <v>97.75</v>
      </c>
      <c r="S271">
        <v>0</v>
      </c>
      <c r="T271" t="s">
        <v>1387</v>
      </c>
      <c r="U271" t="s">
        <v>1387</v>
      </c>
      <c r="V271" t="s">
        <v>1387</v>
      </c>
      <c r="W271" t="s">
        <v>1387</v>
      </c>
      <c r="X271">
        <v>0.80645161290322576</v>
      </c>
      <c r="Y271">
        <v>5.0819999999999999</v>
      </c>
      <c r="Z271">
        <v>100</v>
      </c>
      <c r="AA271" s="40">
        <v>9.6666666666666665E-2</v>
      </c>
      <c r="AB271">
        <v>3</v>
      </c>
      <c r="AC271" s="39">
        <v>30</v>
      </c>
      <c r="AD271">
        <v>1.8041666666666667</v>
      </c>
    </row>
    <row r="272" spans="1:30" x14ac:dyDescent="0.25">
      <c r="A272" t="s">
        <v>1741</v>
      </c>
      <c r="B272">
        <v>8.4</v>
      </c>
      <c r="C272" t="s">
        <v>1237</v>
      </c>
      <c r="D272" t="s">
        <v>1225</v>
      </c>
      <c r="E272" t="s">
        <v>1480</v>
      </c>
      <c r="F272">
        <v>2004</v>
      </c>
      <c r="G272" t="s">
        <v>1227</v>
      </c>
      <c r="H272" t="s">
        <v>1480</v>
      </c>
      <c r="I272">
        <v>384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1</v>
      </c>
      <c r="R272">
        <f>AVERAGE(99,96,93,98)</f>
        <v>96.5</v>
      </c>
      <c r="S272">
        <v>0</v>
      </c>
      <c r="T272" t="s">
        <v>1387</v>
      </c>
      <c r="U272" t="s">
        <v>1387</v>
      </c>
      <c r="V272" t="s">
        <v>1387</v>
      </c>
      <c r="W272" t="s">
        <v>1387</v>
      </c>
      <c r="X272">
        <v>0.45161290322580644</v>
      </c>
      <c r="Y272">
        <v>3.8740000000000001</v>
      </c>
      <c r="Z272">
        <v>100</v>
      </c>
      <c r="AA272" s="40">
        <v>0</v>
      </c>
      <c r="AB272">
        <v>1</v>
      </c>
      <c r="AC272" s="39">
        <v>46.333333333333336</v>
      </c>
      <c r="AD272">
        <v>2.4695178197064984</v>
      </c>
    </row>
    <row r="273" spans="1:30" x14ac:dyDescent="0.25">
      <c r="A273" t="s">
        <v>1743</v>
      </c>
      <c r="B273">
        <v>8.4</v>
      </c>
      <c r="C273" t="s">
        <v>1237</v>
      </c>
      <c r="D273" t="s">
        <v>1225</v>
      </c>
      <c r="E273" t="s">
        <v>1480</v>
      </c>
      <c r="F273">
        <v>2004</v>
      </c>
      <c r="G273" t="s">
        <v>1227</v>
      </c>
      <c r="H273" t="s">
        <v>1483</v>
      </c>
      <c r="I273">
        <v>64</v>
      </c>
      <c r="J273">
        <v>0.03</v>
      </c>
      <c r="K273">
        <v>7.0000000000000007E-2</v>
      </c>
      <c r="L273">
        <v>0.94</v>
      </c>
      <c r="M273">
        <v>696.7671707476934</v>
      </c>
      <c r="N273">
        <v>541.25370112765575</v>
      </c>
      <c r="O273">
        <v>2369.6919331429385</v>
      </c>
      <c r="P273">
        <v>362.54536568315757</v>
      </c>
      <c r="Q273">
        <v>1</v>
      </c>
      <c r="R273">
        <v>98.75</v>
      </c>
      <c r="S273">
        <v>6.8499999999999995E-4</v>
      </c>
      <c r="T273">
        <v>18.440000000000001</v>
      </c>
      <c r="U273">
        <v>7.13</v>
      </c>
      <c r="V273">
        <v>6.91</v>
      </c>
      <c r="W273">
        <v>265</v>
      </c>
      <c r="X273">
        <v>0.70967741935483875</v>
      </c>
      <c r="Y273">
        <v>55.52</v>
      </c>
      <c r="Z273">
        <v>94.161375251664865</v>
      </c>
      <c r="AA273" s="40">
        <v>0.56333333333333335</v>
      </c>
      <c r="AB273">
        <v>3</v>
      </c>
      <c r="AC273" s="39">
        <v>3.8333333333333335</v>
      </c>
      <c r="AD273">
        <v>2.1140857392825896</v>
      </c>
    </row>
    <row r="274" spans="1:30" x14ac:dyDescent="0.25">
      <c r="A274" t="s">
        <v>1745</v>
      </c>
      <c r="B274">
        <v>8.4</v>
      </c>
      <c r="C274" t="s">
        <v>1237</v>
      </c>
      <c r="D274" t="s">
        <v>1225</v>
      </c>
      <c r="E274" t="s">
        <v>1480</v>
      </c>
      <c r="F274">
        <v>2004</v>
      </c>
      <c r="G274" t="s">
        <v>1227</v>
      </c>
      <c r="H274" t="s">
        <v>1480</v>
      </c>
      <c r="I274">
        <v>24</v>
      </c>
      <c r="J274">
        <v>5.0000000000000001E-3</v>
      </c>
      <c r="K274">
        <v>2.5000000000000001E-3</v>
      </c>
      <c r="L274">
        <v>0.13500000000000001</v>
      </c>
      <c r="M274">
        <v>0</v>
      </c>
      <c r="N274">
        <v>0</v>
      </c>
      <c r="O274">
        <v>0</v>
      </c>
      <c r="P274">
        <v>0</v>
      </c>
      <c r="Q274">
        <v>1</v>
      </c>
      <c r="R274">
        <v>100</v>
      </c>
      <c r="S274">
        <v>0</v>
      </c>
      <c r="T274" t="s">
        <v>1387</v>
      </c>
      <c r="U274" t="s">
        <v>1387</v>
      </c>
      <c r="V274" t="s">
        <v>1387</v>
      </c>
      <c r="W274" t="s">
        <v>1387</v>
      </c>
      <c r="X274">
        <v>0.4838709677419355</v>
      </c>
      <c r="Y274">
        <v>13.966999999999999</v>
      </c>
      <c r="Z274">
        <v>88.330109606705349</v>
      </c>
      <c r="AA274" s="40">
        <v>0.69333333333333336</v>
      </c>
      <c r="AB274">
        <v>2</v>
      </c>
      <c r="AC274" s="39">
        <v>11.333333333333334</v>
      </c>
      <c r="AD274">
        <v>1.7025622605363984</v>
      </c>
    </row>
    <row r="275" spans="1:30" x14ac:dyDescent="0.25">
      <c r="A275" t="s">
        <v>1746</v>
      </c>
      <c r="B275">
        <v>8.4</v>
      </c>
      <c r="C275" t="s">
        <v>1237</v>
      </c>
      <c r="D275" t="s">
        <v>1225</v>
      </c>
      <c r="E275" t="s">
        <v>1480</v>
      </c>
      <c r="F275">
        <v>2004</v>
      </c>
      <c r="G275" t="s">
        <v>1227</v>
      </c>
      <c r="H275" t="s">
        <v>1483</v>
      </c>
      <c r="I275">
        <v>32</v>
      </c>
      <c r="J275">
        <v>3.2500000000000001E-2</v>
      </c>
      <c r="K275">
        <v>0</v>
      </c>
      <c r="L275">
        <v>0.66</v>
      </c>
      <c r="M275">
        <v>69.182389937106919</v>
      </c>
      <c r="N275">
        <v>12.39404756155478</v>
      </c>
      <c r="O275">
        <v>551.88679245283015</v>
      </c>
      <c r="P275">
        <v>54.1344715326684</v>
      </c>
      <c r="Q275">
        <v>1</v>
      </c>
      <c r="R275">
        <v>97.5</v>
      </c>
      <c r="S275">
        <v>0</v>
      </c>
      <c r="T275">
        <v>17.63</v>
      </c>
      <c r="U275">
        <v>6.67</v>
      </c>
      <c r="V275">
        <v>6.86</v>
      </c>
      <c r="W275">
        <v>43</v>
      </c>
      <c r="X275">
        <v>0.74193548387096775</v>
      </c>
      <c r="Y275" s="46">
        <v>9.5950000000000006</v>
      </c>
      <c r="Z275">
        <v>100</v>
      </c>
      <c r="AA275" s="40">
        <v>0.21333333333333335</v>
      </c>
      <c r="AB275">
        <v>2</v>
      </c>
      <c r="AC275" s="39">
        <v>9</v>
      </c>
      <c r="AD275">
        <v>1.957282107473862</v>
      </c>
    </row>
    <row r="276" spans="1:30" x14ac:dyDescent="0.25">
      <c r="A276" t="s">
        <v>1749</v>
      </c>
      <c r="B276">
        <v>8.4</v>
      </c>
      <c r="C276" t="s">
        <v>1237</v>
      </c>
      <c r="D276" t="s">
        <v>1225</v>
      </c>
      <c r="E276" t="s">
        <v>1480</v>
      </c>
      <c r="F276">
        <v>2004</v>
      </c>
      <c r="G276" t="s">
        <v>1227</v>
      </c>
      <c r="H276" t="s">
        <v>1480</v>
      </c>
      <c r="I276">
        <v>48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1</v>
      </c>
      <c r="R276">
        <f>AVERAGE(100,100,98,96)</f>
        <v>98.5</v>
      </c>
      <c r="S276">
        <v>0</v>
      </c>
      <c r="T276" t="s">
        <v>1387</v>
      </c>
      <c r="U276" t="s">
        <v>1387</v>
      </c>
      <c r="V276" t="s">
        <v>1387</v>
      </c>
      <c r="W276" t="s">
        <v>1387</v>
      </c>
      <c r="X276">
        <v>0.70967741935483875</v>
      </c>
      <c r="Y276">
        <v>7.3330000000000002</v>
      </c>
      <c r="Z276">
        <v>60.543478260869563</v>
      </c>
      <c r="AA276" s="40">
        <v>0.23</v>
      </c>
      <c r="AB276">
        <v>2</v>
      </c>
      <c r="AC276" s="39">
        <v>7</v>
      </c>
      <c r="AD276">
        <v>1.9128002679682268</v>
      </c>
    </row>
    <row r="277" spans="1:30" x14ac:dyDescent="0.25">
      <c r="A277" t="s">
        <v>1751</v>
      </c>
      <c r="B277">
        <v>8.4</v>
      </c>
      <c r="C277" t="s">
        <v>1237</v>
      </c>
      <c r="D277" t="s">
        <v>1225</v>
      </c>
      <c r="E277" t="s">
        <v>1480</v>
      </c>
      <c r="F277">
        <v>2004</v>
      </c>
      <c r="G277" t="s">
        <v>1227</v>
      </c>
      <c r="H277" t="s">
        <v>1483</v>
      </c>
      <c r="I277">
        <v>32</v>
      </c>
      <c r="J277">
        <v>5.0000000000000001E-3</v>
      </c>
      <c r="K277">
        <v>5.0000000000000001E-3</v>
      </c>
      <c r="L277">
        <v>0.41</v>
      </c>
      <c r="M277">
        <v>37.735849056603776</v>
      </c>
      <c r="N277">
        <v>11.307713758187454</v>
      </c>
      <c r="O277">
        <v>2004.7169811320755</v>
      </c>
      <c r="P277">
        <v>274.34988674655614</v>
      </c>
      <c r="Q277">
        <v>1</v>
      </c>
      <c r="R277">
        <v>97.75</v>
      </c>
      <c r="S277" s="43">
        <v>1.5600000000000001E-6</v>
      </c>
      <c r="T277">
        <v>17.829999999999998</v>
      </c>
      <c r="U277">
        <v>4.74</v>
      </c>
      <c r="V277">
        <v>6.27</v>
      </c>
      <c r="W277">
        <v>215</v>
      </c>
      <c r="X277">
        <v>0.74193548387096775</v>
      </c>
      <c r="Y277">
        <v>25.358000000000001</v>
      </c>
      <c r="Z277">
        <v>48.05677593781683</v>
      </c>
      <c r="AA277" s="40">
        <v>0.48333333333333334</v>
      </c>
      <c r="AB277">
        <v>1</v>
      </c>
      <c r="AC277" s="39">
        <v>5.333333333333333</v>
      </c>
      <c r="AD277">
        <v>1.9527777777777782</v>
      </c>
    </row>
    <row r="278" spans="1:30" x14ac:dyDescent="0.25">
      <c r="A278" t="s">
        <v>1753</v>
      </c>
      <c r="B278">
        <v>8.4</v>
      </c>
      <c r="C278" t="s">
        <v>1237</v>
      </c>
      <c r="D278" t="s">
        <v>1225</v>
      </c>
      <c r="E278" t="s">
        <v>1480</v>
      </c>
      <c r="F278">
        <v>2004</v>
      </c>
      <c r="G278" t="s">
        <v>1227</v>
      </c>
      <c r="H278" t="s">
        <v>1483</v>
      </c>
      <c r="I278">
        <v>32</v>
      </c>
      <c r="J278">
        <v>0.01</v>
      </c>
      <c r="K278">
        <v>0.02</v>
      </c>
      <c r="L278">
        <v>0.61</v>
      </c>
      <c r="M278">
        <v>38.465858041329717</v>
      </c>
      <c r="N278">
        <v>13.100312146964198</v>
      </c>
      <c r="O278">
        <v>3473.495058400717</v>
      </c>
      <c r="P278">
        <v>547.38621950423578</v>
      </c>
      <c r="Q278">
        <v>1</v>
      </c>
      <c r="R278">
        <v>100</v>
      </c>
      <c r="S278" s="43">
        <v>1.5600000000000001E-6</v>
      </c>
      <c r="T278">
        <v>20.6</v>
      </c>
      <c r="U278">
        <v>3.99</v>
      </c>
      <c r="V278">
        <v>7.02</v>
      </c>
      <c r="W278">
        <v>452</v>
      </c>
      <c r="X278">
        <v>0.70967741935483875</v>
      </c>
      <c r="Y278">
        <v>6.899</v>
      </c>
      <c r="Z278">
        <v>27.493261455525609</v>
      </c>
      <c r="AA278" s="40">
        <v>0.57999999999999996</v>
      </c>
      <c r="AB278">
        <v>4</v>
      </c>
      <c r="AC278" s="39">
        <v>6.333333333333333</v>
      </c>
      <c r="AD278">
        <v>2.0357723577235771</v>
      </c>
    </row>
    <row r="279" spans="1:30" x14ac:dyDescent="0.25">
      <c r="A279" t="s">
        <v>1755</v>
      </c>
      <c r="B279">
        <v>8.4</v>
      </c>
      <c r="C279" t="s">
        <v>1240</v>
      </c>
      <c r="D279" t="s">
        <v>1225</v>
      </c>
      <c r="E279" t="s">
        <v>1480</v>
      </c>
      <c r="F279">
        <v>2004</v>
      </c>
      <c r="G279" t="s">
        <v>1227</v>
      </c>
      <c r="H279" t="s">
        <v>1480</v>
      </c>
      <c r="I279">
        <v>24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1</v>
      </c>
      <c r="R279">
        <f>AVERAGE(83,78,94,96)</f>
        <v>87.75</v>
      </c>
      <c r="S279">
        <v>0</v>
      </c>
      <c r="T279" t="s">
        <v>1387</v>
      </c>
      <c r="U279" t="s">
        <v>1387</v>
      </c>
      <c r="V279" t="s">
        <v>1387</v>
      </c>
      <c r="W279" t="s">
        <v>1387</v>
      </c>
      <c r="X279">
        <v>0.41935483870967744</v>
      </c>
      <c r="Y279">
        <v>12.612</v>
      </c>
      <c r="Z279">
        <v>100</v>
      </c>
      <c r="AA279" s="40">
        <v>0.71499999999999997</v>
      </c>
      <c r="AB279">
        <v>0.5</v>
      </c>
      <c r="AC279" s="39">
        <v>2.5</v>
      </c>
      <c r="AD279">
        <v>1.3782293816402966</v>
      </c>
    </row>
    <row r="280" spans="1:30" x14ac:dyDescent="0.25">
      <c r="A280" t="s">
        <v>1757</v>
      </c>
      <c r="B280">
        <v>8.4</v>
      </c>
      <c r="C280" t="s">
        <v>1240</v>
      </c>
      <c r="D280" t="s">
        <v>1225</v>
      </c>
      <c r="E280" t="s">
        <v>1480</v>
      </c>
      <c r="F280">
        <v>2004</v>
      </c>
      <c r="G280" t="s">
        <v>1227</v>
      </c>
      <c r="H280" t="s">
        <v>1480</v>
      </c>
      <c r="I280">
        <v>12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1</v>
      </c>
      <c r="R280">
        <f>AVERAGE(82,96,95,88)</f>
        <v>90.25</v>
      </c>
      <c r="S280">
        <v>0</v>
      </c>
      <c r="T280" t="s">
        <v>1387</v>
      </c>
      <c r="U280" t="s">
        <v>1387</v>
      </c>
      <c r="V280" t="s">
        <v>1387</v>
      </c>
      <c r="W280" t="s">
        <v>1387</v>
      </c>
      <c r="X280">
        <v>0.61290322580645162</v>
      </c>
      <c r="Y280">
        <v>6.1929999999999996</v>
      </c>
      <c r="Z280">
        <v>100</v>
      </c>
      <c r="AA280" s="40">
        <v>0.6333333333333333</v>
      </c>
      <c r="AB280">
        <v>1</v>
      </c>
      <c r="AC280" s="39">
        <v>16.333333333333332</v>
      </c>
      <c r="AD280">
        <v>1.7092882658415609</v>
      </c>
    </row>
    <row r="281" spans="1:30" x14ac:dyDescent="0.25">
      <c r="A281" t="s">
        <v>1758</v>
      </c>
      <c r="B281">
        <v>8.4</v>
      </c>
      <c r="C281" t="s">
        <v>1240</v>
      </c>
      <c r="D281" t="s">
        <v>1225</v>
      </c>
      <c r="E281" t="s">
        <v>1480</v>
      </c>
      <c r="F281">
        <v>2004</v>
      </c>
      <c r="G281" t="s">
        <v>1227</v>
      </c>
      <c r="H281" t="s">
        <v>1480</v>
      </c>
      <c r="I281">
        <v>12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1</v>
      </c>
      <c r="R281">
        <f>AVERAGE(92,93,93,97)</f>
        <v>93.75</v>
      </c>
      <c r="S281">
        <v>0</v>
      </c>
      <c r="T281" t="s">
        <v>1387</v>
      </c>
      <c r="U281" t="s">
        <v>1387</v>
      </c>
      <c r="V281" t="s">
        <v>1387</v>
      </c>
      <c r="W281" t="s">
        <v>1387</v>
      </c>
      <c r="X281">
        <v>0.32258064516129031</v>
      </c>
      <c r="Y281">
        <v>20.994</v>
      </c>
      <c r="Z281">
        <v>99.568965517241381</v>
      </c>
      <c r="AA281" s="40">
        <v>0.49333333333333335</v>
      </c>
      <c r="AB281">
        <v>1</v>
      </c>
      <c r="AC281" s="39">
        <v>2.6666666666666665</v>
      </c>
      <c r="AD281">
        <v>1.8124186758515117</v>
      </c>
    </row>
    <row r="282" spans="1:30" x14ac:dyDescent="0.25">
      <c r="A282" t="s">
        <v>1760</v>
      </c>
      <c r="B282">
        <v>8.4</v>
      </c>
      <c r="C282" t="s">
        <v>1240</v>
      </c>
      <c r="D282" t="s">
        <v>1225</v>
      </c>
      <c r="E282" t="s">
        <v>1480</v>
      </c>
      <c r="F282">
        <v>2004</v>
      </c>
      <c r="G282" t="s">
        <v>1227</v>
      </c>
      <c r="H282" t="s">
        <v>1480</v>
      </c>
      <c r="I282">
        <v>16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1</v>
      </c>
      <c r="R282">
        <v>95</v>
      </c>
      <c r="S282">
        <v>0</v>
      </c>
      <c r="T282" t="s">
        <v>1387</v>
      </c>
      <c r="U282" t="s">
        <v>1387</v>
      </c>
      <c r="V282" t="s">
        <v>1387</v>
      </c>
      <c r="W282" t="s">
        <v>1387</v>
      </c>
      <c r="X282">
        <v>0.4838709677419355</v>
      </c>
      <c r="Y282">
        <v>18.652999999999999</v>
      </c>
      <c r="Z282">
        <v>99.50738916256158</v>
      </c>
      <c r="AA282" s="40">
        <v>0.35333333333333333</v>
      </c>
      <c r="AB282">
        <v>0.5</v>
      </c>
      <c r="AC282" s="39">
        <v>4.666666666666667</v>
      </c>
      <c r="AD282">
        <v>1.8790597959395914</v>
      </c>
    </row>
    <row r="283" spans="1:30" x14ac:dyDescent="0.25">
      <c r="A283" t="s">
        <v>1762</v>
      </c>
      <c r="B283">
        <v>8.4</v>
      </c>
      <c r="C283" t="s">
        <v>1240</v>
      </c>
      <c r="D283" t="s">
        <v>1225</v>
      </c>
      <c r="E283" t="s">
        <v>1480</v>
      </c>
      <c r="F283">
        <v>2004</v>
      </c>
      <c r="G283" t="s">
        <v>1227</v>
      </c>
      <c r="H283" t="s">
        <v>1480</v>
      </c>
      <c r="I283">
        <v>32</v>
      </c>
      <c r="J283">
        <v>0.01</v>
      </c>
      <c r="K283">
        <v>2.5000000000000001E-2</v>
      </c>
      <c r="L283">
        <v>0.39500000000000002</v>
      </c>
      <c r="M283">
        <v>62.893081761006293</v>
      </c>
      <c r="N283">
        <v>49.592620204051201</v>
      </c>
      <c r="O283">
        <v>1735.8490566037735</v>
      </c>
      <c r="P283">
        <v>206.63571288993631</v>
      </c>
      <c r="Q283">
        <v>1.5</v>
      </c>
      <c r="R283">
        <v>84.5</v>
      </c>
      <c r="S283">
        <v>7.7499999999999986E-5</v>
      </c>
      <c r="T283">
        <v>15.77</v>
      </c>
      <c r="U283">
        <v>7.94</v>
      </c>
      <c r="V283">
        <v>7.4</v>
      </c>
      <c r="W283">
        <v>355</v>
      </c>
      <c r="X283">
        <v>0.61290322580645162</v>
      </c>
      <c r="Y283">
        <v>3.2050000000000001</v>
      </c>
      <c r="Z283">
        <v>100</v>
      </c>
      <c r="AA283" s="40">
        <v>0.6</v>
      </c>
      <c r="AB283">
        <v>0.5</v>
      </c>
      <c r="AC283" s="39">
        <v>2</v>
      </c>
      <c r="AD283">
        <v>1.5151820851920157</v>
      </c>
    </row>
    <row r="284" spans="1:30" x14ac:dyDescent="0.25">
      <c r="A284" t="s">
        <v>1763</v>
      </c>
      <c r="B284">
        <v>8.4</v>
      </c>
      <c r="C284" t="s">
        <v>1237</v>
      </c>
      <c r="D284" t="s">
        <v>1226</v>
      </c>
      <c r="E284" t="s">
        <v>1483</v>
      </c>
      <c r="F284">
        <v>2003</v>
      </c>
      <c r="G284" t="s">
        <v>1227</v>
      </c>
      <c r="H284" t="s">
        <v>1483</v>
      </c>
      <c r="I284">
        <v>16</v>
      </c>
      <c r="J284">
        <v>0.03</v>
      </c>
      <c r="K284">
        <v>0.105</v>
      </c>
      <c r="L284">
        <v>0.52</v>
      </c>
      <c r="M284">
        <v>37.735849056603776</v>
      </c>
      <c r="N284">
        <v>6.4213653560413837</v>
      </c>
      <c r="O284">
        <v>94.339622641509436</v>
      </c>
      <c r="P284">
        <v>18.524588481366038</v>
      </c>
      <c r="Q284">
        <v>3</v>
      </c>
      <c r="R284">
        <v>98</v>
      </c>
      <c r="S284">
        <v>2.4000000000000001E-4</v>
      </c>
      <c r="T284">
        <v>12</v>
      </c>
      <c r="U284">
        <v>9.8800000000000008</v>
      </c>
      <c r="V284">
        <v>5.99</v>
      </c>
      <c r="W284">
        <v>23.5</v>
      </c>
      <c r="X284">
        <v>0.83333333333333337</v>
      </c>
      <c r="Y284">
        <v>5.0819999999999999</v>
      </c>
      <c r="Z284">
        <v>100</v>
      </c>
      <c r="AA284" s="40">
        <v>9.6666666666666665E-2</v>
      </c>
      <c r="AB284">
        <v>3</v>
      </c>
      <c r="AC284" s="39">
        <v>30</v>
      </c>
      <c r="AD284">
        <v>1.8041666666666667</v>
      </c>
    </row>
    <row r="285" spans="1:30" x14ac:dyDescent="0.25">
      <c r="A285" t="s">
        <v>1765</v>
      </c>
      <c r="B285">
        <v>8.4</v>
      </c>
      <c r="C285" t="s">
        <v>1237</v>
      </c>
      <c r="D285" t="s">
        <v>1226</v>
      </c>
      <c r="E285" t="s">
        <v>1483</v>
      </c>
      <c r="F285">
        <v>2004</v>
      </c>
      <c r="G285" t="s">
        <v>1227</v>
      </c>
      <c r="H285" t="s">
        <v>1483</v>
      </c>
      <c r="I285">
        <v>16</v>
      </c>
      <c r="J285">
        <v>5.5E-2</v>
      </c>
      <c r="K285">
        <v>0.05</v>
      </c>
      <c r="L285">
        <v>1.02</v>
      </c>
      <c r="M285">
        <v>47.169811320754718</v>
      </c>
      <c r="N285">
        <v>3.4233822359430897</v>
      </c>
      <c r="O285">
        <v>268.8679245283019</v>
      </c>
      <c r="P285">
        <v>69.35851020463349</v>
      </c>
      <c r="Q285">
        <v>1</v>
      </c>
      <c r="R285">
        <v>92.5</v>
      </c>
      <c r="S285">
        <v>4.3749999999999995E-4</v>
      </c>
      <c r="T285">
        <v>13.6</v>
      </c>
      <c r="U285">
        <v>7.7</v>
      </c>
      <c r="V285">
        <v>6.4</v>
      </c>
      <c r="W285">
        <v>42.5</v>
      </c>
      <c r="X285">
        <v>0.58064516129032262</v>
      </c>
      <c r="Y285">
        <v>5.0819999999999999</v>
      </c>
      <c r="Z285">
        <v>100</v>
      </c>
      <c r="AA285" s="40">
        <v>9.6666666666666665E-2</v>
      </c>
      <c r="AB285">
        <v>3</v>
      </c>
      <c r="AC285" s="39">
        <v>30</v>
      </c>
      <c r="AD285">
        <v>1.8041666666666667</v>
      </c>
    </row>
    <row r="286" spans="1:30" x14ac:dyDescent="0.25">
      <c r="A286" t="s">
        <v>1767</v>
      </c>
      <c r="B286">
        <v>8.4</v>
      </c>
      <c r="C286" t="s">
        <v>1237</v>
      </c>
      <c r="D286" t="s">
        <v>1226</v>
      </c>
      <c r="E286" t="s">
        <v>1483</v>
      </c>
      <c r="F286">
        <v>2003</v>
      </c>
      <c r="G286" t="s">
        <v>1227</v>
      </c>
      <c r="H286" t="s">
        <v>1483</v>
      </c>
      <c r="I286">
        <v>96</v>
      </c>
      <c r="J286">
        <v>2.5000000000000001E-2</v>
      </c>
      <c r="K286">
        <v>0</v>
      </c>
      <c r="L286">
        <v>0.46</v>
      </c>
      <c r="M286">
        <v>0</v>
      </c>
      <c r="N286">
        <v>0</v>
      </c>
      <c r="O286">
        <v>0</v>
      </c>
      <c r="P286">
        <v>0</v>
      </c>
      <c r="Q286">
        <v>1</v>
      </c>
      <c r="R286">
        <v>97</v>
      </c>
      <c r="S286">
        <v>0</v>
      </c>
      <c r="T286">
        <v>12.2</v>
      </c>
      <c r="U286">
        <v>11.27</v>
      </c>
      <c r="V286">
        <v>6.03</v>
      </c>
      <c r="W286">
        <v>1.2</v>
      </c>
      <c r="X286">
        <v>0.46666666666666667</v>
      </c>
      <c r="Y286">
        <v>3.8740000000000001</v>
      </c>
      <c r="Z286">
        <v>100</v>
      </c>
      <c r="AA286" s="40">
        <v>0</v>
      </c>
      <c r="AB286">
        <v>1</v>
      </c>
      <c r="AC286" s="39">
        <v>46.333333333333336</v>
      </c>
      <c r="AD286">
        <v>2.4695178197064984</v>
      </c>
    </row>
    <row r="287" spans="1:30" x14ac:dyDescent="0.25">
      <c r="A287" t="s">
        <v>1769</v>
      </c>
      <c r="B287">
        <v>8.4</v>
      </c>
      <c r="C287" t="s">
        <v>1237</v>
      </c>
      <c r="D287" t="s">
        <v>1226</v>
      </c>
      <c r="E287" t="s">
        <v>1483</v>
      </c>
      <c r="F287">
        <v>2004</v>
      </c>
      <c r="G287" t="s">
        <v>1227</v>
      </c>
      <c r="H287" t="s">
        <v>1483</v>
      </c>
      <c r="I287">
        <v>96</v>
      </c>
      <c r="J287">
        <v>0.05</v>
      </c>
      <c r="K287">
        <v>0.09</v>
      </c>
      <c r="L287">
        <v>0.68500000000000005</v>
      </c>
      <c r="M287">
        <v>47.169811320754718</v>
      </c>
      <c r="N287">
        <v>2.6662787545311888</v>
      </c>
      <c r="O287">
        <v>273.58490566037739</v>
      </c>
      <c r="P287">
        <v>159.91449829476744</v>
      </c>
      <c r="Q287">
        <v>1.5</v>
      </c>
      <c r="R287">
        <v>86</v>
      </c>
      <c r="S287">
        <v>2.9E-4</v>
      </c>
      <c r="T287">
        <v>13.4</v>
      </c>
      <c r="U287">
        <v>9.25</v>
      </c>
      <c r="V287">
        <v>6.7</v>
      </c>
      <c r="W287">
        <v>47.4</v>
      </c>
      <c r="X287">
        <v>0.74193548387096775</v>
      </c>
      <c r="Y287">
        <v>3.8740000000000001</v>
      </c>
      <c r="Z287">
        <v>100</v>
      </c>
      <c r="AA287" s="40">
        <v>0</v>
      </c>
      <c r="AB287">
        <v>1</v>
      </c>
      <c r="AC287" s="39">
        <v>46.333333333333336</v>
      </c>
      <c r="AD287">
        <v>2.4695178197064984</v>
      </c>
    </row>
    <row r="288" spans="1:30" x14ac:dyDescent="0.25">
      <c r="A288" t="s">
        <v>1771</v>
      </c>
      <c r="B288">
        <v>8.4</v>
      </c>
      <c r="C288" t="s">
        <v>1237</v>
      </c>
      <c r="D288" t="s">
        <v>1226</v>
      </c>
      <c r="E288" t="s">
        <v>1483</v>
      </c>
      <c r="F288">
        <v>2003</v>
      </c>
      <c r="G288" t="s">
        <v>1227</v>
      </c>
      <c r="H288" t="s">
        <v>1483</v>
      </c>
      <c r="I288">
        <v>24</v>
      </c>
      <c r="J288">
        <v>0.13</v>
      </c>
      <c r="K288">
        <v>9.9000000000000005E-2</v>
      </c>
      <c r="L288">
        <v>1.6870000000000001</v>
      </c>
      <c r="M288">
        <v>283.01886792452831</v>
      </c>
      <c r="N288">
        <v>103.33547421719813</v>
      </c>
      <c r="O288">
        <v>547.16981132075477</v>
      </c>
      <c r="P288">
        <v>181.17454073378678</v>
      </c>
      <c r="Q288">
        <v>1</v>
      </c>
      <c r="R288">
        <v>97</v>
      </c>
      <c r="S288">
        <v>1.4554200000000003E-2</v>
      </c>
      <c r="T288">
        <v>9.5</v>
      </c>
      <c r="U288">
        <v>12</v>
      </c>
      <c r="V288">
        <v>7.7</v>
      </c>
      <c r="W288">
        <v>157</v>
      </c>
      <c r="X288">
        <v>0.93333333333333335</v>
      </c>
      <c r="Y288">
        <v>55.52</v>
      </c>
      <c r="Z288">
        <v>94.161375251664865</v>
      </c>
      <c r="AA288" s="40">
        <v>0.56333333333333335</v>
      </c>
      <c r="AB288">
        <v>3</v>
      </c>
      <c r="AC288" s="39">
        <v>3.8333333333333335</v>
      </c>
      <c r="AD288">
        <v>2.1140857392825896</v>
      </c>
    </row>
    <row r="289" spans="1:30" x14ac:dyDescent="0.25">
      <c r="A289" t="s">
        <v>1773</v>
      </c>
      <c r="B289">
        <v>8.4</v>
      </c>
      <c r="C289" t="s">
        <v>1237</v>
      </c>
      <c r="D289" t="s">
        <v>1226</v>
      </c>
      <c r="E289" t="s">
        <v>1483</v>
      </c>
      <c r="F289">
        <v>2004</v>
      </c>
      <c r="G289" t="s">
        <v>1227</v>
      </c>
      <c r="H289" t="s">
        <v>1483</v>
      </c>
      <c r="I289">
        <v>24</v>
      </c>
      <c r="J289">
        <v>0.13</v>
      </c>
      <c r="K289">
        <v>9.9000000000000005E-2</v>
      </c>
      <c r="L289">
        <v>1.6870000000000001</v>
      </c>
      <c r="M289">
        <v>283.01886792452831</v>
      </c>
      <c r="N289">
        <v>103.33547421719813</v>
      </c>
      <c r="O289">
        <v>547.16981132075477</v>
      </c>
      <c r="P289">
        <v>181.17454073378678</v>
      </c>
      <c r="Q289">
        <v>1</v>
      </c>
      <c r="R289">
        <v>89</v>
      </c>
      <c r="S289">
        <v>8.0459999999999993E-3</v>
      </c>
      <c r="T289">
        <v>9.4</v>
      </c>
      <c r="U289">
        <v>10.01</v>
      </c>
      <c r="V289">
        <v>6.9</v>
      </c>
      <c r="W289">
        <v>221.6</v>
      </c>
      <c r="X289">
        <v>0.90322580645161288</v>
      </c>
      <c r="Y289">
        <v>55.52</v>
      </c>
      <c r="Z289">
        <v>94.161375251664865</v>
      </c>
      <c r="AA289" s="40">
        <v>0.56333333333333335</v>
      </c>
      <c r="AB289">
        <v>3</v>
      </c>
      <c r="AC289" s="39">
        <v>3.8333333333333335</v>
      </c>
      <c r="AD289">
        <v>2.1140857392825896</v>
      </c>
    </row>
    <row r="290" spans="1:30" x14ac:dyDescent="0.25">
      <c r="A290" t="s">
        <v>1775</v>
      </c>
      <c r="B290">
        <v>8.4</v>
      </c>
      <c r="C290" t="s">
        <v>1237</v>
      </c>
      <c r="D290" t="s">
        <v>1226</v>
      </c>
      <c r="E290" t="s">
        <v>1483</v>
      </c>
      <c r="F290">
        <v>2003</v>
      </c>
      <c r="G290" t="s">
        <v>1227</v>
      </c>
      <c r="H290" t="s">
        <v>1483</v>
      </c>
      <c r="I290">
        <v>2</v>
      </c>
      <c r="J290">
        <v>0.04</v>
      </c>
      <c r="K290">
        <v>0.02</v>
      </c>
      <c r="L290">
        <v>0.42999999999999994</v>
      </c>
      <c r="M290">
        <v>94.339622641509436</v>
      </c>
      <c r="N290">
        <v>178.52425141004341</v>
      </c>
      <c r="O290">
        <v>275.47169811320754</v>
      </c>
      <c r="P290">
        <v>49.250022875823028</v>
      </c>
      <c r="Q290">
        <v>1</v>
      </c>
      <c r="R290">
        <v>97</v>
      </c>
      <c r="S290">
        <v>5.0292000000000002E-4</v>
      </c>
      <c r="T290">
        <v>10.9</v>
      </c>
      <c r="U290">
        <v>10.5</v>
      </c>
      <c r="V290">
        <v>6.68</v>
      </c>
      <c r="W290">
        <v>29.6</v>
      </c>
      <c r="X290">
        <v>0.73333333333333328</v>
      </c>
      <c r="Y290">
        <v>13.966999999999999</v>
      </c>
      <c r="Z290">
        <v>88.330109606705349</v>
      </c>
      <c r="AA290" s="40">
        <v>0.69333333333333336</v>
      </c>
      <c r="AB290">
        <v>2</v>
      </c>
      <c r="AC290" s="39">
        <v>11.333333333333334</v>
      </c>
      <c r="AD290">
        <v>1.7025622605363984</v>
      </c>
    </row>
    <row r="291" spans="1:30" x14ac:dyDescent="0.25">
      <c r="A291" t="s">
        <v>1777</v>
      </c>
      <c r="B291">
        <v>8.4</v>
      </c>
      <c r="C291" t="s">
        <v>1237</v>
      </c>
      <c r="D291" t="s">
        <v>1226</v>
      </c>
      <c r="E291" t="s">
        <v>1483</v>
      </c>
      <c r="F291">
        <v>2004</v>
      </c>
      <c r="G291" t="s">
        <v>1227</v>
      </c>
      <c r="H291" t="s">
        <v>1483</v>
      </c>
      <c r="I291">
        <v>2</v>
      </c>
      <c r="J291">
        <v>0.05</v>
      </c>
      <c r="K291">
        <v>0.02</v>
      </c>
      <c r="L291">
        <v>0.5</v>
      </c>
      <c r="M291">
        <v>75.471698113207552</v>
      </c>
      <c r="N291">
        <v>8.9369714785395473</v>
      </c>
      <c r="O291">
        <v>1399.1291727140801</v>
      </c>
      <c r="P291">
        <v>421.47249147359298</v>
      </c>
      <c r="Q291">
        <v>1</v>
      </c>
      <c r="R291">
        <v>95</v>
      </c>
      <c r="S291">
        <v>1.6799999999999999E-4</v>
      </c>
      <c r="T291">
        <v>8.4</v>
      </c>
      <c r="U291">
        <v>7.02</v>
      </c>
      <c r="V291">
        <v>6</v>
      </c>
      <c r="W291">
        <v>59.7</v>
      </c>
      <c r="X291">
        <v>0.74193548387096775</v>
      </c>
      <c r="Y291">
        <v>13.966999999999999</v>
      </c>
      <c r="Z291">
        <v>88.330109606705349</v>
      </c>
      <c r="AA291" s="40">
        <v>0.69333333333333336</v>
      </c>
      <c r="AB291">
        <v>2</v>
      </c>
      <c r="AC291" s="39">
        <v>11.333333333333334</v>
      </c>
      <c r="AD291">
        <v>1.7025622605363984</v>
      </c>
    </row>
    <row r="292" spans="1:30" x14ac:dyDescent="0.25">
      <c r="A292" t="s">
        <v>1779</v>
      </c>
      <c r="B292">
        <v>8.4</v>
      </c>
      <c r="C292" t="s">
        <v>1237</v>
      </c>
      <c r="D292" t="s">
        <v>1226</v>
      </c>
      <c r="E292" t="s">
        <v>1483</v>
      </c>
      <c r="F292">
        <v>2003</v>
      </c>
      <c r="G292" t="s">
        <v>1227</v>
      </c>
      <c r="H292" t="s">
        <v>1483</v>
      </c>
      <c r="I292">
        <v>32</v>
      </c>
      <c r="J292">
        <v>0.11</v>
      </c>
      <c r="K292">
        <v>0.02</v>
      </c>
      <c r="L292">
        <v>1.1400000000000001</v>
      </c>
      <c r="M292">
        <v>56.60377358490566</v>
      </c>
      <c r="N292">
        <v>9.6184254153174997</v>
      </c>
      <c r="O292">
        <v>893.08176100628941</v>
      </c>
      <c r="P292">
        <v>212.92762501616355</v>
      </c>
      <c r="Q292">
        <v>1</v>
      </c>
      <c r="R292">
        <v>98</v>
      </c>
      <c r="S292">
        <v>5.6388000000000011E-4</v>
      </c>
      <c r="T292">
        <v>11.1</v>
      </c>
      <c r="U292">
        <v>9.7899999999999991</v>
      </c>
      <c r="V292">
        <v>6.79</v>
      </c>
      <c r="W292">
        <v>39</v>
      </c>
      <c r="X292">
        <v>0.83333333333333337</v>
      </c>
      <c r="Y292" s="46">
        <v>9.5950000000000006</v>
      </c>
      <c r="Z292">
        <v>100</v>
      </c>
      <c r="AA292" s="40">
        <v>0.21333333333333335</v>
      </c>
      <c r="AB292">
        <v>2</v>
      </c>
      <c r="AC292" s="39">
        <v>9</v>
      </c>
      <c r="AD292">
        <v>1.957282107473862</v>
      </c>
    </row>
    <row r="293" spans="1:30" x14ac:dyDescent="0.25">
      <c r="A293" t="s">
        <v>1781</v>
      </c>
      <c r="B293">
        <v>8.4</v>
      </c>
      <c r="C293" t="s">
        <v>1237</v>
      </c>
      <c r="D293" t="s">
        <v>1226</v>
      </c>
      <c r="E293" t="s">
        <v>1483</v>
      </c>
      <c r="F293">
        <v>2004</v>
      </c>
      <c r="G293" t="s">
        <v>1227</v>
      </c>
      <c r="H293" t="s">
        <v>1483</v>
      </c>
      <c r="I293">
        <v>32</v>
      </c>
      <c r="J293">
        <v>6.0000000000000005E-2</v>
      </c>
      <c r="K293">
        <v>0.03</v>
      </c>
      <c r="L293">
        <v>0.88</v>
      </c>
      <c r="M293">
        <v>231.13207547169813</v>
      </c>
      <c r="N293">
        <v>80.889908327831606</v>
      </c>
      <c r="O293">
        <v>1235.8490566037735</v>
      </c>
      <c r="P293">
        <v>303.20934808748632</v>
      </c>
      <c r="Q293">
        <v>1</v>
      </c>
      <c r="R293">
        <v>93.75</v>
      </c>
      <c r="S293">
        <v>7.5600000000000016E-4</v>
      </c>
      <c r="T293">
        <v>12.7</v>
      </c>
      <c r="U293">
        <v>9.15</v>
      </c>
      <c r="V293">
        <v>6.4</v>
      </c>
      <c r="W293">
        <v>38.799999999999997</v>
      </c>
      <c r="X293">
        <v>0.87096774193548387</v>
      </c>
      <c r="Y293" s="46">
        <v>9.5950000000000006</v>
      </c>
      <c r="Z293">
        <v>100</v>
      </c>
      <c r="AA293" s="40">
        <v>0.21333333333333335</v>
      </c>
      <c r="AB293">
        <v>2</v>
      </c>
      <c r="AC293" s="39">
        <v>9</v>
      </c>
      <c r="AD293">
        <v>1.957282107473862</v>
      </c>
    </row>
    <row r="294" spans="1:30" x14ac:dyDescent="0.25">
      <c r="A294" t="s">
        <v>1783</v>
      </c>
      <c r="B294">
        <v>8.4</v>
      </c>
      <c r="C294" t="s">
        <v>1237</v>
      </c>
      <c r="D294" t="s">
        <v>1226</v>
      </c>
      <c r="E294" t="s">
        <v>1483</v>
      </c>
      <c r="F294">
        <v>2003</v>
      </c>
      <c r="G294" t="s">
        <v>1227</v>
      </c>
      <c r="H294" t="s">
        <v>1483</v>
      </c>
      <c r="I294">
        <v>16</v>
      </c>
      <c r="J294">
        <v>0.09</v>
      </c>
      <c r="K294">
        <v>0.03</v>
      </c>
      <c r="L294">
        <v>0.78499999999999992</v>
      </c>
      <c r="M294">
        <v>89.622641509433961</v>
      </c>
      <c r="N294">
        <v>65.435619134181138</v>
      </c>
      <c r="O294">
        <v>289.30817610062894</v>
      </c>
      <c r="P294">
        <v>79.327852876475788</v>
      </c>
      <c r="Q294">
        <v>1</v>
      </c>
      <c r="R294">
        <v>95</v>
      </c>
      <c r="S294">
        <v>8.382000000000001E-4</v>
      </c>
      <c r="T294">
        <v>12.9</v>
      </c>
      <c r="U294">
        <v>9</v>
      </c>
      <c r="V294">
        <v>4.8499999999999996</v>
      </c>
      <c r="W294">
        <v>56.1</v>
      </c>
      <c r="X294">
        <v>0.66666666666666663</v>
      </c>
      <c r="Y294">
        <v>7.3330000000000002</v>
      </c>
      <c r="Z294">
        <v>60.543478260869563</v>
      </c>
      <c r="AA294" s="40">
        <v>0.23</v>
      </c>
      <c r="AB294">
        <v>2</v>
      </c>
      <c r="AC294" s="39">
        <v>7</v>
      </c>
      <c r="AD294">
        <v>1.9128002679682268</v>
      </c>
    </row>
    <row r="295" spans="1:30" x14ac:dyDescent="0.25">
      <c r="A295" t="s">
        <v>1785</v>
      </c>
      <c r="B295">
        <v>8.4</v>
      </c>
      <c r="C295" t="s">
        <v>1237</v>
      </c>
      <c r="D295" t="s">
        <v>1226</v>
      </c>
      <c r="E295" t="s">
        <v>1483</v>
      </c>
      <c r="F295">
        <v>2004</v>
      </c>
      <c r="G295" t="s">
        <v>1227</v>
      </c>
      <c r="H295" t="s">
        <v>1483</v>
      </c>
      <c r="I295">
        <v>16</v>
      </c>
      <c r="J295">
        <v>7.0000000000000007E-2</v>
      </c>
      <c r="K295">
        <v>0.04</v>
      </c>
      <c r="L295">
        <v>0.81</v>
      </c>
      <c r="M295">
        <v>169.81132075471697</v>
      </c>
      <c r="N295">
        <v>32.65726912509151</v>
      </c>
      <c r="O295">
        <v>598.11320754716985</v>
      </c>
      <c r="P295">
        <v>509.62897877475473</v>
      </c>
      <c r="Q295">
        <v>1</v>
      </c>
      <c r="R295">
        <v>93.75</v>
      </c>
      <c r="S295">
        <v>3.0499999999999999E-4</v>
      </c>
      <c r="T295">
        <v>11.6</v>
      </c>
      <c r="U295">
        <v>6.22</v>
      </c>
      <c r="V295">
        <v>5.7</v>
      </c>
      <c r="W295">
        <v>58.5</v>
      </c>
      <c r="X295">
        <v>0.64516129032258063</v>
      </c>
      <c r="Y295">
        <v>7.3330000000000002</v>
      </c>
      <c r="Z295">
        <v>60.543478260869563</v>
      </c>
      <c r="AA295" s="40">
        <v>0.23</v>
      </c>
      <c r="AB295">
        <v>2</v>
      </c>
      <c r="AC295" s="39">
        <v>7</v>
      </c>
      <c r="AD295">
        <v>1.9128002679682268</v>
      </c>
    </row>
    <row r="296" spans="1:30" x14ac:dyDescent="0.25">
      <c r="A296" t="s">
        <v>1787</v>
      </c>
      <c r="B296">
        <v>8.4</v>
      </c>
      <c r="C296" t="s">
        <v>1237</v>
      </c>
      <c r="D296" t="s">
        <v>1226</v>
      </c>
      <c r="E296" t="s">
        <v>1483</v>
      </c>
      <c r="F296">
        <v>2003</v>
      </c>
      <c r="G296" t="s">
        <v>1227</v>
      </c>
      <c r="H296" t="s">
        <v>1483</v>
      </c>
      <c r="I296">
        <v>24</v>
      </c>
      <c r="J296">
        <v>8.4999999999999992E-2</v>
      </c>
      <c r="K296">
        <v>0.13</v>
      </c>
      <c r="L296">
        <v>1</v>
      </c>
      <c r="M296">
        <v>79.245283018867937</v>
      </c>
      <c r="N296">
        <v>39.84449269691661</v>
      </c>
      <c r="O296">
        <v>933.96226415094338</v>
      </c>
      <c r="P296">
        <v>167.72286051854718</v>
      </c>
      <c r="Q296">
        <v>1.5</v>
      </c>
      <c r="R296">
        <v>89</v>
      </c>
      <c r="S296">
        <v>2.7736800000000006E-3</v>
      </c>
      <c r="T296">
        <v>11.8</v>
      </c>
      <c r="U296">
        <v>10.199999999999999</v>
      </c>
      <c r="V296">
        <v>6.45</v>
      </c>
      <c r="W296">
        <v>157</v>
      </c>
      <c r="X296">
        <v>0.8666666666666667</v>
      </c>
      <c r="Y296">
        <v>25.358000000000001</v>
      </c>
      <c r="Z296">
        <v>48.05677593781683</v>
      </c>
      <c r="AA296" s="40">
        <v>0.48333333333333334</v>
      </c>
      <c r="AB296">
        <v>1</v>
      </c>
      <c r="AC296" s="39">
        <v>5.333333333333333</v>
      </c>
      <c r="AD296">
        <v>1.9527777777777782</v>
      </c>
    </row>
    <row r="297" spans="1:30" x14ac:dyDescent="0.25">
      <c r="A297" t="s">
        <v>1790</v>
      </c>
      <c r="B297">
        <v>8.4</v>
      </c>
      <c r="C297" t="s">
        <v>1237</v>
      </c>
      <c r="D297" t="s">
        <v>1226</v>
      </c>
      <c r="E297" t="s">
        <v>1483</v>
      </c>
      <c r="F297">
        <v>2004</v>
      </c>
      <c r="G297" t="s">
        <v>1227</v>
      </c>
      <c r="H297" t="s">
        <v>1483</v>
      </c>
      <c r="I297">
        <v>32</v>
      </c>
      <c r="J297">
        <v>0.03</v>
      </c>
      <c r="K297">
        <v>0.09</v>
      </c>
      <c r="L297">
        <v>1</v>
      </c>
      <c r="M297">
        <v>405.66037735849056</v>
      </c>
      <c r="N297">
        <v>111.78664160309057</v>
      </c>
      <c r="O297">
        <v>1193.3962264150944</v>
      </c>
      <c r="P297">
        <v>297.4454052506731</v>
      </c>
      <c r="Q297">
        <v>1</v>
      </c>
      <c r="R297">
        <v>93.5</v>
      </c>
      <c r="S297">
        <v>1.1393999999999998E-3</v>
      </c>
      <c r="T297">
        <v>10.6</v>
      </c>
      <c r="U297">
        <v>8.34</v>
      </c>
      <c r="V297">
        <v>6.3</v>
      </c>
      <c r="W297">
        <v>263</v>
      </c>
      <c r="X297">
        <v>0.90322580645161288</v>
      </c>
      <c r="Y297">
        <v>25.358000000000001</v>
      </c>
      <c r="Z297">
        <v>48.05677593781683</v>
      </c>
      <c r="AA297" s="40">
        <v>0.48333333333333334</v>
      </c>
      <c r="AB297">
        <v>1</v>
      </c>
      <c r="AC297" s="39">
        <v>5.333333333333333</v>
      </c>
      <c r="AD297">
        <v>1.9527777777777782</v>
      </c>
    </row>
    <row r="298" spans="1:30" x14ac:dyDescent="0.25">
      <c r="A298" t="s">
        <v>1791</v>
      </c>
      <c r="B298">
        <v>8.4</v>
      </c>
      <c r="C298" t="s">
        <v>1237</v>
      </c>
      <c r="D298" t="s">
        <v>1226</v>
      </c>
      <c r="E298" t="s">
        <v>1483</v>
      </c>
      <c r="F298">
        <v>2003</v>
      </c>
      <c r="G298" t="s">
        <v>1227</v>
      </c>
      <c r="H298" t="s">
        <v>1483</v>
      </c>
      <c r="I298">
        <v>2</v>
      </c>
      <c r="J298">
        <v>0.04</v>
      </c>
      <c r="K298">
        <v>0.1</v>
      </c>
      <c r="L298">
        <v>0.83</v>
      </c>
      <c r="M298">
        <v>37.735849056603776</v>
      </c>
      <c r="N298">
        <v>1.896739306686783</v>
      </c>
      <c r="O298">
        <v>1694.3396226415093</v>
      </c>
      <c r="P298">
        <v>733.36031824625286</v>
      </c>
      <c r="Q298">
        <v>1</v>
      </c>
      <c r="R298">
        <v>92</v>
      </c>
      <c r="S298">
        <v>1.1887200000000001E-3</v>
      </c>
      <c r="T298">
        <v>11.7</v>
      </c>
      <c r="U298">
        <v>9.32</v>
      </c>
      <c r="V298">
        <v>6.55</v>
      </c>
      <c r="W298">
        <v>286</v>
      </c>
      <c r="X298">
        <v>0.73333333333333328</v>
      </c>
      <c r="Y298">
        <v>6.899</v>
      </c>
      <c r="Z298">
        <v>27.493261455525609</v>
      </c>
      <c r="AA298" s="40">
        <v>0.57999999999999996</v>
      </c>
      <c r="AB298">
        <v>4</v>
      </c>
      <c r="AC298" s="39">
        <v>6.333333333333333</v>
      </c>
      <c r="AD298">
        <v>2.0357723577235771</v>
      </c>
    </row>
    <row r="299" spans="1:30" x14ac:dyDescent="0.25">
      <c r="A299" t="s">
        <v>1794</v>
      </c>
      <c r="B299">
        <v>8.4</v>
      </c>
      <c r="C299" t="s">
        <v>1237</v>
      </c>
      <c r="D299" t="s">
        <v>1225</v>
      </c>
      <c r="E299" t="s">
        <v>1483</v>
      </c>
      <c r="F299">
        <v>2004</v>
      </c>
      <c r="G299" t="s">
        <v>1227</v>
      </c>
      <c r="H299" t="s">
        <v>1483</v>
      </c>
      <c r="I299">
        <v>32</v>
      </c>
      <c r="J299">
        <v>0.02</v>
      </c>
      <c r="K299">
        <v>6.0000000000000005E-2</v>
      </c>
      <c r="L299">
        <v>0.42500000000000004</v>
      </c>
      <c r="M299">
        <v>245.28301886792454</v>
      </c>
      <c r="N299">
        <v>22.185374482114245</v>
      </c>
      <c r="O299">
        <v>1594.3396226415095</v>
      </c>
      <c r="P299">
        <v>558.84551496849053</v>
      </c>
      <c r="Q299">
        <v>1</v>
      </c>
      <c r="R299">
        <v>94.5</v>
      </c>
      <c r="S299">
        <v>1.4999999999999999E-4</v>
      </c>
      <c r="T299">
        <v>10.199999999999999</v>
      </c>
      <c r="U299">
        <v>8.44</v>
      </c>
      <c r="V299">
        <v>6.8</v>
      </c>
      <c r="W299">
        <v>230</v>
      </c>
      <c r="X299">
        <v>0.77419354838709675</v>
      </c>
      <c r="Y299">
        <v>6.899</v>
      </c>
      <c r="Z299">
        <v>27.493261455525609</v>
      </c>
      <c r="AA299" s="40">
        <v>0.57999999999999996</v>
      </c>
      <c r="AB299">
        <v>4</v>
      </c>
      <c r="AC299" s="39">
        <v>6.333333333333333</v>
      </c>
      <c r="AD299">
        <v>2.0357723577235771</v>
      </c>
    </row>
    <row r="300" spans="1:30" x14ac:dyDescent="0.25">
      <c r="A300" t="s">
        <v>1795</v>
      </c>
      <c r="B300">
        <v>8.4</v>
      </c>
      <c r="C300" t="s">
        <v>1240</v>
      </c>
      <c r="D300" t="s">
        <v>1226</v>
      </c>
      <c r="E300" t="s">
        <v>1483</v>
      </c>
      <c r="F300">
        <v>2004</v>
      </c>
      <c r="G300" t="s">
        <v>1227</v>
      </c>
      <c r="H300" t="s">
        <v>1483</v>
      </c>
      <c r="I300">
        <v>32</v>
      </c>
      <c r="J300">
        <v>7.0000000000000007E-2</v>
      </c>
      <c r="K300">
        <v>0.01</v>
      </c>
      <c r="L300">
        <v>1.22</v>
      </c>
      <c r="M300">
        <v>37.735849056603776</v>
      </c>
      <c r="N300">
        <v>21.923336793028017</v>
      </c>
      <c r="O300">
        <v>6523.5849056603774</v>
      </c>
      <c r="P300">
        <v>274.88793139910376</v>
      </c>
      <c r="Q300">
        <v>2</v>
      </c>
      <c r="R300">
        <v>92</v>
      </c>
      <c r="S300">
        <v>4.4999999999999999E-4</v>
      </c>
      <c r="T300">
        <v>16.399999999999999</v>
      </c>
      <c r="U300">
        <v>6.33</v>
      </c>
      <c r="V300">
        <v>7.4</v>
      </c>
      <c r="W300">
        <v>6.5</v>
      </c>
      <c r="X300">
        <v>0.5161290322580645</v>
      </c>
      <c r="Y300">
        <v>12.612</v>
      </c>
      <c r="Z300">
        <v>100</v>
      </c>
      <c r="AA300" s="40">
        <v>0.71499999999999997</v>
      </c>
      <c r="AB300">
        <v>0.5</v>
      </c>
      <c r="AC300" s="39">
        <v>2.5</v>
      </c>
      <c r="AD300">
        <v>1.3782293816402966</v>
      </c>
    </row>
    <row r="301" spans="1:30" x14ac:dyDescent="0.25">
      <c r="A301" t="s">
        <v>1797</v>
      </c>
      <c r="B301">
        <v>8.4</v>
      </c>
      <c r="C301" t="s">
        <v>1240</v>
      </c>
      <c r="D301" t="s">
        <v>1226</v>
      </c>
      <c r="E301" t="s">
        <v>1483</v>
      </c>
      <c r="F301">
        <v>2004</v>
      </c>
      <c r="G301" t="s">
        <v>1227</v>
      </c>
      <c r="H301" t="s">
        <v>1483</v>
      </c>
      <c r="I301">
        <v>16</v>
      </c>
      <c r="J301">
        <v>0.02</v>
      </c>
      <c r="K301">
        <v>0</v>
      </c>
      <c r="L301">
        <v>0.52</v>
      </c>
      <c r="M301">
        <v>18.867924528301888</v>
      </c>
      <c r="N301">
        <v>0.64694924122767072</v>
      </c>
      <c r="O301">
        <v>1264.1509433962265</v>
      </c>
      <c r="P301">
        <v>98.863876531194819</v>
      </c>
      <c r="Q301">
        <v>1.5</v>
      </c>
      <c r="R301">
        <v>95</v>
      </c>
      <c r="S301">
        <v>8.9999999999999992E-5</v>
      </c>
      <c r="T301">
        <v>14.1</v>
      </c>
      <c r="U301">
        <v>5.7</v>
      </c>
      <c r="V301">
        <v>7.5</v>
      </c>
      <c r="W301">
        <v>221.6</v>
      </c>
      <c r="X301">
        <v>0.45161290322580644</v>
      </c>
      <c r="Y301">
        <v>6.1929999999999996</v>
      </c>
      <c r="Z301">
        <v>100</v>
      </c>
      <c r="AA301" s="40">
        <v>0.6333333333333333</v>
      </c>
      <c r="AB301">
        <v>1</v>
      </c>
      <c r="AC301" s="39">
        <v>16.333333333333332</v>
      </c>
      <c r="AD301">
        <v>1.7092882658415609</v>
      </c>
    </row>
    <row r="302" spans="1:30" x14ac:dyDescent="0.25">
      <c r="A302" t="s">
        <v>1799</v>
      </c>
      <c r="B302">
        <v>8.4</v>
      </c>
      <c r="C302" t="s">
        <v>1240</v>
      </c>
      <c r="D302" t="s">
        <v>1226</v>
      </c>
      <c r="E302" t="s">
        <v>1483</v>
      </c>
      <c r="F302">
        <v>2004</v>
      </c>
      <c r="G302" t="s">
        <v>1227</v>
      </c>
      <c r="H302" t="s">
        <v>1483</v>
      </c>
      <c r="I302">
        <v>2</v>
      </c>
      <c r="J302">
        <v>7.0000000000000007E-2</v>
      </c>
      <c r="K302">
        <v>7.5000000000000011E-2</v>
      </c>
      <c r="L302">
        <v>1.7749999999999999</v>
      </c>
      <c r="M302">
        <v>132.0754716981132</v>
      </c>
      <c r="N302">
        <v>52.110487143008015</v>
      </c>
      <c r="O302">
        <v>2655.6603773584907</v>
      </c>
      <c r="P302">
        <v>350.00628355635286</v>
      </c>
      <c r="Q302">
        <v>3</v>
      </c>
      <c r="R302">
        <v>93</v>
      </c>
      <c r="S302">
        <v>5.04E-4</v>
      </c>
      <c r="T302">
        <v>14.6</v>
      </c>
      <c r="U302">
        <v>9.14</v>
      </c>
      <c r="V302">
        <v>7.6</v>
      </c>
      <c r="W302">
        <v>141.69999999999999</v>
      </c>
      <c r="X302">
        <v>0.38709677419354838</v>
      </c>
      <c r="Y302">
        <v>20.994</v>
      </c>
      <c r="Z302">
        <v>99.568965517241381</v>
      </c>
      <c r="AA302" s="40">
        <v>0.49333333333333335</v>
      </c>
      <c r="AB302">
        <v>1</v>
      </c>
      <c r="AC302" s="39">
        <v>2.6666666666666665</v>
      </c>
      <c r="AD302">
        <v>1.8124186758515117</v>
      </c>
    </row>
    <row r="303" spans="1:30" x14ac:dyDescent="0.25">
      <c r="A303" t="s">
        <v>1801</v>
      </c>
      <c r="B303">
        <v>8.4</v>
      </c>
      <c r="C303" t="s">
        <v>1240</v>
      </c>
      <c r="D303" t="s">
        <v>1226</v>
      </c>
      <c r="E303" t="s">
        <v>1483</v>
      </c>
      <c r="F303">
        <v>2004</v>
      </c>
      <c r="G303" t="s">
        <v>1227</v>
      </c>
      <c r="H303" t="s">
        <v>1483</v>
      </c>
      <c r="I303">
        <v>16</v>
      </c>
      <c r="J303">
        <v>7.0000000000000007E-2</v>
      </c>
      <c r="K303">
        <v>0.1</v>
      </c>
      <c r="L303">
        <v>1.07</v>
      </c>
      <c r="M303">
        <v>311.32075471698113</v>
      </c>
      <c r="N303">
        <v>91.356719050594819</v>
      </c>
      <c r="O303">
        <v>1603.7735849056605</v>
      </c>
      <c r="P303">
        <v>157.96065324867453</v>
      </c>
      <c r="Q303">
        <v>1.5</v>
      </c>
      <c r="R303">
        <v>98</v>
      </c>
      <c r="S303">
        <v>1.7099999999999997E-3</v>
      </c>
      <c r="T303">
        <v>12.7</v>
      </c>
      <c r="U303">
        <v>7.3</v>
      </c>
      <c r="V303">
        <v>7.1</v>
      </c>
      <c r="W303">
        <v>127.8</v>
      </c>
      <c r="X303">
        <v>0.5161290322580645</v>
      </c>
      <c r="Y303">
        <v>18.652999999999999</v>
      </c>
      <c r="Z303">
        <v>99.50738916256158</v>
      </c>
      <c r="AA303" s="40">
        <v>0.35333333333333333</v>
      </c>
      <c r="AB303">
        <v>0.5</v>
      </c>
      <c r="AC303" s="39">
        <v>4.666666666666667</v>
      </c>
      <c r="AD303">
        <v>1.8790597959395914</v>
      </c>
    </row>
    <row r="304" spans="1:30" x14ac:dyDescent="0.25">
      <c r="A304" t="s">
        <v>1803</v>
      </c>
      <c r="B304">
        <v>8.4</v>
      </c>
      <c r="C304" t="s">
        <v>1240</v>
      </c>
      <c r="D304" t="s">
        <v>1226</v>
      </c>
      <c r="E304" t="s">
        <v>1483</v>
      </c>
      <c r="F304">
        <v>2004</v>
      </c>
      <c r="G304" t="s">
        <v>1227</v>
      </c>
      <c r="H304" t="s">
        <v>1483</v>
      </c>
      <c r="I304">
        <v>96</v>
      </c>
      <c r="J304">
        <v>0.1</v>
      </c>
      <c r="K304">
        <v>0.04</v>
      </c>
      <c r="L304">
        <v>0.96</v>
      </c>
      <c r="M304">
        <v>160.37735849056605</v>
      </c>
      <c r="N304">
        <v>41.655885627519673</v>
      </c>
      <c r="O304">
        <v>5627.3584905660382</v>
      </c>
      <c r="P304">
        <v>384.92496137960052</v>
      </c>
      <c r="Q304">
        <v>3</v>
      </c>
      <c r="R304">
        <v>93</v>
      </c>
      <c r="S304">
        <v>2.2899999999999999E-3</v>
      </c>
      <c r="T304">
        <v>14.6</v>
      </c>
      <c r="U304">
        <v>8.65</v>
      </c>
      <c r="V304">
        <v>7.8</v>
      </c>
      <c r="W304">
        <v>226.8</v>
      </c>
      <c r="X304">
        <v>0.67741935483870963</v>
      </c>
      <c r="Y304">
        <v>3.2050000000000001</v>
      </c>
      <c r="Z304">
        <v>100</v>
      </c>
      <c r="AA304" s="40">
        <v>0.6</v>
      </c>
      <c r="AB304">
        <v>0.5</v>
      </c>
      <c r="AC304" s="39">
        <v>2</v>
      </c>
      <c r="AD304">
        <v>1.5151820851920157</v>
      </c>
    </row>
    <row r="305" spans="1:30" x14ac:dyDescent="0.25">
      <c r="A305" t="s">
        <v>1764</v>
      </c>
      <c r="B305">
        <v>8.4</v>
      </c>
      <c r="C305" t="s">
        <v>1237</v>
      </c>
      <c r="D305" t="s">
        <v>1225</v>
      </c>
      <c r="E305" t="s">
        <v>1483</v>
      </c>
      <c r="F305">
        <v>2003</v>
      </c>
      <c r="G305" t="s">
        <v>1227</v>
      </c>
      <c r="H305" t="s">
        <v>1483</v>
      </c>
      <c r="I305">
        <v>256</v>
      </c>
      <c r="J305">
        <v>0.02</v>
      </c>
      <c r="K305">
        <v>7.4999999999999997E-2</v>
      </c>
      <c r="L305">
        <v>0.33999999999999997</v>
      </c>
      <c r="M305">
        <v>49.056603773584911</v>
      </c>
      <c r="N305">
        <v>40.253545288089057</v>
      </c>
      <c r="O305">
        <v>105.66037735849056</v>
      </c>
      <c r="P305">
        <v>73.854049777153591</v>
      </c>
      <c r="Q305">
        <v>3</v>
      </c>
      <c r="R305">
        <v>98</v>
      </c>
      <c r="S305">
        <v>2.4000000000000001E-4</v>
      </c>
      <c r="T305">
        <v>12</v>
      </c>
      <c r="U305">
        <v>9.8800000000000008</v>
      </c>
      <c r="V305">
        <v>5.99</v>
      </c>
      <c r="W305">
        <v>23.5</v>
      </c>
      <c r="X305">
        <v>0.83333333333333337</v>
      </c>
      <c r="Y305">
        <v>5.0819999999999999</v>
      </c>
      <c r="Z305">
        <v>100</v>
      </c>
      <c r="AA305" s="40">
        <v>9.6666666666666665E-2</v>
      </c>
      <c r="AB305">
        <v>3</v>
      </c>
      <c r="AC305" s="39">
        <v>30</v>
      </c>
      <c r="AD305">
        <v>1.8041666666666667</v>
      </c>
    </row>
    <row r="306" spans="1:30" x14ac:dyDescent="0.25">
      <c r="A306" t="s">
        <v>1766</v>
      </c>
      <c r="B306">
        <v>8.4</v>
      </c>
      <c r="C306" t="s">
        <v>1237</v>
      </c>
      <c r="D306" t="s">
        <v>1225</v>
      </c>
      <c r="E306" t="s">
        <v>1483</v>
      </c>
      <c r="F306">
        <v>2004</v>
      </c>
      <c r="G306" t="s">
        <v>1227</v>
      </c>
      <c r="H306" t="s">
        <v>1483</v>
      </c>
      <c r="I306">
        <v>256</v>
      </c>
      <c r="J306">
        <v>0.02</v>
      </c>
      <c r="K306">
        <v>0.06</v>
      </c>
      <c r="L306">
        <v>1.02</v>
      </c>
      <c r="M306">
        <v>66.037735849056602</v>
      </c>
      <c r="N306">
        <v>15.313721527982123</v>
      </c>
      <c r="O306">
        <v>103.77358490566039</v>
      </c>
      <c r="P306">
        <v>114.95169357623868</v>
      </c>
      <c r="Q306">
        <v>1</v>
      </c>
      <c r="R306">
        <v>92.5</v>
      </c>
      <c r="S306">
        <v>4.3749999999999995E-4</v>
      </c>
      <c r="T306">
        <v>13.6</v>
      </c>
      <c r="U306">
        <v>7.7</v>
      </c>
      <c r="V306">
        <v>6.4</v>
      </c>
      <c r="W306">
        <v>42.5</v>
      </c>
      <c r="X306">
        <v>0.58064516129032262</v>
      </c>
      <c r="Y306">
        <v>5.0819999999999999</v>
      </c>
      <c r="Z306">
        <v>100</v>
      </c>
      <c r="AA306" s="40">
        <v>9.6666666666666665E-2</v>
      </c>
      <c r="AB306">
        <v>3</v>
      </c>
      <c r="AC306" s="39">
        <v>30</v>
      </c>
      <c r="AD306">
        <v>1.8041666666666667</v>
      </c>
    </row>
    <row r="307" spans="1:30" x14ac:dyDescent="0.25">
      <c r="A307" t="s">
        <v>1768</v>
      </c>
      <c r="B307">
        <v>8.4</v>
      </c>
      <c r="C307" t="s">
        <v>1237</v>
      </c>
      <c r="D307" t="s">
        <v>1225</v>
      </c>
      <c r="E307" t="s">
        <v>1483</v>
      </c>
      <c r="F307">
        <v>2003</v>
      </c>
      <c r="G307" t="s">
        <v>1227</v>
      </c>
      <c r="H307" t="s">
        <v>1483</v>
      </c>
      <c r="I307">
        <v>384</v>
      </c>
      <c r="J307">
        <v>0.01</v>
      </c>
      <c r="K307">
        <v>0</v>
      </c>
      <c r="L307">
        <v>0.53499999999999992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97</v>
      </c>
      <c r="S307">
        <v>0</v>
      </c>
      <c r="T307">
        <v>12.2</v>
      </c>
      <c r="U307">
        <v>11.27</v>
      </c>
      <c r="V307">
        <v>6.03</v>
      </c>
      <c r="W307">
        <v>1.2</v>
      </c>
      <c r="X307">
        <v>0.46666666666666667</v>
      </c>
      <c r="Y307">
        <v>3.8740000000000001</v>
      </c>
      <c r="Z307">
        <v>100</v>
      </c>
      <c r="AA307" s="40">
        <v>0</v>
      </c>
      <c r="AB307">
        <v>1</v>
      </c>
      <c r="AC307" s="39">
        <v>46.333333333333336</v>
      </c>
      <c r="AD307">
        <v>2.4695178197064984</v>
      </c>
    </row>
    <row r="308" spans="1:30" x14ac:dyDescent="0.25">
      <c r="A308" t="s">
        <v>1770</v>
      </c>
      <c r="B308">
        <v>8.4</v>
      </c>
      <c r="C308" t="s">
        <v>1237</v>
      </c>
      <c r="D308" t="s">
        <v>1225</v>
      </c>
      <c r="E308" t="s">
        <v>1483</v>
      </c>
      <c r="F308">
        <v>2004</v>
      </c>
      <c r="G308" t="s">
        <v>1227</v>
      </c>
      <c r="H308" t="s">
        <v>1483</v>
      </c>
      <c r="I308">
        <v>384</v>
      </c>
      <c r="J308">
        <v>1.4999999999999999E-2</v>
      </c>
      <c r="K308">
        <v>0.11</v>
      </c>
      <c r="L308">
        <v>1.84</v>
      </c>
      <c r="M308">
        <v>0</v>
      </c>
      <c r="N308">
        <v>0</v>
      </c>
      <c r="O308">
        <v>0</v>
      </c>
      <c r="P308">
        <v>0</v>
      </c>
      <c r="Q308">
        <v>1.5</v>
      </c>
      <c r="R308">
        <v>86</v>
      </c>
      <c r="S308">
        <v>2.9E-4</v>
      </c>
      <c r="T308">
        <v>13.4</v>
      </c>
      <c r="U308">
        <v>9.25</v>
      </c>
      <c r="V308">
        <v>6.7</v>
      </c>
      <c r="W308">
        <v>47.4</v>
      </c>
      <c r="X308">
        <v>0.74193548387096775</v>
      </c>
      <c r="Y308">
        <v>3.8740000000000001</v>
      </c>
      <c r="Z308">
        <v>100</v>
      </c>
      <c r="AA308" s="40">
        <v>0</v>
      </c>
      <c r="AB308">
        <v>1</v>
      </c>
      <c r="AC308" s="39">
        <v>46.333333333333336</v>
      </c>
      <c r="AD308">
        <v>2.4695178197064984</v>
      </c>
    </row>
    <row r="309" spans="1:30" x14ac:dyDescent="0.25">
      <c r="A309" t="s">
        <v>1772</v>
      </c>
      <c r="B309">
        <v>8.4</v>
      </c>
      <c r="C309" t="s">
        <v>1237</v>
      </c>
      <c r="D309" t="s">
        <v>1225</v>
      </c>
      <c r="E309" t="s">
        <v>1483</v>
      </c>
      <c r="F309">
        <v>2003</v>
      </c>
      <c r="G309" t="s">
        <v>1227</v>
      </c>
      <c r="H309" t="s">
        <v>1483</v>
      </c>
      <c r="I309">
        <v>64</v>
      </c>
      <c r="J309">
        <v>7.0000000000000007E-2</v>
      </c>
      <c r="K309">
        <v>0.28000000000000003</v>
      </c>
      <c r="L309">
        <v>1.51</v>
      </c>
      <c r="M309">
        <v>182.38993710691824</v>
      </c>
      <c r="N309">
        <v>123.60822956757673</v>
      </c>
      <c r="O309">
        <v>500</v>
      </c>
      <c r="P309">
        <v>256.84032655038743</v>
      </c>
      <c r="Q309">
        <v>1</v>
      </c>
      <c r="R309">
        <v>97</v>
      </c>
      <c r="S309">
        <v>1.4554200000000003E-2</v>
      </c>
      <c r="T309">
        <v>9.5</v>
      </c>
      <c r="U309">
        <v>12</v>
      </c>
      <c r="V309">
        <v>7.7</v>
      </c>
      <c r="W309">
        <v>157</v>
      </c>
      <c r="X309">
        <v>0.93333333333333335</v>
      </c>
      <c r="Y309">
        <v>55.52</v>
      </c>
      <c r="Z309">
        <v>94.161375251664865</v>
      </c>
      <c r="AA309" s="40">
        <v>0.56333333333333335</v>
      </c>
      <c r="AB309">
        <v>3</v>
      </c>
      <c r="AC309" s="39">
        <v>3.8333333333333335</v>
      </c>
      <c r="AD309">
        <v>2.1140857392825896</v>
      </c>
    </row>
    <row r="310" spans="1:30" x14ac:dyDescent="0.25">
      <c r="A310" t="s">
        <v>1774</v>
      </c>
      <c r="B310">
        <v>8.4</v>
      </c>
      <c r="C310" t="s">
        <v>1237</v>
      </c>
      <c r="D310" t="s">
        <v>1225</v>
      </c>
      <c r="E310" t="s">
        <v>1483</v>
      </c>
      <c r="F310">
        <v>2004</v>
      </c>
      <c r="G310" t="s">
        <v>1227</v>
      </c>
      <c r="H310" t="s">
        <v>1483</v>
      </c>
      <c r="I310">
        <v>64</v>
      </c>
      <c r="J310">
        <v>6.5000000000000002E-2</v>
      </c>
      <c r="K310">
        <v>0.18</v>
      </c>
      <c r="L310">
        <v>1.55</v>
      </c>
      <c r="M310">
        <v>554.71698113207549</v>
      </c>
      <c r="N310">
        <v>63.481314430621232</v>
      </c>
      <c r="O310">
        <v>2431.132075471698</v>
      </c>
      <c r="P310">
        <v>549.91164339561794</v>
      </c>
      <c r="Q310">
        <v>1</v>
      </c>
      <c r="R310">
        <v>89</v>
      </c>
      <c r="S310">
        <v>8.0459999999999993E-3</v>
      </c>
      <c r="T310">
        <v>9.4</v>
      </c>
      <c r="U310">
        <v>10.01</v>
      </c>
      <c r="V310">
        <v>6.9</v>
      </c>
      <c r="W310">
        <v>221.6</v>
      </c>
      <c r="X310">
        <v>0.90322580645161288</v>
      </c>
      <c r="Y310">
        <v>55.52</v>
      </c>
      <c r="Z310">
        <v>94.161375251664865</v>
      </c>
      <c r="AA310" s="40">
        <v>0.56333333333333335</v>
      </c>
      <c r="AB310">
        <v>3</v>
      </c>
      <c r="AC310" s="39">
        <v>3.8333333333333335</v>
      </c>
      <c r="AD310">
        <v>2.1140857392825896</v>
      </c>
    </row>
    <row r="311" spans="1:30" x14ac:dyDescent="0.25">
      <c r="A311" t="s">
        <v>1776</v>
      </c>
      <c r="B311">
        <v>8.4</v>
      </c>
      <c r="C311" t="s">
        <v>1237</v>
      </c>
      <c r="D311" t="s">
        <v>1225</v>
      </c>
      <c r="E311" t="s">
        <v>1483</v>
      </c>
      <c r="F311">
        <v>2003</v>
      </c>
      <c r="G311" t="s">
        <v>1227</v>
      </c>
      <c r="H311" t="s">
        <v>1483</v>
      </c>
      <c r="I311">
        <v>24</v>
      </c>
      <c r="J311">
        <v>2.75E-2</v>
      </c>
      <c r="K311">
        <v>0.08</v>
      </c>
      <c r="L311">
        <v>0.65</v>
      </c>
      <c r="M311">
        <v>22.641509433962263</v>
      </c>
      <c r="N311">
        <v>22.056717992297663</v>
      </c>
      <c r="O311">
        <v>273.58490566037739</v>
      </c>
      <c r="P311">
        <v>222.11059486998866</v>
      </c>
      <c r="Q311">
        <v>1</v>
      </c>
      <c r="R311">
        <v>97</v>
      </c>
      <c r="S311">
        <v>5.0292000000000002E-4</v>
      </c>
      <c r="T311">
        <v>10.9</v>
      </c>
      <c r="U311">
        <v>10.5</v>
      </c>
      <c r="V311">
        <v>6.68</v>
      </c>
      <c r="W311">
        <v>29.6</v>
      </c>
      <c r="X311">
        <v>0.73333333333333328</v>
      </c>
      <c r="Y311">
        <v>13.966999999999999</v>
      </c>
      <c r="Z311">
        <v>88.330109606705349</v>
      </c>
      <c r="AA311" s="40">
        <v>0.69333333333333336</v>
      </c>
      <c r="AB311">
        <v>2</v>
      </c>
      <c r="AC311" s="39">
        <v>11.333333333333334</v>
      </c>
      <c r="AD311">
        <v>1.7025622605363984</v>
      </c>
    </row>
    <row r="312" spans="1:30" x14ac:dyDescent="0.25">
      <c r="A312" t="s">
        <v>1778</v>
      </c>
      <c r="B312">
        <v>8.4</v>
      </c>
      <c r="C312" t="s">
        <v>1237</v>
      </c>
      <c r="D312" t="s">
        <v>1225</v>
      </c>
      <c r="E312" t="s">
        <v>1483</v>
      </c>
      <c r="F312">
        <v>2004</v>
      </c>
      <c r="G312" t="s">
        <v>1227</v>
      </c>
      <c r="H312" t="s">
        <v>1483</v>
      </c>
      <c r="I312">
        <v>24</v>
      </c>
      <c r="J312">
        <v>0.02</v>
      </c>
      <c r="K312">
        <v>0.08</v>
      </c>
      <c r="L312">
        <v>0.55000000000000004</v>
      </c>
      <c r="M312">
        <v>91.144248326232542</v>
      </c>
      <c r="N312">
        <v>31.075957221085329</v>
      </c>
      <c r="O312">
        <v>566.49421789409439</v>
      </c>
      <c r="P312">
        <v>586.83797416237257</v>
      </c>
      <c r="Q312">
        <v>1</v>
      </c>
      <c r="R312">
        <v>95</v>
      </c>
      <c r="S312">
        <v>1.6799999999999999E-4</v>
      </c>
      <c r="T312">
        <v>8.4</v>
      </c>
      <c r="U312">
        <v>7.02</v>
      </c>
      <c r="V312">
        <v>6</v>
      </c>
      <c r="W312">
        <v>59.7</v>
      </c>
      <c r="X312">
        <v>0.74193548387096775</v>
      </c>
      <c r="Y312">
        <v>13.966999999999999</v>
      </c>
      <c r="Z312">
        <v>88.330109606705349</v>
      </c>
      <c r="AA312" s="40">
        <v>0.69333333333333336</v>
      </c>
      <c r="AB312">
        <v>2</v>
      </c>
      <c r="AC312" s="39">
        <v>11.333333333333334</v>
      </c>
      <c r="AD312">
        <v>1.7025622605363984</v>
      </c>
    </row>
    <row r="313" spans="1:30" x14ac:dyDescent="0.25">
      <c r="A313" t="s">
        <v>1780</v>
      </c>
      <c r="B313">
        <v>8.4</v>
      </c>
      <c r="C313" t="s">
        <v>1237</v>
      </c>
      <c r="D313" t="s">
        <v>1225</v>
      </c>
      <c r="E313" t="s">
        <v>1483</v>
      </c>
      <c r="F313">
        <v>2003</v>
      </c>
      <c r="G313" t="s">
        <v>1227</v>
      </c>
      <c r="H313" t="s">
        <v>1483</v>
      </c>
      <c r="I313">
        <v>64</v>
      </c>
      <c r="J313">
        <v>0.03</v>
      </c>
      <c r="K313">
        <v>0.19500000000000001</v>
      </c>
      <c r="L313">
        <v>0.52</v>
      </c>
      <c r="M313">
        <v>37.735849056603776</v>
      </c>
      <c r="N313">
        <v>28.048123709764873</v>
      </c>
      <c r="O313">
        <v>537.7358490566038</v>
      </c>
      <c r="P313">
        <v>280.16255591453051</v>
      </c>
      <c r="Q313">
        <v>1</v>
      </c>
      <c r="R313">
        <v>98</v>
      </c>
      <c r="S313">
        <v>5.6388000000000011E-4</v>
      </c>
      <c r="T313">
        <v>11.1</v>
      </c>
      <c r="U313">
        <v>9.7899999999999991</v>
      </c>
      <c r="V313">
        <v>6.79</v>
      </c>
      <c r="W313">
        <v>39</v>
      </c>
      <c r="X313">
        <v>0.83333333333333337</v>
      </c>
      <c r="Y313" s="46">
        <v>9.5950000000000006</v>
      </c>
      <c r="Z313">
        <v>100</v>
      </c>
      <c r="AA313" s="40">
        <v>0.21333333333333335</v>
      </c>
      <c r="AB313">
        <v>2</v>
      </c>
      <c r="AC313" s="39">
        <v>9</v>
      </c>
      <c r="AD313">
        <v>1.957282107473862</v>
      </c>
    </row>
    <row r="314" spans="1:30" x14ac:dyDescent="0.25">
      <c r="A314" t="s">
        <v>1782</v>
      </c>
      <c r="B314">
        <v>8.4</v>
      </c>
      <c r="C314" t="s">
        <v>1237</v>
      </c>
      <c r="D314" t="s">
        <v>1225</v>
      </c>
      <c r="E314" t="s">
        <v>1483</v>
      </c>
      <c r="F314">
        <v>2004</v>
      </c>
      <c r="G314" t="s">
        <v>1227</v>
      </c>
      <c r="H314" t="s">
        <v>1483</v>
      </c>
      <c r="I314">
        <v>64</v>
      </c>
      <c r="J314">
        <v>0.03</v>
      </c>
      <c r="K314">
        <v>0.13</v>
      </c>
      <c r="L314">
        <v>1.05</v>
      </c>
      <c r="M314">
        <v>306.6037735849057</v>
      </c>
      <c r="N314">
        <v>123.38977223747972</v>
      </c>
      <c r="O314">
        <v>995.28301886792451</v>
      </c>
      <c r="P314">
        <v>305.92165070424721</v>
      </c>
      <c r="Q314">
        <v>1</v>
      </c>
      <c r="R314">
        <v>93.75</v>
      </c>
      <c r="S314">
        <v>7.5600000000000016E-4</v>
      </c>
      <c r="T314">
        <v>12.7</v>
      </c>
      <c r="U314">
        <v>9.15</v>
      </c>
      <c r="V314">
        <v>6.4</v>
      </c>
      <c r="W314">
        <v>38.799999999999997</v>
      </c>
      <c r="X314">
        <v>0.87096774193548387</v>
      </c>
      <c r="Y314" s="46">
        <v>9.5950000000000006</v>
      </c>
      <c r="Z314">
        <v>100</v>
      </c>
      <c r="AA314" s="40">
        <v>0.21333333333333335</v>
      </c>
      <c r="AB314">
        <v>2</v>
      </c>
      <c r="AC314" s="39">
        <v>9</v>
      </c>
      <c r="AD314">
        <v>1.957282107473862</v>
      </c>
    </row>
    <row r="315" spans="1:30" x14ac:dyDescent="0.25">
      <c r="A315" t="s">
        <v>1784</v>
      </c>
      <c r="B315">
        <v>8.4</v>
      </c>
      <c r="C315" t="s">
        <v>1237</v>
      </c>
      <c r="D315" t="s">
        <v>1225</v>
      </c>
      <c r="E315" t="s">
        <v>1483</v>
      </c>
      <c r="F315">
        <v>2003</v>
      </c>
      <c r="G315" t="s">
        <v>1227</v>
      </c>
      <c r="H315" t="s">
        <v>1483</v>
      </c>
      <c r="I315">
        <v>48</v>
      </c>
      <c r="J315">
        <v>0.02</v>
      </c>
      <c r="K315">
        <v>0.1</v>
      </c>
      <c r="L315">
        <v>0.54</v>
      </c>
      <c r="M315">
        <v>33.962264150943398</v>
      </c>
      <c r="N315">
        <v>8.6416133859762265</v>
      </c>
      <c r="O315">
        <v>163.52201257861634</v>
      </c>
      <c r="P315">
        <v>135.66638966199469</v>
      </c>
      <c r="Q315">
        <v>1</v>
      </c>
      <c r="R315">
        <v>95</v>
      </c>
      <c r="S315">
        <v>8.382000000000001E-4</v>
      </c>
      <c r="T315">
        <v>12.9</v>
      </c>
      <c r="U315">
        <v>9</v>
      </c>
      <c r="V315">
        <v>4.8499999999999996</v>
      </c>
      <c r="W315">
        <v>56.1</v>
      </c>
      <c r="X315">
        <v>0.66666666666666663</v>
      </c>
      <c r="Y315">
        <v>7.3330000000000002</v>
      </c>
      <c r="Z315">
        <v>60.543478260869563</v>
      </c>
      <c r="AA315" s="40">
        <v>0.23</v>
      </c>
      <c r="AB315">
        <v>2</v>
      </c>
      <c r="AC315" s="39">
        <v>7</v>
      </c>
      <c r="AD315">
        <v>1.9128002679682268</v>
      </c>
    </row>
    <row r="316" spans="1:30" x14ac:dyDescent="0.25">
      <c r="A316" t="s">
        <v>1786</v>
      </c>
      <c r="B316">
        <v>8.4</v>
      </c>
      <c r="C316" t="s">
        <v>1237</v>
      </c>
      <c r="D316" t="s">
        <v>1225</v>
      </c>
      <c r="E316" t="s">
        <v>1483</v>
      </c>
      <c r="F316">
        <v>2004</v>
      </c>
      <c r="G316" t="s">
        <v>1227</v>
      </c>
      <c r="H316" t="s">
        <v>1483</v>
      </c>
      <c r="I316">
        <v>48</v>
      </c>
      <c r="J316">
        <v>2.5000000000000001E-2</v>
      </c>
      <c r="K316">
        <v>6.5000000000000002E-2</v>
      </c>
      <c r="L316">
        <v>1.0049999999999999</v>
      </c>
      <c r="M316">
        <v>61.320754716981135</v>
      </c>
      <c r="N316">
        <v>154.5314990451717</v>
      </c>
      <c r="O316">
        <v>438.67924528301887</v>
      </c>
      <c r="P316">
        <v>317.06278515582596</v>
      </c>
      <c r="Q316">
        <v>1</v>
      </c>
      <c r="R316">
        <v>93.75</v>
      </c>
      <c r="S316">
        <v>3.0499999999999999E-4</v>
      </c>
      <c r="T316">
        <v>11.6</v>
      </c>
      <c r="U316">
        <v>6.22</v>
      </c>
      <c r="V316">
        <v>5.7</v>
      </c>
      <c r="W316">
        <v>58.5</v>
      </c>
      <c r="X316">
        <v>0.64516129032258063</v>
      </c>
      <c r="Y316">
        <v>7.3330000000000002</v>
      </c>
      <c r="Z316">
        <v>60.543478260869563</v>
      </c>
      <c r="AA316" s="40">
        <v>0.23</v>
      </c>
      <c r="AB316">
        <v>2</v>
      </c>
      <c r="AC316" s="39">
        <v>7</v>
      </c>
      <c r="AD316">
        <v>1.9128002679682268</v>
      </c>
    </row>
    <row r="317" spans="1:30" x14ac:dyDescent="0.25">
      <c r="A317" t="s">
        <v>1788</v>
      </c>
      <c r="B317">
        <v>8.4</v>
      </c>
      <c r="C317" t="s">
        <v>1237</v>
      </c>
      <c r="D317" t="s">
        <v>1225</v>
      </c>
      <c r="E317" t="s">
        <v>1483</v>
      </c>
      <c r="F317">
        <v>2003</v>
      </c>
      <c r="G317" t="s">
        <v>1227</v>
      </c>
      <c r="H317" t="s">
        <v>1483</v>
      </c>
      <c r="I317">
        <v>32</v>
      </c>
      <c r="J317">
        <v>0.04</v>
      </c>
      <c r="K317">
        <v>0.16</v>
      </c>
      <c r="L317">
        <v>1</v>
      </c>
      <c r="M317">
        <v>62.893081761006293</v>
      </c>
      <c r="N317">
        <v>49.219110861154718</v>
      </c>
      <c r="O317">
        <v>402.51572327044022</v>
      </c>
      <c r="P317">
        <v>343.06117142915093</v>
      </c>
      <c r="Q317">
        <v>1.5</v>
      </c>
      <c r="R317">
        <v>89</v>
      </c>
      <c r="S317">
        <v>2.7736800000000006E-3</v>
      </c>
      <c r="T317">
        <v>11.8</v>
      </c>
      <c r="U317">
        <v>10.199999999999999</v>
      </c>
      <c r="V317">
        <v>6.45</v>
      </c>
      <c r="W317">
        <v>157</v>
      </c>
      <c r="X317">
        <v>0.8666666666666667</v>
      </c>
      <c r="Y317">
        <v>25.358000000000001</v>
      </c>
      <c r="Z317">
        <v>48.05677593781683</v>
      </c>
      <c r="AA317" s="40">
        <v>0.48333333333333334</v>
      </c>
      <c r="AB317">
        <v>1</v>
      </c>
      <c r="AC317" s="39">
        <v>5.333333333333333</v>
      </c>
      <c r="AD317">
        <v>1.9527777777777782</v>
      </c>
    </row>
    <row r="318" spans="1:30" x14ac:dyDescent="0.25">
      <c r="A318" t="s">
        <v>1789</v>
      </c>
      <c r="B318">
        <v>8.4</v>
      </c>
      <c r="C318" t="s">
        <v>1237</v>
      </c>
      <c r="D318" t="s">
        <v>1225</v>
      </c>
      <c r="E318" t="s">
        <v>1483</v>
      </c>
      <c r="F318">
        <v>2004</v>
      </c>
      <c r="G318" t="s">
        <v>1227</v>
      </c>
      <c r="H318" t="s">
        <v>1483</v>
      </c>
      <c r="I318">
        <v>24</v>
      </c>
      <c r="J318">
        <v>0.1</v>
      </c>
      <c r="K318">
        <v>0.51</v>
      </c>
      <c r="L318">
        <v>2.37</v>
      </c>
      <c r="M318">
        <v>56.004791853848587</v>
      </c>
      <c r="N318">
        <v>33.151746190816226</v>
      </c>
      <c r="O318">
        <v>2235.9988020365381</v>
      </c>
      <c r="P318">
        <v>508.14529258716982</v>
      </c>
      <c r="Q318">
        <v>1</v>
      </c>
      <c r="R318">
        <v>93.5</v>
      </c>
      <c r="S318">
        <v>1.1393999999999998E-3</v>
      </c>
      <c r="T318">
        <v>10.6</v>
      </c>
      <c r="U318">
        <v>8.34</v>
      </c>
      <c r="V318">
        <v>6.3</v>
      </c>
      <c r="W318">
        <v>263</v>
      </c>
      <c r="X318">
        <v>0.90322580645161288</v>
      </c>
      <c r="Y318">
        <v>25.358000000000001</v>
      </c>
      <c r="Z318">
        <v>48.05677593781683</v>
      </c>
      <c r="AA318" s="40">
        <v>0.48333333333333334</v>
      </c>
      <c r="AB318">
        <v>1</v>
      </c>
      <c r="AC318" s="39">
        <v>5.333333333333333</v>
      </c>
      <c r="AD318">
        <v>1.9527777777777782</v>
      </c>
    </row>
    <row r="319" spans="1:30" x14ac:dyDescent="0.25">
      <c r="A319" t="s">
        <v>1792</v>
      </c>
      <c r="B319">
        <v>8.4</v>
      </c>
      <c r="C319" t="s">
        <v>1237</v>
      </c>
      <c r="D319" t="s">
        <v>1225</v>
      </c>
      <c r="E319" t="s">
        <v>1483</v>
      </c>
      <c r="F319">
        <v>2003</v>
      </c>
      <c r="G319" t="s">
        <v>1227</v>
      </c>
      <c r="H319" t="s">
        <v>1483</v>
      </c>
      <c r="I319">
        <v>32</v>
      </c>
      <c r="J319">
        <v>0.02</v>
      </c>
      <c r="K319">
        <v>0.09</v>
      </c>
      <c r="L319">
        <v>0.69500000000000006</v>
      </c>
      <c r="M319">
        <v>41.509433962264154</v>
      </c>
      <c r="N319">
        <v>31.541540583364384</v>
      </c>
      <c r="O319">
        <v>1455.9748427672957</v>
      </c>
      <c r="P319">
        <v>336.8007468557862</v>
      </c>
      <c r="Q319">
        <v>1</v>
      </c>
      <c r="R319">
        <v>92</v>
      </c>
      <c r="S319">
        <v>1.1887200000000001E-3</v>
      </c>
      <c r="T319">
        <v>11.7</v>
      </c>
      <c r="U319">
        <v>9.32</v>
      </c>
      <c r="V319">
        <v>6.55</v>
      </c>
      <c r="W319">
        <v>286</v>
      </c>
      <c r="X319">
        <v>0.73333333333333328</v>
      </c>
      <c r="Y319">
        <v>6.899</v>
      </c>
      <c r="Z319">
        <v>27.493261455525609</v>
      </c>
      <c r="AA319" s="40">
        <v>0.57999999999999996</v>
      </c>
      <c r="AB319">
        <v>4</v>
      </c>
      <c r="AC319" s="39">
        <v>6.333333333333333</v>
      </c>
      <c r="AD319">
        <v>2.0357723577235771</v>
      </c>
    </row>
    <row r="320" spans="1:30" x14ac:dyDescent="0.25">
      <c r="A320" t="s">
        <v>1793</v>
      </c>
      <c r="B320">
        <v>8.4</v>
      </c>
      <c r="C320" t="s">
        <v>1237</v>
      </c>
      <c r="D320" t="s">
        <v>1226</v>
      </c>
      <c r="E320" t="s">
        <v>1483</v>
      </c>
      <c r="F320">
        <v>2004</v>
      </c>
      <c r="G320" t="s">
        <v>1227</v>
      </c>
      <c r="H320" t="s">
        <v>1483</v>
      </c>
      <c r="I320">
        <v>2</v>
      </c>
      <c r="J320">
        <v>0.05</v>
      </c>
      <c r="K320">
        <v>0.03</v>
      </c>
      <c r="L320">
        <v>0.6</v>
      </c>
      <c r="M320">
        <v>89.753402987740557</v>
      </c>
      <c r="N320">
        <v>5.5306700751307076</v>
      </c>
      <c r="O320">
        <v>5070.3815683723114</v>
      </c>
      <c r="P320">
        <v>763.01530902321235</v>
      </c>
      <c r="Q320">
        <v>1</v>
      </c>
      <c r="R320">
        <v>94.5</v>
      </c>
      <c r="S320">
        <v>1.4999999999999999E-4</v>
      </c>
      <c r="T320">
        <v>10.199999999999999</v>
      </c>
      <c r="U320">
        <v>8.44</v>
      </c>
      <c r="V320">
        <v>6.8</v>
      </c>
      <c r="W320">
        <v>230</v>
      </c>
      <c r="X320">
        <v>0.77419354838709675</v>
      </c>
      <c r="Y320">
        <v>6.899</v>
      </c>
      <c r="Z320">
        <v>27.493261455525609</v>
      </c>
      <c r="AA320" s="40">
        <v>0.57999999999999996</v>
      </c>
      <c r="AB320">
        <v>4</v>
      </c>
      <c r="AC320" s="39">
        <v>6.333333333333333</v>
      </c>
      <c r="AD320">
        <v>2.0357723577235771</v>
      </c>
    </row>
    <row r="321" spans="1:30" x14ac:dyDescent="0.25">
      <c r="A321" t="s">
        <v>1796</v>
      </c>
      <c r="B321">
        <v>8.4</v>
      </c>
      <c r="C321" t="s">
        <v>1240</v>
      </c>
      <c r="D321" t="s">
        <v>1225</v>
      </c>
      <c r="E321" t="s">
        <v>1483</v>
      </c>
      <c r="F321">
        <v>2004</v>
      </c>
      <c r="G321" t="s">
        <v>1227</v>
      </c>
      <c r="H321" t="s">
        <v>1483</v>
      </c>
      <c r="I321">
        <v>24</v>
      </c>
      <c r="J321">
        <v>3.2500000000000001E-2</v>
      </c>
      <c r="K321">
        <v>0.10500000000000001</v>
      </c>
      <c r="L321">
        <v>0.82000000000000006</v>
      </c>
      <c r="M321">
        <v>415.09433962264154</v>
      </c>
      <c r="N321">
        <v>180.65305942061934</v>
      </c>
      <c r="O321">
        <v>3650.9433962264152</v>
      </c>
      <c r="P321">
        <v>591.41441062847173</v>
      </c>
      <c r="Q321">
        <v>2</v>
      </c>
      <c r="R321">
        <v>92</v>
      </c>
      <c r="S321">
        <v>4.4999999999999999E-4</v>
      </c>
      <c r="T321">
        <v>16.399999999999999</v>
      </c>
      <c r="U321">
        <v>6.33</v>
      </c>
      <c r="V321">
        <v>7.4</v>
      </c>
      <c r="W321">
        <v>6.5</v>
      </c>
      <c r="X321">
        <v>0.5161290322580645</v>
      </c>
      <c r="Y321">
        <v>12.612</v>
      </c>
      <c r="Z321">
        <v>100</v>
      </c>
      <c r="AA321" s="40">
        <v>0.71499999999999997</v>
      </c>
      <c r="AB321">
        <v>0.5</v>
      </c>
      <c r="AC321" s="39">
        <v>2.5</v>
      </c>
      <c r="AD321">
        <v>1.3782293816402966</v>
      </c>
    </row>
    <row r="322" spans="1:30" x14ac:dyDescent="0.25">
      <c r="A322" t="s">
        <v>1798</v>
      </c>
      <c r="B322">
        <v>8.4</v>
      </c>
      <c r="C322" t="s">
        <v>1240</v>
      </c>
      <c r="D322" t="s">
        <v>1225</v>
      </c>
      <c r="E322" t="s">
        <v>1483</v>
      </c>
      <c r="F322">
        <v>2004</v>
      </c>
      <c r="G322" t="s">
        <v>1227</v>
      </c>
      <c r="H322" t="s">
        <v>1483</v>
      </c>
      <c r="I322">
        <v>12</v>
      </c>
      <c r="J322">
        <v>1.2500000000000001E-2</v>
      </c>
      <c r="K322">
        <v>0.01</v>
      </c>
      <c r="L322">
        <v>0.33999999999999997</v>
      </c>
      <c r="M322">
        <v>0</v>
      </c>
      <c r="N322">
        <v>0</v>
      </c>
      <c r="O322">
        <v>0</v>
      </c>
      <c r="P322">
        <v>0</v>
      </c>
      <c r="Q322">
        <v>1.5</v>
      </c>
      <c r="R322">
        <v>95</v>
      </c>
      <c r="S322">
        <v>8.9999999999999992E-5</v>
      </c>
      <c r="T322">
        <v>14.1</v>
      </c>
      <c r="U322">
        <v>5.7</v>
      </c>
      <c r="V322">
        <v>7.5</v>
      </c>
      <c r="W322">
        <v>221.6</v>
      </c>
      <c r="X322">
        <v>0.45161290322580644</v>
      </c>
      <c r="Y322">
        <v>6.1929999999999996</v>
      </c>
      <c r="Z322">
        <v>100</v>
      </c>
      <c r="AA322" s="40">
        <v>0.6333333333333333</v>
      </c>
      <c r="AB322">
        <v>1</v>
      </c>
      <c r="AC322" s="39">
        <v>16.333333333333332</v>
      </c>
      <c r="AD322">
        <v>1.7092882658415609</v>
      </c>
    </row>
    <row r="323" spans="1:30" x14ac:dyDescent="0.25">
      <c r="A323" t="s">
        <v>1800</v>
      </c>
      <c r="B323">
        <v>8.4</v>
      </c>
      <c r="C323" t="s">
        <v>1240</v>
      </c>
      <c r="D323" t="s">
        <v>1225</v>
      </c>
      <c r="E323" t="s">
        <v>1483</v>
      </c>
      <c r="F323">
        <v>2004</v>
      </c>
      <c r="G323" t="s">
        <v>1227</v>
      </c>
      <c r="H323" t="s">
        <v>1483</v>
      </c>
      <c r="I323">
        <v>12</v>
      </c>
      <c r="J323">
        <v>0.04</v>
      </c>
      <c r="K323">
        <v>0.08</v>
      </c>
      <c r="L323">
        <v>0.93</v>
      </c>
      <c r="M323">
        <v>542.45283018867929</v>
      </c>
      <c r="N323">
        <v>307.25617142527977</v>
      </c>
      <c r="O323">
        <v>2759.433962264151</v>
      </c>
      <c r="P323">
        <v>893.03204712108027</v>
      </c>
      <c r="Q323">
        <v>3</v>
      </c>
      <c r="R323">
        <v>93</v>
      </c>
      <c r="S323">
        <v>5.04E-4</v>
      </c>
      <c r="T323">
        <v>14.6</v>
      </c>
      <c r="U323">
        <v>9.14</v>
      </c>
      <c r="V323">
        <v>7.6</v>
      </c>
      <c r="W323">
        <v>141.69999999999999</v>
      </c>
      <c r="X323">
        <v>0.38709677419354838</v>
      </c>
      <c r="Y323">
        <v>20.994</v>
      </c>
      <c r="Z323">
        <v>99.568965517241381</v>
      </c>
      <c r="AA323" s="40">
        <v>0.49333333333333335</v>
      </c>
      <c r="AB323">
        <v>1</v>
      </c>
      <c r="AC323" s="39">
        <v>2.6666666666666665</v>
      </c>
      <c r="AD323">
        <v>1.8124186758515117</v>
      </c>
    </row>
    <row r="324" spans="1:30" x14ac:dyDescent="0.25">
      <c r="A324" t="s">
        <v>1802</v>
      </c>
      <c r="B324">
        <v>8.4</v>
      </c>
      <c r="C324" t="s">
        <v>1240</v>
      </c>
      <c r="D324" t="s">
        <v>1225</v>
      </c>
      <c r="E324" t="s">
        <v>1483</v>
      </c>
      <c r="F324">
        <v>2004</v>
      </c>
      <c r="G324" t="s">
        <v>1227</v>
      </c>
      <c r="H324" t="s">
        <v>1483</v>
      </c>
      <c r="I324">
        <v>16</v>
      </c>
      <c r="J324">
        <v>4.2499999999999996E-2</v>
      </c>
      <c r="K324">
        <v>9.5000000000000001E-2</v>
      </c>
      <c r="L324">
        <v>1.2949999999999999</v>
      </c>
      <c r="M324">
        <v>1150.9433962264152</v>
      </c>
      <c r="N324">
        <v>373.92233730747739</v>
      </c>
      <c r="O324">
        <v>1990.566037735849</v>
      </c>
      <c r="P324">
        <v>598.90734883752827</v>
      </c>
      <c r="Q324">
        <v>1.5</v>
      </c>
      <c r="R324">
        <v>98</v>
      </c>
      <c r="S324">
        <v>1.7099999999999997E-3</v>
      </c>
      <c r="T324">
        <v>12.7</v>
      </c>
      <c r="U324">
        <v>7.3</v>
      </c>
      <c r="V324">
        <v>7.1</v>
      </c>
      <c r="W324">
        <v>127.8</v>
      </c>
      <c r="X324">
        <v>0.5161290322580645</v>
      </c>
      <c r="Y324">
        <v>18.652999999999999</v>
      </c>
      <c r="Z324">
        <v>99.50738916256158</v>
      </c>
      <c r="AA324" s="40">
        <v>0.35333333333333333</v>
      </c>
      <c r="AB324">
        <v>0.5</v>
      </c>
      <c r="AC324" s="39">
        <v>4.666666666666667</v>
      </c>
      <c r="AD324">
        <v>1.8790597959395914</v>
      </c>
    </row>
    <row r="325" spans="1:30" x14ac:dyDescent="0.25">
      <c r="A325" t="s">
        <v>1804</v>
      </c>
      <c r="B325">
        <v>8.4</v>
      </c>
      <c r="C325" t="s">
        <v>1240</v>
      </c>
      <c r="D325" t="s">
        <v>1225</v>
      </c>
      <c r="E325" t="s">
        <v>1483</v>
      </c>
      <c r="F325">
        <v>2004</v>
      </c>
      <c r="G325" t="s">
        <v>1227</v>
      </c>
      <c r="H325" t="s">
        <v>1483</v>
      </c>
      <c r="I325">
        <v>32</v>
      </c>
      <c r="J325">
        <v>0.04</v>
      </c>
      <c r="K325">
        <v>0.13</v>
      </c>
      <c r="L325">
        <v>0.95</v>
      </c>
      <c r="M325">
        <v>1283.0188679245284</v>
      </c>
      <c r="N325">
        <v>637.15983177497174</v>
      </c>
      <c r="O325">
        <v>5188.6792452830186</v>
      </c>
      <c r="P325">
        <v>1603.1664342030001</v>
      </c>
      <c r="Q325">
        <v>3</v>
      </c>
      <c r="R325">
        <v>93</v>
      </c>
      <c r="S325">
        <v>2.2899999999999999E-3</v>
      </c>
      <c r="T325">
        <v>14.6</v>
      </c>
      <c r="U325">
        <v>8.65</v>
      </c>
      <c r="V325">
        <v>7.8</v>
      </c>
      <c r="W325">
        <v>226.8</v>
      </c>
      <c r="X325">
        <v>0.67741935483870963</v>
      </c>
      <c r="Y325">
        <v>3.2050000000000001</v>
      </c>
      <c r="Z325">
        <v>100</v>
      </c>
      <c r="AA325" s="40">
        <v>0.6</v>
      </c>
      <c r="AB325">
        <v>0.5</v>
      </c>
      <c r="AC325" s="39">
        <v>2</v>
      </c>
      <c r="AD325">
        <v>1.5151820851920157</v>
      </c>
    </row>
    <row r="326" spans="1:30" x14ac:dyDescent="0.25">
      <c r="A326" t="s">
        <v>1805</v>
      </c>
      <c r="B326">
        <v>8.4</v>
      </c>
      <c r="C326" t="s">
        <v>1250</v>
      </c>
      <c r="D326" t="s">
        <v>1226</v>
      </c>
      <c r="E326" t="s">
        <v>1480</v>
      </c>
      <c r="F326">
        <v>2004</v>
      </c>
      <c r="G326" t="s">
        <v>1223</v>
      </c>
      <c r="H326" t="s">
        <v>1483</v>
      </c>
      <c r="I326">
        <v>2</v>
      </c>
      <c r="J326">
        <v>7.0000000000000007E-2</v>
      </c>
      <c r="K326">
        <v>5.0000000000000001E-3</v>
      </c>
      <c r="L326">
        <v>0.94</v>
      </c>
      <c r="M326">
        <v>750</v>
      </c>
      <c r="N326">
        <v>43.90278251907953</v>
      </c>
      <c r="O326">
        <v>273.58490566037739</v>
      </c>
      <c r="P326">
        <v>154.29680093051886</v>
      </c>
      <c r="Q326">
        <v>2</v>
      </c>
      <c r="R326">
        <v>100</v>
      </c>
      <c r="S326">
        <v>3.5E-4</v>
      </c>
      <c r="T326">
        <v>17</v>
      </c>
      <c r="U326">
        <v>6.8</v>
      </c>
      <c r="V326">
        <v>5.21</v>
      </c>
      <c r="W326">
        <v>44</v>
      </c>
      <c r="X326">
        <v>0.5161290322580645</v>
      </c>
      <c r="Y326">
        <v>44.625</v>
      </c>
      <c r="Z326">
        <v>100</v>
      </c>
      <c r="AA326">
        <v>0.13999999999999999</v>
      </c>
      <c r="AB326">
        <v>2</v>
      </c>
      <c r="AC326">
        <v>4.2666666666666666</v>
      </c>
      <c r="AD326">
        <v>1.9078431372549021</v>
      </c>
    </row>
    <row r="327" spans="1:30" x14ac:dyDescent="0.25">
      <c r="A327" t="s">
        <v>1807</v>
      </c>
      <c r="B327">
        <v>8.4</v>
      </c>
      <c r="C327" t="s">
        <v>1250</v>
      </c>
      <c r="D327" t="s">
        <v>1226</v>
      </c>
      <c r="E327" t="s">
        <v>1480</v>
      </c>
      <c r="F327">
        <v>2004</v>
      </c>
      <c r="G327" t="s">
        <v>1223</v>
      </c>
      <c r="H327" t="s">
        <v>1483</v>
      </c>
      <c r="I327">
        <v>2</v>
      </c>
      <c r="J327">
        <v>0.1</v>
      </c>
      <c r="K327">
        <v>5.0000000000000001E-3</v>
      </c>
      <c r="L327">
        <v>0.95</v>
      </c>
      <c r="M327">
        <v>716.98113207547169</v>
      </c>
      <c r="N327">
        <v>46.567594054112035</v>
      </c>
      <c r="O327">
        <v>665.09433962264154</v>
      </c>
      <c r="P327">
        <v>568.35299637332082</v>
      </c>
      <c r="Q327">
        <v>1.5</v>
      </c>
      <c r="R327">
        <v>100</v>
      </c>
      <c r="S327">
        <v>2.8249999999999998E-4</v>
      </c>
      <c r="T327">
        <v>16.2</v>
      </c>
      <c r="U327">
        <v>6.7</v>
      </c>
      <c r="V327">
        <v>5.85</v>
      </c>
      <c r="W327">
        <v>45.3</v>
      </c>
      <c r="X327">
        <v>0.38709677419354838</v>
      </c>
      <c r="Y327" s="39">
        <v>35.854944256300001</v>
      </c>
      <c r="Z327" s="39">
        <v>100</v>
      </c>
      <c r="AA327">
        <v>0.22666666666666668</v>
      </c>
      <c r="AB327">
        <v>3</v>
      </c>
      <c r="AC327">
        <v>1.3</v>
      </c>
      <c r="AD327">
        <v>2.2000000000000002</v>
      </c>
    </row>
    <row r="328" spans="1:30" x14ac:dyDescent="0.25">
      <c r="A328" t="s">
        <v>1809</v>
      </c>
      <c r="B328">
        <v>8.4</v>
      </c>
      <c r="C328" t="s">
        <v>1250</v>
      </c>
      <c r="D328" t="s">
        <v>1226</v>
      </c>
      <c r="E328" t="s">
        <v>1480</v>
      </c>
      <c r="F328">
        <v>2004</v>
      </c>
      <c r="G328" t="s">
        <v>1223</v>
      </c>
      <c r="H328" t="s">
        <v>1483</v>
      </c>
      <c r="I328">
        <v>2</v>
      </c>
      <c r="J328">
        <v>0.05</v>
      </c>
      <c r="K328">
        <v>5.0000000000000001E-3</v>
      </c>
      <c r="L328">
        <v>0.6</v>
      </c>
      <c r="M328">
        <v>18.867924528301888</v>
      </c>
      <c r="N328">
        <v>0.20055204613820188</v>
      </c>
      <c r="O328">
        <v>292.45283018867923</v>
      </c>
      <c r="P328">
        <v>73.754669095295753</v>
      </c>
      <c r="Q328">
        <v>1</v>
      </c>
      <c r="R328">
        <v>93</v>
      </c>
      <c r="S328">
        <v>4.0949999999999999E-5</v>
      </c>
      <c r="T328">
        <v>16</v>
      </c>
      <c r="U328">
        <v>7.8</v>
      </c>
      <c r="V328">
        <v>4.0999999999999996</v>
      </c>
      <c r="W328">
        <v>69.8</v>
      </c>
      <c r="X328">
        <v>0.58064516129032262</v>
      </c>
      <c r="Y328" s="39">
        <v>6.6548673734000001</v>
      </c>
      <c r="Z328" s="39">
        <v>100</v>
      </c>
      <c r="AA328">
        <v>0.22666666666666668</v>
      </c>
      <c r="AB328">
        <v>1</v>
      </c>
      <c r="AC328">
        <v>8.1333333333333329</v>
      </c>
      <c r="AD328">
        <v>2.1611111111111114</v>
      </c>
    </row>
    <row r="329" spans="1:30" x14ac:dyDescent="0.25">
      <c r="A329" t="s">
        <v>1811</v>
      </c>
      <c r="B329">
        <v>8.4</v>
      </c>
      <c r="C329" t="s">
        <v>1250</v>
      </c>
      <c r="D329" t="s">
        <v>1226</v>
      </c>
      <c r="E329" t="s">
        <v>1480</v>
      </c>
      <c r="F329">
        <v>2004</v>
      </c>
      <c r="G329" t="s">
        <v>1223</v>
      </c>
      <c r="H329" t="s">
        <v>1483</v>
      </c>
      <c r="I329">
        <v>192</v>
      </c>
      <c r="J329">
        <v>7.0000000000000007E-2</v>
      </c>
      <c r="K329">
        <v>0.04</v>
      </c>
      <c r="L329">
        <v>0.7</v>
      </c>
      <c r="M329">
        <v>169.81132075471697</v>
      </c>
      <c r="N329">
        <v>71.724981503116979</v>
      </c>
      <c r="O329">
        <v>924.52830188679252</v>
      </c>
      <c r="P329">
        <v>211.00568556910849</v>
      </c>
      <c r="Q329">
        <v>1</v>
      </c>
      <c r="R329" s="39">
        <v>100</v>
      </c>
      <c r="S329">
        <v>5.3399999999999997E-4</v>
      </c>
      <c r="T329">
        <v>14.7</v>
      </c>
      <c r="U329">
        <v>6.9</v>
      </c>
      <c r="V329">
        <v>4.45</v>
      </c>
      <c r="W329">
        <v>43.9</v>
      </c>
      <c r="X329">
        <v>0.67741935483870963</v>
      </c>
      <c r="Y329">
        <v>59.776444247500002</v>
      </c>
      <c r="Z329">
        <v>99.87</v>
      </c>
      <c r="AA329">
        <v>0.18000000000000002</v>
      </c>
      <c r="AB329">
        <v>0</v>
      </c>
      <c r="AC329">
        <v>4.8666666666666671</v>
      </c>
      <c r="AD329">
        <v>1.660031792107264</v>
      </c>
    </row>
    <row r="330" spans="1:30" x14ac:dyDescent="0.25">
      <c r="A330" t="s">
        <v>1813</v>
      </c>
      <c r="B330">
        <v>8.4</v>
      </c>
      <c r="C330" t="s">
        <v>1250</v>
      </c>
      <c r="D330" t="s">
        <v>1226</v>
      </c>
      <c r="E330" t="s">
        <v>1480</v>
      </c>
      <c r="F330">
        <v>2004</v>
      </c>
      <c r="G330" t="s">
        <v>1223</v>
      </c>
      <c r="H330" t="s">
        <v>1483</v>
      </c>
      <c r="I330">
        <v>2</v>
      </c>
      <c r="J330">
        <v>0</v>
      </c>
      <c r="K330">
        <v>0</v>
      </c>
      <c r="L330">
        <v>0</v>
      </c>
      <c r="M330">
        <v>56.60377358490566</v>
      </c>
      <c r="N330">
        <v>0.93011032449240194</v>
      </c>
      <c r="O330">
        <v>1572.3270440251572</v>
      </c>
      <c r="P330">
        <v>436.62867415038238</v>
      </c>
      <c r="Q330">
        <v>1</v>
      </c>
      <c r="R330">
        <v>98.5</v>
      </c>
      <c r="S330">
        <v>2.5000000000000001E-5</v>
      </c>
      <c r="T330">
        <v>15.4</v>
      </c>
      <c r="U330">
        <v>4.8</v>
      </c>
      <c r="V330">
        <v>4.4000000000000004</v>
      </c>
      <c r="W330">
        <v>47.2</v>
      </c>
      <c r="X330">
        <v>0.32258064516129031</v>
      </c>
      <c r="Y330">
        <v>45.323436676199996</v>
      </c>
      <c r="Z330">
        <v>99.83</v>
      </c>
      <c r="AA330">
        <v>0.46333333333333337</v>
      </c>
      <c r="AB330">
        <v>0.5</v>
      </c>
      <c r="AC330">
        <v>7.3666666666666671</v>
      </c>
      <c r="AD330">
        <v>2.2000000000000002</v>
      </c>
    </row>
    <row r="331" spans="1:30" x14ac:dyDescent="0.25">
      <c r="A331" t="s">
        <v>1815</v>
      </c>
      <c r="B331">
        <v>8.4</v>
      </c>
      <c r="C331" t="s">
        <v>1250</v>
      </c>
      <c r="D331" t="s">
        <v>1226</v>
      </c>
      <c r="E331" t="s">
        <v>1480</v>
      </c>
      <c r="F331">
        <v>2004</v>
      </c>
      <c r="G331" t="s">
        <v>1223</v>
      </c>
      <c r="H331" t="s">
        <v>1483</v>
      </c>
      <c r="I331">
        <v>2</v>
      </c>
      <c r="J331">
        <v>0.02</v>
      </c>
      <c r="K331">
        <v>5.0000000000000001E-3</v>
      </c>
      <c r="L331">
        <v>2.25</v>
      </c>
      <c r="M331">
        <v>220.12578616352201</v>
      </c>
      <c r="N331">
        <v>157.71114692729245</v>
      </c>
      <c r="O331">
        <v>514.15094339622647</v>
      </c>
      <c r="P331">
        <v>84.999237086664152</v>
      </c>
      <c r="Q331">
        <v>1</v>
      </c>
      <c r="R331">
        <v>97.5</v>
      </c>
      <c r="S331">
        <v>1E-4</v>
      </c>
      <c r="T331">
        <v>15.6</v>
      </c>
      <c r="U331">
        <v>8.8000000000000007</v>
      </c>
      <c r="V331">
        <v>4.51</v>
      </c>
      <c r="W331">
        <v>45.9</v>
      </c>
      <c r="X331">
        <v>0.64516129032258063</v>
      </c>
      <c r="Y331">
        <v>24.007905715900002</v>
      </c>
      <c r="Z331">
        <v>99.68</v>
      </c>
      <c r="AA331">
        <v>0.58333333333333337</v>
      </c>
      <c r="AB331">
        <v>1.5</v>
      </c>
      <c r="AC331">
        <v>3.1666666666666665</v>
      </c>
      <c r="AD331">
        <v>1.6606837606837608</v>
      </c>
    </row>
    <row r="332" spans="1:30" x14ac:dyDescent="0.25">
      <c r="A332" t="s">
        <v>1817</v>
      </c>
      <c r="B332">
        <v>8.4</v>
      </c>
      <c r="C332" t="s">
        <v>1250</v>
      </c>
      <c r="D332" t="s">
        <v>1226</v>
      </c>
      <c r="E332" t="s">
        <v>1480</v>
      </c>
      <c r="F332">
        <v>2004</v>
      </c>
      <c r="G332" t="s">
        <v>1223</v>
      </c>
      <c r="H332" t="s">
        <v>1483</v>
      </c>
      <c r="I332">
        <v>128</v>
      </c>
      <c r="J332">
        <v>0.13</v>
      </c>
      <c r="K332">
        <v>0.36</v>
      </c>
      <c r="L332">
        <v>3.1</v>
      </c>
      <c r="M332">
        <v>0</v>
      </c>
      <c r="N332">
        <v>0</v>
      </c>
      <c r="O332">
        <v>50.314465408805027</v>
      </c>
      <c r="P332">
        <v>7.1614308722594338</v>
      </c>
      <c r="Q332">
        <v>1</v>
      </c>
      <c r="R332">
        <v>100</v>
      </c>
      <c r="S332">
        <v>4.365E-3</v>
      </c>
      <c r="T332">
        <v>15.5</v>
      </c>
      <c r="U332">
        <v>9.1999999999999993</v>
      </c>
      <c r="V332">
        <v>4.82</v>
      </c>
      <c r="W332">
        <v>45</v>
      </c>
      <c r="X332">
        <v>0.64516129032258063</v>
      </c>
      <c r="Y332">
        <v>52.919657552799997</v>
      </c>
      <c r="Z332">
        <v>99.56</v>
      </c>
      <c r="AA332">
        <v>0.9</v>
      </c>
      <c r="AB332">
        <v>0.5</v>
      </c>
      <c r="AC332">
        <v>3.6666666666666665</v>
      </c>
      <c r="AD332">
        <v>2.1129251700680274</v>
      </c>
    </row>
    <row r="333" spans="1:30" x14ac:dyDescent="0.25">
      <c r="A333" t="s">
        <v>1819</v>
      </c>
      <c r="B333">
        <v>8.4</v>
      </c>
      <c r="C333" t="s">
        <v>1250</v>
      </c>
      <c r="D333" t="s">
        <v>1226</v>
      </c>
      <c r="E333" t="s">
        <v>1480</v>
      </c>
      <c r="F333">
        <v>2004</v>
      </c>
      <c r="G333" t="s">
        <v>1223</v>
      </c>
      <c r="H333" t="s">
        <v>1483</v>
      </c>
      <c r="I333">
        <v>66</v>
      </c>
      <c r="J333">
        <v>9.5000000000000001E-2</v>
      </c>
      <c r="K333">
        <v>0.13</v>
      </c>
      <c r="L333">
        <v>2</v>
      </c>
      <c r="M333">
        <v>0</v>
      </c>
      <c r="N333">
        <v>0</v>
      </c>
      <c r="O333">
        <v>221.69811320754718</v>
      </c>
      <c r="P333">
        <v>18.722516777506556</v>
      </c>
      <c r="Q333">
        <v>1</v>
      </c>
      <c r="R333">
        <v>99</v>
      </c>
      <c r="S333">
        <v>8.5000000000000006E-4</v>
      </c>
      <c r="T333">
        <v>15.8</v>
      </c>
      <c r="U333">
        <v>8.9</v>
      </c>
      <c r="V333">
        <v>4.7300000000000004</v>
      </c>
      <c r="W333">
        <v>52.6</v>
      </c>
      <c r="X333">
        <v>0.74193548387096775</v>
      </c>
      <c r="Y333">
        <v>18.464336807900001</v>
      </c>
      <c r="Z333">
        <v>100</v>
      </c>
      <c r="AA333">
        <v>0.3666666666666667</v>
      </c>
      <c r="AB333">
        <v>0.5</v>
      </c>
      <c r="AC333">
        <v>7.9333333333333336</v>
      </c>
      <c r="AD333">
        <v>2.2000000000000002</v>
      </c>
    </row>
    <row r="334" spans="1:30" x14ac:dyDescent="0.25">
      <c r="A334" t="s">
        <v>1822</v>
      </c>
      <c r="B334">
        <v>8.4</v>
      </c>
      <c r="C334" t="s">
        <v>1250</v>
      </c>
      <c r="D334" t="s">
        <v>1226</v>
      </c>
      <c r="E334" t="s">
        <v>1480</v>
      </c>
      <c r="F334">
        <v>2004</v>
      </c>
      <c r="G334" t="s">
        <v>1223</v>
      </c>
      <c r="H334" t="s">
        <v>1483</v>
      </c>
      <c r="I334">
        <v>24</v>
      </c>
      <c r="J334">
        <v>9.5000000000000001E-2</v>
      </c>
      <c r="K334">
        <v>0.106</v>
      </c>
      <c r="L334">
        <v>1.57</v>
      </c>
      <c r="M334">
        <v>81.76100628930817</v>
      </c>
      <c r="N334">
        <v>1.9812285909860692</v>
      </c>
      <c r="O334">
        <v>490.56603773584908</v>
      </c>
      <c r="P334">
        <v>148.06812680348867</v>
      </c>
      <c r="Q334">
        <v>1</v>
      </c>
      <c r="R334">
        <v>97.5</v>
      </c>
      <c r="S334">
        <v>1.0680000000000002E-3</v>
      </c>
      <c r="T334">
        <v>14.8</v>
      </c>
      <c r="U334">
        <v>8</v>
      </c>
      <c r="V334">
        <v>4.72</v>
      </c>
      <c r="W334">
        <v>41.9</v>
      </c>
      <c r="X334">
        <v>0.74193548387096775</v>
      </c>
      <c r="Y334" s="39">
        <v>65.504708114300001</v>
      </c>
      <c r="Z334" s="39">
        <v>98</v>
      </c>
      <c r="AA334">
        <v>0.21</v>
      </c>
      <c r="AB334">
        <v>2</v>
      </c>
      <c r="AC334">
        <v>1.5666666666666664</v>
      </c>
      <c r="AD334">
        <v>2.1484848484848489</v>
      </c>
    </row>
    <row r="335" spans="1:30" x14ac:dyDescent="0.25">
      <c r="A335" t="s">
        <v>1824</v>
      </c>
      <c r="B335">
        <v>8.4</v>
      </c>
      <c r="C335" t="s">
        <v>1250</v>
      </c>
      <c r="D335" t="s">
        <v>1226</v>
      </c>
      <c r="E335" t="s">
        <v>1480</v>
      </c>
      <c r="F335">
        <v>2004</v>
      </c>
      <c r="G335" t="s">
        <v>1223</v>
      </c>
      <c r="H335" t="s">
        <v>1483</v>
      </c>
      <c r="I335">
        <v>2</v>
      </c>
      <c r="J335">
        <v>7.0000000000000007E-2</v>
      </c>
      <c r="K335">
        <v>0.02</v>
      </c>
      <c r="L335">
        <v>0.8</v>
      </c>
      <c r="M335">
        <v>264.15094339622641</v>
      </c>
      <c r="N335">
        <v>68.184808196719501</v>
      </c>
      <c r="O335">
        <v>1080.1886792452831</v>
      </c>
      <c r="P335">
        <v>842.01873518976413</v>
      </c>
      <c r="Q335">
        <v>1</v>
      </c>
      <c r="R335">
        <v>100</v>
      </c>
      <c r="S335">
        <v>2.4000000000000001E-4</v>
      </c>
      <c r="T335">
        <v>15.4</v>
      </c>
      <c r="U335">
        <v>7.2</v>
      </c>
      <c r="V335">
        <v>4.3</v>
      </c>
      <c r="W335">
        <v>44.9</v>
      </c>
      <c r="X335">
        <v>0.5161290322580645</v>
      </c>
      <c r="Y335" s="39">
        <v>28.393311150799999</v>
      </c>
      <c r="Z335" s="39">
        <v>100</v>
      </c>
      <c r="AA335">
        <v>0.72666666666666668</v>
      </c>
      <c r="AB335" s="39">
        <v>2</v>
      </c>
      <c r="AC335">
        <v>1.6666666666666667</v>
      </c>
      <c r="AD335">
        <v>1.3405241935483871</v>
      </c>
    </row>
    <row r="336" spans="1:30" x14ac:dyDescent="0.25">
      <c r="A336" t="s">
        <v>1826</v>
      </c>
      <c r="B336">
        <v>8.4</v>
      </c>
      <c r="C336" t="s">
        <v>1250</v>
      </c>
      <c r="D336" t="s">
        <v>1226</v>
      </c>
      <c r="E336" t="s">
        <v>1480</v>
      </c>
      <c r="F336">
        <v>2004</v>
      </c>
      <c r="G336" t="s">
        <v>1223</v>
      </c>
      <c r="H336" t="s">
        <v>1483</v>
      </c>
      <c r="I336">
        <v>2</v>
      </c>
      <c r="J336">
        <v>0.06</v>
      </c>
      <c r="K336">
        <v>5.0000000000000001E-3</v>
      </c>
      <c r="L336">
        <v>0.75</v>
      </c>
      <c r="M336">
        <v>18.867924528301888</v>
      </c>
      <c r="N336">
        <v>0.20055204613820188</v>
      </c>
      <c r="O336">
        <v>509.43396226415098</v>
      </c>
      <c r="P336">
        <v>223.29310520427362</v>
      </c>
      <c r="Q336">
        <v>1</v>
      </c>
      <c r="R336">
        <v>100</v>
      </c>
      <c r="S336">
        <v>6.7000000000000002E-5</v>
      </c>
      <c r="T336">
        <v>14.8</v>
      </c>
      <c r="U336">
        <v>6.9</v>
      </c>
      <c r="V336">
        <v>3.74</v>
      </c>
      <c r="W336">
        <v>37.4</v>
      </c>
      <c r="X336">
        <v>0.38709677419354838</v>
      </c>
      <c r="Y336" s="39">
        <v>6.4066672270799998</v>
      </c>
      <c r="Z336" s="39">
        <v>100</v>
      </c>
      <c r="AA336">
        <v>0.3</v>
      </c>
      <c r="AB336">
        <v>1</v>
      </c>
      <c r="AC336">
        <v>9.3666666666666671</v>
      </c>
      <c r="AD336">
        <v>2.039423076923077</v>
      </c>
    </row>
    <row r="337" spans="1:30" x14ac:dyDescent="0.25">
      <c r="A337" t="s">
        <v>1828</v>
      </c>
      <c r="B337">
        <v>8.4</v>
      </c>
      <c r="C337" t="s">
        <v>1239</v>
      </c>
      <c r="D337" t="s">
        <v>1226</v>
      </c>
      <c r="E337" t="s">
        <v>1480</v>
      </c>
      <c r="F337">
        <v>2003</v>
      </c>
      <c r="G337" t="s">
        <v>1223</v>
      </c>
      <c r="H337" t="s">
        <v>1483</v>
      </c>
      <c r="I337">
        <v>17</v>
      </c>
      <c r="J337">
        <v>0.1</v>
      </c>
      <c r="K337">
        <v>0</v>
      </c>
      <c r="L337">
        <v>1.32</v>
      </c>
      <c r="M337">
        <v>132.0754716981132</v>
      </c>
      <c r="N337">
        <v>82.607080176566996</v>
      </c>
      <c r="O337">
        <v>688.67924528301887</v>
      </c>
      <c r="P337">
        <v>89.007421587281598</v>
      </c>
      <c r="Q337">
        <v>2</v>
      </c>
      <c r="R337">
        <v>96</v>
      </c>
      <c r="S337">
        <v>1.2425000000000001E-3</v>
      </c>
      <c r="T337">
        <v>13.4</v>
      </c>
      <c r="U337">
        <v>9.1300000000000008</v>
      </c>
      <c r="V337">
        <v>7.9</v>
      </c>
      <c r="W337">
        <v>503</v>
      </c>
      <c r="X337" s="40">
        <v>0.35483870967741937</v>
      </c>
      <c r="Y337">
        <v>95.8</v>
      </c>
      <c r="Z337">
        <v>100</v>
      </c>
      <c r="AA337">
        <v>0.16</v>
      </c>
      <c r="AB337">
        <v>2</v>
      </c>
      <c r="AC337">
        <v>3.3333333333333335</v>
      </c>
      <c r="AD337">
        <v>1.2569081433743088</v>
      </c>
    </row>
    <row r="338" spans="1:30" x14ac:dyDescent="0.25">
      <c r="A338" t="s">
        <v>1830</v>
      </c>
      <c r="B338">
        <v>8.4</v>
      </c>
      <c r="C338" t="s">
        <v>1239</v>
      </c>
      <c r="D338" t="s">
        <v>1226</v>
      </c>
      <c r="E338" t="s">
        <v>1480</v>
      </c>
      <c r="F338">
        <v>2004</v>
      </c>
      <c r="G338" t="s">
        <v>1223</v>
      </c>
      <c r="H338" t="s">
        <v>1483</v>
      </c>
      <c r="I338">
        <v>17</v>
      </c>
      <c r="J338">
        <v>0.09</v>
      </c>
      <c r="K338">
        <v>0.01</v>
      </c>
      <c r="L338">
        <v>1.675</v>
      </c>
      <c r="M338">
        <v>207.54716981132077</v>
      </c>
      <c r="N338">
        <v>248.98297148449669</v>
      </c>
      <c r="O338">
        <v>801.88679245283026</v>
      </c>
      <c r="P338">
        <v>94.478813319725944</v>
      </c>
      <c r="Q338">
        <v>1.5</v>
      </c>
      <c r="R338">
        <v>96.25</v>
      </c>
      <c r="S338">
        <v>1.1459999999999999E-3</v>
      </c>
      <c r="T338">
        <v>15.47</v>
      </c>
      <c r="U338">
        <v>8.34</v>
      </c>
      <c r="V338">
        <v>8.08</v>
      </c>
      <c r="W338">
        <v>578</v>
      </c>
      <c r="X338">
        <v>0.29032258064516131</v>
      </c>
      <c r="Y338">
        <v>95.8</v>
      </c>
      <c r="Z338">
        <v>100</v>
      </c>
      <c r="AA338">
        <v>0.16</v>
      </c>
      <c r="AB338">
        <v>2</v>
      </c>
      <c r="AC338">
        <v>3.3333333333333335</v>
      </c>
      <c r="AD338">
        <v>1.2569081433743088</v>
      </c>
    </row>
    <row r="339" spans="1:30" x14ac:dyDescent="0.25">
      <c r="A339" t="s">
        <v>1832</v>
      </c>
      <c r="B339">
        <v>8.4</v>
      </c>
      <c r="C339" t="s">
        <v>1239</v>
      </c>
      <c r="D339" t="s">
        <v>1226</v>
      </c>
      <c r="E339" t="s">
        <v>1480</v>
      </c>
      <c r="F339">
        <v>2003</v>
      </c>
      <c r="G339" t="s">
        <v>1223</v>
      </c>
      <c r="H339" t="s">
        <v>1483</v>
      </c>
      <c r="I339">
        <v>256</v>
      </c>
      <c r="J339">
        <v>0.04</v>
      </c>
      <c r="K339">
        <v>7.4999999999999997E-2</v>
      </c>
      <c r="L339">
        <v>0.64</v>
      </c>
      <c r="M339">
        <v>509.43396226415098</v>
      </c>
      <c r="N339">
        <v>189.32704524455423</v>
      </c>
      <c r="O339">
        <v>1202.8301886792453</v>
      </c>
      <c r="P339">
        <v>181.10480475499622</v>
      </c>
      <c r="Q339">
        <v>1</v>
      </c>
      <c r="R339">
        <v>98.5</v>
      </c>
      <c r="S339">
        <v>4.9600000000000002E-4</v>
      </c>
      <c r="T339">
        <v>12.4</v>
      </c>
      <c r="U339">
        <v>7.46</v>
      </c>
      <c r="V339">
        <v>7</v>
      </c>
      <c r="W339">
        <v>154</v>
      </c>
      <c r="X339" s="40">
        <v>0.58064516129032262</v>
      </c>
      <c r="Y339">
        <v>19.3</v>
      </c>
      <c r="Z339">
        <v>100</v>
      </c>
      <c r="AA339">
        <v>0.30333333333333334</v>
      </c>
      <c r="AB339">
        <v>2</v>
      </c>
      <c r="AC339">
        <v>5.666666666666667</v>
      </c>
      <c r="AD339">
        <v>1.3338499314760943</v>
      </c>
    </row>
    <row r="340" spans="1:30" x14ac:dyDescent="0.25">
      <c r="A340" t="s">
        <v>1834</v>
      </c>
      <c r="B340">
        <v>8.4</v>
      </c>
      <c r="C340" t="s">
        <v>1239</v>
      </c>
      <c r="D340" t="s">
        <v>1226</v>
      </c>
      <c r="E340" t="s">
        <v>1480</v>
      </c>
      <c r="F340">
        <v>2004</v>
      </c>
      <c r="G340" t="s">
        <v>1223</v>
      </c>
      <c r="H340" t="s">
        <v>1483</v>
      </c>
      <c r="I340">
        <v>256</v>
      </c>
      <c r="J340">
        <v>5.2500000000000005E-2</v>
      </c>
      <c r="K340">
        <v>6.0000000000000005E-2</v>
      </c>
      <c r="L340">
        <v>0.9850000000000001</v>
      </c>
      <c r="M340">
        <v>198.11320754716982</v>
      </c>
      <c r="N340">
        <v>170.64101789441276</v>
      </c>
      <c r="O340">
        <v>933.96226415094338</v>
      </c>
      <c r="P340">
        <v>147.94373758773634</v>
      </c>
      <c r="Q340">
        <v>1.5</v>
      </c>
      <c r="R340">
        <v>99</v>
      </c>
      <c r="S340">
        <v>4.6799999999999994E-4</v>
      </c>
      <c r="T340">
        <v>14.88</v>
      </c>
      <c r="U340">
        <v>8.6199999999999992</v>
      </c>
      <c r="V340">
        <v>7.92</v>
      </c>
      <c r="W340">
        <v>552</v>
      </c>
      <c r="X340">
        <v>0.67741935483870963</v>
      </c>
      <c r="Y340">
        <v>19.3</v>
      </c>
      <c r="Z340">
        <v>100</v>
      </c>
      <c r="AA340">
        <v>0.30333333333333334</v>
      </c>
      <c r="AB340">
        <v>2</v>
      </c>
      <c r="AC340">
        <v>5.666666666666667</v>
      </c>
      <c r="AD340">
        <v>1.3338499314760943</v>
      </c>
    </row>
    <row r="341" spans="1:30" x14ac:dyDescent="0.25">
      <c r="A341" t="s">
        <v>1836</v>
      </c>
      <c r="B341">
        <v>8.4</v>
      </c>
      <c r="C341" t="s">
        <v>1239</v>
      </c>
      <c r="D341" t="s">
        <v>1226</v>
      </c>
      <c r="E341" t="s">
        <v>1480</v>
      </c>
      <c r="F341">
        <v>2003</v>
      </c>
      <c r="G341" t="s">
        <v>1223</v>
      </c>
      <c r="H341" t="s">
        <v>1483</v>
      </c>
      <c r="I341">
        <v>2</v>
      </c>
      <c r="J341">
        <v>0.125</v>
      </c>
      <c r="K341">
        <v>0.02</v>
      </c>
      <c r="L341">
        <v>3.2</v>
      </c>
      <c r="M341">
        <v>235.84905660377359</v>
      </c>
      <c r="N341">
        <v>212.9011057664066</v>
      </c>
      <c r="O341">
        <v>198.11320754716982</v>
      </c>
      <c r="P341">
        <v>57.212046321030662</v>
      </c>
      <c r="Q341">
        <v>1.5</v>
      </c>
      <c r="R341">
        <v>93.25</v>
      </c>
      <c r="S341">
        <v>5.28E-3</v>
      </c>
      <c r="T341">
        <v>12</v>
      </c>
      <c r="U341">
        <v>10.34</v>
      </c>
      <c r="V341">
        <v>6.8</v>
      </c>
      <c r="W341">
        <v>421.7</v>
      </c>
      <c r="X341" s="40">
        <v>0.74193548387096775</v>
      </c>
      <c r="Y341">
        <v>113.9</v>
      </c>
      <c r="Z341">
        <v>100</v>
      </c>
      <c r="AA341">
        <v>0.16</v>
      </c>
      <c r="AB341">
        <v>2</v>
      </c>
      <c r="AC341">
        <v>3</v>
      </c>
      <c r="AD341">
        <v>1.2697483256129416</v>
      </c>
    </row>
    <row r="342" spans="1:30" x14ac:dyDescent="0.25">
      <c r="A342" t="s">
        <v>1838</v>
      </c>
      <c r="B342">
        <v>8.4</v>
      </c>
      <c r="C342" t="s">
        <v>1239</v>
      </c>
      <c r="D342" t="s">
        <v>1226</v>
      </c>
      <c r="E342" t="s">
        <v>1480</v>
      </c>
      <c r="F342">
        <v>2004</v>
      </c>
      <c r="G342" t="s">
        <v>1223</v>
      </c>
      <c r="H342" t="s">
        <v>1483</v>
      </c>
      <c r="I342">
        <v>2</v>
      </c>
      <c r="J342">
        <v>0.09</v>
      </c>
      <c r="K342">
        <v>3.9999999999999994E-2</v>
      </c>
      <c r="L342">
        <v>2.2599999999999998</v>
      </c>
      <c r="M342">
        <v>108.98709036742784</v>
      </c>
      <c r="N342">
        <v>65.336373049364624</v>
      </c>
      <c r="O342">
        <v>560.8242303872878</v>
      </c>
      <c r="P342">
        <v>140.62447076276652</v>
      </c>
      <c r="Q342">
        <v>2</v>
      </c>
      <c r="R342">
        <v>97.25</v>
      </c>
      <c r="S342">
        <v>2.0249999999999999E-3</v>
      </c>
      <c r="T342">
        <v>14.56</v>
      </c>
      <c r="U342">
        <v>8.3000000000000007</v>
      </c>
      <c r="V342">
        <v>8.33</v>
      </c>
      <c r="W342">
        <v>590</v>
      </c>
      <c r="X342">
        <v>0.54838709677419351</v>
      </c>
      <c r="Y342">
        <v>113.9</v>
      </c>
      <c r="Z342">
        <v>100</v>
      </c>
      <c r="AA342">
        <v>0.16</v>
      </c>
      <c r="AB342">
        <v>2</v>
      </c>
      <c r="AC342">
        <v>3</v>
      </c>
      <c r="AD342">
        <v>1.2697483256129416</v>
      </c>
    </row>
    <row r="343" spans="1:30" x14ac:dyDescent="0.25">
      <c r="A343" t="s">
        <v>1840</v>
      </c>
      <c r="B343">
        <v>8.4</v>
      </c>
      <c r="C343" t="s">
        <v>1239</v>
      </c>
      <c r="D343" t="s">
        <v>1226</v>
      </c>
      <c r="E343" t="s">
        <v>1480</v>
      </c>
      <c r="F343">
        <v>2003</v>
      </c>
      <c r="G343" t="s">
        <v>1223</v>
      </c>
      <c r="H343" t="s">
        <v>1483</v>
      </c>
      <c r="I343">
        <v>2</v>
      </c>
      <c r="J343">
        <v>7.0000000000000007E-2</v>
      </c>
      <c r="K343">
        <v>7.0000000000000007E-2</v>
      </c>
      <c r="L343">
        <v>1.25</v>
      </c>
      <c r="M343">
        <v>84.905660377358487</v>
      </c>
      <c r="N343">
        <v>18.688683172182831</v>
      </c>
      <c r="O343">
        <v>122.64150943396227</v>
      </c>
      <c r="P343">
        <v>23.857883634335661</v>
      </c>
      <c r="Q343">
        <v>1</v>
      </c>
      <c r="R343">
        <v>97</v>
      </c>
      <c r="S343">
        <v>2.3180000000000006E-3</v>
      </c>
      <c r="T343">
        <v>11.7</v>
      </c>
      <c r="U343">
        <v>10.29</v>
      </c>
      <c r="V343">
        <v>6.9</v>
      </c>
      <c r="W343">
        <v>606</v>
      </c>
      <c r="X343" s="40">
        <v>0.58064516129032262</v>
      </c>
      <c r="Y343">
        <v>37.700000000000003</v>
      </c>
      <c r="Z343">
        <v>100</v>
      </c>
      <c r="AA343" s="40">
        <v>0.35666666666666669</v>
      </c>
      <c r="AB343">
        <v>3</v>
      </c>
      <c r="AC343" s="39">
        <v>5</v>
      </c>
      <c r="AD343">
        <v>1.5984467836686045</v>
      </c>
    </row>
    <row r="344" spans="1:30" x14ac:dyDescent="0.25">
      <c r="A344" t="s">
        <v>1842</v>
      </c>
      <c r="B344">
        <v>8.4</v>
      </c>
      <c r="C344" t="s">
        <v>1239</v>
      </c>
      <c r="D344" t="s">
        <v>1226</v>
      </c>
      <c r="E344" t="s">
        <v>1480</v>
      </c>
      <c r="F344">
        <v>2004</v>
      </c>
      <c r="G344" t="s">
        <v>1223</v>
      </c>
      <c r="H344" t="s">
        <v>1483</v>
      </c>
      <c r="I344">
        <v>2</v>
      </c>
      <c r="J344">
        <v>4.4999999999999998E-2</v>
      </c>
      <c r="K344">
        <v>4.4999999999999998E-2</v>
      </c>
      <c r="L344">
        <v>1.62</v>
      </c>
      <c r="M344">
        <v>106.9182389937107</v>
      </c>
      <c r="N344">
        <v>220.86784830428243</v>
      </c>
      <c r="O344">
        <v>429.24528301886795</v>
      </c>
      <c r="P344">
        <v>27.909946866454998</v>
      </c>
      <c r="Q344">
        <v>1.5</v>
      </c>
      <c r="R344">
        <v>97.5</v>
      </c>
      <c r="S344">
        <v>9.5200000000000005E-4</v>
      </c>
      <c r="T344">
        <v>14.57</v>
      </c>
      <c r="U344">
        <v>8.4</v>
      </c>
      <c r="V344">
        <v>8.34</v>
      </c>
      <c r="W344">
        <v>589</v>
      </c>
      <c r="X344">
        <v>0.77419354838709675</v>
      </c>
      <c r="Y344">
        <v>37.700000000000003</v>
      </c>
      <c r="Z344">
        <v>100</v>
      </c>
      <c r="AA344" s="40">
        <v>0.35666666666666669</v>
      </c>
      <c r="AB344">
        <v>3</v>
      </c>
      <c r="AC344" s="39">
        <v>5</v>
      </c>
      <c r="AD344">
        <v>1.5984467836686045</v>
      </c>
    </row>
    <row r="345" spans="1:30" x14ac:dyDescent="0.25">
      <c r="A345" t="s">
        <v>1844</v>
      </c>
      <c r="B345">
        <v>8.4</v>
      </c>
      <c r="C345" t="s">
        <v>1239</v>
      </c>
      <c r="D345" t="s">
        <v>1226</v>
      </c>
      <c r="E345" t="s">
        <v>1480</v>
      </c>
      <c r="F345">
        <v>2003</v>
      </c>
      <c r="G345" t="s">
        <v>1223</v>
      </c>
      <c r="H345" t="s">
        <v>1483</v>
      </c>
      <c r="I345">
        <v>2</v>
      </c>
      <c r="J345">
        <v>0.06</v>
      </c>
      <c r="K345">
        <v>0.04</v>
      </c>
      <c r="L345">
        <v>1.18</v>
      </c>
      <c r="M345">
        <v>127.35849056603774</v>
      </c>
      <c r="N345">
        <v>35.229170845366603</v>
      </c>
      <c r="O345">
        <v>349.05660377358492</v>
      </c>
      <c r="P345">
        <v>388.59515236401558</v>
      </c>
      <c r="Q345">
        <v>1</v>
      </c>
      <c r="R345">
        <v>93.75</v>
      </c>
      <c r="S345">
        <v>1.6050000000000001E-3</v>
      </c>
      <c r="T345">
        <v>14.1</v>
      </c>
      <c r="U345">
        <v>7.9</v>
      </c>
      <c r="V345">
        <v>6.3</v>
      </c>
      <c r="W345">
        <v>444.2</v>
      </c>
      <c r="X345" s="40">
        <v>0.54838709677419351</v>
      </c>
      <c r="Y345">
        <v>17.7</v>
      </c>
      <c r="Z345">
        <v>100</v>
      </c>
      <c r="AA345" s="40">
        <v>6.6666666666666666E-2</v>
      </c>
      <c r="AB345">
        <v>3</v>
      </c>
      <c r="AC345" s="39">
        <v>5</v>
      </c>
      <c r="AD345">
        <v>1.3435502354330973</v>
      </c>
    </row>
    <row r="346" spans="1:30" x14ac:dyDescent="0.25">
      <c r="A346" t="s">
        <v>1846</v>
      </c>
      <c r="B346">
        <v>8.4</v>
      </c>
      <c r="C346" t="s">
        <v>1239</v>
      </c>
      <c r="D346" t="s">
        <v>1226</v>
      </c>
      <c r="E346" t="s">
        <v>1480</v>
      </c>
      <c r="F346">
        <v>2004</v>
      </c>
      <c r="G346" t="s">
        <v>1223</v>
      </c>
      <c r="H346" t="s">
        <v>1483</v>
      </c>
      <c r="I346">
        <v>2</v>
      </c>
      <c r="J346">
        <v>2.5000000000000001E-2</v>
      </c>
      <c r="K346">
        <v>0</v>
      </c>
      <c r="L346">
        <v>0.81</v>
      </c>
      <c r="M346">
        <v>226.41509433962264</v>
      </c>
      <c r="N346">
        <v>6876.8388341312266</v>
      </c>
      <c r="O346">
        <v>1400.9433962264152</v>
      </c>
      <c r="P346">
        <v>193.26766421338539</v>
      </c>
      <c r="Q346">
        <v>1</v>
      </c>
      <c r="R346">
        <v>99</v>
      </c>
      <c r="S346">
        <v>1.3999999999999999E-4</v>
      </c>
      <c r="T346">
        <v>14.96</v>
      </c>
      <c r="U346">
        <v>7.69</v>
      </c>
      <c r="V346">
        <v>7.72</v>
      </c>
      <c r="W346">
        <v>451</v>
      </c>
      <c r="X346">
        <v>0.5161290322580645</v>
      </c>
      <c r="Y346">
        <v>17.7</v>
      </c>
      <c r="Z346">
        <v>100</v>
      </c>
      <c r="AA346" s="40">
        <v>6.6666666666666666E-2</v>
      </c>
      <c r="AB346">
        <v>3</v>
      </c>
      <c r="AC346" s="39">
        <v>5</v>
      </c>
      <c r="AD346">
        <v>1.3435502354330973</v>
      </c>
    </row>
    <row r="347" spans="1:30" x14ac:dyDescent="0.25">
      <c r="A347" t="s">
        <v>1848</v>
      </c>
      <c r="B347">
        <v>8.4</v>
      </c>
      <c r="C347" t="s">
        <v>1239</v>
      </c>
      <c r="D347" t="s">
        <v>1226</v>
      </c>
      <c r="E347" t="s">
        <v>1480</v>
      </c>
      <c r="F347">
        <v>2003</v>
      </c>
      <c r="G347" t="s">
        <v>1223</v>
      </c>
      <c r="H347" t="s">
        <v>1483</v>
      </c>
      <c r="I347">
        <v>2</v>
      </c>
      <c r="J347">
        <v>0.09</v>
      </c>
      <c r="K347">
        <v>0.31999999999999995</v>
      </c>
      <c r="L347">
        <v>1.92</v>
      </c>
      <c r="M347">
        <v>382.07547169811323</v>
      </c>
      <c r="N347">
        <v>315.49745910579622</v>
      </c>
      <c r="O347">
        <v>731.13207547169816</v>
      </c>
      <c r="P347">
        <v>246.36581080990473</v>
      </c>
      <c r="Q347">
        <v>2</v>
      </c>
      <c r="R347">
        <v>95</v>
      </c>
      <c r="S347">
        <v>1.9120000000000001E-3</v>
      </c>
      <c r="T347">
        <v>14.1</v>
      </c>
      <c r="U347">
        <v>9.1</v>
      </c>
      <c r="V347">
        <v>8.4</v>
      </c>
      <c r="W347">
        <v>294.5</v>
      </c>
      <c r="X347" s="40">
        <v>0.70967741935483875</v>
      </c>
      <c r="Y347">
        <v>175.9</v>
      </c>
      <c r="Z347">
        <v>99.696048632218847</v>
      </c>
      <c r="AA347">
        <v>0.32333333333333331</v>
      </c>
      <c r="AB347">
        <v>0</v>
      </c>
      <c r="AC347">
        <v>2</v>
      </c>
      <c r="AD347">
        <v>1.1755339328713943</v>
      </c>
    </row>
    <row r="348" spans="1:30" x14ac:dyDescent="0.25">
      <c r="A348" t="s">
        <v>1850</v>
      </c>
      <c r="B348">
        <v>8.4</v>
      </c>
      <c r="C348" t="s">
        <v>1239</v>
      </c>
      <c r="D348" t="s">
        <v>1226</v>
      </c>
      <c r="E348" t="s">
        <v>1480</v>
      </c>
      <c r="F348">
        <v>2004</v>
      </c>
      <c r="G348" t="s">
        <v>1223</v>
      </c>
      <c r="H348" t="s">
        <v>1483</v>
      </c>
      <c r="I348">
        <v>2</v>
      </c>
      <c r="J348">
        <v>6.5000000000000002E-2</v>
      </c>
      <c r="K348">
        <v>0.02</v>
      </c>
      <c r="L348">
        <v>1.74</v>
      </c>
      <c r="M348">
        <v>429.24528301886795</v>
      </c>
      <c r="N348">
        <v>566.49616967413681</v>
      </c>
      <c r="O348">
        <v>240.56603773584905</v>
      </c>
      <c r="P348">
        <v>182.89078668428445</v>
      </c>
      <c r="Q348">
        <v>2</v>
      </c>
      <c r="R348">
        <v>93</v>
      </c>
      <c r="S348">
        <v>2.2619999999999997E-3</v>
      </c>
      <c r="T348">
        <v>17.36</v>
      </c>
      <c r="U348">
        <v>7.46</v>
      </c>
      <c r="V348">
        <v>8.2100000000000009</v>
      </c>
      <c r="W348">
        <v>585</v>
      </c>
      <c r="X348">
        <v>0.64516129032258063</v>
      </c>
      <c r="Y348">
        <v>175.9</v>
      </c>
      <c r="Z348">
        <v>99.696048632218847</v>
      </c>
      <c r="AA348">
        <v>0.32333333333333331</v>
      </c>
      <c r="AB348">
        <v>0</v>
      </c>
      <c r="AC348">
        <v>2</v>
      </c>
      <c r="AD348">
        <v>1.1755339328713943</v>
      </c>
    </row>
    <row r="349" spans="1:30" x14ac:dyDescent="0.25">
      <c r="A349" t="s">
        <v>1852</v>
      </c>
      <c r="B349">
        <v>8.4</v>
      </c>
      <c r="C349" t="s">
        <v>1239</v>
      </c>
      <c r="D349" t="s">
        <v>1226</v>
      </c>
      <c r="E349" t="s">
        <v>1480</v>
      </c>
      <c r="F349">
        <v>2003</v>
      </c>
      <c r="G349" t="s">
        <v>1223</v>
      </c>
      <c r="H349" t="s">
        <v>1483</v>
      </c>
      <c r="I349">
        <v>2</v>
      </c>
      <c r="J349">
        <v>0.09</v>
      </c>
      <c r="K349">
        <v>2.5000000000000001E-2</v>
      </c>
      <c r="L349">
        <v>1.7</v>
      </c>
      <c r="M349">
        <v>457.54716981132077</v>
      </c>
      <c r="N349">
        <v>610.87004850059907</v>
      </c>
      <c r="O349">
        <v>1141.5094339622642</v>
      </c>
      <c r="P349">
        <v>157.26970353274388</v>
      </c>
      <c r="Q349">
        <v>1.5</v>
      </c>
      <c r="R349">
        <v>93</v>
      </c>
      <c r="S349">
        <v>1.3515000000000003E-3</v>
      </c>
      <c r="T349">
        <v>12.5</v>
      </c>
      <c r="U349">
        <v>9.0299999999999994</v>
      </c>
      <c r="V349">
        <v>8.3000000000000007</v>
      </c>
      <c r="W349">
        <v>615</v>
      </c>
      <c r="X349" s="40">
        <v>0.35483870967741937</v>
      </c>
      <c r="Y349">
        <v>59.5</v>
      </c>
      <c r="Z349">
        <v>100</v>
      </c>
      <c r="AA349" s="40">
        <v>0.37999999999999995</v>
      </c>
      <c r="AB349">
        <v>2</v>
      </c>
      <c r="AC349" s="39">
        <v>1.3333333333333333</v>
      </c>
      <c r="AD349">
        <v>1.6255221546531946</v>
      </c>
    </row>
    <row r="350" spans="1:30" x14ac:dyDescent="0.25">
      <c r="A350" t="s">
        <v>1855</v>
      </c>
      <c r="B350">
        <v>8.4</v>
      </c>
      <c r="C350" t="s">
        <v>1239</v>
      </c>
      <c r="D350" t="s">
        <v>1226</v>
      </c>
      <c r="E350" t="s">
        <v>1480</v>
      </c>
      <c r="F350">
        <v>2003</v>
      </c>
      <c r="G350" t="s">
        <v>1223</v>
      </c>
      <c r="H350" t="s">
        <v>1483</v>
      </c>
      <c r="I350">
        <v>2</v>
      </c>
      <c r="J350">
        <v>0.03</v>
      </c>
      <c r="K350">
        <v>7.4999999999999997E-3</v>
      </c>
      <c r="L350">
        <v>0.79500000000000004</v>
      </c>
      <c r="M350">
        <v>391.50943396226415</v>
      </c>
      <c r="N350">
        <v>636.45411235516974</v>
      </c>
      <c r="O350">
        <v>301.88679245283021</v>
      </c>
      <c r="P350">
        <v>59.037805041879245</v>
      </c>
      <c r="Q350">
        <v>1</v>
      </c>
      <c r="R350">
        <v>99</v>
      </c>
      <c r="S350">
        <v>4.0000000000000002E-4</v>
      </c>
      <c r="T350">
        <v>12</v>
      </c>
      <c r="U350">
        <v>6.3</v>
      </c>
      <c r="V350">
        <v>8.1</v>
      </c>
      <c r="W350">
        <v>681</v>
      </c>
      <c r="X350" s="40">
        <v>0.4838709677419355</v>
      </c>
      <c r="Y350">
        <v>11.79</v>
      </c>
      <c r="Z350">
        <v>100</v>
      </c>
      <c r="AA350" s="40">
        <v>0.11666666666666668</v>
      </c>
      <c r="AB350">
        <v>0.5</v>
      </c>
      <c r="AC350" s="39">
        <v>8.6666666666666661</v>
      </c>
      <c r="AD350">
        <v>1.3434438057388878</v>
      </c>
    </row>
    <row r="351" spans="1:30" x14ac:dyDescent="0.25">
      <c r="A351" t="s">
        <v>1856</v>
      </c>
      <c r="B351">
        <v>8.4</v>
      </c>
      <c r="C351" t="s">
        <v>1239</v>
      </c>
      <c r="D351" t="s">
        <v>1226</v>
      </c>
      <c r="E351" t="s">
        <v>1480</v>
      </c>
      <c r="F351">
        <v>2004</v>
      </c>
      <c r="G351" t="s">
        <v>1223</v>
      </c>
      <c r="H351" t="s">
        <v>1483</v>
      </c>
      <c r="I351">
        <v>2</v>
      </c>
      <c r="J351">
        <v>0.02</v>
      </c>
      <c r="K351">
        <v>5.0000000000000001E-3</v>
      </c>
      <c r="L351">
        <v>0.66</v>
      </c>
      <c r="M351">
        <v>113.20754716981132</v>
      </c>
      <c r="N351">
        <v>81.385446043924546</v>
      </c>
      <c r="O351">
        <v>594.33962264150944</v>
      </c>
      <c r="P351">
        <v>129.78482649192642</v>
      </c>
      <c r="Q351">
        <v>1</v>
      </c>
      <c r="R351">
        <v>99</v>
      </c>
      <c r="S351">
        <v>0</v>
      </c>
      <c r="T351">
        <v>14.67</v>
      </c>
      <c r="U351">
        <v>7.25</v>
      </c>
      <c r="V351">
        <v>7.88</v>
      </c>
      <c r="W351">
        <v>576</v>
      </c>
      <c r="X351">
        <v>0.61290322580645162</v>
      </c>
      <c r="Y351">
        <v>11.79</v>
      </c>
      <c r="Z351">
        <v>100</v>
      </c>
      <c r="AA351" s="40">
        <v>0.11666666666666668</v>
      </c>
      <c r="AB351">
        <v>0.5</v>
      </c>
      <c r="AC351" s="39">
        <v>8.6666666666666661</v>
      </c>
      <c r="AD351">
        <v>1.3434438057388878</v>
      </c>
    </row>
    <row r="352" spans="1:30" x14ac:dyDescent="0.25">
      <c r="A352" t="s">
        <v>1858</v>
      </c>
      <c r="B352">
        <v>8.4</v>
      </c>
      <c r="C352" t="s">
        <v>1239</v>
      </c>
      <c r="D352" t="s">
        <v>1226</v>
      </c>
      <c r="E352" t="s">
        <v>1480</v>
      </c>
      <c r="F352">
        <v>2003</v>
      </c>
      <c r="G352" t="s">
        <v>1223</v>
      </c>
      <c r="H352" t="s">
        <v>1483</v>
      </c>
      <c r="I352">
        <v>2</v>
      </c>
      <c r="J352">
        <v>6.25E-2</v>
      </c>
      <c r="K352">
        <v>0.04</v>
      </c>
      <c r="L352">
        <v>0.97</v>
      </c>
      <c r="M352">
        <v>198.11320754716982</v>
      </c>
      <c r="N352">
        <v>52.674770177578772</v>
      </c>
      <c r="O352">
        <v>575.47169811320759</v>
      </c>
      <c r="P352">
        <v>95.044548893272648</v>
      </c>
      <c r="Q352">
        <v>1.5</v>
      </c>
      <c r="R352">
        <v>97</v>
      </c>
      <c r="S352">
        <v>4.4099999999999999E-4</v>
      </c>
      <c r="T352">
        <v>12.3</v>
      </c>
      <c r="U352">
        <v>9.9700000000000006</v>
      </c>
      <c r="V352">
        <v>6.7</v>
      </c>
      <c r="W352">
        <v>556</v>
      </c>
      <c r="X352" s="40">
        <v>0.54838709677419351</v>
      </c>
      <c r="Y352">
        <v>17.7</v>
      </c>
      <c r="Z352">
        <v>100</v>
      </c>
      <c r="AA352" s="40">
        <v>0.33666666666666667</v>
      </c>
      <c r="AB352">
        <v>2</v>
      </c>
      <c r="AC352" s="39">
        <v>13</v>
      </c>
      <c r="AD352">
        <v>1.2741747355258644</v>
      </c>
    </row>
    <row r="353" spans="1:30" x14ac:dyDescent="0.25">
      <c r="A353" t="s">
        <v>1860</v>
      </c>
      <c r="B353">
        <v>8.4</v>
      </c>
      <c r="C353" t="s">
        <v>1239</v>
      </c>
      <c r="D353" t="s">
        <v>1226</v>
      </c>
      <c r="E353" t="s">
        <v>1480</v>
      </c>
      <c r="F353">
        <v>2004</v>
      </c>
      <c r="G353" t="s">
        <v>1223</v>
      </c>
      <c r="H353" t="s">
        <v>1483</v>
      </c>
      <c r="I353">
        <v>2</v>
      </c>
      <c r="J353">
        <v>3.2500000000000001E-2</v>
      </c>
      <c r="K353">
        <v>0.01</v>
      </c>
      <c r="L353">
        <v>1.06</v>
      </c>
      <c r="M353">
        <v>132.0754716981132</v>
      </c>
      <c r="N353">
        <v>32.373542596059622</v>
      </c>
      <c r="O353">
        <v>490.56603773584908</v>
      </c>
      <c r="P353">
        <v>71.620233154922644</v>
      </c>
      <c r="Q353">
        <v>1.5</v>
      </c>
      <c r="R353">
        <v>98</v>
      </c>
      <c r="S353">
        <v>4.7099999999999996E-4</v>
      </c>
      <c r="T353">
        <v>15.5</v>
      </c>
      <c r="U353">
        <v>8.5</v>
      </c>
      <c r="V353">
        <v>8.25</v>
      </c>
      <c r="W353">
        <v>564</v>
      </c>
      <c r="X353">
        <v>0.74193548387096775</v>
      </c>
      <c r="Y353">
        <v>17.7</v>
      </c>
      <c r="Z353">
        <v>100</v>
      </c>
      <c r="AA353" s="40">
        <v>0.33666666666666667</v>
      </c>
      <c r="AB353">
        <v>2</v>
      </c>
      <c r="AC353" s="39">
        <v>13</v>
      </c>
      <c r="AD353">
        <v>1.2741747355258644</v>
      </c>
    </row>
    <row r="354" spans="1:30" x14ac:dyDescent="0.25">
      <c r="A354" t="s">
        <v>1862</v>
      </c>
      <c r="B354">
        <v>8.4</v>
      </c>
      <c r="C354" t="s">
        <v>1237</v>
      </c>
      <c r="D354" t="s">
        <v>1226</v>
      </c>
      <c r="E354" t="s">
        <v>1480</v>
      </c>
      <c r="F354">
        <v>2003</v>
      </c>
      <c r="G354" t="s">
        <v>1223</v>
      </c>
      <c r="H354" t="s">
        <v>1483</v>
      </c>
      <c r="I354">
        <v>128</v>
      </c>
      <c r="J354">
        <v>0.03</v>
      </c>
      <c r="K354">
        <v>5.0000000000000001E-3</v>
      </c>
      <c r="L354">
        <v>0.67</v>
      </c>
      <c r="M354">
        <v>596.2264150943397</v>
      </c>
      <c r="N354">
        <v>59.790756912164532</v>
      </c>
      <c r="O354">
        <v>1709.433962264151</v>
      </c>
      <c r="P354">
        <v>368.4381990190796</v>
      </c>
      <c r="Q354">
        <v>1.5</v>
      </c>
      <c r="R354" t="s">
        <v>1387</v>
      </c>
      <c r="S354" s="43">
        <v>1.5600000000000001E-6</v>
      </c>
      <c r="T354">
        <v>21.4</v>
      </c>
      <c r="U354">
        <v>5.0199999999999996</v>
      </c>
      <c r="V354">
        <v>6.5</v>
      </c>
      <c r="W354">
        <v>235.8</v>
      </c>
      <c r="X354" s="40">
        <v>0.43333333333333335</v>
      </c>
      <c r="Y354">
        <v>94.66</v>
      </c>
      <c r="Z354">
        <v>82.522782640079413</v>
      </c>
      <c r="AA354" s="40">
        <v>0.57666666666666666</v>
      </c>
      <c r="AB354">
        <v>3</v>
      </c>
      <c r="AC354" s="39">
        <v>4.333333333333333</v>
      </c>
      <c r="AD354">
        <v>1.8065427844778081</v>
      </c>
    </row>
    <row r="355" spans="1:30" x14ac:dyDescent="0.25">
      <c r="A355" t="s">
        <v>1864</v>
      </c>
      <c r="B355">
        <v>8.4</v>
      </c>
      <c r="C355" t="s">
        <v>1237</v>
      </c>
      <c r="D355" t="s">
        <v>1226</v>
      </c>
      <c r="E355" t="s">
        <v>1480</v>
      </c>
      <c r="F355">
        <v>2004</v>
      </c>
      <c r="G355" t="s">
        <v>1223</v>
      </c>
      <c r="H355" t="s">
        <v>1483</v>
      </c>
      <c r="I355">
        <v>128</v>
      </c>
      <c r="J355">
        <v>0.115</v>
      </c>
      <c r="K355">
        <v>2.5000000000000001E-2</v>
      </c>
      <c r="L355">
        <v>1.3</v>
      </c>
      <c r="M355">
        <v>193.39622641509433</v>
      </c>
      <c r="N355">
        <v>7.4258824147788207</v>
      </c>
      <c r="O355">
        <v>1212.2641509433963</v>
      </c>
      <c r="P355">
        <v>243.45421035070851</v>
      </c>
      <c r="Q355">
        <v>1.5</v>
      </c>
      <c r="R355">
        <v>90.5</v>
      </c>
      <c r="S355">
        <v>2.9999999999999997E-4</v>
      </c>
      <c r="T355">
        <v>17.78</v>
      </c>
      <c r="U355">
        <v>5.85</v>
      </c>
      <c r="V355">
        <v>6.62</v>
      </c>
      <c r="W355">
        <v>195</v>
      </c>
      <c r="X355">
        <v>0.58064516129032262</v>
      </c>
      <c r="Y355">
        <v>94.66</v>
      </c>
      <c r="Z355">
        <v>82.522782640079413</v>
      </c>
      <c r="AA355" s="40">
        <v>0.57666666666666666</v>
      </c>
      <c r="AB355">
        <v>3</v>
      </c>
      <c r="AC355" s="39">
        <v>4.333333333333333</v>
      </c>
      <c r="AD355">
        <v>1.8065427844778081</v>
      </c>
    </row>
    <row r="356" spans="1:30" x14ac:dyDescent="0.25">
      <c r="A356" t="s">
        <v>1866</v>
      </c>
      <c r="B356">
        <v>8.4</v>
      </c>
      <c r="C356" t="s">
        <v>1237</v>
      </c>
      <c r="D356" t="s">
        <v>1226</v>
      </c>
      <c r="E356" t="s">
        <v>1480</v>
      </c>
      <c r="F356">
        <v>2003</v>
      </c>
      <c r="G356" t="s">
        <v>1223</v>
      </c>
      <c r="H356" t="s">
        <v>1483</v>
      </c>
      <c r="I356">
        <v>1024</v>
      </c>
      <c r="J356">
        <v>5.5E-2</v>
      </c>
      <c r="K356">
        <v>5.0000000000000001E-3</v>
      </c>
      <c r="L356">
        <v>1.1599999999999999</v>
      </c>
      <c r="M356">
        <v>429.24528301886795</v>
      </c>
      <c r="N356">
        <v>200.17135727101652</v>
      </c>
      <c r="O356">
        <v>2504.7169811320755</v>
      </c>
      <c r="P356">
        <v>1432.5424178621558</v>
      </c>
      <c r="Q356">
        <v>1</v>
      </c>
      <c r="R356">
        <v>96.666666666666671</v>
      </c>
      <c r="S356" s="4">
        <v>8.9916000000000011E-5</v>
      </c>
      <c r="T356">
        <v>20.7</v>
      </c>
      <c r="U356">
        <v>2.44</v>
      </c>
      <c r="V356">
        <v>6.4</v>
      </c>
      <c r="W356">
        <v>61</v>
      </c>
      <c r="X356" s="40">
        <v>0.6</v>
      </c>
      <c r="Y356">
        <v>89.400999999999996</v>
      </c>
      <c r="Z356">
        <v>100</v>
      </c>
      <c r="AA356" s="40">
        <v>0.19666666666666668</v>
      </c>
      <c r="AB356">
        <v>2</v>
      </c>
      <c r="AC356" s="39">
        <v>2.3333333333333335</v>
      </c>
      <c r="AD356">
        <v>1.2801922468726878</v>
      </c>
    </row>
    <row r="357" spans="1:30" x14ac:dyDescent="0.25">
      <c r="A357" t="s">
        <v>1868</v>
      </c>
      <c r="B357">
        <v>8.4</v>
      </c>
      <c r="C357" t="s">
        <v>1237</v>
      </c>
      <c r="D357" t="s">
        <v>1226</v>
      </c>
      <c r="E357" t="s">
        <v>1480</v>
      </c>
      <c r="F357">
        <v>2004</v>
      </c>
      <c r="G357" t="s">
        <v>1223</v>
      </c>
      <c r="H357" t="s">
        <v>1483</v>
      </c>
      <c r="I357">
        <v>1024</v>
      </c>
      <c r="J357">
        <v>0.03</v>
      </c>
      <c r="K357">
        <v>2.4E-2</v>
      </c>
      <c r="L357">
        <v>1.665</v>
      </c>
      <c r="M357">
        <v>440.73693601995524</v>
      </c>
      <c r="N357">
        <v>139.60198857727454</v>
      </c>
      <c r="O357">
        <v>1135.2735314999481</v>
      </c>
      <c r="P357">
        <v>328.36185833682072</v>
      </c>
      <c r="Q357">
        <v>1</v>
      </c>
      <c r="R357">
        <v>95.25</v>
      </c>
      <c r="S357" t="s">
        <v>1387</v>
      </c>
      <c r="T357">
        <v>18.09</v>
      </c>
      <c r="U357">
        <v>7.2</v>
      </c>
      <c r="V357">
        <v>7.05</v>
      </c>
      <c r="W357">
        <v>42</v>
      </c>
      <c r="X357">
        <v>0.5161290322580645</v>
      </c>
      <c r="Y357">
        <v>89.400999999999996</v>
      </c>
      <c r="Z357">
        <v>100</v>
      </c>
      <c r="AA357" s="40">
        <v>0.19666666666666668</v>
      </c>
      <c r="AB357">
        <v>2</v>
      </c>
      <c r="AC357" s="39">
        <v>2.3333333333333335</v>
      </c>
      <c r="AD357">
        <v>1.2801922468726878</v>
      </c>
    </row>
    <row r="358" spans="1:30" x14ac:dyDescent="0.25">
      <c r="A358" t="s">
        <v>1870</v>
      </c>
      <c r="B358">
        <v>8.4</v>
      </c>
      <c r="C358" t="s">
        <v>1237</v>
      </c>
      <c r="D358" t="s">
        <v>1226</v>
      </c>
      <c r="E358" t="s">
        <v>1480</v>
      </c>
      <c r="F358">
        <v>2004</v>
      </c>
      <c r="G358" t="s">
        <v>1223</v>
      </c>
      <c r="H358" t="s">
        <v>1483</v>
      </c>
      <c r="I358">
        <v>64</v>
      </c>
      <c r="J358">
        <v>0.02</v>
      </c>
      <c r="K358">
        <v>0.03</v>
      </c>
      <c r="L358">
        <v>0.96</v>
      </c>
      <c r="M358">
        <v>395.21201054980708</v>
      </c>
      <c r="N358">
        <v>357.96777314008682</v>
      </c>
      <c r="O358">
        <v>4421.1807668898355</v>
      </c>
      <c r="P358">
        <v>830.80786388039621</v>
      </c>
      <c r="Q358">
        <v>1</v>
      </c>
      <c r="R358">
        <v>98.5</v>
      </c>
      <c r="S358" t="s">
        <v>1387</v>
      </c>
      <c r="T358">
        <v>17.829999999999998</v>
      </c>
      <c r="U358">
        <v>5.74</v>
      </c>
      <c r="V358">
        <v>6.94</v>
      </c>
      <c r="W358">
        <v>44</v>
      </c>
      <c r="X358">
        <v>0.67741935483870963</v>
      </c>
      <c r="Y358">
        <v>18.504999999999999</v>
      </c>
      <c r="Z358">
        <v>100</v>
      </c>
      <c r="AA358" s="40">
        <v>0.29333333333333333</v>
      </c>
      <c r="AB358">
        <v>2</v>
      </c>
      <c r="AC358" s="39">
        <v>3.3333333333333335</v>
      </c>
      <c r="AD358">
        <v>2.0821140602406687</v>
      </c>
    </row>
    <row r="359" spans="1:30" x14ac:dyDescent="0.25">
      <c r="A359" t="s">
        <v>1871</v>
      </c>
      <c r="B359">
        <v>8.4</v>
      </c>
      <c r="C359" t="s">
        <v>1237</v>
      </c>
      <c r="D359" t="s">
        <v>1226</v>
      </c>
      <c r="E359" t="s">
        <v>1480</v>
      </c>
      <c r="F359">
        <v>2003</v>
      </c>
      <c r="G359" t="s">
        <v>1223</v>
      </c>
      <c r="H359" t="s">
        <v>1483</v>
      </c>
      <c r="I359">
        <v>8</v>
      </c>
      <c r="J359">
        <v>4.4999999999999998E-2</v>
      </c>
      <c r="K359">
        <v>5.0000000000000001E-3</v>
      </c>
      <c r="L359">
        <v>0.8</v>
      </c>
      <c r="M359">
        <v>672.95597484276732</v>
      </c>
      <c r="N359">
        <v>137.97915555370628</v>
      </c>
      <c r="O359">
        <v>3117.9245283018868</v>
      </c>
      <c r="P359">
        <v>315.09642501738819</v>
      </c>
      <c r="Q359">
        <v>1.5</v>
      </c>
      <c r="R359">
        <v>97.75</v>
      </c>
      <c r="S359">
        <v>8.3819999999999999E-4</v>
      </c>
      <c r="T359">
        <v>19.399999999999999</v>
      </c>
      <c r="U359">
        <v>4.45</v>
      </c>
      <c r="V359">
        <v>6.2</v>
      </c>
      <c r="W359">
        <v>50.3</v>
      </c>
      <c r="X359" s="40">
        <v>0.4</v>
      </c>
      <c r="Y359">
        <v>94.69</v>
      </c>
      <c r="Z359">
        <v>87.840466926070036</v>
      </c>
      <c r="AA359" s="40">
        <v>0.37000000000000005</v>
      </c>
      <c r="AB359">
        <v>2</v>
      </c>
      <c r="AC359" s="39">
        <v>2</v>
      </c>
      <c r="AD359">
        <v>1.5626547818431284</v>
      </c>
    </row>
    <row r="360" spans="1:30" x14ac:dyDescent="0.25">
      <c r="A360" t="s">
        <v>1873</v>
      </c>
      <c r="B360">
        <v>8.4</v>
      </c>
      <c r="C360" t="s">
        <v>1237</v>
      </c>
      <c r="D360" t="s">
        <v>1226</v>
      </c>
      <c r="E360" t="s">
        <v>1480</v>
      </c>
      <c r="F360">
        <v>2004</v>
      </c>
      <c r="G360" t="s">
        <v>1223</v>
      </c>
      <c r="H360" t="s">
        <v>1483</v>
      </c>
      <c r="I360">
        <v>8</v>
      </c>
      <c r="J360">
        <v>0.11</v>
      </c>
      <c r="K360">
        <v>3.5000000000000003E-2</v>
      </c>
      <c r="L360">
        <v>1.72</v>
      </c>
      <c r="M360">
        <v>966.2203286670707</v>
      </c>
      <c r="N360">
        <v>192.16367008338679</v>
      </c>
      <c r="O360">
        <v>2296.1046865489952</v>
      </c>
      <c r="P360">
        <v>945.96188444019344</v>
      </c>
      <c r="Q360">
        <v>1.5</v>
      </c>
      <c r="R360">
        <v>99</v>
      </c>
      <c r="S360">
        <v>1.5499999999999999E-3</v>
      </c>
      <c r="T360">
        <v>17.79</v>
      </c>
      <c r="U360">
        <v>6.67</v>
      </c>
      <c r="V360">
        <v>6.95</v>
      </c>
      <c r="W360">
        <v>43</v>
      </c>
      <c r="X360">
        <v>0.54838709677419351</v>
      </c>
      <c r="Y360">
        <v>94.69</v>
      </c>
      <c r="Z360">
        <v>87.840466926070036</v>
      </c>
      <c r="AA360" s="40">
        <v>0.37000000000000005</v>
      </c>
      <c r="AB360">
        <v>2</v>
      </c>
      <c r="AC360" s="39">
        <v>2</v>
      </c>
      <c r="AD360">
        <v>1.5626547818431284</v>
      </c>
    </row>
    <row r="361" spans="1:30" x14ac:dyDescent="0.25">
      <c r="A361" t="s">
        <v>1875</v>
      </c>
      <c r="B361">
        <v>8.4</v>
      </c>
      <c r="C361" t="s">
        <v>1237</v>
      </c>
      <c r="D361" t="s">
        <v>1226</v>
      </c>
      <c r="E361" t="s">
        <v>1480</v>
      </c>
      <c r="F361">
        <v>2003</v>
      </c>
      <c r="G361" t="s">
        <v>1223</v>
      </c>
      <c r="H361" t="s">
        <v>1483</v>
      </c>
      <c r="I361">
        <v>544</v>
      </c>
      <c r="J361">
        <v>7.0000000000000007E-2</v>
      </c>
      <c r="K361">
        <v>5.0000000000000001E-3</v>
      </c>
      <c r="L361">
        <v>0.92</v>
      </c>
      <c r="M361">
        <v>334.90566037735852</v>
      </c>
      <c r="N361">
        <v>167.47455607969999</v>
      </c>
      <c r="O361">
        <v>3353.7735849056603</v>
      </c>
      <c r="P361">
        <v>1270.6900464645992</v>
      </c>
      <c r="Q361">
        <v>1</v>
      </c>
      <c r="R361">
        <v>99.75</v>
      </c>
      <c r="S361">
        <v>1.09728E-4</v>
      </c>
      <c r="T361">
        <v>20.3</v>
      </c>
      <c r="U361">
        <v>3.54</v>
      </c>
      <c r="V361">
        <v>6.6</v>
      </c>
      <c r="W361">
        <v>94.5</v>
      </c>
      <c r="X361" s="40">
        <v>0.66666666666666663</v>
      </c>
      <c r="Y361">
        <v>52.02</v>
      </c>
      <c r="Z361">
        <v>85.918466785772296</v>
      </c>
      <c r="AA361" s="40">
        <v>0.15666666666666665</v>
      </c>
      <c r="AB361">
        <v>1</v>
      </c>
      <c r="AC361" s="39">
        <v>3.3333333333333335</v>
      </c>
      <c r="AD361">
        <v>1.8198656823220851</v>
      </c>
    </row>
    <row r="362" spans="1:30" x14ac:dyDescent="0.25">
      <c r="A362" t="s">
        <v>1877</v>
      </c>
      <c r="B362">
        <v>8.4</v>
      </c>
      <c r="C362" t="s">
        <v>1237</v>
      </c>
      <c r="D362" t="s">
        <v>1226</v>
      </c>
      <c r="E362" t="s">
        <v>1480</v>
      </c>
      <c r="F362">
        <v>2004</v>
      </c>
      <c r="G362" t="s">
        <v>1223</v>
      </c>
      <c r="H362" t="s">
        <v>1483</v>
      </c>
      <c r="I362">
        <v>544</v>
      </c>
      <c r="J362">
        <v>0.09</v>
      </c>
      <c r="K362">
        <v>0.02</v>
      </c>
      <c r="L362">
        <v>1.27</v>
      </c>
      <c r="M362">
        <v>526.38959714431599</v>
      </c>
      <c r="N362">
        <v>363.02909647499672</v>
      </c>
      <c r="O362">
        <v>2359.3829678735328</v>
      </c>
      <c r="P362">
        <v>575.05975941668873</v>
      </c>
      <c r="Q362">
        <v>1.5</v>
      </c>
      <c r="R362">
        <v>99</v>
      </c>
      <c r="S362">
        <v>8.3599999999999994E-4</v>
      </c>
      <c r="T362">
        <v>17.399999999999999</v>
      </c>
      <c r="U362">
        <v>6.41</v>
      </c>
      <c r="V362">
        <v>7.23</v>
      </c>
      <c r="W362">
        <v>48</v>
      </c>
      <c r="X362">
        <v>0.54838709677419351</v>
      </c>
      <c r="Y362">
        <v>52.02</v>
      </c>
      <c r="Z362">
        <v>85.918466785772296</v>
      </c>
      <c r="AA362" s="40">
        <v>0.15666666666666665</v>
      </c>
      <c r="AB362">
        <v>1</v>
      </c>
      <c r="AC362" s="39">
        <v>3.3333333333333335</v>
      </c>
      <c r="AD362">
        <v>1.8198656823220851</v>
      </c>
    </row>
    <row r="363" spans="1:30" x14ac:dyDescent="0.25">
      <c r="A363" t="s">
        <v>1879</v>
      </c>
      <c r="B363">
        <v>8.4</v>
      </c>
      <c r="C363" t="s">
        <v>1237</v>
      </c>
      <c r="D363" t="s">
        <v>1226</v>
      </c>
      <c r="E363" t="s">
        <v>1480</v>
      </c>
      <c r="F363">
        <v>2004</v>
      </c>
      <c r="G363" t="s">
        <v>1223</v>
      </c>
      <c r="H363" t="s">
        <v>1483</v>
      </c>
      <c r="I363">
        <v>544</v>
      </c>
      <c r="J363">
        <v>0.05</v>
      </c>
      <c r="K363">
        <v>5.0000000000000001E-3</v>
      </c>
      <c r="L363">
        <v>1.3900000000000001</v>
      </c>
      <c r="M363">
        <v>1613.2512229210331</v>
      </c>
      <c r="N363">
        <v>635.07051489504715</v>
      </c>
      <c r="O363">
        <v>3776.0744234800854</v>
      </c>
      <c r="P363">
        <v>959.10991913979728</v>
      </c>
      <c r="Q363">
        <v>1.5</v>
      </c>
      <c r="R363">
        <v>95</v>
      </c>
      <c r="S363">
        <v>6.2700000000000006E-4</v>
      </c>
      <c r="T363">
        <v>16.55</v>
      </c>
      <c r="U363">
        <v>7.2</v>
      </c>
      <c r="V363">
        <v>7.27</v>
      </c>
      <c r="W363">
        <v>53</v>
      </c>
      <c r="X363">
        <v>0.70967741935483875</v>
      </c>
      <c r="Y363">
        <v>73.186000000000007</v>
      </c>
      <c r="Z363">
        <v>95</v>
      </c>
      <c r="AA363" s="40">
        <v>0.21</v>
      </c>
      <c r="AB363">
        <v>0</v>
      </c>
      <c r="AC363" s="39">
        <v>3</v>
      </c>
      <c r="AD363">
        <v>1.5733863588473518</v>
      </c>
    </row>
    <row r="364" spans="1:30" x14ac:dyDescent="0.25">
      <c r="A364" t="s">
        <v>1881</v>
      </c>
      <c r="B364">
        <v>8.4</v>
      </c>
      <c r="C364" t="s">
        <v>1240</v>
      </c>
      <c r="D364" t="s">
        <v>1226</v>
      </c>
      <c r="E364" t="s">
        <v>1480</v>
      </c>
      <c r="F364">
        <v>2003</v>
      </c>
      <c r="G364" t="s">
        <v>1223</v>
      </c>
      <c r="H364" t="s">
        <v>1483</v>
      </c>
      <c r="I364">
        <v>1024</v>
      </c>
      <c r="J364">
        <v>0.13</v>
      </c>
      <c r="K364">
        <v>0.03</v>
      </c>
      <c r="L364">
        <v>2.66</v>
      </c>
      <c r="M364">
        <v>2465.4088050314463</v>
      </c>
      <c r="N364">
        <v>1585.1736733446417</v>
      </c>
      <c r="O364">
        <v>1553.4591194968552</v>
      </c>
      <c r="P364">
        <v>185.30953527156163</v>
      </c>
      <c r="Q364">
        <v>2</v>
      </c>
      <c r="R364">
        <v>83.25</v>
      </c>
      <c r="S364">
        <v>3.9100000000000003E-3</v>
      </c>
      <c r="T364">
        <v>20</v>
      </c>
      <c r="U364">
        <v>8.4499999999999993</v>
      </c>
      <c r="V364">
        <v>6.7</v>
      </c>
      <c r="W364">
        <v>92.7</v>
      </c>
      <c r="X364" s="40">
        <v>0.25806451612903225</v>
      </c>
      <c r="Y364">
        <v>241.13300000000001</v>
      </c>
      <c r="Z364">
        <v>99.467882934245537</v>
      </c>
      <c r="AA364">
        <v>0.11</v>
      </c>
      <c r="AB364">
        <v>1</v>
      </c>
      <c r="AC364">
        <v>1</v>
      </c>
      <c r="AD364">
        <v>1.4517167474172321</v>
      </c>
    </row>
    <row r="365" spans="1:30" x14ac:dyDescent="0.25">
      <c r="A365" t="s">
        <v>1883</v>
      </c>
      <c r="B365">
        <v>8.4</v>
      </c>
      <c r="C365" t="s">
        <v>1240</v>
      </c>
      <c r="D365" t="s">
        <v>1226</v>
      </c>
      <c r="E365" t="s">
        <v>1480</v>
      </c>
      <c r="F365">
        <v>2004</v>
      </c>
      <c r="G365" t="s">
        <v>1223</v>
      </c>
      <c r="H365" t="s">
        <v>1483</v>
      </c>
      <c r="I365">
        <v>1024</v>
      </c>
      <c r="J365">
        <v>0.09</v>
      </c>
      <c r="K365">
        <v>0.02</v>
      </c>
      <c r="L365">
        <v>2.38</v>
      </c>
      <c r="M365">
        <v>349.05660377358492</v>
      </c>
      <c r="N365">
        <v>838.07923291032546</v>
      </c>
      <c r="O365">
        <v>929.24528301886789</v>
      </c>
      <c r="P365">
        <v>51055.939580526421</v>
      </c>
      <c r="Q365">
        <v>2</v>
      </c>
      <c r="R365">
        <v>86.5</v>
      </c>
      <c r="S365">
        <v>1.3600000000000001E-3</v>
      </c>
      <c r="T365">
        <v>18.489999999999998</v>
      </c>
      <c r="U365">
        <v>8.5299999999999994</v>
      </c>
      <c r="V365">
        <v>7.38</v>
      </c>
      <c r="W365">
        <v>132</v>
      </c>
      <c r="X365">
        <v>0.5161290322580645</v>
      </c>
      <c r="Y365">
        <v>241.13300000000001</v>
      </c>
      <c r="Z365">
        <v>99.467882934245537</v>
      </c>
      <c r="AA365">
        <v>0.11</v>
      </c>
      <c r="AB365">
        <v>1</v>
      </c>
      <c r="AC365">
        <v>1</v>
      </c>
      <c r="AD365">
        <v>1.4517167474172321</v>
      </c>
    </row>
    <row r="366" spans="1:30" x14ac:dyDescent="0.25">
      <c r="A366" t="s">
        <v>1885</v>
      </c>
      <c r="B366">
        <v>8.4</v>
      </c>
      <c r="C366" t="s">
        <v>1240</v>
      </c>
      <c r="D366" t="s">
        <v>1226</v>
      </c>
      <c r="E366" t="s">
        <v>1480</v>
      </c>
      <c r="F366">
        <v>2003</v>
      </c>
      <c r="G366" t="s">
        <v>1223</v>
      </c>
      <c r="H366" t="s">
        <v>1483</v>
      </c>
      <c r="I366">
        <v>64</v>
      </c>
      <c r="J366">
        <v>0.125</v>
      </c>
      <c r="K366">
        <v>2.5000000000000001E-2</v>
      </c>
      <c r="L366">
        <v>1.7149999999999999</v>
      </c>
      <c r="M366">
        <v>2430.1886792452833</v>
      </c>
      <c r="N366">
        <v>557.86404863356222</v>
      </c>
      <c r="O366">
        <v>3849.0566037735848</v>
      </c>
      <c r="P366">
        <v>331.76926140008561</v>
      </c>
      <c r="Q366">
        <v>2</v>
      </c>
      <c r="R366">
        <v>94.75</v>
      </c>
      <c r="S366">
        <v>7.7700000000000002E-4</v>
      </c>
      <c r="T366">
        <v>18</v>
      </c>
      <c r="U366">
        <v>8.1999999999999993</v>
      </c>
      <c r="V366">
        <v>7.2</v>
      </c>
      <c r="W366">
        <v>72.8</v>
      </c>
      <c r="X366" s="40">
        <v>0.29032258064516131</v>
      </c>
      <c r="Y366">
        <v>174.6</v>
      </c>
      <c r="Z366">
        <v>99.527062532842876</v>
      </c>
      <c r="AA366">
        <v>0.85</v>
      </c>
      <c r="AB366">
        <v>1</v>
      </c>
      <c r="AC366">
        <v>1.3333333333333333</v>
      </c>
      <c r="AD366">
        <v>1.5084141414939267</v>
      </c>
    </row>
    <row r="367" spans="1:30" x14ac:dyDescent="0.25">
      <c r="A367" t="s">
        <v>1887</v>
      </c>
      <c r="B367">
        <v>8.4</v>
      </c>
      <c r="C367" t="s">
        <v>1240</v>
      </c>
      <c r="D367" t="s">
        <v>1226</v>
      </c>
      <c r="E367" t="s">
        <v>1480</v>
      </c>
      <c r="F367">
        <v>2004</v>
      </c>
      <c r="G367" t="s">
        <v>1223</v>
      </c>
      <c r="H367" t="s">
        <v>1483</v>
      </c>
      <c r="I367">
        <v>64</v>
      </c>
      <c r="J367">
        <v>0.185</v>
      </c>
      <c r="K367">
        <v>0.02</v>
      </c>
      <c r="L367">
        <v>3.87</v>
      </c>
      <c r="M367">
        <v>353.77358490566041</v>
      </c>
      <c r="N367">
        <v>406.84254196312173</v>
      </c>
      <c r="O367">
        <v>839.62264150943395</v>
      </c>
      <c r="P367">
        <v>172.39768463512311</v>
      </c>
      <c r="Q367">
        <v>1.5</v>
      </c>
      <c r="R367">
        <v>84.75</v>
      </c>
      <c r="S367">
        <v>1.7614999999999998E-3</v>
      </c>
      <c r="T367">
        <v>17.190000000000001</v>
      </c>
      <c r="U367">
        <v>6.5</v>
      </c>
      <c r="V367">
        <v>7.4</v>
      </c>
      <c r="W367">
        <v>137</v>
      </c>
      <c r="X367">
        <v>9.6774193548387094E-2</v>
      </c>
      <c r="Y367">
        <v>174.6</v>
      </c>
      <c r="Z367">
        <v>99.527062532842876</v>
      </c>
      <c r="AA367">
        <v>0.85</v>
      </c>
      <c r="AB367">
        <v>1</v>
      </c>
      <c r="AC367">
        <v>1.3333333333333333</v>
      </c>
      <c r="AD367">
        <v>1.5084141414939267</v>
      </c>
    </row>
    <row r="368" spans="1:30" x14ac:dyDescent="0.25">
      <c r="A368" t="s">
        <v>1889</v>
      </c>
      <c r="B368">
        <v>8.4</v>
      </c>
      <c r="C368" t="s">
        <v>1240</v>
      </c>
      <c r="D368" t="s">
        <v>1226</v>
      </c>
      <c r="E368" t="s">
        <v>1480</v>
      </c>
      <c r="F368">
        <v>2003</v>
      </c>
      <c r="G368" t="s">
        <v>1223</v>
      </c>
      <c r="H368" t="s">
        <v>1483</v>
      </c>
      <c r="I368">
        <v>2</v>
      </c>
      <c r="J368">
        <v>7.7499999999999999E-2</v>
      </c>
      <c r="K368">
        <v>6.5000000000000002E-2</v>
      </c>
      <c r="L368">
        <v>2.2200000000000002</v>
      </c>
      <c r="M368">
        <v>481.1320754716981</v>
      </c>
      <c r="N368">
        <v>45.976708711778777</v>
      </c>
      <c r="O368">
        <v>1377.3584905660377</v>
      </c>
      <c r="P368">
        <v>396.25826498857498</v>
      </c>
      <c r="Q368">
        <v>1.5</v>
      </c>
      <c r="R368">
        <v>39.75</v>
      </c>
      <c r="S368">
        <v>3.6400000000000004E-3</v>
      </c>
      <c r="T368">
        <v>24.5</v>
      </c>
      <c r="U368">
        <v>9.9600000000000009</v>
      </c>
      <c r="V368" t="s">
        <v>1387</v>
      </c>
      <c r="W368">
        <v>101</v>
      </c>
      <c r="X368" s="40">
        <v>0.74193548387096775</v>
      </c>
      <c r="Y368">
        <v>168.33199999999999</v>
      </c>
      <c r="Z368">
        <v>94.847328244274806</v>
      </c>
      <c r="AA368">
        <v>0.10333333333333333</v>
      </c>
      <c r="AB368">
        <v>0</v>
      </c>
      <c r="AC368">
        <v>1</v>
      </c>
      <c r="AD368">
        <v>1.435282809983897</v>
      </c>
    </row>
    <row r="369" spans="1:30" x14ac:dyDescent="0.25">
      <c r="A369" t="s">
        <v>1891</v>
      </c>
      <c r="B369">
        <v>8.4</v>
      </c>
      <c r="C369" t="s">
        <v>1240</v>
      </c>
      <c r="D369" t="s">
        <v>1226</v>
      </c>
      <c r="E369" t="s">
        <v>1480</v>
      </c>
      <c r="F369">
        <v>2004</v>
      </c>
      <c r="G369" t="s">
        <v>1223</v>
      </c>
      <c r="H369" t="s">
        <v>1483</v>
      </c>
      <c r="I369">
        <v>2</v>
      </c>
      <c r="J369">
        <v>6.5000000000000002E-2</v>
      </c>
      <c r="K369">
        <v>0.01</v>
      </c>
      <c r="L369">
        <v>2.93</v>
      </c>
      <c r="M369">
        <v>25.157232704402514</v>
      </c>
      <c r="N369">
        <v>6.7122609003280509</v>
      </c>
      <c r="O369">
        <v>433.96226415094338</v>
      </c>
      <c r="P369">
        <v>53.50656134561887</v>
      </c>
      <c r="Q369">
        <v>2</v>
      </c>
      <c r="R369">
        <v>47</v>
      </c>
      <c r="S369">
        <v>1.5E-3</v>
      </c>
      <c r="T369">
        <v>17.489999999999998</v>
      </c>
      <c r="U369">
        <v>9.76</v>
      </c>
      <c r="V369">
        <v>7.6</v>
      </c>
      <c r="W369">
        <v>155</v>
      </c>
      <c r="X369">
        <v>0.35483870967741937</v>
      </c>
      <c r="Y369">
        <v>168.33199999999999</v>
      </c>
      <c r="Z369">
        <v>94.847328244274806</v>
      </c>
      <c r="AA369">
        <v>0.10333333333333333</v>
      </c>
      <c r="AB369">
        <v>0</v>
      </c>
      <c r="AC369">
        <v>1</v>
      </c>
      <c r="AD369">
        <v>1.435282809983897</v>
      </c>
    </row>
    <row r="370" spans="1:30" x14ac:dyDescent="0.25">
      <c r="A370" t="s">
        <v>1893</v>
      </c>
      <c r="B370">
        <v>8.4</v>
      </c>
      <c r="C370" t="s">
        <v>1240</v>
      </c>
      <c r="D370" t="s">
        <v>1226</v>
      </c>
      <c r="E370" t="s">
        <v>1480</v>
      </c>
      <c r="F370">
        <v>2003</v>
      </c>
      <c r="G370" t="s">
        <v>1223</v>
      </c>
      <c r="H370" t="s">
        <v>1483</v>
      </c>
      <c r="I370">
        <v>32</v>
      </c>
      <c r="J370">
        <v>0.13</v>
      </c>
      <c r="K370">
        <v>6.5000000000000002E-2</v>
      </c>
      <c r="L370">
        <v>2.7</v>
      </c>
      <c r="M370">
        <v>1287.7358490566039</v>
      </c>
      <c r="N370">
        <v>221.20594250895331</v>
      </c>
      <c r="O370">
        <v>2485.8490566037735</v>
      </c>
      <c r="P370">
        <v>254.51537716576274</v>
      </c>
      <c r="Q370">
        <v>1.5</v>
      </c>
      <c r="R370">
        <v>95.75</v>
      </c>
      <c r="S370">
        <v>3.2095000000000005E-2</v>
      </c>
      <c r="T370">
        <v>17</v>
      </c>
      <c r="U370">
        <v>8.9600000000000009</v>
      </c>
      <c r="V370" t="s">
        <v>1387</v>
      </c>
      <c r="W370">
        <v>22</v>
      </c>
      <c r="X370" s="40">
        <v>0.38709677419354838</v>
      </c>
      <c r="Y370">
        <v>214.92699999999999</v>
      </c>
      <c r="Z370">
        <v>98.99455383326351</v>
      </c>
      <c r="AA370">
        <v>0.35666666666666669</v>
      </c>
      <c r="AB370">
        <v>0.5</v>
      </c>
      <c r="AC370">
        <v>0.66666666666666663</v>
      </c>
      <c r="AD370">
        <v>1.0955279883836748</v>
      </c>
    </row>
    <row r="371" spans="1:30" x14ac:dyDescent="0.25">
      <c r="A371" t="s">
        <v>1895</v>
      </c>
      <c r="B371">
        <v>8.4</v>
      </c>
      <c r="C371" t="s">
        <v>1240</v>
      </c>
      <c r="D371" t="s">
        <v>1226</v>
      </c>
      <c r="E371" t="s">
        <v>1480</v>
      </c>
      <c r="F371">
        <v>2004</v>
      </c>
      <c r="G371" t="s">
        <v>1223</v>
      </c>
      <c r="H371" t="s">
        <v>1483</v>
      </c>
      <c r="I371">
        <v>32</v>
      </c>
      <c r="J371">
        <v>0.15</v>
      </c>
      <c r="K371">
        <v>0.02</v>
      </c>
      <c r="L371">
        <v>3.9049999999999998</v>
      </c>
      <c r="M371">
        <v>231.13207547169813</v>
      </c>
      <c r="N371">
        <v>431.76187694672689</v>
      </c>
      <c r="O371">
        <v>1367.9245283018868</v>
      </c>
      <c r="P371">
        <v>107.95246774579623</v>
      </c>
      <c r="Q371">
        <v>1.5</v>
      </c>
      <c r="R371">
        <v>97</v>
      </c>
      <c r="S371">
        <v>1.5330000000000001E-3</v>
      </c>
      <c r="T371">
        <v>18.22</v>
      </c>
      <c r="U371">
        <v>8.26</v>
      </c>
      <c r="V371">
        <v>7.67</v>
      </c>
      <c r="W371">
        <v>122</v>
      </c>
      <c r="X371">
        <v>0.19354838709677419</v>
      </c>
      <c r="Y371">
        <v>214.92699999999999</v>
      </c>
      <c r="Z371">
        <v>98.99455383326351</v>
      </c>
      <c r="AA371">
        <v>0.35666666666666669</v>
      </c>
      <c r="AB371">
        <v>0.5</v>
      </c>
      <c r="AC371">
        <v>0.66666666666666663</v>
      </c>
      <c r="AD371">
        <v>1.0955279883836748</v>
      </c>
    </row>
    <row r="372" spans="1:30" x14ac:dyDescent="0.25">
      <c r="A372" t="s">
        <v>1897</v>
      </c>
      <c r="B372">
        <v>8.4</v>
      </c>
      <c r="C372" t="s">
        <v>1240</v>
      </c>
      <c r="D372" t="s">
        <v>1226</v>
      </c>
      <c r="E372" t="s">
        <v>1480</v>
      </c>
      <c r="F372">
        <v>2003</v>
      </c>
      <c r="G372" t="s">
        <v>1223</v>
      </c>
      <c r="H372" t="s">
        <v>1483</v>
      </c>
      <c r="I372">
        <v>64</v>
      </c>
      <c r="J372">
        <v>7.5000000000000011E-2</v>
      </c>
      <c r="K372">
        <v>1.4999999999999999E-2</v>
      </c>
      <c r="L372">
        <v>1.3900000000000001</v>
      </c>
      <c r="M372">
        <v>750</v>
      </c>
      <c r="N372">
        <v>144.25068328850566</v>
      </c>
      <c r="O372">
        <v>1132.0754716981132</v>
      </c>
      <c r="P372">
        <v>128.46116249167122</v>
      </c>
      <c r="Q372">
        <v>1</v>
      </c>
      <c r="R372">
        <v>90</v>
      </c>
      <c r="S372">
        <v>4.6899999999999996E-4</v>
      </c>
      <c r="T372">
        <v>22.3</v>
      </c>
      <c r="U372">
        <v>8.4700000000000006</v>
      </c>
      <c r="V372">
        <v>6.9</v>
      </c>
      <c r="W372">
        <v>118.7</v>
      </c>
      <c r="X372" s="40">
        <v>0.41935483870967744</v>
      </c>
      <c r="Y372">
        <v>69.402000000000001</v>
      </c>
      <c r="Z372">
        <v>99.606299212598429</v>
      </c>
      <c r="AA372" s="40">
        <v>0.19000000000000003</v>
      </c>
      <c r="AB372">
        <v>1.5</v>
      </c>
      <c r="AC372" s="39">
        <v>1</v>
      </c>
      <c r="AD372">
        <v>1.6689064621774901</v>
      </c>
    </row>
    <row r="373" spans="1:30" x14ac:dyDescent="0.25">
      <c r="A373" t="s">
        <v>1899</v>
      </c>
      <c r="B373">
        <v>8.4</v>
      </c>
      <c r="C373" t="s">
        <v>1240</v>
      </c>
      <c r="D373" t="s">
        <v>1226</v>
      </c>
      <c r="E373" t="s">
        <v>1480</v>
      </c>
      <c r="F373">
        <v>2004</v>
      </c>
      <c r="G373" t="s">
        <v>1223</v>
      </c>
      <c r="H373" t="s">
        <v>1483</v>
      </c>
      <c r="I373">
        <v>64</v>
      </c>
      <c r="J373">
        <v>9.2499999999999999E-2</v>
      </c>
      <c r="K373">
        <v>0</v>
      </c>
      <c r="L373">
        <v>2.2599999999999998</v>
      </c>
      <c r="M373">
        <v>37.735849056603776</v>
      </c>
      <c r="N373">
        <v>36.150241159794675</v>
      </c>
      <c r="O373">
        <v>1127.3584905660377</v>
      </c>
      <c r="P373">
        <v>185.61156004161651</v>
      </c>
      <c r="Q373">
        <v>2</v>
      </c>
      <c r="R373">
        <v>89.5</v>
      </c>
      <c r="S373">
        <v>2.1000000000000001E-4</v>
      </c>
      <c r="T373">
        <v>16.37</v>
      </c>
      <c r="U373">
        <v>7.7</v>
      </c>
      <c r="V373">
        <v>7.56</v>
      </c>
      <c r="W373">
        <v>190</v>
      </c>
      <c r="X373">
        <v>0.29032258064516131</v>
      </c>
      <c r="Y373">
        <v>69.402000000000001</v>
      </c>
      <c r="Z373">
        <v>99.606299212598429</v>
      </c>
      <c r="AA373" s="40">
        <v>0.19000000000000003</v>
      </c>
      <c r="AB373">
        <v>1.5</v>
      </c>
      <c r="AC373" s="39">
        <v>1</v>
      </c>
      <c r="AD373">
        <v>1.6689064621774901</v>
      </c>
    </row>
    <row r="374" spans="1:30" x14ac:dyDescent="0.25">
      <c r="A374" t="s">
        <v>1901</v>
      </c>
      <c r="B374">
        <v>8.4</v>
      </c>
      <c r="C374" t="s">
        <v>1240</v>
      </c>
      <c r="D374" t="s">
        <v>1226</v>
      </c>
      <c r="E374" t="s">
        <v>1480</v>
      </c>
      <c r="F374">
        <v>2003</v>
      </c>
      <c r="G374" t="s">
        <v>1223</v>
      </c>
      <c r="H374" t="s">
        <v>1483</v>
      </c>
      <c r="I374">
        <v>64</v>
      </c>
      <c r="J374">
        <v>0.11</v>
      </c>
      <c r="K374">
        <v>0.02</v>
      </c>
      <c r="L374">
        <v>1.33</v>
      </c>
      <c r="M374">
        <v>471.69811320754718</v>
      </c>
      <c r="N374">
        <v>9.9646123606099533</v>
      </c>
      <c r="O374">
        <v>1966.9811320754718</v>
      </c>
      <c r="P374">
        <v>271.74976526839384</v>
      </c>
      <c r="Q374">
        <v>2</v>
      </c>
      <c r="R374">
        <v>98.5</v>
      </c>
      <c r="S374">
        <v>3.88E-4</v>
      </c>
      <c r="T374">
        <v>19.600000000000001</v>
      </c>
      <c r="U374">
        <v>8.5299999999999994</v>
      </c>
      <c r="V374">
        <v>6.7</v>
      </c>
      <c r="W374">
        <v>93</v>
      </c>
      <c r="X374" s="40">
        <v>0.32258064516129031</v>
      </c>
      <c r="Y374">
        <v>46.670999999999999</v>
      </c>
      <c r="Z374">
        <v>98.816568047337284</v>
      </c>
      <c r="AA374" s="40">
        <v>0.65666666666666673</v>
      </c>
      <c r="AB374">
        <v>1</v>
      </c>
      <c r="AC374" s="39">
        <v>1.6666666666666667</v>
      </c>
      <c r="AD374">
        <v>1.4231223720458168</v>
      </c>
    </row>
    <row r="375" spans="1:30" x14ac:dyDescent="0.25">
      <c r="A375" t="s">
        <v>1903</v>
      </c>
      <c r="B375">
        <v>8.4</v>
      </c>
      <c r="C375" t="s">
        <v>1240</v>
      </c>
      <c r="D375" t="s">
        <v>1226</v>
      </c>
      <c r="E375" t="s">
        <v>1480</v>
      </c>
      <c r="F375">
        <v>2004</v>
      </c>
      <c r="G375" t="s">
        <v>1223</v>
      </c>
      <c r="H375" t="s">
        <v>1483</v>
      </c>
      <c r="I375">
        <v>64</v>
      </c>
      <c r="J375">
        <v>8.5000000000000006E-2</v>
      </c>
      <c r="K375">
        <v>0.03</v>
      </c>
      <c r="L375">
        <v>0.93</v>
      </c>
      <c r="M375">
        <v>100.62893081761005</v>
      </c>
      <c r="N375">
        <v>14.197520282534592</v>
      </c>
      <c r="O375">
        <v>707.54716981132083</v>
      </c>
      <c r="P375">
        <v>117.93155370793255</v>
      </c>
      <c r="Q375">
        <v>2</v>
      </c>
      <c r="R375">
        <v>96.75</v>
      </c>
      <c r="S375">
        <v>8.7500000000000013E-4</v>
      </c>
      <c r="T375">
        <v>15.7</v>
      </c>
      <c r="U375">
        <v>6.55</v>
      </c>
      <c r="V375">
        <v>6.77</v>
      </c>
      <c r="W375">
        <v>129</v>
      </c>
      <c r="X375">
        <v>0.38709677419354838</v>
      </c>
      <c r="Y375">
        <v>46.670999999999999</v>
      </c>
      <c r="Z375">
        <v>98.816568047337284</v>
      </c>
      <c r="AA375" s="40">
        <v>0.65666666666666673</v>
      </c>
      <c r="AB375">
        <v>1</v>
      </c>
      <c r="AC375" s="39">
        <v>1.6666666666666667</v>
      </c>
      <c r="AD375">
        <v>1.4231223720458168</v>
      </c>
    </row>
    <row r="376" spans="1:30" x14ac:dyDescent="0.25">
      <c r="A376" t="s">
        <v>1905</v>
      </c>
      <c r="B376">
        <v>8.4</v>
      </c>
      <c r="C376" t="s">
        <v>1240</v>
      </c>
      <c r="D376" t="s">
        <v>1226</v>
      </c>
      <c r="E376" t="s">
        <v>1480</v>
      </c>
      <c r="F376">
        <v>2004</v>
      </c>
      <c r="G376" t="s">
        <v>1223</v>
      </c>
      <c r="H376" t="s">
        <v>1483</v>
      </c>
      <c r="I376">
        <v>10</v>
      </c>
      <c r="J376">
        <v>1.7500000000000002E-2</v>
      </c>
      <c r="K376">
        <v>0</v>
      </c>
      <c r="L376">
        <v>0.57999999999999996</v>
      </c>
      <c r="M376">
        <v>84.905660377358487</v>
      </c>
      <c r="N376">
        <v>31.554776634151981</v>
      </c>
      <c r="O376">
        <v>863.20754716981139</v>
      </c>
      <c r="P376">
        <v>173.63681104621983</v>
      </c>
      <c r="Q376">
        <v>1.5</v>
      </c>
      <c r="R376">
        <v>95.75</v>
      </c>
      <c r="S376">
        <v>0</v>
      </c>
      <c r="T376">
        <v>17.96</v>
      </c>
      <c r="U376">
        <v>4.7300000000000004</v>
      </c>
      <c r="V376">
        <v>6.74</v>
      </c>
      <c r="W376">
        <v>468</v>
      </c>
      <c r="X376">
        <v>0.4838709677419355</v>
      </c>
      <c r="Y376">
        <v>8.0809999999999995</v>
      </c>
      <c r="Z376">
        <v>98.837209302325576</v>
      </c>
      <c r="AA376" s="40">
        <v>4.6666666666666669E-2</v>
      </c>
      <c r="AB376">
        <v>1.5</v>
      </c>
      <c r="AC376" s="39">
        <v>14.333333333333334</v>
      </c>
      <c r="AD376">
        <v>1.6418836268357471</v>
      </c>
    </row>
    <row r="377" spans="1:30" x14ac:dyDescent="0.25">
      <c r="A377" t="s">
        <v>1907</v>
      </c>
      <c r="B377">
        <v>8.4</v>
      </c>
      <c r="C377" t="s">
        <v>1240</v>
      </c>
      <c r="D377" t="s">
        <v>1226</v>
      </c>
      <c r="E377" t="s">
        <v>1480</v>
      </c>
      <c r="F377">
        <v>2003</v>
      </c>
      <c r="G377" t="s">
        <v>1223</v>
      </c>
      <c r="H377" t="s">
        <v>1483</v>
      </c>
      <c r="I377">
        <v>2</v>
      </c>
      <c r="J377">
        <v>0.125</v>
      </c>
      <c r="K377">
        <v>0.02</v>
      </c>
      <c r="L377">
        <v>1.19</v>
      </c>
      <c r="M377">
        <v>490.56603773584908</v>
      </c>
      <c r="N377">
        <v>124.82185009471887</v>
      </c>
      <c r="O377">
        <v>1297.1698113207547</v>
      </c>
      <c r="P377">
        <v>264.24406148157357</v>
      </c>
      <c r="Q377">
        <v>2</v>
      </c>
      <c r="R377">
        <v>75.5</v>
      </c>
      <c r="S377">
        <v>4.4099999999999999E-4</v>
      </c>
      <c r="T377">
        <v>23</v>
      </c>
      <c r="U377">
        <v>9.75</v>
      </c>
      <c r="V377">
        <v>7.1</v>
      </c>
      <c r="W377">
        <v>96.5</v>
      </c>
      <c r="X377" s="40">
        <v>0.4838709677419355</v>
      </c>
      <c r="Y377">
        <v>82.617999999999995</v>
      </c>
      <c r="Z377">
        <v>92.256637168141594</v>
      </c>
      <c r="AA377" s="40">
        <v>0.57666666666666666</v>
      </c>
      <c r="AB377">
        <v>0.5</v>
      </c>
      <c r="AC377" s="39">
        <v>1.1666666666666667</v>
      </c>
      <c r="AD377">
        <v>1.4171472523374442</v>
      </c>
    </row>
    <row r="378" spans="1:30" x14ac:dyDescent="0.25">
      <c r="A378" t="s">
        <v>1909</v>
      </c>
      <c r="B378">
        <v>8.4</v>
      </c>
      <c r="C378" t="s">
        <v>1240</v>
      </c>
      <c r="D378" t="s">
        <v>1226</v>
      </c>
      <c r="E378" t="s">
        <v>1480</v>
      </c>
      <c r="F378">
        <v>2004</v>
      </c>
      <c r="G378" t="s">
        <v>1223</v>
      </c>
      <c r="H378" t="s">
        <v>1483</v>
      </c>
      <c r="I378">
        <v>2</v>
      </c>
      <c r="J378">
        <v>0.1125</v>
      </c>
      <c r="K378">
        <v>0.02</v>
      </c>
      <c r="L378">
        <v>1.5049999999999999</v>
      </c>
      <c r="M378">
        <v>56.60377358490566</v>
      </c>
      <c r="N378">
        <v>16.830676879754275</v>
      </c>
      <c r="O378">
        <v>929.24528301886789</v>
      </c>
      <c r="P378">
        <v>119.27168269130236</v>
      </c>
      <c r="Q378">
        <v>1.5</v>
      </c>
      <c r="R378">
        <v>86.25</v>
      </c>
      <c r="S378">
        <v>5.7249999999999998E-4</v>
      </c>
      <c r="T378">
        <v>15.43</v>
      </c>
      <c r="U378">
        <v>8.0500000000000007</v>
      </c>
      <c r="V378">
        <v>7.36</v>
      </c>
      <c r="W378">
        <v>176</v>
      </c>
      <c r="X378">
        <v>0.22580645161290322</v>
      </c>
      <c r="Y378">
        <v>82.617999999999995</v>
      </c>
      <c r="Z378">
        <v>92.256637168141594</v>
      </c>
      <c r="AA378" s="40">
        <v>0.57666666666666666</v>
      </c>
      <c r="AB378">
        <v>0.5</v>
      </c>
      <c r="AC378" s="39">
        <v>1.1666666666666667</v>
      </c>
      <c r="AD378">
        <v>1.4171472523374442</v>
      </c>
    </row>
    <row r="379" spans="1:30" x14ac:dyDescent="0.25">
      <c r="A379" t="s">
        <v>1806</v>
      </c>
      <c r="B379">
        <v>8.4</v>
      </c>
      <c r="C379" t="s">
        <v>1250</v>
      </c>
      <c r="D379" t="s">
        <v>1225</v>
      </c>
      <c r="E379" t="s">
        <v>1480</v>
      </c>
      <c r="F379">
        <v>2004</v>
      </c>
      <c r="G379" t="s">
        <v>1223</v>
      </c>
      <c r="H379" t="s">
        <v>1483</v>
      </c>
      <c r="I379">
        <v>136</v>
      </c>
      <c r="J379">
        <v>0.04</v>
      </c>
      <c r="K379">
        <v>0.30000000000000004</v>
      </c>
      <c r="L379">
        <v>0.94</v>
      </c>
      <c r="M379">
        <v>44.025157232704409</v>
      </c>
      <c r="N379">
        <v>1.7216023891348617</v>
      </c>
      <c r="O379">
        <v>325.47169811320754</v>
      </c>
      <c r="P379">
        <v>560.54563065866978</v>
      </c>
      <c r="Q379">
        <v>2</v>
      </c>
      <c r="R379">
        <v>100</v>
      </c>
      <c r="S379">
        <v>3.5E-4</v>
      </c>
      <c r="T379">
        <v>17</v>
      </c>
      <c r="U379">
        <v>6.8</v>
      </c>
      <c r="V379">
        <v>5.21</v>
      </c>
      <c r="W379">
        <v>44</v>
      </c>
      <c r="X379">
        <v>0.5161290322580645</v>
      </c>
      <c r="Y379">
        <v>44.625</v>
      </c>
      <c r="Z379">
        <v>100</v>
      </c>
      <c r="AA379">
        <v>0.13999999999999999</v>
      </c>
      <c r="AB379">
        <v>2</v>
      </c>
      <c r="AC379">
        <v>4.2666666666666666</v>
      </c>
      <c r="AD379">
        <v>1.9078431372549021</v>
      </c>
    </row>
    <row r="380" spans="1:30" x14ac:dyDescent="0.25">
      <c r="A380" t="s">
        <v>1808</v>
      </c>
      <c r="B380">
        <v>8.4</v>
      </c>
      <c r="C380" t="s">
        <v>1250</v>
      </c>
      <c r="D380" t="s">
        <v>1225</v>
      </c>
      <c r="E380" t="s">
        <v>1480</v>
      </c>
      <c r="F380">
        <v>2004</v>
      </c>
      <c r="G380" t="s">
        <v>1223</v>
      </c>
      <c r="H380" t="s">
        <v>1483</v>
      </c>
      <c r="I380">
        <v>2</v>
      </c>
      <c r="J380">
        <v>0.02</v>
      </c>
      <c r="K380">
        <v>0.01</v>
      </c>
      <c r="L380">
        <v>0.4</v>
      </c>
      <c r="M380">
        <v>188.67924528301887</v>
      </c>
      <c r="N380">
        <v>1.8552862955726541</v>
      </c>
      <c r="O380">
        <v>636.79245283018872</v>
      </c>
      <c r="P380">
        <v>302.13190169419858</v>
      </c>
      <c r="Q380">
        <v>1.5</v>
      </c>
      <c r="R380">
        <v>100</v>
      </c>
      <c r="S380">
        <v>2.8249999999999998E-4</v>
      </c>
      <c r="T380">
        <v>16.2</v>
      </c>
      <c r="U380">
        <v>6.7</v>
      </c>
      <c r="V380">
        <v>5.85</v>
      </c>
      <c r="W380">
        <v>45.3</v>
      </c>
      <c r="X380">
        <v>0.38709677419354838</v>
      </c>
      <c r="Y380" s="39">
        <v>35.854944256300001</v>
      </c>
      <c r="Z380" s="39">
        <v>100</v>
      </c>
      <c r="AA380">
        <v>0.22666666666666668</v>
      </c>
      <c r="AB380">
        <v>3</v>
      </c>
      <c r="AC380">
        <v>1.3</v>
      </c>
      <c r="AD380">
        <v>2.2000000000000002</v>
      </c>
    </row>
    <row r="381" spans="1:30" x14ac:dyDescent="0.25">
      <c r="A381" t="s">
        <v>1810</v>
      </c>
      <c r="B381">
        <v>8.4</v>
      </c>
      <c r="C381" t="s">
        <v>1250</v>
      </c>
      <c r="D381" t="s">
        <v>1225</v>
      </c>
      <c r="E381" t="s">
        <v>1480</v>
      </c>
      <c r="F381">
        <v>2004</v>
      </c>
      <c r="G381" t="s">
        <v>1223</v>
      </c>
      <c r="H381" t="s">
        <v>1483</v>
      </c>
      <c r="I381">
        <v>2</v>
      </c>
      <c r="J381">
        <v>0.02</v>
      </c>
      <c r="K381">
        <v>6.0000000000000005E-2</v>
      </c>
      <c r="L381">
        <v>0.6</v>
      </c>
      <c r="M381">
        <v>56.60377358490566</v>
      </c>
      <c r="N381">
        <v>53.383483753405095</v>
      </c>
      <c r="O381">
        <v>786.1635220125786</v>
      </c>
      <c r="P381">
        <v>280.54601751149369</v>
      </c>
      <c r="Q381">
        <v>1</v>
      </c>
      <c r="R381">
        <v>93</v>
      </c>
      <c r="S381">
        <v>4.0949999999999999E-5</v>
      </c>
      <c r="T381">
        <v>16</v>
      </c>
      <c r="U381">
        <v>7.8</v>
      </c>
      <c r="V381">
        <v>4.0999999999999996</v>
      </c>
      <c r="W381">
        <v>69.8</v>
      </c>
      <c r="X381">
        <v>0.58064516129032262</v>
      </c>
      <c r="Y381" s="39">
        <v>6.6548673734000001</v>
      </c>
      <c r="Z381" s="39">
        <v>100</v>
      </c>
      <c r="AA381">
        <v>0.22666666666666668</v>
      </c>
      <c r="AB381">
        <v>1</v>
      </c>
      <c r="AC381">
        <v>8.1333333333333329</v>
      </c>
      <c r="AD381">
        <v>2.1611111111111114</v>
      </c>
    </row>
    <row r="382" spans="1:30" x14ac:dyDescent="0.25">
      <c r="A382" t="s">
        <v>1812</v>
      </c>
      <c r="B382">
        <v>8.4</v>
      </c>
      <c r="C382" t="s">
        <v>1250</v>
      </c>
      <c r="D382" t="s">
        <v>1225</v>
      </c>
      <c r="E382" t="s">
        <v>1480</v>
      </c>
      <c r="F382">
        <v>2004</v>
      </c>
      <c r="G382" t="s">
        <v>1223</v>
      </c>
      <c r="H382" t="s">
        <v>1483</v>
      </c>
      <c r="I382">
        <v>128</v>
      </c>
      <c r="J382">
        <v>0.03</v>
      </c>
      <c r="K382">
        <v>3.5000000000000003E-2</v>
      </c>
      <c r="L382">
        <v>1.25</v>
      </c>
      <c r="M382">
        <v>0</v>
      </c>
      <c r="N382">
        <v>0</v>
      </c>
      <c r="O382">
        <v>1047.1698113207547</v>
      </c>
      <c r="P382">
        <v>118.07992810709293</v>
      </c>
      <c r="Q382">
        <v>1</v>
      </c>
      <c r="R382" s="39">
        <v>100</v>
      </c>
      <c r="S382">
        <v>5.3399999999999997E-4</v>
      </c>
      <c r="T382">
        <v>14.7</v>
      </c>
      <c r="U382">
        <v>6.9</v>
      </c>
      <c r="V382">
        <v>4.45</v>
      </c>
      <c r="W382">
        <v>43.9</v>
      </c>
      <c r="X382">
        <v>0.67741935483870963</v>
      </c>
      <c r="Y382">
        <v>59.776444247500002</v>
      </c>
      <c r="Z382">
        <v>99.87</v>
      </c>
      <c r="AA382">
        <v>0.18000000000000002</v>
      </c>
      <c r="AB382">
        <v>0</v>
      </c>
      <c r="AC382">
        <v>4.8666666666666671</v>
      </c>
      <c r="AD382">
        <v>1.660031792107264</v>
      </c>
    </row>
    <row r="383" spans="1:30" x14ac:dyDescent="0.25">
      <c r="A383" t="s">
        <v>1814</v>
      </c>
      <c r="B383">
        <v>8.4</v>
      </c>
      <c r="C383" t="s">
        <v>1250</v>
      </c>
      <c r="D383" t="s">
        <v>1225</v>
      </c>
      <c r="E383" t="s">
        <v>1480</v>
      </c>
      <c r="F383">
        <v>2004</v>
      </c>
      <c r="G383" t="s">
        <v>1223</v>
      </c>
      <c r="H383" t="s">
        <v>1480</v>
      </c>
      <c r="I383">
        <v>192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1</v>
      </c>
      <c r="R383">
        <v>98.5</v>
      </c>
      <c r="S383">
        <v>2.5000000000000001E-5</v>
      </c>
      <c r="T383">
        <v>15.4</v>
      </c>
      <c r="U383">
        <v>4.8</v>
      </c>
      <c r="V383">
        <v>4.4000000000000004</v>
      </c>
      <c r="W383">
        <v>47.2</v>
      </c>
      <c r="X383">
        <v>0.32258064516129031</v>
      </c>
      <c r="Y383">
        <v>45.323436676199996</v>
      </c>
      <c r="Z383">
        <v>99.83</v>
      </c>
      <c r="AA383">
        <v>0.46333333333333337</v>
      </c>
      <c r="AB383">
        <v>0.5</v>
      </c>
      <c r="AC383">
        <v>7.3666666666666671</v>
      </c>
      <c r="AD383">
        <v>2.2000000000000002</v>
      </c>
    </row>
    <row r="384" spans="1:30" x14ac:dyDescent="0.25">
      <c r="A384" t="s">
        <v>1816</v>
      </c>
      <c r="B384">
        <v>8.4</v>
      </c>
      <c r="C384" t="s">
        <v>1250</v>
      </c>
      <c r="D384" t="s">
        <v>1225</v>
      </c>
      <c r="E384" t="s">
        <v>1480</v>
      </c>
      <c r="F384">
        <v>2004</v>
      </c>
      <c r="G384" t="s">
        <v>1223</v>
      </c>
      <c r="H384" t="s">
        <v>1480</v>
      </c>
      <c r="I384">
        <v>65</v>
      </c>
      <c r="J384">
        <v>0.01</v>
      </c>
      <c r="K384">
        <v>5.0000000000000001E-3</v>
      </c>
      <c r="L384">
        <v>0.2</v>
      </c>
      <c r="M384">
        <v>28.30188679245283</v>
      </c>
      <c r="N384">
        <v>4.5736169704652081</v>
      </c>
      <c r="O384">
        <v>1316.0377358490566</v>
      </c>
      <c r="P384">
        <v>570.60717217534909</v>
      </c>
      <c r="Q384">
        <v>1</v>
      </c>
      <c r="R384">
        <v>97.5</v>
      </c>
      <c r="S384">
        <v>1E-4</v>
      </c>
      <c r="T384">
        <v>15.6</v>
      </c>
      <c r="U384">
        <v>8.8000000000000007</v>
      </c>
      <c r="V384">
        <v>4.51</v>
      </c>
      <c r="W384">
        <v>45.9</v>
      </c>
      <c r="X384">
        <v>0.64516129032258063</v>
      </c>
      <c r="Y384">
        <v>24.007905715900002</v>
      </c>
      <c r="Z384">
        <v>99.68</v>
      </c>
      <c r="AA384">
        <v>0.58333333333333337</v>
      </c>
      <c r="AB384">
        <v>1.5</v>
      </c>
      <c r="AC384">
        <v>3.1666666666666665</v>
      </c>
      <c r="AD384">
        <v>1.6606837606837608</v>
      </c>
    </row>
    <row r="385" spans="1:30" x14ac:dyDescent="0.25">
      <c r="A385" t="s">
        <v>1818</v>
      </c>
      <c r="B385">
        <v>8.4</v>
      </c>
      <c r="C385" t="s">
        <v>1250</v>
      </c>
      <c r="D385" t="s">
        <v>1225</v>
      </c>
      <c r="E385" t="s">
        <v>1480</v>
      </c>
      <c r="F385">
        <v>2004</v>
      </c>
      <c r="G385" t="s">
        <v>1223</v>
      </c>
      <c r="H385" t="s">
        <v>1483</v>
      </c>
      <c r="I385">
        <v>256</v>
      </c>
      <c r="J385">
        <v>9.5000000000000001E-2</v>
      </c>
      <c r="K385">
        <v>0.19</v>
      </c>
      <c r="L385">
        <v>2.4</v>
      </c>
      <c r="M385">
        <v>0</v>
      </c>
      <c r="N385">
        <v>0</v>
      </c>
      <c r="O385">
        <v>150.9433962264151</v>
      </c>
      <c r="P385">
        <v>19.583056787538364</v>
      </c>
      <c r="Q385">
        <v>1</v>
      </c>
      <c r="R385">
        <v>100</v>
      </c>
      <c r="S385">
        <v>4.365E-3</v>
      </c>
      <c r="T385">
        <v>15.5</v>
      </c>
      <c r="U385">
        <v>9.1999999999999993</v>
      </c>
      <c r="V385">
        <v>4.82</v>
      </c>
      <c r="W385">
        <v>45</v>
      </c>
      <c r="X385">
        <v>0.64516129032258063</v>
      </c>
      <c r="Y385">
        <v>52.919657552799997</v>
      </c>
      <c r="Z385">
        <v>99.56</v>
      </c>
      <c r="AA385">
        <v>0.9</v>
      </c>
      <c r="AB385">
        <v>0.5</v>
      </c>
      <c r="AC385">
        <v>3.6666666666666665</v>
      </c>
      <c r="AD385">
        <v>2.1129251700680274</v>
      </c>
    </row>
    <row r="386" spans="1:30" x14ac:dyDescent="0.25">
      <c r="A386" t="s">
        <v>1820</v>
      </c>
      <c r="B386">
        <v>8.4</v>
      </c>
      <c r="C386" t="s">
        <v>1250</v>
      </c>
      <c r="D386" t="s">
        <v>1225</v>
      </c>
      <c r="E386" t="s">
        <v>1480</v>
      </c>
      <c r="F386">
        <v>2004</v>
      </c>
      <c r="G386" t="s">
        <v>1223</v>
      </c>
      <c r="H386" t="s">
        <v>1483</v>
      </c>
      <c r="I386">
        <v>128</v>
      </c>
      <c r="J386">
        <v>0.05</v>
      </c>
      <c r="K386">
        <v>0.16499999999999998</v>
      </c>
      <c r="L386">
        <v>0.85000000000000009</v>
      </c>
      <c r="M386">
        <v>0</v>
      </c>
      <c r="N386">
        <v>0</v>
      </c>
      <c r="O386">
        <v>117.9245283018868</v>
      </c>
      <c r="P386">
        <v>26.868236190209291</v>
      </c>
      <c r="Q386">
        <v>1</v>
      </c>
      <c r="R386">
        <v>99</v>
      </c>
      <c r="S386">
        <v>8.5000000000000006E-4</v>
      </c>
      <c r="T386">
        <v>15.8</v>
      </c>
      <c r="U386">
        <v>8.9</v>
      </c>
      <c r="V386">
        <v>4.7300000000000004</v>
      </c>
      <c r="W386">
        <v>52.6</v>
      </c>
      <c r="X386">
        <v>0.74193548387096775</v>
      </c>
      <c r="Y386">
        <v>18.464336807900001</v>
      </c>
      <c r="Z386">
        <v>100</v>
      </c>
      <c r="AA386">
        <v>0.3666666666666667</v>
      </c>
      <c r="AB386">
        <v>0.5</v>
      </c>
      <c r="AC386">
        <v>7.9333333333333336</v>
      </c>
      <c r="AD386">
        <v>2.2000000000000002</v>
      </c>
    </row>
    <row r="387" spans="1:30" x14ac:dyDescent="0.25">
      <c r="A387" t="s">
        <v>1821</v>
      </c>
      <c r="B387">
        <v>8.4</v>
      </c>
      <c r="C387" t="s">
        <v>1250</v>
      </c>
      <c r="D387" t="s">
        <v>1225</v>
      </c>
      <c r="E387" t="s">
        <v>1480</v>
      </c>
      <c r="F387">
        <v>2004</v>
      </c>
      <c r="G387" t="s">
        <v>1223</v>
      </c>
      <c r="H387" t="s">
        <v>1483</v>
      </c>
      <c r="I387">
        <v>2</v>
      </c>
      <c r="J387">
        <v>0.02</v>
      </c>
      <c r="K387">
        <v>0.1</v>
      </c>
      <c r="L387">
        <v>2</v>
      </c>
      <c r="M387">
        <v>157.23270440251574</v>
      </c>
      <c r="N387">
        <v>0.53149844704594595</v>
      </c>
      <c r="O387">
        <v>990.56603773584914</v>
      </c>
      <c r="P387">
        <v>879.62705115768404</v>
      </c>
      <c r="Q387">
        <v>1</v>
      </c>
      <c r="R387">
        <v>98</v>
      </c>
      <c r="S387">
        <v>5.6999999999999998E-4</v>
      </c>
      <c r="T387">
        <v>15.7</v>
      </c>
      <c r="U387">
        <v>8.6999999999999993</v>
      </c>
      <c r="V387">
        <v>5.65</v>
      </c>
      <c r="W387">
        <v>37.299999999999997</v>
      </c>
      <c r="X387">
        <v>1</v>
      </c>
      <c r="Y387">
        <v>1.45</v>
      </c>
      <c r="Z387">
        <v>100</v>
      </c>
      <c r="AA387">
        <v>7.6666666666666675E-2</v>
      </c>
      <c r="AB387">
        <v>0.5</v>
      </c>
      <c r="AC387">
        <v>9.7999999999999989</v>
      </c>
      <c r="AD387">
        <v>1.4993295019157091</v>
      </c>
    </row>
    <row r="388" spans="1:30" x14ac:dyDescent="0.25">
      <c r="A388" t="s">
        <v>1823</v>
      </c>
      <c r="B388">
        <v>8.4</v>
      </c>
      <c r="C388" t="s">
        <v>1250</v>
      </c>
      <c r="D388" t="s">
        <v>1225</v>
      </c>
      <c r="E388" t="s">
        <v>1480</v>
      </c>
      <c r="F388">
        <v>2004</v>
      </c>
      <c r="G388" t="s">
        <v>1223</v>
      </c>
      <c r="H388" t="s">
        <v>1483</v>
      </c>
      <c r="I388">
        <v>128</v>
      </c>
      <c r="J388">
        <v>0.05</v>
      </c>
      <c r="K388">
        <v>7.0000000000000007E-2</v>
      </c>
      <c r="L388">
        <v>1.5</v>
      </c>
      <c r="M388">
        <v>18.867924528301888</v>
      </c>
      <c r="N388">
        <v>1.0346781574271848</v>
      </c>
      <c r="O388">
        <v>334.90566037735852</v>
      </c>
      <c r="P388">
        <v>59.622141747393869</v>
      </c>
      <c r="Q388">
        <v>1</v>
      </c>
      <c r="R388">
        <v>97.5</v>
      </c>
      <c r="S388">
        <v>1.0680000000000002E-3</v>
      </c>
      <c r="T388">
        <v>14.8</v>
      </c>
      <c r="U388">
        <v>8</v>
      </c>
      <c r="V388">
        <v>4.72</v>
      </c>
      <c r="W388">
        <v>41.9</v>
      </c>
      <c r="X388">
        <v>0.74193548387096775</v>
      </c>
      <c r="Y388" s="39">
        <v>65.504708114300001</v>
      </c>
      <c r="Z388" s="39">
        <v>98</v>
      </c>
      <c r="AA388">
        <v>0.21</v>
      </c>
      <c r="AB388">
        <v>2</v>
      </c>
      <c r="AC388">
        <v>1.5666666666666664</v>
      </c>
      <c r="AD388">
        <v>2.1484848484848489</v>
      </c>
    </row>
    <row r="389" spans="1:30" x14ac:dyDescent="0.25">
      <c r="A389" t="s">
        <v>1825</v>
      </c>
      <c r="B389">
        <v>8.4</v>
      </c>
      <c r="C389" t="s">
        <v>1250</v>
      </c>
      <c r="D389" t="s">
        <v>1225</v>
      </c>
      <c r="E389" t="s">
        <v>1480</v>
      </c>
      <c r="F389">
        <v>2004</v>
      </c>
      <c r="G389" t="s">
        <v>1223</v>
      </c>
      <c r="H389" t="s">
        <v>1483</v>
      </c>
      <c r="I389">
        <v>192</v>
      </c>
      <c r="J389">
        <v>0.04</v>
      </c>
      <c r="K389">
        <v>0.03</v>
      </c>
      <c r="L389">
        <v>1.4</v>
      </c>
      <c r="M389">
        <v>113.20754716981132</v>
      </c>
      <c r="N389">
        <v>219.52206063705472</v>
      </c>
      <c r="O389">
        <v>481.1320754716981</v>
      </c>
      <c r="P389">
        <v>251.60150839821134</v>
      </c>
      <c r="Q389">
        <v>1</v>
      </c>
      <c r="R389">
        <v>100</v>
      </c>
      <c r="S389">
        <v>2.4000000000000001E-4</v>
      </c>
      <c r="T389">
        <v>15.4</v>
      </c>
      <c r="U389">
        <v>7.2</v>
      </c>
      <c r="V389">
        <v>4.3</v>
      </c>
      <c r="W389">
        <v>44.9</v>
      </c>
      <c r="X389">
        <v>0.5161290322580645</v>
      </c>
      <c r="Y389" s="39">
        <v>28.393311150799999</v>
      </c>
      <c r="Z389" s="39">
        <v>100</v>
      </c>
      <c r="AA389">
        <v>0.72666666666666668</v>
      </c>
      <c r="AB389" s="39">
        <v>2</v>
      </c>
      <c r="AC389">
        <v>1.6666666666666667</v>
      </c>
      <c r="AD389">
        <v>1.3405241935483871</v>
      </c>
    </row>
    <row r="390" spans="1:30" x14ac:dyDescent="0.25">
      <c r="A390" t="s">
        <v>1827</v>
      </c>
      <c r="B390">
        <v>8.4</v>
      </c>
      <c r="C390" t="s">
        <v>1250</v>
      </c>
      <c r="D390" t="s">
        <v>1225</v>
      </c>
      <c r="E390" t="s">
        <v>1480</v>
      </c>
      <c r="F390">
        <v>2004</v>
      </c>
      <c r="G390" t="s">
        <v>1223</v>
      </c>
      <c r="H390" t="s">
        <v>1483</v>
      </c>
      <c r="I390">
        <v>5</v>
      </c>
      <c r="J390">
        <v>5.0000000000000001E-3</v>
      </c>
      <c r="K390">
        <v>5.0000000000000001E-3</v>
      </c>
      <c r="L390">
        <v>0.6</v>
      </c>
      <c r="M390">
        <v>0</v>
      </c>
      <c r="N390">
        <v>0</v>
      </c>
      <c r="O390">
        <v>0</v>
      </c>
      <c r="P390">
        <v>0</v>
      </c>
      <c r="Q390">
        <v>1</v>
      </c>
      <c r="R390">
        <v>100</v>
      </c>
      <c r="S390">
        <v>6.7000000000000002E-5</v>
      </c>
      <c r="T390">
        <v>14.8</v>
      </c>
      <c r="U390">
        <v>6.9</v>
      </c>
      <c r="V390">
        <v>3.74</v>
      </c>
      <c r="W390">
        <v>37.4</v>
      </c>
      <c r="X390">
        <v>0.38709677419354838</v>
      </c>
      <c r="Y390" s="39">
        <v>6.4066672270799998</v>
      </c>
      <c r="Z390" s="39">
        <v>100</v>
      </c>
      <c r="AA390">
        <v>0.3</v>
      </c>
      <c r="AB390">
        <v>1</v>
      </c>
      <c r="AC390">
        <v>9.3666666666666671</v>
      </c>
      <c r="AD390">
        <v>2.039423076923077</v>
      </c>
    </row>
    <row r="391" spans="1:30" x14ac:dyDescent="0.25">
      <c r="A391" t="s">
        <v>1829</v>
      </c>
      <c r="B391">
        <v>8.4</v>
      </c>
      <c r="C391" t="s">
        <v>1239</v>
      </c>
      <c r="D391" t="s">
        <v>1225</v>
      </c>
      <c r="E391" t="s">
        <v>1480</v>
      </c>
      <c r="F391">
        <v>2003</v>
      </c>
      <c r="G391" t="s">
        <v>1223</v>
      </c>
      <c r="H391" t="s">
        <v>1483</v>
      </c>
      <c r="I391">
        <v>256</v>
      </c>
      <c r="J391">
        <v>3.5000000000000003E-2</v>
      </c>
      <c r="K391">
        <v>0.16999999999999998</v>
      </c>
      <c r="L391">
        <v>0.87</v>
      </c>
      <c r="M391">
        <v>276.72955974842768</v>
      </c>
      <c r="N391">
        <v>1549.0832882438806</v>
      </c>
      <c r="O391">
        <v>419.81132075471697</v>
      </c>
      <c r="P391">
        <v>119.79901119091983</v>
      </c>
      <c r="Q391">
        <v>2</v>
      </c>
      <c r="R391">
        <v>96</v>
      </c>
      <c r="S391">
        <v>1.2425000000000001E-3</v>
      </c>
      <c r="T391">
        <v>13.4</v>
      </c>
      <c r="U391">
        <v>9.1300000000000008</v>
      </c>
      <c r="V391">
        <v>7.9</v>
      </c>
      <c r="W391">
        <v>503</v>
      </c>
      <c r="X391" s="40">
        <v>0.35483870967741937</v>
      </c>
      <c r="Y391">
        <v>95.8</v>
      </c>
      <c r="Z391">
        <v>100</v>
      </c>
      <c r="AA391" s="40">
        <v>0.16</v>
      </c>
      <c r="AB391">
        <v>2</v>
      </c>
      <c r="AC391" s="39">
        <v>3.3333333333333335</v>
      </c>
      <c r="AD391">
        <v>1.2569081433743088</v>
      </c>
    </row>
    <row r="392" spans="1:30" x14ac:dyDescent="0.25">
      <c r="A392" t="s">
        <v>1831</v>
      </c>
      <c r="B392">
        <v>8.4</v>
      </c>
      <c r="C392" t="s">
        <v>1239</v>
      </c>
      <c r="D392" t="s">
        <v>1225</v>
      </c>
      <c r="E392" t="s">
        <v>1480</v>
      </c>
      <c r="F392">
        <v>2004</v>
      </c>
      <c r="G392" t="s">
        <v>1223</v>
      </c>
      <c r="H392" t="s">
        <v>1483</v>
      </c>
      <c r="I392">
        <v>256</v>
      </c>
      <c r="J392">
        <v>0.05</v>
      </c>
      <c r="K392">
        <v>0.06</v>
      </c>
      <c r="L392">
        <v>0.97</v>
      </c>
      <c r="M392">
        <v>417.11590296495945</v>
      </c>
      <c r="N392">
        <v>553.97151760715099</v>
      </c>
      <c r="O392">
        <v>1196.7654986522925</v>
      </c>
      <c r="P392">
        <v>747.59927877001894</v>
      </c>
      <c r="Q392">
        <v>1.5</v>
      </c>
      <c r="R392">
        <v>96.25</v>
      </c>
      <c r="S392">
        <v>1.1459999999999999E-3</v>
      </c>
      <c r="T392">
        <v>15.47</v>
      </c>
      <c r="U392">
        <v>8.34</v>
      </c>
      <c r="V392">
        <v>8.08</v>
      </c>
      <c r="W392">
        <v>578</v>
      </c>
      <c r="X392">
        <v>0.29032258064516131</v>
      </c>
      <c r="Y392">
        <v>95.8</v>
      </c>
      <c r="Z392">
        <v>100</v>
      </c>
      <c r="AA392" s="40">
        <v>0.16</v>
      </c>
      <c r="AB392">
        <v>2</v>
      </c>
      <c r="AC392" s="39">
        <v>3.3333333333333335</v>
      </c>
      <c r="AD392">
        <v>1.2569081433743088</v>
      </c>
    </row>
    <row r="393" spans="1:30" x14ac:dyDescent="0.25">
      <c r="A393" t="s">
        <v>1833</v>
      </c>
      <c r="B393">
        <v>8.4</v>
      </c>
      <c r="C393" t="s">
        <v>1239</v>
      </c>
      <c r="D393" t="s">
        <v>1225</v>
      </c>
      <c r="E393" t="s">
        <v>1480</v>
      </c>
      <c r="F393">
        <v>2003</v>
      </c>
      <c r="G393" t="s">
        <v>1223</v>
      </c>
      <c r="H393" t="s">
        <v>1483</v>
      </c>
      <c r="I393">
        <v>256</v>
      </c>
      <c r="J393">
        <v>0.02</v>
      </c>
      <c r="K393">
        <v>0.08</v>
      </c>
      <c r="L393">
        <v>0.64</v>
      </c>
      <c r="M393">
        <v>320.75471698113211</v>
      </c>
      <c r="N393">
        <v>18.626529313521839</v>
      </c>
      <c r="O393">
        <v>702.83018867924534</v>
      </c>
      <c r="P393">
        <v>242.25337608062031</v>
      </c>
      <c r="Q393">
        <v>1</v>
      </c>
      <c r="R393">
        <v>98.5</v>
      </c>
      <c r="S393">
        <v>4.9600000000000002E-4</v>
      </c>
      <c r="T393">
        <v>12.4</v>
      </c>
      <c r="U393">
        <v>7.46</v>
      </c>
      <c r="V393">
        <v>7</v>
      </c>
      <c r="W393">
        <v>154</v>
      </c>
      <c r="X393" s="40">
        <v>0.58064516129032262</v>
      </c>
      <c r="Y393">
        <v>19.3</v>
      </c>
      <c r="Z393">
        <v>100</v>
      </c>
      <c r="AA393">
        <v>0.30333333333333334</v>
      </c>
      <c r="AB393">
        <v>2</v>
      </c>
      <c r="AC393">
        <v>5.666666666666667</v>
      </c>
      <c r="AD393">
        <v>1.3338499314760943</v>
      </c>
    </row>
    <row r="394" spans="1:30" x14ac:dyDescent="0.25">
      <c r="A394" t="s">
        <v>1835</v>
      </c>
      <c r="B394">
        <v>8.4</v>
      </c>
      <c r="C394" t="s">
        <v>1239</v>
      </c>
      <c r="D394" t="s">
        <v>1225</v>
      </c>
      <c r="E394" t="s">
        <v>1480</v>
      </c>
      <c r="F394">
        <v>2004</v>
      </c>
      <c r="G394" t="s">
        <v>1223</v>
      </c>
      <c r="H394" t="s">
        <v>1483</v>
      </c>
      <c r="I394">
        <v>256</v>
      </c>
      <c r="J394">
        <v>0.02</v>
      </c>
      <c r="K394">
        <v>0.09</v>
      </c>
      <c r="L394">
        <v>0.57999999999999996</v>
      </c>
      <c r="M394">
        <v>613.88140161725005</v>
      </c>
      <c r="N394">
        <v>39.840940963369249</v>
      </c>
      <c r="O394">
        <v>1319.4070080862548</v>
      </c>
      <c r="P394">
        <v>406.22446467751041</v>
      </c>
      <c r="Q394">
        <v>1.5</v>
      </c>
      <c r="R394">
        <v>99</v>
      </c>
      <c r="S394">
        <v>4.6799999999999994E-4</v>
      </c>
      <c r="T394">
        <v>14.88</v>
      </c>
      <c r="U394">
        <v>8.6199999999999992</v>
      </c>
      <c r="V394">
        <v>7.92</v>
      </c>
      <c r="W394">
        <v>552</v>
      </c>
      <c r="X394">
        <v>0.67741935483870963</v>
      </c>
      <c r="Y394">
        <v>19.3</v>
      </c>
      <c r="Z394">
        <v>100</v>
      </c>
      <c r="AA394">
        <v>0.30333333333333334</v>
      </c>
      <c r="AB394">
        <v>2</v>
      </c>
      <c r="AC394">
        <v>5.666666666666667</v>
      </c>
      <c r="AD394">
        <v>1.3338499314760943</v>
      </c>
    </row>
    <row r="395" spans="1:30" x14ac:dyDescent="0.25">
      <c r="A395" t="s">
        <v>1837</v>
      </c>
      <c r="B395">
        <v>8.4</v>
      </c>
      <c r="C395" t="s">
        <v>1239</v>
      </c>
      <c r="D395" t="s">
        <v>1225</v>
      </c>
      <c r="E395" t="s">
        <v>1480</v>
      </c>
      <c r="F395">
        <v>2003</v>
      </c>
      <c r="G395" t="s">
        <v>1223</v>
      </c>
      <c r="H395" t="s">
        <v>1483</v>
      </c>
      <c r="I395">
        <v>192</v>
      </c>
      <c r="J395">
        <v>0.06</v>
      </c>
      <c r="K395">
        <v>0.15000000000000002</v>
      </c>
      <c r="L395">
        <v>1.5649999999999999</v>
      </c>
      <c r="M395">
        <v>80.188679245283026</v>
      </c>
      <c r="N395">
        <v>20.265046776804905</v>
      </c>
      <c r="O395">
        <v>127.35849056603774</v>
      </c>
      <c r="P395">
        <v>303.66082000814953</v>
      </c>
      <c r="Q395">
        <v>1.5</v>
      </c>
      <c r="R395">
        <v>93.25</v>
      </c>
      <c r="S395">
        <v>5.28E-3</v>
      </c>
      <c r="T395">
        <v>12</v>
      </c>
      <c r="U395">
        <v>10.34</v>
      </c>
      <c r="V395">
        <v>6.8</v>
      </c>
      <c r="W395">
        <v>421.7</v>
      </c>
      <c r="X395" s="40">
        <v>0.74193548387096775</v>
      </c>
      <c r="Y395">
        <v>113.9</v>
      </c>
      <c r="Z395">
        <v>100</v>
      </c>
      <c r="AA395" s="40">
        <v>0.16</v>
      </c>
      <c r="AB395">
        <v>2</v>
      </c>
      <c r="AC395" s="39">
        <v>3</v>
      </c>
      <c r="AD395">
        <v>1.2697483256129416</v>
      </c>
    </row>
    <row r="396" spans="1:30" x14ac:dyDescent="0.25">
      <c r="A396" t="s">
        <v>1839</v>
      </c>
      <c r="B396">
        <v>8.4</v>
      </c>
      <c r="C396" t="s">
        <v>1239</v>
      </c>
      <c r="D396" t="s">
        <v>1225</v>
      </c>
      <c r="E396" t="s">
        <v>1480</v>
      </c>
      <c r="F396">
        <v>2004</v>
      </c>
      <c r="G396" t="s">
        <v>1223</v>
      </c>
      <c r="H396" t="s">
        <v>1483</v>
      </c>
      <c r="I396">
        <v>192</v>
      </c>
      <c r="J396">
        <v>0.03</v>
      </c>
      <c r="K396">
        <v>0.04</v>
      </c>
      <c r="L396">
        <v>2.37</v>
      </c>
      <c r="M396">
        <v>221.69811320754718</v>
      </c>
      <c r="N396">
        <v>64.613287952721706</v>
      </c>
      <c r="O396">
        <v>556.60377358490564</v>
      </c>
      <c r="P396">
        <v>363.45918149205374</v>
      </c>
      <c r="Q396">
        <v>2</v>
      </c>
      <c r="R396">
        <v>97.25</v>
      </c>
      <c r="S396">
        <v>2.0249999999999999E-3</v>
      </c>
      <c r="T396">
        <v>14.56</v>
      </c>
      <c r="U396">
        <v>8.3000000000000007</v>
      </c>
      <c r="V396">
        <v>8.33</v>
      </c>
      <c r="W396">
        <v>590</v>
      </c>
      <c r="X396">
        <v>0.54838709677419351</v>
      </c>
      <c r="Y396">
        <v>113.9</v>
      </c>
      <c r="Z396">
        <v>100</v>
      </c>
      <c r="AA396" s="40">
        <v>0.16</v>
      </c>
      <c r="AB396">
        <v>2</v>
      </c>
      <c r="AC396" s="39">
        <v>3</v>
      </c>
      <c r="AD396">
        <v>1.2697483256129416</v>
      </c>
    </row>
    <row r="397" spans="1:30" x14ac:dyDescent="0.25">
      <c r="A397" t="s">
        <v>1841</v>
      </c>
      <c r="B397">
        <v>8.4</v>
      </c>
      <c r="C397" t="s">
        <v>1239</v>
      </c>
      <c r="D397" t="s">
        <v>1225</v>
      </c>
      <c r="E397" t="s">
        <v>1480</v>
      </c>
      <c r="F397">
        <v>2003</v>
      </c>
      <c r="G397" t="s">
        <v>1223</v>
      </c>
      <c r="H397" t="s">
        <v>1483</v>
      </c>
      <c r="I397">
        <v>128</v>
      </c>
      <c r="J397">
        <v>0.04</v>
      </c>
      <c r="K397">
        <v>0.31</v>
      </c>
      <c r="L397">
        <v>0.95499999999999996</v>
      </c>
      <c r="M397">
        <v>69.182389937106919</v>
      </c>
      <c r="N397">
        <v>8.624958357398679</v>
      </c>
      <c r="O397">
        <v>125.78616352201259</v>
      </c>
      <c r="P397">
        <v>127.88940239437923</v>
      </c>
      <c r="Q397">
        <v>1</v>
      </c>
      <c r="R397">
        <v>97</v>
      </c>
      <c r="S397">
        <v>2.3180000000000006E-3</v>
      </c>
      <c r="T397">
        <v>11.7</v>
      </c>
      <c r="U397">
        <v>10.29</v>
      </c>
      <c r="V397">
        <v>6.9</v>
      </c>
      <c r="W397">
        <v>606</v>
      </c>
      <c r="X397" s="40">
        <v>0.58064516129032262</v>
      </c>
      <c r="Y397">
        <v>37.700000000000003</v>
      </c>
      <c r="Z397">
        <v>100</v>
      </c>
      <c r="AA397" s="40">
        <v>0.35666666666666669</v>
      </c>
      <c r="AB397">
        <v>3</v>
      </c>
      <c r="AC397" s="39">
        <v>5</v>
      </c>
      <c r="AD397">
        <v>1.5984467836686045</v>
      </c>
    </row>
    <row r="398" spans="1:30" x14ac:dyDescent="0.25">
      <c r="A398" t="s">
        <v>1843</v>
      </c>
      <c r="B398">
        <v>8.4</v>
      </c>
      <c r="C398" t="s">
        <v>1239</v>
      </c>
      <c r="D398" t="s">
        <v>1225</v>
      </c>
      <c r="E398" t="s">
        <v>1480</v>
      </c>
      <c r="F398">
        <v>2004</v>
      </c>
      <c r="G398" t="s">
        <v>1223</v>
      </c>
      <c r="H398" t="s">
        <v>1483</v>
      </c>
      <c r="I398">
        <v>128</v>
      </c>
      <c r="J398">
        <v>0.03</v>
      </c>
      <c r="K398">
        <v>0.09</v>
      </c>
      <c r="L398">
        <v>0.82</v>
      </c>
      <c r="M398">
        <v>99.056603773584911</v>
      </c>
      <c r="N398">
        <v>11.975884924637217</v>
      </c>
      <c r="O398">
        <v>584.90566037735846</v>
      </c>
      <c r="P398">
        <v>137.64575928603634</v>
      </c>
      <c r="Q398">
        <v>1.5</v>
      </c>
      <c r="R398">
        <v>97.5</v>
      </c>
      <c r="S398">
        <v>9.5200000000000005E-4</v>
      </c>
      <c r="T398">
        <v>14.57</v>
      </c>
      <c r="U398">
        <v>8.4</v>
      </c>
      <c r="V398">
        <v>8.34</v>
      </c>
      <c r="W398">
        <v>589</v>
      </c>
      <c r="X398">
        <v>0.77419354838709675</v>
      </c>
      <c r="Y398">
        <v>37.700000000000003</v>
      </c>
      <c r="Z398">
        <v>100</v>
      </c>
      <c r="AA398" s="40">
        <v>0.35666666666666669</v>
      </c>
      <c r="AB398">
        <v>3</v>
      </c>
      <c r="AC398" s="39">
        <v>5</v>
      </c>
      <c r="AD398">
        <v>1.5984467836686045</v>
      </c>
    </row>
    <row r="399" spans="1:30" x14ac:dyDescent="0.25">
      <c r="A399" t="s">
        <v>1845</v>
      </c>
      <c r="B399">
        <v>8.4</v>
      </c>
      <c r="C399" t="s">
        <v>1239</v>
      </c>
      <c r="D399" t="s">
        <v>1225</v>
      </c>
      <c r="E399" t="s">
        <v>1480</v>
      </c>
      <c r="F399">
        <v>2003</v>
      </c>
      <c r="G399" t="s">
        <v>1223</v>
      </c>
      <c r="H399" t="s">
        <v>1483</v>
      </c>
      <c r="I399">
        <v>16</v>
      </c>
      <c r="J399">
        <v>0.01</v>
      </c>
      <c r="K399">
        <v>0.16</v>
      </c>
      <c r="L399">
        <v>0.505</v>
      </c>
      <c r="M399">
        <v>132.0754716981132</v>
      </c>
      <c r="N399">
        <v>443.57292416055094</v>
      </c>
      <c r="O399">
        <v>396.22641509433964</v>
      </c>
      <c r="P399">
        <v>330.0623423995014</v>
      </c>
      <c r="Q399">
        <v>1</v>
      </c>
      <c r="R399">
        <v>93.75</v>
      </c>
      <c r="S399">
        <v>1.6050000000000001E-3</v>
      </c>
      <c r="T399">
        <v>14.1</v>
      </c>
      <c r="U399">
        <v>7.9</v>
      </c>
      <c r="V399">
        <v>6.3</v>
      </c>
      <c r="W399">
        <v>444.2</v>
      </c>
      <c r="X399" s="40">
        <v>0.54838709677419351</v>
      </c>
      <c r="Y399">
        <v>17.7</v>
      </c>
      <c r="Z399">
        <v>100</v>
      </c>
      <c r="AA399" s="40">
        <v>6.6666666666666666E-2</v>
      </c>
      <c r="AB399">
        <v>3</v>
      </c>
      <c r="AC399" s="39">
        <v>5</v>
      </c>
      <c r="AD399">
        <v>1.3435502354330973</v>
      </c>
    </row>
    <row r="400" spans="1:30" x14ac:dyDescent="0.25">
      <c r="A400" t="s">
        <v>1847</v>
      </c>
      <c r="B400">
        <v>8.4</v>
      </c>
      <c r="C400" t="s">
        <v>1239</v>
      </c>
      <c r="D400" t="s">
        <v>1225</v>
      </c>
      <c r="E400" t="s">
        <v>1480</v>
      </c>
      <c r="F400">
        <v>2004</v>
      </c>
      <c r="G400" t="s">
        <v>1223</v>
      </c>
      <c r="H400" t="s">
        <v>1483</v>
      </c>
      <c r="I400">
        <v>16</v>
      </c>
      <c r="J400">
        <v>0.01</v>
      </c>
      <c r="K400">
        <v>0.05</v>
      </c>
      <c r="L400">
        <v>0.60499999999999998</v>
      </c>
      <c r="M400">
        <v>95.6873315363882</v>
      </c>
      <c r="N400">
        <v>83.72850864914858</v>
      </c>
      <c r="O400">
        <v>1780.9973045822123</v>
      </c>
      <c r="P400">
        <v>951.70886397000947</v>
      </c>
      <c r="Q400">
        <v>1</v>
      </c>
      <c r="R400">
        <v>99</v>
      </c>
      <c r="S400">
        <v>1.3999999999999999E-4</v>
      </c>
      <c r="T400">
        <v>14.96</v>
      </c>
      <c r="U400">
        <v>7.69</v>
      </c>
      <c r="V400">
        <v>7.72</v>
      </c>
      <c r="W400">
        <v>451</v>
      </c>
      <c r="X400">
        <v>0.5161290322580645</v>
      </c>
      <c r="Y400">
        <v>17.7</v>
      </c>
      <c r="Z400">
        <v>100</v>
      </c>
      <c r="AA400" s="40">
        <v>6.6666666666666666E-2</v>
      </c>
      <c r="AB400">
        <v>3</v>
      </c>
      <c r="AC400" s="39">
        <v>5</v>
      </c>
      <c r="AD400">
        <v>1.3435502354330973</v>
      </c>
    </row>
    <row r="401" spans="1:30" x14ac:dyDescent="0.25">
      <c r="A401" t="s">
        <v>1849</v>
      </c>
      <c r="B401">
        <v>8.4</v>
      </c>
      <c r="C401" t="s">
        <v>1239</v>
      </c>
      <c r="D401" t="s">
        <v>1225</v>
      </c>
      <c r="E401" t="s">
        <v>1480</v>
      </c>
      <c r="F401">
        <v>2003</v>
      </c>
      <c r="G401" t="s">
        <v>1223</v>
      </c>
      <c r="H401" t="s">
        <v>1483</v>
      </c>
      <c r="I401">
        <v>256</v>
      </c>
      <c r="J401">
        <v>0.06</v>
      </c>
      <c r="K401">
        <v>0.13</v>
      </c>
      <c r="L401">
        <v>1.75</v>
      </c>
      <c r="M401">
        <v>174.52830188679246</v>
      </c>
      <c r="N401">
        <v>523.8455739080614</v>
      </c>
      <c r="O401">
        <v>504.71698113207549</v>
      </c>
      <c r="P401">
        <v>359.46259382886086</v>
      </c>
      <c r="Q401">
        <v>2</v>
      </c>
      <c r="R401">
        <v>95</v>
      </c>
      <c r="S401">
        <v>1.9120000000000001E-3</v>
      </c>
      <c r="T401">
        <v>14.1</v>
      </c>
      <c r="U401">
        <v>9.1</v>
      </c>
      <c r="V401">
        <v>8.4</v>
      </c>
      <c r="W401">
        <v>294.5</v>
      </c>
      <c r="X401" s="40">
        <v>0.70967741935483875</v>
      </c>
      <c r="Y401">
        <v>175.9</v>
      </c>
      <c r="Z401">
        <v>99.696048632218847</v>
      </c>
      <c r="AA401" s="40">
        <v>0.32333333333333331</v>
      </c>
      <c r="AB401">
        <v>0</v>
      </c>
      <c r="AC401" s="39">
        <v>2</v>
      </c>
      <c r="AD401">
        <v>1.1755339328713943</v>
      </c>
    </row>
    <row r="402" spans="1:30" x14ac:dyDescent="0.25">
      <c r="A402" t="s">
        <v>1851</v>
      </c>
      <c r="B402">
        <v>8.4</v>
      </c>
      <c r="C402" t="s">
        <v>1239</v>
      </c>
      <c r="D402" t="s">
        <v>1225</v>
      </c>
      <c r="E402" t="s">
        <v>1480</v>
      </c>
      <c r="F402">
        <v>2004</v>
      </c>
      <c r="G402" t="s">
        <v>1223</v>
      </c>
      <c r="H402" t="s">
        <v>1483</v>
      </c>
      <c r="I402">
        <v>256</v>
      </c>
      <c r="J402">
        <v>0.04</v>
      </c>
      <c r="K402">
        <v>7.5000000000000011E-2</v>
      </c>
      <c r="L402">
        <v>1.905</v>
      </c>
      <c r="M402">
        <v>471.69811320754718</v>
      </c>
      <c r="N402">
        <v>291.3268391767316</v>
      </c>
      <c r="O402">
        <v>405.66037735849056</v>
      </c>
      <c r="P402">
        <v>252.03884890553869</v>
      </c>
      <c r="Q402">
        <v>2</v>
      </c>
      <c r="R402">
        <v>93</v>
      </c>
      <c r="S402">
        <v>2.2619999999999997E-3</v>
      </c>
      <c r="T402">
        <v>17.36</v>
      </c>
      <c r="U402">
        <v>7.46</v>
      </c>
      <c r="V402">
        <v>8.2100000000000009</v>
      </c>
      <c r="W402">
        <v>585</v>
      </c>
      <c r="X402">
        <v>0.64516129032258063</v>
      </c>
      <c r="Y402">
        <v>175.9</v>
      </c>
      <c r="Z402">
        <v>99.696048632218847</v>
      </c>
      <c r="AA402" s="40">
        <v>0.32333333333333331</v>
      </c>
      <c r="AB402">
        <v>0</v>
      </c>
      <c r="AC402" s="39">
        <v>2</v>
      </c>
      <c r="AD402">
        <v>1.1755339328713943</v>
      </c>
    </row>
    <row r="403" spans="1:30" x14ac:dyDescent="0.25">
      <c r="A403" t="s">
        <v>1853</v>
      </c>
      <c r="B403">
        <v>8.4</v>
      </c>
      <c r="C403" t="s">
        <v>1239</v>
      </c>
      <c r="D403" t="s">
        <v>1225</v>
      </c>
      <c r="E403" t="s">
        <v>1480</v>
      </c>
      <c r="F403">
        <v>2003</v>
      </c>
      <c r="G403" t="s">
        <v>1223</v>
      </c>
      <c r="H403" t="s">
        <v>1483</v>
      </c>
      <c r="I403">
        <v>128</v>
      </c>
      <c r="J403">
        <v>0.05</v>
      </c>
      <c r="K403">
        <v>0.12</v>
      </c>
      <c r="L403">
        <v>1.88</v>
      </c>
      <c r="M403">
        <v>179.24528301886792</v>
      </c>
      <c r="N403">
        <v>178.04756158095947</v>
      </c>
      <c r="O403">
        <v>542.45283018867929</v>
      </c>
      <c r="P403">
        <v>292.97349232676322</v>
      </c>
      <c r="Q403">
        <v>1.5</v>
      </c>
      <c r="R403">
        <v>93</v>
      </c>
      <c r="S403">
        <v>1.3515000000000003E-3</v>
      </c>
      <c r="T403">
        <v>12.5</v>
      </c>
      <c r="U403">
        <v>9.0299999999999994</v>
      </c>
      <c r="V403">
        <v>8.3000000000000007</v>
      </c>
      <c r="W403">
        <v>615</v>
      </c>
      <c r="X403" s="40">
        <v>0.35483870967741937</v>
      </c>
      <c r="Y403">
        <v>59.5</v>
      </c>
      <c r="Z403">
        <v>100</v>
      </c>
      <c r="AA403" s="40">
        <v>0.37999999999999995</v>
      </c>
      <c r="AB403">
        <v>2</v>
      </c>
      <c r="AC403" s="39">
        <v>1.3333333333333333</v>
      </c>
      <c r="AD403">
        <v>1.6255221546531946</v>
      </c>
    </row>
    <row r="404" spans="1:30" x14ac:dyDescent="0.25">
      <c r="A404" t="s">
        <v>1854</v>
      </c>
      <c r="B404">
        <v>8.4</v>
      </c>
      <c r="C404" t="s">
        <v>1239</v>
      </c>
      <c r="D404" t="s">
        <v>1225</v>
      </c>
      <c r="E404" t="s">
        <v>1480</v>
      </c>
      <c r="F404">
        <v>2004</v>
      </c>
      <c r="G404" t="s">
        <v>1223</v>
      </c>
      <c r="H404" t="s">
        <v>1483</v>
      </c>
      <c r="I404">
        <v>128</v>
      </c>
      <c r="J404">
        <v>8.2500000000000004E-2</v>
      </c>
      <c r="K404">
        <v>2.5000000000000001E-2</v>
      </c>
      <c r="L404">
        <v>1.7250000000000001</v>
      </c>
      <c r="M404">
        <v>273.58490566037739</v>
      </c>
      <c r="N404">
        <v>249.16818529025613</v>
      </c>
      <c r="O404">
        <v>1089.6226415094341</v>
      </c>
      <c r="P404">
        <v>824.8305101668019</v>
      </c>
      <c r="Q404">
        <v>2</v>
      </c>
      <c r="R404">
        <v>91.25</v>
      </c>
      <c r="S404">
        <v>7.2800000000000002E-4</v>
      </c>
      <c r="T404">
        <v>14.59</v>
      </c>
      <c r="U404">
        <v>7.41</v>
      </c>
      <c r="V404">
        <v>8.25</v>
      </c>
      <c r="W404">
        <v>589</v>
      </c>
      <c r="X404">
        <v>0.58064516129032262</v>
      </c>
      <c r="Y404">
        <v>59.5</v>
      </c>
      <c r="Z404">
        <v>100</v>
      </c>
      <c r="AA404" s="40">
        <v>0.37999999999999995</v>
      </c>
      <c r="AB404">
        <v>2</v>
      </c>
      <c r="AC404" s="39">
        <v>1.3333333333333333</v>
      </c>
      <c r="AD404">
        <v>1.6255221546531946</v>
      </c>
    </row>
    <row r="405" spans="1:30" x14ac:dyDescent="0.25">
      <c r="A405" t="s">
        <v>1857</v>
      </c>
      <c r="B405">
        <v>8.4</v>
      </c>
      <c r="C405" t="s">
        <v>1239</v>
      </c>
      <c r="D405" t="s">
        <v>1225</v>
      </c>
      <c r="E405" t="s">
        <v>1480</v>
      </c>
      <c r="F405">
        <v>2004</v>
      </c>
      <c r="G405" t="s">
        <v>1223</v>
      </c>
      <c r="H405" t="s">
        <v>1480</v>
      </c>
      <c r="I405">
        <v>128</v>
      </c>
      <c r="J405">
        <v>5.0000000000000001E-3</v>
      </c>
      <c r="K405">
        <v>0.01</v>
      </c>
      <c r="L405">
        <v>0.46500000000000002</v>
      </c>
      <c r="M405">
        <v>0</v>
      </c>
      <c r="N405">
        <v>0</v>
      </c>
      <c r="O405">
        <v>0</v>
      </c>
      <c r="P405">
        <v>0</v>
      </c>
      <c r="Q405">
        <v>1</v>
      </c>
      <c r="R405">
        <v>99</v>
      </c>
      <c r="S405">
        <v>0</v>
      </c>
      <c r="T405" t="s">
        <v>1387</v>
      </c>
      <c r="U405" t="s">
        <v>1387</v>
      </c>
      <c r="V405" t="s">
        <v>1387</v>
      </c>
      <c r="W405" t="s">
        <v>1387</v>
      </c>
      <c r="X405">
        <v>0.61290322580645162</v>
      </c>
      <c r="Y405">
        <v>11.79</v>
      </c>
      <c r="Z405">
        <v>100</v>
      </c>
      <c r="AA405" s="40">
        <v>0.11666666666666668</v>
      </c>
      <c r="AB405">
        <v>0.5</v>
      </c>
      <c r="AC405" s="39">
        <v>8.6666666666666661</v>
      </c>
      <c r="AD405">
        <v>1.3434438057388878</v>
      </c>
    </row>
    <row r="406" spans="1:30" x14ac:dyDescent="0.25">
      <c r="A406" t="s">
        <v>1859</v>
      </c>
      <c r="B406">
        <v>8.4</v>
      </c>
      <c r="C406" t="s">
        <v>1239</v>
      </c>
      <c r="D406" t="s">
        <v>1225</v>
      </c>
      <c r="E406" t="s">
        <v>1480</v>
      </c>
      <c r="F406">
        <v>2003</v>
      </c>
      <c r="G406" t="s">
        <v>1223</v>
      </c>
      <c r="H406" t="s">
        <v>1483</v>
      </c>
      <c r="I406">
        <v>128</v>
      </c>
      <c r="J406">
        <v>0.02</v>
      </c>
      <c r="K406">
        <v>7.5000000000000011E-2</v>
      </c>
      <c r="L406">
        <v>0.745</v>
      </c>
      <c r="M406">
        <v>176.10062893081763</v>
      </c>
      <c r="N406">
        <v>8.5733078256806916</v>
      </c>
      <c r="O406">
        <v>632.07547169811323</v>
      </c>
      <c r="P406">
        <v>309.62661769972311</v>
      </c>
      <c r="Q406">
        <v>1.5</v>
      </c>
      <c r="R406">
        <v>97</v>
      </c>
      <c r="S406">
        <v>4.4099999999999999E-4</v>
      </c>
      <c r="T406">
        <v>12.3</v>
      </c>
      <c r="U406">
        <v>9.9700000000000006</v>
      </c>
      <c r="V406">
        <v>6.7</v>
      </c>
      <c r="W406">
        <v>556</v>
      </c>
      <c r="X406" s="40">
        <v>0.54838709677419351</v>
      </c>
      <c r="Y406">
        <v>17.7</v>
      </c>
      <c r="Z406">
        <v>100</v>
      </c>
      <c r="AA406" s="40">
        <v>0.33666666666666667</v>
      </c>
      <c r="AB406">
        <v>2</v>
      </c>
      <c r="AC406" s="39">
        <v>13</v>
      </c>
      <c r="AD406">
        <v>1.2741747355258644</v>
      </c>
    </row>
    <row r="407" spans="1:30" x14ac:dyDescent="0.25">
      <c r="A407" t="s">
        <v>1861</v>
      </c>
      <c r="B407">
        <v>8.4</v>
      </c>
      <c r="C407" t="s">
        <v>1239</v>
      </c>
      <c r="D407" t="s">
        <v>1225</v>
      </c>
      <c r="E407" t="s">
        <v>1480</v>
      </c>
      <c r="F407">
        <v>2004</v>
      </c>
      <c r="G407" t="s">
        <v>1223</v>
      </c>
      <c r="H407" t="s">
        <v>1483</v>
      </c>
      <c r="I407">
        <v>128</v>
      </c>
      <c r="J407">
        <v>0.02</v>
      </c>
      <c r="K407">
        <v>8.4999999999999992E-2</v>
      </c>
      <c r="L407">
        <v>0.60000000000000009</v>
      </c>
      <c r="M407">
        <v>198.11320754716982</v>
      </c>
      <c r="N407">
        <v>16.923768311273207</v>
      </c>
      <c r="O407">
        <v>613.20754716981139</v>
      </c>
      <c r="P407">
        <v>337.00935855834007</v>
      </c>
      <c r="Q407">
        <v>1.5</v>
      </c>
      <c r="R407">
        <v>98</v>
      </c>
      <c r="S407">
        <v>4.7099999999999996E-4</v>
      </c>
      <c r="T407">
        <v>15.5</v>
      </c>
      <c r="U407">
        <v>8.5</v>
      </c>
      <c r="V407">
        <v>8.25</v>
      </c>
      <c r="W407">
        <v>564</v>
      </c>
      <c r="X407">
        <v>0.74193548387096775</v>
      </c>
      <c r="Y407">
        <v>17.7</v>
      </c>
      <c r="Z407">
        <v>100</v>
      </c>
      <c r="AA407" s="40">
        <v>0.33666666666666667</v>
      </c>
      <c r="AB407">
        <v>2</v>
      </c>
      <c r="AC407" s="39">
        <v>13</v>
      </c>
      <c r="AD407">
        <v>1.2741747355258644</v>
      </c>
    </row>
    <row r="408" spans="1:30" x14ac:dyDescent="0.25">
      <c r="A408" t="s">
        <v>1863</v>
      </c>
      <c r="B408">
        <v>8.4</v>
      </c>
      <c r="C408" t="s">
        <v>1237</v>
      </c>
      <c r="D408" t="s">
        <v>1225</v>
      </c>
      <c r="E408" t="s">
        <v>1480</v>
      </c>
      <c r="F408">
        <v>2003</v>
      </c>
      <c r="G408" t="s">
        <v>1223</v>
      </c>
      <c r="H408" t="s">
        <v>1483</v>
      </c>
      <c r="I408">
        <v>64</v>
      </c>
      <c r="J408">
        <v>5.0000000000000001E-3</v>
      </c>
      <c r="K408">
        <v>2.5000000000000001E-3</v>
      </c>
      <c r="L408">
        <v>0.15</v>
      </c>
      <c r="M408">
        <v>415.09433962264154</v>
      </c>
      <c r="N408">
        <v>140.30306003237408</v>
      </c>
      <c r="O408">
        <v>3330.1886792452833</v>
      </c>
      <c r="P408">
        <v>1097.8486225673396</v>
      </c>
      <c r="Q408">
        <v>1.5</v>
      </c>
      <c r="R408" t="s">
        <v>1387</v>
      </c>
      <c r="S408" s="43">
        <v>1.5600000000000001E-6</v>
      </c>
      <c r="T408">
        <v>21.4</v>
      </c>
      <c r="U408">
        <v>5.0199999999999996</v>
      </c>
      <c r="V408">
        <v>6.5</v>
      </c>
      <c r="W408">
        <v>235.8</v>
      </c>
      <c r="X408" s="40">
        <v>0.43333333333333335</v>
      </c>
      <c r="Y408">
        <v>94.66</v>
      </c>
      <c r="Z408">
        <v>82.522782640079413</v>
      </c>
      <c r="AA408" s="40">
        <v>0.57666666666666666</v>
      </c>
      <c r="AB408">
        <v>3</v>
      </c>
      <c r="AC408" s="39">
        <v>4.333333333333333</v>
      </c>
      <c r="AD408">
        <v>1.8065427844778081</v>
      </c>
    </row>
    <row r="409" spans="1:30" x14ac:dyDescent="0.25">
      <c r="A409" t="s">
        <v>1865</v>
      </c>
      <c r="B409">
        <v>8.4</v>
      </c>
      <c r="C409" t="s">
        <v>1237</v>
      </c>
      <c r="D409" t="s">
        <v>1225</v>
      </c>
      <c r="E409" t="s">
        <v>1480</v>
      </c>
      <c r="F409">
        <v>2004</v>
      </c>
      <c r="G409" t="s">
        <v>1223</v>
      </c>
      <c r="H409" t="s">
        <v>1483</v>
      </c>
      <c r="I409">
        <v>64</v>
      </c>
      <c r="J409">
        <v>3.5000000000000003E-2</v>
      </c>
      <c r="K409">
        <v>0.09</v>
      </c>
      <c r="L409">
        <v>0.99</v>
      </c>
      <c r="M409">
        <v>179.24528301886792</v>
      </c>
      <c r="N409">
        <v>120.69860532345567</v>
      </c>
      <c r="O409">
        <v>1235.8490566037735</v>
      </c>
      <c r="P409">
        <v>175.35780324390237</v>
      </c>
      <c r="Q409">
        <v>1.5</v>
      </c>
      <c r="R409">
        <v>90.5</v>
      </c>
      <c r="S409">
        <v>2.9999999999999997E-4</v>
      </c>
      <c r="T409">
        <v>17.78</v>
      </c>
      <c r="U409">
        <v>5.85</v>
      </c>
      <c r="V409">
        <v>6.62</v>
      </c>
      <c r="W409">
        <v>195</v>
      </c>
      <c r="X409">
        <v>0.58064516129032262</v>
      </c>
      <c r="Y409">
        <v>94.66</v>
      </c>
      <c r="Z409">
        <v>82.522782640079413</v>
      </c>
      <c r="AA409" s="40">
        <v>0.57666666666666666</v>
      </c>
      <c r="AB409">
        <v>3</v>
      </c>
      <c r="AC409" s="39">
        <v>4.333333333333333</v>
      </c>
      <c r="AD409">
        <v>1.8065427844778081</v>
      </c>
    </row>
    <row r="410" spans="1:30" x14ac:dyDescent="0.25">
      <c r="A410" t="s">
        <v>1867</v>
      </c>
      <c r="B410">
        <v>8.4</v>
      </c>
      <c r="C410" t="s">
        <v>1237</v>
      </c>
      <c r="D410" t="s">
        <v>1225</v>
      </c>
      <c r="E410" t="s">
        <v>1480</v>
      </c>
      <c r="F410">
        <v>2004</v>
      </c>
      <c r="G410" t="s">
        <v>1223</v>
      </c>
      <c r="H410" t="s">
        <v>1483</v>
      </c>
      <c r="I410">
        <v>64</v>
      </c>
      <c r="J410">
        <v>0.08</v>
      </c>
      <c r="K410">
        <v>0.36699999999999999</v>
      </c>
      <c r="L410">
        <v>1.42</v>
      </c>
      <c r="M410">
        <v>683.96226415094338</v>
      </c>
      <c r="N410">
        <v>171.86317576135565</v>
      </c>
      <c r="O410">
        <v>1089.6226415094341</v>
      </c>
      <c r="P410">
        <v>173.95648494928304</v>
      </c>
      <c r="Q410">
        <v>1</v>
      </c>
      <c r="R410">
        <v>95.25</v>
      </c>
      <c r="S410" t="s">
        <v>1387</v>
      </c>
      <c r="T410">
        <v>18.09</v>
      </c>
      <c r="U410">
        <v>7.2</v>
      </c>
      <c r="V410">
        <v>7.05</v>
      </c>
      <c r="W410">
        <v>42</v>
      </c>
      <c r="X410">
        <v>0.5161290322580645</v>
      </c>
      <c r="Y410">
        <v>89.400999999999996</v>
      </c>
      <c r="Z410">
        <v>100</v>
      </c>
      <c r="AA410" s="40">
        <v>0.19666666666666668</v>
      </c>
      <c r="AB410">
        <v>2</v>
      </c>
      <c r="AC410" s="39">
        <v>2.3333333333333335</v>
      </c>
      <c r="AD410">
        <v>1.2801922468726878</v>
      </c>
    </row>
    <row r="411" spans="1:30" x14ac:dyDescent="0.25">
      <c r="A411" t="s">
        <v>1869</v>
      </c>
      <c r="B411">
        <v>8.4</v>
      </c>
      <c r="C411" t="s">
        <v>1237</v>
      </c>
      <c r="D411" t="s">
        <v>1225</v>
      </c>
      <c r="E411" t="s">
        <v>1480</v>
      </c>
      <c r="F411">
        <v>2004</v>
      </c>
      <c r="G411" t="s">
        <v>1223</v>
      </c>
      <c r="H411" t="s">
        <v>1483</v>
      </c>
      <c r="I411">
        <v>16</v>
      </c>
      <c r="J411">
        <v>0.04</v>
      </c>
      <c r="K411">
        <v>0.01</v>
      </c>
      <c r="L411">
        <v>1.42</v>
      </c>
      <c r="M411">
        <v>518.41554671743393</v>
      </c>
      <c r="N411">
        <v>330.50402781187739</v>
      </c>
      <c r="O411">
        <v>2947.23201326975</v>
      </c>
      <c r="P411">
        <v>580.67487809169813</v>
      </c>
      <c r="Q411">
        <v>1</v>
      </c>
      <c r="R411">
        <v>98.5</v>
      </c>
      <c r="S411" t="s">
        <v>1387</v>
      </c>
      <c r="T411">
        <v>17.829999999999998</v>
      </c>
      <c r="U411">
        <v>5.74</v>
      </c>
      <c r="V411">
        <v>6.94</v>
      </c>
      <c r="W411">
        <v>44</v>
      </c>
      <c r="X411">
        <v>0.67741935483870963</v>
      </c>
      <c r="Y411">
        <v>18.504999999999999</v>
      </c>
      <c r="Z411">
        <v>100</v>
      </c>
      <c r="AA411" s="40">
        <v>0.29333333333333333</v>
      </c>
      <c r="AB411">
        <v>2</v>
      </c>
      <c r="AC411" s="39">
        <v>3.3333333333333335</v>
      </c>
      <c r="AD411">
        <v>2.0821140602406687</v>
      </c>
    </row>
    <row r="412" spans="1:30" x14ac:dyDescent="0.25">
      <c r="A412" t="s">
        <v>1872</v>
      </c>
      <c r="B412">
        <v>8.4</v>
      </c>
      <c r="C412" t="s">
        <v>1237</v>
      </c>
      <c r="D412" t="s">
        <v>1225</v>
      </c>
      <c r="E412" t="s">
        <v>1480</v>
      </c>
      <c r="F412">
        <v>2003</v>
      </c>
      <c r="G412" t="s">
        <v>1223</v>
      </c>
      <c r="H412" t="s">
        <v>1483</v>
      </c>
      <c r="I412">
        <v>32</v>
      </c>
      <c r="J412">
        <v>0.01</v>
      </c>
      <c r="K412">
        <v>5.0000000000000001E-3</v>
      </c>
      <c r="L412">
        <v>0.42</v>
      </c>
      <c r="M412">
        <v>1245.2830188679245</v>
      </c>
      <c r="N412">
        <v>1492.4337105182312</v>
      </c>
      <c r="O412">
        <v>3877.3584905660377</v>
      </c>
      <c r="P412">
        <v>1278.3547606950708</v>
      </c>
      <c r="Q412">
        <v>1.5</v>
      </c>
      <c r="R412">
        <v>97.75</v>
      </c>
      <c r="S412">
        <v>8.3819999999999999E-4</v>
      </c>
      <c r="T412">
        <v>19.399999999999999</v>
      </c>
      <c r="U412">
        <v>4.45</v>
      </c>
      <c r="V412">
        <v>6.2</v>
      </c>
      <c r="W412">
        <v>50.3</v>
      </c>
      <c r="X412" s="40">
        <v>0.4</v>
      </c>
      <c r="Y412">
        <v>94.69</v>
      </c>
      <c r="Z412">
        <v>87.840466926070036</v>
      </c>
      <c r="AA412" s="40">
        <v>0.37000000000000005</v>
      </c>
      <c r="AB412">
        <v>2</v>
      </c>
      <c r="AC412" s="39">
        <v>2</v>
      </c>
      <c r="AD412">
        <v>1.5626547818431284</v>
      </c>
    </row>
    <row r="413" spans="1:30" x14ac:dyDescent="0.25">
      <c r="A413" t="s">
        <v>1874</v>
      </c>
      <c r="B413">
        <v>8.4</v>
      </c>
      <c r="C413" t="s">
        <v>1237</v>
      </c>
      <c r="D413" t="s">
        <v>1225</v>
      </c>
      <c r="E413" t="s">
        <v>1480</v>
      </c>
      <c r="F413">
        <v>2004</v>
      </c>
      <c r="G413" t="s">
        <v>1223</v>
      </c>
      <c r="H413" t="s">
        <v>1483</v>
      </c>
      <c r="I413">
        <v>32</v>
      </c>
      <c r="J413">
        <v>0.05</v>
      </c>
      <c r="K413">
        <v>0.11</v>
      </c>
      <c r="L413">
        <v>1.24</v>
      </c>
      <c r="M413">
        <v>951.00790195129719</v>
      </c>
      <c r="N413">
        <v>420.08708157717547</v>
      </c>
      <c r="O413">
        <v>3161.8771165940989</v>
      </c>
      <c r="P413">
        <v>674.15373690299998</v>
      </c>
      <c r="Q413">
        <v>1.5</v>
      </c>
      <c r="R413">
        <v>99</v>
      </c>
      <c r="S413">
        <v>1.5499999999999999E-3</v>
      </c>
      <c r="T413">
        <v>17.79</v>
      </c>
      <c r="U413">
        <v>6.67</v>
      </c>
      <c r="V413">
        <v>6.95</v>
      </c>
      <c r="W413">
        <v>43</v>
      </c>
      <c r="X413">
        <v>0.54838709677419351</v>
      </c>
      <c r="Y413">
        <v>94.69</v>
      </c>
      <c r="Z413">
        <v>87.840466926070036</v>
      </c>
      <c r="AA413" s="40">
        <v>0.37000000000000005</v>
      </c>
      <c r="AB413">
        <v>2</v>
      </c>
      <c r="AC413" s="39">
        <v>2</v>
      </c>
      <c r="AD413">
        <v>1.5626547818431284</v>
      </c>
    </row>
    <row r="414" spans="1:30" x14ac:dyDescent="0.25">
      <c r="A414" t="s">
        <v>1876</v>
      </c>
      <c r="B414">
        <v>8.4</v>
      </c>
      <c r="C414" t="s">
        <v>1237</v>
      </c>
      <c r="D414" t="s">
        <v>1225</v>
      </c>
      <c r="E414" t="s">
        <v>1480</v>
      </c>
      <c r="F414">
        <v>2003</v>
      </c>
      <c r="G414" t="s">
        <v>1223</v>
      </c>
      <c r="H414" t="s">
        <v>1483</v>
      </c>
      <c r="I414">
        <v>48</v>
      </c>
      <c r="J414">
        <v>0.01</v>
      </c>
      <c r="K414">
        <v>5.0000000000000001E-3</v>
      </c>
      <c r="L414">
        <v>0.90500000000000003</v>
      </c>
      <c r="M414">
        <v>580.18867924528308</v>
      </c>
      <c r="N414">
        <v>341.07406220119532</v>
      </c>
      <c r="O414">
        <v>1882.0754716981132</v>
      </c>
      <c r="P414">
        <v>660.50085951395283</v>
      </c>
      <c r="Q414">
        <v>1</v>
      </c>
      <c r="R414">
        <v>99.75</v>
      </c>
      <c r="S414">
        <v>1.09728E-4</v>
      </c>
      <c r="T414">
        <v>20.3</v>
      </c>
      <c r="U414">
        <v>3.54</v>
      </c>
      <c r="V414">
        <v>6.6</v>
      </c>
      <c r="W414">
        <v>94.5</v>
      </c>
      <c r="X414" s="40">
        <v>0.66666666666666663</v>
      </c>
      <c r="Y414">
        <v>52.02</v>
      </c>
      <c r="Z414">
        <v>85.918466785772296</v>
      </c>
      <c r="AA414" s="40">
        <v>0.15666666666666665</v>
      </c>
      <c r="AB414">
        <v>1</v>
      </c>
      <c r="AC414" s="39">
        <v>3.3333333333333335</v>
      </c>
      <c r="AD414">
        <v>1.8198656823220851</v>
      </c>
    </row>
    <row r="415" spans="1:30" x14ac:dyDescent="0.25">
      <c r="A415" t="s">
        <v>1878</v>
      </c>
      <c r="B415">
        <v>8.4</v>
      </c>
      <c r="C415" t="s">
        <v>1237</v>
      </c>
      <c r="D415" t="s">
        <v>1225</v>
      </c>
      <c r="E415" t="s">
        <v>1480</v>
      </c>
      <c r="F415">
        <v>2004</v>
      </c>
      <c r="G415" t="s">
        <v>1223</v>
      </c>
      <c r="H415" t="s">
        <v>1483</v>
      </c>
      <c r="I415">
        <v>48</v>
      </c>
      <c r="J415">
        <v>3.5000000000000003E-2</v>
      </c>
      <c r="K415">
        <v>6.5000000000000002E-2</v>
      </c>
      <c r="L415">
        <v>2.4449999999999998</v>
      </c>
      <c r="M415">
        <v>266.7238421955401</v>
      </c>
      <c r="N415">
        <v>441.92415021494674</v>
      </c>
      <c r="O415">
        <v>2239.4225271583773</v>
      </c>
      <c r="P415">
        <v>1309.2607298007076</v>
      </c>
      <c r="Q415">
        <v>1.5</v>
      </c>
      <c r="R415">
        <v>99</v>
      </c>
      <c r="S415">
        <v>8.3599999999999994E-4</v>
      </c>
      <c r="T415">
        <v>17.399999999999999</v>
      </c>
      <c r="U415">
        <v>6.41</v>
      </c>
      <c r="V415">
        <v>7.23</v>
      </c>
      <c r="W415">
        <v>48</v>
      </c>
      <c r="X415">
        <v>0.54838709677419351</v>
      </c>
      <c r="Y415">
        <v>52.02</v>
      </c>
      <c r="Z415">
        <v>85.918466785772296</v>
      </c>
      <c r="AA415" s="40">
        <v>0.15666666666666665</v>
      </c>
      <c r="AB415">
        <v>1</v>
      </c>
      <c r="AC415" s="39">
        <v>3.3333333333333335</v>
      </c>
      <c r="AD415">
        <v>1.8198656823220851</v>
      </c>
    </row>
    <row r="416" spans="1:30" x14ac:dyDescent="0.25">
      <c r="A416" t="s">
        <v>1880</v>
      </c>
      <c r="B416">
        <v>8.4</v>
      </c>
      <c r="C416" t="s">
        <v>1237</v>
      </c>
      <c r="D416" t="s">
        <v>1225</v>
      </c>
      <c r="E416" t="s">
        <v>1480</v>
      </c>
      <c r="F416">
        <v>2004</v>
      </c>
      <c r="G416" t="s">
        <v>1223</v>
      </c>
      <c r="H416" t="s">
        <v>1483</v>
      </c>
      <c r="I416">
        <v>32</v>
      </c>
      <c r="J416">
        <v>0.04</v>
      </c>
      <c r="K416">
        <v>5.0000000000000001E-3</v>
      </c>
      <c r="L416">
        <v>1.99</v>
      </c>
      <c r="M416">
        <v>781.46911016821696</v>
      </c>
      <c r="N416">
        <v>580.35242391220754</v>
      </c>
      <c r="O416">
        <v>3621.2572597875474</v>
      </c>
      <c r="P416">
        <v>1222.2055540002407</v>
      </c>
      <c r="Q416">
        <v>1.5</v>
      </c>
      <c r="R416">
        <v>95</v>
      </c>
      <c r="S416">
        <v>6.2700000000000006E-4</v>
      </c>
      <c r="T416">
        <v>16.55</v>
      </c>
      <c r="U416">
        <v>7.2</v>
      </c>
      <c r="V416">
        <v>7.27</v>
      </c>
      <c r="W416">
        <v>53</v>
      </c>
      <c r="X416">
        <v>0.70967741935483875</v>
      </c>
      <c r="Y416">
        <v>73.186000000000007</v>
      </c>
      <c r="Z416">
        <v>95</v>
      </c>
      <c r="AA416" s="40">
        <v>0.21</v>
      </c>
      <c r="AB416">
        <v>0</v>
      </c>
      <c r="AC416" s="39">
        <v>3</v>
      </c>
      <c r="AD416">
        <v>1.5733863588473518</v>
      </c>
    </row>
    <row r="417" spans="1:30" x14ac:dyDescent="0.25">
      <c r="A417" t="s">
        <v>1882</v>
      </c>
      <c r="B417">
        <v>8.4</v>
      </c>
      <c r="C417" t="s">
        <v>1240</v>
      </c>
      <c r="D417" t="s">
        <v>1225</v>
      </c>
      <c r="E417" t="s">
        <v>1480</v>
      </c>
      <c r="F417">
        <v>2003</v>
      </c>
      <c r="G417" t="s">
        <v>1223</v>
      </c>
      <c r="H417" t="s">
        <v>1483</v>
      </c>
      <c r="I417">
        <v>64</v>
      </c>
      <c r="J417">
        <v>0.06</v>
      </c>
      <c r="K417">
        <v>0.11</v>
      </c>
      <c r="L417">
        <v>2.33</v>
      </c>
      <c r="M417">
        <v>1716.9811320754718</v>
      </c>
      <c r="N417">
        <v>877.24565293675153</v>
      </c>
      <c r="O417">
        <v>2452.8301886792456</v>
      </c>
      <c r="P417">
        <v>1725.1751110567518</v>
      </c>
      <c r="Q417">
        <v>2</v>
      </c>
      <c r="R417">
        <v>83.25</v>
      </c>
      <c r="S417">
        <v>3.9100000000000003E-3</v>
      </c>
      <c r="T417">
        <v>20</v>
      </c>
      <c r="U417">
        <v>8.4499999999999993</v>
      </c>
      <c r="V417">
        <v>6.7</v>
      </c>
      <c r="W417">
        <v>92.7</v>
      </c>
      <c r="X417" s="40">
        <v>0.25806451612903225</v>
      </c>
      <c r="Y417">
        <v>241.13300000000001</v>
      </c>
      <c r="Z417">
        <v>99.467882934245537</v>
      </c>
      <c r="AA417">
        <v>0.11</v>
      </c>
      <c r="AB417">
        <v>1</v>
      </c>
      <c r="AC417">
        <v>1</v>
      </c>
      <c r="AD417">
        <v>1.4517167474172321</v>
      </c>
    </row>
    <row r="418" spans="1:30" x14ac:dyDescent="0.25">
      <c r="A418" t="s">
        <v>1884</v>
      </c>
      <c r="B418">
        <v>8.4</v>
      </c>
      <c r="C418" t="s">
        <v>1240</v>
      </c>
      <c r="D418" t="s">
        <v>1225</v>
      </c>
      <c r="E418" t="s">
        <v>1480</v>
      </c>
      <c r="F418">
        <v>2004</v>
      </c>
      <c r="G418" t="s">
        <v>1223</v>
      </c>
      <c r="H418" t="s">
        <v>1483</v>
      </c>
      <c r="I418">
        <v>64</v>
      </c>
      <c r="J418">
        <v>0.04</v>
      </c>
      <c r="K418">
        <v>0.09</v>
      </c>
      <c r="L418">
        <v>2.04</v>
      </c>
      <c r="M418">
        <v>504.36843572822642</v>
      </c>
      <c r="N418">
        <v>1299.4535037086321</v>
      </c>
      <c r="O418">
        <v>3223.8978219784958</v>
      </c>
      <c r="P418">
        <v>1373.3090308465144</v>
      </c>
      <c r="Q418">
        <v>2</v>
      </c>
      <c r="R418">
        <v>86.5</v>
      </c>
      <c r="S418">
        <v>1.3600000000000001E-3</v>
      </c>
      <c r="T418">
        <v>18.489999999999998</v>
      </c>
      <c r="U418">
        <v>8.5299999999999994</v>
      </c>
      <c r="V418">
        <v>7.38</v>
      </c>
      <c r="W418">
        <v>132</v>
      </c>
      <c r="X418">
        <v>0.5161290322580645</v>
      </c>
      <c r="Y418">
        <v>241.13300000000001</v>
      </c>
      <c r="Z418">
        <v>99.467882934245537</v>
      </c>
      <c r="AA418">
        <v>0.11</v>
      </c>
      <c r="AB418">
        <v>1</v>
      </c>
      <c r="AC418">
        <v>1</v>
      </c>
      <c r="AD418">
        <v>1.4517167474172321</v>
      </c>
    </row>
    <row r="419" spans="1:30" x14ac:dyDescent="0.25">
      <c r="A419" t="s">
        <v>1886</v>
      </c>
      <c r="B419">
        <v>8.4</v>
      </c>
      <c r="C419" t="s">
        <v>1240</v>
      </c>
      <c r="D419" t="s">
        <v>1225</v>
      </c>
      <c r="E419" t="s">
        <v>1480</v>
      </c>
      <c r="F419">
        <v>2003</v>
      </c>
      <c r="G419" t="s">
        <v>1223</v>
      </c>
      <c r="H419" t="s">
        <v>1483</v>
      </c>
      <c r="I419">
        <v>32</v>
      </c>
      <c r="J419">
        <v>0.04</v>
      </c>
      <c r="K419">
        <v>0.08</v>
      </c>
      <c r="L419">
        <v>1.1000000000000001</v>
      </c>
      <c r="M419">
        <v>6154.0880503144663</v>
      </c>
      <c r="N419">
        <v>3618.4257097223272</v>
      </c>
      <c r="O419">
        <v>3251.5723270440253</v>
      </c>
      <c r="P419">
        <v>631.6717895936855</v>
      </c>
      <c r="Q419">
        <v>2</v>
      </c>
      <c r="R419">
        <v>94.75</v>
      </c>
      <c r="S419">
        <v>7.7700000000000002E-4</v>
      </c>
      <c r="T419">
        <v>18</v>
      </c>
      <c r="U419">
        <v>8.1999999999999993</v>
      </c>
      <c r="V419">
        <v>7.2</v>
      </c>
      <c r="W419">
        <v>72.8</v>
      </c>
      <c r="X419" s="40">
        <v>0.29032258064516131</v>
      </c>
      <c r="Y419">
        <v>174.6</v>
      </c>
      <c r="Z419">
        <v>99.527062532842876</v>
      </c>
      <c r="AA419">
        <v>0.85</v>
      </c>
      <c r="AB419">
        <v>1</v>
      </c>
      <c r="AC419">
        <v>1.3333333333333333</v>
      </c>
      <c r="AD419">
        <v>1.5084141414939267</v>
      </c>
    </row>
    <row r="420" spans="1:30" x14ac:dyDescent="0.25">
      <c r="A420" t="s">
        <v>1888</v>
      </c>
      <c r="B420">
        <v>8.4</v>
      </c>
      <c r="C420" t="s">
        <v>1240</v>
      </c>
      <c r="D420" t="s">
        <v>1225</v>
      </c>
      <c r="E420" t="s">
        <v>1480</v>
      </c>
      <c r="F420">
        <v>2004</v>
      </c>
      <c r="G420" t="s">
        <v>1223</v>
      </c>
      <c r="H420" t="s">
        <v>1483</v>
      </c>
      <c r="I420">
        <v>32</v>
      </c>
      <c r="J420">
        <v>0.04</v>
      </c>
      <c r="K420">
        <v>0.08</v>
      </c>
      <c r="L420">
        <v>1.6</v>
      </c>
      <c r="M420">
        <v>2042.4528301886794</v>
      </c>
      <c r="N420">
        <v>6092.6518599839619</v>
      </c>
      <c r="O420">
        <v>2951.3788098693772</v>
      </c>
      <c r="P420">
        <v>651.60043863966985</v>
      </c>
      <c r="Q420">
        <v>1.5</v>
      </c>
      <c r="R420">
        <v>84.75</v>
      </c>
      <c r="S420">
        <v>1.7614999999999998E-3</v>
      </c>
      <c r="T420">
        <v>17.190000000000001</v>
      </c>
      <c r="U420">
        <v>6.5</v>
      </c>
      <c r="V420">
        <v>7.4</v>
      </c>
      <c r="W420">
        <v>137</v>
      </c>
      <c r="X420">
        <v>9.6774193548387094E-2</v>
      </c>
      <c r="Y420">
        <v>174.6</v>
      </c>
      <c r="Z420">
        <v>99.527062532842876</v>
      </c>
      <c r="AA420">
        <v>0.85</v>
      </c>
      <c r="AB420">
        <v>1</v>
      </c>
      <c r="AC420">
        <v>1.3333333333333333</v>
      </c>
      <c r="AD420">
        <v>1.5084141414939267</v>
      </c>
    </row>
    <row r="421" spans="1:30" x14ac:dyDescent="0.25">
      <c r="A421" t="s">
        <v>1890</v>
      </c>
      <c r="B421">
        <v>8.4</v>
      </c>
      <c r="C421" t="s">
        <v>1240</v>
      </c>
      <c r="D421" t="s">
        <v>1225</v>
      </c>
      <c r="E421" t="s">
        <v>1480</v>
      </c>
      <c r="F421">
        <v>2003</v>
      </c>
      <c r="G421" t="s">
        <v>1223</v>
      </c>
      <c r="H421" t="s">
        <v>1483</v>
      </c>
      <c r="I421">
        <v>64</v>
      </c>
      <c r="J421">
        <v>0.04</v>
      </c>
      <c r="K421">
        <v>0.14000000000000001</v>
      </c>
      <c r="L421">
        <v>1.55</v>
      </c>
      <c r="M421">
        <v>570.75471698113211</v>
      </c>
      <c r="N421">
        <v>44.223892812987977</v>
      </c>
      <c r="O421">
        <v>2000</v>
      </c>
      <c r="P421">
        <v>70.934758805688219</v>
      </c>
      <c r="Q421">
        <v>1.5</v>
      </c>
      <c r="R421">
        <v>39.75</v>
      </c>
      <c r="S421">
        <v>3.6400000000000004E-3</v>
      </c>
      <c r="T421">
        <v>24.5</v>
      </c>
      <c r="U421">
        <v>9.9600000000000009</v>
      </c>
      <c r="V421" t="s">
        <v>1387</v>
      </c>
      <c r="W421">
        <v>101</v>
      </c>
      <c r="X421" s="40">
        <v>0.74193548387096775</v>
      </c>
      <c r="Y421">
        <v>168.33199999999999</v>
      </c>
      <c r="Z421">
        <v>94.847328244274806</v>
      </c>
      <c r="AA421">
        <v>0.10333333333333333</v>
      </c>
      <c r="AB421">
        <v>0</v>
      </c>
      <c r="AC421">
        <v>1</v>
      </c>
      <c r="AD421">
        <v>1.435282809983897</v>
      </c>
    </row>
    <row r="422" spans="1:30" x14ac:dyDescent="0.25">
      <c r="A422" t="s">
        <v>1892</v>
      </c>
      <c r="B422">
        <v>8.4</v>
      </c>
      <c r="C422" t="s">
        <v>1240</v>
      </c>
      <c r="D422" t="s">
        <v>1225</v>
      </c>
      <c r="E422" t="s">
        <v>1480</v>
      </c>
      <c r="F422">
        <v>2004</v>
      </c>
      <c r="G422" t="s">
        <v>1223</v>
      </c>
      <c r="H422" t="s">
        <v>1483</v>
      </c>
      <c r="I422">
        <v>64</v>
      </c>
      <c r="J422">
        <v>0.03</v>
      </c>
      <c r="K422">
        <v>0.27500000000000002</v>
      </c>
      <c r="L422">
        <v>2.6150000000000002</v>
      </c>
      <c r="M422">
        <v>287.7358490566038</v>
      </c>
      <c r="N422">
        <v>513.30631746576887</v>
      </c>
      <c r="O422">
        <v>2028.3018867924529</v>
      </c>
      <c r="P422">
        <v>632.24953830015102</v>
      </c>
      <c r="Q422">
        <v>2</v>
      </c>
      <c r="R422">
        <v>47</v>
      </c>
      <c r="S422">
        <v>1.5E-3</v>
      </c>
      <c r="T422">
        <v>17.489999999999998</v>
      </c>
      <c r="U422">
        <v>9.76</v>
      </c>
      <c r="V422">
        <v>7.6</v>
      </c>
      <c r="W422">
        <v>155</v>
      </c>
      <c r="X422">
        <v>0.35483870967741937</v>
      </c>
      <c r="Y422">
        <v>168.33199999999999</v>
      </c>
      <c r="Z422">
        <v>94.847328244274806</v>
      </c>
      <c r="AA422">
        <v>0.10333333333333333</v>
      </c>
      <c r="AB422">
        <v>0</v>
      </c>
      <c r="AC422">
        <v>1</v>
      </c>
      <c r="AD422">
        <v>1.435282809983897</v>
      </c>
    </row>
    <row r="423" spans="1:30" x14ac:dyDescent="0.25">
      <c r="A423" t="s">
        <v>1894</v>
      </c>
      <c r="B423">
        <v>8.4</v>
      </c>
      <c r="C423" t="s">
        <v>1240</v>
      </c>
      <c r="D423" t="s">
        <v>1225</v>
      </c>
      <c r="E423" t="s">
        <v>1480</v>
      </c>
      <c r="F423">
        <v>2003</v>
      </c>
      <c r="G423" t="s">
        <v>1223</v>
      </c>
      <c r="H423" t="s">
        <v>1483</v>
      </c>
      <c r="I423">
        <v>32</v>
      </c>
      <c r="J423">
        <v>0.04</v>
      </c>
      <c r="K423">
        <v>7.2500000000000009E-2</v>
      </c>
      <c r="L423">
        <v>2.56</v>
      </c>
      <c r="M423">
        <v>778.30188679245282</v>
      </c>
      <c r="N423">
        <v>260.90280453843775</v>
      </c>
      <c r="O423">
        <v>2702.8301886792456</v>
      </c>
      <c r="P423">
        <v>245.82724279836273</v>
      </c>
      <c r="Q423">
        <v>1.5</v>
      </c>
      <c r="R423">
        <v>95.75</v>
      </c>
      <c r="S423">
        <v>3.2095000000000005E-2</v>
      </c>
      <c r="T423">
        <v>17</v>
      </c>
      <c r="U423">
        <v>8.9600000000000009</v>
      </c>
      <c r="V423" t="s">
        <v>1387</v>
      </c>
      <c r="W423">
        <v>22</v>
      </c>
      <c r="X423" s="40">
        <v>0.38709677419354838</v>
      </c>
      <c r="Y423">
        <v>214.92699999999999</v>
      </c>
      <c r="Z423">
        <v>98.99455383326351</v>
      </c>
      <c r="AA423" s="40">
        <v>0.35666666666666669</v>
      </c>
      <c r="AB423">
        <v>0.5</v>
      </c>
      <c r="AC423" s="39">
        <v>0.66666666666666663</v>
      </c>
      <c r="AD423">
        <v>1.0955279883836748</v>
      </c>
    </row>
    <row r="424" spans="1:30" x14ac:dyDescent="0.25">
      <c r="A424" t="s">
        <v>1896</v>
      </c>
      <c r="B424">
        <v>8.4</v>
      </c>
      <c r="C424" t="s">
        <v>1240</v>
      </c>
      <c r="D424" t="s">
        <v>1225</v>
      </c>
      <c r="E424" t="s">
        <v>1480</v>
      </c>
      <c r="F424">
        <v>2004</v>
      </c>
      <c r="G424" t="s">
        <v>1223</v>
      </c>
      <c r="H424" t="s">
        <v>1483</v>
      </c>
      <c r="I424">
        <v>32</v>
      </c>
      <c r="J424">
        <v>3.2500000000000001E-2</v>
      </c>
      <c r="K424">
        <v>0.05</v>
      </c>
      <c r="L424">
        <v>4.9800000000000004</v>
      </c>
      <c r="M424">
        <v>324.60075856302268</v>
      </c>
      <c r="N424">
        <v>1307.8794441546793</v>
      </c>
      <c r="O424">
        <v>7865.3459634591509</v>
      </c>
      <c r="P424">
        <v>502.81115241921225</v>
      </c>
      <c r="Q424">
        <v>1.5</v>
      </c>
      <c r="R424">
        <v>97</v>
      </c>
      <c r="S424">
        <v>1.5330000000000001E-3</v>
      </c>
      <c r="T424">
        <v>18.22</v>
      </c>
      <c r="U424">
        <v>8.26</v>
      </c>
      <c r="V424">
        <v>7.67</v>
      </c>
      <c r="W424">
        <v>122</v>
      </c>
      <c r="X424">
        <v>0.19354838709677419</v>
      </c>
      <c r="Y424">
        <v>214.92699999999999</v>
      </c>
      <c r="Z424">
        <v>98.99455383326351</v>
      </c>
      <c r="AA424" s="40">
        <v>0.35666666666666669</v>
      </c>
      <c r="AB424">
        <v>0.5</v>
      </c>
      <c r="AC424" s="39">
        <v>0.66666666666666663</v>
      </c>
      <c r="AD424">
        <v>1.0955279883836748</v>
      </c>
    </row>
    <row r="425" spans="1:30" x14ac:dyDescent="0.25">
      <c r="A425" t="s">
        <v>1898</v>
      </c>
      <c r="B425">
        <v>8.4</v>
      </c>
      <c r="C425" t="s">
        <v>1240</v>
      </c>
      <c r="D425" t="s">
        <v>1225</v>
      </c>
      <c r="E425" t="s">
        <v>1480</v>
      </c>
      <c r="F425">
        <v>2003</v>
      </c>
      <c r="G425" t="s">
        <v>1223</v>
      </c>
      <c r="H425" t="s">
        <v>1483</v>
      </c>
      <c r="I425">
        <v>64</v>
      </c>
      <c r="J425">
        <v>0.06</v>
      </c>
      <c r="K425">
        <v>7.0000000000000007E-2</v>
      </c>
      <c r="L425">
        <v>0.61</v>
      </c>
      <c r="M425">
        <v>754.71698113207549</v>
      </c>
      <c r="N425">
        <v>131.24007282354199</v>
      </c>
      <c r="O425">
        <v>1419.8113207547169</v>
      </c>
      <c r="P425">
        <v>189.35235011301086</v>
      </c>
      <c r="Q425">
        <v>1</v>
      </c>
      <c r="R425">
        <v>90</v>
      </c>
      <c r="S425">
        <v>4.6899999999999996E-4</v>
      </c>
      <c r="T425">
        <v>22.3</v>
      </c>
      <c r="U425">
        <v>8.4700000000000006</v>
      </c>
      <c r="V425">
        <v>6.9</v>
      </c>
      <c r="W425">
        <v>118.7</v>
      </c>
      <c r="X425" s="40">
        <v>0.41935483870967744</v>
      </c>
      <c r="Y425">
        <v>69.402000000000001</v>
      </c>
      <c r="Z425">
        <v>99.606299212598429</v>
      </c>
      <c r="AA425" s="40">
        <v>0.19000000000000003</v>
      </c>
      <c r="AB425">
        <v>1.5</v>
      </c>
      <c r="AC425" s="39">
        <v>1</v>
      </c>
      <c r="AD425">
        <v>1.6689064621774901</v>
      </c>
    </row>
    <row r="426" spans="1:30" x14ac:dyDescent="0.25">
      <c r="A426" t="s">
        <v>1900</v>
      </c>
      <c r="B426">
        <v>8.4</v>
      </c>
      <c r="C426" t="s">
        <v>1240</v>
      </c>
      <c r="D426" t="s">
        <v>1225</v>
      </c>
      <c r="E426" t="s">
        <v>1480</v>
      </c>
      <c r="F426">
        <v>2004</v>
      </c>
      <c r="G426" t="s">
        <v>1223</v>
      </c>
      <c r="H426" t="s">
        <v>1483</v>
      </c>
      <c r="I426">
        <v>64</v>
      </c>
      <c r="J426">
        <v>0.02</v>
      </c>
      <c r="K426">
        <v>5.0000000000000001E-3</v>
      </c>
      <c r="L426">
        <v>1.28</v>
      </c>
      <c r="M426">
        <v>250</v>
      </c>
      <c r="N426">
        <v>459.80114223999902</v>
      </c>
      <c r="O426">
        <v>1226.4150943396228</v>
      </c>
      <c r="P426">
        <v>223.06586530857595</v>
      </c>
      <c r="Q426">
        <v>2</v>
      </c>
      <c r="R426">
        <v>89.5</v>
      </c>
      <c r="S426">
        <v>2.1000000000000001E-4</v>
      </c>
      <c r="T426">
        <v>16.37</v>
      </c>
      <c r="U426">
        <v>7.7</v>
      </c>
      <c r="V426">
        <v>7.56</v>
      </c>
      <c r="W426">
        <v>190</v>
      </c>
      <c r="X426">
        <v>0.29032258064516131</v>
      </c>
      <c r="Y426">
        <v>69.402000000000001</v>
      </c>
      <c r="Z426">
        <v>99.606299212598429</v>
      </c>
      <c r="AA426" s="40">
        <v>0.19000000000000003</v>
      </c>
      <c r="AB426">
        <v>1.5</v>
      </c>
      <c r="AC426" s="39">
        <v>1</v>
      </c>
      <c r="AD426">
        <v>1.6689064621774901</v>
      </c>
    </row>
    <row r="427" spans="1:30" x14ac:dyDescent="0.25">
      <c r="A427" t="s">
        <v>1902</v>
      </c>
      <c r="B427">
        <v>8.4</v>
      </c>
      <c r="C427" t="s">
        <v>1240</v>
      </c>
      <c r="D427" t="s">
        <v>1225</v>
      </c>
      <c r="E427" t="s">
        <v>1480</v>
      </c>
      <c r="F427">
        <v>2003</v>
      </c>
      <c r="G427" t="s">
        <v>1223</v>
      </c>
      <c r="H427" t="s">
        <v>1483</v>
      </c>
      <c r="I427">
        <v>128</v>
      </c>
      <c r="J427">
        <v>2.5000000000000001E-2</v>
      </c>
      <c r="K427">
        <v>0.125</v>
      </c>
      <c r="L427">
        <v>0.81499999999999995</v>
      </c>
      <c r="M427">
        <v>514.15094339622647</v>
      </c>
      <c r="N427">
        <v>43.400084625833024</v>
      </c>
      <c r="O427">
        <v>1858.4905660377358</v>
      </c>
      <c r="P427">
        <v>352.05754723615473</v>
      </c>
      <c r="Q427">
        <v>2</v>
      </c>
      <c r="R427">
        <v>98.5</v>
      </c>
      <c r="S427">
        <v>3.88E-4</v>
      </c>
      <c r="T427">
        <v>19.600000000000001</v>
      </c>
      <c r="U427">
        <v>8.5299999999999994</v>
      </c>
      <c r="V427">
        <v>6.7</v>
      </c>
      <c r="W427">
        <v>93</v>
      </c>
      <c r="X427" s="40">
        <v>0.32258064516129031</v>
      </c>
      <c r="Y427">
        <v>46.670999999999999</v>
      </c>
      <c r="Z427">
        <v>98.816568047337284</v>
      </c>
      <c r="AA427" s="40">
        <v>0.65666666666666673</v>
      </c>
      <c r="AB427">
        <v>1</v>
      </c>
      <c r="AC427" s="39">
        <v>1.6666666666666667</v>
      </c>
      <c r="AD427">
        <v>1.4231223720458168</v>
      </c>
    </row>
    <row r="428" spans="1:30" x14ac:dyDescent="0.25">
      <c r="A428" t="s">
        <v>1904</v>
      </c>
      <c r="B428">
        <v>8.4</v>
      </c>
      <c r="C428" t="s">
        <v>1240</v>
      </c>
      <c r="D428" t="s">
        <v>1225</v>
      </c>
      <c r="E428" t="s">
        <v>1480</v>
      </c>
      <c r="F428">
        <v>2004</v>
      </c>
      <c r="G428" t="s">
        <v>1223</v>
      </c>
      <c r="H428" t="s">
        <v>1483</v>
      </c>
      <c r="I428">
        <v>128</v>
      </c>
      <c r="J428">
        <v>2.5000000000000001E-2</v>
      </c>
      <c r="K428">
        <v>0.04</v>
      </c>
      <c r="L428">
        <v>0.35</v>
      </c>
      <c r="M428">
        <v>70.754716981132077</v>
      </c>
      <c r="N428">
        <v>62.822550768045758</v>
      </c>
      <c r="O428">
        <v>1589.6226415094341</v>
      </c>
      <c r="P428">
        <v>153.3538400125401</v>
      </c>
      <c r="Q428">
        <v>2</v>
      </c>
      <c r="R428">
        <v>96.75</v>
      </c>
      <c r="S428">
        <v>8.7500000000000013E-4</v>
      </c>
      <c r="T428">
        <v>15.7</v>
      </c>
      <c r="U428">
        <v>6.55</v>
      </c>
      <c r="V428">
        <v>6.77</v>
      </c>
      <c r="W428">
        <v>129</v>
      </c>
      <c r="X428">
        <v>0.38709677419354838</v>
      </c>
      <c r="Y428">
        <v>46.670999999999999</v>
      </c>
      <c r="Z428">
        <v>98.816568047337284</v>
      </c>
      <c r="AA428" s="40">
        <v>0.65666666666666673</v>
      </c>
      <c r="AB428">
        <v>1</v>
      </c>
      <c r="AC428" s="39">
        <v>1.6666666666666667</v>
      </c>
      <c r="AD428">
        <v>1.4231223720458168</v>
      </c>
    </row>
    <row r="429" spans="1:30" x14ac:dyDescent="0.25">
      <c r="A429" t="s">
        <v>1906</v>
      </c>
      <c r="B429">
        <v>8.4</v>
      </c>
      <c r="C429" t="s">
        <v>1240</v>
      </c>
      <c r="D429" t="s">
        <v>1225</v>
      </c>
      <c r="E429" t="s">
        <v>1480</v>
      </c>
      <c r="F429">
        <v>2004</v>
      </c>
      <c r="G429" t="s">
        <v>1223</v>
      </c>
      <c r="H429" t="s">
        <v>1480</v>
      </c>
      <c r="I429">
        <v>1024</v>
      </c>
      <c r="J429">
        <v>0</v>
      </c>
      <c r="K429">
        <v>0</v>
      </c>
      <c r="L429">
        <v>0.105</v>
      </c>
      <c r="M429">
        <v>0</v>
      </c>
      <c r="N429">
        <v>0</v>
      </c>
      <c r="O429">
        <v>0</v>
      </c>
      <c r="P429">
        <v>0</v>
      </c>
      <c r="Q429">
        <v>1.5</v>
      </c>
      <c r="R429">
        <v>95.75</v>
      </c>
      <c r="S429">
        <v>0</v>
      </c>
      <c r="T429" t="s">
        <v>1387</v>
      </c>
      <c r="U429" t="s">
        <v>1387</v>
      </c>
      <c r="V429" t="s">
        <v>1387</v>
      </c>
      <c r="W429" t="s">
        <v>1387</v>
      </c>
      <c r="X429">
        <v>0.4838709677419355</v>
      </c>
      <c r="Y429">
        <v>8.0809999999999995</v>
      </c>
      <c r="Z429">
        <v>98.837209302325576</v>
      </c>
      <c r="AA429" s="40">
        <v>4.6666666666666669E-2</v>
      </c>
      <c r="AB429">
        <v>1.5</v>
      </c>
      <c r="AC429" s="39">
        <v>14.333333333333334</v>
      </c>
      <c r="AD429">
        <v>1.6418836268357471</v>
      </c>
    </row>
    <row r="430" spans="1:30" x14ac:dyDescent="0.25">
      <c r="A430" t="s">
        <v>1908</v>
      </c>
      <c r="B430">
        <v>8.4</v>
      </c>
      <c r="C430" t="s">
        <v>1240</v>
      </c>
      <c r="D430" t="s">
        <v>1225</v>
      </c>
      <c r="E430" t="s">
        <v>1480</v>
      </c>
      <c r="F430">
        <v>2003</v>
      </c>
      <c r="G430" t="s">
        <v>1223</v>
      </c>
      <c r="H430" t="s">
        <v>1483</v>
      </c>
      <c r="I430">
        <v>64</v>
      </c>
      <c r="J430">
        <v>0.04</v>
      </c>
      <c r="K430">
        <v>6.0000000000000005E-2</v>
      </c>
      <c r="L430">
        <v>0.67999999999999994</v>
      </c>
      <c r="M430">
        <v>745.28301886792451</v>
      </c>
      <c r="N430">
        <v>151.39178323723726</v>
      </c>
      <c r="O430">
        <v>1452.8301886792453</v>
      </c>
      <c r="P430">
        <v>549.95767205866514</v>
      </c>
      <c r="Q430">
        <v>2</v>
      </c>
      <c r="R430">
        <v>75.5</v>
      </c>
      <c r="S430">
        <v>4.4099999999999999E-4</v>
      </c>
      <c r="T430">
        <v>23</v>
      </c>
      <c r="U430">
        <v>9.75</v>
      </c>
      <c r="V430">
        <v>7.1</v>
      </c>
      <c r="W430">
        <v>96.5</v>
      </c>
      <c r="X430" s="40">
        <v>0.4838709677419355</v>
      </c>
      <c r="Y430">
        <v>82.617999999999995</v>
      </c>
      <c r="Z430">
        <v>92.256637168141594</v>
      </c>
      <c r="AA430" s="40">
        <v>0.57666666666666666</v>
      </c>
      <c r="AB430">
        <v>0.5</v>
      </c>
      <c r="AC430" s="39">
        <v>1.1666666666666667</v>
      </c>
      <c r="AD430">
        <v>1.4171472523374442</v>
      </c>
    </row>
    <row r="431" spans="1:30" x14ac:dyDescent="0.25">
      <c r="A431" t="s">
        <v>1910</v>
      </c>
      <c r="B431">
        <v>8.4</v>
      </c>
      <c r="C431" t="s">
        <v>1240</v>
      </c>
      <c r="D431" t="s">
        <v>1225</v>
      </c>
      <c r="E431" t="s">
        <v>1480</v>
      </c>
      <c r="F431">
        <v>2004</v>
      </c>
      <c r="G431" t="s">
        <v>1223</v>
      </c>
      <c r="H431" t="s">
        <v>1483</v>
      </c>
      <c r="I431">
        <v>64</v>
      </c>
      <c r="J431">
        <v>0.05</v>
      </c>
      <c r="K431">
        <v>0.09</v>
      </c>
      <c r="L431">
        <v>0.7</v>
      </c>
      <c r="M431">
        <v>99.056603773584911</v>
      </c>
      <c r="N431">
        <v>582.46735491767924</v>
      </c>
      <c r="O431">
        <v>2301.8867924528304</v>
      </c>
      <c r="P431">
        <v>151.57527622418161</v>
      </c>
      <c r="Q431">
        <v>1.5</v>
      </c>
      <c r="R431">
        <v>86.25</v>
      </c>
      <c r="S431">
        <v>5.7249999999999998E-4</v>
      </c>
      <c r="T431">
        <v>15.43</v>
      </c>
      <c r="U431">
        <v>8.0500000000000007</v>
      </c>
      <c r="V431">
        <v>7.36</v>
      </c>
      <c r="W431">
        <v>176</v>
      </c>
      <c r="X431">
        <v>0.22580645161290322</v>
      </c>
      <c r="Y431">
        <v>82.617999999999995</v>
      </c>
      <c r="Z431">
        <v>92.256637168141594</v>
      </c>
      <c r="AA431" s="40">
        <v>0.57666666666666666</v>
      </c>
      <c r="AB431">
        <v>0.5</v>
      </c>
      <c r="AC431" s="39">
        <v>1.1666666666666667</v>
      </c>
      <c r="AD431">
        <v>1.4171472523374442</v>
      </c>
    </row>
    <row r="432" spans="1:30" x14ac:dyDescent="0.25">
      <c r="A432" t="s">
        <v>1911</v>
      </c>
      <c r="B432">
        <v>8.4</v>
      </c>
      <c r="C432" t="s">
        <v>1250</v>
      </c>
      <c r="D432" t="s">
        <v>1226</v>
      </c>
      <c r="E432" t="s">
        <v>1483</v>
      </c>
      <c r="F432">
        <v>2005</v>
      </c>
      <c r="G432" t="s">
        <v>1223</v>
      </c>
      <c r="H432" t="s">
        <v>1483</v>
      </c>
      <c r="I432">
        <v>2</v>
      </c>
      <c r="J432">
        <v>0.16</v>
      </c>
      <c r="K432">
        <v>0.245</v>
      </c>
      <c r="L432">
        <v>1.8</v>
      </c>
      <c r="M432">
        <v>80.188679245283026</v>
      </c>
      <c r="N432">
        <v>3.6286238057929245</v>
      </c>
      <c r="O432">
        <v>325.47169811320754</v>
      </c>
      <c r="P432">
        <v>97.890672812975467</v>
      </c>
      <c r="Q432">
        <v>1.5</v>
      </c>
      <c r="R432">
        <v>99</v>
      </c>
      <c r="S432">
        <v>1.9664999999999998E-2</v>
      </c>
      <c r="T432">
        <v>5.24</v>
      </c>
      <c r="U432">
        <v>11.72</v>
      </c>
      <c r="V432">
        <v>5.79</v>
      </c>
      <c r="W432">
        <v>43</v>
      </c>
      <c r="X432">
        <v>0.4838709677419355</v>
      </c>
      <c r="Y432">
        <v>44.625</v>
      </c>
      <c r="Z432">
        <v>100</v>
      </c>
      <c r="AA432">
        <v>0.13999999999999999</v>
      </c>
      <c r="AB432">
        <v>2</v>
      </c>
      <c r="AC432">
        <v>4.2666666666666666</v>
      </c>
      <c r="AD432">
        <v>1.9078431372549021</v>
      </c>
    </row>
    <row r="433" spans="1:30" x14ac:dyDescent="0.25">
      <c r="A433" t="s">
        <v>1913</v>
      </c>
      <c r="B433">
        <v>8.4</v>
      </c>
      <c r="C433" t="s">
        <v>1250</v>
      </c>
      <c r="D433" t="s">
        <v>1226</v>
      </c>
      <c r="E433" t="s">
        <v>1483</v>
      </c>
      <c r="F433">
        <v>2005</v>
      </c>
      <c r="G433" t="s">
        <v>1223</v>
      </c>
      <c r="H433" t="s">
        <v>1483</v>
      </c>
      <c r="I433">
        <v>2</v>
      </c>
      <c r="J433">
        <v>0.125</v>
      </c>
      <c r="K433">
        <v>0.31</v>
      </c>
      <c r="L433">
        <v>1.2</v>
      </c>
      <c r="M433">
        <v>176.10062893081763</v>
      </c>
      <c r="N433">
        <v>10.761092495252704</v>
      </c>
      <c r="O433">
        <v>1801.8867924528302</v>
      </c>
      <c r="P433">
        <v>318.40459222159433</v>
      </c>
      <c r="Q433">
        <v>1</v>
      </c>
      <c r="R433">
        <v>97</v>
      </c>
      <c r="S433">
        <v>1.9574999999999999E-2</v>
      </c>
      <c r="T433">
        <v>6.85</v>
      </c>
      <c r="U433">
        <v>10.94</v>
      </c>
      <c r="V433">
        <v>5.74</v>
      </c>
      <c r="W433">
        <v>43</v>
      </c>
      <c r="X433">
        <v>0.29032258064516131</v>
      </c>
      <c r="Y433" s="39">
        <v>35.854944256300001</v>
      </c>
      <c r="Z433" s="39">
        <v>100</v>
      </c>
      <c r="AA433">
        <v>0.22666666666666668</v>
      </c>
      <c r="AB433">
        <v>3</v>
      </c>
      <c r="AC433">
        <v>1.3</v>
      </c>
      <c r="AD433">
        <v>2.2000000000000002</v>
      </c>
    </row>
    <row r="434" spans="1:30" x14ac:dyDescent="0.25">
      <c r="A434" t="s">
        <v>1915</v>
      </c>
      <c r="B434">
        <v>8.4</v>
      </c>
      <c r="C434" t="s">
        <v>1250</v>
      </c>
      <c r="D434" t="s">
        <v>1226</v>
      </c>
      <c r="E434" t="s">
        <v>1483</v>
      </c>
      <c r="F434">
        <v>2005</v>
      </c>
      <c r="G434" t="s">
        <v>1223</v>
      </c>
      <c r="H434" t="s">
        <v>1483</v>
      </c>
      <c r="I434">
        <v>2</v>
      </c>
      <c r="J434">
        <v>0.12</v>
      </c>
      <c r="K434">
        <v>9.5000000000000001E-2</v>
      </c>
      <c r="L434">
        <v>1.35</v>
      </c>
      <c r="M434">
        <v>56.60377358490566</v>
      </c>
      <c r="N434">
        <v>55.804865158205757</v>
      </c>
      <c r="O434">
        <v>2023.5849056603774</v>
      </c>
      <c r="P434">
        <v>765.81089932205191</v>
      </c>
      <c r="Q434">
        <v>1</v>
      </c>
      <c r="R434">
        <v>97</v>
      </c>
      <c r="S434">
        <v>2.638888888888889E-3</v>
      </c>
      <c r="T434">
        <v>7.5</v>
      </c>
      <c r="U434">
        <v>10.84</v>
      </c>
      <c r="V434">
        <v>5.89</v>
      </c>
      <c r="W434">
        <v>47</v>
      </c>
      <c r="X434">
        <v>0.64516129032258063</v>
      </c>
      <c r="Y434" s="39">
        <v>6.6548673734000001</v>
      </c>
      <c r="Z434" s="39">
        <v>100</v>
      </c>
      <c r="AA434">
        <v>0.22666666666666668</v>
      </c>
      <c r="AB434">
        <v>1</v>
      </c>
      <c r="AC434">
        <v>8.1333333333333329</v>
      </c>
      <c r="AD434">
        <v>2.1611111111111114</v>
      </c>
    </row>
    <row r="435" spans="1:30" x14ac:dyDescent="0.25">
      <c r="A435" t="s">
        <v>1917</v>
      </c>
      <c r="B435">
        <v>8.4</v>
      </c>
      <c r="C435" t="s">
        <v>1250</v>
      </c>
      <c r="D435" t="s">
        <v>1226</v>
      </c>
      <c r="E435" t="s">
        <v>1483</v>
      </c>
      <c r="F435">
        <v>2005</v>
      </c>
      <c r="G435" t="s">
        <v>1223</v>
      </c>
      <c r="H435" t="s">
        <v>1483</v>
      </c>
      <c r="I435">
        <v>192</v>
      </c>
      <c r="J435">
        <v>0.29499999999999998</v>
      </c>
      <c r="K435">
        <v>0.01</v>
      </c>
      <c r="L435">
        <v>3.3</v>
      </c>
      <c r="M435">
        <v>50.314465408805027</v>
      </c>
      <c r="N435">
        <v>0.11715334588393145</v>
      </c>
      <c r="O435">
        <v>2754.7169811320755</v>
      </c>
      <c r="P435">
        <v>343.25986885271413</v>
      </c>
      <c r="Q435">
        <v>1</v>
      </c>
      <c r="R435">
        <v>100</v>
      </c>
      <c r="S435">
        <v>5.2249999999999998E-2</v>
      </c>
      <c r="T435">
        <v>5.41</v>
      </c>
      <c r="U435">
        <v>11.34</v>
      </c>
      <c r="V435">
        <v>5.65</v>
      </c>
      <c r="W435">
        <v>44</v>
      </c>
      <c r="X435">
        <v>0.67741935483870963</v>
      </c>
      <c r="Y435">
        <v>59.776444247500002</v>
      </c>
      <c r="Z435">
        <v>99.87</v>
      </c>
      <c r="AA435">
        <v>0.18000000000000002</v>
      </c>
      <c r="AB435">
        <v>0</v>
      </c>
      <c r="AC435">
        <v>4.8666666666666671</v>
      </c>
      <c r="AD435">
        <v>1.660031792107264</v>
      </c>
    </row>
    <row r="436" spans="1:30" x14ac:dyDescent="0.25">
      <c r="A436" t="s">
        <v>1919</v>
      </c>
      <c r="B436">
        <v>8.4</v>
      </c>
      <c r="C436" t="s">
        <v>1250</v>
      </c>
      <c r="D436" t="s">
        <v>1226</v>
      </c>
      <c r="E436" t="s">
        <v>1483</v>
      </c>
      <c r="F436">
        <v>2005</v>
      </c>
      <c r="G436" t="s">
        <v>1223</v>
      </c>
      <c r="H436" t="s">
        <v>1483</v>
      </c>
      <c r="I436">
        <v>2</v>
      </c>
      <c r="J436">
        <v>0.16</v>
      </c>
      <c r="K436">
        <v>0.21</v>
      </c>
      <c r="L436">
        <v>1.74</v>
      </c>
      <c r="M436">
        <v>47.169811320754718</v>
      </c>
      <c r="N436">
        <v>27.340336266036228</v>
      </c>
      <c r="O436">
        <v>1122.6415094339623</v>
      </c>
      <c r="P436">
        <v>406.14472405117311</v>
      </c>
      <c r="Q436">
        <v>1</v>
      </c>
      <c r="R436">
        <v>97.5</v>
      </c>
      <c r="S436">
        <v>2.2800000000000001E-2</v>
      </c>
      <c r="T436">
        <v>6.34</v>
      </c>
      <c r="U436">
        <v>10.85</v>
      </c>
      <c r="V436">
        <v>5.61</v>
      </c>
      <c r="W436">
        <v>45</v>
      </c>
      <c r="X436">
        <v>0.83870967741935487</v>
      </c>
      <c r="Y436">
        <v>45.323436676199996</v>
      </c>
      <c r="Z436">
        <v>99.83</v>
      </c>
      <c r="AA436">
        <v>0.46333333333333337</v>
      </c>
      <c r="AB436">
        <v>0.5</v>
      </c>
      <c r="AC436">
        <v>7.3666666666666671</v>
      </c>
      <c r="AD436">
        <v>2.2000000000000002</v>
      </c>
    </row>
    <row r="437" spans="1:30" x14ac:dyDescent="0.25">
      <c r="A437" t="s">
        <v>1921</v>
      </c>
      <c r="B437">
        <v>8.4</v>
      </c>
      <c r="C437" t="s">
        <v>1250</v>
      </c>
      <c r="D437" t="s">
        <v>1226</v>
      </c>
      <c r="E437" t="s">
        <v>1483</v>
      </c>
      <c r="F437">
        <v>2005</v>
      </c>
      <c r="G437" t="s">
        <v>1223</v>
      </c>
      <c r="H437" t="s">
        <v>1483</v>
      </c>
      <c r="I437">
        <v>2</v>
      </c>
      <c r="J437">
        <v>0.12</v>
      </c>
      <c r="K437">
        <v>0.1</v>
      </c>
      <c r="L437">
        <v>2.6</v>
      </c>
      <c r="M437">
        <v>0</v>
      </c>
      <c r="N437">
        <v>0</v>
      </c>
      <c r="O437">
        <v>1160.3773584905662</v>
      </c>
      <c r="P437">
        <v>243.81043347632124</v>
      </c>
      <c r="Q437">
        <v>1</v>
      </c>
      <c r="R437">
        <v>94.5</v>
      </c>
      <c r="S437">
        <v>4.5180000000000003E-3</v>
      </c>
      <c r="T437">
        <v>5.9</v>
      </c>
      <c r="U437">
        <v>10.75</v>
      </c>
      <c r="V437">
        <v>5.73</v>
      </c>
      <c r="W437">
        <v>45</v>
      </c>
      <c r="X437">
        <v>0.64516129032258063</v>
      </c>
      <c r="Y437">
        <v>24.007905715900002</v>
      </c>
      <c r="Z437">
        <v>99.68</v>
      </c>
      <c r="AA437">
        <v>0.58333333333333337</v>
      </c>
      <c r="AB437">
        <v>1.5</v>
      </c>
      <c r="AC437">
        <v>3.1666666666666665</v>
      </c>
      <c r="AD437">
        <v>1.6606837606837608</v>
      </c>
    </row>
    <row r="438" spans="1:30" x14ac:dyDescent="0.25">
      <c r="A438" t="s">
        <v>1923</v>
      </c>
      <c r="B438">
        <v>8.4</v>
      </c>
      <c r="C438" t="s">
        <v>1250</v>
      </c>
      <c r="D438" t="s">
        <v>1226</v>
      </c>
      <c r="E438" t="s">
        <v>1483</v>
      </c>
      <c r="F438">
        <v>2005</v>
      </c>
      <c r="G438" t="s">
        <v>1223</v>
      </c>
      <c r="H438" t="s">
        <v>1483</v>
      </c>
      <c r="I438">
        <v>128</v>
      </c>
      <c r="J438">
        <v>0.26</v>
      </c>
      <c r="K438">
        <v>0.22</v>
      </c>
      <c r="L438">
        <v>3.89</v>
      </c>
      <c r="M438">
        <v>44.025157232704409</v>
      </c>
      <c r="N438">
        <v>6.0343781388612836</v>
      </c>
      <c r="O438">
        <v>103.77358490566039</v>
      </c>
      <c r="P438">
        <v>119.78382018735049</v>
      </c>
      <c r="Q438">
        <v>1</v>
      </c>
      <c r="R438">
        <v>99.5</v>
      </c>
      <c r="S438">
        <v>2.7689999999999999E-2</v>
      </c>
      <c r="T438">
        <v>6.39</v>
      </c>
      <c r="U438">
        <v>10.34</v>
      </c>
      <c r="V438">
        <v>5.88</v>
      </c>
      <c r="W438">
        <v>41</v>
      </c>
      <c r="X438">
        <v>0.90322580645161288</v>
      </c>
      <c r="Y438">
        <v>52.919657552799997</v>
      </c>
      <c r="Z438">
        <v>99.56</v>
      </c>
      <c r="AA438">
        <v>0.9</v>
      </c>
      <c r="AB438">
        <v>0.5</v>
      </c>
      <c r="AC438">
        <v>3.6666666666666665</v>
      </c>
      <c r="AD438">
        <v>2.1129251700680274</v>
      </c>
    </row>
    <row r="439" spans="1:30" x14ac:dyDescent="0.25">
      <c r="A439" t="s">
        <v>1925</v>
      </c>
      <c r="B439">
        <v>8.4</v>
      </c>
      <c r="C439" t="s">
        <v>1250</v>
      </c>
      <c r="D439" t="s">
        <v>1226</v>
      </c>
      <c r="E439" t="s">
        <v>1483</v>
      </c>
      <c r="F439">
        <v>2005</v>
      </c>
      <c r="G439" t="s">
        <v>1223</v>
      </c>
      <c r="H439" t="s">
        <v>1483</v>
      </c>
      <c r="I439">
        <v>66</v>
      </c>
      <c r="J439">
        <v>0.125</v>
      </c>
      <c r="K439">
        <v>0.31</v>
      </c>
      <c r="L439">
        <v>1.2</v>
      </c>
      <c r="M439">
        <v>28.30188679245283</v>
      </c>
      <c r="N439">
        <v>6.4592658608187081</v>
      </c>
      <c r="O439">
        <v>320.75471698113211</v>
      </c>
      <c r="P439">
        <v>195.87905723860942</v>
      </c>
      <c r="Q439">
        <v>1</v>
      </c>
      <c r="R439">
        <v>99</v>
      </c>
      <c r="S439">
        <v>6.6899999999999998E-3</v>
      </c>
      <c r="T439">
        <v>8.1999999999999993</v>
      </c>
      <c r="U439">
        <v>9.3699999999999992</v>
      </c>
      <c r="V439">
        <v>5.67</v>
      </c>
      <c r="W439">
        <v>43</v>
      </c>
      <c r="X439">
        <v>0.87096774193548387</v>
      </c>
      <c r="Y439">
        <v>18.464336807900001</v>
      </c>
      <c r="Z439">
        <v>100</v>
      </c>
      <c r="AA439">
        <v>0.3666666666666667</v>
      </c>
      <c r="AB439">
        <v>0.5</v>
      </c>
      <c r="AC439">
        <v>7.9333333333333336</v>
      </c>
      <c r="AD439">
        <v>2.2000000000000002</v>
      </c>
    </row>
    <row r="440" spans="1:30" x14ac:dyDescent="0.25">
      <c r="A440" t="s">
        <v>1928</v>
      </c>
      <c r="B440">
        <v>8.4</v>
      </c>
      <c r="C440" t="s">
        <v>1250</v>
      </c>
      <c r="D440" t="s">
        <v>1226</v>
      </c>
      <c r="E440" t="s">
        <v>1483</v>
      </c>
      <c r="F440">
        <v>2005</v>
      </c>
      <c r="G440" t="s">
        <v>1223</v>
      </c>
      <c r="H440" t="s">
        <v>1483</v>
      </c>
      <c r="I440">
        <v>24</v>
      </c>
      <c r="J440">
        <v>0.12</v>
      </c>
      <c r="K440">
        <v>4.4999999999999998E-2</v>
      </c>
      <c r="L440">
        <v>1.1499999999999999</v>
      </c>
      <c r="M440">
        <v>117.9245283018868</v>
      </c>
      <c r="N440">
        <v>0.35047415656631509</v>
      </c>
      <c r="O440">
        <v>655.66037735849056</v>
      </c>
      <c r="P440">
        <v>117.85763911274906</v>
      </c>
      <c r="Q440">
        <v>1</v>
      </c>
      <c r="R440">
        <v>100</v>
      </c>
      <c r="S440">
        <v>4.5900000000000003E-3</v>
      </c>
      <c r="T440">
        <v>10.49</v>
      </c>
      <c r="U440">
        <v>9.4600000000000009</v>
      </c>
      <c r="V440">
        <v>6.89</v>
      </c>
      <c r="W440">
        <v>38</v>
      </c>
      <c r="X440">
        <v>0.58064516129032262</v>
      </c>
      <c r="Y440" s="39">
        <v>65.504708114300001</v>
      </c>
      <c r="Z440" s="39">
        <v>98</v>
      </c>
      <c r="AA440">
        <v>0.21</v>
      </c>
      <c r="AB440">
        <v>2</v>
      </c>
      <c r="AC440">
        <v>1.5666666666666664</v>
      </c>
      <c r="AD440">
        <v>2.1484848484848489</v>
      </c>
    </row>
    <row r="441" spans="1:30" x14ac:dyDescent="0.25">
      <c r="A441" t="s">
        <v>1930</v>
      </c>
      <c r="B441">
        <v>8.4</v>
      </c>
      <c r="C441" t="s">
        <v>1250</v>
      </c>
      <c r="D441" t="s">
        <v>1226</v>
      </c>
      <c r="E441" t="s">
        <v>1483</v>
      </c>
      <c r="F441">
        <v>2005</v>
      </c>
      <c r="G441" t="s">
        <v>1223</v>
      </c>
      <c r="H441" t="s">
        <v>1483</v>
      </c>
      <c r="I441">
        <v>2</v>
      </c>
      <c r="J441">
        <v>0.12</v>
      </c>
      <c r="K441">
        <v>0.01</v>
      </c>
      <c r="L441">
        <v>3</v>
      </c>
      <c r="M441">
        <v>119.49685534591195</v>
      </c>
      <c r="N441">
        <v>0.88394352037591195</v>
      </c>
      <c r="O441">
        <v>1188.6792452830189</v>
      </c>
      <c r="P441">
        <v>694.15535850440097</v>
      </c>
      <c r="Q441">
        <v>1</v>
      </c>
      <c r="R441">
        <v>99</v>
      </c>
      <c r="S441">
        <v>2.98E-3</v>
      </c>
      <c r="T441">
        <v>11.72</v>
      </c>
      <c r="U441">
        <v>10.039999999999999</v>
      </c>
      <c r="V441">
        <v>6.46</v>
      </c>
      <c r="W441">
        <v>38</v>
      </c>
      <c r="X441">
        <v>0.4838709677419355</v>
      </c>
      <c r="Y441" s="39">
        <v>28.393311150799999</v>
      </c>
      <c r="Z441" s="39">
        <v>100</v>
      </c>
      <c r="AA441">
        <v>0.72666666666666668</v>
      </c>
      <c r="AB441" s="39">
        <v>2</v>
      </c>
      <c r="AC441">
        <v>1.6666666666666667</v>
      </c>
      <c r="AD441">
        <v>1.3405241935483871</v>
      </c>
    </row>
    <row r="442" spans="1:30" x14ac:dyDescent="0.25">
      <c r="A442" t="s">
        <v>1932</v>
      </c>
      <c r="B442">
        <v>8.4</v>
      </c>
      <c r="C442" t="s">
        <v>1250</v>
      </c>
      <c r="D442" t="s">
        <v>1226</v>
      </c>
      <c r="E442" t="s">
        <v>1483</v>
      </c>
      <c r="F442">
        <v>2005</v>
      </c>
      <c r="G442" t="s">
        <v>1223</v>
      </c>
      <c r="H442" t="s">
        <v>1483</v>
      </c>
      <c r="I442">
        <v>2</v>
      </c>
      <c r="J442">
        <v>9.5000000000000001E-2</v>
      </c>
      <c r="K442">
        <v>0.01</v>
      </c>
      <c r="L442">
        <v>1</v>
      </c>
      <c r="M442">
        <v>31.446540880503147</v>
      </c>
      <c r="N442">
        <v>18.657166606795222</v>
      </c>
      <c r="O442">
        <v>679.24528301886789</v>
      </c>
      <c r="P442">
        <v>262.5080964080571</v>
      </c>
      <c r="Q442">
        <v>1</v>
      </c>
      <c r="R442">
        <v>99</v>
      </c>
      <c r="S442">
        <v>1.07E-4</v>
      </c>
      <c r="T442">
        <v>11.02</v>
      </c>
      <c r="U442">
        <v>8.57</v>
      </c>
      <c r="V442">
        <v>7.08</v>
      </c>
      <c r="W442">
        <v>35</v>
      </c>
      <c r="X442">
        <v>0.35483870967741937</v>
      </c>
      <c r="Y442" s="39">
        <v>6.4066672270799998</v>
      </c>
      <c r="Z442" s="39">
        <v>100</v>
      </c>
      <c r="AA442">
        <v>0.3</v>
      </c>
      <c r="AB442">
        <v>1</v>
      </c>
      <c r="AC442">
        <v>9.3666666666666671</v>
      </c>
      <c r="AD442">
        <v>2.039423076923077</v>
      </c>
    </row>
    <row r="443" spans="1:30" x14ac:dyDescent="0.25">
      <c r="A443" t="s">
        <v>1934</v>
      </c>
      <c r="B443">
        <v>8.4</v>
      </c>
      <c r="C443" t="s">
        <v>1239</v>
      </c>
      <c r="D443" t="s">
        <v>1226</v>
      </c>
      <c r="E443" t="s">
        <v>1483</v>
      </c>
      <c r="F443">
        <v>2004</v>
      </c>
      <c r="G443" t="s">
        <v>1223</v>
      </c>
      <c r="H443" t="s">
        <v>1483</v>
      </c>
      <c r="I443">
        <v>17</v>
      </c>
      <c r="J443">
        <v>0.14000000000000001</v>
      </c>
      <c r="K443">
        <v>5.5E-2</v>
      </c>
      <c r="L443">
        <v>1.53</v>
      </c>
      <c r="M443">
        <v>1655.6603773584907</v>
      </c>
      <c r="N443">
        <v>550.30460850004727</v>
      </c>
      <c r="O443">
        <v>1523.5849056603774</v>
      </c>
      <c r="P443">
        <v>209.87195347902596</v>
      </c>
      <c r="Q443">
        <v>2</v>
      </c>
      <c r="R443">
        <v>97.25</v>
      </c>
      <c r="S443">
        <v>4.6600000000000001E-3</v>
      </c>
      <c r="T443">
        <v>17.899999999999999</v>
      </c>
      <c r="U443">
        <v>8.15</v>
      </c>
      <c r="V443" t="s">
        <v>1387</v>
      </c>
      <c r="W443">
        <v>499</v>
      </c>
      <c r="X443">
        <v>0.4838709677419355</v>
      </c>
      <c r="Y443">
        <v>95.8</v>
      </c>
      <c r="Z443">
        <v>100</v>
      </c>
      <c r="AA443">
        <v>0.16</v>
      </c>
      <c r="AB443">
        <v>2</v>
      </c>
      <c r="AC443">
        <v>3.3333333333333335</v>
      </c>
      <c r="AD443">
        <v>1.2569081433743088</v>
      </c>
    </row>
    <row r="444" spans="1:30" x14ac:dyDescent="0.25">
      <c r="A444" t="s">
        <v>1936</v>
      </c>
      <c r="B444">
        <v>8.4</v>
      </c>
      <c r="C444" t="s">
        <v>1239</v>
      </c>
      <c r="D444" t="s">
        <v>1226</v>
      </c>
      <c r="E444" t="s">
        <v>1483</v>
      </c>
      <c r="F444">
        <v>2004</v>
      </c>
      <c r="G444" t="s">
        <v>1223</v>
      </c>
      <c r="H444" t="s">
        <v>1483</v>
      </c>
      <c r="I444">
        <v>256</v>
      </c>
      <c r="J444">
        <v>0.1</v>
      </c>
      <c r="K444">
        <v>1.4999999999999999E-2</v>
      </c>
      <c r="L444">
        <v>1.58</v>
      </c>
      <c r="M444">
        <v>2311.3207547169814</v>
      </c>
      <c r="N444">
        <v>60.98205083403208</v>
      </c>
      <c r="O444">
        <v>1476.4150943396228</v>
      </c>
      <c r="P444">
        <v>423.47889177169577</v>
      </c>
      <c r="Q444">
        <v>1.5</v>
      </c>
      <c r="R444">
        <v>95.25</v>
      </c>
      <c r="S444">
        <v>1E-3</v>
      </c>
      <c r="T444">
        <v>15.2</v>
      </c>
      <c r="U444">
        <v>8.98</v>
      </c>
      <c r="V444" t="s">
        <v>1387</v>
      </c>
      <c r="W444">
        <v>455</v>
      </c>
      <c r="X444">
        <v>0.80645161290322576</v>
      </c>
      <c r="Y444">
        <v>19.3</v>
      </c>
      <c r="Z444">
        <v>100</v>
      </c>
      <c r="AA444">
        <v>0.30333333333333334</v>
      </c>
      <c r="AB444">
        <v>2</v>
      </c>
      <c r="AC444">
        <v>5.666666666666667</v>
      </c>
      <c r="AD444">
        <v>1.3338499314760943</v>
      </c>
    </row>
    <row r="445" spans="1:30" x14ac:dyDescent="0.25">
      <c r="A445" t="s">
        <v>1938</v>
      </c>
      <c r="B445">
        <v>8.4</v>
      </c>
      <c r="C445" t="s">
        <v>1239</v>
      </c>
      <c r="D445" t="s">
        <v>1226</v>
      </c>
      <c r="E445" t="s">
        <v>1483</v>
      </c>
      <c r="F445">
        <v>2004</v>
      </c>
      <c r="G445" t="s">
        <v>1223</v>
      </c>
      <c r="H445" t="s">
        <v>1483</v>
      </c>
      <c r="I445">
        <v>2</v>
      </c>
      <c r="J445">
        <v>0.15</v>
      </c>
      <c r="K445">
        <v>0</v>
      </c>
      <c r="L445">
        <v>4.0199999999999996</v>
      </c>
      <c r="M445">
        <v>344.33962264150944</v>
      </c>
      <c r="N445">
        <v>73.910927171996235</v>
      </c>
      <c r="O445">
        <v>1136.7924528301887</v>
      </c>
      <c r="P445">
        <v>134.84803192981605</v>
      </c>
      <c r="Q445">
        <v>2</v>
      </c>
      <c r="R445">
        <v>98</v>
      </c>
      <c r="S445">
        <v>1.001E-2</v>
      </c>
      <c r="T445">
        <v>18.2</v>
      </c>
      <c r="U445">
        <v>8.8699999999999992</v>
      </c>
      <c r="V445" t="s">
        <v>1387</v>
      </c>
      <c r="W445">
        <v>547</v>
      </c>
      <c r="X445">
        <v>0.70967741935483875</v>
      </c>
      <c r="Y445">
        <v>113.9</v>
      </c>
      <c r="Z445">
        <v>100</v>
      </c>
      <c r="AA445">
        <v>0.16</v>
      </c>
      <c r="AB445">
        <v>2</v>
      </c>
      <c r="AC445">
        <v>3</v>
      </c>
      <c r="AD445">
        <v>1.2697483256129416</v>
      </c>
    </row>
    <row r="446" spans="1:30" x14ac:dyDescent="0.25">
      <c r="A446" t="s">
        <v>1940</v>
      </c>
      <c r="B446">
        <v>8.4</v>
      </c>
      <c r="C446" t="s">
        <v>1239</v>
      </c>
      <c r="D446" t="s">
        <v>1226</v>
      </c>
      <c r="E446" t="s">
        <v>1483</v>
      </c>
      <c r="F446">
        <v>2004</v>
      </c>
      <c r="G446" t="s">
        <v>1223</v>
      </c>
      <c r="H446" t="s">
        <v>1483</v>
      </c>
      <c r="I446">
        <v>2</v>
      </c>
      <c r="J446">
        <v>7.0000000000000007E-2</v>
      </c>
      <c r="K446">
        <v>0.08</v>
      </c>
      <c r="L446">
        <v>1.25</v>
      </c>
      <c r="M446">
        <v>344.33962264150944</v>
      </c>
      <c r="N446">
        <v>607.99783946577827</v>
      </c>
      <c r="O446">
        <v>721.69811320754718</v>
      </c>
      <c r="P446">
        <v>163.99463583150379</v>
      </c>
      <c r="Q446">
        <v>2</v>
      </c>
      <c r="R446">
        <v>96.5</v>
      </c>
      <c r="S446">
        <v>4.4549999999999998E-3</v>
      </c>
      <c r="T446">
        <v>17.2</v>
      </c>
      <c r="U446">
        <v>8.74</v>
      </c>
      <c r="V446" t="s">
        <v>1387</v>
      </c>
      <c r="W446">
        <v>474</v>
      </c>
      <c r="X446">
        <v>0.87096774193548387</v>
      </c>
      <c r="Y446">
        <v>37.700000000000003</v>
      </c>
      <c r="Z446">
        <v>100</v>
      </c>
      <c r="AA446" s="40">
        <v>0.35666666666666669</v>
      </c>
      <c r="AB446">
        <v>3</v>
      </c>
      <c r="AC446" s="39">
        <v>5</v>
      </c>
      <c r="AD446">
        <v>1.5984467836686045</v>
      </c>
    </row>
    <row r="447" spans="1:30" x14ac:dyDescent="0.25">
      <c r="A447" t="s">
        <v>1942</v>
      </c>
      <c r="B447">
        <v>8.4</v>
      </c>
      <c r="C447" t="s">
        <v>1239</v>
      </c>
      <c r="D447" t="s">
        <v>1226</v>
      </c>
      <c r="E447" t="s">
        <v>1483</v>
      </c>
      <c r="F447">
        <v>2004</v>
      </c>
      <c r="G447" t="s">
        <v>1223</v>
      </c>
      <c r="H447" t="s">
        <v>1483</v>
      </c>
      <c r="I447">
        <v>2</v>
      </c>
      <c r="J447">
        <v>0.08</v>
      </c>
      <c r="K447">
        <v>0.04</v>
      </c>
      <c r="L447">
        <v>0.57999999999999996</v>
      </c>
      <c r="M447">
        <v>264.15094339622641</v>
      </c>
      <c r="N447">
        <v>564.51850033403775</v>
      </c>
      <c r="O447">
        <v>1099.056603773585</v>
      </c>
      <c r="P447">
        <v>147.08626451703444</v>
      </c>
      <c r="Q447">
        <v>1.5</v>
      </c>
      <c r="R447">
        <v>97.5</v>
      </c>
      <c r="S447">
        <v>8.879999999999999E-4</v>
      </c>
      <c r="T447">
        <v>13.8</v>
      </c>
      <c r="U447">
        <v>8.24</v>
      </c>
      <c r="V447" t="s">
        <v>1387</v>
      </c>
      <c r="W447">
        <v>374</v>
      </c>
      <c r="X447">
        <v>0.58064516129032262</v>
      </c>
      <c r="Y447">
        <v>17.7</v>
      </c>
      <c r="Z447">
        <v>100</v>
      </c>
      <c r="AA447" s="40">
        <v>6.6666666666666666E-2</v>
      </c>
      <c r="AB447">
        <v>3</v>
      </c>
      <c r="AC447" s="39">
        <v>5</v>
      </c>
      <c r="AD447">
        <v>1.3435502354330973</v>
      </c>
    </row>
    <row r="448" spans="1:30" x14ac:dyDescent="0.25">
      <c r="A448" t="s">
        <v>1944</v>
      </c>
      <c r="B448">
        <v>8.4</v>
      </c>
      <c r="C448" t="s">
        <v>1239</v>
      </c>
      <c r="D448" t="s">
        <v>1226</v>
      </c>
      <c r="E448" t="s">
        <v>1483</v>
      </c>
      <c r="F448">
        <v>2004</v>
      </c>
      <c r="G448" t="s">
        <v>1223</v>
      </c>
      <c r="H448" t="s">
        <v>1483</v>
      </c>
      <c r="I448">
        <v>2</v>
      </c>
      <c r="J448">
        <v>0.1</v>
      </c>
      <c r="K448">
        <v>0</v>
      </c>
      <c r="L448">
        <v>2.2200000000000002</v>
      </c>
      <c r="M448">
        <v>1410.3773584905662</v>
      </c>
      <c r="N448">
        <v>3146.876161725269</v>
      </c>
      <c r="O448">
        <v>2297.1698113207549</v>
      </c>
      <c r="P448">
        <v>603.46991347360847</v>
      </c>
      <c r="Q448">
        <v>3</v>
      </c>
      <c r="R448">
        <v>97.75</v>
      </c>
      <c r="S448">
        <v>8.0300000000000024E-3</v>
      </c>
      <c r="T448">
        <v>19.5</v>
      </c>
      <c r="U448">
        <v>8.42</v>
      </c>
      <c r="V448" t="s">
        <v>1387</v>
      </c>
      <c r="W448">
        <v>516</v>
      </c>
      <c r="X448">
        <v>0.80645161290322576</v>
      </c>
      <c r="Y448">
        <v>175.9</v>
      </c>
      <c r="Z448">
        <v>99.696048632218847</v>
      </c>
      <c r="AA448">
        <v>0.32333333333333331</v>
      </c>
      <c r="AB448">
        <v>0</v>
      </c>
      <c r="AC448">
        <v>2</v>
      </c>
      <c r="AD448">
        <v>1.1755339328713943</v>
      </c>
    </row>
    <row r="449" spans="1:30" x14ac:dyDescent="0.25">
      <c r="A449" t="s">
        <v>1949</v>
      </c>
      <c r="B449">
        <v>8.4</v>
      </c>
      <c r="C449" t="s">
        <v>1237</v>
      </c>
      <c r="D449" t="s">
        <v>1226</v>
      </c>
      <c r="E449" t="s">
        <v>1483</v>
      </c>
      <c r="F449">
        <v>2003</v>
      </c>
      <c r="G449" t="s">
        <v>1223</v>
      </c>
      <c r="H449" t="s">
        <v>1483</v>
      </c>
      <c r="I449">
        <v>128</v>
      </c>
      <c r="J449">
        <v>0.17</v>
      </c>
      <c r="K449">
        <v>7.0000000000000007E-2</v>
      </c>
      <c r="L449">
        <v>1.47</v>
      </c>
      <c r="M449">
        <v>286.79245283018867</v>
      </c>
      <c r="N449">
        <v>40.506172180330566</v>
      </c>
      <c r="O449">
        <v>452.83018867924528</v>
      </c>
      <c r="P449">
        <v>100.58752894023621</v>
      </c>
      <c r="Q449">
        <v>2</v>
      </c>
      <c r="R449">
        <v>84</v>
      </c>
      <c r="S449">
        <v>1.522476E-2</v>
      </c>
      <c r="T449">
        <v>11.5</v>
      </c>
      <c r="U449">
        <v>11.96</v>
      </c>
      <c r="V449">
        <v>6.2</v>
      </c>
      <c r="W449">
        <v>157</v>
      </c>
      <c r="X449">
        <v>0.7</v>
      </c>
      <c r="Y449">
        <v>94.66</v>
      </c>
      <c r="Z449">
        <v>82.522782640079413</v>
      </c>
      <c r="AA449" s="40">
        <v>0.57666666666666666</v>
      </c>
      <c r="AB449">
        <v>3</v>
      </c>
      <c r="AC449" s="39">
        <v>4.333333333333333</v>
      </c>
      <c r="AD449">
        <v>1.8065427844778081</v>
      </c>
    </row>
    <row r="450" spans="1:30" x14ac:dyDescent="0.25">
      <c r="A450" t="s">
        <v>1951</v>
      </c>
      <c r="B450">
        <v>8.4</v>
      </c>
      <c r="C450" t="s">
        <v>1237</v>
      </c>
      <c r="D450" t="s">
        <v>1226</v>
      </c>
      <c r="E450" t="s">
        <v>1483</v>
      </c>
      <c r="F450">
        <v>2004</v>
      </c>
      <c r="G450" t="s">
        <v>1223</v>
      </c>
      <c r="H450" t="s">
        <v>1483</v>
      </c>
      <c r="I450">
        <v>128</v>
      </c>
      <c r="J450">
        <v>0.14000000000000001</v>
      </c>
      <c r="K450">
        <v>0.27</v>
      </c>
      <c r="L450">
        <v>1.37</v>
      </c>
      <c r="M450">
        <v>235.84905660377359</v>
      </c>
      <c r="N450">
        <v>40.166177391785141</v>
      </c>
      <c r="O450">
        <v>580.18867924528308</v>
      </c>
      <c r="P450">
        <v>161.739852406675</v>
      </c>
      <c r="Q450">
        <v>1.5</v>
      </c>
      <c r="R450">
        <v>95</v>
      </c>
      <c r="S450">
        <v>1.2725999999999999E-2</v>
      </c>
      <c r="T450">
        <v>10.8</v>
      </c>
      <c r="U450">
        <v>9.15</v>
      </c>
      <c r="V450">
        <v>6.7</v>
      </c>
      <c r="W450">
        <v>138.5</v>
      </c>
      <c r="X450">
        <v>0.58064516129032262</v>
      </c>
      <c r="Y450">
        <v>94.66</v>
      </c>
      <c r="Z450">
        <v>82.522782640079413</v>
      </c>
      <c r="AA450" s="40">
        <v>0.57666666666666666</v>
      </c>
      <c r="AB450">
        <v>3</v>
      </c>
      <c r="AC450" s="39">
        <v>4.333333333333333</v>
      </c>
      <c r="AD450">
        <v>1.8065427844778081</v>
      </c>
    </row>
    <row r="451" spans="1:30" x14ac:dyDescent="0.25">
      <c r="A451" t="s">
        <v>1953</v>
      </c>
      <c r="B451">
        <v>8.4</v>
      </c>
      <c r="C451" t="s">
        <v>1237</v>
      </c>
      <c r="D451" t="s">
        <v>1226</v>
      </c>
      <c r="E451" t="s">
        <v>1483</v>
      </c>
      <c r="F451">
        <v>2003</v>
      </c>
      <c r="G451" t="s">
        <v>1223</v>
      </c>
      <c r="H451" t="s">
        <v>1483</v>
      </c>
      <c r="I451">
        <v>1024</v>
      </c>
      <c r="J451">
        <v>0.13</v>
      </c>
      <c r="K451">
        <v>9.5000000000000001E-2</v>
      </c>
      <c r="L451">
        <v>1.8440400000000001</v>
      </c>
      <c r="M451">
        <v>320.75471698113211</v>
      </c>
      <c r="N451">
        <v>178.76742152936697</v>
      </c>
      <c r="O451">
        <v>1477.9874213836476</v>
      </c>
      <c r="P451">
        <v>269.17777575984371</v>
      </c>
      <c r="Q451">
        <v>1.5</v>
      </c>
      <c r="R451">
        <v>77</v>
      </c>
      <c r="S451">
        <v>9.9288599999999994E-3</v>
      </c>
      <c r="T451">
        <v>12.6</v>
      </c>
      <c r="U451">
        <v>8.5399999999999991</v>
      </c>
      <c r="V451">
        <v>6.54</v>
      </c>
      <c r="W451">
        <v>39</v>
      </c>
      <c r="X451">
        <v>0.83333333333333337</v>
      </c>
      <c r="Y451">
        <v>89.400999999999996</v>
      </c>
      <c r="Z451">
        <v>100</v>
      </c>
      <c r="AA451" s="40">
        <v>0.19666666666666668</v>
      </c>
      <c r="AB451">
        <v>2</v>
      </c>
      <c r="AC451" s="39">
        <v>2.3333333333333335</v>
      </c>
      <c r="AD451">
        <v>1.2801922468726878</v>
      </c>
    </row>
    <row r="452" spans="1:30" x14ac:dyDescent="0.25">
      <c r="A452" t="s">
        <v>1955</v>
      </c>
      <c r="B452">
        <v>8.4</v>
      </c>
      <c r="C452" t="s">
        <v>1237</v>
      </c>
      <c r="D452" t="s">
        <v>1226</v>
      </c>
      <c r="E452" t="s">
        <v>1483</v>
      </c>
      <c r="F452">
        <v>2004</v>
      </c>
      <c r="G452" t="s">
        <v>1223</v>
      </c>
      <c r="H452" t="s">
        <v>1483</v>
      </c>
      <c r="I452">
        <v>1024</v>
      </c>
      <c r="J452">
        <v>0.15</v>
      </c>
      <c r="K452">
        <v>0.1</v>
      </c>
      <c r="L452">
        <v>2.02</v>
      </c>
      <c r="M452">
        <v>339.62264150943395</v>
      </c>
      <c r="N452">
        <v>175.68264336941087</v>
      </c>
      <c r="O452">
        <v>1844.3396226415095</v>
      </c>
      <c r="P452">
        <v>393.85497200928205</v>
      </c>
      <c r="Q452">
        <v>1.5</v>
      </c>
      <c r="R452">
        <v>93</v>
      </c>
      <c r="S452">
        <v>4.7925000000000002E-2</v>
      </c>
      <c r="T452">
        <v>15.3</v>
      </c>
      <c r="U452">
        <v>8.3000000000000007</v>
      </c>
      <c r="V452">
        <v>6.8</v>
      </c>
      <c r="W452">
        <v>38.299999999999997</v>
      </c>
      <c r="X452">
        <v>0.77419354838709675</v>
      </c>
      <c r="Y452">
        <v>89.400999999999996</v>
      </c>
      <c r="Z452">
        <v>100</v>
      </c>
      <c r="AA452" s="40">
        <v>0.19666666666666668</v>
      </c>
      <c r="AB452">
        <v>2</v>
      </c>
      <c r="AC452" s="39">
        <v>2.3333333333333335</v>
      </c>
      <c r="AD452">
        <v>1.2801922468726878</v>
      </c>
    </row>
    <row r="453" spans="1:30" x14ac:dyDescent="0.25">
      <c r="A453" t="s">
        <v>1957</v>
      </c>
      <c r="B453">
        <v>8.4</v>
      </c>
      <c r="C453" t="s">
        <v>1237</v>
      </c>
      <c r="D453" t="s">
        <v>1226</v>
      </c>
      <c r="E453" t="s">
        <v>1483</v>
      </c>
      <c r="F453">
        <v>2003</v>
      </c>
      <c r="G453" t="s">
        <v>1223</v>
      </c>
      <c r="H453" t="s">
        <v>1483</v>
      </c>
      <c r="I453">
        <v>16</v>
      </c>
      <c r="J453">
        <v>0.13</v>
      </c>
      <c r="K453">
        <v>9.9000000000000005E-2</v>
      </c>
      <c r="L453">
        <v>1.6870000000000001</v>
      </c>
      <c r="M453">
        <v>216.98113207547169</v>
      </c>
      <c r="N453">
        <v>219.12338839270723</v>
      </c>
      <c r="O453">
        <v>2147.7987421383646</v>
      </c>
      <c r="P453">
        <v>340.4933738426447</v>
      </c>
      <c r="Q453">
        <v>1.5</v>
      </c>
      <c r="R453">
        <v>96</v>
      </c>
      <c r="S453">
        <v>2.4383999999999999E-3</v>
      </c>
      <c r="T453">
        <v>11.4</v>
      </c>
      <c r="U453">
        <v>10.53</v>
      </c>
      <c r="V453">
        <v>6.84</v>
      </c>
      <c r="W453">
        <v>38.6</v>
      </c>
      <c r="X453">
        <v>0.83333333333333337</v>
      </c>
      <c r="Y453">
        <v>18.504999999999999</v>
      </c>
      <c r="Z453">
        <v>100</v>
      </c>
      <c r="AA453" s="40">
        <v>0.29333333333333333</v>
      </c>
      <c r="AB453">
        <v>2</v>
      </c>
      <c r="AC453" s="39">
        <v>3.3333333333333335</v>
      </c>
      <c r="AD453">
        <v>2.0821140602406687</v>
      </c>
    </row>
    <row r="454" spans="1:30" x14ac:dyDescent="0.25">
      <c r="A454" t="s">
        <v>1959</v>
      </c>
      <c r="B454">
        <v>8.4</v>
      </c>
      <c r="C454" t="s">
        <v>1237</v>
      </c>
      <c r="D454" t="s">
        <v>1226</v>
      </c>
      <c r="E454" t="s">
        <v>1483</v>
      </c>
      <c r="F454">
        <v>2004</v>
      </c>
      <c r="G454" t="s">
        <v>1223</v>
      </c>
      <c r="H454" t="s">
        <v>1483</v>
      </c>
      <c r="I454">
        <v>16</v>
      </c>
      <c r="J454">
        <v>0.12</v>
      </c>
      <c r="K454">
        <v>9.0999999999999998E-2</v>
      </c>
      <c r="L454">
        <v>1.1200000000000001</v>
      </c>
      <c r="M454">
        <v>485.84905660377359</v>
      </c>
      <c r="N454">
        <v>401.9709440232175</v>
      </c>
      <c r="O454">
        <v>2353.7735849056603</v>
      </c>
      <c r="P454">
        <v>466.0139477506109</v>
      </c>
      <c r="Q454">
        <v>1</v>
      </c>
      <c r="R454">
        <v>94.5</v>
      </c>
      <c r="S454">
        <v>1.2484999999999998E-3</v>
      </c>
      <c r="T454">
        <v>14.6</v>
      </c>
      <c r="U454">
        <v>8.91</v>
      </c>
      <c r="V454">
        <v>6.7</v>
      </c>
      <c r="W454">
        <v>21.1</v>
      </c>
      <c r="X454">
        <v>0.83870967741935487</v>
      </c>
      <c r="Y454">
        <v>18.504999999999999</v>
      </c>
      <c r="Z454">
        <v>100</v>
      </c>
      <c r="AA454" s="40">
        <v>0.29333333333333333</v>
      </c>
      <c r="AB454">
        <v>2</v>
      </c>
      <c r="AC454" s="39">
        <v>3.3333333333333335</v>
      </c>
      <c r="AD454">
        <v>2.0821140602406687</v>
      </c>
    </row>
    <row r="455" spans="1:30" x14ac:dyDescent="0.25">
      <c r="A455" t="s">
        <v>1961</v>
      </c>
      <c r="B455">
        <v>8.4</v>
      </c>
      <c r="C455" t="s">
        <v>1237</v>
      </c>
      <c r="D455" t="s">
        <v>1226</v>
      </c>
      <c r="E455" t="s">
        <v>1483</v>
      </c>
      <c r="F455">
        <v>2003</v>
      </c>
      <c r="G455" t="s">
        <v>1223</v>
      </c>
      <c r="H455" t="s">
        <v>1483</v>
      </c>
      <c r="I455">
        <v>8</v>
      </c>
      <c r="J455">
        <v>0.13</v>
      </c>
      <c r="K455">
        <v>0.14000000000000001</v>
      </c>
      <c r="L455">
        <v>1.78</v>
      </c>
      <c r="M455">
        <v>358.49056603773585</v>
      </c>
      <c r="N455">
        <v>80.963931381005338</v>
      </c>
      <c r="O455">
        <v>1251.5723270440251</v>
      </c>
      <c r="P455">
        <v>529.12479149569504</v>
      </c>
      <c r="Q455">
        <v>1</v>
      </c>
      <c r="R455">
        <v>97</v>
      </c>
      <c r="S455">
        <v>1.4904720000000003E-2</v>
      </c>
      <c r="T455">
        <v>10.1</v>
      </c>
      <c r="U455">
        <v>11.34</v>
      </c>
      <c r="V455">
        <v>6.34</v>
      </c>
      <c r="W455">
        <v>38.1</v>
      </c>
      <c r="X455">
        <v>0.7</v>
      </c>
      <c r="Y455">
        <v>94.69</v>
      </c>
      <c r="Z455">
        <v>87.840466926070036</v>
      </c>
      <c r="AA455" s="40">
        <v>0.37000000000000005</v>
      </c>
      <c r="AB455">
        <v>2</v>
      </c>
      <c r="AC455" s="39">
        <v>2</v>
      </c>
      <c r="AD455">
        <v>1.5626547818431284</v>
      </c>
    </row>
    <row r="456" spans="1:30" x14ac:dyDescent="0.25">
      <c r="A456" t="s">
        <v>1963</v>
      </c>
      <c r="B456">
        <v>8.4</v>
      </c>
      <c r="C456" t="s">
        <v>1237</v>
      </c>
      <c r="D456" t="s">
        <v>1226</v>
      </c>
      <c r="E456" t="s">
        <v>1483</v>
      </c>
      <c r="F456">
        <v>2004</v>
      </c>
      <c r="G456" t="s">
        <v>1223</v>
      </c>
      <c r="H456" t="s">
        <v>1483</v>
      </c>
      <c r="I456">
        <v>8</v>
      </c>
      <c r="J456">
        <v>0.12</v>
      </c>
      <c r="K456">
        <v>0.13</v>
      </c>
      <c r="L456">
        <v>2.08</v>
      </c>
      <c r="M456">
        <v>604.20240137221231</v>
      </c>
      <c r="N456">
        <v>329.42804026591654</v>
      </c>
      <c r="O456">
        <v>2496.9982847341321</v>
      </c>
      <c r="P456">
        <v>468.82479177853259</v>
      </c>
      <c r="Q456">
        <v>1.5</v>
      </c>
      <c r="R456">
        <v>98.25</v>
      </c>
      <c r="S456">
        <v>9.0609999999999996E-3</v>
      </c>
      <c r="T456">
        <v>14.8</v>
      </c>
      <c r="U456">
        <v>9.36</v>
      </c>
      <c r="V456">
        <v>6.9</v>
      </c>
      <c r="W456">
        <v>38.799999999999997</v>
      </c>
      <c r="X456">
        <v>0.61290322580645162</v>
      </c>
      <c r="Y456">
        <v>94.69</v>
      </c>
      <c r="Z456">
        <v>87.840466926070036</v>
      </c>
      <c r="AA456" s="40">
        <v>0.37000000000000005</v>
      </c>
      <c r="AB456">
        <v>2</v>
      </c>
      <c r="AC456" s="39">
        <v>2</v>
      </c>
      <c r="AD456">
        <v>1.5626547818431284</v>
      </c>
    </row>
    <row r="457" spans="1:30" x14ac:dyDescent="0.25">
      <c r="A457" t="s">
        <v>1965</v>
      </c>
      <c r="B457">
        <v>8.4</v>
      </c>
      <c r="C457" t="s">
        <v>1237</v>
      </c>
      <c r="D457" t="s">
        <v>1226</v>
      </c>
      <c r="E457" t="s">
        <v>1483</v>
      </c>
      <c r="F457">
        <v>2003</v>
      </c>
      <c r="G457" t="s">
        <v>1223</v>
      </c>
      <c r="H457" t="s">
        <v>1483</v>
      </c>
      <c r="I457">
        <v>544</v>
      </c>
      <c r="J457">
        <v>0.12</v>
      </c>
      <c r="K457">
        <v>0.13</v>
      </c>
      <c r="L457">
        <v>1.43</v>
      </c>
      <c r="M457">
        <v>220.12578616352201</v>
      </c>
      <c r="N457">
        <v>216.46374348042485</v>
      </c>
      <c r="O457">
        <v>1125.7861635220127</v>
      </c>
      <c r="P457">
        <v>301.41762247198301</v>
      </c>
      <c r="Q457">
        <v>1</v>
      </c>
      <c r="R457">
        <v>97</v>
      </c>
      <c r="S457">
        <v>7.3075800000000019E-3</v>
      </c>
      <c r="T457">
        <v>9.5</v>
      </c>
      <c r="U457">
        <v>13.12</v>
      </c>
      <c r="V457">
        <v>6.31</v>
      </c>
      <c r="W457">
        <v>39.9</v>
      </c>
      <c r="X457">
        <v>0.8</v>
      </c>
      <c r="Y457">
        <v>52.02</v>
      </c>
      <c r="Z457">
        <v>85.918466785772296</v>
      </c>
      <c r="AA457" s="40">
        <v>0.15666666666666665</v>
      </c>
      <c r="AB457">
        <v>1</v>
      </c>
      <c r="AC457" s="39">
        <v>3.3333333333333335</v>
      </c>
      <c r="AD457">
        <v>1.8198656823220851</v>
      </c>
    </row>
    <row r="458" spans="1:30" x14ac:dyDescent="0.25">
      <c r="A458" t="s">
        <v>1967</v>
      </c>
      <c r="B458">
        <v>8.4</v>
      </c>
      <c r="C458" t="s">
        <v>1237</v>
      </c>
      <c r="D458" t="s">
        <v>1226</v>
      </c>
      <c r="E458" t="s">
        <v>1483</v>
      </c>
      <c r="F458">
        <v>2004</v>
      </c>
      <c r="G458" t="s">
        <v>1223</v>
      </c>
      <c r="H458" t="s">
        <v>1483</v>
      </c>
      <c r="I458">
        <v>544</v>
      </c>
      <c r="J458">
        <v>0.12</v>
      </c>
      <c r="K458">
        <v>5.1999999999999998E-2</v>
      </c>
      <c r="L458">
        <v>1.48</v>
      </c>
      <c r="M458">
        <v>325.47169811320754</v>
      </c>
      <c r="N458">
        <v>277.13952822611651</v>
      </c>
      <c r="O458">
        <v>1334.9056603773586</v>
      </c>
      <c r="P458">
        <v>608.49920941863684</v>
      </c>
      <c r="Q458">
        <v>1</v>
      </c>
      <c r="R458">
        <v>98.5</v>
      </c>
      <c r="S458">
        <v>4.6800000000000001E-3</v>
      </c>
      <c r="T458">
        <v>12</v>
      </c>
      <c r="U458">
        <v>9.5399999999999991</v>
      </c>
      <c r="V458">
        <v>7</v>
      </c>
      <c r="W458">
        <v>42.8</v>
      </c>
      <c r="X458">
        <v>0.87096774193548387</v>
      </c>
      <c r="Y458">
        <v>52.02</v>
      </c>
      <c r="Z458">
        <v>85.918466785772296</v>
      </c>
      <c r="AA458" s="40">
        <v>0.15666666666666665</v>
      </c>
      <c r="AB458">
        <v>1</v>
      </c>
      <c r="AC458" s="39">
        <v>3.3333333333333335</v>
      </c>
      <c r="AD458">
        <v>1.8198656823220851</v>
      </c>
    </row>
    <row r="459" spans="1:30" x14ac:dyDescent="0.25">
      <c r="A459" t="s">
        <v>1969</v>
      </c>
      <c r="B459">
        <v>8.4</v>
      </c>
      <c r="C459" t="s">
        <v>1237</v>
      </c>
      <c r="D459" t="s">
        <v>1226</v>
      </c>
      <c r="E459" t="s">
        <v>1483</v>
      </c>
      <c r="F459">
        <v>2003</v>
      </c>
      <c r="G459" t="s">
        <v>1223</v>
      </c>
      <c r="H459" t="s">
        <v>1483</v>
      </c>
      <c r="I459">
        <v>544</v>
      </c>
      <c r="J459">
        <v>0.13500000000000001</v>
      </c>
      <c r="K459">
        <v>0.08</v>
      </c>
      <c r="L459">
        <v>2.2599999999999998</v>
      </c>
      <c r="M459">
        <v>898.11320754716985</v>
      </c>
      <c r="N459">
        <v>1062.0787249727434</v>
      </c>
      <c r="O459">
        <v>3316.981132075472</v>
      </c>
      <c r="P459">
        <v>731.72903930701511</v>
      </c>
      <c r="Q459">
        <v>1.5</v>
      </c>
      <c r="R459">
        <v>95</v>
      </c>
      <c r="S459">
        <v>1.1361420000000002E-2</v>
      </c>
      <c r="T459">
        <v>12.2</v>
      </c>
      <c r="U459">
        <v>11.92</v>
      </c>
      <c r="V459">
        <v>6.19</v>
      </c>
      <c r="W459">
        <v>42</v>
      </c>
      <c r="X459">
        <v>0.8666666666666667</v>
      </c>
      <c r="Y459">
        <v>73.186000000000007</v>
      </c>
      <c r="Z459">
        <v>95</v>
      </c>
      <c r="AA459" s="40">
        <v>0.21</v>
      </c>
      <c r="AB459">
        <v>0</v>
      </c>
      <c r="AC459" s="39">
        <v>3</v>
      </c>
      <c r="AD459">
        <v>1.5733863588473518</v>
      </c>
    </row>
    <row r="460" spans="1:30" x14ac:dyDescent="0.25">
      <c r="A460" t="s">
        <v>1971</v>
      </c>
      <c r="B460">
        <v>8.4</v>
      </c>
      <c r="C460" t="s">
        <v>1237</v>
      </c>
      <c r="D460" t="s">
        <v>1226</v>
      </c>
      <c r="E460" t="s">
        <v>1483</v>
      </c>
      <c r="F460">
        <v>2004</v>
      </c>
      <c r="G460" t="s">
        <v>1223</v>
      </c>
      <c r="H460" t="s">
        <v>1483</v>
      </c>
      <c r="I460">
        <v>544</v>
      </c>
      <c r="J460">
        <v>0.105</v>
      </c>
      <c r="K460">
        <v>0.1</v>
      </c>
      <c r="L460">
        <v>2.09</v>
      </c>
      <c r="M460">
        <v>713.76907160901885</v>
      </c>
      <c r="N460">
        <v>1126.483573475824</v>
      </c>
      <c r="O460">
        <v>2417.2865122767548</v>
      </c>
      <c r="P460">
        <v>853.82124654691825</v>
      </c>
      <c r="Q460">
        <v>1.5</v>
      </c>
      <c r="R460">
        <v>89</v>
      </c>
      <c r="S460">
        <v>9.0600000000000003E-3</v>
      </c>
      <c r="T460">
        <v>14.9</v>
      </c>
      <c r="U460">
        <v>8.9600000000000009</v>
      </c>
      <c r="V460">
        <v>6.9</v>
      </c>
      <c r="W460">
        <v>42.7</v>
      </c>
      <c r="X460">
        <v>0.90322580645161288</v>
      </c>
      <c r="Y460">
        <v>73.186000000000007</v>
      </c>
      <c r="Z460">
        <v>95</v>
      </c>
      <c r="AA460" s="40">
        <v>0.21</v>
      </c>
      <c r="AB460">
        <v>0</v>
      </c>
      <c r="AC460" s="39">
        <v>3</v>
      </c>
      <c r="AD460">
        <v>1.5733863588473518</v>
      </c>
    </row>
    <row r="461" spans="1:30" x14ac:dyDescent="0.25">
      <c r="A461" t="s">
        <v>1973</v>
      </c>
      <c r="B461">
        <v>8.4</v>
      </c>
      <c r="C461" t="s">
        <v>1240</v>
      </c>
      <c r="D461" t="s">
        <v>1226</v>
      </c>
      <c r="E461" t="s">
        <v>1483</v>
      </c>
      <c r="F461">
        <v>2004</v>
      </c>
      <c r="G461" t="s">
        <v>1223</v>
      </c>
      <c r="H461" t="s">
        <v>1483</v>
      </c>
      <c r="I461">
        <v>1024</v>
      </c>
      <c r="J461">
        <v>0.14000000000000001</v>
      </c>
      <c r="K461">
        <v>0.13500000000000001</v>
      </c>
      <c r="L461">
        <v>3.1550000000000002</v>
      </c>
      <c r="M461">
        <v>806.60377358490564</v>
      </c>
      <c r="N461">
        <v>1408.5894882190896</v>
      </c>
      <c r="O461">
        <v>3198.1132075471701</v>
      </c>
      <c r="P461">
        <v>589.52648847996693</v>
      </c>
      <c r="Q461">
        <v>2</v>
      </c>
      <c r="R461">
        <v>85</v>
      </c>
      <c r="S461">
        <v>1.9691999999999998E-2</v>
      </c>
      <c r="T461">
        <v>8.4</v>
      </c>
      <c r="U461">
        <v>10.4</v>
      </c>
      <c r="V461">
        <v>7.6</v>
      </c>
      <c r="W461">
        <v>132.30000000000001</v>
      </c>
      <c r="X461">
        <v>0.45161290322580644</v>
      </c>
      <c r="Y461">
        <v>241.13300000000001</v>
      </c>
      <c r="Z461">
        <v>99.467882934245537</v>
      </c>
      <c r="AA461">
        <v>0.11</v>
      </c>
      <c r="AB461">
        <v>1</v>
      </c>
      <c r="AC461">
        <v>1</v>
      </c>
      <c r="AD461">
        <v>1.4517167474172321</v>
      </c>
    </row>
    <row r="462" spans="1:30" x14ac:dyDescent="0.25">
      <c r="A462" t="s">
        <v>1975</v>
      </c>
      <c r="B462">
        <v>8.4</v>
      </c>
      <c r="C462" t="s">
        <v>1240</v>
      </c>
      <c r="D462" t="s">
        <v>1226</v>
      </c>
      <c r="E462" t="s">
        <v>1483</v>
      </c>
      <c r="F462">
        <v>2004</v>
      </c>
      <c r="G462" t="s">
        <v>1223</v>
      </c>
      <c r="H462" t="s">
        <v>1483</v>
      </c>
      <c r="I462">
        <v>64</v>
      </c>
      <c r="J462">
        <v>0.23</v>
      </c>
      <c r="K462">
        <v>4.5000000000000005E-2</v>
      </c>
      <c r="L462">
        <v>3.9350000000000001</v>
      </c>
      <c r="M462">
        <v>2471.6981132075471</v>
      </c>
      <c r="N462">
        <v>1633.9661315070614</v>
      </c>
      <c r="O462">
        <v>4509.433962264151</v>
      </c>
      <c r="P462">
        <v>427.88816338285659</v>
      </c>
      <c r="Q462">
        <v>2</v>
      </c>
      <c r="R462">
        <v>81.75</v>
      </c>
      <c r="S462">
        <v>7.8750000000000001E-3</v>
      </c>
      <c r="T462">
        <v>11.8</v>
      </c>
      <c r="U462">
        <v>9.5299999999999994</v>
      </c>
      <c r="V462">
        <v>7.7</v>
      </c>
      <c r="W462">
        <v>152.30000000000001</v>
      </c>
      <c r="X462">
        <v>0.45161290322580644</v>
      </c>
      <c r="Y462">
        <v>174.6</v>
      </c>
      <c r="Z462">
        <v>99.527062532842876</v>
      </c>
      <c r="AA462">
        <v>0.85</v>
      </c>
      <c r="AB462">
        <v>1</v>
      </c>
      <c r="AC462">
        <v>1.3333333333333333</v>
      </c>
      <c r="AD462">
        <v>1.5084141414939267</v>
      </c>
    </row>
    <row r="463" spans="1:30" x14ac:dyDescent="0.25">
      <c r="A463" t="s">
        <v>1977</v>
      </c>
      <c r="B463">
        <v>8.4</v>
      </c>
      <c r="C463" t="s">
        <v>1240</v>
      </c>
      <c r="D463" t="s">
        <v>1226</v>
      </c>
      <c r="E463" t="s">
        <v>1483</v>
      </c>
      <c r="F463">
        <v>2004</v>
      </c>
      <c r="G463" t="s">
        <v>1223</v>
      </c>
      <c r="H463" t="s">
        <v>1483</v>
      </c>
      <c r="I463">
        <v>2</v>
      </c>
      <c r="J463">
        <v>0.1</v>
      </c>
      <c r="K463">
        <v>0.1</v>
      </c>
      <c r="L463">
        <v>3.415</v>
      </c>
      <c r="M463">
        <v>245.28301886792454</v>
      </c>
      <c r="N463">
        <v>62.752019135695285</v>
      </c>
      <c r="O463">
        <v>2863.2075471698113</v>
      </c>
      <c r="P463">
        <v>423.26895777481326</v>
      </c>
      <c r="Q463">
        <v>2</v>
      </c>
      <c r="R463">
        <v>27</v>
      </c>
      <c r="S463">
        <v>5.1510000000000011E-3</v>
      </c>
      <c r="T463">
        <v>13.2</v>
      </c>
      <c r="U463">
        <v>10.11</v>
      </c>
      <c r="V463">
        <v>7.6</v>
      </c>
      <c r="W463">
        <v>139.9</v>
      </c>
      <c r="X463">
        <v>0.77419354838709675</v>
      </c>
      <c r="Y463">
        <v>168.33199999999999</v>
      </c>
      <c r="Z463">
        <v>94.847328244274806</v>
      </c>
      <c r="AA463">
        <v>0.10333333333333333</v>
      </c>
      <c r="AB463">
        <v>0</v>
      </c>
      <c r="AC463">
        <v>1</v>
      </c>
      <c r="AD463">
        <v>1.435282809983897</v>
      </c>
    </row>
    <row r="464" spans="1:30" x14ac:dyDescent="0.25">
      <c r="A464" t="s">
        <v>1979</v>
      </c>
      <c r="B464">
        <v>8.4</v>
      </c>
      <c r="C464" t="s">
        <v>1240</v>
      </c>
      <c r="D464" t="s">
        <v>1226</v>
      </c>
      <c r="E464" t="s">
        <v>1483</v>
      </c>
      <c r="F464">
        <v>2004</v>
      </c>
      <c r="G464" t="s">
        <v>1223</v>
      </c>
      <c r="H464" t="s">
        <v>1483</v>
      </c>
      <c r="I464">
        <v>32</v>
      </c>
      <c r="J464">
        <v>0.14250000000000002</v>
      </c>
      <c r="K464">
        <v>0.13</v>
      </c>
      <c r="L464">
        <v>5.17</v>
      </c>
      <c r="M464">
        <v>1212.2641509433963</v>
      </c>
      <c r="N464">
        <v>299.1253177936901</v>
      </c>
      <c r="O464">
        <v>5132.0754716981137</v>
      </c>
      <c r="P464">
        <v>782.3036292812925</v>
      </c>
      <c r="Q464">
        <v>3</v>
      </c>
      <c r="R464">
        <v>98.5</v>
      </c>
      <c r="S464">
        <v>1.4700000000000001E-2</v>
      </c>
      <c r="T464">
        <v>10.3</v>
      </c>
      <c r="U464">
        <v>11.64</v>
      </c>
      <c r="V464">
        <v>7.9</v>
      </c>
      <c r="W464">
        <v>109.5</v>
      </c>
      <c r="X464">
        <v>0.4838709677419355</v>
      </c>
      <c r="Y464">
        <v>214.92699999999999</v>
      </c>
      <c r="Z464">
        <v>98.99455383326351</v>
      </c>
      <c r="AA464">
        <v>0.35666666666666669</v>
      </c>
      <c r="AB464">
        <v>0.5</v>
      </c>
      <c r="AC464">
        <v>0.66666666666666663</v>
      </c>
      <c r="AD464">
        <v>1.0955279883836748</v>
      </c>
    </row>
    <row r="465" spans="1:30" x14ac:dyDescent="0.25">
      <c r="A465" t="s">
        <v>1981</v>
      </c>
      <c r="B465">
        <v>8.4</v>
      </c>
      <c r="C465" t="s">
        <v>1240</v>
      </c>
      <c r="D465" t="s">
        <v>1226</v>
      </c>
      <c r="E465" t="s">
        <v>1483</v>
      </c>
      <c r="F465">
        <v>2004</v>
      </c>
      <c r="G465" t="s">
        <v>1223</v>
      </c>
      <c r="H465" t="s">
        <v>1483</v>
      </c>
      <c r="I465">
        <v>64</v>
      </c>
      <c r="J465">
        <v>0.11</v>
      </c>
      <c r="K465">
        <v>0.09</v>
      </c>
      <c r="L465">
        <v>1.51</v>
      </c>
      <c r="M465">
        <v>900.94339622641508</v>
      </c>
      <c r="N465">
        <v>386.6380510026288</v>
      </c>
      <c r="O465">
        <v>3834.9056603773588</v>
      </c>
      <c r="P465">
        <v>368.80263455120286</v>
      </c>
      <c r="Q465">
        <v>3</v>
      </c>
      <c r="R465">
        <v>84.25</v>
      </c>
      <c r="S465">
        <v>3.2399999999999998E-3</v>
      </c>
      <c r="T465">
        <v>16.899999999999999</v>
      </c>
      <c r="U465">
        <v>7.6</v>
      </c>
      <c r="V465">
        <v>7.9</v>
      </c>
      <c r="W465">
        <v>143.4</v>
      </c>
      <c r="X465">
        <v>0.38709677419354838</v>
      </c>
      <c r="Y465">
        <v>69.402000000000001</v>
      </c>
      <c r="Z465">
        <v>99.606299212598429</v>
      </c>
      <c r="AA465" s="40">
        <v>0.19000000000000003</v>
      </c>
      <c r="AB465">
        <v>1.5</v>
      </c>
      <c r="AC465" s="39">
        <v>1</v>
      </c>
      <c r="AD465">
        <v>1.6689064621774901</v>
      </c>
    </row>
    <row r="466" spans="1:30" x14ac:dyDescent="0.25">
      <c r="A466" t="s">
        <v>1983</v>
      </c>
      <c r="B466">
        <v>8.4</v>
      </c>
      <c r="C466" t="s">
        <v>1240</v>
      </c>
      <c r="D466" t="s">
        <v>1226</v>
      </c>
      <c r="E466" t="s">
        <v>1483</v>
      </c>
      <c r="F466">
        <v>2004</v>
      </c>
      <c r="G466" t="s">
        <v>1223</v>
      </c>
      <c r="H466" t="s">
        <v>1483</v>
      </c>
      <c r="I466">
        <v>64</v>
      </c>
      <c r="J466">
        <v>0.155</v>
      </c>
      <c r="K466">
        <v>0.09</v>
      </c>
      <c r="L466">
        <v>1.5449999999999999</v>
      </c>
      <c r="M466">
        <v>179.24528301886792</v>
      </c>
      <c r="N466">
        <v>54.790090341056136</v>
      </c>
      <c r="O466">
        <v>2731.132075471698</v>
      </c>
      <c r="P466">
        <v>330.4215870799585</v>
      </c>
      <c r="Q466">
        <v>2</v>
      </c>
      <c r="R466">
        <v>98</v>
      </c>
      <c r="S466">
        <v>8.6899999999999998E-3</v>
      </c>
      <c r="T466">
        <v>14.9</v>
      </c>
      <c r="U466">
        <v>9.73</v>
      </c>
      <c r="V466">
        <v>7.4</v>
      </c>
      <c r="W466">
        <v>138.9</v>
      </c>
      <c r="X466">
        <v>0.58064516129032262</v>
      </c>
      <c r="Y466">
        <v>46.670999999999999</v>
      </c>
      <c r="Z466">
        <v>98.816568047337284</v>
      </c>
      <c r="AA466" s="40">
        <v>0.65666666666666673</v>
      </c>
      <c r="AB466">
        <v>1</v>
      </c>
      <c r="AC466" s="39">
        <v>1.6666666666666667</v>
      </c>
      <c r="AD466">
        <v>1.4231223720458168</v>
      </c>
    </row>
    <row r="467" spans="1:30" x14ac:dyDescent="0.25">
      <c r="A467" t="s">
        <v>1985</v>
      </c>
      <c r="B467">
        <v>8.4</v>
      </c>
      <c r="C467" t="s">
        <v>1240</v>
      </c>
      <c r="D467" t="s">
        <v>1226</v>
      </c>
      <c r="E467" t="s">
        <v>1483</v>
      </c>
      <c r="F467">
        <v>2004</v>
      </c>
      <c r="G467" t="s">
        <v>1223</v>
      </c>
      <c r="H467" t="s">
        <v>1483</v>
      </c>
      <c r="I467">
        <v>10</v>
      </c>
      <c r="J467">
        <v>6.25E-2</v>
      </c>
      <c r="K467">
        <v>5.0000000000000001E-3</v>
      </c>
      <c r="L467">
        <v>0.70499999999999996</v>
      </c>
      <c r="M467">
        <v>47.169811320754718</v>
      </c>
      <c r="N467">
        <v>29.549014770205424</v>
      </c>
      <c r="O467">
        <v>2514.1509433962265</v>
      </c>
      <c r="P467">
        <v>453.81435528377358</v>
      </c>
      <c r="Q467">
        <v>1</v>
      </c>
      <c r="R467">
        <v>98.75</v>
      </c>
      <c r="S467">
        <v>1.7000000000000001E-4</v>
      </c>
      <c r="T467">
        <v>11.3</v>
      </c>
      <c r="U467">
        <v>9.1</v>
      </c>
      <c r="V467">
        <v>7.5</v>
      </c>
      <c r="W467">
        <v>341.8</v>
      </c>
      <c r="X467">
        <v>0.41935483870967744</v>
      </c>
      <c r="Y467">
        <v>8.0809999999999995</v>
      </c>
      <c r="Z467">
        <v>98.837209302325576</v>
      </c>
      <c r="AA467" s="40">
        <v>4.6666666666666669E-2</v>
      </c>
      <c r="AB467">
        <v>1.5</v>
      </c>
      <c r="AC467" s="39">
        <v>14.333333333333334</v>
      </c>
      <c r="AD467">
        <v>1.6418836268357471</v>
      </c>
    </row>
    <row r="468" spans="1:30" x14ac:dyDescent="0.25">
      <c r="A468" t="s">
        <v>1987</v>
      </c>
      <c r="B468">
        <v>8.4</v>
      </c>
      <c r="C468" t="s">
        <v>1240</v>
      </c>
      <c r="D468" t="s">
        <v>1226</v>
      </c>
      <c r="E468" t="s">
        <v>1483</v>
      </c>
      <c r="F468">
        <v>2004</v>
      </c>
      <c r="G468" t="s">
        <v>1223</v>
      </c>
      <c r="H468" t="s">
        <v>1483</v>
      </c>
      <c r="I468">
        <v>2</v>
      </c>
      <c r="J468">
        <v>0.23</v>
      </c>
      <c r="K468">
        <v>7.0000000000000007E-2</v>
      </c>
      <c r="L468">
        <v>1.92</v>
      </c>
      <c r="M468">
        <v>669.81132075471703</v>
      </c>
      <c r="N468">
        <v>303.10762010148119</v>
      </c>
      <c r="O468">
        <v>2764.1509433962265</v>
      </c>
      <c r="P468">
        <v>205.40151240150757</v>
      </c>
      <c r="Q468">
        <v>3</v>
      </c>
      <c r="R468">
        <v>63.5</v>
      </c>
      <c r="S468">
        <v>3.4832000000000002E-2</v>
      </c>
      <c r="T468">
        <v>17.2</v>
      </c>
      <c r="U468">
        <v>8.44</v>
      </c>
      <c r="V468">
        <v>7.6</v>
      </c>
      <c r="W468">
        <v>156.1</v>
      </c>
      <c r="X468">
        <v>0.64516129032258063</v>
      </c>
      <c r="Y468">
        <v>82.617999999999995</v>
      </c>
      <c r="Z468">
        <v>92.256637168141594</v>
      </c>
      <c r="AA468" s="40">
        <v>0.57666666666666666</v>
      </c>
      <c r="AB468">
        <v>0.5</v>
      </c>
      <c r="AC468" s="39">
        <v>1.1666666666666667</v>
      </c>
      <c r="AD468">
        <v>1.4171472523374442</v>
      </c>
    </row>
    <row r="469" spans="1:30" x14ac:dyDescent="0.25">
      <c r="A469" t="s">
        <v>1912</v>
      </c>
      <c r="B469">
        <v>8.4</v>
      </c>
      <c r="C469" t="s">
        <v>1250</v>
      </c>
      <c r="D469" t="s">
        <v>1225</v>
      </c>
      <c r="E469" t="s">
        <v>1483</v>
      </c>
      <c r="F469">
        <v>2005</v>
      </c>
      <c r="G469" t="s">
        <v>1223</v>
      </c>
      <c r="H469" t="s">
        <v>1483</v>
      </c>
      <c r="I469">
        <v>136</v>
      </c>
      <c r="J469">
        <v>0.14000000000000001</v>
      </c>
      <c r="K469">
        <v>0.38</v>
      </c>
      <c r="L469">
        <v>2</v>
      </c>
      <c r="M469">
        <v>37.735849056603776</v>
      </c>
      <c r="N469">
        <v>13.399978648197216</v>
      </c>
      <c r="O469">
        <v>169.81132075471697</v>
      </c>
      <c r="P469">
        <v>55.408842698316668</v>
      </c>
      <c r="Q469">
        <v>1.5</v>
      </c>
      <c r="R469">
        <v>99</v>
      </c>
      <c r="S469">
        <v>1.9664999999999998E-2</v>
      </c>
      <c r="T469">
        <v>5.24</v>
      </c>
      <c r="U469">
        <v>11.72</v>
      </c>
      <c r="V469">
        <v>5.79</v>
      </c>
      <c r="W469">
        <v>43</v>
      </c>
      <c r="X469">
        <v>0.4838709677419355</v>
      </c>
      <c r="Y469">
        <v>44.625</v>
      </c>
      <c r="Z469">
        <v>100</v>
      </c>
      <c r="AA469">
        <v>0.13999999999999999</v>
      </c>
      <c r="AB469">
        <v>2</v>
      </c>
      <c r="AC469">
        <v>4.2666666666666666</v>
      </c>
      <c r="AD469">
        <v>1.9078431372549021</v>
      </c>
    </row>
    <row r="470" spans="1:30" x14ac:dyDescent="0.25">
      <c r="A470" t="s">
        <v>1914</v>
      </c>
      <c r="B470">
        <v>8.4</v>
      </c>
      <c r="C470" t="s">
        <v>1250</v>
      </c>
      <c r="D470" t="s">
        <v>1225</v>
      </c>
      <c r="E470" t="s">
        <v>1483</v>
      </c>
      <c r="F470">
        <v>2005</v>
      </c>
      <c r="G470" t="s">
        <v>1223</v>
      </c>
      <c r="H470" t="s">
        <v>1483</v>
      </c>
      <c r="I470">
        <v>2</v>
      </c>
      <c r="J470">
        <v>0.06</v>
      </c>
      <c r="K470">
        <v>0.32500000000000001</v>
      </c>
      <c r="L470">
        <v>1.4</v>
      </c>
      <c r="M470">
        <v>28.30188679245283</v>
      </c>
      <c r="N470">
        <v>3.9748458567192925E-2</v>
      </c>
      <c r="O470">
        <v>1396.2264150943397</v>
      </c>
      <c r="P470">
        <v>492.46765665470383</v>
      </c>
      <c r="Q470">
        <v>1</v>
      </c>
      <c r="R470">
        <v>97</v>
      </c>
      <c r="S470">
        <v>1.9574999999999999E-2</v>
      </c>
      <c r="T470">
        <v>6.85</v>
      </c>
      <c r="U470">
        <v>10.94</v>
      </c>
      <c r="V470">
        <v>5.74</v>
      </c>
      <c r="W470">
        <v>43</v>
      </c>
      <c r="X470">
        <v>0.29032258064516131</v>
      </c>
      <c r="Y470" s="39">
        <v>35.854944256300001</v>
      </c>
      <c r="Z470" s="39">
        <v>100</v>
      </c>
      <c r="AA470">
        <v>0.22666666666666668</v>
      </c>
      <c r="AB470">
        <v>3</v>
      </c>
      <c r="AC470">
        <v>1.3</v>
      </c>
      <c r="AD470">
        <v>2.2000000000000002</v>
      </c>
    </row>
    <row r="471" spans="1:30" x14ac:dyDescent="0.25">
      <c r="A471" t="s">
        <v>1916</v>
      </c>
      <c r="B471">
        <v>8.4</v>
      </c>
      <c r="C471" t="s">
        <v>1250</v>
      </c>
      <c r="D471" t="s">
        <v>1225</v>
      </c>
      <c r="E471" t="s">
        <v>1483</v>
      </c>
      <c r="F471">
        <v>2005</v>
      </c>
      <c r="G471" t="s">
        <v>1223</v>
      </c>
      <c r="H471" t="s">
        <v>1483</v>
      </c>
      <c r="I471">
        <v>2</v>
      </c>
      <c r="J471">
        <v>0.05</v>
      </c>
      <c r="K471">
        <v>0.24</v>
      </c>
      <c r="L471">
        <v>0.8</v>
      </c>
      <c r="M471">
        <v>28.30188679245283</v>
      </c>
      <c r="N471">
        <v>13.556781357621228</v>
      </c>
      <c r="O471">
        <v>660.37735849056605</v>
      </c>
      <c r="P471">
        <v>254.55693592576557</v>
      </c>
      <c r="Q471">
        <v>1</v>
      </c>
      <c r="R471">
        <v>97</v>
      </c>
      <c r="S471">
        <v>2.638888888888889E-3</v>
      </c>
      <c r="T471">
        <v>7.5</v>
      </c>
      <c r="U471">
        <v>10.84</v>
      </c>
      <c r="V471">
        <v>5.89</v>
      </c>
      <c r="W471">
        <v>47</v>
      </c>
      <c r="X471">
        <v>0.64516129032258063</v>
      </c>
      <c r="Y471" s="39">
        <v>6.6548673734000001</v>
      </c>
      <c r="Z471" s="39">
        <v>100</v>
      </c>
      <c r="AA471">
        <v>0.22666666666666668</v>
      </c>
      <c r="AB471">
        <v>1</v>
      </c>
      <c r="AC471">
        <v>8.1333333333333329</v>
      </c>
      <c r="AD471">
        <v>2.1611111111111114</v>
      </c>
    </row>
    <row r="472" spans="1:30" x14ac:dyDescent="0.25">
      <c r="A472" t="s">
        <v>1918</v>
      </c>
      <c r="B472">
        <v>8.4</v>
      </c>
      <c r="C472" t="s">
        <v>1250</v>
      </c>
      <c r="D472" t="s">
        <v>1225</v>
      </c>
      <c r="E472" t="s">
        <v>1483</v>
      </c>
      <c r="F472">
        <v>2005</v>
      </c>
      <c r="G472" t="s">
        <v>1223</v>
      </c>
      <c r="H472" t="s">
        <v>1483</v>
      </c>
      <c r="I472">
        <v>128</v>
      </c>
      <c r="J472">
        <v>0.22</v>
      </c>
      <c r="K472">
        <v>0.43</v>
      </c>
      <c r="L472">
        <v>5.6</v>
      </c>
      <c r="M472">
        <v>62.893081761006293</v>
      </c>
      <c r="N472">
        <v>25.184944031790689</v>
      </c>
      <c r="O472">
        <v>500</v>
      </c>
      <c r="P472">
        <v>116.15610324669105</v>
      </c>
      <c r="Q472">
        <v>1</v>
      </c>
      <c r="R472">
        <v>100</v>
      </c>
      <c r="S472">
        <v>5.2249999999999998E-2</v>
      </c>
      <c r="T472">
        <v>5.41</v>
      </c>
      <c r="U472">
        <v>11.34</v>
      </c>
      <c r="V472">
        <v>5.65</v>
      </c>
      <c r="W472">
        <v>44</v>
      </c>
      <c r="X472">
        <v>0.67741935483870963</v>
      </c>
      <c r="Y472">
        <v>59.776444247500002</v>
      </c>
      <c r="Z472">
        <v>99.87</v>
      </c>
      <c r="AA472">
        <v>0.18000000000000002</v>
      </c>
      <c r="AB472">
        <v>0</v>
      </c>
      <c r="AC472">
        <v>4.8666666666666671</v>
      </c>
      <c r="AD472">
        <v>1.660031792107264</v>
      </c>
    </row>
    <row r="473" spans="1:30" x14ac:dyDescent="0.25">
      <c r="A473" t="s">
        <v>1920</v>
      </c>
      <c r="B473">
        <v>8.4</v>
      </c>
      <c r="C473" t="s">
        <v>1250</v>
      </c>
      <c r="D473" t="s">
        <v>1225</v>
      </c>
      <c r="E473" t="s">
        <v>1483</v>
      </c>
      <c r="F473">
        <v>2005</v>
      </c>
      <c r="G473" t="s">
        <v>1223</v>
      </c>
      <c r="H473" t="s">
        <v>1483</v>
      </c>
      <c r="I473">
        <v>192</v>
      </c>
      <c r="J473">
        <v>0.15</v>
      </c>
      <c r="K473">
        <v>0.36499999999999999</v>
      </c>
      <c r="L473">
        <v>2.9750000000000001</v>
      </c>
      <c r="M473">
        <v>80.188679245283026</v>
      </c>
      <c r="N473">
        <v>31.421855213760566</v>
      </c>
      <c r="O473">
        <v>320.75471698113211</v>
      </c>
      <c r="P473">
        <v>331.21205046387075</v>
      </c>
      <c r="Q473">
        <v>1</v>
      </c>
      <c r="R473">
        <v>97.5</v>
      </c>
      <c r="S473">
        <v>2.2800000000000001E-2</v>
      </c>
      <c r="T473">
        <v>6.34</v>
      </c>
      <c r="U473">
        <v>10.85</v>
      </c>
      <c r="V473">
        <v>5.61</v>
      </c>
      <c r="W473">
        <v>45</v>
      </c>
      <c r="X473">
        <v>0.83870967741935487</v>
      </c>
      <c r="Y473">
        <v>45.323436676199996</v>
      </c>
      <c r="Z473">
        <v>99.83</v>
      </c>
      <c r="AA473">
        <v>0.46333333333333337</v>
      </c>
      <c r="AB473">
        <v>0.5</v>
      </c>
      <c r="AC473">
        <v>7.3666666666666671</v>
      </c>
      <c r="AD473">
        <v>2.2000000000000002</v>
      </c>
    </row>
    <row r="474" spans="1:30" x14ac:dyDescent="0.25">
      <c r="A474" t="s">
        <v>1922</v>
      </c>
      <c r="B474">
        <v>8.4</v>
      </c>
      <c r="C474" t="s">
        <v>1250</v>
      </c>
      <c r="D474" t="s">
        <v>1225</v>
      </c>
      <c r="E474" t="s">
        <v>1483</v>
      </c>
      <c r="F474">
        <v>2005</v>
      </c>
      <c r="G474" t="s">
        <v>1223</v>
      </c>
      <c r="H474" t="s">
        <v>1483</v>
      </c>
      <c r="I474">
        <v>65</v>
      </c>
      <c r="J474">
        <v>0.14000000000000001</v>
      </c>
      <c r="K474">
        <v>0.25</v>
      </c>
      <c r="L474">
        <v>1.7749999999999999</v>
      </c>
      <c r="M474">
        <v>31.446540880503147</v>
      </c>
      <c r="N474">
        <v>33.732049859413898</v>
      </c>
      <c r="O474">
        <v>481.1320754716981</v>
      </c>
      <c r="P474">
        <v>100.73311605765282</v>
      </c>
      <c r="Q474">
        <v>1</v>
      </c>
      <c r="R474">
        <v>94.5</v>
      </c>
      <c r="S474">
        <v>4.5180000000000003E-3</v>
      </c>
      <c r="T474">
        <v>5.9</v>
      </c>
      <c r="U474">
        <v>10.75</v>
      </c>
      <c r="V474">
        <v>5.73</v>
      </c>
      <c r="W474">
        <v>45</v>
      </c>
      <c r="X474">
        <v>0.64516129032258063</v>
      </c>
      <c r="Y474">
        <v>24.007905715900002</v>
      </c>
      <c r="Z474">
        <v>99.68</v>
      </c>
      <c r="AA474">
        <v>0.58333333333333337</v>
      </c>
      <c r="AB474">
        <v>1.5</v>
      </c>
      <c r="AC474">
        <v>3.1666666666666665</v>
      </c>
      <c r="AD474">
        <v>1.6606837606837608</v>
      </c>
    </row>
    <row r="475" spans="1:30" x14ac:dyDescent="0.25">
      <c r="A475" t="s">
        <v>1924</v>
      </c>
      <c r="B475">
        <v>8.4</v>
      </c>
      <c r="C475" t="s">
        <v>1250</v>
      </c>
      <c r="D475" t="s">
        <v>1225</v>
      </c>
      <c r="E475" t="s">
        <v>1483</v>
      </c>
      <c r="F475">
        <v>2005</v>
      </c>
      <c r="G475" t="s">
        <v>1223</v>
      </c>
      <c r="H475" t="s">
        <v>1483</v>
      </c>
      <c r="I475">
        <v>256</v>
      </c>
      <c r="J475">
        <v>0.14000000000000001</v>
      </c>
      <c r="K475">
        <v>0.3</v>
      </c>
      <c r="L475">
        <v>3.12</v>
      </c>
      <c r="M475">
        <v>51.886792452830193</v>
      </c>
      <c r="N475">
        <v>14.777120612408917</v>
      </c>
      <c r="O475">
        <v>94.339622641509436</v>
      </c>
      <c r="P475">
        <v>141.17749578659433</v>
      </c>
      <c r="Q475">
        <v>1</v>
      </c>
      <c r="R475">
        <v>99.5</v>
      </c>
      <c r="S475">
        <v>2.7689999999999999E-2</v>
      </c>
      <c r="T475">
        <v>6.39</v>
      </c>
      <c r="U475">
        <v>10.34</v>
      </c>
      <c r="V475">
        <v>5.88</v>
      </c>
      <c r="W475">
        <v>41</v>
      </c>
      <c r="X475">
        <v>0.90322580645161288</v>
      </c>
      <c r="Y475">
        <v>52.919657552799997</v>
      </c>
      <c r="Z475">
        <v>99.56</v>
      </c>
      <c r="AA475">
        <v>0.9</v>
      </c>
      <c r="AB475">
        <v>0.5</v>
      </c>
      <c r="AC475">
        <v>3.6666666666666665</v>
      </c>
      <c r="AD475">
        <v>2.1129251700680274</v>
      </c>
    </row>
    <row r="476" spans="1:30" x14ac:dyDescent="0.25">
      <c r="A476" t="s">
        <v>1926</v>
      </c>
      <c r="B476">
        <v>8.4</v>
      </c>
      <c r="C476" t="s">
        <v>1250</v>
      </c>
      <c r="D476" t="s">
        <v>1225</v>
      </c>
      <c r="E476" t="s">
        <v>1483</v>
      </c>
      <c r="F476">
        <v>2005</v>
      </c>
      <c r="G476" t="s">
        <v>1223</v>
      </c>
      <c r="H476" t="s">
        <v>1483</v>
      </c>
      <c r="I476">
        <v>128</v>
      </c>
      <c r="J476">
        <v>0.06</v>
      </c>
      <c r="K476">
        <v>0.32500000000000001</v>
      </c>
      <c r="L476">
        <v>1.4</v>
      </c>
      <c r="M476">
        <v>99.056603773584911</v>
      </c>
      <c r="N476">
        <v>37.721417866822456</v>
      </c>
      <c r="O476">
        <v>165.09433962264151</v>
      </c>
      <c r="P476">
        <v>121.81673234734481</v>
      </c>
      <c r="Q476">
        <v>1</v>
      </c>
      <c r="R476">
        <v>99</v>
      </c>
      <c r="S476">
        <v>6.6899999999999998E-3</v>
      </c>
      <c r="T476">
        <v>8.1999999999999993</v>
      </c>
      <c r="U476">
        <v>9.3699999999999992</v>
      </c>
      <c r="V476">
        <v>5.67</v>
      </c>
      <c r="W476">
        <v>43</v>
      </c>
      <c r="X476">
        <v>0.87096774193548387</v>
      </c>
      <c r="Y476">
        <v>18.464336807900001</v>
      </c>
      <c r="Z476">
        <v>100</v>
      </c>
      <c r="AA476">
        <v>0.3666666666666667</v>
      </c>
      <c r="AB476">
        <v>0.5</v>
      </c>
      <c r="AC476">
        <v>7.9333333333333336</v>
      </c>
      <c r="AD476">
        <v>2.2000000000000002</v>
      </c>
    </row>
    <row r="477" spans="1:30" x14ac:dyDescent="0.25">
      <c r="A477" t="s">
        <v>1927</v>
      </c>
      <c r="B477">
        <v>8.4</v>
      </c>
      <c r="C477" t="s">
        <v>1250</v>
      </c>
      <c r="D477" t="s">
        <v>1225</v>
      </c>
      <c r="E477" t="s">
        <v>1483</v>
      </c>
      <c r="F477">
        <v>2005</v>
      </c>
      <c r="G477" t="s">
        <v>1223</v>
      </c>
      <c r="H477" t="s">
        <v>1483</v>
      </c>
      <c r="I477">
        <v>2</v>
      </c>
      <c r="J477">
        <v>0.03</v>
      </c>
      <c r="K477">
        <v>5.0000000000000001E-3</v>
      </c>
      <c r="L477">
        <v>2.1</v>
      </c>
      <c r="M477">
        <v>94.339622641509436</v>
      </c>
      <c r="N477">
        <v>13.485030857395001</v>
      </c>
      <c r="O477">
        <v>1773.5849056603774</v>
      </c>
      <c r="P477">
        <v>909.96696480166986</v>
      </c>
      <c r="Q477">
        <v>1</v>
      </c>
      <c r="R477">
        <v>98.25</v>
      </c>
      <c r="S477">
        <v>1.6300000000000002E-3</v>
      </c>
      <c r="T477">
        <v>8.56</v>
      </c>
      <c r="U477">
        <v>8.8800000000000008</v>
      </c>
      <c r="V477">
        <v>6.05</v>
      </c>
      <c r="W477">
        <v>37</v>
      </c>
      <c r="X477">
        <v>1</v>
      </c>
      <c r="Y477">
        <v>1.45</v>
      </c>
      <c r="Z477">
        <v>100</v>
      </c>
      <c r="AA477">
        <v>7.6666666666666675E-2</v>
      </c>
      <c r="AB477">
        <v>0.5</v>
      </c>
      <c r="AC477">
        <v>9.7999999999999989</v>
      </c>
      <c r="AD477">
        <v>1.4993295019157091</v>
      </c>
    </row>
    <row r="478" spans="1:30" x14ac:dyDescent="0.25">
      <c r="A478" t="s">
        <v>1929</v>
      </c>
      <c r="B478">
        <v>8.4</v>
      </c>
      <c r="C478" t="s">
        <v>1250</v>
      </c>
      <c r="D478" t="s">
        <v>1225</v>
      </c>
      <c r="E478" t="s">
        <v>1483</v>
      </c>
      <c r="F478">
        <v>2005</v>
      </c>
      <c r="G478" t="s">
        <v>1223</v>
      </c>
      <c r="H478" t="s">
        <v>1483</v>
      </c>
      <c r="I478">
        <v>128</v>
      </c>
      <c r="J478">
        <v>7.0000000000000007E-2</v>
      </c>
      <c r="K478">
        <v>0.13</v>
      </c>
      <c r="L478">
        <v>2.4</v>
      </c>
      <c r="M478">
        <v>37.735849056603776</v>
      </c>
      <c r="N478">
        <v>37.495153995537642</v>
      </c>
      <c r="O478">
        <v>245.28301886792454</v>
      </c>
      <c r="P478">
        <v>13.483629824083584</v>
      </c>
      <c r="Q478">
        <v>1</v>
      </c>
      <c r="R478">
        <v>100</v>
      </c>
      <c r="S478">
        <v>4.5900000000000003E-3</v>
      </c>
      <c r="T478">
        <v>10.49</v>
      </c>
      <c r="U478">
        <v>9.4600000000000009</v>
      </c>
      <c r="V478">
        <v>6.89</v>
      </c>
      <c r="W478">
        <v>38</v>
      </c>
      <c r="X478">
        <v>0.58064516129032262</v>
      </c>
      <c r="Y478" s="39">
        <v>65.504708114300001</v>
      </c>
      <c r="Z478" s="39">
        <v>98</v>
      </c>
      <c r="AA478">
        <v>0.21</v>
      </c>
      <c r="AB478">
        <v>2</v>
      </c>
      <c r="AC478">
        <v>1.5666666666666664</v>
      </c>
      <c r="AD478">
        <v>2.1484848484848489</v>
      </c>
    </row>
    <row r="479" spans="1:30" x14ac:dyDescent="0.25">
      <c r="A479" t="s">
        <v>1931</v>
      </c>
      <c r="B479">
        <v>8.4</v>
      </c>
      <c r="C479" t="s">
        <v>1250</v>
      </c>
      <c r="D479" t="s">
        <v>1225</v>
      </c>
      <c r="E479" t="s">
        <v>1483</v>
      </c>
      <c r="F479">
        <v>2005</v>
      </c>
      <c r="G479" t="s">
        <v>1223</v>
      </c>
      <c r="H479" t="s">
        <v>1483</v>
      </c>
      <c r="I479">
        <v>192</v>
      </c>
      <c r="J479">
        <v>0.06</v>
      </c>
      <c r="K479">
        <v>0.13</v>
      </c>
      <c r="L479">
        <v>1.425</v>
      </c>
      <c r="M479">
        <v>25.157232704402514</v>
      </c>
      <c r="N479">
        <v>11.100120068303458</v>
      </c>
      <c r="O479">
        <v>292.45283018867923</v>
      </c>
      <c r="P479">
        <v>75.988237073790557</v>
      </c>
      <c r="Q479">
        <v>1</v>
      </c>
      <c r="R479">
        <v>99</v>
      </c>
      <c r="S479">
        <v>2.98E-3</v>
      </c>
      <c r="T479">
        <v>11.72</v>
      </c>
      <c r="U479">
        <v>10.039999999999999</v>
      </c>
      <c r="V479">
        <v>6.46</v>
      </c>
      <c r="W479">
        <v>38</v>
      </c>
      <c r="X479">
        <v>0.4838709677419355</v>
      </c>
      <c r="Y479" s="39">
        <v>28.393311150799999</v>
      </c>
      <c r="Z479" s="39">
        <v>100</v>
      </c>
      <c r="AA479">
        <v>0.72666666666666668</v>
      </c>
      <c r="AB479" s="39">
        <v>2</v>
      </c>
      <c r="AC479">
        <v>1.6666666666666667</v>
      </c>
      <c r="AD479">
        <v>1.3405241935483871</v>
      </c>
    </row>
    <row r="480" spans="1:30" x14ac:dyDescent="0.25">
      <c r="A480" t="s">
        <v>1933</v>
      </c>
      <c r="B480">
        <v>8.4</v>
      </c>
      <c r="C480" t="s">
        <v>1250</v>
      </c>
      <c r="D480" t="s">
        <v>1225</v>
      </c>
      <c r="E480" t="s">
        <v>1483</v>
      </c>
      <c r="F480">
        <v>2005</v>
      </c>
      <c r="G480" t="s">
        <v>1223</v>
      </c>
      <c r="H480" t="s">
        <v>1483</v>
      </c>
      <c r="I480">
        <v>5</v>
      </c>
      <c r="J480">
        <v>0.03</v>
      </c>
      <c r="K480">
        <v>0.01</v>
      </c>
      <c r="L480">
        <v>0.6</v>
      </c>
      <c r="M480">
        <v>75.471698113207552</v>
      </c>
      <c r="N480">
        <v>12.005474447291775</v>
      </c>
      <c r="O480">
        <v>254.71698113207549</v>
      </c>
      <c r="P480">
        <v>142.70298627033867</v>
      </c>
      <c r="Q480">
        <v>1</v>
      </c>
      <c r="R480">
        <v>99</v>
      </c>
      <c r="S480">
        <v>1.07E-4</v>
      </c>
      <c r="T480">
        <v>11.02</v>
      </c>
      <c r="U480">
        <v>8.57</v>
      </c>
      <c r="V480">
        <v>7.08</v>
      </c>
      <c r="W480">
        <v>35</v>
      </c>
      <c r="X480">
        <v>0.35483870967741937</v>
      </c>
      <c r="Y480" s="39">
        <v>6.4066672270799998</v>
      </c>
      <c r="Z480" s="39">
        <v>100</v>
      </c>
      <c r="AA480">
        <v>0.3</v>
      </c>
      <c r="AB480">
        <v>1</v>
      </c>
      <c r="AC480">
        <v>9.3666666666666671</v>
      </c>
      <c r="AD480">
        <v>2.039423076923077</v>
      </c>
    </row>
    <row r="481" spans="1:30" x14ac:dyDescent="0.25">
      <c r="A481" t="s">
        <v>1935</v>
      </c>
      <c r="B481">
        <v>8.4</v>
      </c>
      <c r="C481" t="s">
        <v>1239</v>
      </c>
      <c r="D481" t="s">
        <v>1225</v>
      </c>
      <c r="E481" t="s">
        <v>1483</v>
      </c>
      <c r="F481">
        <v>2004</v>
      </c>
      <c r="G481" t="s">
        <v>1223</v>
      </c>
      <c r="H481" t="s">
        <v>1483</v>
      </c>
      <c r="I481">
        <v>256</v>
      </c>
      <c r="J481">
        <v>0.08</v>
      </c>
      <c r="K481">
        <v>0.15</v>
      </c>
      <c r="L481">
        <v>1.37</v>
      </c>
      <c r="M481">
        <v>872.64150943396226</v>
      </c>
      <c r="N481">
        <v>111.71523374983396</v>
      </c>
      <c r="O481">
        <v>1226.4150943396228</v>
      </c>
      <c r="P481">
        <v>184.21910023953538</v>
      </c>
      <c r="Q481">
        <v>2</v>
      </c>
      <c r="R481">
        <v>97.25</v>
      </c>
      <c r="S481">
        <v>4.6600000000000001E-3</v>
      </c>
      <c r="T481">
        <v>17.899999999999999</v>
      </c>
      <c r="U481">
        <v>8.15</v>
      </c>
      <c r="V481" t="s">
        <v>1387</v>
      </c>
      <c r="W481">
        <v>499</v>
      </c>
      <c r="X481">
        <v>0.4838709677419355</v>
      </c>
      <c r="Y481">
        <v>95.8</v>
      </c>
      <c r="Z481">
        <v>100</v>
      </c>
      <c r="AA481" s="40">
        <v>0.16</v>
      </c>
      <c r="AB481">
        <v>2</v>
      </c>
      <c r="AC481" s="39">
        <v>3.3333333333333335</v>
      </c>
      <c r="AD481">
        <v>1.2569081433743088</v>
      </c>
    </row>
    <row r="482" spans="1:30" x14ac:dyDescent="0.25">
      <c r="A482" t="s">
        <v>1937</v>
      </c>
      <c r="B482">
        <v>8.4</v>
      </c>
      <c r="C482" t="s">
        <v>1239</v>
      </c>
      <c r="D482" t="s">
        <v>1225</v>
      </c>
      <c r="E482" t="s">
        <v>1483</v>
      </c>
      <c r="F482">
        <v>2004</v>
      </c>
      <c r="G482" t="s">
        <v>1223</v>
      </c>
      <c r="H482" t="s">
        <v>1483</v>
      </c>
      <c r="I482">
        <v>256</v>
      </c>
      <c r="J482">
        <v>0.04</v>
      </c>
      <c r="K482">
        <v>0.13</v>
      </c>
      <c r="L482">
        <v>0.89</v>
      </c>
      <c r="M482">
        <v>1146.2264150943397</v>
      </c>
      <c r="N482">
        <v>21.084632900951604</v>
      </c>
      <c r="O482">
        <v>778.30188679245282</v>
      </c>
      <c r="P482">
        <v>437.08496412907363</v>
      </c>
      <c r="Q482">
        <v>1.5</v>
      </c>
      <c r="R482">
        <v>95.25</v>
      </c>
      <c r="S482">
        <v>1E-3</v>
      </c>
      <c r="T482">
        <v>15.2</v>
      </c>
      <c r="U482">
        <v>8.98</v>
      </c>
      <c r="V482" t="s">
        <v>1387</v>
      </c>
      <c r="W482">
        <v>455</v>
      </c>
      <c r="X482">
        <v>0.80645161290322576</v>
      </c>
      <c r="Y482">
        <v>19.3</v>
      </c>
      <c r="Z482">
        <v>100</v>
      </c>
      <c r="AA482">
        <v>0.30333333333333334</v>
      </c>
      <c r="AB482">
        <v>2</v>
      </c>
      <c r="AC482">
        <v>5.666666666666667</v>
      </c>
      <c r="AD482">
        <v>1.3338499314760943</v>
      </c>
    </row>
    <row r="483" spans="1:30" x14ac:dyDescent="0.25">
      <c r="A483" t="s">
        <v>1939</v>
      </c>
      <c r="B483">
        <v>8.4</v>
      </c>
      <c r="C483" t="s">
        <v>1239</v>
      </c>
      <c r="D483" t="s">
        <v>1225</v>
      </c>
      <c r="E483" t="s">
        <v>1483</v>
      </c>
      <c r="F483">
        <v>2004</v>
      </c>
      <c r="G483" t="s">
        <v>1223</v>
      </c>
      <c r="H483" t="s">
        <v>1483</v>
      </c>
      <c r="I483">
        <v>192</v>
      </c>
      <c r="J483">
        <v>0.09</v>
      </c>
      <c r="K483">
        <v>0.21000000000000002</v>
      </c>
      <c r="L483">
        <v>1.625</v>
      </c>
      <c r="M483">
        <v>311.32075471698113</v>
      </c>
      <c r="N483">
        <v>55.553314556721226</v>
      </c>
      <c r="O483">
        <v>773.58490566037733</v>
      </c>
      <c r="P483">
        <v>392.41160931538639</v>
      </c>
      <c r="Q483">
        <v>2</v>
      </c>
      <c r="R483">
        <v>98</v>
      </c>
      <c r="S483">
        <v>1.001E-2</v>
      </c>
      <c r="T483">
        <v>18.2</v>
      </c>
      <c r="U483">
        <v>8.8699999999999992</v>
      </c>
      <c r="V483" t="s">
        <v>1387</v>
      </c>
      <c r="W483">
        <v>547</v>
      </c>
      <c r="X483">
        <v>0.70967741935483875</v>
      </c>
      <c r="Y483">
        <v>113.9</v>
      </c>
      <c r="Z483">
        <v>100</v>
      </c>
      <c r="AA483" s="40">
        <v>0.16</v>
      </c>
      <c r="AB483">
        <v>2</v>
      </c>
      <c r="AC483" s="39">
        <v>3</v>
      </c>
      <c r="AD483">
        <v>1.2697483256129416</v>
      </c>
    </row>
    <row r="484" spans="1:30" x14ac:dyDescent="0.25">
      <c r="A484" t="s">
        <v>1941</v>
      </c>
      <c r="B484">
        <v>8.4</v>
      </c>
      <c r="C484" t="s">
        <v>1239</v>
      </c>
      <c r="D484" t="s">
        <v>1225</v>
      </c>
      <c r="E484" t="s">
        <v>1483</v>
      </c>
      <c r="F484">
        <v>2004</v>
      </c>
      <c r="G484" t="s">
        <v>1223</v>
      </c>
      <c r="H484" t="s">
        <v>1483</v>
      </c>
      <c r="I484">
        <v>128</v>
      </c>
      <c r="J484">
        <v>7.0000000000000007E-2</v>
      </c>
      <c r="K484">
        <v>0.24</v>
      </c>
      <c r="L484">
        <v>0.76</v>
      </c>
      <c r="M484">
        <v>419.81132075471697</v>
      </c>
      <c r="N484">
        <v>32.452530368880993</v>
      </c>
      <c r="O484">
        <v>566.03773584905662</v>
      </c>
      <c r="P484">
        <v>282.93360672361746</v>
      </c>
      <c r="Q484">
        <v>2</v>
      </c>
      <c r="R484">
        <v>96.5</v>
      </c>
      <c r="S484">
        <v>4.4549999999999998E-3</v>
      </c>
      <c r="T484">
        <v>17.2</v>
      </c>
      <c r="U484">
        <v>8.74</v>
      </c>
      <c r="V484" t="s">
        <v>1387</v>
      </c>
      <c r="W484">
        <v>474</v>
      </c>
      <c r="X484">
        <v>0.87096774193548387</v>
      </c>
      <c r="Y484">
        <v>37.700000000000003</v>
      </c>
      <c r="Z484">
        <v>100</v>
      </c>
      <c r="AA484" s="40">
        <v>0.35666666666666669</v>
      </c>
      <c r="AB484">
        <v>3</v>
      </c>
      <c r="AC484" s="39">
        <v>5</v>
      </c>
      <c r="AD484">
        <v>1.5984467836686045</v>
      </c>
    </row>
    <row r="485" spans="1:30" x14ac:dyDescent="0.25">
      <c r="A485" t="s">
        <v>1943</v>
      </c>
      <c r="B485">
        <v>8.4</v>
      </c>
      <c r="C485" t="s">
        <v>1239</v>
      </c>
      <c r="D485" t="s">
        <v>1225</v>
      </c>
      <c r="E485" t="s">
        <v>1483</v>
      </c>
      <c r="F485">
        <v>2004</v>
      </c>
      <c r="G485" t="s">
        <v>1223</v>
      </c>
      <c r="H485" t="s">
        <v>1483</v>
      </c>
      <c r="I485">
        <v>16</v>
      </c>
      <c r="J485">
        <v>0.03</v>
      </c>
      <c r="K485">
        <v>0.16</v>
      </c>
      <c r="L485">
        <v>0.81499999999999995</v>
      </c>
      <c r="M485">
        <v>125.78616352201259</v>
      </c>
      <c r="N485">
        <v>37.238958632698804</v>
      </c>
      <c r="O485">
        <v>1377.3584905660377</v>
      </c>
      <c r="P485">
        <v>379.09931530263538</v>
      </c>
      <c r="Q485">
        <v>1.5</v>
      </c>
      <c r="R485">
        <v>97.5</v>
      </c>
      <c r="S485">
        <v>8.879999999999999E-4</v>
      </c>
      <c r="T485">
        <v>13.8</v>
      </c>
      <c r="U485">
        <v>8.24</v>
      </c>
      <c r="V485" t="s">
        <v>1387</v>
      </c>
      <c r="W485">
        <v>374</v>
      </c>
      <c r="X485">
        <v>0.58064516129032262</v>
      </c>
      <c r="Y485">
        <v>17.7</v>
      </c>
      <c r="Z485">
        <v>100</v>
      </c>
      <c r="AA485" s="40">
        <v>6.6666666666666666E-2</v>
      </c>
      <c r="AB485">
        <v>3</v>
      </c>
      <c r="AC485" s="39">
        <v>5</v>
      </c>
      <c r="AD485">
        <v>1.3435502354330973</v>
      </c>
    </row>
    <row r="486" spans="1:30" x14ac:dyDescent="0.25">
      <c r="A486" t="s">
        <v>1945</v>
      </c>
      <c r="B486">
        <v>8.4</v>
      </c>
      <c r="C486" t="s">
        <v>1239</v>
      </c>
      <c r="D486" t="s">
        <v>1225</v>
      </c>
      <c r="E486" t="s">
        <v>1483</v>
      </c>
      <c r="F486">
        <v>2004</v>
      </c>
      <c r="G486" t="s">
        <v>1223</v>
      </c>
      <c r="H486" t="s">
        <v>1483</v>
      </c>
      <c r="I486">
        <v>256</v>
      </c>
      <c r="J486">
        <v>0.09</v>
      </c>
      <c r="K486">
        <v>0.155</v>
      </c>
      <c r="L486">
        <v>2.1</v>
      </c>
      <c r="M486">
        <v>1448.1132075471698</v>
      </c>
      <c r="N486">
        <v>666.8423014220142</v>
      </c>
      <c r="O486">
        <v>1264.1509433962265</v>
      </c>
      <c r="P486">
        <v>630.26487823683021</v>
      </c>
      <c r="Q486">
        <v>3</v>
      </c>
      <c r="R486">
        <v>97.75</v>
      </c>
      <c r="S486">
        <v>8.0300000000000024E-3</v>
      </c>
      <c r="T486">
        <v>19.5</v>
      </c>
      <c r="U486">
        <v>8.42</v>
      </c>
      <c r="V486" t="s">
        <v>1387</v>
      </c>
      <c r="W486">
        <v>516</v>
      </c>
      <c r="X486">
        <v>0.80645161290322576</v>
      </c>
      <c r="Y486">
        <v>175.9</v>
      </c>
      <c r="Z486">
        <v>99.696048632218847</v>
      </c>
      <c r="AA486" s="40">
        <v>0.32333333333333331</v>
      </c>
      <c r="AB486">
        <v>0</v>
      </c>
      <c r="AC486" s="39">
        <v>2</v>
      </c>
      <c r="AD486">
        <v>1.1755339328713943</v>
      </c>
    </row>
    <row r="487" spans="1:30" x14ac:dyDescent="0.25">
      <c r="A487" t="s">
        <v>1946</v>
      </c>
      <c r="B487">
        <v>8.4</v>
      </c>
      <c r="C487" t="s">
        <v>1239</v>
      </c>
      <c r="D487" t="s">
        <v>1225</v>
      </c>
      <c r="E487" t="s">
        <v>1483</v>
      </c>
      <c r="F487">
        <v>2004</v>
      </c>
      <c r="G487" t="s">
        <v>1223</v>
      </c>
      <c r="H487" t="s">
        <v>1483</v>
      </c>
      <c r="I487">
        <v>128</v>
      </c>
      <c r="J487">
        <v>0.06</v>
      </c>
      <c r="K487">
        <v>0.19</v>
      </c>
      <c r="L487">
        <v>1.5649999999999999</v>
      </c>
      <c r="M487">
        <v>764.15094339622647</v>
      </c>
      <c r="N487">
        <v>244.11175832417547</v>
      </c>
      <c r="O487">
        <v>1075.4716981132076</v>
      </c>
      <c r="P487">
        <v>723.79385014442448</v>
      </c>
      <c r="Q487">
        <v>2</v>
      </c>
      <c r="R487">
        <v>97</v>
      </c>
      <c r="S487">
        <v>1.0180000000000002E-2</v>
      </c>
      <c r="T487">
        <v>17.399999999999999</v>
      </c>
      <c r="U487">
        <v>4.87</v>
      </c>
      <c r="V487" t="s">
        <v>1387</v>
      </c>
      <c r="W487">
        <v>506</v>
      </c>
      <c r="X487">
        <v>0.61290322580645162</v>
      </c>
      <c r="Y487">
        <v>59.5</v>
      </c>
      <c r="Z487">
        <v>100</v>
      </c>
      <c r="AA487" s="40">
        <v>0.37999999999999995</v>
      </c>
      <c r="AB487">
        <v>2</v>
      </c>
      <c r="AC487" s="39">
        <v>1.3333333333333333</v>
      </c>
      <c r="AD487">
        <v>1.6255221546531946</v>
      </c>
    </row>
    <row r="488" spans="1:30" x14ac:dyDescent="0.25">
      <c r="A488" t="s">
        <v>1947</v>
      </c>
      <c r="B488">
        <v>8.4</v>
      </c>
      <c r="C488" t="s">
        <v>1239</v>
      </c>
      <c r="D488" t="s">
        <v>1225</v>
      </c>
      <c r="E488" t="s">
        <v>1483</v>
      </c>
      <c r="F488">
        <v>2004</v>
      </c>
      <c r="G488" t="s">
        <v>1223</v>
      </c>
      <c r="H488" t="s">
        <v>1483</v>
      </c>
      <c r="I488">
        <v>128</v>
      </c>
      <c r="J488">
        <v>0.03</v>
      </c>
      <c r="K488">
        <v>0.12</v>
      </c>
      <c r="L488">
        <v>0.93</v>
      </c>
      <c r="M488">
        <v>6811.3207547169814</v>
      </c>
      <c r="N488">
        <v>261.7309303034736</v>
      </c>
      <c r="O488">
        <v>1905.6603773584907</v>
      </c>
      <c r="P488">
        <v>1152.3092283336086</v>
      </c>
      <c r="Q488">
        <v>1.5</v>
      </c>
      <c r="R488">
        <v>98</v>
      </c>
      <c r="S488">
        <v>6.0999999999999997E-4</v>
      </c>
      <c r="T488">
        <v>13.4</v>
      </c>
      <c r="U488">
        <v>4.6100000000000003</v>
      </c>
      <c r="V488" t="s">
        <v>1387</v>
      </c>
      <c r="W488">
        <v>430</v>
      </c>
      <c r="X488">
        <v>0.54838709677419351</v>
      </c>
      <c r="Y488">
        <v>11.79</v>
      </c>
      <c r="Z488">
        <v>100</v>
      </c>
      <c r="AA488" s="40">
        <v>0.11666666666666668</v>
      </c>
      <c r="AB488">
        <v>0.5</v>
      </c>
      <c r="AC488" s="39">
        <v>8.6666666666666661</v>
      </c>
      <c r="AD488">
        <v>1.3434438057388878</v>
      </c>
    </row>
    <row r="489" spans="1:30" x14ac:dyDescent="0.25">
      <c r="A489" t="s">
        <v>1948</v>
      </c>
      <c r="B489">
        <v>8.4</v>
      </c>
      <c r="C489" t="s">
        <v>1239</v>
      </c>
      <c r="D489" t="s">
        <v>1225</v>
      </c>
      <c r="E489" t="s">
        <v>1483</v>
      </c>
      <c r="F489">
        <v>2004</v>
      </c>
      <c r="G489" t="s">
        <v>1223</v>
      </c>
      <c r="H489" t="s">
        <v>1483</v>
      </c>
      <c r="I489">
        <v>128</v>
      </c>
      <c r="J489">
        <v>0.04</v>
      </c>
      <c r="K489">
        <v>0.21</v>
      </c>
      <c r="L489">
        <v>0.76</v>
      </c>
      <c r="M489">
        <v>1415.0943396226417</v>
      </c>
      <c r="N489">
        <v>70.279832961979238</v>
      </c>
      <c r="O489">
        <v>589.62264150943395</v>
      </c>
      <c r="P489">
        <v>254.69757037030899</v>
      </c>
      <c r="Q489">
        <v>1.5</v>
      </c>
      <c r="R489">
        <v>97.5</v>
      </c>
      <c r="S489">
        <v>2.0510000000000003E-3</v>
      </c>
      <c r="T489">
        <v>16.7</v>
      </c>
      <c r="U489">
        <v>8.0500000000000007</v>
      </c>
      <c r="V489" t="s">
        <v>1387</v>
      </c>
      <c r="W489">
        <v>426</v>
      </c>
      <c r="X489">
        <v>0.70967741935483875</v>
      </c>
      <c r="Y489">
        <v>17.7</v>
      </c>
      <c r="Z489">
        <v>100</v>
      </c>
      <c r="AA489" s="40">
        <v>0.33666666666666667</v>
      </c>
      <c r="AB489">
        <v>2</v>
      </c>
      <c r="AC489" s="39">
        <v>13</v>
      </c>
      <c r="AD489">
        <v>1.2741747355258644</v>
      </c>
    </row>
    <row r="490" spans="1:30" x14ac:dyDescent="0.25">
      <c r="A490" t="s">
        <v>1950</v>
      </c>
      <c r="B490">
        <v>8.4</v>
      </c>
      <c r="C490" t="s">
        <v>1237</v>
      </c>
      <c r="D490" t="s">
        <v>1225</v>
      </c>
      <c r="E490" t="s">
        <v>1483</v>
      </c>
      <c r="F490">
        <v>2003</v>
      </c>
      <c r="G490" t="s">
        <v>1223</v>
      </c>
      <c r="H490" t="s">
        <v>1483</v>
      </c>
      <c r="I490">
        <v>64</v>
      </c>
      <c r="J490">
        <v>0.1</v>
      </c>
      <c r="K490">
        <v>0.28000000000000003</v>
      </c>
      <c r="L490">
        <v>2.165</v>
      </c>
      <c r="M490">
        <v>56.60377358490566</v>
      </c>
      <c r="N490">
        <v>13.582216563361133</v>
      </c>
      <c r="O490">
        <v>218.8679245283019</v>
      </c>
      <c r="P490">
        <v>166.88705579831245</v>
      </c>
      <c r="Q490">
        <v>2</v>
      </c>
      <c r="R490">
        <v>84</v>
      </c>
      <c r="S490">
        <v>1.522476E-2</v>
      </c>
      <c r="T490">
        <v>11.5</v>
      </c>
      <c r="U490">
        <v>11.96</v>
      </c>
      <c r="V490">
        <v>6.2</v>
      </c>
      <c r="W490">
        <v>157</v>
      </c>
      <c r="X490">
        <v>0.7</v>
      </c>
      <c r="Y490">
        <v>94.66</v>
      </c>
      <c r="Z490">
        <v>82.522782640079413</v>
      </c>
      <c r="AA490" s="40">
        <v>0.57666666666666666</v>
      </c>
      <c r="AB490">
        <v>3</v>
      </c>
      <c r="AC490" s="39">
        <v>4.333333333333333</v>
      </c>
      <c r="AD490">
        <v>1.8065427844778081</v>
      </c>
    </row>
    <row r="491" spans="1:30" x14ac:dyDescent="0.25">
      <c r="A491" t="s">
        <v>1952</v>
      </c>
      <c r="B491">
        <v>8.4</v>
      </c>
      <c r="C491" t="s">
        <v>1237</v>
      </c>
      <c r="D491" t="s">
        <v>1225</v>
      </c>
      <c r="E491" t="s">
        <v>1483</v>
      </c>
      <c r="F491">
        <v>2004</v>
      </c>
      <c r="G491" t="s">
        <v>1223</v>
      </c>
      <c r="H491" t="s">
        <v>1483</v>
      </c>
      <c r="I491">
        <v>64</v>
      </c>
      <c r="J491">
        <v>7.0000000000000007E-2</v>
      </c>
      <c r="K491">
        <v>1.22</v>
      </c>
      <c r="L491">
        <v>1.32</v>
      </c>
      <c r="M491">
        <v>102.8301886792453</v>
      </c>
      <c r="N491">
        <v>13.464078532989435</v>
      </c>
      <c r="O491">
        <v>1366.0377358490568</v>
      </c>
      <c r="P491">
        <v>317.79122745057356</v>
      </c>
      <c r="Q491">
        <v>1.5</v>
      </c>
      <c r="R491">
        <v>95</v>
      </c>
      <c r="S491">
        <v>1.2725999999999999E-2</v>
      </c>
      <c r="T491">
        <v>10.8</v>
      </c>
      <c r="U491">
        <v>9.15</v>
      </c>
      <c r="V491">
        <v>6.7</v>
      </c>
      <c r="W491">
        <v>138.5</v>
      </c>
      <c r="X491">
        <v>0.58064516129032262</v>
      </c>
      <c r="Y491">
        <v>94.66</v>
      </c>
      <c r="Z491">
        <v>82.522782640079413</v>
      </c>
      <c r="AA491" s="40">
        <v>0.57666666666666666</v>
      </c>
      <c r="AB491">
        <v>3</v>
      </c>
      <c r="AC491" s="39">
        <v>4.333333333333333</v>
      </c>
      <c r="AD491">
        <v>1.8065427844778081</v>
      </c>
    </row>
    <row r="492" spans="1:30" x14ac:dyDescent="0.25">
      <c r="A492" t="s">
        <v>1954</v>
      </c>
      <c r="B492">
        <v>8.4</v>
      </c>
      <c r="C492" t="s">
        <v>1237</v>
      </c>
      <c r="D492" t="s">
        <v>1225</v>
      </c>
      <c r="E492" t="s">
        <v>1483</v>
      </c>
      <c r="F492">
        <v>2003</v>
      </c>
      <c r="G492" t="s">
        <v>1223</v>
      </c>
      <c r="H492" t="s">
        <v>1483</v>
      </c>
      <c r="I492">
        <v>64</v>
      </c>
      <c r="J492">
        <v>7.0000000000000007E-2</v>
      </c>
      <c r="K492">
        <v>0.23</v>
      </c>
      <c r="L492">
        <v>2.2555200000000002</v>
      </c>
      <c r="M492">
        <v>279.87421383647802</v>
      </c>
      <c r="N492">
        <v>231.15270080383431</v>
      </c>
      <c r="O492">
        <v>1500</v>
      </c>
      <c r="P492">
        <v>686.42675984644666</v>
      </c>
      <c r="Q492">
        <v>1.5</v>
      </c>
      <c r="R492">
        <v>77</v>
      </c>
      <c r="S492">
        <v>9.9288599999999994E-3</v>
      </c>
      <c r="T492">
        <v>12.6</v>
      </c>
      <c r="U492">
        <v>8.5399999999999991</v>
      </c>
      <c r="V492">
        <v>6.54</v>
      </c>
      <c r="W492">
        <v>39</v>
      </c>
      <c r="X492">
        <v>0.83333333333333337</v>
      </c>
      <c r="Y492">
        <v>89.400999999999996</v>
      </c>
      <c r="Z492">
        <v>100</v>
      </c>
      <c r="AA492" s="40">
        <v>0.19666666666666668</v>
      </c>
      <c r="AB492">
        <v>2</v>
      </c>
      <c r="AC492" s="39">
        <v>2.3333333333333335</v>
      </c>
      <c r="AD492">
        <v>1.2801922468726878</v>
      </c>
    </row>
    <row r="493" spans="1:30" x14ac:dyDescent="0.25">
      <c r="A493" t="s">
        <v>1956</v>
      </c>
      <c r="B493">
        <v>8.4</v>
      </c>
      <c r="C493" t="s">
        <v>1237</v>
      </c>
      <c r="D493" t="s">
        <v>1225</v>
      </c>
      <c r="E493" t="s">
        <v>1483</v>
      </c>
      <c r="F493">
        <v>2004</v>
      </c>
      <c r="G493" t="s">
        <v>1223</v>
      </c>
      <c r="H493" t="s">
        <v>1483</v>
      </c>
      <c r="I493">
        <v>64</v>
      </c>
      <c r="J493">
        <v>6.25E-2</v>
      </c>
      <c r="K493">
        <v>0.16500000000000001</v>
      </c>
      <c r="L493">
        <v>2.9299999999999997</v>
      </c>
      <c r="M493">
        <v>617.92452830188677</v>
      </c>
      <c r="N493">
        <v>426.64225226339477</v>
      </c>
      <c r="O493">
        <v>2594.3396226415093</v>
      </c>
      <c r="P493">
        <v>835.23758713765085</v>
      </c>
      <c r="Q493">
        <v>1.5</v>
      </c>
      <c r="R493">
        <v>93</v>
      </c>
      <c r="S493">
        <v>4.7925000000000002E-2</v>
      </c>
      <c r="T493">
        <v>15.3</v>
      </c>
      <c r="U493">
        <v>8.3000000000000007</v>
      </c>
      <c r="V493">
        <v>6.8</v>
      </c>
      <c r="W493">
        <v>38.299999999999997</v>
      </c>
      <c r="X493">
        <v>0.77419354838709675</v>
      </c>
      <c r="Y493">
        <v>89.400999999999996</v>
      </c>
      <c r="Z493">
        <v>100</v>
      </c>
      <c r="AA493" s="40">
        <v>0.19666666666666668</v>
      </c>
      <c r="AB493">
        <v>2</v>
      </c>
      <c r="AC493" s="39">
        <v>2.3333333333333335</v>
      </c>
      <c r="AD493">
        <v>1.2801922468726878</v>
      </c>
    </row>
    <row r="494" spans="1:30" x14ac:dyDescent="0.25">
      <c r="A494" t="s">
        <v>1958</v>
      </c>
      <c r="B494">
        <v>8.4</v>
      </c>
      <c r="C494" t="s">
        <v>1237</v>
      </c>
      <c r="D494" t="s">
        <v>1225</v>
      </c>
      <c r="E494" t="s">
        <v>1483</v>
      </c>
      <c r="F494">
        <v>2003</v>
      </c>
      <c r="G494" t="s">
        <v>1223</v>
      </c>
      <c r="H494" t="s">
        <v>1483</v>
      </c>
      <c r="I494">
        <v>64</v>
      </c>
      <c r="J494">
        <v>0.04</v>
      </c>
      <c r="K494">
        <v>0.12</v>
      </c>
      <c r="L494">
        <v>1.01</v>
      </c>
      <c r="M494">
        <v>275.47169811320754</v>
      </c>
      <c r="N494">
        <v>516.29163175648296</v>
      </c>
      <c r="O494">
        <v>1896.2264150943397</v>
      </c>
      <c r="P494">
        <v>454.67084449702509</v>
      </c>
      <c r="Q494">
        <v>1.5</v>
      </c>
      <c r="R494">
        <v>96</v>
      </c>
      <c r="S494">
        <v>2.4383999999999999E-3</v>
      </c>
      <c r="T494">
        <v>11.4</v>
      </c>
      <c r="U494">
        <v>10.53</v>
      </c>
      <c r="V494">
        <v>6.84</v>
      </c>
      <c r="W494">
        <v>38.6</v>
      </c>
      <c r="X494">
        <v>0.83333333333333337</v>
      </c>
      <c r="Y494">
        <v>18.504999999999999</v>
      </c>
      <c r="Z494">
        <v>100</v>
      </c>
      <c r="AA494" s="40">
        <v>0.29333333333333333</v>
      </c>
      <c r="AB494">
        <v>2</v>
      </c>
      <c r="AC494" s="39">
        <v>3.3333333333333335</v>
      </c>
      <c r="AD494">
        <v>2.0821140602406687</v>
      </c>
    </row>
    <row r="495" spans="1:30" x14ac:dyDescent="0.25">
      <c r="A495" t="s">
        <v>1960</v>
      </c>
      <c r="B495">
        <v>8.4</v>
      </c>
      <c r="C495" t="s">
        <v>1237</v>
      </c>
      <c r="D495" t="s">
        <v>1225</v>
      </c>
      <c r="E495" t="s">
        <v>1483</v>
      </c>
      <c r="F495">
        <v>2004</v>
      </c>
      <c r="G495" t="s">
        <v>1223</v>
      </c>
      <c r="H495" t="s">
        <v>1483</v>
      </c>
      <c r="I495">
        <v>64</v>
      </c>
      <c r="J495">
        <v>0.04</v>
      </c>
      <c r="K495">
        <v>0.16</v>
      </c>
      <c r="L495">
        <v>1.38</v>
      </c>
      <c r="M495">
        <v>556.60377358490564</v>
      </c>
      <c r="N495">
        <v>925.06730464126895</v>
      </c>
      <c r="O495">
        <v>2622.6415094339623</v>
      </c>
      <c r="P495">
        <v>855.85902489991042</v>
      </c>
      <c r="Q495">
        <v>1</v>
      </c>
      <c r="R495">
        <v>94.5</v>
      </c>
      <c r="S495">
        <v>1.2484999999999998E-3</v>
      </c>
      <c r="T495">
        <v>14.6</v>
      </c>
      <c r="U495">
        <v>8.91</v>
      </c>
      <c r="V495">
        <v>6.7</v>
      </c>
      <c r="W495">
        <v>21.1</v>
      </c>
      <c r="X495">
        <v>0.83870967741935487</v>
      </c>
      <c r="Y495">
        <v>18.504999999999999</v>
      </c>
      <c r="Z495">
        <v>100</v>
      </c>
      <c r="AA495" s="40">
        <v>0.29333333333333333</v>
      </c>
      <c r="AB495">
        <v>2</v>
      </c>
      <c r="AC495" s="39">
        <v>3.3333333333333335</v>
      </c>
      <c r="AD495">
        <v>2.0821140602406687</v>
      </c>
    </row>
    <row r="496" spans="1:30" x14ac:dyDescent="0.25">
      <c r="A496" t="s">
        <v>1962</v>
      </c>
      <c r="B496">
        <v>8.4</v>
      </c>
      <c r="C496" t="s">
        <v>1237</v>
      </c>
      <c r="D496" t="s">
        <v>1225</v>
      </c>
      <c r="E496" t="s">
        <v>1483</v>
      </c>
      <c r="F496">
        <v>2003</v>
      </c>
      <c r="G496" t="s">
        <v>1223</v>
      </c>
      <c r="H496" t="s">
        <v>1483</v>
      </c>
      <c r="I496">
        <v>32</v>
      </c>
      <c r="J496">
        <v>7.0000000000000007E-2</v>
      </c>
      <c r="K496">
        <v>0.32</v>
      </c>
      <c r="L496">
        <v>1.79</v>
      </c>
      <c r="M496">
        <v>767.29559748427675</v>
      </c>
      <c r="N496">
        <v>685.06220534465092</v>
      </c>
      <c r="O496">
        <v>2311.3207547169814</v>
      </c>
      <c r="P496">
        <v>586.90728377683024</v>
      </c>
      <c r="Q496">
        <v>1</v>
      </c>
      <c r="R496">
        <v>97</v>
      </c>
      <c r="S496">
        <v>1.4904720000000003E-2</v>
      </c>
      <c r="T496">
        <v>10.1</v>
      </c>
      <c r="U496">
        <v>11.34</v>
      </c>
      <c r="V496">
        <v>6.34</v>
      </c>
      <c r="W496">
        <v>38.1</v>
      </c>
      <c r="X496">
        <v>0.7</v>
      </c>
      <c r="Y496">
        <v>94.69</v>
      </c>
      <c r="Z496">
        <v>87.840466926070036</v>
      </c>
      <c r="AA496" s="40">
        <v>0.37000000000000005</v>
      </c>
      <c r="AB496">
        <v>2</v>
      </c>
      <c r="AC496" s="39">
        <v>2</v>
      </c>
      <c r="AD496">
        <v>1.5626547818431284</v>
      </c>
    </row>
    <row r="497" spans="1:30" x14ac:dyDescent="0.25">
      <c r="A497" t="s">
        <v>1964</v>
      </c>
      <c r="B497">
        <v>8.4</v>
      </c>
      <c r="C497" t="s">
        <v>1237</v>
      </c>
      <c r="D497" t="s">
        <v>1225</v>
      </c>
      <c r="E497" t="s">
        <v>1483</v>
      </c>
      <c r="F497">
        <v>2004</v>
      </c>
      <c r="G497" t="s">
        <v>1223</v>
      </c>
      <c r="H497" t="s">
        <v>1483</v>
      </c>
      <c r="I497">
        <v>32</v>
      </c>
      <c r="J497">
        <v>7.0000000000000007E-2</v>
      </c>
      <c r="K497">
        <v>0.375</v>
      </c>
      <c r="L497">
        <v>3.38</v>
      </c>
      <c r="M497">
        <v>654.68881292491051</v>
      </c>
      <c r="N497">
        <v>239.1266331608453</v>
      </c>
      <c r="O497">
        <v>2589.9902604843019</v>
      </c>
      <c r="P497">
        <v>367.76008636663113</v>
      </c>
      <c r="Q497">
        <v>1.5</v>
      </c>
      <c r="R497">
        <v>98.25</v>
      </c>
      <c r="S497">
        <v>9.0609999999999996E-3</v>
      </c>
      <c r="T497">
        <v>14.8</v>
      </c>
      <c r="U497">
        <v>9.36</v>
      </c>
      <c r="V497">
        <v>6.9</v>
      </c>
      <c r="W497">
        <v>38.799999999999997</v>
      </c>
      <c r="X497">
        <v>0.61290322580645162</v>
      </c>
      <c r="Y497">
        <v>94.69</v>
      </c>
      <c r="Z497">
        <v>87.840466926070036</v>
      </c>
      <c r="AA497" s="40">
        <v>0.37000000000000005</v>
      </c>
      <c r="AB497">
        <v>2</v>
      </c>
      <c r="AC497" s="39">
        <v>2</v>
      </c>
      <c r="AD497">
        <v>1.5626547818431284</v>
      </c>
    </row>
    <row r="498" spans="1:30" x14ac:dyDescent="0.25">
      <c r="A498" t="s">
        <v>1966</v>
      </c>
      <c r="B498">
        <v>8.4</v>
      </c>
      <c r="C498" t="s">
        <v>1237</v>
      </c>
      <c r="D498" t="s">
        <v>1225</v>
      </c>
      <c r="E498" t="s">
        <v>1483</v>
      </c>
      <c r="F498">
        <v>2003</v>
      </c>
      <c r="G498" t="s">
        <v>1223</v>
      </c>
      <c r="H498" t="s">
        <v>1483</v>
      </c>
      <c r="I498">
        <v>48</v>
      </c>
      <c r="J498">
        <v>0.05</v>
      </c>
      <c r="K498">
        <v>0.25</v>
      </c>
      <c r="L498">
        <v>1.885</v>
      </c>
      <c r="M498">
        <v>245.28301886792454</v>
      </c>
      <c r="N498">
        <v>323.38113248774215</v>
      </c>
      <c r="O498">
        <v>1698.1132075471698</v>
      </c>
      <c r="P498">
        <v>645.5959205130755</v>
      </c>
      <c r="Q498">
        <v>1</v>
      </c>
      <c r="R498">
        <v>97</v>
      </c>
      <c r="S498">
        <v>7.3075800000000019E-3</v>
      </c>
      <c r="T498">
        <v>9.5</v>
      </c>
      <c r="U498">
        <v>13.12</v>
      </c>
      <c r="V498">
        <v>6.31</v>
      </c>
      <c r="W498">
        <v>39.9</v>
      </c>
      <c r="X498">
        <v>0.8</v>
      </c>
      <c r="Y498">
        <v>52.02</v>
      </c>
      <c r="Z498">
        <v>85.918466785772296</v>
      </c>
      <c r="AA498" s="40">
        <v>0.15666666666666665</v>
      </c>
      <c r="AB498">
        <v>1</v>
      </c>
      <c r="AC498" s="39">
        <v>3.3333333333333335</v>
      </c>
      <c r="AD498">
        <v>1.8198656823220851</v>
      </c>
    </row>
    <row r="499" spans="1:30" x14ac:dyDescent="0.25">
      <c r="A499" t="s">
        <v>1968</v>
      </c>
      <c r="B499">
        <v>8.4</v>
      </c>
      <c r="C499" t="s">
        <v>1237</v>
      </c>
      <c r="D499" t="s">
        <v>1225</v>
      </c>
      <c r="E499" t="s">
        <v>1483</v>
      </c>
      <c r="F499">
        <v>2004</v>
      </c>
      <c r="G499" t="s">
        <v>1223</v>
      </c>
      <c r="H499" t="s">
        <v>1483</v>
      </c>
      <c r="I499">
        <v>48</v>
      </c>
      <c r="J499">
        <v>5.5E-2</v>
      </c>
      <c r="K499">
        <v>0.13</v>
      </c>
      <c r="L499">
        <v>2.5099999999999998</v>
      </c>
      <c r="M499">
        <v>573.33267006882545</v>
      </c>
      <c r="N499">
        <v>226.36147358180142</v>
      </c>
      <c r="O499">
        <v>2122.9136429608161</v>
      </c>
      <c r="P499">
        <v>651.57419345503308</v>
      </c>
      <c r="Q499">
        <v>1</v>
      </c>
      <c r="R499">
        <v>98.5</v>
      </c>
      <c r="S499">
        <v>4.6800000000000001E-3</v>
      </c>
      <c r="T499">
        <v>12</v>
      </c>
      <c r="U499">
        <v>9.5399999999999991</v>
      </c>
      <c r="V499">
        <v>7</v>
      </c>
      <c r="W499">
        <v>42.8</v>
      </c>
      <c r="X499">
        <v>0.87096774193548387</v>
      </c>
      <c r="Y499">
        <v>52.02</v>
      </c>
      <c r="Z499">
        <v>85.918466785772296</v>
      </c>
      <c r="AA499" s="40">
        <v>0.15666666666666665</v>
      </c>
      <c r="AB499">
        <v>1</v>
      </c>
      <c r="AC499" s="39">
        <v>3.3333333333333335</v>
      </c>
      <c r="AD499">
        <v>1.8198656823220851</v>
      </c>
    </row>
    <row r="500" spans="1:30" x14ac:dyDescent="0.25">
      <c r="A500" t="s">
        <v>1970</v>
      </c>
      <c r="B500">
        <v>8.4</v>
      </c>
      <c r="C500" t="s">
        <v>1237</v>
      </c>
      <c r="D500" t="s">
        <v>1225</v>
      </c>
      <c r="E500" t="s">
        <v>1483</v>
      </c>
      <c r="F500">
        <v>2003</v>
      </c>
      <c r="G500" t="s">
        <v>1223</v>
      </c>
      <c r="H500" t="s">
        <v>1483</v>
      </c>
      <c r="I500">
        <v>32</v>
      </c>
      <c r="J500">
        <v>6.5000000000000002E-2</v>
      </c>
      <c r="K500">
        <v>0.28000000000000003</v>
      </c>
      <c r="L500">
        <v>3.625</v>
      </c>
      <c r="M500">
        <v>556.60377358490564</v>
      </c>
      <c r="N500">
        <v>467.39888597394344</v>
      </c>
      <c r="O500">
        <v>1654.0880503144656</v>
      </c>
      <c r="P500">
        <v>630.23601815098107</v>
      </c>
      <c r="Q500">
        <v>1.5</v>
      </c>
      <c r="R500">
        <v>95</v>
      </c>
      <c r="S500">
        <v>1.1361420000000002E-2</v>
      </c>
      <c r="T500">
        <v>12.2</v>
      </c>
      <c r="U500">
        <v>11.92</v>
      </c>
      <c r="V500">
        <v>6.19</v>
      </c>
      <c r="W500">
        <v>42</v>
      </c>
      <c r="X500">
        <v>0.8666666666666667</v>
      </c>
      <c r="Y500">
        <v>73.186000000000007</v>
      </c>
      <c r="Z500">
        <v>95</v>
      </c>
      <c r="AA500" s="40">
        <v>0.21</v>
      </c>
      <c r="AB500">
        <v>0</v>
      </c>
      <c r="AC500" s="39">
        <v>3</v>
      </c>
      <c r="AD500">
        <v>1.5733863588473518</v>
      </c>
    </row>
    <row r="501" spans="1:30" x14ac:dyDescent="0.25">
      <c r="A501" t="s">
        <v>1972</v>
      </c>
      <c r="B501">
        <v>8.4</v>
      </c>
      <c r="C501" t="s">
        <v>1237</v>
      </c>
      <c r="D501" t="s">
        <v>1225</v>
      </c>
      <c r="E501" t="s">
        <v>1483</v>
      </c>
      <c r="F501">
        <v>2004</v>
      </c>
      <c r="G501" t="s">
        <v>1223</v>
      </c>
      <c r="H501" t="s">
        <v>1483</v>
      </c>
      <c r="I501">
        <v>32</v>
      </c>
      <c r="J501">
        <v>6.5000000000000002E-2</v>
      </c>
      <c r="K501">
        <v>0.23499999999999999</v>
      </c>
      <c r="L501">
        <v>2.7350000000000003</v>
      </c>
      <c r="M501">
        <v>1771.2465731333632</v>
      </c>
      <c r="N501">
        <v>819.24064019367927</v>
      </c>
      <c r="O501">
        <v>5749.879051765849</v>
      </c>
      <c r="P501">
        <v>1693.1657393100236</v>
      </c>
      <c r="Q501">
        <v>1.5</v>
      </c>
      <c r="R501">
        <v>89</v>
      </c>
      <c r="S501">
        <v>9.0600000000000003E-3</v>
      </c>
      <c r="T501">
        <v>14.9</v>
      </c>
      <c r="U501">
        <v>8.9600000000000009</v>
      </c>
      <c r="V501">
        <v>6.9</v>
      </c>
      <c r="W501">
        <v>42.7</v>
      </c>
      <c r="X501">
        <v>0.90322580645161288</v>
      </c>
      <c r="Y501">
        <v>73.186000000000007</v>
      </c>
      <c r="Z501">
        <v>95</v>
      </c>
      <c r="AA501" s="40">
        <v>0.21</v>
      </c>
      <c r="AB501">
        <v>0</v>
      </c>
      <c r="AC501" s="39">
        <v>3</v>
      </c>
      <c r="AD501">
        <v>1.5733863588473518</v>
      </c>
    </row>
    <row r="502" spans="1:30" x14ac:dyDescent="0.25">
      <c r="A502" t="s">
        <v>1974</v>
      </c>
      <c r="B502">
        <v>8.4</v>
      </c>
      <c r="C502" t="s">
        <v>1240</v>
      </c>
      <c r="D502" t="s">
        <v>1225</v>
      </c>
      <c r="E502" t="s">
        <v>1483</v>
      </c>
      <c r="F502">
        <v>2004</v>
      </c>
      <c r="G502" t="s">
        <v>1223</v>
      </c>
      <c r="H502" t="s">
        <v>1483</v>
      </c>
      <c r="I502">
        <v>64</v>
      </c>
      <c r="J502">
        <v>8.4999999999999992E-2</v>
      </c>
      <c r="K502">
        <v>0.34</v>
      </c>
      <c r="L502">
        <v>2.74</v>
      </c>
      <c r="M502">
        <v>410.37735849056605</v>
      </c>
      <c r="N502">
        <v>196.40535389944387</v>
      </c>
      <c r="O502">
        <v>2117.9245283018868</v>
      </c>
      <c r="P502">
        <v>1023.6516349358444</v>
      </c>
      <c r="Q502">
        <v>2</v>
      </c>
      <c r="R502">
        <v>85</v>
      </c>
      <c r="S502">
        <v>1.9691999999999998E-2</v>
      </c>
      <c r="T502">
        <v>8.4</v>
      </c>
      <c r="U502">
        <v>10.4</v>
      </c>
      <c r="V502">
        <v>7.6</v>
      </c>
      <c r="W502">
        <v>132.30000000000001</v>
      </c>
      <c r="X502">
        <v>0.45161290322580644</v>
      </c>
      <c r="Y502">
        <v>241.13300000000001</v>
      </c>
      <c r="Z502">
        <v>99.467882934245537</v>
      </c>
      <c r="AA502">
        <v>0.11</v>
      </c>
      <c r="AB502">
        <v>1</v>
      </c>
      <c r="AC502">
        <v>1</v>
      </c>
      <c r="AD502">
        <v>1.4517167474172321</v>
      </c>
    </row>
    <row r="503" spans="1:30" x14ac:dyDescent="0.25">
      <c r="A503" t="s">
        <v>1976</v>
      </c>
      <c r="B503">
        <v>8.4</v>
      </c>
      <c r="C503" t="s">
        <v>1240</v>
      </c>
      <c r="D503" t="s">
        <v>1225</v>
      </c>
      <c r="E503" t="s">
        <v>1483</v>
      </c>
      <c r="F503">
        <v>2004</v>
      </c>
      <c r="G503" t="s">
        <v>1223</v>
      </c>
      <c r="H503" t="s">
        <v>1483</v>
      </c>
      <c r="I503">
        <v>32</v>
      </c>
      <c r="J503">
        <v>9.5000000000000001E-2</v>
      </c>
      <c r="K503">
        <v>0.39</v>
      </c>
      <c r="L503">
        <v>2.5499999999999998</v>
      </c>
      <c r="M503">
        <v>3254.7169811320755</v>
      </c>
      <c r="N503">
        <v>6754.9331588957084</v>
      </c>
      <c r="O503">
        <v>3801.8867924528304</v>
      </c>
      <c r="P503">
        <v>1212.8529449660236</v>
      </c>
      <c r="Q503">
        <v>2</v>
      </c>
      <c r="R503">
        <v>81.75</v>
      </c>
      <c r="S503">
        <v>7.8750000000000001E-3</v>
      </c>
      <c r="T503">
        <v>11.8</v>
      </c>
      <c r="U503">
        <v>9.5299999999999994</v>
      </c>
      <c r="V503">
        <v>7.7</v>
      </c>
      <c r="W503">
        <v>152.30000000000001</v>
      </c>
      <c r="X503">
        <v>0.45161290322580644</v>
      </c>
      <c r="Y503">
        <v>174.6</v>
      </c>
      <c r="Z503">
        <v>99.527062532842876</v>
      </c>
      <c r="AA503">
        <v>0.85</v>
      </c>
      <c r="AB503">
        <v>1</v>
      </c>
      <c r="AC503">
        <v>1.3333333333333333</v>
      </c>
      <c r="AD503">
        <v>1.5084141414939267</v>
      </c>
    </row>
    <row r="504" spans="1:30" x14ac:dyDescent="0.25">
      <c r="A504" t="s">
        <v>1978</v>
      </c>
      <c r="B504">
        <v>8.4</v>
      </c>
      <c r="C504" t="s">
        <v>1240</v>
      </c>
      <c r="D504" t="s">
        <v>1225</v>
      </c>
      <c r="E504" t="s">
        <v>1483</v>
      </c>
      <c r="F504">
        <v>2004</v>
      </c>
      <c r="G504" t="s">
        <v>1223</v>
      </c>
      <c r="H504" t="s">
        <v>1483</v>
      </c>
      <c r="I504">
        <v>64</v>
      </c>
      <c r="J504">
        <v>9.5000000000000001E-2</v>
      </c>
      <c r="K504">
        <v>0.31</v>
      </c>
      <c r="L504">
        <v>2.3199999999999998</v>
      </c>
      <c r="M504">
        <v>533.01886792452831</v>
      </c>
      <c r="N504">
        <v>112.76921215530095</v>
      </c>
      <c r="O504">
        <v>5452.8301886792451</v>
      </c>
      <c r="P504">
        <v>718.38818588843401</v>
      </c>
      <c r="Q504">
        <v>2</v>
      </c>
      <c r="R504">
        <v>27</v>
      </c>
      <c r="S504">
        <v>5.1510000000000011E-3</v>
      </c>
      <c r="T504">
        <v>13.2</v>
      </c>
      <c r="U504">
        <v>10.11</v>
      </c>
      <c r="V504">
        <v>7.6</v>
      </c>
      <c r="W504">
        <v>139.9</v>
      </c>
      <c r="X504">
        <v>0.77419354838709675</v>
      </c>
      <c r="Y504">
        <v>168.33199999999999</v>
      </c>
      <c r="Z504">
        <v>94.847328244274806</v>
      </c>
      <c r="AA504">
        <v>0.10333333333333333</v>
      </c>
      <c r="AB504">
        <v>0</v>
      </c>
      <c r="AC504">
        <v>1</v>
      </c>
      <c r="AD504">
        <v>1.435282809983897</v>
      </c>
    </row>
    <row r="505" spans="1:30" x14ac:dyDescent="0.25">
      <c r="A505" t="s">
        <v>1980</v>
      </c>
      <c r="B505">
        <v>8.4</v>
      </c>
      <c r="C505" t="s">
        <v>1240</v>
      </c>
      <c r="D505" t="s">
        <v>1225</v>
      </c>
      <c r="E505" t="s">
        <v>1483</v>
      </c>
      <c r="F505">
        <v>2004</v>
      </c>
      <c r="G505" t="s">
        <v>1223</v>
      </c>
      <c r="H505" t="s">
        <v>1483</v>
      </c>
      <c r="I505">
        <v>32</v>
      </c>
      <c r="J505">
        <v>0.08</v>
      </c>
      <c r="K505">
        <v>0.25</v>
      </c>
      <c r="L505">
        <v>3.76</v>
      </c>
      <c r="M505">
        <v>900.94339622641508</v>
      </c>
      <c r="N505">
        <v>563.6666847808491</v>
      </c>
      <c r="O505">
        <v>3759.433962264151</v>
      </c>
      <c r="P505">
        <v>980.50202898570751</v>
      </c>
      <c r="Q505">
        <v>3</v>
      </c>
      <c r="R505">
        <v>98.5</v>
      </c>
      <c r="S505">
        <v>1.4700000000000001E-2</v>
      </c>
      <c r="T505">
        <v>10.3</v>
      </c>
      <c r="U505">
        <v>11.64</v>
      </c>
      <c r="V505">
        <v>7.9</v>
      </c>
      <c r="W505">
        <v>109.5</v>
      </c>
      <c r="X505">
        <v>0.4838709677419355</v>
      </c>
      <c r="Y505">
        <v>214.92699999999999</v>
      </c>
      <c r="Z505">
        <v>98.99455383326351</v>
      </c>
      <c r="AA505" s="40">
        <v>0.35666666666666669</v>
      </c>
      <c r="AB505">
        <v>0.5</v>
      </c>
      <c r="AC505" s="39">
        <v>0.66666666666666663</v>
      </c>
      <c r="AD505">
        <v>1.0955279883836748</v>
      </c>
    </row>
    <row r="506" spans="1:30" x14ac:dyDescent="0.25">
      <c r="A506" t="s">
        <v>1982</v>
      </c>
      <c r="B506">
        <v>8.4</v>
      </c>
      <c r="C506" t="s">
        <v>1240</v>
      </c>
      <c r="D506" t="s">
        <v>1225</v>
      </c>
      <c r="E506" t="s">
        <v>1483</v>
      </c>
      <c r="F506">
        <v>2004</v>
      </c>
      <c r="G506" t="s">
        <v>1223</v>
      </c>
      <c r="H506" t="s">
        <v>1483</v>
      </c>
      <c r="I506">
        <v>64</v>
      </c>
      <c r="J506">
        <v>7.4999999999999997E-2</v>
      </c>
      <c r="K506">
        <v>0.15</v>
      </c>
      <c r="L506">
        <v>1.6850000000000001</v>
      </c>
      <c r="M506">
        <v>1655.6603773584907</v>
      </c>
      <c r="N506">
        <v>1725.3981846821368</v>
      </c>
      <c r="O506">
        <v>4273.5849056603774</v>
      </c>
      <c r="P506">
        <v>1026.742992118184</v>
      </c>
      <c r="Q506">
        <v>3</v>
      </c>
      <c r="R506">
        <v>84.25</v>
      </c>
      <c r="S506">
        <v>3.2399999999999998E-3</v>
      </c>
      <c r="T506">
        <v>16.899999999999999</v>
      </c>
      <c r="U506">
        <v>7.6</v>
      </c>
      <c r="V506">
        <v>7.9</v>
      </c>
      <c r="W506">
        <v>143.4</v>
      </c>
      <c r="X506">
        <v>0.38709677419354838</v>
      </c>
      <c r="Y506">
        <v>69.402000000000001</v>
      </c>
      <c r="Z506">
        <v>99.606299212598429</v>
      </c>
      <c r="AA506" s="40">
        <v>0.19000000000000003</v>
      </c>
      <c r="AB506">
        <v>1.5</v>
      </c>
      <c r="AC506" s="39">
        <v>1</v>
      </c>
      <c r="AD506">
        <v>1.6689064621774901</v>
      </c>
    </row>
    <row r="507" spans="1:30" x14ac:dyDescent="0.25">
      <c r="A507" t="s">
        <v>1984</v>
      </c>
      <c r="B507">
        <v>8.4</v>
      </c>
      <c r="C507" t="s">
        <v>1240</v>
      </c>
      <c r="D507" t="s">
        <v>1225</v>
      </c>
      <c r="E507" t="s">
        <v>1483</v>
      </c>
      <c r="F507">
        <v>2004</v>
      </c>
      <c r="G507" t="s">
        <v>1223</v>
      </c>
      <c r="H507" t="s">
        <v>1483</v>
      </c>
      <c r="I507">
        <v>128</v>
      </c>
      <c r="J507">
        <v>0.08</v>
      </c>
      <c r="K507">
        <v>0.49</v>
      </c>
      <c r="L507">
        <v>1.24</v>
      </c>
      <c r="M507">
        <v>773.58490566037733</v>
      </c>
      <c r="N507">
        <v>155.52159523304857</v>
      </c>
      <c r="O507">
        <v>4811.3207547169814</v>
      </c>
      <c r="P507">
        <v>1069.8501235417029</v>
      </c>
      <c r="Q507">
        <v>2</v>
      </c>
      <c r="R507">
        <v>98</v>
      </c>
      <c r="S507">
        <v>8.6899999999999998E-3</v>
      </c>
      <c r="T507">
        <v>14.9</v>
      </c>
      <c r="U507">
        <v>9.73</v>
      </c>
      <c r="V507">
        <v>7.4</v>
      </c>
      <c r="W507">
        <v>138.9</v>
      </c>
      <c r="X507">
        <v>0.58064516129032262</v>
      </c>
      <c r="Y507">
        <v>46.670999999999999</v>
      </c>
      <c r="Z507">
        <v>98.816568047337284</v>
      </c>
      <c r="AA507" s="40">
        <v>0.65666666666666673</v>
      </c>
      <c r="AB507">
        <v>1</v>
      </c>
      <c r="AC507" s="39">
        <v>1.6666666666666667</v>
      </c>
      <c r="AD507">
        <v>1.4231223720458168</v>
      </c>
    </row>
    <row r="508" spans="1:30" x14ac:dyDescent="0.25">
      <c r="A508" t="s">
        <v>1986</v>
      </c>
      <c r="B508">
        <v>8.4</v>
      </c>
      <c r="C508" t="s">
        <v>1240</v>
      </c>
      <c r="D508" t="s">
        <v>1225</v>
      </c>
      <c r="E508" t="s">
        <v>1483</v>
      </c>
      <c r="F508">
        <v>2004</v>
      </c>
      <c r="G508" t="s">
        <v>1223</v>
      </c>
      <c r="H508" t="s">
        <v>1483</v>
      </c>
      <c r="I508">
        <v>1024</v>
      </c>
      <c r="J508">
        <v>1.4999999999999999E-2</v>
      </c>
      <c r="K508">
        <v>0.03</v>
      </c>
      <c r="L508">
        <v>0.54</v>
      </c>
      <c r="M508">
        <v>919.81132075471703</v>
      </c>
      <c r="N508">
        <v>2113.9898279242739</v>
      </c>
      <c r="O508">
        <v>1849.056603773585</v>
      </c>
      <c r="P508">
        <v>341.42703266218354</v>
      </c>
      <c r="Q508">
        <v>1</v>
      </c>
      <c r="R508">
        <v>98.75</v>
      </c>
      <c r="S508">
        <v>1.7000000000000001E-4</v>
      </c>
      <c r="T508">
        <v>11.3</v>
      </c>
      <c r="U508">
        <v>9.1</v>
      </c>
      <c r="V508">
        <v>7.5</v>
      </c>
      <c r="W508">
        <v>341.8</v>
      </c>
      <c r="X508">
        <v>0.41935483870967744</v>
      </c>
      <c r="Y508">
        <v>8.0809999999999995</v>
      </c>
      <c r="Z508">
        <v>98.837209302325576</v>
      </c>
      <c r="AA508" s="40">
        <v>4.6666666666666669E-2</v>
      </c>
      <c r="AB508">
        <v>1.5</v>
      </c>
      <c r="AC508" s="39">
        <v>14.333333333333334</v>
      </c>
      <c r="AD508">
        <v>1.6418836268357471</v>
      </c>
    </row>
    <row r="509" spans="1:30" x14ac:dyDescent="0.25">
      <c r="A509" t="s">
        <v>1988</v>
      </c>
      <c r="B509">
        <v>8.4</v>
      </c>
      <c r="C509" t="s">
        <v>1240</v>
      </c>
      <c r="D509" t="s">
        <v>1225</v>
      </c>
      <c r="E509" t="s">
        <v>1483</v>
      </c>
      <c r="F509">
        <v>2004</v>
      </c>
      <c r="G509" t="s">
        <v>1223</v>
      </c>
      <c r="H509" t="s">
        <v>1483</v>
      </c>
      <c r="I509">
        <v>64</v>
      </c>
      <c r="J509">
        <v>0.11749999999999999</v>
      </c>
      <c r="K509">
        <v>0.29500000000000004</v>
      </c>
      <c r="L509">
        <v>1.19</v>
      </c>
      <c r="M509">
        <v>731.13207547169816</v>
      </c>
      <c r="N509">
        <v>222.01667455105425</v>
      </c>
      <c r="O509">
        <v>2816.0377358490568</v>
      </c>
      <c r="P509">
        <v>405.47779546436794</v>
      </c>
      <c r="Q509">
        <v>3</v>
      </c>
      <c r="R509">
        <v>63.5</v>
      </c>
      <c r="S509">
        <v>3.4832000000000002E-2</v>
      </c>
      <c r="T509">
        <v>17.2</v>
      </c>
      <c r="U509">
        <v>8.44</v>
      </c>
      <c r="V509">
        <v>7.6</v>
      </c>
      <c r="W509">
        <v>156.1</v>
      </c>
      <c r="X509">
        <v>0.64516129032258063</v>
      </c>
      <c r="Y509">
        <v>82.617999999999995</v>
      </c>
      <c r="Z509">
        <v>92.256637168141594</v>
      </c>
      <c r="AA509" s="40">
        <v>0.57666666666666666</v>
      </c>
      <c r="AB509">
        <v>0.5</v>
      </c>
      <c r="AC509" s="39">
        <v>1.1666666666666667</v>
      </c>
      <c r="AD509">
        <v>1.4171472523374442</v>
      </c>
    </row>
  </sheetData>
  <autoFilter ref="A1:AD509" xr:uid="{713C559C-F5AC-4B56-8F3A-FA472D0F9391}"/>
  <sortState xmlns:xlrd2="http://schemas.microsoft.com/office/spreadsheetml/2017/richdata2" ref="A2:AD509">
    <sortCondition ref="B2:B509"/>
    <sortCondition ref="G2:G509"/>
    <sortCondition ref="E2:E509"/>
    <sortCondition ref="D2:D509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AE2B7F-C54B-4CE4-B21A-D4351C2786F1}">
  <dimension ref="A1:Q373"/>
  <sheetViews>
    <sheetView zoomScale="90" zoomScaleNormal="90" workbookViewId="0">
      <pane xSplit="1" ySplit="4" topLeftCell="B5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12" bestFit="1" customWidth="1"/>
    <col min="2" max="2" width="11.28515625" bestFit="1" customWidth="1"/>
    <col min="3" max="3" width="21.140625" customWidth="1"/>
    <col min="4" max="4" width="18.5703125" bestFit="1" customWidth="1"/>
    <col min="8" max="8" width="15.28515625" customWidth="1"/>
    <col min="12" max="12" width="8.85546875" customWidth="1"/>
    <col min="16" max="16" width="9.140625" customWidth="1"/>
  </cols>
  <sheetData>
    <row r="1" spans="1:17" x14ac:dyDescent="0.25">
      <c r="A1" t="s">
        <v>2009</v>
      </c>
    </row>
    <row r="2" spans="1:17" x14ac:dyDescent="0.25">
      <c r="A2" t="s">
        <v>2010</v>
      </c>
    </row>
    <row r="3" spans="1:17" x14ac:dyDescent="0.25">
      <c r="A3" t="s">
        <v>2011</v>
      </c>
    </row>
    <row r="4" spans="1:17" x14ac:dyDescent="0.25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1" t="s">
        <v>5</v>
      </c>
      <c r="G4" s="1" t="s">
        <v>6</v>
      </c>
      <c r="H4" s="1" t="s">
        <v>2042</v>
      </c>
      <c r="I4" s="1" t="s">
        <v>2043</v>
      </c>
      <c r="J4" s="1" t="s">
        <v>2044</v>
      </c>
      <c r="K4" s="1" t="s">
        <v>2045</v>
      </c>
      <c r="L4" s="1" t="s">
        <v>2046</v>
      </c>
      <c r="M4" s="1" t="s">
        <v>1312</v>
      </c>
      <c r="N4" s="1" t="s">
        <v>1314</v>
      </c>
      <c r="O4" s="1" t="s">
        <v>1462</v>
      </c>
      <c r="P4" s="1" t="s">
        <v>1331</v>
      </c>
      <c r="Q4" s="1" t="s">
        <v>2006</v>
      </c>
    </row>
    <row r="5" spans="1:17" x14ac:dyDescent="0.25">
      <c r="A5" s="31" t="s">
        <v>8</v>
      </c>
      <c r="B5" s="31" t="s">
        <v>9</v>
      </c>
      <c r="C5" s="31" t="s">
        <v>10</v>
      </c>
      <c r="D5" s="31">
        <v>1</v>
      </c>
      <c r="E5" s="31"/>
      <c r="F5" s="31"/>
      <c r="G5" s="31"/>
      <c r="H5" t="s">
        <v>10</v>
      </c>
      <c r="I5">
        <v>1</v>
      </c>
      <c r="M5" t="s">
        <v>1313</v>
      </c>
      <c r="N5" t="s">
        <v>1315</v>
      </c>
      <c r="O5" s="5" t="s">
        <v>1216</v>
      </c>
      <c r="P5">
        <v>22.244094488188974</v>
      </c>
      <c r="Q5" t="s">
        <v>2007</v>
      </c>
    </row>
    <row r="6" spans="1:17" x14ac:dyDescent="0.25">
      <c r="A6" s="31" t="s">
        <v>11</v>
      </c>
      <c r="B6" s="31" t="s">
        <v>9</v>
      </c>
      <c r="C6" s="31" t="s">
        <v>10</v>
      </c>
      <c r="D6" s="31">
        <v>2</v>
      </c>
      <c r="E6" s="31"/>
      <c r="F6" s="31"/>
      <c r="G6" s="31"/>
      <c r="H6" t="s">
        <v>10</v>
      </c>
      <c r="I6">
        <v>2</v>
      </c>
      <c r="M6" t="s">
        <v>1313</v>
      </c>
      <c r="N6" t="s">
        <v>1315</v>
      </c>
      <c r="O6" s="5" t="s">
        <v>1216</v>
      </c>
      <c r="P6">
        <v>0.39370078740157477</v>
      </c>
      <c r="Q6" t="s">
        <v>2007</v>
      </c>
    </row>
    <row r="7" spans="1:17" x14ac:dyDescent="0.25">
      <c r="A7" s="31" t="s">
        <v>44</v>
      </c>
      <c r="B7" s="31" t="s">
        <v>9</v>
      </c>
      <c r="C7" s="31" t="s">
        <v>10</v>
      </c>
      <c r="D7" s="31" t="s">
        <v>45</v>
      </c>
      <c r="E7" s="31"/>
      <c r="F7" s="31"/>
      <c r="G7" s="31" t="s">
        <v>979</v>
      </c>
      <c r="H7" t="s">
        <v>10</v>
      </c>
      <c r="I7" t="s">
        <v>45</v>
      </c>
      <c r="L7" t="s">
        <v>979</v>
      </c>
      <c r="O7" s="5" t="s">
        <v>1332</v>
      </c>
      <c r="P7">
        <v>0.39370078740157477</v>
      </c>
      <c r="Q7" t="s">
        <v>2007</v>
      </c>
    </row>
    <row r="8" spans="1:17" x14ac:dyDescent="0.25">
      <c r="A8" s="31" t="s">
        <v>2057</v>
      </c>
      <c r="B8" s="31" t="s">
        <v>9</v>
      </c>
      <c r="C8" s="31" t="s">
        <v>10</v>
      </c>
      <c r="D8" t="s">
        <v>1455</v>
      </c>
      <c r="E8" s="31"/>
      <c r="F8" s="31"/>
      <c r="G8" s="31" t="s">
        <v>904</v>
      </c>
      <c r="H8" t="s">
        <v>10</v>
      </c>
      <c r="I8" t="s">
        <v>1455</v>
      </c>
      <c r="L8" t="s">
        <v>904</v>
      </c>
      <c r="M8" t="s">
        <v>1313</v>
      </c>
      <c r="N8" t="s">
        <v>1315</v>
      </c>
      <c r="O8" s="5" t="s">
        <v>1216</v>
      </c>
      <c r="P8">
        <v>9.6456692913385815</v>
      </c>
      <c r="Q8" t="s">
        <v>2007</v>
      </c>
    </row>
    <row r="9" spans="1:17" x14ac:dyDescent="0.25">
      <c r="A9" s="31" t="s">
        <v>30</v>
      </c>
      <c r="B9" s="31" t="s">
        <v>13</v>
      </c>
      <c r="C9" s="31" t="s">
        <v>14</v>
      </c>
      <c r="D9" s="31" t="s">
        <v>31</v>
      </c>
      <c r="E9" s="31"/>
      <c r="F9" s="31"/>
      <c r="G9" s="31" t="s">
        <v>897</v>
      </c>
      <c r="H9" t="s">
        <v>10</v>
      </c>
      <c r="I9" t="s">
        <v>260</v>
      </c>
      <c r="L9" t="s">
        <v>921</v>
      </c>
      <c r="M9" t="s">
        <v>1313</v>
      </c>
      <c r="N9" t="s">
        <v>1315</v>
      </c>
      <c r="O9" s="5">
        <v>3</v>
      </c>
      <c r="P9">
        <v>6.2992125984251963</v>
      </c>
      <c r="Q9" t="s">
        <v>2007</v>
      </c>
    </row>
    <row r="10" spans="1:17" x14ac:dyDescent="0.25">
      <c r="A10" s="31" t="s">
        <v>46</v>
      </c>
      <c r="B10" s="31" t="s">
        <v>13</v>
      </c>
      <c r="C10" s="31" t="s">
        <v>14</v>
      </c>
      <c r="D10" s="31" t="s">
        <v>47</v>
      </c>
      <c r="E10" s="31"/>
      <c r="F10" s="31"/>
      <c r="G10" s="31" t="s">
        <v>1184</v>
      </c>
      <c r="H10" t="s">
        <v>10</v>
      </c>
      <c r="I10" t="s">
        <v>707</v>
      </c>
      <c r="L10" t="s">
        <v>917</v>
      </c>
      <c r="O10" s="5" t="s">
        <v>1216</v>
      </c>
      <c r="P10">
        <v>0.19685039370078738</v>
      </c>
      <c r="Q10" t="s">
        <v>2007</v>
      </c>
    </row>
    <row r="11" spans="1:17" x14ac:dyDescent="0.25">
      <c r="A11" s="31" t="s">
        <v>56</v>
      </c>
      <c r="B11" s="31" t="s">
        <v>13</v>
      </c>
      <c r="C11" s="31" t="s">
        <v>14</v>
      </c>
      <c r="D11" s="31" t="s">
        <v>57</v>
      </c>
      <c r="E11" s="31"/>
      <c r="F11" s="31"/>
      <c r="G11" s="31" t="s">
        <v>896</v>
      </c>
      <c r="H11" t="s">
        <v>10</v>
      </c>
      <c r="I11" t="s">
        <v>858</v>
      </c>
      <c r="L11" t="s">
        <v>914</v>
      </c>
      <c r="M11" t="s">
        <v>1313</v>
      </c>
      <c r="N11" t="s">
        <v>1315</v>
      </c>
      <c r="O11" s="5">
        <v>3</v>
      </c>
      <c r="P11">
        <v>86.023622047244103</v>
      </c>
      <c r="Q11" t="s">
        <v>2007</v>
      </c>
    </row>
    <row r="12" spans="1:17" x14ac:dyDescent="0.25">
      <c r="A12" s="31" t="s">
        <v>12</v>
      </c>
      <c r="B12" s="31" t="s">
        <v>13</v>
      </c>
      <c r="C12" s="31" t="s">
        <v>14</v>
      </c>
      <c r="D12" s="31" t="s">
        <v>15</v>
      </c>
      <c r="E12" s="31"/>
      <c r="F12" s="31"/>
      <c r="G12" s="31" t="s">
        <v>895</v>
      </c>
      <c r="H12" t="s">
        <v>10</v>
      </c>
      <c r="I12" t="s">
        <v>853</v>
      </c>
      <c r="L12" t="s">
        <v>921</v>
      </c>
      <c r="M12" t="s">
        <v>1313</v>
      </c>
      <c r="N12" t="s">
        <v>1315</v>
      </c>
      <c r="O12" s="5" t="s">
        <v>1332</v>
      </c>
      <c r="P12">
        <v>8.4645669291338592</v>
      </c>
      <c r="Q12" t="s">
        <v>2007</v>
      </c>
    </row>
    <row r="13" spans="1:17" x14ac:dyDescent="0.25">
      <c r="A13" s="31" t="s">
        <v>498</v>
      </c>
      <c r="B13" s="31" t="s">
        <v>499</v>
      </c>
      <c r="C13" s="31" t="s">
        <v>500</v>
      </c>
      <c r="D13" s="31" t="s">
        <v>501</v>
      </c>
      <c r="E13" s="31"/>
      <c r="F13" s="31"/>
      <c r="G13" s="31" t="s">
        <v>1185</v>
      </c>
      <c r="H13" t="s">
        <v>406</v>
      </c>
      <c r="I13" t="s">
        <v>497</v>
      </c>
      <c r="J13" t="s">
        <v>501</v>
      </c>
      <c r="K13" t="s">
        <v>856</v>
      </c>
      <c r="L13" t="s">
        <v>1079</v>
      </c>
      <c r="O13" s="5" t="s">
        <v>1332</v>
      </c>
      <c r="P13">
        <v>0.39370078740157477</v>
      </c>
      <c r="Q13" t="s">
        <v>2007</v>
      </c>
    </row>
    <row r="14" spans="1:17" x14ac:dyDescent="0.25">
      <c r="A14" s="31" t="s">
        <v>70</v>
      </c>
      <c r="B14" s="31" t="s">
        <v>71</v>
      </c>
      <c r="C14" s="31" t="s">
        <v>72</v>
      </c>
      <c r="D14" s="31" t="s">
        <v>73</v>
      </c>
      <c r="E14" s="31"/>
      <c r="F14" s="31"/>
      <c r="G14" s="31" t="s">
        <v>925</v>
      </c>
      <c r="H14" t="s">
        <v>72</v>
      </c>
      <c r="I14" t="s">
        <v>73</v>
      </c>
      <c r="L14" t="s">
        <v>925</v>
      </c>
      <c r="O14" s="5">
        <v>2</v>
      </c>
      <c r="P14">
        <v>11.023622047244094</v>
      </c>
      <c r="Q14" t="s">
        <v>2007</v>
      </c>
    </row>
    <row r="15" spans="1:17" x14ac:dyDescent="0.25">
      <c r="A15" s="31" t="s">
        <v>80</v>
      </c>
      <c r="B15" s="31" t="s">
        <v>74</v>
      </c>
      <c r="C15" s="31" t="s">
        <v>75</v>
      </c>
      <c r="D15" s="31" t="s">
        <v>81</v>
      </c>
      <c r="E15" s="31"/>
      <c r="F15" s="31"/>
      <c r="G15" s="31" t="s">
        <v>921</v>
      </c>
      <c r="H15" t="s">
        <v>75</v>
      </c>
      <c r="I15" t="s">
        <v>81</v>
      </c>
      <c r="L15" t="s">
        <v>921</v>
      </c>
      <c r="O15" s="5">
        <v>3</v>
      </c>
      <c r="P15">
        <v>0.19685039370078738</v>
      </c>
      <c r="Q15" t="s">
        <v>2007</v>
      </c>
    </row>
    <row r="16" spans="1:17" x14ac:dyDescent="0.25">
      <c r="A16" s="31" t="s">
        <v>84</v>
      </c>
      <c r="B16" s="31" t="s">
        <v>74</v>
      </c>
      <c r="C16" s="31" t="s">
        <v>75</v>
      </c>
      <c r="D16" s="31" t="s">
        <v>85</v>
      </c>
      <c r="E16" s="31"/>
      <c r="F16" s="31"/>
      <c r="G16" s="31" t="s">
        <v>931</v>
      </c>
      <c r="H16" t="s">
        <v>75</v>
      </c>
      <c r="I16" t="s">
        <v>85</v>
      </c>
      <c r="L16" t="s">
        <v>931</v>
      </c>
      <c r="O16" s="5">
        <v>1</v>
      </c>
      <c r="P16">
        <v>2.7559055118110236</v>
      </c>
      <c r="Q16" t="s">
        <v>2007</v>
      </c>
    </row>
    <row r="17" spans="1:17" x14ac:dyDescent="0.25">
      <c r="A17" s="31" t="s">
        <v>88</v>
      </c>
      <c r="B17" s="31" t="s">
        <v>74</v>
      </c>
      <c r="C17" s="31" t="s">
        <v>75</v>
      </c>
      <c r="D17" s="31" t="s">
        <v>89</v>
      </c>
      <c r="E17" s="31"/>
      <c r="F17" s="31"/>
      <c r="G17" s="31" t="s">
        <v>933</v>
      </c>
      <c r="H17" t="s">
        <v>75</v>
      </c>
      <c r="I17" t="s">
        <v>89</v>
      </c>
      <c r="L17" t="s">
        <v>934</v>
      </c>
      <c r="M17" t="s">
        <v>1316</v>
      </c>
      <c r="N17" t="s">
        <v>1317</v>
      </c>
      <c r="O17" s="5">
        <v>3</v>
      </c>
      <c r="P17">
        <v>15.354330708661418</v>
      </c>
      <c r="Q17" t="s">
        <v>2007</v>
      </c>
    </row>
    <row r="18" spans="1:17" x14ac:dyDescent="0.25">
      <c r="A18" s="31" t="s">
        <v>2054</v>
      </c>
      <c r="B18" s="31" t="s">
        <v>74</v>
      </c>
      <c r="C18" s="31" t="s">
        <v>75</v>
      </c>
      <c r="D18" s="31" t="s">
        <v>1455</v>
      </c>
      <c r="E18" s="31"/>
      <c r="F18" s="31"/>
      <c r="G18" s="31" t="s">
        <v>926</v>
      </c>
      <c r="H18" t="s">
        <v>75</v>
      </c>
      <c r="I18" t="s">
        <v>1455</v>
      </c>
      <c r="L18" t="s">
        <v>926</v>
      </c>
      <c r="O18" s="5" t="s">
        <v>1216</v>
      </c>
      <c r="P18">
        <v>2.1653543307086616</v>
      </c>
      <c r="Q18" t="s">
        <v>2007</v>
      </c>
    </row>
    <row r="19" spans="1:17" x14ac:dyDescent="0.25">
      <c r="A19" s="31" t="s">
        <v>2055</v>
      </c>
      <c r="B19" s="31" t="s">
        <v>94</v>
      </c>
      <c r="C19" s="31" t="s">
        <v>95</v>
      </c>
      <c r="D19" s="31" t="s">
        <v>1455</v>
      </c>
      <c r="E19" s="31"/>
      <c r="F19" s="31"/>
      <c r="G19" s="31" t="s">
        <v>938</v>
      </c>
      <c r="H19" t="s">
        <v>95</v>
      </c>
      <c r="I19" t="s">
        <v>1455</v>
      </c>
      <c r="L19" t="s">
        <v>938</v>
      </c>
      <c r="M19" t="s">
        <v>1313</v>
      </c>
      <c r="N19" t="s">
        <v>1315</v>
      </c>
      <c r="O19" s="5" t="s">
        <v>1216</v>
      </c>
      <c r="P19">
        <v>3.3464566929133861</v>
      </c>
      <c r="Q19" t="s">
        <v>2007</v>
      </c>
    </row>
    <row r="20" spans="1:17" x14ac:dyDescent="0.25">
      <c r="A20" s="31" t="s">
        <v>106</v>
      </c>
      <c r="B20" s="31" t="s">
        <v>104</v>
      </c>
      <c r="C20" s="31" t="s">
        <v>105</v>
      </c>
      <c r="D20" s="31" t="s">
        <v>107</v>
      </c>
      <c r="E20" s="31"/>
      <c r="F20" s="31"/>
      <c r="G20" s="31" t="s">
        <v>944</v>
      </c>
      <c r="H20" t="s">
        <v>105</v>
      </c>
      <c r="I20" t="s">
        <v>107</v>
      </c>
      <c r="L20" t="s">
        <v>944</v>
      </c>
      <c r="O20" s="5">
        <v>1</v>
      </c>
      <c r="P20">
        <v>0.39370078740157477</v>
      </c>
      <c r="Q20" t="s">
        <v>2007</v>
      </c>
    </row>
    <row r="21" spans="1:17" x14ac:dyDescent="0.25">
      <c r="A21" s="31" t="s">
        <v>108</v>
      </c>
      <c r="B21" s="31" t="s">
        <v>104</v>
      </c>
      <c r="C21" s="31" t="s">
        <v>105</v>
      </c>
      <c r="D21" s="31" t="s">
        <v>109</v>
      </c>
      <c r="E21" s="31"/>
      <c r="F21" s="31"/>
      <c r="G21" s="31" t="s">
        <v>945</v>
      </c>
      <c r="H21" t="s">
        <v>105</v>
      </c>
      <c r="I21" t="s">
        <v>109</v>
      </c>
      <c r="L21" t="s">
        <v>945</v>
      </c>
      <c r="O21" s="5">
        <v>1</v>
      </c>
      <c r="P21">
        <v>0.59055118110236215</v>
      </c>
      <c r="Q21" t="s">
        <v>2007</v>
      </c>
    </row>
    <row r="22" spans="1:17" x14ac:dyDescent="0.25">
      <c r="A22" s="31" t="s">
        <v>2074</v>
      </c>
      <c r="B22" s="31" t="s">
        <v>104</v>
      </c>
      <c r="C22" s="31" t="s">
        <v>105</v>
      </c>
      <c r="D22" s="31" t="s">
        <v>1455</v>
      </c>
      <c r="E22" s="31"/>
      <c r="F22" s="31"/>
      <c r="G22" s="31" t="s">
        <v>943</v>
      </c>
      <c r="H22" t="s">
        <v>105</v>
      </c>
      <c r="I22" t="s">
        <v>1455</v>
      </c>
      <c r="L22" t="s">
        <v>943</v>
      </c>
      <c r="O22" s="5" t="s">
        <v>1216</v>
      </c>
      <c r="P22">
        <v>0.78740157480314954</v>
      </c>
      <c r="Q22" t="s">
        <v>2007</v>
      </c>
    </row>
    <row r="23" spans="1:17" x14ac:dyDescent="0.25">
      <c r="A23" s="31" t="s">
        <v>112</v>
      </c>
      <c r="B23" s="31" t="s">
        <v>110</v>
      </c>
      <c r="C23" s="31" t="s">
        <v>111</v>
      </c>
      <c r="D23" s="31" t="s">
        <v>113</v>
      </c>
      <c r="E23" s="31"/>
      <c r="F23" s="31"/>
      <c r="G23" s="31" t="s">
        <v>948</v>
      </c>
      <c r="H23" t="s">
        <v>111</v>
      </c>
      <c r="I23" t="s">
        <v>861</v>
      </c>
      <c r="L23" t="s">
        <v>946</v>
      </c>
      <c r="M23" t="s">
        <v>1318</v>
      </c>
      <c r="N23" t="s">
        <v>1319</v>
      </c>
      <c r="O23" s="5">
        <v>3</v>
      </c>
      <c r="P23">
        <v>0.78740157480314954</v>
      </c>
      <c r="Q23" t="s">
        <v>2007</v>
      </c>
    </row>
    <row r="24" spans="1:17" x14ac:dyDescent="0.25">
      <c r="A24" s="31" t="s">
        <v>2073</v>
      </c>
      <c r="B24" s="31" t="s">
        <v>110</v>
      </c>
      <c r="C24" s="31" t="s">
        <v>111</v>
      </c>
      <c r="D24" s="31" t="s">
        <v>1455</v>
      </c>
      <c r="E24" s="31"/>
      <c r="F24" s="31"/>
      <c r="G24" s="31" t="s">
        <v>947</v>
      </c>
      <c r="H24" t="s">
        <v>111</v>
      </c>
      <c r="I24" t="s">
        <v>1455</v>
      </c>
      <c r="L24" t="s">
        <v>946</v>
      </c>
      <c r="O24" s="5" t="s">
        <v>1216</v>
      </c>
      <c r="P24">
        <v>0.19685039370078738</v>
      </c>
      <c r="Q24" t="s">
        <v>2007</v>
      </c>
    </row>
    <row r="25" spans="1:17" x14ac:dyDescent="0.25">
      <c r="A25" s="31" t="s">
        <v>114</v>
      </c>
      <c r="B25" s="31" t="s">
        <v>97</v>
      </c>
      <c r="C25" s="31" t="s">
        <v>98</v>
      </c>
      <c r="D25" s="31">
        <v>1</v>
      </c>
      <c r="E25" s="31"/>
      <c r="F25" s="31"/>
      <c r="G25" s="31"/>
      <c r="H25" t="s">
        <v>98</v>
      </c>
      <c r="I25">
        <v>1</v>
      </c>
      <c r="M25" t="s">
        <v>1313</v>
      </c>
      <c r="N25" t="s">
        <v>1315</v>
      </c>
      <c r="O25" s="5" t="s">
        <v>1216</v>
      </c>
      <c r="P25">
        <v>1.3779527559055118</v>
      </c>
      <c r="Q25" t="s">
        <v>2007</v>
      </c>
    </row>
    <row r="26" spans="1:17" x14ac:dyDescent="0.25">
      <c r="A26" s="31" t="s">
        <v>96</v>
      </c>
      <c r="B26" s="31" t="s">
        <v>97</v>
      </c>
      <c r="C26" s="31" t="s">
        <v>98</v>
      </c>
      <c r="D26" s="31" t="s">
        <v>99</v>
      </c>
      <c r="E26" s="31"/>
      <c r="F26" s="31"/>
      <c r="G26" s="31" t="s">
        <v>950</v>
      </c>
      <c r="H26" t="s">
        <v>98</v>
      </c>
      <c r="I26" t="s">
        <v>99</v>
      </c>
      <c r="L26" t="s">
        <v>950</v>
      </c>
      <c r="M26" t="s">
        <v>1313</v>
      </c>
      <c r="N26" t="s">
        <v>1315</v>
      </c>
      <c r="O26" s="5">
        <v>3</v>
      </c>
      <c r="P26">
        <v>5.9055118110236222</v>
      </c>
      <c r="Q26" t="s">
        <v>2007</v>
      </c>
    </row>
    <row r="27" spans="1:17" x14ac:dyDescent="0.25">
      <c r="A27" s="31" t="s">
        <v>96</v>
      </c>
      <c r="B27" s="31" t="s">
        <v>97</v>
      </c>
      <c r="C27" s="31" t="s">
        <v>98</v>
      </c>
      <c r="D27" s="31" t="s">
        <v>951</v>
      </c>
      <c r="E27" s="31"/>
      <c r="F27" s="31"/>
      <c r="G27" s="31" t="s">
        <v>950</v>
      </c>
      <c r="H27" t="s">
        <v>95</v>
      </c>
      <c r="I27" t="s">
        <v>860</v>
      </c>
      <c r="L27" t="s">
        <v>893</v>
      </c>
      <c r="M27" t="s">
        <v>1313</v>
      </c>
      <c r="N27" t="s">
        <v>1315</v>
      </c>
      <c r="O27" s="5">
        <v>3</v>
      </c>
      <c r="Q27" t="s">
        <v>2007</v>
      </c>
    </row>
    <row r="28" spans="1:17" x14ac:dyDescent="0.25">
      <c r="A28" s="31" t="s">
        <v>2056</v>
      </c>
      <c r="B28" s="31" t="s">
        <v>97</v>
      </c>
      <c r="C28" s="31" t="s">
        <v>98</v>
      </c>
      <c r="D28" s="31" t="s">
        <v>1455</v>
      </c>
      <c r="E28" s="31"/>
      <c r="F28" s="31"/>
      <c r="G28" s="31" t="s">
        <v>949</v>
      </c>
      <c r="H28" t="s">
        <v>98</v>
      </c>
      <c r="I28" t="s">
        <v>1455</v>
      </c>
      <c r="L28" t="s">
        <v>949</v>
      </c>
      <c r="M28" t="s">
        <v>1313</v>
      </c>
      <c r="N28" t="s">
        <v>1315</v>
      </c>
      <c r="O28" s="5" t="s">
        <v>1216</v>
      </c>
      <c r="P28">
        <v>0.78740157480314954</v>
      </c>
      <c r="Q28" t="s">
        <v>2007</v>
      </c>
    </row>
    <row r="29" spans="1:17" x14ac:dyDescent="0.25">
      <c r="A29" s="31" t="s">
        <v>102</v>
      </c>
      <c r="B29" s="31" t="s">
        <v>97</v>
      </c>
      <c r="C29" s="31" t="s">
        <v>98</v>
      </c>
      <c r="D29" s="31" t="s">
        <v>103</v>
      </c>
      <c r="E29" s="31"/>
      <c r="F29" s="31"/>
      <c r="G29" s="31" t="s">
        <v>941</v>
      </c>
      <c r="H29" t="s">
        <v>95</v>
      </c>
      <c r="I29" t="s">
        <v>103</v>
      </c>
      <c r="L29" t="s">
        <v>942</v>
      </c>
      <c r="M29" t="s">
        <v>1313</v>
      </c>
      <c r="N29" t="s">
        <v>1315</v>
      </c>
      <c r="O29" s="5" t="s">
        <v>1332</v>
      </c>
      <c r="P29">
        <v>10.039370078740157</v>
      </c>
      <c r="Q29" t="s">
        <v>2007</v>
      </c>
    </row>
    <row r="30" spans="1:17" x14ac:dyDescent="0.25">
      <c r="A30" s="31" t="s">
        <v>100</v>
      </c>
      <c r="B30" s="31" t="s">
        <v>97</v>
      </c>
      <c r="C30" s="31" t="s">
        <v>98</v>
      </c>
      <c r="D30" s="31" t="s">
        <v>101</v>
      </c>
      <c r="E30" s="31"/>
      <c r="F30" s="31"/>
      <c r="G30" s="31" t="s">
        <v>940</v>
      </c>
      <c r="H30" t="s">
        <v>95</v>
      </c>
      <c r="I30" t="s">
        <v>860</v>
      </c>
      <c r="J30" t="s">
        <v>101</v>
      </c>
      <c r="L30" t="s">
        <v>939</v>
      </c>
      <c r="M30" t="s">
        <v>1313</v>
      </c>
      <c r="N30" t="s">
        <v>1315</v>
      </c>
      <c r="O30" s="5" t="s">
        <v>1216</v>
      </c>
      <c r="P30">
        <v>14.37007874015748</v>
      </c>
      <c r="Q30" t="s">
        <v>2007</v>
      </c>
    </row>
    <row r="31" spans="1:17" x14ac:dyDescent="0.25">
      <c r="A31" s="31" t="s">
        <v>117</v>
      </c>
      <c r="B31" s="31" t="s">
        <v>115</v>
      </c>
      <c r="C31" s="31" t="s">
        <v>116</v>
      </c>
      <c r="D31" s="31" t="s">
        <v>118</v>
      </c>
      <c r="E31" s="31"/>
      <c r="F31" s="31"/>
      <c r="G31" s="31" t="s">
        <v>953</v>
      </c>
      <c r="H31" t="s">
        <v>116</v>
      </c>
      <c r="I31" t="s">
        <v>118</v>
      </c>
      <c r="L31" t="s">
        <v>953</v>
      </c>
      <c r="M31" t="s">
        <v>1313</v>
      </c>
      <c r="N31" t="s">
        <v>1315</v>
      </c>
      <c r="O31" s="5" t="s">
        <v>1332</v>
      </c>
      <c r="P31">
        <v>30.905511811023622</v>
      </c>
      <c r="Q31" t="s">
        <v>2007</v>
      </c>
    </row>
    <row r="32" spans="1:17" x14ac:dyDescent="0.25">
      <c r="A32" s="31" t="s">
        <v>119</v>
      </c>
      <c r="B32" s="31" t="s">
        <v>115</v>
      </c>
      <c r="C32" s="31" t="s">
        <v>116</v>
      </c>
      <c r="D32" s="31" t="s">
        <v>120</v>
      </c>
      <c r="E32" s="31"/>
      <c r="F32" s="31"/>
      <c r="G32" s="31" t="s">
        <v>852</v>
      </c>
      <c r="H32" t="s">
        <v>116</v>
      </c>
      <c r="I32" t="s">
        <v>120</v>
      </c>
      <c r="L32" t="s">
        <v>852</v>
      </c>
      <c r="M32" t="s">
        <v>1313</v>
      </c>
      <c r="N32" t="s">
        <v>1315</v>
      </c>
      <c r="O32" s="5">
        <v>5</v>
      </c>
      <c r="P32">
        <v>21.259842519685041</v>
      </c>
      <c r="Q32" t="s">
        <v>2007</v>
      </c>
    </row>
    <row r="33" spans="1:17" x14ac:dyDescent="0.25">
      <c r="A33" s="31" t="s">
        <v>121</v>
      </c>
      <c r="B33" s="31" t="s">
        <v>115</v>
      </c>
      <c r="C33" s="31" t="s">
        <v>116</v>
      </c>
      <c r="D33" s="31" t="s">
        <v>122</v>
      </c>
      <c r="E33" s="31"/>
      <c r="F33" s="31"/>
      <c r="G33" s="31" t="s">
        <v>953</v>
      </c>
      <c r="H33" t="s">
        <v>116</v>
      </c>
      <c r="I33" t="s">
        <v>122</v>
      </c>
      <c r="L33" t="s">
        <v>953</v>
      </c>
      <c r="O33" s="5">
        <v>2</v>
      </c>
      <c r="P33">
        <v>0.78740157480314954</v>
      </c>
      <c r="Q33" t="s">
        <v>2007</v>
      </c>
    </row>
    <row r="34" spans="1:17" x14ac:dyDescent="0.25">
      <c r="A34" s="31" t="s">
        <v>123</v>
      </c>
      <c r="B34" s="31" t="s">
        <v>115</v>
      </c>
      <c r="C34" s="31" t="s">
        <v>116</v>
      </c>
      <c r="D34" s="31" t="s">
        <v>124</v>
      </c>
      <c r="E34" s="31"/>
      <c r="F34" s="31"/>
      <c r="G34" s="31" t="s">
        <v>954</v>
      </c>
      <c r="H34" t="s">
        <v>116</v>
      </c>
      <c r="I34" t="s">
        <v>124</v>
      </c>
      <c r="L34" t="s">
        <v>954</v>
      </c>
      <c r="O34" s="5">
        <v>1</v>
      </c>
      <c r="P34">
        <v>0.39370078740157477</v>
      </c>
      <c r="Q34" t="s">
        <v>2007</v>
      </c>
    </row>
    <row r="35" spans="1:17" x14ac:dyDescent="0.25">
      <c r="A35" s="31" t="s">
        <v>125</v>
      </c>
      <c r="B35" s="31" t="s">
        <v>115</v>
      </c>
      <c r="C35" s="31" t="s">
        <v>116</v>
      </c>
      <c r="D35" s="31" t="s">
        <v>126</v>
      </c>
      <c r="E35" s="31"/>
      <c r="F35" s="31"/>
      <c r="G35" s="31" t="s">
        <v>955</v>
      </c>
      <c r="H35" t="s">
        <v>116</v>
      </c>
      <c r="I35" t="s">
        <v>126</v>
      </c>
      <c r="L35" t="s">
        <v>955</v>
      </c>
      <c r="O35" s="5">
        <v>4</v>
      </c>
      <c r="P35">
        <v>0.78740157480314954</v>
      </c>
      <c r="Q35" t="s">
        <v>2007</v>
      </c>
    </row>
    <row r="36" spans="1:17" x14ac:dyDescent="0.25">
      <c r="A36" s="31" t="s">
        <v>2058</v>
      </c>
      <c r="B36" s="31" t="s">
        <v>115</v>
      </c>
      <c r="C36" s="31" t="s">
        <v>116</v>
      </c>
      <c r="D36" s="31" t="s">
        <v>1455</v>
      </c>
      <c r="E36" s="31"/>
      <c r="F36" s="31"/>
      <c r="G36" s="31" t="s">
        <v>952</v>
      </c>
      <c r="H36" t="s">
        <v>116</v>
      </c>
      <c r="I36" t="s">
        <v>1455</v>
      </c>
      <c r="L36" t="s">
        <v>952</v>
      </c>
      <c r="O36" s="5" t="s">
        <v>1216</v>
      </c>
      <c r="P36">
        <v>0.19685039370078738</v>
      </c>
      <c r="Q36" t="s">
        <v>2007</v>
      </c>
    </row>
    <row r="37" spans="1:17" x14ac:dyDescent="0.25">
      <c r="A37" s="31" t="s">
        <v>467</v>
      </c>
      <c r="B37" s="31" t="s">
        <v>468</v>
      </c>
      <c r="C37" s="31" t="s">
        <v>469</v>
      </c>
      <c r="D37" s="31" t="s">
        <v>470</v>
      </c>
      <c r="E37" s="31"/>
      <c r="F37" s="31"/>
      <c r="G37" s="31" t="s">
        <v>1105</v>
      </c>
      <c r="H37" t="s">
        <v>406</v>
      </c>
      <c r="I37" t="s">
        <v>470</v>
      </c>
      <c r="L37" t="s">
        <v>833</v>
      </c>
      <c r="O37" s="5">
        <v>4</v>
      </c>
      <c r="P37">
        <v>5.5118110236220472</v>
      </c>
      <c r="Q37" t="s">
        <v>2007</v>
      </c>
    </row>
    <row r="38" spans="1:17" x14ac:dyDescent="0.25">
      <c r="A38" s="31" t="s">
        <v>2053</v>
      </c>
      <c r="B38" s="31" t="s">
        <v>187</v>
      </c>
      <c r="C38" s="31" t="s">
        <v>1459</v>
      </c>
      <c r="D38" t="s">
        <v>1455</v>
      </c>
      <c r="E38" s="31"/>
      <c r="F38" s="31"/>
      <c r="G38" s="31"/>
      <c r="H38" t="s">
        <v>868</v>
      </c>
      <c r="O38" s="5" t="s">
        <v>1216</v>
      </c>
      <c r="P38">
        <v>0.19685039370078738</v>
      </c>
      <c r="Q38" t="s">
        <v>2007</v>
      </c>
    </row>
    <row r="39" spans="1:17" x14ac:dyDescent="0.25">
      <c r="A39" s="31" t="s">
        <v>525</v>
      </c>
      <c r="B39" s="31" t="s">
        <v>478</v>
      </c>
      <c r="C39" s="31" t="s">
        <v>479</v>
      </c>
      <c r="D39" s="31" t="s">
        <v>526</v>
      </c>
      <c r="E39" s="31"/>
      <c r="F39" s="31"/>
      <c r="G39" s="31" t="s">
        <v>1094</v>
      </c>
      <c r="H39" t="s">
        <v>406</v>
      </c>
      <c r="I39" t="s">
        <v>528</v>
      </c>
      <c r="J39" t="s">
        <v>526</v>
      </c>
      <c r="K39" t="s">
        <v>856</v>
      </c>
      <c r="L39" t="s">
        <v>1095</v>
      </c>
      <c r="O39" s="5">
        <v>4</v>
      </c>
      <c r="P39">
        <v>14.763779527559054</v>
      </c>
      <c r="Q39" t="s">
        <v>2007</v>
      </c>
    </row>
    <row r="40" spans="1:17" x14ac:dyDescent="0.25">
      <c r="A40" s="31" t="s">
        <v>477</v>
      </c>
      <c r="B40" s="31" t="s">
        <v>478</v>
      </c>
      <c r="C40" s="31" t="s">
        <v>479</v>
      </c>
      <c r="D40" s="31" t="s">
        <v>480</v>
      </c>
      <c r="E40" s="31"/>
      <c r="F40" s="31"/>
      <c r="G40" s="31" t="s">
        <v>1186</v>
      </c>
      <c r="H40" t="s">
        <v>406</v>
      </c>
      <c r="I40" t="s">
        <v>480</v>
      </c>
      <c r="L40" t="s">
        <v>825</v>
      </c>
      <c r="O40" s="5">
        <v>4</v>
      </c>
      <c r="P40">
        <v>0.78740157480314954</v>
      </c>
      <c r="Q40" t="s">
        <v>2007</v>
      </c>
    </row>
    <row r="41" spans="1:17" x14ac:dyDescent="0.25">
      <c r="A41" s="31" t="s">
        <v>527</v>
      </c>
      <c r="B41" s="31" t="s">
        <v>478</v>
      </c>
      <c r="C41" s="31" t="s">
        <v>479</v>
      </c>
      <c r="D41" s="31" t="s">
        <v>528</v>
      </c>
      <c r="E41" s="31"/>
      <c r="F41" s="31"/>
      <c r="G41" s="31" t="s">
        <v>1187</v>
      </c>
      <c r="H41" t="s">
        <v>406</v>
      </c>
      <c r="I41" t="s">
        <v>528</v>
      </c>
      <c r="L41" t="s">
        <v>1093</v>
      </c>
      <c r="O41" s="5">
        <v>4</v>
      </c>
      <c r="P41">
        <v>0.98425196850393704</v>
      </c>
      <c r="Q41" t="s">
        <v>2007</v>
      </c>
    </row>
    <row r="42" spans="1:17" x14ac:dyDescent="0.25">
      <c r="A42" s="31" t="s">
        <v>180</v>
      </c>
      <c r="B42" s="31" t="s">
        <v>181</v>
      </c>
      <c r="C42" s="31" t="s">
        <v>182</v>
      </c>
      <c r="D42" s="31" t="s">
        <v>89</v>
      </c>
      <c r="E42" s="31"/>
      <c r="F42" s="31"/>
      <c r="G42" s="31" t="s">
        <v>997</v>
      </c>
      <c r="H42" t="s">
        <v>182</v>
      </c>
      <c r="I42" t="s">
        <v>89</v>
      </c>
      <c r="L42" t="s">
        <v>997</v>
      </c>
      <c r="O42" s="5">
        <v>1</v>
      </c>
      <c r="P42">
        <v>1.9685039370078741</v>
      </c>
      <c r="Q42" t="s">
        <v>2007</v>
      </c>
    </row>
    <row r="43" spans="1:17" x14ac:dyDescent="0.25">
      <c r="A43" s="31" t="s">
        <v>183</v>
      </c>
      <c r="B43" s="31" t="s">
        <v>181</v>
      </c>
      <c r="C43" s="31" t="s">
        <v>182</v>
      </c>
      <c r="D43" s="31" t="s">
        <v>184</v>
      </c>
      <c r="E43" s="31"/>
      <c r="F43" s="31"/>
      <c r="G43" s="31" t="s">
        <v>997</v>
      </c>
      <c r="H43" t="s">
        <v>182</v>
      </c>
      <c r="I43" t="s">
        <v>184</v>
      </c>
      <c r="L43" t="s">
        <v>997</v>
      </c>
      <c r="M43" t="s">
        <v>1313</v>
      </c>
      <c r="N43" t="s">
        <v>1315</v>
      </c>
      <c r="O43" s="5">
        <v>2</v>
      </c>
      <c r="P43">
        <v>13.188976377952756</v>
      </c>
      <c r="Q43" t="s">
        <v>2007</v>
      </c>
    </row>
    <row r="44" spans="1:17" x14ac:dyDescent="0.25">
      <c r="A44" s="31" t="s">
        <v>183</v>
      </c>
      <c r="B44" s="31" t="s">
        <v>181</v>
      </c>
      <c r="C44" s="31" t="s">
        <v>182</v>
      </c>
      <c r="D44" s="31" t="s">
        <v>184</v>
      </c>
      <c r="E44" s="31"/>
      <c r="F44" s="31"/>
      <c r="G44" s="31" t="s">
        <v>997</v>
      </c>
      <c r="H44" t="s">
        <v>182</v>
      </c>
      <c r="I44" t="s">
        <v>184</v>
      </c>
      <c r="J44" t="s">
        <v>866</v>
      </c>
      <c r="K44" t="s">
        <v>856</v>
      </c>
      <c r="L44" t="s">
        <v>1026</v>
      </c>
      <c r="M44" t="s">
        <v>1313</v>
      </c>
      <c r="N44" t="s">
        <v>1315</v>
      </c>
      <c r="O44" s="5">
        <v>2</v>
      </c>
      <c r="Q44" t="s">
        <v>2007</v>
      </c>
    </row>
    <row r="45" spans="1:17" x14ac:dyDescent="0.25">
      <c r="A45" s="31" t="s">
        <v>183</v>
      </c>
      <c r="B45" s="31" t="s">
        <v>181</v>
      </c>
      <c r="C45" s="31" t="s">
        <v>182</v>
      </c>
      <c r="D45" s="31" t="s">
        <v>184</v>
      </c>
      <c r="E45" s="31"/>
      <c r="F45" s="31"/>
      <c r="G45" s="31" t="s">
        <v>997</v>
      </c>
      <c r="H45" t="s">
        <v>182</v>
      </c>
      <c r="I45" t="s">
        <v>184</v>
      </c>
      <c r="J45" t="s">
        <v>867</v>
      </c>
      <c r="K45" t="s">
        <v>856</v>
      </c>
      <c r="L45" t="s">
        <v>1027</v>
      </c>
      <c r="M45" t="s">
        <v>1313</v>
      </c>
      <c r="N45" t="s">
        <v>1315</v>
      </c>
      <c r="O45" s="5">
        <v>2</v>
      </c>
      <c r="Q45" t="s">
        <v>2007</v>
      </c>
    </row>
    <row r="46" spans="1:17" x14ac:dyDescent="0.25">
      <c r="A46" s="31" t="s">
        <v>185</v>
      </c>
      <c r="B46" s="31" t="s">
        <v>181</v>
      </c>
      <c r="C46" s="31" t="s">
        <v>182</v>
      </c>
      <c r="D46" s="31" t="s">
        <v>186</v>
      </c>
      <c r="E46" s="31"/>
      <c r="F46" s="31"/>
      <c r="G46" s="31" t="s">
        <v>997</v>
      </c>
      <c r="H46" t="s">
        <v>182</v>
      </c>
      <c r="I46" t="s">
        <v>186</v>
      </c>
      <c r="L46" t="s">
        <v>997</v>
      </c>
      <c r="O46" s="5">
        <v>1</v>
      </c>
      <c r="P46">
        <v>0.39370078740157477</v>
      </c>
      <c r="Q46" t="s">
        <v>2007</v>
      </c>
    </row>
    <row r="47" spans="1:17" x14ac:dyDescent="0.25">
      <c r="A47" s="31" t="s">
        <v>441</v>
      </c>
      <c r="B47" s="31" t="s">
        <v>442</v>
      </c>
      <c r="C47" s="31" t="s">
        <v>443</v>
      </c>
      <c r="D47" s="31" t="s">
        <v>444</v>
      </c>
      <c r="E47" s="31"/>
      <c r="F47" s="31"/>
      <c r="G47" s="31" t="s">
        <v>1087</v>
      </c>
      <c r="H47" t="s">
        <v>406</v>
      </c>
      <c r="I47" t="s">
        <v>444</v>
      </c>
      <c r="L47" t="s">
        <v>925</v>
      </c>
      <c r="O47" s="5">
        <v>1</v>
      </c>
      <c r="P47">
        <v>0.19685039370078738</v>
      </c>
      <c r="Q47" t="s">
        <v>2007</v>
      </c>
    </row>
    <row r="48" spans="1:17" x14ac:dyDescent="0.25">
      <c r="A48" s="31" t="s">
        <v>453</v>
      </c>
      <c r="B48" s="31" t="s">
        <v>442</v>
      </c>
      <c r="C48" s="31" t="s">
        <v>443</v>
      </c>
      <c r="D48" s="31" t="s">
        <v>454</v>
      </c>
      <c r="E48" s="31"/>
      <c r="F48" s="31"/>
      <c r="G48" s="31" t="s">
        <v>1097</v>
      </c>
      <c r="H48" t="s">
        <v>406</v>
      </c>
      <c r="I48" t="s">
        <v>454</v>
      </c>
      <c r="L48" t="s">
        <v>953</v>
      </c>
      <c r="M48" t="s">
        <v>1313</v>
      </c>
      <c r="N48" t="s">
        <v>1315</v>
      </c>
      <c r="O48" s="5" t="s">
        <v>1332</v>
      </c>
      <c r="P48">
        <v>8.4645669291338592</v>
      </c>
      <c r="Q48" t="s">
        <v>2007</v>
      </c>
    </row>
    <row r="49" spans="1:17" x14ac:dyDescent="0.25">
      <c r="A49" s="31" t="s">
        <v>511</v>
      </c>
      <c r="B49" s="31" t="s">
        <v>442</v>
      </c>
      <c r="C49" s="31" t="s">
        <v>443</v>
      </c>
      <c r="D49" s="31" t="s">
        <v>512</v>
      </c>
      <c r="E49" s="31"/>
      <c r="F49" s="31"/>
      <c r="G49" s="31" t="s">
        <v>513</v>
      </c>
      <c r="H49" t="s">
        <v>406</v>
      </c>
      <c r="I49" t="s">
        <v>512</v>
      </c>
      <c r="L49" t="s">
        <v>879</v>
      </c>
      <c r="M49" t="s">
        <v>1313</v>
      </c>
      <c r="N49" t="s">
        <v>1315</v>
      </c>
      <c r="O49" s="5">
        <v>3</v>
      </c>
      <c r="P49">
        <v>6.4960629921259834</v>
      </c>
      <c r="Q49" t="s">
        <v>2007</v>
      </c>
    </row>
    <row r="50" spans="1:17" x14ac:dyDescent="0.25">
      <c r="A50" s="31" t="s">
        <v>190</v>
      </c>
      <c r="B50" s="31" t="s">
        <v>188</v>
      </c>
      <c r="C50" s="31" t="s">
        <v>189</v>
      </c>
      <c r="D50" s="31" t="s">
        <v>191</v>
      </c>
      <c r="E50" s="31"/>
      <c r="F50" s="31"/>
      <c r="G50" s="31" t="s">
        <v>852</v>
      </c>
      <c r="H50" t="s">
        <v>189</v>
      </c>
      <c r="I50" t="s">
        <v>191</v>
      </c>
      <c r="L50" t="s">
        <v>852</v>
      </c>
      <c r="O50" s="5">
        <v>1</v>
      </c>
      <c r="P50">
        <v>0.19685039370078738</v>
      </c>
      <c r="Q50" t="s">
        <v>2007</v>
      </c>
    </row>
    <row r="51" spans="1:17" x14ac:dyDescent="0.25">
      <c r="A51" s="31" t="s">
        <v>197</v>
      </c>
      <c r="B51" s="31" t="s">
        <v>188</v>
      </c>
      <c r="C51" s="31" t="s">
        <v>189</v>
      </c>
      <c r="D51" s="31" t="s">
        <v>198</v>
      </c>
      <c r="E51" s="31" t="s">
        <v>199</v>
      </c>
      <c r="F51" s="31" t="s">
        <v>807</v>
      </c>
      <c r="G51" s="31" t="s">
        <v>850</v>
      </c>
      <c r="H51" t="s">
        <v>189</v>
      </c>
      <c r="I51" t="s">
        <v>198</v>
      </c>
      <c r="J51" t="s">
        <v>869</v>
      </c>
      <c r="K51" t="s">
        <v>856</v>
      </c>
      <c r="L51" t="s">
        <v>999</v>
      </c>
      <c r="O51" s="5" t="s">
        <v>1216</v>
      </c>
      <c r="P51">
        <v>0.59055118110236215</v>
      </c>
      <c r="Q51" t="s">
        <v>2007</v>
      </c>
    </row>
    <row r="52" spans="1:17" x14ac:dyDescent="0.25">
      <c r="A52" s="31" t="s">
        <v>200</v>
      </c>
      <c r="B52" s="31" t="s">
        <v>188</v>
      </c>
      <c r="C52" s="31" t="s">
        <v>189</v>
      </c>
      <c r="D52" s="31" t="s">
        <v>201</v>
      </c>
      <c r="E52" s="31"/>
      <c r="F52" s="31"/>
      <c r="G52" s="31" t="s">
        <v>841</v>
      </c>
      <c r="H52" t="s">
        <v>189</v>
      </c>
      <c r="I52" t="s">
        <v>201</v>
      </c>
      <c r="L52" t="s">
        <v>841</v>
      </c>
      <c r="O52" s="5">
        <v>2</v>
      </c>
      <c r="P52">
        <v>0.59055118110236215</v>
      </c>
      <c r="Q52" t="s">
        <v>2007</v>
      </c>
    </row>
    <row r="53" spans="1:17" x14ac:dyDescent="0.25">
      <c r="A53" s="31" t="s">
        <v>2052</v>
      </c>
      <c r="B53" s="31" t="s">
        <v>188</v>
      </c>
      <c r="C53" s="31" t="s">
        <v>189</v>
      </c>
      <c r="D53" s="31" t="s">
        <v>1455</v>
      </c>
      <c r="E53" s="31"/>
      <c r="F53" s="31"/>
      <c r="G53" s="31" t="s">
        <v>810</v>
      </c>
      <c r="H53" t="s">
        <v>189</v>
      </c>
      <c r="I53" t="s">
        <v>1455</v>
      </c>
      <c r="L53" t="s">
        <v>810</v>
      </c>
      <c r="O53" s="5" t="s">
        <v>1216</v>
      </c>
      <c r="P53">
        <v>0.19685039370078738</v>
      </c>
      <c r="Q53" t="s">
        <v>2007</v>
      </c>
    </row>
    <row r="54" spans="1:17" x14ac:dyDescent="0.25">
      <c r="A54" s="31" t="s">
        <v>127</v>
      </c>
      <c r="B54" s="31" t="s">
        <v>128</v>
      </c>
      <c r="C54" s="31" t="s">
        <v>129</v>
      </c>
      <c r="D54" s="31">
        <v>1</v>
      </c>
      <c r="E54" s="31"/>
      <c r="F54" s="31"/>
      <c r="G54" s="31"/>
      <c r="H54" t="s">
        <v>129</v>
      </c>
      <c r="I54">
        <v>1</v>
      </c>
      <c r="M54" t="s">
        <v>1316</v>
      </c>
      <c r="N54" t="s">
        <v>1317</v>
      </c>
      <c r="O54" s="5" t="s">
        <v>1216</v>
      </c>
      <c r="P54">
        <v>13.976377952755906</v>
      </c>
      <c r="Q54" t="s">
        <v>2007</v>
      </c>
    </row>
    <row r="55" spans="1:17" x14ac:dyDescent="0.25">
      <c r="A55" s="31" t="s">
        <v>130</v>
      </c>
      <c r="B55" s="31" t="s">
        <v>128</v>
      </c>
      <c r="C55" s="31" t="s">
        <v>129</v>
      </c>
      <c r="D55" s="31" t="s">
        <v>131</v>
      </c>
      <c r="E55" s="31"/>
      <c r="F55" s="31"/>
      <c r="G55" s="31" t="s">
        <v>841</v>
      </c>
      <c r="H55" t="s">
        <v>129</v>
      </c>
      <c r="I55" t="s">
        <v>131</v>
      </c>
      <c r="L55" t="s">
        <v>841</v>
      </c>
      <c r="M55" t="s">
        <v>1320</v>
      </c>
      <c r="N55" t="s">
        <v>1317</v>
      </c>
      <c r="O55" s="5">
        <v>2</v>
      </c>
      <c r="P55">
        <v>2.7559055118110236</v>
      </c>
      <c r="Q55" t="s">
        <v>2007</v>
      </c>
    </row>
    <row r="56" spans="1:17" x14ac:dyDescent="0.25">
      <c r="A56" s="31" t="s">
        <v>132</v>
      </c>
      <c r="B56" s="31" t="s">
        <v>128</v>
      </c>
      <c r="C56" s="31" t="s">
        <v>129</v>
      </c>
      <c r="D56" s="31" t="s">
        <v>133</v>
      </c>
      <c r="E56" s="31"/>
      <c r="F56" s="31"/>
      <c r="G56" s="31" t="s">
        <v>954</v>
      </c>
      <c r="H56" t="s">
        <v>129</v>
      </c>
      <c r="I56" t="s">
        <v>133</v>
      </c>
      <c r="L56" t="s">
        <v>954</v>
      </c>
      <c r="O56" s="5" t="s">
        <v>1332</v>
      </c>
      <c r="P56">
        <v>0.78740157480314954</v>
      </c>
      <c r="Q56" t="s">
        <v>2007</v>
      </c>
    </row>
    <row r="57" spans="1:17" x14ac:dyDescent="0.25">
      <c r="A57" s="31" t="s">
        <v>176</v>
      </c>
      <c r="B57" s="31" t="s">
        <v>128</v>
      </c>
      <c r="C57" s="31" t="s">
        <v>129</v>
      </c>
      <c r="D57" s="31" t="s">
        <v>177</v>
      </c>
      <c r="E57" s="31"/>
      <c r="F57" s="31"/>
      <c r="G57" s="31" t="s">
        <v>1016</v>
      </c>
      <c r="H57" t="s">
        <v>129</v>
      </c>
      <c r="I57" t="s">
        <v>175</v>
      </c>
      <c r="K57" t="s">
        <v>856</v>
      </c>
      <c r="L57" t="s">
        <v>1017</v>
      </c>
      <c r="O57" s="5" t="s">
        <v>1216</v>
      </c>
      <c r="P57">
        <v>0.78740157480314954</v>
      </c>
      <c r="Q57" t="s">
        <v>2007</v>
      </c>
    </row>
    <row r="58" spans="1:17" x14ac:dyDescent="0.25">
      <c r="A58" s="31" t="s">
        <v>148</v>
      </c>
      <c r="B58" s="31" t="s">
        <v>128</v>
      </c>
      <c r="C58" s="31" t="s">
        <v>129</v>
      </c>
      <c r="D58" s="31" t="s">
        <v>149</v>
      </c>
      <c r="E58" s="31"/>
      <c r="F58" s="31"/>
      <c r="G58" s="31" t="s">
        <v>1012</v>
      </c>
      <c r="H58" t="s">
        <v>129</v>
      </c>
      <c r="I58" t="s">
        <v>466</v>
      </c>
      <c r="L58" t="s">
        <v>1019</v>
      </c>
      <c r="O58" s="5">
        <v>1</v>
      </c>
      <c r="P58">
        <v>1.1811023622047243</v>
      </c>
      <c r="Q58" t="s">
        <v>2007</v>
      </c>
    </row>
    <row r="59" spans="1:17" x14ac:dyDescent="0.25">
      <c r="A59" s="31" t="s">
        <v>164</v>
      </c>
      <c r="B59" s="31" t="s">
        <v>128</v>
      </c>
      <c r="C59" s="31" t="s">
        <v>129</v>
      </c>
      <c r="D59" s="31" t="s">
        <v>165</v>
      </c>
      <c r="E59" s="31"/>
      <c r="F59" s="31"/>
      <c r="G59" s="31" t="s">
        <v>1188</v>
      </c>
      <c r="H59" t="s">
        <v>129</v>
      </c>
      <c r="I59" t="s">
        <v>165</v>
      </c>
      <c r="L59" t="s">
        <v>1188</v>
      </c>
      <c r="O59" s="5" t="s">
        <v>1332</v>
      </c>
      <c r="P59">
        <v>0.78740157480314954</v>
      </c>
      <c r="Q59" t="s">
        <v>2007</v>
      </c>
    </row>
    <row r="60" spans="1:17" x14ac:dyDescent="0.25">
      <c r="A60" s="31" t="s">
        <v>172</v>
      </c>
      <c r="B60" s="31" t="s">
        <v>128</v>
      </c>
      <c r="C60" s="31" t="s">
        <v>129</v>
      </c>
      <c r="D60" s="31" t="s">
        <v>173</v>
      </c>
      <c r="E60" s="31"/>
      <c r="F60" s="31"/>
      <c r="G60" s="31" t="s">
        <v>1431</v>
      </c>
      <c r="H60" t="s">
        <v>129</v>
      </c>
      <c r="I60" t="s">
        <v>173</v>
      </c>
      <c r="L60" t="s">
        <v>1431</v>
      </c>
      <c r="O60" s="5">
        <v>1</v>
      </c>
      <c r="P60">
        <v>3.7401574803149611</v>
      </c>
      <c r="Q60" t="s">
        <v>2007</v>
      </c>
    </row>
    <row r="61" spans="1:17" x14ac:dyDescent="0.25">
      <c r="A61" s="31" t="s">
        <v>174</v>
      </c>
      <c r="B61" s="31" t="s">
        <v>128</v>
      </c>
      <c r="C61" s="31" t="s">
        <v>129</v>
      </c>
      <c r="D61" s="31" t="s">
        <v>175</v>
      </c>
      <c r="E61" s="31"/>
      <c r="F61" s="31"/>
      <c r="G61" s="31" t="s">
        <v>1015</v>
      </c>
      <c r="H61" t="s">
        <v>129</v>
      </c>
      <c r="I61" t="s">
        <v>175</v>
      </c>
      <c r="L61" t="s">
        <v>1015</v>
      </c>
      <c r="O61" s="5">
        <v>2</v>
      </c>
      <c r="P61">
        <v>1.1811023622047243</v>
      </c>
      <c r="Q61" t="s">
        <v>2007</v>
      </c>
    </row>
    <row r="62" spans="1:17" x14ac:dyDescent="0.25">
      <c r="A62" s="31" t="s">
        <v>2051</v>
      </c>
      <c r="B62" s="31" t="s">
        <v>128</v>
      </c>
      <c r="C62" s="31" t="s">
        <v>129</v>
      </c>
      <c r="D62" s="31" t="s">
        <v>1455</v>
      </c>
      <c r="E62" s="31"/>
      <c r="F62" s="31"/>
      <c r="G62" s="31" t="s">
        <v>980</v>
      </c>
      <c r="H62" t="s">
        <v>129</v>
      </c>
      <c r="I62" t="s">
        <v>1455</v>
      </c>
      <c r="L62" t="s">
        <v>980</v>
      </c>
      <c r="M62" t="s">
        <v>1316</v>
      </c>
      <c r="N62" t="s">
        <v>1317</v>
      </c>
      <c r="O62" s="5" t="s">
        <v>1216</v>
      </c>
      <c r="P62">
        <v>10.236220472440944</v>
      </c>
      <c r="Q62" t="s">
        <v>2007</v>
      </c>
    </row>
    <row r="63" spans="1:17" x14ac:dyDescent="0.25">
      <c r="A63" s="31" t="s">
        <v>144</v>
      </c>
      <c r="B63" s="31" t="s">
        <v>145</v>
      </c>
      <c r="C63" s="31" t="s">
        <v>146</v>
      </c>
      <c r="D63" s="31" t="s">
        <v>147</v>
      </c>
      <c r="E63" s="31"/>
      <c r="F63" s="31"/>
      <c r="G63" s="31" t="s">
        <v>1007</v>
      </c>
      <c r="H63" t="s">
        <v>129</v>
      </c>
      <c r="I63" t="s">
        <v>147</v>
      </c>
      <c r="L63" t="s">
        <v>1018</v>
      </c>
      <c r="O63" s="5" t="s">
        <v>1216</v>
      </c>
      <c r="P63">
        <v>0.59055118110236215</v>
      </c>
      <c r="Q63" t="s">
        <v>2007</v>
      </c>
    </row>
    <row r="64" spans="1:17" x14ac:dyDescent="0.25">
      <c r="A64" s="31" t="s">
        <v>150</v>
      </c>
      <c r="B64" s="31" t="s">
        <v>145</v>
      </c>
      <c r="C64" s="31" t="s">
        <v>146</v>
      </c>
      <c r="D64" s="31" t="s">
        <v>151</v>
      </c>
      <c r="E64" s="31"/>
      <c r="F64" s="31"/>
      <c r="G64" s="31" t="s">
        <v>1008</v>
      </c>
      <c r="H64" t="s">
        <v>129</v>
      </c>
      <c r="I64" t="s">
        <v>151</v>
      </c>
      <c r="L64" t="s">
        <v>1020</v>
      </c>
      <c r="O64" s="5" t="s">
        <v>1332</v>
      </c>
      <c r="P64">
        <v>0.19685039370078738</v>
      </c>
      <c r="Q64" t="s">
        <v>2007</v>
      </c>
    </row>
    <row r="65" spans="1:17" x14ac:dyDescent="0.25">
      <c r="A65" s="31" t="s">
        <v>160</v>
      </c>
      <c r="B65" s="31" t="s">
        <v>145</v>
      </c>
      <c r="C65" s="31" t="s">
        <v>146</v>
      </c>
      <c r="D65" s="31" t="s">
        <v>161</v>
      </c>
      <c r="E65" s="31"/>
      <c r="F65" s="31"/>
      <c r="G65" s="31" t="s">
        <v>1009</v>
      </c>
      <c r="H65" t="s">
        <v>129</v>
      </c>
      <c r="I65" t="s">
        <v>161</v>
      </c>
      <c r="L65" t="s">
        <v>1024</v>
      </c>
      <c r="O65" s="5">
        <v>2</v>
      </c>
      <c r="P65">
        <v>4.7244094488188972</v>
      </c>
      <c r="Q65" t="s">
        <v>2007</v>
      </c>
    </row>
    <row r="66" spans="1:17" x14ac:dyDescent="0.25">
      <c r="A66" s="31" t="s">
        <v>745</v>
      </c>
      <c r="B66" s="31" t="s">
        <v>745</v>
      </c>
      <c r="C66" s="31" t="s">
        <v>746</v>
      </c>
      <c r="D66" s="31"/>
      <c r="E66" s="31"/>
      <c r="F66" s="31"/>
      <c r="G66" s="31"/>
      <c r="H66" t="s">
        <v>892</v>
      </c>
      <c r="O66" s="5" t="s">
        <v>1216</v>
      </c>
      <c r="P66">
        <v>0.39370078740157477</v>
      </c>
      <c r="Q66" t="s">
        <v>2007</v>
      </c>
    </row>
    <row r="67" spans="1:17" x14ac:dyDescent="0.25">
      <c r="A67" s="31" t="s">
        <v>747</v>
      </c>
      <c r="B67" s="31" t="s">
        <v>747</v>
      </c>
      <c r="C67" s="31" t="s">
        <v>748</v>
      </c>
      <c r="D67" s="31"/>
      <c r="E67" s="31"/>
      <c r="F67" s="31"/>
      <c r="G67" s="31"/>
      <c r="H67" t="s">
        <v>1388</v>
      </c>
      <c r="O67" s="5" t="s">
        <v>1216</v>
      </c>
      <c r="P67">
        <v>96.456699999999998</v>
      </c>
      <c r="Q67" t="s">
        <v>2007</v>
      </c>
    </row>
    <row r="68" spans="1:17" x14ac:dyDescent="0.25">
      <c r="A68" s="31" t="s">
        <v>492</v>
      </c>
      <c r="B68" s="31" t="s">
        <v>493</v>
      </c>
      <c r="C68" s="31" t="s">
        <v>494</v>
      </c>
      <c r="D68" s="31" t="s">
        <v>495</v>
      </c>
      <c r="E68" s="31"/>
      <c r="F68" s="31"/>
      <c r="G68" s="31" t="s">
        <v>1189</v>
      </c>
      <c r="H68" t="s">
        <v>406</v>
      </c>
      <c r="I68" t="s">
        <v>495</v>
      </c>
      <c r="L68" t="s">
        <v>1110</v>
      </c>
      <c r="O68" s="5">
        <v>5</v>
      </c>
      <c r="P68">
        <v>4.5275590551181102</v>
      </c>
      <c r="Q68" t="s">
        <v>2007</v>
      </c>
    </row>
    <row r="69" spans="1:17" x14ac:dyDescent="0.25">
      <c r="A69" s="31" t="s">
        <v>138</v>
      </c>
      <c r="B69" s="31" t="s">
        <v>139</v>
      </c>
      <c r="C69" s="31" t="s">
        <v>1427</v>
      </c>
      <c r="D69" s="31" t="s">
        <v>1428</v>
      </c>
      <c r="E69" s="31"/>
      <c r="F69" s="31"/>
      <c r="G69" s="31" t="s">
        <v>1429</v>
      </c>
      <c r="H69" t="s">
        <v>129</v>
      </c>
      <c r="I69" t="s">
        <v>141</v>
      </c>
      <c r="L69" t="s">
        <v>835</v>
      </c>
      <c r="M69" t="s">
        <v>1316</v>
      </c>
      <c r="N69" t="s">
        <v>1317</v>
      </c>
      <c r="O69" s="5">
        <v>3</v>
      </c>
      <c r="P69">
        <v>4.3307086614173231</v>
      </c>
      <c r="Q69" t="s">
        <v>2007</v>
      </c>
    </row>
    <row r="70" spans="1:17" x14ac:dyDescent="0.25">
      <c r="A70" s="31" t="s">
        <v>223</v>
      </c>
      <c r="B70" s="31" t="s">
        <v>221</v>
      </c>
      <c r="C70" s="31" t="s">
        <v>222</v>
      </c>
      <c r="D70" s="31" t="s">
        <v>224</v>
      </c>
      <c r="E70" s="31"/>
      <c r="F70" s="31"/>
      <c r="G70" s="31" t="s">
        <v>834</v>
      </c>
      <c r="H70" t="s">
        <v>222</v>
      </c>
      <c r="I70" t="s">
        <v>224</v>
      </c>
      <c r="L70" t="s">
        <v>834</v>
      </c>
      <c r="O70" s="5">
        <v>3</v>
      </c>
      <c r="P70">
        <v>4.5275590551181102</v>
      </c>
      <c r="Q70" t="s">
        <v>2007</v>
      </c>
    </row>
    <row r="71" spans="1:17" x14ac:dyDescent="0.25">
      <c r="A71" s="31" t="s">
        <v>2075</v>
      </c>
      <c r="B71" s="31" t="s">
        <v>221</v>
      </c>
      <c r="C71" s="31" t="s">
        <v>222</v>
      </c>
      <c r="D71" s="31" t="s">
        <v>1455</v>
      </c>
      <c r="E71" s="31"/>
      <c r="F71" s="31"/>
      <c r="G71" s="31" t="s">
        <v>841</v>
      </c>
      <c r="H71" t="s">
        <v>222</v>
      </c>
      <c r="I71" t="s">
        <v>1455</v>
      </c>
      <c r="L71" t="s">
        <v>841</v>
      </c>
      <c r="O71" s="5" t="s">
        <v>1216</v>
      </c>
      <c r="P71">
        <v>0.78740157480314954</v>
      </c>
      <c r="Q71" t="s">
        <v>2007</v>
      </c>
    </row>
    <row r="72" spans="1:17" x14ac:dyDescent="0.25">
      <c r="A72" s="31" t="s">
        <v>425</v>
      </c>
      <c r="B72" s="31" t="s">
        <v>426</v>
      </c>
      <c r="C72" s="31" t="s">
        <v>427</v>
      </c>
      <c r="D72" s="31" t="s">
        <v>428</v>
      </c>
      <c r="E72" s="31"/>
      <c r="F72" s="31"/>
      <c r="G72" s="31" t="s">
        <v>841</v>
      </c>
      <c r="H72" t="s">
        <v>406</v>
      </c>
      <c r="I72" t="s">
        <v>428</v>
      </c>
      <c r="L72" t="s">
        <v>1092</v>
      </c>
      <c r="O72" s="5">
        <v>3</v>
      </c>
      <c r="P72">
        <v>0.59055118110236215</v>
      </c>
      <c r="Q72" t="s">
        <v>2007</v>
      </c>
    </row>
    <row r="73" spans="1:17" x14ac:dyDescent="0.25">
      <c r="A73" s="31" t="s">
        <v>218</v>
      </c>
      <c r="B73" s="31" t="s">
        <v>208</v>
      </c>
      <c r="C73" s="31" t="s">
        <v>209</v>
      </c>
      <c r="D73" s="31" t="s">
        <v>126</v>
      </c>
      <c r="E73" s="31"/>
      <c r="F73" s="31"/>
      <c r="G73" s="31" t="s">
        <v>845</v>
      </c>
      <c r="H73" t="s">
        <v>209</v>
      </c>
      <c r="I73" t="s">
        <v>126</v>
      </c>
      <c r="L73" t="s">
        <v>845</v>
      </c>
      <c r="O73" s="5">
        <v>1</v>
      </c>
      <c r="P73">
        <v>0.19685039370078738</v>
      </c>
      <c r="Q73" t="s">
        <v>2007</v>
      </c>
    </row>
    <row r="74" spans="1:17" x14ac:dyDescent="0.25">
      <c r="A74" s="31" t="s">
        <v>219</v>
      </c>
      <c r="B74" s="31" t="s">
        <v>208</v>
      </c>
      <c r="C74" s="31" t="s">
        <v>209</v>
      </c>
      <c r="D74" s="31" t="s">
        <v>220</v>
      </c>
      <c r="E74" s="31"/>
      <c r="F74" s="31"/>
      <c r="G74" s="31" t="s">
        <v>846</v>
      </c>
      <c r="H74" t="s">
        <v>209</v>
      </c>
      <c r="I74" t="s">
        <v>220</v>
      </c>
      <c r="L74" t="s">
        <v>846</v>
      </c>
      <c r="M74" t="s">
        <v>1313</v>
      </c>
      <c r="N74" t="s">
        <v>1315</v>
      </c>
      <c r="O74" s="5">
        <v>1</v>
      </c>
      <c r="P74">
        <v>0.98425196850393704</v>
      </c>
      <c r="Q74" t="s">
        <v>2007</v>
      </c>
    </row>
    <row r="75" spans="1:17" x14ac:dyDescent="0.25">
      <c r="A75" s="31" t="s">
        <v>228</v>
      </c>
      <c r="B75" s="31" t="s">
        <v>226</v>
      </c>
      <c r="C75" s="31" t="s">
        <v>227</v>
      </c>
      <c r="D75" s="31" t="s">
        <v>229</v>
      </c>
      <c r="E75" s="31"/>
      <c r="F75" s="31"/>
      <c r="G75" s="31" t="s">
        <v>843</v>
      </c>
      <c r="H75" t="s">
        <v>227</v>
      </c>
      <c r="I75" t="s">
        <v>229</v>
      </c>
      <c r="L75" t="s">
        <v>843</v>
      </c>
      <c r="O75" s="5" t="s">
        <v>1332</v>
      </c>
      <c r="P75">
        <v>3.5433070866141732</v>
      </c>
      <c r="Q75" t="s">
        <v>2007</v>
      </c>
    </row>
    <row r="76" spans="1:17" x14ac:dyDescent="0.25">
      <c r="A76" s="31" t="s">
        <v>225</v>
      </c>
      <c r="B76" s="31" t="s">
        <v>226</v>
      </c>
      <c r="C76" s="31" t="s">
        <v>227</v>
      </c>
      <c r="D76" s="31" t="s">
        <v>2048</v>
      </c>
      <c r="E76" s="31"/>
      <c r="F76" s="31"/>
      <c r="G76" s="31"/>
      <c r="H76" t="s">
        <v>227</v>
      </c>
      <c r="I76" t="s">
        <v>230</v>
      </c>
      <c r="L76" t="s">
        <v>818</v>
      </c>
      <c r="M76" t="s">
        <v>1313</v>
      </c>
      <c r="N76" t="s">
        <v>1315</v>
      </c>
      <c r="O76" s="5" t="s">
        <v>1332</v>
      </c>
      <c r="P76">
        <v>13.582677165354331</v>
      </c>
      <c r="Q76" t="s">
        <v>2007</v>
      </c>
    </row>
    <row r="77" spans="1:17" x14ac:dyDescent="0.25">
      <c r="A77" s="31" t="s">
        <v>231</v>
      </c>
      <c r="B77" s="31" t="s">
        <v>226</v>
      </c>
      <c r="C77" s="31" t="s">
        <v>227</v>
      </c>
      <c r="D77" s="31" t="s">
        <v>232</v>
      </c>
      <c r="E77" s="31"/>
      <c r="F77" s="31"/>
      <c r="G77" s="31" t="s">
        <v>844</v>
      </c>
      <c r="H77" t="s">
        <v>227</v>
      </c>
      <c r="I77" t="s">
        <v>232</v>
      </c>
      <c r="L77" t="s">
        <v>844</v>
      </c>
      <c r="O77" s="5">
        <v>3</v>
      </c>
      <c r="P77">
        <v>1.3779527559055118</v>
      </c>
      <c r="Q77" t="s">
        <v>2007</v>
      </c>
    </row>
    <row r="78" spans="1:17" x14ac:dyDescent="0.25">
      <c r="A78" s="31" t="s">
        <v>2049</v>
      </c>
      <c r="B78" s="31" t="s">
        <v>226</v>
      </c>
      <c r="C78" s="31" t="s">
        <v>227</v>
      </c>
      <c r="D78" s="31" t="s">
        <v>1455</v>
      </c>
      <c r="E78" s="31"/>
      <c r="F78" s="31"/>
      <c r="G78" s="31" t="s">
        <v>842</v>
      </c>
      <c r="H78" t="s">
        <v>227</v>
      </c>
      <c r="I78" t="s">
        <v>1455</v>
      </c>
      <c r="L78" t="s">
        <v>842</v>
      </c>
      <c r="O78" s="5" t="s">
        <v>1216</v>
      </c>
      <c r="P78">
        <v>1.7716535433070866</v>
      </c>
      <c r="Q78" t="s">
        <v>2007</v>
      </c>
    </row>
    <row r="79" spans="1:17" x14ac:dyDescent="0.25">
      <c r="A79" s="31" t="s">
        <v>204</v>
      </c>
      <c r="B79" s="31" t="s">
        <v>205</v>
      </c>
      <c r="C79" s="31" t="s">
        <v>206</v>
      </c>
      <c r="D79" s="31" t="s">
        <v>207</v>
      </c>
      <c r="E79" s="31"/>
      <c r="F79" s="31"/>
      <c r="G79" s="31" t="s">
        <v>849</v>
      </c>
      <c r="H79" t="s">
        <v>189</v>
      </c>
      <c r="I79" t="s">
        <v>207</v>
      </c>
      <c r="L79" t="s">
        <v>995</v>
      </c>
      <c r="O79" s="5">
        <v>1</v>
      </c>
      <c r="P79">
        <v>0.39370078740157477</v>
      </c>
      <c r="Q79" t="s">
        <v>2007</v>
      </c>
    </row>
    <row r="80" spans="1:17" x14ac:dyDescent="0.25">
      <c r="A80" s="31" t="s">
        <v>134</v>
      </c>
      <c r="B80" s="31" t="s">
        <v>135</v>
      </c>
      <c r="C80" s="31" t="s">
        <v>136</v>
      </c>
      <c r="D80" s="31" t="s">
        <v>137</v>
      </c>
      <c r="E80" s="31"/>
      <c r="F80" s="31"/>
      <c r="G80" s="31" t="s">
        <v>1000</v>
      </c>
      <c r="H80" t="s">
        <v>129</v>
      </c>
      <c r="I80" t="s">
        <v>862</v>
      </c>
      <c r="L80" t="s">
        <v>920</v>
      </c>
      <c r="O80" s="5" t="s">
        <v>1332</v>
      </c>
      <c r="P80">
        <v>0.19685039370078738</v>
      </c>
      <c r="Q80" t="s">
        <v>2007</v>
      </c>
    </row>
    <row r="81" spans="1:17" x14ac:dyDescent="0.25">
      <c r="A81" s="31" t="s">
        <v>162</v>
      </c>
      <c r="B81" s="31" t="s">
        <v>135</v>
      </c>
      <c r="C81" s="31" t="s">
        <v>136</v>
      </c>
      <c r="D81" s="31" t="s">
        <v>163</v>
      </c>
      <c r="E81" s="31"/>
      <c r="F81" s="31"/>
      <c r="G81" s="31" t="s">
        <v>1004</v>
      </c>
      <c r="H81" t="s">
        <v>129</v>
      </c>
      <c r="I81" t="s">
        <v>864</v>
      </c>
      <c r="L81" t="s">
        <v>1025</v>
      </c>
      <c r="O81" s="5">
        <v>1</v>
      </c>
      <c r="P81">
        <v>2.3622047244094486</v>
      </c>
      <c r="Q81" t="s">
        <v>2007</v>
      </c>
    </row>
    <row r="82" spans="1:17" x14ac:dyDescent="0.25">
      <c r="A82" s="31" t="s">
        <v>152</v>
      </c>
      <c r="B82" s="31" t="s">
        <v>135</v>
      </c>
      <c r="C82" s="31" t="s">
        <v>136</v>
      </c>
      <c r="D82" s="31" t="s">
        <v>153</v>
      </c>
      <c r="E82" s="31"/>
      <c r="F82" s="31"/>
      <c r="G82" s="31" t="s">
        <v>1002</v>
      </c>
      <c r="H82" t="s">
        <v>129</v>
      </c>
      <c r="I82" t="s">
        <v>863</v>
      </c>
      <c r="L82" t="s">
        <v>1021</v>
      </c>
      <c r="O82" s="5" t="s">
        <v>1332</v>
      </c>
      <c r="P82">
        <v>1.3779527559055118</v>
      </c>
      <c r="Q82" t="s">
        <v>2007</v>
      </c>
    </row>
    <row r="83" spans="1:17" x14ac:dyDescent="0.25">
      <c r="A83" s="31" t="s">
        <v>158</v>
      </c>
      <c r="B83" s="31" t="s">
        <v>135</v>
      </c>
      <c r="C83" s="31" t="s">
        <v>136</v>
      </c>
      <c r="D83" s="31" t="s">
        <v>159</v>
      </c>
      <c r="E83" s="31"/>
      <c r="F83" s="31"/>
      <c r="G83" s="31" t="s">
        <v>1003</v>
      </c>
      <c r="H83" t="s">
        <v>129</v>
      </c>
      <c r="I83" t="s">
        <v>730</v>
      </c>
      <c r="L83" t="s">
        <v>1023</v>
      </c>
      <c r="M83" t="s">
        <v>1316</v>
      </c>
      <c r="N83" t="s">
        <v>1317</v>
      </c>
      <c r="O83" s="5" t="s">
        <v>1332</v>
      </c>
      <c r="P83">
        <v>11.41732283464567</v>
      </c>
      <c r="Q83" t="s">
        <v>2007</v>
      </c>
    </row>
    <row r="84" spans="1:17" x14ac:dyDescent="0.25">
      <c r="A84" s="31" t="s">
        <v>142</v>
      </c>
      <c r="B84" s="31" t="s">
        <v>135</v>
      </c>
      <c r="C84" s="31" t="s">
        <v>136</v>
      </c>
      <c r="D84" s="31" t="s">
        <v>143</v>
      </c>
      <c r="E84" s="31"/>
      <c r="F84" s="31"/>
      <c r="G84" s="31" t="s">
        <v>1001</v>
      </c>
      <c r="H84" t="s">
        <v>129</v>
      </c>
      <c r="I84" t="s">
        <v>591</v>
      </c>
      <c r="L84" t="s">
        <v>993</v>
      </c>
      <c r="O84" s="5">
        <v>3</v>
      </c>
      <c r="P84">
        <v>10.433070866141732</v>
      </c>
      <c r="Q84" t="s">
        <v>2007</v>
      </c>
    </row>
    <row r="85" spans="1:17" x14ac:dyDescent="0.25">
      <c r="A85" s="31" t="s">
        <v>166</v>
      </c>
      <c r="B85" s="31" t="s">
        <v>135</v>
      </c>
      <c r="C85" s="31" t="s">
        <v>136</v>
      </c>
      <c r="D85" s="31" t="s">
        <v>167</v>
      </c>
      <c r="E85" s="31"/>
      <c r="F85" s="31"/>
      <c r="G85" s="31" t="s">
        <v>1005</v>
      </c>
      <c r="H85" t="s">
        <v>129</v>
      </c>
      <c r="I85" t="s">
        <v>865</v>
      </c>
      <c r="L85" t="s">
        <v>1013</v>
      </c>
      <c r="M85" t="s">
        <v>1316</v>
      </c>
      <c r="N85" t="s">
        <v>1317</v>
      </c>
      <c r="O85" s="5">
        <v>1</v>
      </c>
      <c r="P85">
        <v>53.149606299212607</v>
      </c>
      <c r="Q85" t="s">
        <v>2007</v>
      </c>
    </row>
    <row r="86" spans="1:17" x14ac:dyDescent="0.25">
      <c r="A86" s="31" t="s">
        <v>178</v>
      </c>
      <c r="B86" s="31" t="s">
        <v>135</v>
      </c>
      <c r="C86" s="31" t="s">
        <v>136</v>
      </c>
      <c r="D86" s="31" t="s">
        <v>179</v>
      </c>
      <c r="E86" s="31"/>
      <c r="F86" s="31"/>
      <c r="G86" s="31" t="s">
        <v>1006</v>
      </c>
      <c r="H86" t="s">
        <v>129</v>
      </c>
      <c r="I86" t="s">
        <v>179</v>
      </c>
      <c r="L86" t="s">
        <v>1006</v>
      </c>
      <c r="O86" s="5" t="s">
        <v>1216</v>
      </c>
      <c r="P86">
        <v>2.7559055118110236</v>
      </c>
      <c r="Q86" t="s">
        <v>2007</v>
      </c>
    </row>
    <row r="87" spans="1:17" x14ac:dyDescent="0.25">
      <c r="A87" s="31" t="s">
        <v>154</v>
      </c>
      <c r="B87" s="31" t="s">
        <v>155</v>
      </c>
      <c r="C87" s="31" t="s">
        <v>156</v>
      </c>
      <c r="D87" s="31" t="s">
        <v>157</v>
      </c>
      <c r="E87" s="31"/>
      <c r="F87" s="31"/>
      <c r="G87" s="31" t="s">
        <v>1011</v>
      </c>
      <c r="H87" t="s">
        <v>129</v>
      </c>
      <c r="I87" t="s">
        <v>157</v>
      </c>
      <c r="L87" t="s">
        <v>1022</v>
      </c>
      <c r="M87" t="s">
        <v>1316</v>
      </c>
      <c r="N87" t="s">
        <v>1317</v>
      </c>
      <c r="O87" s="5">
        <v>3</v>
      </c>
      <c r="P87">
        <v>3.3464566929133861</v>
      </c>
      <c r="Q87" t="s">
        <v>2007</v>
      </c>
    </row>
    <row r="88" spans="1:17" x14ac:dyDescent="0.25">
      <c r="A88" s="31" t="s">
        <v>235</v>
      </c>
      <c r="B88" s="31" t="s">
        <v>233</v>
      </c>
      <c r="C88" s="31" t="s">
        <v>234</v>
      </c>
      <c r="D88" s="31" t="s">
        <v>236</v>
      </c>
      <c r="E88" s="31"/>
      <c r="F88" s="31"/>
      <c r="G88" s="31" t="s">
        <v>810</v>
      </c>
      <c r="H88" t="s">
        <v>234</v>
      </c>
      <c r="I88" t="s">
        <v>236</v>
      </c>
      <c r="L88" t="s">
        <v>810</v>
      </c>
      <c r="M88" t="s">
        <v>1320</v>
      </c>
      <c r="N88" t="s">
        <v>1317</v>
      </c>
      <c r="O88" s="5">
        <v>2</v>
      </c>
      <c r="P88">
        <v>2.3622047244094486</v>
      </c>
      <c r="Q88" t="s">
        <v>2007</v>
      </c>
    </row>
    <row r="89" spans="1:17" x14ac:dyDescent="0.25">
      <c r="A89" s="31" t="s">
        <v>701</v>
      </c>
      <c r="B89" s="31" t="s">
        <v>233</v>
      </c>
      <c r="C89" s="31" t="s">
        <v>234</v>
      </c>
      <c r="D89" s="31" t="s">
        <v>667</v>
      </c>
      <c r="E89" s="31"/>
      <c r="F89" s="31"/>
      <c r="G89" s="31" t="s">
        <v>811</v>
      </c>
      <c r="H89" t="s">
        <v>697</v>
      </c>
      <c r="I89" t="s">
        <v>667</v>
      </c>
      <c r="L89" t="s">
        <v>1128</v>
      </c>
      <c r="O89" s="5">
        <v>3</v>
      </c>
      <c r="P89">
        <v>0.19685039370078738</v>
      </c>
      <c r="Q89" t="s">
        <v>2007</v>
      </c>
    </row>
    <row r="90" spans="1:17" x14ac:dyDescent="0.25">
      <c r="A90" s="31" t="s">
        <v>237</v>
      </c>
      <c r="B90" s="31" t="s">
        <v>233</v>
      </c>
      <c r="C90" s="31" t="s">
        <v>234</v>
      </c>
      <c r="D90" s="31" t="s">
        <v>238</v>
      </c>
      <c r="E90" s="31"/>
      <c r="F90" s="31"/>
      <c r="G90" s="31" t="s">
        <v>811</v>
      </c>
      <c r="H90" t="s">
        <v>234</v>
      </c>
      <c r="I90" t="s">
        <v>238</v>
      </c>
      <c r="L90" t="s">
        <v>811</v>
      </c>
      <c r="O90" s="5">
        <v>3</v>
      </c>
      <c r="P90">
        <v>0.59055118110236215</v>
      </c>
      <c r="Q90" t="s">
        <v>2007</v>
      </c>
    </row>
    <row r="91" spans="1:17" x14ac:dyDescent="0.25">
      <c r="A91" s="31" t="s">
        <v>2050</v>
      </c>
      <c r="B91" s="31" t="s">
        <v>233</v>
      </c>
      <c r="C91" s="31" t="s">
        <v>234</v>
      </c>
      <c r="D91" s="31" t="s">
        <v>1455</v>
      </c>
      <c r="E91" s="31"/>
      <c r="F91" s="31"/>
      <c r="G91" s="31" t="s">
        <v>841</v>
      </c>
      <c r="H91" t="s">
        <v>234</v>
      </c>
      <c r="I91" t="s">
        <v>1455</v>
      </c>
      <c r="L91" t="s">
        <v>841</v>
      </c>
      <c r="O91" s="5" t="s">
        <v>1216</v>
      </c>
      <c r="P91">
        <v>0.78740157480314954</v>
      </c>
      <c r="Q91" t="s">
        <v>2007</v>
      </c>
    </row>
    <row r="92" spans="1:17" x14ac:dyDescent="0.25">
      <c r="A92" s="31" t="s">
        <v>32</v>
      </c>
      <c r="B92" s="31" t="s">
        <v>33</v>
      </c>
      <c r="C92" s="31" t="s">
        <v>34</v>
      </c>
      <c r="D92" s="31" t="s">
        <v>35</v>
      </c>
      <c r="E92" s="31"/>
      <c r="F92" s="31"/>
      <c r="G92" s="31" t="s">
        <v>905</v>
      </c>
      <c r="H92" t="s">
        <v>10</v>
      </c>
      <c r="I92" t="s">
        <v>35</v>
      </c>
      <c r="L92" t="s">
        <v>920</v>
      </c>
      <c r="O92" s="5">
        <v>3</v>
      </c>
      <c r="P92">
        <v>3.1496062992125982</v>
      </c>
      <c r="Q92" t="s">
        <v>2007</v>
      </c>
    </row>
    <row r="93" spans="1:17" x14ac:dyDescent="0.25">
      <c r="A93" s="31" t="s">
        <v>54</v>
      </c>
      <c r="B93" s="31" t="s">
        <v>33</v>
      </c>
      <c r="C93" s="31" t="s">
        <v>34</v>
      </c>
      <c r="D93" s="31" t="s">
        <v>55</v>
      </c>
      <c r="E93" s="31"/>
      <c r="F93" s="31"/>
      <c r="G93" s="31" t="s">
        <v>1190</v>
      </c>
      <c r="H93" t="s">
        <v>10</v>
      </c>
      <c r="I93" t="s">
        <v>55</v>
      </c>
      <c r="L93" t="s">
        <v>819</v>
      </c>
      <c r="O93" s="5">
        <v>3</v>
      </c>
      <c r="P93">
        <v>13.385826771653544</v>
      </c>
      <c r="Q93" t="s">
        <v>2007</v>
      </c>
    </row>
    <row r="94" spans="1:17" x14ac:dyDescent="0.25">
      <c r="A94" s="31" t="s">
        <v>243</v>
      </c>
      <c r="B94" s="31" t="s">
        <v>239</v>
      </c>
      <c r="C94" s="31" t="s">
        <v>240</v>
      </c>
      <c r="D94" s="31" t="s">
        <v>244</v>
      </c>
      <c r="E94" s="31"/>
      <c r="F94" s="31"/>
      <c r="G94" s="31" t="s">
        <v>814</v>
      </c>
      <c r="H94" t="s">
        <v>240</v>
      </c>
      <c r="I94" t="s">
        <v>244</v>
      </c>
      <c r="L94" t="s">
        <v>814</v>
      </c>
      <c r="O94" s="5" t="s">
        <v>1332</v>
      </c>
      <c r="P94">
        <v>0.39370078740157477</v>
      </c>
      <c r="Q94" t="s">
        <v>2007</v>
      </c>
    </row>
    <row r="95" spans="1:17" x14ac:dyDescent="0.25">
      <c r="A95" s="31" t="s">
        <v>241</v>
      </c>
      <c r="B95" s="31" t="s">
        <v>239</v>
      </c>
      <c r="C95" s="31" t="s">
        <v>240</v>
      </c>
      <c r="D95" s="31" t="s">
        <v>242</v>
      </c>
      <c r="E95" s="31"/>
      <c r="F95" s="31"/>
      <c r="G95" s="31" t="s">
        <v>813</v>
      </c>
      <c r="H95" t="s">
        <v>240</v>
      </c>
      <c r="I95" t="s">
        <v>242</v>
      </c>
      <c r="L95" t="s">
        <v>813</v>
      </c>
      <c r="O95" s="5">
        <v>3</v>
      </c>
      <c r="P95">
        <v>0.19685039370078738</v>
      </c>
      <c r="Q95" t="s">
        <v>2007</v>
      </c>
    </row>
    <row r="96" spans="1:17" x14ac:dyDescent="0.25">
      <c r="A96" s="31" t="s">
        <v>294</v>
      </c>
      <c r="B96" s="31" t="s">
        <v>239</v>
      </c>
      <c r="C96" s="31" t="s">
        <v>240</v>
      </c>
      <c r="D96" s="31" t="s">
        <v>295</v>
      </c>
      <c r="E96" s="31"/>
      <c r="F96" s="31"/>
      <c r="G96" s="31" t="s">
        <v>835</v>
      </c>
      <c r="H96" t="s">
        <v>240</v>
      </c>
      <c r="I96" t="s">
        <v>297</v>
      </c>
      <c r="J96" t="s">
        <v>295</v>
      </c>
      <c r="K96" t="s">
        <v>856</v>
      </c>
      <c r="L96" t="s">
        <v>826</v>
      </c>
      <c r="M96" t="s">
        <v>1325</v>
      </c>
      <c r="N96" t="s">
        <v>1315</v>
      </c>
      <c r="O96" s="5" t="s">
        <v>1216</v>
      </c>
      <c r="P96">
        <v>11.220472440944881</v>
      </c>
      <c r="Q96" t="s">
        <v>2007</v>
      </c>
    </row>
    <row r="97" spans="1:17" x14ac:dyDescent="0.25">
      <c r="A97" s="31" t="s">
        <v>247</v>
      </c>
      <c r="B97" s="31" t="s">
        <v>239</v>
      </c>
      <c r="C97" s="31" t="s">
        <v>240</v>
      </c>
      <c r="D97" s="31" t="s">
        <v>248</v>
      </c>
      <c r="E97" s="31"/>
      <c r="F97" s="31"/>
      <c r="G97" s="31" t="s">
        <v>816</v>
      </c>
      <c r="H97" t="s">
        <v>240</v>
      </c>
      <c r="I97" t="s">
        <v>248</v>
      </c>
      <c r="L97" t="s">
        <v>991</v>
      </c>
      <c r="M97" t="s">
        <v>1325</v>
      </c>
      <c r="N97" t="s">
        <v>1315</v>
      </c>
      <c r="O97" s="5">
        <v>3</v>
      </c>
      <c r="P97">
        <v>9.0551181102362204</v>
      </c>
      <c r="Q97" t="s">
        <v>2007</v>
      </c>
    </row>
    <row r="98" spans="1:17" x14ac:dyDescent="0.25">
      <c r="A98" s="31" t="s">
        <v>249</v>
      </c>
      <c r="B98" s="31" t="s">
        <v>239</v>
      </c>
      <c r="C98" s="31" t="s">
        <v>240</v>
      </c>
      <c r="D98" s="31" t="s">
        <v>250</v>
      </c>
      <c r="E98" s="31"/>
      <c r="F98" s="31"/>
      <c r="G98" s="31" t="s">
        <v>817</v>
      </c>
      <c r="H98" t="s">
        <v>240</v>
      </c>
      <c r="I98" t="s">
        <v>250</v>
      </c>
      <c r="L98" t="s">
        <v>817</v>
      </c>
      <c r="O98" s="5" t="s">
        <v>1216</v>
      </c>
      <c r="P98">
        <v>0.59055118110236215</v>
      </c>
      <c r="Q98" t="s">
        <v>2007</v>
      </c>
    </row>
    <row r="99" spans="1:17" x14ac:dyDescent="0.25">
      <c r="A99" s="31" t="s">
        <v>251</v>
      </c>
      <c r="B99" s="31" t="s">
        <v>239</v>
      </c>
      <c r="C99" s="31" t="s">
        <v>240</v>
      </c>
      <c r="D99" s="31" t="s">
        <v>252</v>
      </c>
      <c r="E99" s="31"/>
      <c r="F99" s="31"/>
      <c r="G99" s="31" t="s">
        <v>1191</v>
      </c>
      <c r="H99" t="s">
        <v>240</v>
      </c>
      <c r="I99" t="s">
        <v>252</v>
      </c>
      <c r="L99" t="s">
        <v>1191</v>
      </c>
      <c r="O99" s="5">
        <v>3</v>
      </c>
      <c r="P99">
        <v>0.19685039370078738</v>
      </c>
      <c r="Q99" t="s">
        <v>2007</v>
      </c>
    </row>
    <row r="100" spans="1:17" x14ac:dyDescent="0.25">
      <c r="A100" s="31" t="s">
        <v>253</v>
      </c>
      <c r="B100" s="31" t="s">
        <v>239</v>
      </c>
      <c r="C100" s="31" t="s">
        <v>240</v>
      </c>
      <c r="D100" s="31" t="s">
        <v>254</v>
      </c>
      <c r="E100" s="31"/>
      <c r="F100" s="31"/>
      <c r="G100" s="31" t="s">
        <v>818</v>
      </c>
      <c r="H100" t="s">
        <v>240</v>
      </c>
      <c r="I100" t="s">
        <v>870</v>
      </c>
      <c r="L100" t="s">
        <v>818</v>
      </c>
      <c r="O100" s="5" t="s">
        <v>1216</v>
      </c>
      <c r="P100">
        <v>2.9527559055118111</v>
      </c>
      <c r="Q100" t="s">
        <v>2007</v>
      </c>
    </row>
    <row r="101" spans="1:17" x14ac:dyDescent="0.25">
      <c r="A101" s="31" t="s">
        <v>255</v>
      </c>
      <c r="B101" s="31" t="s">
        <v>239</v>
      </c>
      <c r="C101" s="31" t="s">
        <v>240</v>
      </c>
      <c r="D101" s="31" t="s">
        <v>256</v>
      </c>
      <c r="E101" s="31"/>
      <c r="F101" s="31"/>
      <c r="G101" s="31" t="s">
        <v>812</v>
      </c>
      <c r="H101" t="s">
        <v>240</v>
      </c>
      <c r="I101" t="s">
        <v>256</v>
      </c>
      <c r="L101" t="s">
        <v>812</v>
      </c>
      <c r="O101" s="5">
        <v>4</v>
      </c>
      <c r="P101">
        <v>3.3464566929133861</v>
      </c>
      <c r="Q101" t="s">
        <v>2007</v>
      </c>
    </row>
    <row r="102" spans="1:17" x14ac:dyDescent="0.25">
      <c r="A102" s="31" t="s">
        <v>257</v>
      </c>
      <c r="B102" s="31" t="s">
        <v>239</v>
      </c>
      <c r="C102" s="31" t="s">
        <v>240</v>
      </c>
      <c r="D102" s="31" t="s">
        <v>258</v>
      </c>
      <c r="E102" s="31"/>
      <c r="F102" s="31"/>
      <c r="G102" s="31" t="s">
        <v>819</v>
      </c>
      <c r="H102" t="s">
        <v>240</v>
      </c>
      <c r="I102" t="s">
        <v>258</v>
      </c>
      <c r="L102" t="s">
        <v>819</v>
      </c>
      <c r="O102" s="5">
        <v>3</v>
      </c>
      <c r="P102">
        <v>0.19685039370078738</v>
      </c>
      <c r="Q102" t="s">
        <v>2007</v>
      </c>
    </row>
    <row r="103" spans="1:17" x14ac:dyDescent="0.25">
      <c r="A103" s="31" t="s">
        <v>259</v>
      </c>
      <c r="B103" s="31" t="s">
        <v>239</v>
      </c>
      <c r="C103" s="31" t="s">
        <v>240</v>
      </c>
      <c r="D103" s="31" t="s">
        <v>260</v>
      </c>
      <c r="E103" s="31"/>
      <c r="F103" s="31"/>
      <c r="G103" s="31" t="s">
        <v>820</v>
      </c>
      <c r="H103" t="s">
        <v>240</v>
      </c>
      <c r="I103" t="s">
        <v>260</v>
      </c>
      <c r="L103" t="s">
        <v>820</v>
      </c>
      <c r="M103" t="s">
        <v>1325</v>
      </c>
      <c r="N103" t="s">
        <v>1315</v>
      </c>
      <c r="O103" s="5">
        <v>3</v>
      </c>
      <c r="P103">
        <v>64.566929133858267</v>
      </c>
      <c r="Q103" t="s">
        <v>2007</v>
      </c>
    </row>
    <row r="104" spans="1:17" x14ac:dyDescent="0.25">
      <c r="A104" s="31" t="s">
        <v>261</v>
      </c>
      <c r="B104" s="31" t="s">
        <v>239</v>
      </c>
      <c r="C104" s="31" t="s">
        <v>240</v>
      </c>
      <c r="D104" s="31" t="s">
        <v>262</v>
      </c>
      <c r="E104" s="31"/>
      <c r="F104" s="31"/>
      <c r="G104" s="31" t="s">
        <v>1432</v>
      </c>
      <c r="H104" t="s">
        <v>240</v>
      </c>
      <c r="I104" t="s">
        <v>262</v>
      </c>
      <c r="L104" t="s">
        <v>821</v>
      </c>
      <c r="O104" s="5">
        <v>3</v>
      </c>
      <c r="P104">
        <v>0.19685039370078738</v>
      </c>
      <c r="Q104" t="s">
        <v>2007</v>
      </c>
    </row>
    <row r="105" spans="1:17" x14ac:dyDescent="0.25">
      <c r="A105" s="31" t="s">
        <v>263</v>
      </c>
      <c r="B105" s="31" t="s">
        <v>239</v>
      </c>
      <c r="C105" s="31" t="s">
        <v>240</v>
      </c>
      <c r="D105" s="31" t="s">
        <v>264</v>
      </c>
      <c r="E105" s="31"/>
      <c r="F105" s="31"/>
      <c r="G105" s="31" t="s">
        <v>822</v>
      </c>
      <c r="H105" t="s">
        <v>240</v>
      </c>
      <c r="I105" t="s">
        <v>264</v>
      </c>
      <c r="L105" t="s">
        <v>822</v>
      </c>
      <c r="O105" s="5">
        <v>2</v>
      </c>
      <c r="P105">
        <v>3.3464566929133861</v>
      </c>
      <c r="Q105" t="s">
        <v>2007</v>
      </c>
    </row>
    <row r="106" spans="1:17" x14ac:dyDescent="0.25">
      <c r="A106" s="31" t="s">
        <v>265</v>
      </c>
      <c r="B106" s="31" t="s">
        <v>239</v>
      </c>
      <c r="C106" s="31" t="s">
        <v>240</v>
      </c>
      <c r="D106" s="31" t="s">
        <v>266</v>
      </c>
      <c r="E106" s="31"/>
      <c r="F106" s="31"/>
      <c r="G106" s="31" t="s">
        <v>823</v>
      </c>
      <c r="H106" t="s">
        <v>240</v>
      </c>
      <c r="I106" t="s">
        <v>266</v>
      </c>
      <c r="L106" t="s">
        <v>823</v>
      </c>
      <c r="O106" s="5">
        <v>3</v>
      </c>
      <c r="P106">
        <v>0.59055118110236215</v>
      </c>
      <c r="Q106" t="s">
        <v>2007</v>
      </c>
    </row>
    <row r="107" spans="1:17" x14ac:dyDescent="0.25">
      <c r="A107" s="31" t="s">
        <v>267</v>
      </c>
      <c r="B107" s="31" t="s">
        <v>239</v>
      </c>
      <c r="C107" s="31" t="s">
        <v>240</v>
      </c>
      <c r="D107" s="31" t="s">
        <v>268</v>
      </c>
      <c r="E107" s="31"/>
      <c r="F107" s="31"/>
      <c r="G107" s="31" t="s">
        <v>1192</v>
      </c>
      <c r="H107" t="s">
        <v>240</v>
      </c>
      <c r="I107" t="s">
        <v>268</v>
      </c>
      <c r="L107" t="s">
        <v>1192</v>
      </c>
      <c r="M107" t="s">
        <v>1325</v>
      </c>
      <c r="N107" t="s">
        <v>1315</v>
      </c>
      <c r="O107" s="5">
        <v>3</v>
      </c>
      <c r="P107">
        <v>17.519685039370078</v>
      </c>
      <c r="Q107" t="s">
        <v>2007</v>
      </c>
    </row>
    <row r="108" spans="1:17" x14ac:dyDescent="0.25">
      <c r="A108" s="31" t="s">
        <v>269</v>
      </c>
      <c r="B108" s="31" t="s">
        <v>239</v>
      </c>
      <c r="C108" s="31" t="s">
        <v>240</v>
      </c>
      <c r="D108" s="31" t="s">
        <v>270</v>
      </c>
      <c r="E108" s="31"/>
      <c r="F108" s="31"/>
      <c r="G108" s="31" t="s">
        <v>824</v>
      </c>
      <c r="H108" t="s">
        <v>240</v>
      </c>
      <c r="I108" t="s">
        <v>270</v>
      </c>
      <c r="L108" t="s">
        <v>824</v>
      </c>
      <c r="M108" t="s">
        <v>1325</v>
      </c>
      <c r="N108" t="s">
        <v>1315</v>
      </c>
      <c r="O108" s="5">
        <v>2</v>
      </c>
      <c r="P108">
        <v>17.519685039370078</v>
      </c>
      <c r="Q108" t="s">
        <v>2007</v>
      </c>
    </row>
    <row r="109" spans="1:17" x14ac:dyDescent="0.25">
      <c r="A109" s="31" t="s">
        <v>271</v>
      </c>
      <c r="B109" s="31" t="s">
        <v>239</v>
      </c>
      <c r="C109" s="31" t="s">
        <v>240</v>
      </c>
      <c r="D109" s="31" t="s">
        <v>272</v>
      </c>
      <c r="E109" s="31"/>
      <c r="F109" s="31"/>
      <c r="G109" s="31" t="s">
        <v>1193</v>
      </c>
      <c r="H109" t="s">
        <v>240</v>
      </c>
      <c r="I109" t="s">
        <v>272</v>
      </c>
      <c r="L109" t="s">
        <v>1193</v>
      </c>
      <c r="M109" t="s">
        <v>1325</v>
      </c>
      <c r="N109" t="s">
        <v>1315</v>
      </c>
      <c r="O109" s="5">
        <v>3</v>
      </c>
      <c r="P109">
        <v>2.9527559055118111</v>
      </c>
      <c r="Q109" t="s">
        <v>2007</v>
      </c>
    </row>
    <row r="110" spans="1:17" x14ac:dyDescent="0.25">
      <c r="A110" s="31" t="s">
        <v>276</v>
      </c>
      <c r="B110" s="31" t="s">
        <v>239</v>
      </c>
      <c r="C110" s="31" t="s">
        <v>240</v>
      </c>
      <c r="D110" s="31" t="s">
        <v>277</v>
      </c>
      <c r="E110" s="31"/>
      <c r="F110" s="31"/>
      <c r="G110" s="31" t="s">
        <v>827</v>
      </c>
      <c r="H110" t="s">
        <v>240</v>
      </c>
      <c r="I110" t="s">
        <v>279</v>
      </c>
      <c r="J110" t="s">
        <v>871</v>
      </c>
      <c r="K110" t="s">
        <v>856</v>
      </c>
      <c r="L110" t="s">
        <v>990</v>
      </c>
      <c r="O110" s="5">
        <v>3</v>
      </c>
      <c r="P110">
        <v>1.7716535433070866</v>
      </c>
      <c r="Q110" t="s">
        <v>2007</v>
      </c>
    </row>
    <row r="111" spans="1:17" x14ac:dyDescent="0.25">
      <c r="A111" s="31" t="s">
        <v>273</v>
      </c>
      <c r="B111" s="31" t="s">
        <v>239</v>
      </c>
      <c r="C111" s="31" t="s">
        <v>240</v>
      </c>
      <c r="D111" s="31" t="s">
        <v>157</v>
      </c>
      <c r="E111" s="31"/>
      <c r="F111" s="31"/>
      <c r="G111" s="31" t="s">
        <v>825</v>
      </c>
      <c r="H111" t="s">
        <v>240</v>
      </c>
      <c r="I111" t="s">
        <v>157</v>
      </c>
      <c r="L111" t="s">
        <v>825</v>
      </c>
      <c r="M111" t="s">
        <v>1325</v>
      </c>
      <c r="N111" t="s">
        <v>1315</v>
      </c>
      <c r="O111" s="5">
        <v>4</v>
      </c>
      <c r="P111">
        <v>0.78740157480314954</v>
      </c>
      <c r="Q111" t="s">
        <v>2007</v>
      </c>
    </row>
    <row r="112" spans="1:17" x14ac:dyDescent="0.25">
      <c r="A112" s="31" t="s">
        <v>274</v>
      </c>
      <c r="B112" s="31" t="s">
        <v>239</v>
      </c>
      <c r="C112" s="31" t="s">
        <v>240</v>
      </c>
      <c r="D112" s="31" t="s">
        <v>275</v>
      </c>
      <c r="E112" s="31"/>
      <c r="F112" s="31"/>
      <c r="G112" s="31" t="s">
        <v>826</v>
      </c>
      <c r="H112" t="s">
        <v>240</v>
      </c>
      <c r="I112" t="s">
        <v>275</v>
      </c>
      <c r="L112" t="s">
        <v>826</v>
      </c>
      <c r="O112" s="5">
        <v>4</v>
      </c>
      <c r="P112">
        <v>6.4960629921259834</v>
      </c>
      <c r="Q112" t="s">
        <v>2007</v>
      </c>
    </row>
    <row r="113" spans="1:17" x14ac:dyDescent="0.25">
      <c r="A113" s="31" t="s">
        <v>278</v>
      </c>
      <c r="B113" s="31" t="s">
        <v>239</v>
      </c>
      <c r="C113" s="31" t="s">
        <v>240</v>
      </c>
      <c r="D113" s="31" t="s">
        <v>279</v>
      </c>
      <c r="E113" s="31"/>
      <c r="F113" s="31"/>
      <c r="G113" s="31" t="s">
        <v>822</v>
      </c>
      <c r="H113" t="s">
        <v>240</v>
      </c>
      <c r="I113" t="s">
        <v>279</v>
      </c>
      <c r="L113" t="s">
        <v>822</v>
      </c>
      <c r="O113" s="5">
        <v>2</v>
      </c>
      <c r="P113">
        <v>0.39370078740157477</v>
      </c>
      <c r="Q113" t="s">
        <v>2007</v>
      </c>
    </row>
    <row r="114" spans="1:17" x14ac:dyDescent="0.25">
      <c r="A114" s="31" t="s">
        <v>245</v>
      </c>
      <c r="B114" s="31" t="s">
        <v>239</v>
      </c>
      <c r="C114" s="31" t="s">
        <v>240</v>
      </c>
      <c r="D114" s="31" t="s">
        <v>246</v>
      </c>
      <c r="E114" s="31"/>
      <c r="F114" s="31"/>
      <c r="G114" s="31" t="s">
        <v>815</v>
      </c>
      <c r="H114" t="s">
        <v>240</v>
      </c>
      <c r="I114" t="s">
        <v>248</v>
      </c>
      <c r="J114" t="s">
        <v>246</v>
      </c>
      <c r="K114" t="s">
        <v>856</v>
      </c>
      <c r="L114" t="s">
        <v>992</v>
      </c>
      <c r="M114" t="s">
        <v>1325</v>
      </c>
      <c r="N114" t="s">
        <v>1315</v>
      </c>
      <c r="O114" s="5">
        <v>4</v>
      </c>
      <c r="P114">
        <v>12.992125984251967</v>
      </c>
      <c r="Q114" t="s">
        <v>2007</v>
      </c>
    </row>
    <row r="115" spans="1:17" x14ac:dyDescent="0.25">
      <c r="A115" s="31" t="s">
        <v>282</v>
      </c>
      <c r="B115" s="31" t="s">
        <v>239</v>
      </c>
      <c r="C115" s="31" t="s">
        <v>240</v>
      </c>
      <c r="D115" s="31" t="s">
        <v>283</v>
      </c>
      <c r="E115" s="31"/>
      <c r="F115" s="31"/>
      <c r="G115" s="31" t="s">
        <v>829</v>
      </c>
      <c r="H115" t="s">
        <v>240</v>
      </c>
      <c r="I115" t="s">
        <v>283</v>
      </c>
      <c r="L115" t="s">
        <v>829</v>
      </c>
      <c r="M115" t="s">
        <v>1325</v>
      </c>
      <c r="N115" t="s">
        <v>1315</v>
      </c>
      <c r="O115" s="5">
        <v>5</v>
      </c>
      <c r="P115">
        <v>6.2992125984251963</v>
      </c>
      <c r="Q115" t="s">
        <v>2007</v>
      </c>
    </row>
    <row r="116" spans="1:17" x14ac:dyDescent="0.25">
      <c r="A116" s="31" t="s">
        <v>284</v>
      </c>
      <c r="B116" s="31" t="s">
        <v>239</v>
      </c>
      <c r="C116" s="31" t="s">
        <v>240</v>
      </c>
      <c r="D116" s="31" t="s">
        <v>285</v>
      </c>
      <c r="E116" s="31"/>
      <c r="F116" s="31"/>
      <c r="G116" s="31" t="s">
        <v>830</v>
      </c>
      <c r="H116" t="s">
        <v>240</v>
      </c>
      <c r="I116" t="s">
        <v>285</v>
      </c>
      <c r="L116" t="s">
        <v>830</v>
      </c>
      <c r="O116" s="5">
        <v>3</v>
      </c>
      <c r="P116">
        <v>1.5748031496062991</v>
      </c>
      <c r="Q116" t="s">
        <v>2007</v>
      </c>
    </row>
    <row r="117" spans="1:17" x14ac:dyDescent="0.25">
      <c r="A117" s="31" t="s">
        <v>292</v>
      </c>
      <c r="B117" s="31" t="s">
        <v>239</v>
      </c>
      <c r="C117" s="31" t="s">
        <v>240</v>
      </c>
      <c r="D117" s="31" t="s">
        <v>293</v>
      </c>
      <c r="E117" s="31"/>
      <c r="F117" s="31"/>
      <c r="G117" s="31" t="s">
        <v>834</v>
      </c>
      <c r="H117" t="s">
        <v>240</v>
      </c>
      <c r="I117" t="s">
        <v>293</v>
      </c>
      <c r="L117" t="s">
        <v>834</v>
      </c>
      <c r="M117" t="s">
        <v>1325</v>
      </c>
      <c r="N117" t="s">
        <v>1315</v>
      </c>
      <c r="O117" s="5">
        <v>4</v>
      </c>
      <c r="P117">
        <v>1.1811023622047243</v>
      </c>
      <c r="Q117" t="s">
        <v>2007</v>
      </c>
    </row>
    <row r="118" spans="1:17" x14ac:dyDescent="0.25">
      <c r="A118" s="31" t="s">
        <v>286</v>
      </c>
      <c r="B118" s="31" t="s">
        <v>239</v>
      </c>
      <c r="C118" s="31" t="s">
        <v>240</v>
      </c>
      <c r="D118" s="31" t="s">
        <v>287</v>
      </c>
      <c r="E118" s="31"/>
      <c r="F118" s="31"/>
      <c r="G118" s="31" t="s">
        <v>831</v>
      </c>
      <c r="H118" t="s">
        <v>240</v>
      </c>
      <c r="I118" t="s">
        <v>287</v>
      </c>
      <c r="L118" t="s">
        <v>988</v>
      </c>
      <c r="M118" t="s">
        <v>1325</v>
      </c>
      <c r="N118" t="s">
        <v>1315</v>
      </c>
      <c r="O118" s="5">
        <v>3</v>
      </c>
      <c r="P118">
        <v>15.94488188976378</v>
      </c>
      <c r="Q118" t="s">
        <v>2007</v>
      </c>
    </row>
    <row r="119" spans="1:17" x14ac:dyDescent="0.25">
      <c r="A119" s="31" t="s">
        <v>288</v>
      </c>
      <c r="B119" s="31" t="s">
        <v>239</v>
      </c>
      <c r="C119" s="31" t="s">
        <v>240</v>
      </c>
      <c r="D119" s="31" t="s">
        <v>287</v>
      </c>
      <c r="E119" s="31" t="s">
        <v>289</v>
      </c>
      <c r="F119" s="31" t="s">
        <v>807</v>
      </c>
      <c r="G119" s="31" t="s">
        <v>832</v>
      </c>
      <c r="H119" t="s">
        <v>240</v>
      </c>
      <c r="I119" t="s">
        <v>287</v>
      </c>
      <c r="J119" t="s">
        <v>873</v>
      </c>
      <c r="K119" t="s">
        <v>856</v>
      </c>
      <c r="L119" t="s">
        <v>832</v>
      </c>
      <c r="M119" t="s">
        <v>1325</v>
      </c>
      <c r="N119" t="s">
        <v>1315</v>
      </c>
      <c r="O119" s="5" t="s">
        <v>1216</v>
      </c>
      <c r="P119">
        <v>0.19685039370078738</v>
      </c>
      <c r="Q119" t="s">
        <v>2007</v>
      </c>
    </row>
    <row r="120" spans="1:17" x14ac:dyDescent="0.25">
      <c r="A120" s="31" t="s">
        <v>280</v>
      </c>
      <c r="B120" s="31" t="s">
        <v>239</v>
      </c>
      <c r="C120" s="31" t="s">
        <v>240</v>
      </c>
      <c r="D120" s="31" t="s">
        <v>281</v>
      </c>
      <c r="E120" s="31"/>
      <c r="F120" s="31"/>
      <c r="G120" s="31" t="s">
        <v>828</v>
      </c>
      <c r="H120" t="s">
        <v>240</v>
      </c>
      <c r="I120" t="s">
        <v>283</v>
      </c>
      <c r="J120" t="s">
        <v>872</v>
      </c>
      <c r="K120" t="s">
        <v>856</v>
      </c>
      <c r="L120" t="s">
        <v>989</v>
      </c>
      <c r="O120" s="5" t="s">
        <v>1216</v>
      </c>
      <c r="P120">
        <v>24.015748031496063</v>
      </c>
      <c r="Q120" t="s">
        <v>2007</v>
      </c>
    </row>
    <row r="121" spans="1:17" x14ac:dyDescent="0.25">
      <c r="A121" s="31" t="s">
        <v>296</v>
      </c>
      <c r="B121" s="31" t="s">
        <v>239</v>
      </c>
      <c r="C121" s="31" t="s">
        <v>240</v>
      </c>
      <c r="D121" s="31" t="s">
        <v>297</v>
      </c>
      <c r="E121" s="31"/>
      <c r="F121" s="31"/>
      <c r="G121" s="31" t="s">
        <v>822</v>
      </c>
      <c r="H121" t="s">
        <v>240</v>
      </c>
      <c r="I121" t="s">
        <v>297</v>
      </c>
      <c r="L121" t="s">
        <v>822</v>
      </c>
      <c r="M121" t="s">
        <v>1325</v>
      </c>
      <c r="N121" t="s">
        <v>1315</v>
      </c>
      <c r="O121" s="5">
        <v>3</v>
      </c>
      <c r="P121">
        <v>0.19685039370078738</v>
      </c>
      <c r="Q121" t="s">
        <v>2007</v>
      </c>
    </row>
    <row r="122" spans="1:17" x14ac:dyDescent="0.25">
      <c r="A122" s="31" t="s">
        <v>298</v>
      </c>
      <c r="B122" s="31" t="s">
        <v>239</v>
      </c>
      <c r="C122" s="31" t="s">
        <v>240</v>
      </c>
      <c r="D122" s="31" t="s">
        <v>299</v>
      </c>
      <c r="E122" s="31"/>
      <c r="F122" s="31"/>
      <c r="G122" s="31" t="s">
        <v>836</v>
      </c>
      <c r="H122" t="s">
        <v>240</v>
      </c>
      <c r="I122" t="s">
        <v>299</v>
      </c>
      <c r="L122" t="s">
        <v>836</v>
      </c>
      <c r="M122" t="s">
        <v>1325</v>
      </c>
      <c r="N122" t="s">
        <v>1315</v>
      </c>
      <c r="O122" s="5">
        <v>3</v>
      </c>
      <c r="P122">
        <v>11.811023622047244</v>
      </c>
      <c r="Q122" t="s">
        <v>2007</v>
      </c>
    </row>
    <row r="123" spans="1:17" x14ac:dyDescent="0.25">
      <c r="A123" s="31" t="s">
        <v>300</v>
      </c>
      <c r="B123" s="31" t="s">
        <v>239</v>
      </c>
      <c r="C123" s="31" t="s">
        <v>240</v>
      </c>
      <c r="D123" s="31" t="s">
        <v>301</v>
      </c>
      <c r="E123" s="31"/>
      <c r="F123" s="31"/>
      <c r="G123" s="31" t="s">
        <v>837</v>
      </c>
      <c r="H123" t="s">
        <v>240</v>
      </c>
      <c r="I123" t="s">
        <v>301</v>
      </c>
      <c r="L123" t="s">
        <v>837</v>
      </c>
      <c r="M123" t="s">
        <v>1325</v>
      </c>
      <c r="N123" t="s">
        <v>1315</v>
      </c>
      <c r="O123" s="5">
        <v>3</v>
      </c>
      <c r="P123">
        <v>22.244094488188974</v>
      </c>
      <c r="Q123" t="s">
        <v>2007</v>
      </c>
    </row>
    <row r="124" spans="1:17" x14ac:dyDescent="0.25">
      <c r="A124" s="31" t="s">
        <v>302</v>
      </c>
      <c r="B124" s="31" t="s">
        <v>239</v>
      </c>
      <c r="C124" s="31" t="s">
        <v>240</v>
      </c>
      <c r="D124" s="31" t="s">
        <v>303</v>
      </c>
      <c r="E124" s="31"/>
      <c r="F124" s="31"/>
      <c r="G124" s="31" t="s">
        <v>838</v>
      </c>
      <c r="H124" t="s">
        <v>240</v>
      </c>
      <c r="I124" t="s">
        <v>303</v>
      </c>
      <c r="L124" t="s">
        <v>838</v>
      </c>
      <c r="O124" s="5" t="s">
        <v>1216</v>
      </c>
      <c r="P124">
        <v>0.39370078740157477</v>
      </c>
      <c r="Q124" t="s">
        <v>2007</v>
      </c>
    </row>
    <row r="125" spans="1:17" x14ac:dyDescent="0.25">
      <c r="A125" s="31" t="s">
        <v>304</v>
      </c>
      <c r="B125" s="31" t="s">
        <v>239</v>
      </c>
      <c r="C125" s="31" t="s">
        <v>240</v>
      </c>
      <c r="D125" s="31" t="s">
        <v>305</v>
      </c>
      <c r="E125" s="31"/>
      <c r="F125" s="31"/>
      <c r="G125" s="31" t="s">
        <v>839</v>
      </c>
      <c r="H125" t="s">
        <v>240</v>
      </c>
      <c r="I125" t="s">
        <v>305</v>
      </c>
      <c r="L125" t="s">
        <v>839</v>
      </c>
      <c r="M125" t="s">
        <v>1325</v>
      </c>
      <c r="N125" t="s">
        <v>1315</v>
      </c>
      <c r="O125" s="5">
        <v>3</v>
      </c>
      <c r="P125">
        <v>0.59055118110236215</v>
      </c>
      <c r="Q125" t="s">
        <v>2007</v>
      </c>
    </row>
    <row r="126" spans="1:17" x14ac:dyDescent="0.25">
      <c r="A126" s="31" t="s">
        <v>306</v>
      </c>
      <c r="B126" s="31" t="s">
        <v>239</v>
      </c>
      <c r="C126" s="31" t="s">
        <v>240</v>
      </c>
      <c r="D126" s="31" t="s">
        <v>307</v>
      </c>
      <c r="E126" s="31"/>
      <c r="F126" s="31"/>
      <c r="G126" s="31" t="s">
        <v>812</v>
      </c>
      <c r="H126" t="s">
        <v>240</v>
      </c>
      <c r="I126" t="s">
        <v>307</v>
      </c>
      <c r="L126" t="s">
        <v>812</v>
      </c>
      <c r="O126" s="5">
        <v>3</v>
      </c>
      <c r="P126">
        <v>0.78740157480314954</v>
      </c>
      <c r="Q126" t="s">
        <v>2007</v>
      </c>
    </row>
    <row r="127" spans="1:17" x14ac:dyDescent="0.25">
      <c r="A127" s="31" t="s">
        <v>308</v>
      </c>
      <c r="B127" s="31" t="s">
        <v>239</v>
      </c>
      <c r="C127" s="31" t="s">
        <v>240</v>
      </c>
      <c r="D127" s="31" t="s">
        <v>309</v>
      </c>
      <c r="E127" s="31"/>
      <c r="F127" s="31"/>
      <c r="G127" s="31" t="s">
        <v>831</v>
      </c>
      <c r="H127" t="s">
        <v>240</v>
      </c>
      <c r="I127" t="s">
        <v>309</v>
      </c>
      <c r="L127" t="s">
        <v>831</v>
      </c>
      <c r="O127" s="5">
        <v>3</v>
      </c>
      <c r="P127">
        <v>0.98425196850393704</v>
      </c>
      <c r="Q127" t="s">
        <v>2007</v>
      </c>
    </row>
    <row r="128" spans="1:17" x14ac:dyDescent="0.25">
      <c r="A128" s="31" t="s">
        <v>310</v>
      </c>
      <c r="B128" s="31" t="s">
        <v>239</v>
      </c>
      <c r="C128" s="31" t="s">
        <v>240</v>
      </c>
      <c r="D128" s="31" t="s">
        <v>311</v>
      </c>
      <c r="E128" s="31"/>
      <c r="F128" s="31"/>
      <c r="G128" s="31" t="s">
        <v>1194</v>
      </c>
      <c r="H128" t="s">
        <v>240</v>
      </c>
      <c r="I128" t="s">
        <v>311</v>
      </c>
      <c r="L128" t="s">
        <v>1194</v>
      </c>
      <c r="M128" t="s">
        <v>1325</v>
      </c>
      <c r="N128" t="s">
        <v>1315</v>
      </c>
      <c r="O128" s="5">
        <v>3</v>
      </c>
      <c r="P128">
        <v>7.2834645669291334</v>
      </c>
      <c r="Q128" t="s">
        <v>2007</v>
      </c>
    </row>
    <row r="129" spans="1:17" x14ac:dyDescent="0.25">
      <c r="A129" s="31" t="s">
        <v>290</v>
      </c>
      <c r="B129" s="31" t="s">
        <v>239</v>
      </c>
      <c r="C129" s="31" t="s">
        <v>240</v>
      </c>
      <c r="D129" s="31" t="s">
        <v>291</v>
      </c>
      <c r="E129" s="31"/>
      <c r="F129" s="31"/>
      <c r="G129" s="31" t="s">
        <v>833</v>
      </c>
      <c r="H129" t="s">
        <v>240</v>
      </c>
      <c r="I129" t="s">
        <v>293</v>
      </c>
      <c r="J129" t="s">
        <v>874</v>
      </c>
      <c r="K129" t="s">
        <v>856</v>
      </c>
      <c r="L129" t="s">
        <v>987</v>
      </c>
      <c r="O129" s="5">
        <v>4</v>
      </c>
      <c r="P129">
        <v>15.157480314960631</v>
      </c>
      <c r="Q129" t="s">
        <v>2007</v>
      </c>
    </row>
    <row r="130" spans="1:17" x14ac:dyDescent="0.25">
      <c r="A130" s="31" t="s">
        <v>2072</v>
      </c>
      <c r="B130" s="31" t="s">
        <v>239</v>
      </c>
      <c r="C130" s="31" t="s">
        <v>240</v>
      </c>
      <c r="D130" s="31" t="s">
        <v>1455</v>
      </c>
      <c r="E130" s="31"/>
      <c r="F130" s="31"/>
      <c r="G130" s="31" t="s">
        <v>812</v>
      </c>
      <c r="H130" t="s">
        <v>240</v>
      </c>
      <c r="I130" t="s">
        <v>1455</v>
      </c>
      <c r="L130" t="s">
        <v>812</v>
      </c>
      <c r="M130" t="s">
        <v>1325</v>
      </c>
      <c r="N130" t="s">
        <v>1315</v>
      </c>
      <c r="O130" s="5" t="s">
        <v>1216</v>
      </c>
      <c r="P130">
        <v>27.165354330708663</v>
      </c>
      <c r="Q130" t="s">
        <v>2007</v>
      </c>
    </row>
    <row r="131" spans="1:17" x14ac:dyDescent="0.25">
      <c r="A131" s="31" t="s">
        <v>455</v>
      </c>
      <c r="B131" s="31" t="s">
        <v>456</v>
      </c>
      <c r="C131" s="31" t="s">
        <v>457</v>
      </c>
      <c r="D131" s="31" t="s">
        <v>458</v>
      </c>
      <c r="E131" s="31"/>
      <c r="F131" s="31"/>
      <c r="G131" s="31" t="s">
        <v>1102</v>
      </c>
      <c r="H131" t="s">
        <v>406</v>
      </c>
      <c r="I131" t="s">
        <v>458</v>
      </c>
      <c r="L131" t="s">
        <v>1101</v>
      </c>
      <c r="M131" t="s">
        <v>1313</v>
      </c>
      <c r="N131" t="s">
        <v>1315</v>
      </c>
      <c r="O131" s="5">
        <v>4</v>
      </c>
      <c r="P131">
        <v>4.1338582677165361</v>
      </c>
      <c r="Q131" t="s">
        <v>2007</v>
      </c>
    </row>
    <row r="132" spans="1:17" x14ac:dyDescent="0.25">
      <c r="A132" s="31" t="s">
        <v>471</v>
      </c>
      <c r="B132" s="31" t="s">
        <v>456</v>
      </c>
      <c r="C132" s="31" t="s">
        <v>457</v>
      </c>
      <c r="D132" s="31" t="s">
        <v>472</v>
      </c>
      <c r="E132" s="31"/>
      <c r="F132" s="31"/>
      <c r="G132" s="31" t="s">
        <v>1106</v>
      </c>
      <c r="H132" t="s">
        <v>406</v>
      </c>
      <c r="I132" t="s">
        <v>472</v>
      </c>
      <c r="L132" t="s">
        <v>837</v>
      </c>
      <c r="O132" s="5" t="s">
        <v>1332</v>
      </c>
      <c r="P132">
        <v>0.98425196850393704</v>
      </c>
      <c r="Q132" t="s">
        <v>2007</v>
      </c>
    </row>
    <row r="133" spans="1:17" x14ac:dyDescent="0.25">
      <c r="A133" s="31" t="s">
        <v>502</v>
      </c>
      <c r="B133" s="31" t="s">
        <v>456</v>
      </c>
      <c r="C133" s="31" t="s">
        <v>457</v>
      </c>
      <c r="D133" s="31" t="s">
        <v>503</v>
      </c>
      <c r="E133" s="31"/>
      <c r="F133" s="31"/>
      <c r="G133" s="31" t="s">
        <v>1195</v>
      </c>
      <c r="H133" t="s">
        <v>406</v>
      </c>
      <c r="I133" t="s">
        <v>503</v>
      </c>
      <c r="L133" t="s">
        <v>835</v>
      </c>
      <c r="O133" s="5">
        <v>2</v>
      </c>
      <c r="P133">
        <v>0.39370078740157477</v>
      </c>
      <c r="Q133" t="s">
        <v>2007</v>
      </c>
    </row>
    <row r="134" spans="1:17" x14ac:dyDescent="0.25">
      <c r="A134" s="31" t="s">
        <v>533</v>
      </c>
      <c r="B134" s="31" t="s">
        <v>456</v>
      </c>
      <c r="C134" s="31" t="s">
        <v>457</v>
      </c>
      <c r="D134" s="31" t="s">
        <v>534</v>
      </c>
      <c r="E134" s="31"/>
      <c r="F134" s="31"/>
      <c r="G134" s="31" t="s">
        <v>1215</v>
      </c>
      <c r="H134" t="s">
        <v>406</v>
      </c>
      <c r="I134" t="s">
        <v>534</v>
      </c>
      <c r="L134" t="s">
        <v>837</v>
      </c>
      <c r="O134" s="5">
        <v>3</v>
      </c>
      <c r="P134">
        <v>0.19685039370078738</v>
      </c>
      <c r="Q134" t="s">
        <v>2007</v>
      </c>
    </row>
    <row r="135" spans="1:17" x14ac:dyDescent="0.25">
      <c r="A135" s="31" t="s">
        <v>321</v>
      </c>
      <c r="B135" s="31" t="s">
        <v>312</v>
      </c>
      <c r="C135" s="31" t="s">
        <v>313</v>
      </c>
      <c r="D135" s="31" t="s">
        <v>322</v>
      </c>
      <c r="E135" s="31"/>
      <c r="F135" s="31"/>
      <c r="G135" s="31" t="s">
        <v>1036</v>
      </c>
      <c r="H135" t="s">
        <v>313</v>
      </c>
      <c r="I135" t="s">
        <v>326</v>
      </c>
      <c r="J135" t="s">
        <v>875</v>
      </c>
      <c r="K135" t="s">
        <v>856</v>
      </c>
      <c r="L135" t="s">
        <v>984</v>
      </c>
      <c r="M135" t="s">
        <v>1313</v>
      </c>
      <c r="N135" t="s">
        <v>1315</v>
      </c>
      <c r="O135" s="5" t="s">
        <v>1332</v>
      </c>
      <c r="P135">
        <v>17.519685039370078</v>
      </c>
      <c r="Q135" t="s">
        <v>2007</v>
      </c>
    </row>
    <row r="136" spans="1:17" x14ac:dyDescent="0.25">
      <c r="A136" s="31" t="s">
        <v>325</v>
      </c>
      <c r="B136" s="31" t="s">
        <v>312</v>
      </c>
      <c r="C136" s="31" t="s">
        <v>313</v>
      </c>
      <c r="D136" s="31" t="s">
        <v>326</v>
      </c>
      <c r="E136" s="31"/>
      <c r="F136" s="31"/>
      <c r="G136" s="31" t="s">
        <v>982</v>
      </c>
      <c r="H136" t="s">
        <v>313</v>
      </c>
      <c r="I136" t="s">
        <v>326</v>
      </c>
      <c r="L136" t="s">
        <v>982</v>
      </c>
      <c r="M136" t="s">
        <v>1313</v>
      </c>
      <c r="N136" t="s">
        <v>1315</v>
      </c>
      <c r="O136" s="5" t="s">
        <v>1332</v>
      </c>
      <c r="P136">
        <v>5.5118110236220472</v>
      </c>
      <c r="Q136" t="s">
        <v>2007</v>
      </c>
    </row>
    <row r="137" spans="1:17" x14ac:dyDescent="0.25">
      <c r="A137" s="31" t="s">
        <v>2059</v>
      </c>
      <c r="B137" s="31" t="s">
        <v>312</v>
      </c>
      <c r="C137" s="31" t="s">
        <v>313</v>
      </c>
      <c r="D137" s="31" t="s">
        <v>1455</v>
      </c>
      <c r="E137" s="31"/>
      <c r="F137" s="31"/>
      <c r="G137" s="31" t="s">
        <v>840</v>
      </c>
      <c r="H137" t="s">
        <v>313</v>
      </c>
      <c r="I137" t="s">
        <v>1455</v>
      </c>
      <c r="L137" t="s">
        <v>840</v>
      </c>
      <c r="O137" s="5" t="s">
        <v>1216</v>
      </c>
      <c r="P137">
        <v>0.59055118110236215</v>
      </c>
      <c r="Q137" t="s">
        <v>2007</v>
      </c>
    </row>
    <row r="138" spans="1:17" x14ac:dyDescent="0.25">
      <c r="A138" s="31" t="s">
        <v>323</v>
      </c>
      <c r="B138" s="31" t="s">
        <v>312</v>
      </c>
      <c r="C138" s="31" t="s">
        <v>313</v>
      </c>
      <c r="D138" s="31" t="s">
        <v>324</v>
      </c>
      <c r="E138" s="31"/>
      <c r="F138" s="31"/>
      <c r="G138" s="31" t="s">
        <v>1214</v>
      </c>
      <c r="H138" t="s">
        <v>313</v>
      </c>
      <c r="I138" t="s">
        <v>326</v>
      </c>
      <c r="J138" t="s">
        <v>324</v>
      </c>
      <c r="K138" t="s">
        <v>856</v>
      </c>
      <c r="L138" t="s">
        <v>983</v>
      </c>
      <c r="M138" t="s">
        <v>1313</v>
      </c>
      <c r="N138" t="s">
        <v>1315</v>
      </c>
      <c r="O138" s="5">
        <v>3</v>
      </c>
      <c r="P138">
        <v>0.19685039370078738</v>
      </c>
      <c r="Q138" t="s">
        <v>2007</v>
      </c>
    </row>
    <row r="139" spans="1:17" x14ac:dyDescent="0.25">
      <c r="A139" s="31" t="s">
        <v>342</v>
      </c>
      <c r="B139" s="31" t="s">
        <v>343</v>
      </c>
      <c r="C139" s="31" t="s">
        <v>344</v>
      </c>
      <c r="D139" s="31" t="s">
        <v>345</v>
      </c>
      <c r="E139" s="31"/>
      <c r="F139" s="31"/>
      <c r="G139" s="31" t="s">
        <v>1035</v>
      </c>
      <c r="H139" t="s">
        <v>313</v>
      </c>
      <c r="I139" t="s">
        <v>345</v>
      </c>
      <c r="L139" t="s">
        <v>1034</v>
      </c>
      <c r="M139" t="s">
        <v>1313</v>
      </c>
      <c r="N139" t="s">
        <v>1315</v>
      </c>
      <c r="O139" s="5">
        <v>3</v>
      </c>
      <c r="P139">
        <v>5.7086614173228352</v>
      </c>
      <c r="Q139" t="s">
        <v>2007</v>
      </c>
    </row>
    <row r="140" spans="1:17" x14ac:dyDescent="0.25">
      <c r="A140" s="31" t="s">
        <v>348</v>
      </c>
      <c r="B140" s="31" t="s">
        <v>346</v>
      </c>
      <c r="C140" s="31" t="s">
        <v>347</v>
      </c>
      <c r="D140" s="31" t="s">
        <v>349</v>
      </c>
      <c r="E140" s="31"/>
      <c r="F140" s="31"/>
      <c r="G140" s="31" t="s">
        <v>1196</v>
      </c>
      <c r="H140" t="s">
        <v>347</v>
      </c>
      <c r="I140" t="s">
        <v>349</v>
      </c>
      <c r="L140" t="s">
        <v>1196</v>
      </c>
      <c r="M140" t="s">
        <v>1323</v>
      </c>
      <c r="N140" t="s">
        <v>1324</v>
      </c>
      <c r="O140" s="5">
        <v>3</v>
      </c>
      <c r="P140">
        <v>24.212598425196848</v>
      </c>
      <c r="Q140" t="s">
        <v>2007</v>
      </c>
    </row>
    <row r="141" spans="1:17" x14ac:dyDescent="0.25">
      <c r="A141" s="31" t="s">
        <v>348</v>
      </c>
      <c r="B141" s="31" t="s">
        <v>346</v>
      </c>
      <c r="C141" s="31" t="s">
        <v>347</v>
      </c>
      <c r="D141" s="31" t="s">
        <v>349</v>
      </c>
      <c r="E141" s="31"/>
      <c r="F141" s="31"/>
      <c r="G141" s="31" t="s">
        <v>1196</v>
      </c>
      <c r="H141" t="s">
        <v>347</v>
      </c>
      <c r="I141" t="s">
        <v>353</v>
      </c>
      <c r="J141" t="s">
        <v>349</v>
      </c>
      <c r="K141" t="s">
        <v>856</v>
      </c>
      <c r="L141" t="s">
        <v>1040</v>
      </c>
      <c r="M141" t="s">
        <v>1323</v>
      </c>
      <c r="N141" t="s">
        <v>1324</v>
      </c>
      <c r="O141" s="5">
        <v>3</v>
      </c>
      <c r="Q141" t="s">
        <v>2007</v>
      </c>
    </row>
    <row r="142" spans="1:17" x14ac:dyDescent="0.25">
      <c r="A142" s="31" t="s">
        <v>354</v>
      </c>
      <c r="B142" s="31" t="s">
        <v>346</v>
      </c>
      <c r="C142" s="31" t="s">
        <v>347</v>
      </c>
      <c r="D142" s="31" t="s">
        <v>355</v>
      </c>
      <c r="E142" s="31"/>
      <c r="F142" s="31"/>
      <c r="G142" s="31" t="s">
        <v>1043</v>
      </c>
      <c r="H142" t="s">
        <v>347</v>
      </c>
      <c r="I142" t="s">
        <v>353</v>
      </c>
      <c r="J142" t="s">
        <v>542</v>
      </c>
      <c r="K142" t="s">
        <v>856</v>
      </c>
      <c r="L142" t="s">
        <v>1044</v>
      </c>
      <c r="M142" t="s">
        <v>1313</v>
      </c>
      <c r="N142" t="s">
        <v>1315</v>
      </c>
      <c r="O142" s="5">
        <v>2</v>
      </c>
      <c r="P142">
        <v>0.19685039370078738</v>
      </c>
      <c r="Q142" t="s">
        <v>2007</v>
      </c>
    </row>
    <row r="143" spans="1:17" x14ac:dyDescent="0.25">
      <c r="A143" s="31" t="s">
        <v>352</v>
      </c>
      <c r="B143" s="31" t="s">
        <v>346</v>
      </c>
      <c r="C143" s="31" t="s">
        <v>347</v>
      </c>
      <c r="D143" s="31" t="s">
        <v>353</v>
      </c>
      <c r="E143" s="31"/>
      <c r="F143" s="31"/>
      <c r="G143" s="31" t="s">
        <v>1042</v>
      </c>
      <c r="H143" t="s">
        <v>347</v>
      </c>
      <c r="I143" t="s">
        <v>353</v>
      </c>
      <c r="L143" t="s">
        <v>1042</v>
      </c>
      <c r="M143" t="s">
        <v>1313</v>
      </c>
      <c r="N143" t="s">
        <v>1315</v>
      </c>
      <c r="O143" s="5">
        <v>2</v>
      </c>
      <c r="P143">
        <v>7.0866141732283463</v>
      </c>
      <c r="Q143" t="s">
        <v>2007</v>
      </c>
    </row>
    <row r="144" spans="1:17" x14ac:dyDescent="0.25">
      <c r="A144" s="31" t="s">
        <v>350</v>
      </c>
      <c r="B144" s="31" t="s">
        <v>346</v>
      </c>
      <c r="C144" s="31" t="s">
        <v>347</v>
      </c>
      <c r="D144" s="31" t="s">
        <v>351</v>
      </c>
      <c r="E144" s="31"/>
      <c r="F144" s="31"/>
      <c r="G144" s="31" t="s">
        <v>1039</v>
      </c>
      <c r="H144" t="s">
        <v>347</v>
      </c>
      <c r="I144" t="s">
        <v>353</v>
      </c>
      <c r="J144" t="s">
        <v>351</v>
      </c>
      <c r="K144" t="s">
        <v>856</v>
      </c>
      <c r="L144" t="s">
        <v>1041</v>
      </c>
      <c r="M144" t="s">
        <v>1313</v>
      </c>
      <c r="N144" t="s">
        <v>1315</v>
      </c>
      <c r="O144" s="5">
        <v>3</v>
      </c>
      <c r="P144">
        <v>7.6771653543307092</v>
      </c>
      <c r="Q144" t="s">
        <v>2007</v>
      </c>
    </row>
    <row r="145" spans="1:17" x14ac:dyDescent="0.25">
      <c r="A145" s="31" t="s">
        <v>356</v>
      </c>
      <c r="B145" s="31" t="s">
        <v>346</v>
      </c>
      <c r="C145" s="31" t="s">
        <v>347</v>
      </c>
      <c r="D145" s="31" t="s">
        <v>357</v>
      </c>
      <c r="E145" s="31"/>
      <c r="F145" s="31"/>
      <c r="G145" s="31" t="s">
        <v>1045</v>
      </c>
      <c r="H145" t="s">
        <v>347</v>
      </c>
      <c r="I145" t="s">
        <v>357</v>
      </c>
      <c r="L145" t="s">
        <v>1045</v>
      </c>
      <c r="M145" t="s">
        <v>1313</v>
      </c>
      <c r="N145" t="s">
        <v>1315</v>
      </c>
      <c r="O145" s="5" t="s">
        <v>1216</v>
      </c>
      <c r="P145">
        <v>1.1811023622047243</v>
      </c>
      <c r="Q145" t="s">
        <v>2007</v>
      </c>
    </row>
    <row r="146" spans="1:17" x14ac:dyDescent="0.25">
      <c r="A146" s="31" t="s">
        <v>2060</v>
      </c>
      <c r="B146" s="31" t="s">
        <v>346</v>
      </c>
      <c r="C146" s="31" t="s">
        <v>347</v>
      </c>
      <c r="D146" s="31" t="s">
        <v>1455</v>
      </c>
      <c r="E146" s="31"/>
      <c r="F146" s="31"/>
      <c r="G146" s="31" t="s">
        <v>1039</v>
      </c>
      <c r="H146" t="s">
        <v>347</v>
      </c>
      <c r="I146" t="s">
        <v>1455</v>
      </c>
      <c r="L146" t="s">
        <v>1039</v>
      </c>
      <c r="O146" s="5" t="s">
        <v>1216</v>
      </c>
      <c r="P146">
        <v>1.1811023622047243</v>
      </c>
      <c r="Q146" t="s">
        <v>2007</v>
      </c>
    </row>
    <row r="147" spans="1:17" x14ac:dyDescent="0.25">
      <c r="A147" s="31" t="s">
        <v>358</v>
      </c>
      <c r="B147" s="31" t="s">
        <v>346</v>
      </c>
      <c r="C147" s="31" t="s">
        <v>347</v>
      </c>
      <c r="D147" s="31" t="s">
        <v>220</v>
      </c>
      <c r="E147" s="31"/>
      <c r="F147" s="31"/>
      <c r="G147" s="31" t="s">
        <v>1046</v>
      </c>
      <c r="H147" t="s">
        <v>347</v>
      </c>
      <c r="I147" t="s">
        <v>220</v>
      </c>
      <c r="L147" t="s">
        <v>1046</v>
      </c>
      <c r="O147" s="5">
        <v>3</v>
      </c>
      <c r="P147">
        <v>13.976377952755906</v>
      </c>
      <c r="Q147" t="s">
        <v>2007</v>
      </c>
    </row>
    <row r="148" spans="1:17" x14ac:dyDescent="0.25">
      <c r="A148" s="31" t="s">
        <v>445</v>
      </c>
      <c r="B148" s="31" t="s">
        <v>446</v>
      </c>
      <c r="C148" s="31" t="s">
        <v>447</v>
      </c>
      <c r="D148" s="31" t="s">
        <v>448</v>
      </c>
      <c r="E148" s="31"/>
      <c r="F148" s="31"/>
      <c r="G148" s="31" t="s">
        <v>1197</v>
      </c>
      <c r="H148" t="s">
        <v>406</v>
      </c>
      <c r="I148" t="s">
        <v>448</v>
      </c>
      <c r="L148" t="s">
        <v>819</v>
      </c>
      <c r="M148" t="s">
        <v>1313</v>
      </c>
      <c r="N148" t="s">
        <v>1315</v>
      </c>
      <c r="O148" s="5">
        <v>3</v>
      </c>
      <c r="P148">
        <v>4.1338582677165361</v>
      </c>
      <c r="Q148" t="s">
        <v>2007</v>
      </c>
    </row>
    <row r="149" spans="1:17" x14ac:dyDescent="0.25">
      <c r="A149" s="31" t="s">
        <v>371</v>
      </c>
      <c r="B149" s="31" t="s">
        <v>372</v>
      </c>
      <c r="C149" s="31" t="s">
        <v>373</v>
      </c>
      <c r="D149" s="31" t="s">
        <v>25</v>
      </c>
      <c r="E149" s="31"/>
      <c r="F149" s="31"/>
      <c r="G149" s="31" t="s">
        <v>1052</v>
      </c>
      <c r="H149" t="s">
        <v>360</v>
      </c>
      <c r="I149" t="s">
        <v>25</v>
      </c>
      <c r="L149" t="s">
        <v>1053</v>
      </c>
      <c r="M149" t="s">
        <v>1320</v>
      </c>
      <c r="N149" t="s">
        <v>1317</v>
      </c>
      <c r="O149" s="5" t="s">
        <v>1216</v>
      </c>
      <c r="P149">
        <v>0.19685039370078738</v>
      </c>
      <c r="Q149" t="s">
        <v>2007</v>
      </c>
    </row>
    <row r="150" spans="1:17" x14ac:dyDescent="0.25">
      <c r="A150" s="31" t="s">
        <v>377</v>
      </c>
      <c r="B150" s="31" t="s">
        <v>378</v>
      </c>
      <c r="C150" s="31" t="s">
        <v>379</v>
      </c>
      <c r="D150" s="31" t="s">
        <v>380</v>
      </c>
      <c r="E150" s="31"/>
      <c r="F150" s="31"/>
      <c r="G150" s="31" t="s">
        <v>1051</v>
      </c>
      <c r="H150" t="s">
        <v>360</v>
      </c>
      <c r="I150" t="s">
        <v>877</v>
      </c>
      <c r="L150" t="s">
        <v>1050</v>
      </c>
      <c r="O150" s="5">
        <v>1</v>
      </c>
      <c r="P150">
        <v>1.9685039370078741</v>
      </c>
      <c r="Q150" t="s">
        <v>2007</v>
      </c>
    </row>
    <row r="151" spans="1:17" x14ac:dyDescent="0.25">
      <c r="A151" s="31" t="s">
        <v>361</v>
      </c>
      <c r="B151" s="31" t="s">
        <v>359</v>
      </c>
      <c r="C151" s="31" t="s">
        <v>360</v>
      </c>
      <c r="D151" s="31" t="s">
        <v>362</v>
      </c>
      <c r="E151" s="31"/>
      <c r="F151" s="31"/>
      <c r="G151" s="31" t="s">
        <v>1047</v>
      </c>
      <c r="H151" t="s">
        <v>360</v>
      </c>
      <c r="I151" t="s">
        <v>362</v>
      </c>
      <c r="L151" t="s">
        <v>1047</v>
      </c>
      <c r="O151" s="5">
        <v>2</v>
      </c>
      <c r="P151">
        <v>5.1181102362204722</v>
      </c>
      <c r="Q151" t="s">
        <v>2007</v>
      </c>
    </row>
    <row r="152" spans="1:17" x14ac:dyDescent="0.25">
      <c r="A152" s="31" t="s">
        <v>363</v>
      </c>
      <c r="B152" s="31" t="s">
        <v>359</v>
      </c>
      <c r="C152" s="31" t="s">
        <v>360</v>
      </c>
      <c r="D152" s="31" t="s">
        <v>364</v>
      </c>
      <c r="E152" s="31"/>
      <c r="F152" s="31"/>
      <c r="G152" s="31" t="s">
        <v>841</v>
      </c>
      <c r="H152" t="s">
        <v>360</v>
      </c>
      <c r="I152" t="s">
        <v>364</v>
      </c>
      <c r="L152" t="s">
        <v>841</v>
      </c>
      <c r="O152" s="5">
        <v>3</v>
      </c>
      <c r="P152">
        <v>4.7244094488188972</v>
      </c>
      <c r="Q152" t="s">
        <v>2007</v>
      </c>
    </row>
    <row r="153" spans="1:17" x14ac:dyDescent="0.25">
      <c r="A153" s="31" t="s">
        <v>365</v>
      </c>
      <c r="B153" s="31" t="s">
        <v>359</v>
      </c>
      <c r="C153" s="31" t="s">
        <v>360</v>
      </c>
      <c r="D153" s="31" t="s">
        <v>366</v>
      </c>
      <c r="E153" s="31"/>
      <c r="F153" s="31"/>
      <c r="G153" s="31" t="s">
        <v>831</v>
      </c>
      <c r="H153" t="s">
        <v>360</v>
      </c>
      <c r="I153" t="s">
        <v>366</v>
      </c>
      <c r="L153" t="s">
        <v>831</v>
      </c>
      <c r="M153" t="s">
        <v>1316</v>
      </c>
      <c r="N153" t="s">
        <v>1317</v>
      </c>
      <c r="O153" s="5" t="s">
        <v>1332</v>
      </c>
      <c r="P153">
        <v>21.653543307086615</v>
      </c>
      <c r="Q153" t="s">
        <v>2007</v>
      </c>
    </row>
    <row r="154" spans="1:17" x14ac:dyDescent="0.25">
      <c r="A154" s="31" t="s">
        <v>367</v>
      </c>
      <c r="B154" s="31" t="s">
        <v>359</v>
      </c>
      <c r="C154" s="31" t="s">
        <v>360</v>
      </c>
      <c r="D154" s="31" t="s">
        <v>368</v>
      </c>
      <c r="E154" s="31"/>
      <c r="F154" s="31"/>
      <c r="G154" s="31" t="s">
        <v>1055</v>
      </c>
      <c r="H154" t="s">
        <v>360</v>
      </c>
      <c r="I154" t="s">
        <v>368</v>
      </c>
      <c r="L154" t="s">
        <v>1055</v>
      </c>
      <c r="O154" s="5" t="s">
        <v>1332</v>
      </c>
      <c r="P154">
        <v>1.1811023622047243</v>
      </c>
      <c r="Q154" t="s">
        <v>2007</v>
      </c>
    </row>
    <row r="155" spans="1:17" x14ac:dyDescent="0.25">
      <c r="A155" s="31" t="s">
        <v>374</v>
      </c>
      <c r="B155" s="31" t="s">
        <v>359</v>
      </c>
      <c r="C155" s="31" t="s">
        <v>360</v>
      </c>
      <c r="D155" s="31" t="s">
        <v>375</v>
      </c>
      <c r="E155" s="31"/>
      <c r="F155" s="31"/>
      <c r="G155" s="31" t="s">
        <v>997</v>
      </c>
      <c r="H155" t="s">
        <v>360</v>
      </c>
      <c r="I155" t="s">
        <v>375</v>
      </c>
      <c r="L155" t="s">
        <v>997</v>
      </c>
      <c r="O155" s="5">
        <v>3</v>
      </c>
      <c r="P155">
        <v>13.976377952755906</v>
      </c>
      <c r="Q155" t="s">
        <v>2007</v>
      </c>
    </row>
    <row r="156" spans="1:17" x14ac:dyDescent="0.25">
      <c r="A156" s="31" t="s">
        <v>376</v>
      </c>
      <c r="B156" s="31" t="s">
        <v>359</v>
      </c>
      <c r="C156" s="31" t="s">
        <v>360</v>
      </c>
      <c r="D156" s="31" t="s">
        <v>159</v>
      </c>
      <c r="E156" s="31"/>
      <c r="F156" s="31"/>
      <c r="G156" s="31" t="s">
        <v>1056</v>
      </c>
      <c r="H156" t="s">
        <v>360</v>
      </c>
      <c r="I156" t="s">
        <v>159</v>
      </c>
      <c r="L156" t="s">
        <v>1056</v>
      </c>
      <c r="M156" t="s">
        <v>1316</v>
      </c>
      <c r="N156" t="s">
        <v>1317</v>
      </c>
      <c r="O156" s="5">
        <v>3</v>
      </c>
      <c r="P156">
        <v>11.220472440944881</v>
      </c>
      <c r="Q156" t="s">
        <v>2007</v>
      </c>
    </row>
    <row r="157" spans="1:17" x14ac:dyDescent="0.25">
      <c r="A157" s="31" t="s">
        <v>381</v>
      </c>
      <c r="B157" s="31" t="s">
        <v>359</v>
      </c>
      <c r="C157" s="31" t="s">
        <v>360</v>
      </c>
      <c r="D157" s="31" t="s">
        <v>382</v>
      </c>
      <c r="E157" s="31"/>
      <c r="F157" s="31"/>
      <c r="G157" s="31" t="s">
        <v>847</v>
      </c>
      <c r="H157" t="s">
        <v>360</v>
      </c>
      <c r="I157" t="s">
        <v>382</v>
      </c>
      <c r="L157" t="s">
        <v>847</v>
      </c>
      <c r="M157" t="s">
        <v>1313</v>
      </c>
      <c r="N157" t="s">
        <v>1315</v>
      </c>
      <c r="O157" s="5">
        <v>3</v>
      </c>
      <c r="P157">
        <v>82.874015748031496</v>
      </c>
      <c r="Q157" t="s">
        <v>2007</v>
      </c>
    </row>
    <row r="158" spans="1:17" x14ac:dyDescent="0.25">
      <c r="A158" s="31" t="s">
        <v>383</v>
      </c>
      <c r="B158" s="31" t="s">
        <v>359</v>
      </c>
      <c r="C158" s="31" t="s">
        <v>360</v>
      </c>
      <c r="D158" s="31" t="s">
        <v>384</v>
      </c>
      <c r="E158" s="31"/>
      <c r="F158" s="31"/>
      <c r="G158" s="31" t="s">
        <v>1049</v>
      </c>
      <c r="H158" t="s">
        <v>360</v>
      </c>
      <c r="I158" t="s">
        <v>384</v>
      </c>
      <c r="L158" t="s">
        <v>1049</v>
      </c>
      <c r="M158" t="s">
        <v>1316</v>
      </c>
      <c r="N158" t="s">
        <v>1317</v>
      </c>
      <c r="O158" s="5" t="s">
        <v>1332</v>
      </c>
      <c r="P158">
        <v>1.9685039370078741</v>
      </c>
      <c r="Q158" t="s">
        <v>2007</v>
      </c>
    </row>
    <row r="159" spans="1:17" x14ac:dyDescent="0.25">
      <c r="A159" s="31" t="s">
        <v>369</v>
      </c>
      <c r="B159" s="31" t="s">
        <v>359</v>
      </c>
      <c r="C159" s="31" t="s">
        <v>360</v>
      </c>
      <c r="D159" s="31" t="s">
        <v>370</v>
      </c>
      <c r="E159" s="31"/>
      <c r="F159" s="31"/>
      <c r="G159" s="31" t="s">
        <v>1048</v>
      </c>
      <c r="H159" t="s">
        <v>360</v>
      </c>
      <c r="I159" t="s">
        <v>876</v>
      </c>
      <c r="J159" t="s">
        <v>370</v>
      </c>
      <c r="K159" t="s">
        <v>856</v>
      </c>
      <c r="L159" t="s">
        <v>1054</v>
      </c>
      <c r="O159" s="5" t="s">
        <v>1216</v>
      </c>
      <c r="P159">
        <v>0.19685039370078738</v>
      </c>
      <c r="Q159" t="s">
        <v>2007</v>
      </c>
    </row>
    <row r="160" spans="1:17" x14ac:dyDescent="0.25">
      <c r="A160" s="31" t="s">
        <v>385</v>
      </c>
      <c r="B160" s="31" t="s">
        <v>359</v>
      </c>
      <c r="C160" s="31" t="s">
        <v>360</v>
      </c>
      <c r="D160" s="31" t="s">
        <v>386</v>
      </c>
      <c r="E160" s="31"/>
      <c r="F160" s="31"/>
      <c r="G160" s="31" t="s">
        <v>1047</v>
      </c>
      <c r="H160" t="s">
        <v>360</v>
      </c>
      <c r="I160" t="s">
        <v>386</v>
      </c>
      <c r="L160" t="s">
        <v>1047</v>
      </c>
      <c r="O160" s="5">
        <v>2</v>
      </c>
      <c r="P160">
        <v>0.98425196850393704</v>
      </c>
      <c r="Q160" t="s">
        <v>2007</v>
      </c>
    </row>
    <row r="161" spans="1:17" x14ac:dyDescent="0.25">
      <c r="A161" s="31" t="s">
        <v>2061</v>
      </c>
      <c r="B161" s="31" t="s">
        <v>359</v>
      </c>
      <c r="C161" s="31" t="s">
        <v>360</v>
      </c>
      <c r="D161" s="31" t="s">
        <v>1455</v>
      </c>
      <c r="E161" s="31"/>
      <c r="F161" s="31"/>
      <c r="G161" s="31" t="s">
        <v>1047</v>
      </c>
      <c r="H161" t="s">
        <v>360</v>
      </c>
      <c r="I161" t="s">
        <v>1455</v>
      </c>
      <c r="L161" t="s">
        <v>1047</v>
      </c>
      <c r="O161" s="5" t="s">
        <v>1216</v>
      </c>
      <c r="P161">
        <v>11.41732283464567</v>
      </c>
      <c r="Q161" t="s">
        <v>2007</v>
      </c>
    </row>
    <row r="162" spans="1:17" x14ac:dyDescent="0.25">
      <c r="A162" s="31" t="s">
        <v>636</v>
      </c>
      <c r="B162" s="31" t="s">
        <v>637</v>
      </c>
      <c r="C162" s="31" t="s">
        <v>638</v>
      </c>
      <c r="D162" s="31" t="s">
        <v>639</v>
      </c>
      <c r="E162" s="31"/>
      <c r="F162" s="31"/>
      <c r="G162" s="31" t="s">
        <v>640</v>
      </c>
      <c r="H162" t="s">
        <v>557</v>
      </c>
      <c r="I162" t="s">
        <v>171</v>
      </c>
      <c r="J162" t="s">
        <v>639</v>
      </c>
      <c r="K162" t="s">
        <v>856</v>
      </c>
      <c r="L162" t="s">
        <v>887</v>
      </c>
      <c r="O162" s="5">
        <v>3</v>
      </c>
      <c r="P162">
        <v>0.39370078740157477</v>
      </c>
      <c r="Q162" t="s">
        <v>2007</v>
      </c>
    </row>
    <row r="163" spans="1:17" x14ac:dyDescent="0.25">
      <c r="A163" s="31" t="s">
        <v>387</v>
      </c>
      <c r="B163" s="31" t="s">
        <v>388</v>
      </c>
      <c r="C163" s="31" t="s">
        <v>389</v>
      </c>
      <c r="D163" s="31" t="s">
        <v>390</v>
      </c>
      <c r="E163" s="31"/>
      <c r="F163" s="31"/>
      <c r="G163" s="31" t="s">
        <v>1057</v>
      </c>
      <c r="H163" t="s">
        <v>389</v>
      </c>
      <c r="I163" t="s">
        <v>390</v>
      </c>
      <c r="L163" t="s">
        <v>1057</v>
      </c>
      <c r="O163" s="5">
        <v>1</v>
      </c>
      <c r="P163">
        <v>0.59055118110236215</v>
      </c>
      <c r="Q163" t="s">
        <v>2007</v>
      </c>
    </row>
    <row r="164" spans="1:17" x14ac:dyDescent="0.25">
      <c r="A164" s="31" t="s">
        <v>391</v>
      </c>
      <c r="B164" s="31" t="s">
        <v>388</v>
      </c>
      <c r="C164" s="31" t="s">
        <v>389</v>
      </c>
      <c r="D164" s="31" t="s">
        <v>392</v>
      </c>
      <c r="E164" s="31"/>
      <c r="F164" s="31"/>
      <c r="G164" s="31" t="s">
        <v>1058</v>
      </c>
      <c r="H164" t="s">
        <v>389</v>
      </c>
      <c r="I164" t="s">
        <v>392</v>
      </c>
      <c r="L164" t="s">
        <v>1058</v>
      </c>
      <c r="M164" t="s">
        <v>1323</v>
      </c>
      <c r="N164" t="s">
        <v>1324</v>
      </c>
      <c r="O164" s="5">
        <v>3</v>
      </c>
      <c r="P164">
        <v>4.9212598425196852</v>
      </c>
      <c r="Q164" t="s">
        <v>2007</v>
      </c>
    </row>
    <row r="165" spans="1:17" x14ac:dyDescent="0.25">
      <c r="A165" s="31" t="s">
        <v>76</v>
      </c>
      <c r="B165" s="31" t="s">
        <v>77</v>
      </c>
      <c r="C165" s="31" t="s">
        <v>78</v>
      </c>
      <c r="D165" s="31" t="s">
        <v>79</v>
      </c>
      <c r="E165" s="31"/>
      <c r="F165" s="31"/>
      <c r="G165" s="31" t="s">
        <v>927</v>
      </c>
      <c r="H165" t="s">
        <v>75</v>
      </c>
      <c r="I165" t="s">
        <v>859</v>
      </c>
      <c r="L165" t="s">
        <v>928</v>
      </c>
      <c r="O165" s="5">
        <v>3</v>
      </c>
      <c r="P165">
        <v>0.39370078740157477</v>
      </c>
      <c r="Q165" t="s">
        <v>2007</v>
      </c>
    </row>
    <row r="166" spans="1:17" x14ac:dyDescent="0.25">
      <c r="A166" s="31" t="s">
        <v>82</v>
      </c>
      <c r="B166" s="31" t="s">
        <v>77</v>
      </c>
      <c r="C166" s="31" t="s">
        <v>78</v>
      </c>
      <c r="D166" s="31" t="s">
        <v>83</v>
      </c>
      <c r="E166" s="31"/>
      <c r="F166" s="31"/>
      <c r="G166" s="31" t="s">
        <v>930</v>
      </c>
      <c r="H166" t="s">
        <v>75</v>
      </c>
      <c r="I166" t="s">
        <v>83</v>
      </c>
      <c r="L166" t="s">
        <v>929</v>
      </c>
      <c r="O166" s="5">
        <v>3</v>
      </c>
      <c r="P166">
        <v>0.39370078740157477</v>
      </c>
      <c r="Q166" t="s">
        <v>2007</v>
      </c>
    </row>
    <row r="167" spans="1:17" x14ac:dyDescent="0.25">
      <c r="A167" s="31" t="s">
        <v>86</v>
      </c>
      <c r="B167" s="31" t="s">
        <v>77</v>
      </c>
      <c r="C167" s="31" t="s">
        <v>78</v>
      </c>
      <c r="D167" s="31" t="s">
        <v>87</v>
      </c>
      <c r="E167" s="31"/>
      <c r="F167" s="31"/>
      <c r="G167" s="31" t="s">
        <v>932</v>
      </c>
      <c r="H167" t="s">
        <v>75</v>
      </c>
      <c r="I167" t="s">
        <v>87</v>
      </c>
      <c r="L167" t="s">
        <v>825</v>
      </c>
      <c r="M167" t="s">
        <v>1322</v>
      </c>
      <c r="N167" t="s">
        <v>1321</v>
      </c>
      <c r="O167" s="5">
        <v>4</v>
      </c>
      <c r="P167">
        <v>15.94488188976378</v>
      </c>
      <c r="Q167" t="s">
        <v>2007</v>
      </c>
    </row>
    <row r="168" spans="1:17" x14ac:dyDescent="0.25">
      <c r="A168" s="31" t="s">
        <v>90</v>
      </c>
      <c r="B168" s="31" t="s">
        <v>77</v>
      </c>
      <c r="C168" s="31" t="s">
        <v>78</v>
      </c>
      <c r="D168" s="31" t="s">
        <v>91</v>
      </c>
      <c r="E168" s="31"/>
      <c r="F168" s="31"/>
      <c r="G168" s="31" t="s">
        <v>936</v>
      </c>
      <c r="H168" t="s">
        <v>75</v>
      </c>
      <c r="I168" t="s">
        <v>91</v>
      </c>
      <c r="L168" t="s">
        <v>935</v>
      </c>
      <c r="O168" s="5" t="s">
        <v>1332</v>
      </c>
      <c r="P168">
        <v>0.39370078740157477</v>
      </c>
      <c r="Q168" t="s">
        <v>2007</v>
      </c>
    </row>
    <row r="169" spans="1:17" x14ac:dyDescent="0.25">
      <c r="A169" s="31" t="s">
        <v>92</v>
      </c>
      <c r="B169" s="31" t="s">
        <v>77</v>
      </c>
      <c r="C169" s="31" t="s">
        <v>78</v>
      </c>
      <c r="D169" s="31" t="s">
        <v>93</v>
      </c>
      <c r="E169" s="31"/>
      <c r="F169" s="31"/>
      <c r="G169" s="31" t="s">
        <v>937</v>
      </c>
      <c r="H169" t="s">
        <v>75</v>
      </c>
      <c r="I169" t="s">
        <v>93</v>
      </c>
      <c r="L169" t="s">
        <v>841</v>
      </c>
      <c r="O169" s="5">
        <v>3</v>
      </c>
      <c r="P169">
        <v>4.1338582677165361</v>
      </c>
      <c r="Q169" t="s">
        <v>2007</v>
      </c>
    </row>
    <row r="170" spans="1:17" x14ac:dyDescent="0.25">
      <c r="A170" s="31" t="s">
        <v>314</v>
      </c>
      <c r="B170" s="31" t="s">
        <v>315</v>
      </c>
      <c r="C170" s="31" t="s">
        <v>316</v>
      </c>
      <c r="D170" s="31" t="s">
        <v>242</v>
      </c>
      <c r="E170" s="31"/>
      <c r="F170" s="31"/>
      <c r="G170" s="31" t="s">
        <v>1038</v>
      </c>
      <c r="H170" t="s">
        <v>313</v>
      </c>
      <c r="I170" t="s">
        <v>242</v>
      </c>
      <c r="L170" t="s">
        <v>986</v>
      </c>
      <c r="O170" s="5">
        <v>3</v>
      </c>
      <c r="P170">
        <v>0.19685039370078738</v>
      </c>
      <c r="Q170" t="s">
        <v>2007</v>
      </c>
    </row>
    <row r="171" spans="1:17" x14ac:dyDescent="0.25">
      <c r="A171" s="31" t="s">
        <v>393</v>
      </c>
      <c r="B171" s="31" t="s">
        <v>394</v>
      </c>
      <c r="C171" s="31" t="s">
        <v>395</v>
      </c>
      <c r="D171" s="31" t="s">
        <v>396</v>
      </c>
      <c r="E171" s="31"/>
      <c r="F171" s="31"/>
      <c r="G171" s="31" t="s">
        <v>1059</v>
      </c>
      <c r="H171" t="s">
        <v>395</v>
      </c>
      <c r="I171" t="s">
        <v>396</v>
      </c>
      <c r="L171" t="s">
        <v>1059</v>
      </c>
      <c r="O171" s="5">
        <v>4</v>
      </c>
      <c r="P171">
        <v>3.3464566929133861</v>
      </c>
      <c r="Q171" t="s">
        <v>2007</v>
      </c>
    </row>
    <row r="172" spans="1:17" x14ac:dyDescent="0.25">
      <c r="A172" s="31" t="s">
        <v>429</v>
      </c>
      <c r="B172" s="31" t="s">
        <v>430</v>
      </c>
      <c r="C172" s="31" t="s">
        <v>431</v>
      </c>
      <c r="D172" s="31" t="s">
        <v>432</v>
      </c>
      <c r="E172" s="31"/>
      <c r="F172" s="31"/>
      <c r="G172" s="31" t="s">
        <v>1086</v>
      </c>
      <c r="H172" t="s">
        <v>406</v>
      </c>
      <c r="I172" t="s">
        <v>432</v>
      </c>
      <c r="L172" t="s">
        <v>985</v>
      </c>
      <c r="O172" s="5">
        <v>4</v>
      </c>
      <c r="P172">
        <v>2.1653543307086616</v>
      </c>
      <c r="Q172" t="s">
        <v>2007</v>
      </c>
    </row>
    <row r="173" spans="1:17" x14ac:dyDescent="0.25">
      <c r="A173" s="31" t="s">
        <v>519</v>
      </c>
      <c r="B173" s="31" t="s">
        <v>430</v>
      </c>
      <c r="C173" s="31" t="s">
        <v>431</v>
      </c>
      <c r="D173" s="31" t="s">
        <v>520</v>
      </c>
      <c r="E173" s="31"/>
      <c r="F173" s="31"/>
      <c r="G173" s="31" t="s">
        <v>1198</v>
      </c>
      <c r="H173" t="s">
        <v>406</v>
      </c>
      <c r="I173" t="s">
        <v>520</v>
      </c>
      <c r="L173" t="s">
        <v>192</v>
      </c>
      <c r="O173" s="5" t="s">
        <v>1216</v>
      </c>
      <c r="P173">
        <v>0.39370078740157477</v>
      </c>
      <c r="Q173" t="s">
        <v>2007</v>
      </c>
    </row>
    <row r="174" spans="1:17" x14ac:dyDescent="0.25">
      <c r="A174" s="31" t="s">
        <v>22</v>
      </c>
      <c r="B174" s="31" t="s">
        <v>23</v>
      </c>
      <c r="C174" s="31" t="s">
        <v>24</v>
      </c>
      <c r="D174" s="31" t="s">
        <v>25</v>
      </c>
      <c r="E174" s="31"/>
      <c r="F174" s="31"/>
      <c r="G174" s="31" t="s">
        <v>901</v>
      </c>
      <c r="H174" t="s">
        <v>10</v>
      </c>
      <c r="I174" t="s">
        <v>25</v>
      </c>
      <c r="L174" t="s">
        <v>921</v>
      </c>
      <c r="M174" t="s">
        <v>1313</v>
      </c>
      <c r="N174" t="s">
        <v>1315</v>
      </c>
      <c r="O174" s="5">
        <v>1</v>
      </c>
      <c r="P174">
        <v>2.1653543307086616</v>
      </c>
      <c r="Q174" t="s">
        <v>2007</v>
      </c>
    </row>
    <row r="175" spans="1:17" x14ac:dyDescent="0.25">
      <c r="A175" s="31" t="s">
        <v>68</v>
      </c>
      <c r="B175" s="31" t="s">
        <v>23</v>
      </c>
      <c r="C175" s="31" t="s">
        <v>24</v>
      </c>
      <c r="D175" s="31" t="s">
        <v>69</v>
      </c>
      <c r="E175" s="31"/>
      <c r="F175" s="31"/>
      <c r="G175" s="31" t="s">
        <v>909</v>
      </c>
      <c r="H175" t="s">
        <v>10</v>
      </c>
      <c r="I175" t="s">
        <v>69</v>
      </c>
      <c r="L175" t="s">
        <v>910</v>
      </c>
      <c r="M175" t="s">
        <v>1313</v>
      </c>
      <c r="N175" t="s">
        <v>1315</v>
      </c>
      <c r="O175" s="5">
        <v>2</v>
      </c>
      <c r="P175">
        <v>1.5748031496062991</v>
      </c>
      <c r="Q175" t="s">
        <v>2007</v>
      </c>
    </row>
    <row r="176" spans="1:17" x14ac:dyDescent="0.25">
      <c r="A176" s="31" t="s">
        <v>514</v>
      </c>
      <c r="B176" s="31" t="s">
        <v>515</v>
      </c>
      <c r="C176" s="31" t="s">
        <v>516</v>
      </c>
      <c r="D176" s="31" t="s">
        <v>517</v>
      </c>
      <c r="E176" s="31"/>
      <c r="F176" s="31"/>
      <c r="G176" s="31" t="s">
        <v>518</v>
      </c>
      <c r="H176" t="s">
        <v>406</v>
      </c>
      <c r="I176" t="s">
        <v>517</v>
      </c>
      <c r="L176" t="s">
        <v>880</v>
      </c>
      <c r="O176" s="5">
        <v>3</v>
      </c>
      <c r="P176">
        <v>0.78740157480314954</v>
      </c>
      <c r="Q176" t="s">
        <v>2007</v>
      </c>
    </row>
    <row r="177" spans="1:17" x14ac:dyDescent="0.25">
      <c r="A177" s="31" t="s">
        <v>36</v>
      </c>
      <c r="B177" s="31" t="s">
        <v>37</v>
      </c>
      <c r="C177" s="31" t="s">
        <v>38</v>
      </c>
      <c r="D177" s="31" t="s">
        <v>39</v>
      </c>
      <c r="E177" s="31"/>
      <c r="F177" s="31"/>
      <c r="G177" s="31" t="s">
        <v>906</v>
      </c>
      <c r="H177" t="s">
        <v>10</v>
      </c>
      <c r="I177" t="s">
        <v>39</v>
      </c>
      <c r="L177" t="s">
        <v>919</v>
      </c>
      <c r="O177" s="5">
        <v>1</v>
      </c>
      <c r="P177">
        <v>1.1811023622047243</v>
      </c>
      <c r="Q177" t="s">
        <v>2007</v>
      </c>
    </row>
    <row r="178" spans="1:17" x14ac:dyDescent="0.25">
      <c r="A178" s="31" t="s">
        <v>193</v>
      </c>
      <c r="B178" s="31" t="s">
        <v>194</v>
      </c>
      <c r="C178" s="31" t="s">
        <v>195</v>
      </c>
      <c r="D178" s="31" t="s">
        <v>196</v>
      </c>
      <c r="E178" s="31"/>
      <c r="F178" s="31"/>
      <c r="G178" s="31" t="s">
        <v>851</v>
      </c>
      <c r="H178" t="s">
        <v>189</v>
      </c>
      <c r="I178" t="s">
        <v>198</v>
      </c>
      <c r="J178" t="s">
        <v>196</v>
      </c>
      <c r="K178" t="s">
        <v>856</v>
      </c>
      <c r="L178" t="s">
        <v>998</v>
      </c>
      <c r="O178" s="5" t="s">
        <v>1216</v>
      </c>
      <c r="P178">
        <v>0.19685039370078738</v>
      </c>
      <c r="Q178" t="s">
        <v>2007</v>
      </c>
    </row>
    <row r="179" spans="1:17" x14ac:dyDescent="0.25">
      <c r="A179" s="31" t="s">
        <v>202</v>
      </c>
      <c r="B179" s="31" t="s">
        <v>194</v>
      </c>
      <c r="C179" s="31" t="s">
        <v>195</v>
      </c>
      <c r="D179" s="31" t="s">
        <v>203</v>
      </c>
      <c r="E179" s="31"/>
      <c r="F179" s="31"/>
      <c r="G179" s="31" t="s">
        <v>1199</v>
      </c>
      <c r="H179" t="s">
        <v>189</v>
      </c>
      <c r="I179" t="s">
        <v>203</v>
      </c>
      <c r="L179" t="s">
        <v>996</v>
      </c>
      <c r="O179" s="5">
        <v>1</v>
      </c>
      <c r="P179">
        <v>0.19685039370078738</v>
      </c>
      <c r="Q179" t="s">
        <v>2007</v>
      </c>
    </row>
    <row r="180" spans="1:17" x14ac:dyDescent="0.25">
      <c r="A180" s="31" t="s">
        <v>749</v>
      </c>
      <c r="B180" s="31" t="s">
        <v>749</v>
      </c>
      <c r="C180" s="31" t="s">
        <v>750</v>
      </c>
      <c r="D180" s="31"/>
      <c r="E180" s="31"/>
      <c r="F180" s="31"/>
      <c r="G180" s="31"/>
      <c r="H180" t="s">
        <v>892</v>
      </c>
      <c r="O180" s="5" t="s">
        <v>1216</v>
      </c>
      <c r="P180">
        <v>0.19685039370078738</v>
      </c>
      <c r="Q180" t="s">
        <v>2008</v>
      </c>
    </row>
    <row r="181" spans="1:17" x14ac:dyDescent="0.25">
      <c r="A181" s="31" t="s">
        <v>751</v>
      </c>
      <c r="B181" s="31" t="s">
        <v>751</v>
      </c>
      <c r="C181" s="31" t="s">
        <v>1456</v>
      </c>
      <c r="D181" s="31"/>
      <c r="E181" s="31"/>
      <c r="F181" s="31"/>
      <c r="G181" s="31"/>
      <c r="H181" t="s">
        <v>1388</v>
      </c>
      <c r="O181" s="5" t="s">
        <v>1216</v>
      </c>
      <c r="P181">
        <v>94.685000000000002</v>
      </c>
      <c r="Q181" t="s">
        <v>2008</v>
      </c>
    </row>
    <row r="182" spans="1:17" x14ac:dyDescent="0.25">
      <c r="A182" s="31" t="s">
        <v>433</v>
      </c>
      <c r="B182" s="31" t="s">
        <v>434</v>
      </c>
      <c r="C182" s="31" t="s">
        <v>435</v>
      </c>
      <c r="D182" s="31" t="s">
        <v>436</v>
      </c>
      <c r="E182" s="31"/>
      <c r="F182" s="31"/>
      <c r="G182" s="31" t="s">
        <v>1003</v>
      </c>
      <c r="H182" t="s">
        <v>406</v>
      </c>
      <c r="I182" t="s">
        <v>436</v>
      </c>
      <c r="L182" t="s">
        <v>1090</v>
      </c>
      <c r="M182" t="s">
        <v>1313</v>
      </c>
      <c r="N182" t="s">
        <v>1315</v>
      </c>
      <c r="O182" s="5">
        <v>4</v>
      </c>
      <c r="P182">
        <v>36.811023622047244</v>
      </c>
      <c r="Q182" t="s">
        <v>2007</v>
      </c>
    </row>
    <row r="183" spans="1:17" x14ac:dyDescent="0.25">
      <c r="A183" s="31" t="s">
        <v>451</v>
      </c>
      <c r="B183" s="31" t="s">
        <v>434</v>
      </c>
      <c r="C183" s="31" t="s">
        <v>435</v>
      </c>
      <c r="D183" s="31" t="s">
        <v>452</v>
      </c>
      <c r="E183" s="31"/>
      <c r="F183" s="31"/>
      <c r="G183" s="31" t="s">
        <v>1200</v>
      </c>
      <c r="H183" t="s">
        <v>406</v>
      </c>
      <c r="I183" t="s">
        <v>452</v>
      </c>
      <c r="L183" t="s">
        <v>1100</v>
      </c>
      <c r="O183" s="5">
        <v>3</v>
      </c>
      <c r="P183">
        <v>0.39370078740157477</v>
      </c>
      <c r="Q183" t="s">
        <v>2007</v>
      </c>
    </row>
    <row r="184" spans="1:17" x14ac:dyDescent="0.25">
      <c r="A184" s="31" t="s">
        <v>485</v>
      </c>
      <c r="B184" s="31" t="s">
        <v>434</v>
      </c>
      <c r="C184" s="31" t="s">
        <v>435</v>
      </c>
      <c r="D184" s="31" t="s">
        <v>486</v>
      </c>
      <c r="E184" s="31"/>
      <c r="F184" s="31"/>
      <c r="G184" s="31" t="s">
        <v>1087</v>
      </c>
      <c r="H184" t="s">
        <v>406</v>
      </c>
      <c r="I184" t="s">
        <v>486</v>
      </c>
      <c r="L184" t="s">
        <v>841</v>
      </c>
      <c r="O184" s="5" t="s">
        <v>1332</v>
      </c>
      <c r="P184">
        <v>11.41732283464567</v>
      </c>
      <c r="Q184" t="s">
        <v>2007</v>
      </c>
    </row>
    <row r="185" spans="1:17" x14ac:dyDescent="0.25">
      <c r="A185" s="31" t="s">
        <v>509</v>
      </c>
      <c r="B185" s="31" t="s">
        <v>434</v>
      </c>
      <c r="C185" s="31" t="s">
        <v>435</v>
      </c>
      <c r="D185" s="31" t="s">
        <v>510</v>
      </c>
      <c r="E185" s="31"/>
      <c r="F185" s="31"/>
      <c r="G185" s="31" t="s">
        <v>1088</v>
      </c>
      <c r="H185" t="s">
        <v>406</v>
      </c>
      <c r="I185" t="s">
        <v>510</v>
      </c>
      <c r="L185" t="s">
        <v>1089</v>
      </c>
      <c r="O185" s="5">
        <v>4</v>
      </c>
      <c r="P185">
        <v>0.19685039370078738</v>
      </c>
      <c r="Q185" t="s">
        <v>2007</v>
      </c>
    </row>
    <row r="186" spans="1:17" x14ac:dyDescent="0.25">
      <c r="A186" s="31" t="s">
        <v>487</v>
      </c>
      <c r="B186" s="31" t="s">
        <v>434</v>
      </c>
      <c r="C186" s="31" t="s">
        <v>435</v>
      </c>
      <c r="D186" s="31" t="s">
        <v>488</v>
      </c>
      <c r="E186" s="31"/>
      <c r="F186" s="31"/>
      <c r="G186" s="31" t="s">
        <v>1087</v>
      </c>
      <c r="H186" t="s">
        <v>406</v>
      </c>
      <c r="I186" t="s">
        <v>486</v>
      </c>
      <c r="J186" t="s">
        <v>488</v>
      </c>
      <c r="K186" t="s">
        <v>856</v>
      </c>
      <c r="L186" t="s">
        <v>1213</v>
      </c>
      <c r="O186" s="5">
        <v>4</v>
      </c>
      <c r="P186">
        <v>0.19685039370078738</v>
      </c>
      <c r="Q186" t="s">
        <v>2007</v>
      </c>
    </row>
    <row r="187" spans="1:17" x14ac:dyDescent="0.25">
      <c r="A187" s="31" t="s">
        <v>407</v>
      </c>
      <c r="B187" s="31" t="s">
        <v>408</v>
      </c>
      <c r="C187" s="31" t="s">
        <v>409</v>
      </c>
      <c r="D187" s="31" t="s">
        <v>410</v>
      </c>
      <c r="E187" s="31"/>
      <c r="F187" s="31"/>
      <c r="G187" s="31" t="s">
        <v>1073</v>
      </c>
      <c r="H187" t="s">
        <v>406</v>
      </c>
      <c r="I187" t="s">
        <v>410</v>
      </c>
      <c r="L187" t="s">
        <v>837</v>
      </c>
      <c r="O187" s="5">
        <v>3</v>
      </c>
      <c r="P187">
        <v>0.59055118110236215</v>
      </c>
      <c r="Q187" t="s">
        <v>2007</v>
      </c>
    </row>
    <row r="188" spans="1:17" x14ac:dyDescent="0.25">
      <c r="A188" s="31" t="s">
        <v>401</v>
      </c>
      <c r="B188" s="31" t="s">
        <v>402</v>
      </c>
      <c r="C188" s="31" t="s">
        <v>403</v>
      </c>
      <c r="D188" s="31" t="s">
        <v>404</v>
      </c>
      <c r="E188" s="31"/>
      <c r="F188" s="31"/>
      <c r="G188" s="31" t="s">
        <v>1063</v>
      </c>
      <c r="H188" t="s">
        <v>403</v>
      </c>
      <c r="I188" t="s">
        <v>404</v>
      </c>
      <c r="L188" t="s">
        <v>1063</v>
      </c>
      <c r="O188" s="5">
        <v>2</v>
      </c>
      <c r="P188">
        <v>3.1496062992125982</v>
      </c>
      <c r="Q188" t="s">
        <v>2007</v>
      </c>
    </row>
    <row r="189" spans="1:17" x14ac:dyDescent="0.25">
      <c r="A189" s="31" t="s">
        <v>210</v>
      </c>
      <c r="B189" s="31" t="s">
        <v>211</v>
      </c>
      <c r="C189" s="31" t="s">
        <v>212</v>
      </c>
      <c r="D189" s="31" t="s">
        <v>213</v>
      </c>
      <c r="E189" s="31"/>
      <c r="F189" s="31"/>
      <c r="G189" s="31" t="s">
        <v>848</v>
      </c>
      <c r="H189" t="s">
        <v>209</v>
      </c>
      <c r="I189" t="s">
        <v>213</v>
      </c>
      <c r="L189" t="s">
        <v>994</v>
      </c>
      <c r="M189" t="s">
        <v>1313</v>
      </c>
      <c r="N189" t="s">
        <v>1315</v>
      </c>
      <c r="O189" s="5" t="s">
        <v>1216</v>
      </c>
      <c r="P189">
        <v>3.1496062992125982</v>
      </c>
      <c r="Q189" t="s">
        <v>2007</v>
      </c>
    </row>
    <row r="190" spans="1:17" x14ac:dyDescent="0.25">
      <c r="A190" s="31" t="s">
        <v>397</v>
      </c>
      <c r="B190" s="31" t="s">
        <v>211</v>
      </c>
      <c r="C190" s="31" t="s">
        <v>212</v>
      </c>
      <c r="D190" s="31" t="s">
        <v>398</v>
      </c>
      <c r="E190" s="31"/>
      <c r="F190" s="31"/>
      <c r="G190" s="31" t="s">
        <v>1060</v>
      </c>
      <c r="H190" t="s">
        <v>212</v>
      </c>
      <c r="I190" t="s">
        <v>398</v>
      </c>
      <c r="L190" t="s">
        <v>1060</v>
      </c>
      <c r="M190" t="s">
        <v>1322</v>
      </c>
      <c r="N190" t="s">
        <v>1321</v>
      </c>
      <c r="O190" s="5">
        <v>1</v>
      </c>
      <c r="P190">
        <v>49.803149606299215</v>
      </c>
      <c r="Q190" t="s">
        <v>2007</v>
      </c>
    </row>
    <row r="191" spans="1:17" x14ac:dyDescent="0.25">
      <c r="A191" s="31" t="s">
        <v>399</v>
      </c>
      <c r="B191" s="31" t="s">
        <v>211</v>
      </c>
      <c r="C191" s="31" t="s">
        <v>212</v>
      </c>
      <c r="D191" s="31" t="s">
        <v>398</v>
      </c>
      <c r="E191" s="31" t="s">
        <v>400</v>
      </c>
      <c r="F191" s="31" t="s">
        <v>807</v>
      </c>
      <c r="G191" s="31" t="s">
        <v>1062</v>
      </c>
      <c r="H191" t="s">
        <v>212</v>
      </c>
      <c r="I191" t="s">
        <v>398</v>
      </c>
      <c r="J191" t="s">
        <v>400</v>
      </c>
      <c r="K191" t="s">
        <v>856</v>
      </c>
      <c r="L191" t="s">
        <v>1061</v>
      </c>
      <c r="M191" t="s">
        <v>1320</v>
      </c>
      <c r="N191" t="s">
        <v>1317</v>
      </c>
      <c r="O191" s="5">
        <v>2</v>
      </c>
      <c r="P191">
        <v>27.952755905511811</v>
      </c>
      <c r="Q191" t="s">
        <v>2007</v>
      </c>
    </row>
    <row r="192" spans="1:17" x14ac:dyDescent="0.25">
      <c r="A192" s="31" t="s">
        <v>459</v>
      </c>
      <c r="B192" s="31" t="s">
        <v>460</v>
      </c>
      <c r="C192" s="31" t="s">
        <v>461</v>
      </c>
      <c r="D192" s="31" t="s">
        <v>462</v>
      </c>
      <c r="E192" s="31"/>
      <c r="F192" s="31"/>
      <c r="G192" s="31" t="s">
        <v>1104</v>
      </c>
      <c r="H192" t="s">
        <v>406</v>
      </c>
      <c r="I192" t="s">
        <v>462</v>
      </c>
      <c r="L192" t="s">
        <v>1103</v>
      </c>
      <c r="M192" t="s">
        <v>1313</v>
      </c>
      <c r="N192" t="s">
        <v>1315</v>
      </c>
      <c r="O192" s="5">
        <v>4</v>
      </c>
      <c r="P192">
        <v>3.3464566929133861</v>
      </c>
      <c r="Q192" t="s">
        <v>2007</v>
      </c>
    </row>
    <row r="193" spans="1:17" x14ac:dyDescent="0.25">
      <c r="A193" s="31" t="s">
        <v>411</v>
      </c>
      <c r="B193" s="31" t="s">
        <v>405</v>
      </c>
      <c r="C193" s="31" t="s">
        <v>406</v>
      </c>
      <c r="D193" s="31" t="s">
        <v>412</v>
      </c>
      <c r="E193" s="31"/>
      <c r="F193" s="31"/>
      <c r="G193" s="31" t="s">
        <v>1065</v>
      </c>
      <c r="H193" t="s">
        <v>406</v>
      </c>
      <c r="I193" t="s">
        <v>412</v>
      </c>
      <c r="L193" t="s">
        <v>1065</v>
      </c>
      <c r="O193" s="5">
        <v>2</v>
      </c>
      <c r="P193">
        <v>0.98425196850393704</v>
      </c>
      <c r="Q193" t="s">
        <v>2007</v>
      </c>
    </row>
    <row r="194" spans="1:17" x14ac:dyDescent="0.25">
      <c r="A194" s="31" t="s">
        <v>439</v>
      </c>
      <c r="B194" s="31" t="s">
        <v>405</v>
      </c>
      <c r="C194" s="31" t="s">
        <v>406</v>
      </c>
      <c r="D194" s="31" t="s">
        <v>440</v>
      </c>
      <c r="E194" s="31"/>
      <c r="F194" s="31"/>
      <c r="G194" s="31" t="s">
        <v>1066</v>
      </c>
      <c r="H194" t="s">
        <v>406</v>
      </c>
      <c r="I194" t="s">
        <v>440</v>
      </c>
      <c r="L194" t="s">
        <v>1066</v>
      </c>
      <c r="O194" s="5">
        <v>1</v>
      </c>
      <c r="P194">
        <v>1.3779527559055118</v>
      </c>
      <c r="Q194" t="s">
        <v>2007</v>
      </c>
    </row>
    <row r="195" spans="1:17" x14ac:dyDescent="0.25">
      <c r="A195" s="31" t="s">
        <v>417</v>
      </c>
      <c r="B195" s="31" t="s">
        <v>405</v>
      </c>
      <c r="C195" s="31" t="s">
        <v>406</v>
      </c>
      <c r="D195" s="31" t="s">
        <v>418</v>
      </c>
      <c r="E195" s="31"/>
      <c r="F195" s="31"/>
      <c r="G195" s="31" t="s">
        <v>957</v>
      </c>
      <c r="H195" t="s">
        <v>406</v>
      </c>
      <c r="I195" t="s">
        <v>418</v>
      </c>
      <c r="L195" t="s">
        <v>957</v>
      </c>
      <c r="O195" s="5">
        <v>2</v>
      </c>
      <c r="P195">
        <v>0.78740157480314954</v>
      </c>
      <c r="Q195" t="s">
        <v>2007</v>
      </c>
    </row>
    <row r="196" spans="1:17" x14ac:dyDescent="0.25">
      <c r="A196" s="31" t="s">
        <v>419</v>
      </c>
      <c r="B196" s="31" t="s">
        <v>405</v>
      </c>
      <c r="C196" s="31" t="s">
        <v>406</v>
      </c>
      <c r="D196" s="31" t="s">
        <v>420</v>
      </c>
      <c r="E196" s="31"/>
      <c r="F196" s="31"/>
      <c r="G196" s="31" t="s">
        <v>1096</v>
      </c>
      <c r="H196" t="s">
        <v>406</v>
      </c>
      <c r="I196" t="s">
        <v>420</v>
      </c>
      <c r="L196" t="s">
        <v>1096</v>
      </c>
      <c r="O196" s="5">
        <v>4</v>
      </c>
      <c r="P196">
        <v>1.1811023622047243</v>
      </c>
      <c r="Q196" t="s">
        <v>2007</v>
      </c>
    </row>
    <row r="197" spans="1:17" x14ac:dyDescent="0.25">
      <c r="A197" s="31" t="s">
        <v>437</v>
      </c>
      <c r="B197" s="31" t="s">
        <v>405</v>
      </c>
      <c r="C197" s="31" t="s">
        <v>406</v>
      </c>
      <c r="D197" s="31" t="s">
        <v>438</v>
      </c>
      <c r="E197" s="31"/>
      <c r="F197" s="31"/>
      <c r="G197" s="31" t="s">
        <v>1049</v>
      </c>
      <c r="H197" t="s">
        <v>406</v>
      </c>
      <c r="I197" t="s">
        <v>438</v>
      </c>
      <c r="L197" t="s">
        <v>1049</v>
      </c>
      <c r="M197" t="s">
        <v>1313</v>
      </c>
      <c r="N197" t="s">
        <v>1315</v>
      </c>
      <c r="O197" s="5">
        <v>2</v>
      </c>
      <c r="P197">
        <v>12.401574803149607</v>
      </c>
      <c r="Q197" t="s">
        <v>2007</v>
      </c>
    </row>
    <row r="198" spans="1:17" x14ac:dyDescent="0.25">
      <c r="A198" s="31" t="s">
        <v>465</v>
      </c>
      <c r="B198" s="31" t="s">
        <v>405</v>
      </c>
      <c r="C198" s="31" t="s">
        <v>406</v>
      </c>
      <c r="D198" s="31" t="s">
        <v>466</v>
      </c>
      <c r="E198" s="31"/>
      <c r="F198" s="31"/>
      <c r="G198" s="31" t="s">
        <v>1067</v>
      </c>
      <c r="H198" t="s">
        <v>406</v>
      </c>
      <c r="I198" t="s">
        <v>466</v>
      </c>
      <c r="L198" t="s">
        <v>1067</v>
      </c>
      <c r="O198" s="5">
        <v>3</v>
      </c>
      <c r="P198">
        <v>0.59055118110236215</v>
      </c>
      <c r="Q198" t="s">
        <v>2007</v>
      </c>
    </row>
    <row r="199" spans="1:17" x14ac:dyDescent="0.25">
      <c r="A199" s="31" t="s">
        <v>473</v>
      </c>
      <c r="B199" s="31" t="s">
        <v>405</v>
      </c>
      <c r="C199" s="31" t="s">
        <v>406</v>
      </c>
      <c r="D199" s="31" t="s">
        <v>474</v>
      </c>
      <c r="E199" s="31"/>
      <c r="F199" s="31"/>
      <c r="G199" s="31" t="s">
        <v>1068</v>
      </c>
      <c r="H199" t="s">
        <v>406</v>
      </c>
      <c r="I199" t="s">
        <v>474</v>
      </c>
      <c r="L199" t="s">
        <v>1068</v>
      </c>
      <c r="O199" s="5">
        <v>3</v>
      </c>
      <c r="P199">
        <v>1.1811023622047243</v>
      </c>
      <c r="Q199" t="s">
        <v>2007</v>
      </c>
    </row>
    <row r="200" spans="1:17" x14ac:dyDescent="0.25">
      <c r="A200" s="31" t="s">
        <v>481</v>
      </c>
      <c r="B200" s="31" t="s">
        <v>405</v>
      </c>
      <c r="C200" s="31" t="s">
        <v>406</v>
      </c>
      <c r="D200" s="31" t="s">
        <v>482</v>
      </c>
      <c r="E200" s="31"/>
      <c r="F200" s="31"/>
      <c r="G200" s="31" t="s">
        <v>1107</v>
      </c>
      <c r="H200" t="s">
        <v>406</v>
      </c>
      <c r="I200" t="s">
        <v>482</v>
      </c>
      <c r="L200" t="s">
        <v>1107</v>
      </c>
      <c r="O200" s="5">
        <v>2</v>
      </c>
      <c r="P200">
        <v>4.9212598425196852</v>
      </c>
      <c r="Q200" t="s">
        <v>2007</v>
      </c>
    </row>
    <row r="201" spans="1:17" x14ac:dyDescent="0.25">
      <c r="A201" s="31" t="s">
        <v>489</v>
      </c>
      <c r="B201" s="31" t="s">
        <v>405</v>
      </c>
      <c r="C201" s="31" t="s">
        <v>406</v>
      </c>
      <c r="D201" s="31" t="s">
        <v>490</v>
      </c>
      <c r="E201" s="31"/>
      <c r="F201" s="31"/>
      <c r="G201" s="31" t="s">
        <v>841</v>
      </c>
      <c r="H201" t="s">
        <v>406</v>
      </c>
      <c r="I201" t="s">
        <v>490</v>
      </c>
      <c r="L201" t="s">
        <v>841</v>
      </c>
      <c r="O201" s="5">
        <v>2</v>
      </c>
      <c r="P201">
        <v>0.39370078740157477</v>
      </c>
      <c r="Q201" t="s">
        <v>2007</v>
      </c>
    </row>
    <row r="202" spans="1:17" x14ac:dyDescent="0.25">
      <c r="A202" s="31" t="s">
        <v>504</v>
      </c>
      <c r="B202" s="31" t="s">
        <v>405</v>
      </c>
      <c r="C202" s="31" t="s">
        <v>406</v>
      </c>
      <c r="D202" s="31" t="s">
        <v>505</v>
      </c>
      <c r="E202" s="31"/>
      <c r="F202" s="31"/>
      <c r="G202" s="31" t="s">
        <v>841</v>
      </c>
      <c r="H202" t="s">
        <v>406</v>
      </c>
      <c r="I202" t="s">
        <v>505</v>
      </c>
      <c r="L202" t="s">
        <v>841</v>
      </c>
      <c r="O202" s="5">
        <v>3</v>
      </c>
      <c r="P202">
        <v>0.98425196850393704</v>
      </c>
      <c r="Q202" t="s">
        <v>2007</v>
      </c>
    </row>
    <row r="203" spans="1:17" x14ac:dyDescent="0.25">
      <c r="A203" s="31" t="s">
        <v>506</v>
      </c>
      <c r="B203" s="31" t="s">
        <v>405</v>
      </c>
      <c r="C203" s="31" t="s">
        <v>406</v>
      </c>
      <c r="D203" s="31" t="s">
        <v>507</v>
      </c>
      <c r="E203" s="31"/>
      <c r="F203" s="31"/>
      <c r="G203" s="31" t="s">
        <v>1201</v>
      </c>
      <c r="H203" t="s">
        <v>406</v>
      </c>
      <c r="I203" t="s">
        <v>507</v>
      </c>
      <c r="L203" t="s">
        <v>1201</v>
      </c>
      <c r="O203" s="5">
        <v>3</v>
      </c>
      <c r="P203">
        <v>0.19685039370078738</v>
      </c>
      <c r="Q203" t="s">
        <v>2007</v>
      </c>
    </row>
    <row r="204" spans="1:17" x14ac:dyDescent="0.25">
      <c r="A204" s="31" t="s">
        <v>508</v>
      </c>
      <c r="B204" s="31" t="s">
        <v>405</v>
      </c>
      <c r="C204" s="31" t="s">
        <v>406</v>
      </c>
      <c r="D204" s="31" t="s">
        <v>301</v>
      </c>
      <c r="E204" s="31"/>
      <c r="F204" s="31"/>
      <c r="G204" s="31" t="s">
        <v>1069</v>
      </c>
      <c r="H204" t="s">
        <v>406</v>
      </c>
      <c r="I204" t="s">
        <v>301</v>
      </c>
      <c r="L204" t="s">
        <v>841</v>
      </c>
      <c r="O204" s="5">
        <v>2</v>
      </c>
      <c r="P204">
        <v>0.78740157480314954</v>
      </c>
      <c r="Q204" t="s">
        <v>2007</v>
      </c>
    </row>
    <row r="205" spans="1:17" x14ac:dyDescent="0.25">
      <c r="A205" s="31" t="s">
        <v>540</v>
      </c>
      <c r="B205" s="31" t="s">
        <v>405</v>
      </c>
      <c r="C205" s="31" t="s">
        <v>406</v>
      </c>
      <c r="D205" s="31" t="s">
        <v>303</v>
      </c>
      <c r="E205" s="31"/>
      <c r="F205" s="31"/>
      <c r="G205" s="31" t="s">
        <v>841</v>
      </c>
      <c r="H205" t="s">
        <v>406</v>
      </c>
      <c r="I205" t="s">
        <v>542</v>
      </c>
      <c r="J205" t="s">
        <v>303</v>
      </c>
      <c r="K205" t="s">
        <v>856</v>
      </c>
      <c r="L205" t="s">
        <v>1084</v>
      </c>
      <c r="O205" s="5">
        <v>2</v>
      </c>
      <c r="P205">
        <v>1.7716535433070866</v>
      </c>
      <c r="Q205" t="s">
        <v>2007</v>
      </c>
    </row>
    <row r="206" spans="1:17" x14ac:dyDescent="0.25">
      <c r="A206" s="31" t="s">
        <v>523</v>
      </c>
      <c r="B206" s="31" t="s">
        <v>405</v>
      </c>
      <c r="C206" s="31" t="s">
        <v>406</v>
      </c>
      <c r="D206" s="31" t="s">
        <v>524</v>
      </c>
      <c r="E206" s="31"/>
      <c r="F206" s="31"/>
      <c r="G206" s="31" t="s">
        <v>1080</v>
      </c>
      <c r="H206" t="s">
        <v>406</v>
      </c>
      <c r="I206" t="s">
        <v>882</v>
      </c>
      <c r="L206" t="s">
        <v>1080</v>
      </c>
      <c r="M206" t="s">
        <v>1313</v>
      </c>
      <c r="N206" t="s">
        <v>1315</v>
      </c>
      <c r="O206" s="5" t="s">
        <v>1332</v>
      </c>
      <c r="P206">
        <v>10.826771653543307</v>
      </c>
      <c r="Q206" t="s">
        <v>2007</v>
      </c>
    </row>
    <row r="207" spans="1:17" x14ac:dyDescent="0.25">
      <c r="A207" s="31" t="s">
        <v>531</v>
      </c>
      <c r="B207" s="31" t="s">
        <v>405</v>
      </c>
      <c r="C207" s="31" t="s">
        <v>406</v>
      </c>
      <c r="D207" s="31" t="s">
        <v>532</v>
      </c>
      <c r="E207" s="31"/>
      <c r="F207" s="31"/>
      <c r="G207" s="31" t="s">
        <v>852</v>
      </c>
      <c r="H207" t="s">
        <v>406</v>
      </c>
      <c r="I207" t="s">
        <v>532</v>
      </c>
      <c r="L207" t="s">
        <v>852</v>
      </c>
      <c r="O207" s="5">
        <v>4</v>
      </c>
      <c r="P207">
        <v>5.5118110236220472</v>
      </c>
      <c r="Q207" t="s">
        <v>2007</v>
      </c>
    </row>
    <row r="208" spans="1:17" x14ac:dyDescent="0.25">
      <c r="A208" s="31" t="s">
        <v>535</v>
      </c>
      <c r="B208" s="31" t="s">
        <v>405</v>
      </c>
      <c r="C208" s="31" t="s">
        <v>406</v>
      </c>
      <c r="D208" s="31" t="s">
        <v>536</v>
      </c>
      <c r="E208" s="31"/>
      <c r="F208" s="31"/>
      <c r="G208" s="31" t="s">
        <v>1070</v>
      </c>
      <c r="H208" t="s">
        <v>406</v>
      </c>
      <c r="I208" t="s">
        <v>536</v>
      </c>
      <c r="L208" t="s">
        <v>1070</v>
      </c>
      <c r="O208" s="5">
        <v>3</v>
      </c>
      <c r="P208">
        <v>0.59055118110236215</v>
      </c>
      <c r="Q208" t="s">
        <v>2007</v>
      </c>
    </row>
    <row r="209" spans="1:17" x14ac:dyDescent="0.25">
      <c r="A209" s="31" t="s">
        <v>537</v>
      </c>
      <c r="B209" s="31" t="s">
        <v>405</v>
      </c>
      <c r="C209" s="31" t="s">
        <v>406</v>
      </c>
      <c r="D209" s="31" t="s">
        <v>538</v>
      </c>
      <c r="E209" s="31"/>
      <c r="F209" s="31"/>
      <c r="G209" s="31" t="s">
        <v>1071</v>
      </c>
      <c r="H209" t="s">
        <v>406</v>
      </c>
      <c r="I209" t="s">
        <v>538</v>
      </c>
      <c r="L209" t="s">
        <v>1071</v>
      </c>
      <c r="O209" s="5">
        <v>3</v>
      </c>
      <c r="P209">
        <v>0.98425196850393704</v>
      </c>
      <c r="Q209" t="s">
        <v>2007</v>
      </c>
    </row>
    <row r="210" spans="1:17" x14ac:dyDescent="0.25">
      <c r="A210" s="31" t="s">
        <v>2069</v>
      </c>
      <c r="B210" s="31" t="s">
        <v>405</v>
      </c>
      <c r="C210" s="31" t="s">
        <v>406</v>
      </c>
      <c r="D210" s="31" t="s">
        <v>1455</v>
      </c>
      <c r="E210" s="31"/>
      <c r="F210" s="31"/>
      <c r="G210" s="31" t="s">
        <v>1064</v>
      </c>
      <c r="H210" t="s">
        <v>406</v>
      </c>
      <c r="I210" t="s">
        <v>1455</v>
      </c>
      <c r="L210" t="s">
        <v>1064</v>
      </c>
      <c r="M210" t="s">
        <v>1313</v>
      </c>
      <c r="N210" t="s">
        <v>1315</v>
      </c>
      <c r="O210" s="5" t="s">
        <v>1216</v>
      </c>
      <c r="P210">
        <v>27.755905511811026</v>
      </c>
      <c r="Q210" t="s">
        <v>2007</v>
      </c>
    </row>
    <row r="211" spans="1:17" x14ac:dyDescent="0.25">
      <c r="A211" s="31" t="s">
        <v>539</v>
      </c>
      <c r="B211" s="31" t="s">
        <v>405</v>
      </c>
      <c r="C211" s="31" t="s">
        <v>406</v>
      </c>
      <c r="D211" s="31" t="s">
        <v>93</v>
      </c>
      <c r="E211" s="31"/>
      <c r="F211" s="31"/>
      <c r="G211" s="31" t="s">
        <v>841</v>
      </c>
      <c r="H211" t="s">
        <v>406</v>
      </c>
      <c r="I211" t="s">
        <v>93</v>
      </c>
      <c r="L211" t="s">
        <v>841</v>
      </c>
      <c r="O211" s="5">
        <v>3</v>
      </c>
      <c r="P211">
        <v>2.9527559055118111</v>
      </c>
      <c r="Q211" t="s">
        <v>2007</v>
      </c>
    </row>
    <row r="212" spans="1:17" x14ac:dyDescent="0.25">
      <c r="A212" s="31" t="s">
        <v>541</v>
      </c>
      <c r="B212" s="31" t="s">
        <v>405</v>
      </c>
      <c r="C212" s="31" t="s">
        <v>406</v>
      </c>
      <c r="D212" s="31" t="s">
        <v>542</v>
      </c>
      <c r="E212" s="31"/>
      <c r="F212" s="31"/>
      <c r="G212" s="31" t="s">
        <v>1072</v>
      </c>
      <c r="H212" t="s">
        <v>406</v>
      </c>
      <c r="I212" t="s">
        <v>542</v>
      </c>
      <c r="L212" t="s">
        <v>1072</v>
      </c>
      <c r="O212" s="5">
        <v>1</v>
      </c>
      <c r="P212">
        <v>1.9685039370078741</v>
      </c>
      <c r="Q212" t="s">
        <v>2007</v>
      </c>
    </row>
    <row r="213" spans="1:17" x14ac:dyDescent="0.25">
      <c r="A213" s="31" t="s">
        <v>545</v>
      </c>
      <c r="B213" s="31" t="s">
        <v>543</v>
      </c>
      <c r="C213" s="31" t="s">
        <v>544</v>
      </c>
      <c r="D213" s="31" t="s">
        <v>546</v>
      </c>
      <c r="E213" s="31"/>
      <c r="F213" s="31"/>
      <c r="G213" s="31" t="s">
        <v>1083</v>
      </c>
      <c r="H213" t="s">
        <v>544</v>
      </c>
      <c r="I213" t="s">
        <v>546</v>
      </c>
      <c r="L213" t="s">
        <v>1083</v>
      </c>
      <c r="O213" s="5">
        <v>3</v>
      </c>
      <c r="P213">
        <v>0.39370078740157477</v>
      </c>
      <c r="Q213" t="s">
        <v>2007</v>
      </c>
    </row>
    <row r="214" spans="1:17" x14ac:dyDescent="0.25">
      <c r="A214" s="31" t="s">
        <v>547</v>
      </c>
      <c r="B214" s="31" t="s">
        <v>543</v>
      </c>
      <c r="C214" s="31" t="s">
        <v>544</v>
      </c>
      <c r="D214" s="31" t="s">
        <v>548</v>
      </c>
      <c r="E214" s="31"/>
      <c r="F214" s="31"/>
      <c r="G214" s="31" t="s">
        <v>1135</v>
      </c>
      <c r="H214" t="s">
        <v>544</v>
      </c>
      <c r="I214" t="s">
        <v>548</v>
      </c>
      <c r="L214" t="s">
        <v>1135</v>
      </c>
      <c r="O214" s="5">
        <v>3</v>
      </c>
      <c r="P214">
        <v>1.1811023622047243</v>
      </c>
      <c r="Q214" t="s">
        <v>2007</v>
      </c>
    </row>
    <row r="215" spans="1:17" x14ac:dyDescent="0.25">
      <c r="A215" s="31" t="s">
        <v>549</v>
      </c>
      <c r="B215" s="31" t="s">
        <v>543</v>
      </c>
      <c r="C215" s="31" t="s">
        <v>544</v>
      </c>
      <c r="D215" s="31" t="s">
        <v>550</v>
      </c>
      <c r="E215" s="31"/>
      <c r="F215" s="31"/>
      <c r="G215" s="31" t="s">
        <v>1136</v>
      </c>
      <c r="H215" t="s">
        <v>544</v>
      </c>
      <c r="I215" t="s">
        <v>550</v>
      </c>
      <c r="L215" t="s">
        <v>1136</v>
      </c>
      <c r="O215" s="5">
        <v>3</v>
      </c>
      <c r="P215">
        <v>0.19685039370078738</v>
      </c>
      <c r="Q215" t="s">
        <v>2007</v>
      </c>
    </row>
    <row r="216" spans="1:17" x14ac:dyDescent="0.25">
      <c r="A216" s="31" t="s">
        <v>551</v>
      </c>
      <c r="B216" s="31" t="s">
        <v>543</v>
      </c>
      <c r="C216" s="31" t="s">
        <v>544</v>
      </c>
      <c r="D216" s="31" t="s">
        <v>552</v>
      </c>
      <c r="E216" s="31"/>
      <c r="F216" s="31"/>
      <c r="G216" s="31" t="s">
        <v>954</v>
      </c>
      <c r="H216" t="s">
        <v>544</v>
      </c>
      <c r="I216" t="s">
        <v>552</v>
      </c>
      <c r="L216" t="s">
        <v>954</v>
      </c>
      <c r="O216" s="5">
        <v>1</v>
      </c>
      <c r="P216">
        <v>0.39370078740157477</v>
      </c>
      <c r="Q216" t="s">
        <v>2007</v>
      </c>
    </row>
    <row r="217" spans="1:17" x14ac:dyDescent="0.25">
      <c r="A217" s="31" t="s">
        <v>553</v>
      </c>
      <c r="B217" s="31" t="s">
        <v>543</v>
      </c>
      <c r="C217" s="31" t="s">
        <v>544</v>
      </c>
      <c r="D217" s="31" t="s">
        <v>554</v>
      </c>
      <c r="E217" s="31"/>
      <c r="F217" s="31"/>
      <c r="G217" s="31" t="s">
        <v>1137</v>
      </c>
      <c r="H217" t="s">
        <v>544</v>
      </c>
      <c r="I217" t="s">
        <v>554</v>
      </c>
      <c r="L217" t="s">
        <v>1137</v>
      </c>
      <c r="O217" s="5" t="s">
        <v>1332</v>
      </c>
      <c r="P217">
        <v>0.19685039370078738</v>
      </c>
      <c r="Q217" t="s">
        <v>2007</v>
      </c>
    </row>
    <row r="218" spans="1:17" x14ac:dyDescent="0.25">
      <c r="A218" s="31" t="s">
        <v>555</v>
      </c>
      <c r="B218" s="31" t="s">
        <v>543</v>
      </c>
      <c r="C218" s="31" t="s">
        <v>544</v>
      </c>
      <c r="D218" s="31" t="s">
        <v>305</v>
      </c>
      <c r="E218" s="31"/>
      <c r="F218" s="31"/>
      <c r="G218" s="31" t="s">
        <v>1138</v>
      </c>
      <c r="H218" t="s">
        <v>544</v>
      </c>
      <c r="I218" t="s">
        <v>884</v>
      </c>
      <c r="L218" t="s">
        <v>1146</v>
      </c>
      <c r="O218" s="5" t="s">
        <v>1216</v>
      </c>
      <c r="P218">
        <v>0.39370078740157477</v>
      </c>
      <c r="Q218" t="s">
        <v>2007</v>
      </c>
    </row>
    <row r="219" spans="1:17" x14ac:dyDescent="0.25">
      <c r="A219" s="31" t="s">
        <v>2070</v>
      </c>
      <c r="B219" s="31" t="s">
        <v>543</v>
      </c>
      <c r="C219" s="31" t="s">
        <v>544</v>
      </c>
      <c r="D219" s="31" t="s">
        <v>1455</v>
      </c>
      <c r="E219" s="31"/>
      <c r="F219" s="31"/>
      <c r="G219" s="31" t="s">
        <v>938</v>
      </c>
      <c r="H219" t="s">
        <v>544</v>
      </c>
      <c r="I219" t="s">
        <v>1455</v>
      </c>
      <c r="L219" t="s">
        <v>938</v>
      </c>
      <c r="O219" s="5" t="s">
        <v>1216</v>
      </c>
      <c r="P219">
        <v>2.9527559055118111</v>
      </c>
      <c r="Q219" t="s">
        <v>2007</v>
      </c>
    </row>
    <row r="220" spans="1:17" x14ac:dyDescent="0.25">
      <c r="A220" s="31" t="s">
        <v>558</v>
      </c>
      <c r="B220" s="31" t="s">
        <v>556</v>
      </c>
      <c r="C220" s="31" t="s">
        <v>557</v>
      </c>
      <c r="D220" s="31" t="s">
        <v>559</v>
      </c>
      <c r="E220" s="31"/>
      <c r="F220" s="31"/>
      <c r="G220" s="31" t="s">
        <v>1154</v>
      </c>
      <c r="H220" t="s">
        <v>557</v>
      </c>
      <c r="I220" t="s">
        <v>559</v>
      </c>
      <c r="L220" t="s">
        <v>1154</v>
      </c>
      <c r="M220" t="s">
        <v>1323</v>
      </c>
      <c r="N220" t="s">
        <v>1324</v>
      </c>
      <c r="O220" s="5">
        <v>1</v>
      </c>
      <c r="P220">
        <v>2.5590551181102361</v>
      </c>
      <c r="Q220" t="s">
        <v>2007</v>
      </c>
    </row>
    <row r="221" spans="1:17" x14ac:dyDescent="0.25">
      <c r="A221" s="31" t="s">
        <v>560</v>
      </c>
      <c r="B221" s="31" t="s">
        <v>556</v>
      </c>
      <c r="C221" s="31" t="s">
        <v>557</v>
      </c>
      <c r="D221" s="31" t="s">
        <v>561</v>
      </c>
      <c r="E221" s="31"/>
      <c r="F221" s="31"/>
      <c r="G221" s="31" t="s">
        <v>1155</v>
      </c>
      <c r="H221" t="s">
        <v>557</v>
      </c>
      <c r="I221" t="s">
        <v>561</v>
      </c>
      <c r="L221" t="s">
        <v>1155</v>
      </c>
      <c r="O221" s="5" t="s">
        <v>1332</v>
      </c>
      <c r="P221">
        <v>0.59055118110236215</v>
      </c>
      <c r="Q221" t="s">
        <v>2007</v>
      </c>
    </row>
    <row r="222" spans="1:17" x14ac:dyDescent="0.25">
      <c r="A222" s="31" t="s">
        <v>562</v>
      </c>
      <c r="B222" s="31" t="s">
        <v>556</v>
      </c>
      <c r="C222" s="31" t="s">
        <v>557</v>
      </c>
      <c r="D222" s="31" t="s">
        <v>563</v>
      </c>
      <c r="E222" s="31"/>
      <c r="F222" s="31"/>
      <c r="G222" s="31" t="s">
        <v>834</v>
      </c>
      <c r="H222" t="s">
        <v>557</v>
      </c>
      <c r="I222" t="s">
        <v>563</v>
      </c>
      <c r="L222" t="s">
        <v>834</v>
      </c>
      <c r="M222" t="s">
        <v>1323</v>
      </c>
      <c r="N222" t="s">
        <v>1324</v>
      </c>
      <c r="O222" s="5">
        <v>3</v>
      </c>
      <c r="P222">
        <v>23.622047244094489</v>
      </c>
      <c r="Q222" t="s">
        <v>2007</v>
      </c>
    </row>
    <row r="223" spans="1:17" x14ac:dyDescent="0.25">
      <c r="A223" s="31" t="s">
        <v>564</v>
      </c>
      <c r="B223" s="31" t="s">
        <v>556</v>
      </c>
      <c r="C223" s="31" t="s">
        <v>557</v>
      </c>
      <c r="D223" s="31" t="s">
        <v>565</v>
      </c>
      <c r="E223" s="31"/>
      <c r="F223" s="31"/>
      <c r="G223" s="31" t="s">
        <v>1114</v>
      </c>
      <c r="H223" t="s">
        <v>557</v>
      </c>
      <c r="I223" t="s">
        <v>565</v>
      </c>
      <c r="L223" t="s">
        <v>1163</v>
      </c>
      <c r="O223" s="5">
        <v>1</v>
      </c>
      <c r="P223">
        <v>0.19685039370078738</v>
      </c>
      <c r="Q223" t="s">
        <v>2007</v>
      </c>
    </row>
    <row r="224" spans="1:17" x14ac:dyDescent="0.25">
      <c r="A224" s="31" t="s">
        <v>566</v>
      </c>
      <c r="B224" s="31" t="s">
        <v>556</v>
      </c>
      <c r="C224" s="31" t="s">
        <v>557</v>
      </c>
      <c r="D224" s="31" t="s">
        <v>118</v>
      </c>
      <c r="E224" s="31"/>
      <c r="F224" s="31"/>
      <c r="G224" s="31" t="s">
        <v>1156</v>
      </c>
      <c r="H224" t="s">
        <v>557</v>
      </c>
      <c r="I224" t="s">
        <v>118</v>
      </c>
      <c r="L224" t="s">
        <v>1156</v>
      </c>
      <c r="O224" s="5">
        <v>3</v>
      </c>
      <c r="P224">
        <v>0.19685039370078738</v>
      </c>
      <c r="Q224" t="s">
        <v>2007</v>
      </c>
    </row>
    <row r="225" spans="1:17" x14ac:dyDescent="0.25">
      <c r="A225" s="31" t="s">
        <v>567</v>
      </c>
      <c r="B225" s="31" t="s">
        <v>556</v>
      </c>
      <c r="C225" s="31" t="s">
        <v>557</v>
      </c>
      <c r="D225" s="31" t="s">
        <v>568</v>
      </c>
      <c r="E225" s="31"/>
      <c r="F225" s="31"/>
      <c r="G225" s="31" t="s">
        <v>1157</v>
      </c>
      <c r="H225" t="s">
        <v>557</v>
      </c>
      <c r="I225" t="s">
        <v>568</v>
      </c>
      <c r="L225" t="s">
        <v>921</v>
      </c>
      <c r="O225" s="5">
        <v>3</v>
      </c>
      <c r="P225">
        <v>1.1811023622047243</v>
      </c>
      <c r="Q225" t="s">
        <v>2007</v>
      </c>
    </row>
    <row r="226" spans="1:17" x14ac:dyDescent="0.25">
      <c r="A226" s="31" t="s">
        <v>573</v>
      </c>
      <c r="B226" s="31" t="s">
        <v>556</v>
      </c>
      <c r="C226" s="31" t="s">
        <v>557</v>
      </c>
      <c r="D226" s="31" t="s">
        <v>574</v>
      </c>
      <c r="E226" s="31"/>
      <c r="F226" s="31"/>
      <c r="G226" s="31" t="s">
        <v>1156</v>
      </c>
      <c r="H226" t="s">
        <v>557</v>
      </c>
      <c r="I226" t="s">
        <v>574</v>
      </c>
      <c r="L226" t="s">
        <v>1156</v>
      </c>
      <c r="O226" s="5">
        <v>3</v>
      </c>
      <c r="P226">
        <v>0.59055118110236215</v>
      </c>
      <c r="Q226" t="s">
        <v>2007</v>
      </c>
    </row>
    <row r="227" spans="1:17" x14ac:dyDescent="0.25">
      <c r="A227" s="31" t="s">
        <v>575</v>
      </c>
      <c r="B227" s="31" t="s">
        <v>556</v>
      </c>
      <c r="C227" s="31" t="s">
        <v>557</v>
      </c>
      <c r="D227" s="31" t="s">
        <v>576</v>
      </c>
      <c r="E227" s="31"/>
      <c r="F227" s="31"/>
      <c r="G227" s="31" t="s">
        <v>1158</v>
      </c>
      <c r="H227" t="s">
        <v>557</v>
      </c>
      <c r="I227" t="s">
        <v>576</v>
      </c>
      <c r="L227" t="s">
        <v>1158</v>
      </c>
      <c r="O227" s="5">
        <v>3</v>
      </c>
      <c r="P227">
        <v>1.9685039370078741</v>
      </c>
      <c r="Q227" t="s">
        <v>2007</v>
      </c>
    </row>
    <row r="228" spans="1:17" x14ac:dyDescent="0.25">
      <c r="A228" s="31" t="s">
        <v>579</v>
      </c>
      <c r="B228" s="31" t="s">
        <v>556</v>
      </c>
      <c r="C228" s="31" t="s">
        <v>557</v>
      </c>
      <c r="D228" s="31" t="s">
        <v>580</v>
      </c>
      <c r="E228" s="31"/>
      <c r="F228" s="31"/>
      <c r="G228" s="31" t="s">
        <v>1159</v>
      </c>
      <c r="H228" t="s">
        <v>557</v>
      </c>
      <c r="I228" t="s">
        <v>580</v>
      </c>
      <c r="L228" t="s">
        <v>1162</v>
      </c>
      <c r="M228" t="s">
        <v>1323</v>
      </c>
      <c r="N228" t="s">
        <v>1324</v>
      </c>
      <c r="O228" s="5">
        <v>3</v>
      </c>
      <c r="P228">
        <v>31.889763779527559</v>
      </c>
      <c r="Q228" t="s">
        <v>2007</v>
      </c>
    </row>
    <row r="229" spans="1:17" x14ac:dyDescent="0.25">
      <c r="A229" s="31" t="s">
        <v>581</v>
      </c>
      <c r="B229" s="31" t="s">
        <v>556</v>
      </c>
      <c r="C229" s="31" t="s">
        <v>557</v>
      </c>
      <c r="D229" s="31" t="s">
        <v>582</v>
      </c>
      <c r="E229" s="31"/>
      <c r="F229" s="31"/>
      <c r="G229" s="31" t="s">
        <v>1160</v>
      </c>
      <c r="H229" t="s">
        <v>557</v>
      </c>
      <c r="I229" t="s">
        <v>582</v>
      </c>
      <c r="L229" t="s">
        <v>1160</v>
      </c>
      <c r="O229" s="5" t="s">
        <v>1216</v>
      </c>
      <c r="P229">
        <v>1.3779527559055118</v>
      </c>
      <c r="Q229" t="s">
        <v>2007</v>
      </c>
    </row>
    <row r="230" spans="1:17" x14ac:dyDescent="0.25">
      <c r="A230" s="31" t="s">
        <v>583</v>
      </c>
      <c r="B230" s="31" t="s">
        <v>556</v>
      </c>
      <c r="C230" s="31" t="s">
        <v>557</v>
      </c>
      <c r="D230" s="31" t="s">
        <v>584</v>
      </c>
      <c r="E230" s="31"/>
      <c r="F230" s="31"/>
      <c r="G230" s="31" t="s">
        <v>1161</v>
      </c>
      <c r="H230" t="s">
        <v>557</v>
      </c>
      <c r="I230" t="s">
        <v>584</v>
      </c>
      <c r="L230" t="s">
        <v>886</v>
      </c>
      <c r="O230" s="5">
        <v>3</v>
      </c>
      <c r="P230">
        <v>0.39370078740157477</v>
      </c>
      <c r="Q230" t="s">
        <v>2007</v>
      </c>
    </row>
    <row r="231" spans="1:17" x14ac:dyDescent="0.25">
      <c r="A231" s="31" t="s">
        <v>585</v>
      </c>
      <c r="B231" s="31" t="s">
        <v>556</v>
      </c>
      <c r="C231" s="31" t="s">
        <v>557</v>
      </c>
      <c r="D231" s="31" t="s">
        <v>586</v>
      </c>
      <c r="E231" s="31" t="s">
        <v>587</v>
      </c>
      <c r="F231" s="31" t="s">
        <v>807</v>
      </c>
      <c r="G231" s="31" t="s">
        <v>1164</v>
      </c>
      <c r="H231" t="s">
        <v>557</v>
      </c>
      <c r="I231" t="s">
        <v>586</v>
      </c>
      <c r="J231" t="s">
        <v>587</v>
      </c>
      <c r="K231" t="s">
        <v>856</v>
      </c>
      <c r="L231" t="s">
        <v>1165</v>
      </c>
      <c r="O231" s="5" t="s">
        <v>1332</v>
      </c>
      <c r="P231">
        <v>0.19685039370078738</v>
      </c>
      <c r="Q231" t="s">
        <v>2007</v>
      </c>
    </row>
    <row r="232" spans="1:17" x14ac:dyDescent="0.25">
      <c r="A232" s="31" t="s">
        <v>588</v>
      </c>
      <c r="B232" s="31" t="s">
        <v>556</v>
      </c>
      <c r="C232" s="31" t="s">
        <v>557</v>
      </c>
      <c r="D232" s="31" t="s">
        <v>589</v>
      </c>
      <c r="E232" s="31"/>
      <c r="F232" s="31"/>
      <c r="G232" s="31" t="s">
        <v>1092</v>
      </c>
      <c r="H232" t="s">
        <v>557</v>
      </c>
      <c r="I232" t="s">
        <v>589</v>
      </c>
      <c r="L232" t="s">
        <v>1092</v>
      </c>
      <c r="O232" s="5">
        <v>3</v>
      </c>
      <c r="P232">
        <v>7.6771653543307092</v>
      </c>
      <c r="Q232" t="s">
        <v>2007</v>
      </c>
    </row>
    <row r="233" spans="1:17" x14ac:dyDescent="0.25">
      <c r="A233" s="31" t="s">
        <v>590</v>
      </c>
      <c r="B233" s="31" t="s">
        <v>556</v>
      </c>
      <c r="C233" s="31" t="s">
        <v>557</v>
      </c>
      <c r="D233" s="31" t="s">
        <v>591</v>
      </c>
      <c r="E233" s="31"/>
      <c r="F233" s="31"/>
      <c r="G233" s="31" t="s">
        <v>1158</v>
      </c>
      <c r="H233" t="s">
        <v>557</v>
      </c>
      <c r="I233" t="s">
        <v>591</v>
      </c>
      <c r="L233" t="s">
        <v>1158</v>
      </c>
      <c r="O233" s="5">
        <v>1</v>
      </c>
      <c r="P233">
        <v>1.5748031496062991</v>
      </c>
      <c r="Q233" t="s">
        <v>2007</v>
      </c>
    </row>
    <row r="234" spans="1:17" x14ac:dyDescent="0.25">
      <c r="A234" s="31" t="s">
        <v>592</v>
      </c>
      <c r="B234" s="31" t="s">
        <v>556</v>
      </c>
      <c r="C234" s="31" t="s">
        <v>557</v>
      </c>
      <c r="D234" s="31" t="s">
        <v>593</v>
      </c>
      <c r="E234" s="31"/>
      <c r="F234" s="31"/>
      <c r="G234" s="31" t="s">
        <v>834</v>
      </c>
      <c r="H234" t="s">
        <v>557</v>
      </c>
      <c r="I234" t="s">
        <v>593</v>
      </c>
      <c r="L234" t="s">
        <v>834</v>
      </c>
      <c r="O234" s="5" t="s">
        <v>1332</v>
      </c>
      <c r="P234">
        <v>0.19685039370078738</v>
      </c>
      <c r="Q234" t="s">
        <v>2007</v>
      </c>
    </row>
    <row r="235" spans="1:17" x14ac:dyDescent="0.25">
      <c r="A235" s="31" t="s">
        <v>594</v>
      </c>
      <c r="B235" s="31" t="s">
        <v>556</v>
      </c>
      <c r="C235" s="31" t="s">
        <v>557</v>
      </c>
      <c r="D235" s="31" t="s">
        <v>595</v>
      </c>
      <c r="E235" s="31"/>
      <c r="F235" s="31"/>
      <c r="G235" s="31" t="s">
        <v>1202</v>
      </c>
      <c r="H235" t="s">
        <v>557</v>
      </c>
      <c r="I235" t="s">
        <v>595</v>
      </c>
      <c r="L235" t="s">
        <v>1166</v>
      </c>
      <c r="O235" s="5" t="s">
        <v>1332</v>
      </c>
      <c r="P235">
        <v>5.1181102362204722</v>
      </c>
      <c r="Q235" t="s">
        <v>2007</v>
      </c>
    </row>
    <row r="236" spans="1:17" x14ac:dyDescent="0.25">
      <c r="A236" s="31" t="s">
        <v>596</v>
      </c>
      <c r="B236" s="31" t="s">
        <v>556</v>
      </c>
      <c r="C236" s="31" t="s">
        <v>557</v>
      </c>
      <c r="D236" s="31" t="s">
        <v>597</v>
      </c>
      <c r="E236" s="31"/>
      <c r="F236" s="31"/>
      <c r="G236" s="31" t="s">
        <v>834</v>
      </c>
      <c r="H236" t="s">
        <v>557</v>
      </c>
      <c r="I236" t="s">
        <v>597</v>
      </c>
      <c r="L236" t="s">
        <v>834</v>
      </c>
      <c r="M236" t="s">
        <v>1323</v>
      </c>
      <c r="N236" t="s">
        <v>1324</v>
      </c>
      <c r="O236" s="5">
        <v>3</v>
      </c>
      <c r="P236">
        <v>21.456692913385826</v>
      </c>
      <c r="Q236" t="s">
        <v>2007</v>
      </c>
    </row>
    <row r="237" spans="1:17" x14ac:dyDescent="0.25">
      <c r="A237" s="31" t="s">
        <v>598</v>
      </c>
      <c r="B237" s="31" t="s">
        <v>556</v>
      </c>
      <c r="C237" s="31" t="s">
        <v>557</v>
      </c>
      <c r="D237" s="31" t="s">
        <v>272</v>
      </c>
      <c r="E237" s="31"/>
      <c r="F237" s="31"/>
      <c r="G237" s="31" t="s">
        <v>1203</v>
      </c>
      <c r="H237" t="s">
        <v>557</v>
      </c>
      <c r="I237" t="s">
        <v>272</v>
      </c>
      <c r="L237" t="s">
        <v>1167</v>
      </c>
      <c r="O237" s="5">
        <v>1</v>
      </c>
      <c r="P237">
        <v>0.59055118110236215</v>
      </c>
      <c r="Q237" t="s">
        <v>2007</v>
      </c>
    </row>
    <row r="238" spans="1:17" x14ac:dyDescent="0.25">
      <c r="A238" s="31" t="s">
        <v>599</v>
      </c>
      <c r="B238" s="31" t="s">
        <v>556</v>
      </c>
      <c r="C238" s="31" t="s">
        <v>557</v>
      </c>
      <c r="D238" s="31" t="s">
        <v>600</v>
      </c>
      <c r="E238" s="31"/>
      <c r="F238" s="31"/>
      <c r="G238" s="31" t="s">
        <v>1071</v>
      </c>
      <c r="H238" t="s">
        <v>557</v>
      </c>
      <c r="I238" t="s">
        <v>600</v>
      </c>
      <c r="L238" t="s">
        <v>1071</v>
      </c>
      <c r="O238" s="5" t="s">
        <v>1332</v>
      </c>
      <c r="P238">
        <v>1.5748031496062991</v>
      </c>
      <c r="Q238" t="s">
        <v>2007</v>
      </c>
    </row>
    <row r="239" spans="1:17" x14ac:dyDescent="0.25">
      <c r="A239" s="31" t="s">
        <v>601</v>
      </c>
      <c r="B239" s="31" t="s">
        <v>556</v>
      </c>
      <c r="C239" s="31" t="s">
        <v>557</v>
      </c>
      <c r="D239" s="31" t="s">
        <v>55</v>
      </c>
      <c r="E239" s="31"/>
      <c r="F239" s="31"/>
      <c r="G239" s="31" t="s">
        <v>995</v>
      </c>
      <c r="H239" t="s">
        <v>557</v>
      </c>
      <c r="I239" t="s">
        <v>55</v>
      </c>
      <c r="L239" t="s">
        <v>995</v>
      </c>
      <c r="O239" s="5" t="s">
        <v>1332</v>
      </c>
      <c r="P239">
        <v>0.19685039370078738</v>
      </c>
      <c r="Q239" t="s">
        <v>2007</v>
      </c>
    </row>
    <row r="240" spans="1:17" x14ac:dyDescent="0.25">
      <c r="A240" s="31" t="s">
        <v>608</v>
      </c>
      <c r="B240" s="31" t="s">
        <v>556</v>
      </c>
      <c r="C240" s="31" t="s">
        <v>557</v>
      </c>
      <c r="D240" s="31" t="s">
        <v>609</v>
      </c>
      <c r="E240" s="31"/>
      <c r="F240" s="31"/>
      <c r="G240" s="31" t="s">
        <v>1168</v>
      </c>
      <c r="H240" t="s">
        <v>557</v>
      </c>
      <c r="I240" t="s">
        <v>609</v>
      </c>
      <c r="L240" t="s">
        <v>1172</v>
      </c>
      <c r="O240" s="5">
        <v>3</v>
      </c>
      <c r="P240">
        <v>4.9212598425196852</v>
      </c>
      <c r="Q240" t="s">
        <v>2007</v>
      </c>
    </row>
    <row r="241" spans="1:17" x14ac:dyDescent="0.25">
      <c r="A241" s="31" t="s">
        <v>610</v>
      </c>
      <c r="B241" s="31" t="s">
        <v>556</v>
      </c>
      <c r="C241" s="31" t="s">
        <v>557</v>
      </c>
      <c r="D241" s="31" t="s">
        <v>157</v>
      </c>
      <c r="E241" s="31"/>
      <c r="F241" s="31"/>
      <c r="G241" s="31" t="s">
        <v>921</v>
      </c>
      <c r="H241" t="s">
        <v>557</v>
      </c>
      <c r="I241" t="s">
        <v>157</v>
      </c>
      <c r="L241" t="s">
        <v>921</v>
      </c>
      <c r="O241" s="5">
        <v>1</v>
      </c>
      <c r="P241">
        <v>0.59055118110236215</v>
      </c>
      <c r="Q241" t="s">
        <v>2007</v>
      </c>
    </row>
    <row r="242" spans="1:17" x14ac:dyDescent="0.25">
      <c r="A242" s="31" t="s">
        <v>611</v>
      </c>
      <c r="B242" s="31" t="s">
        <v>556</v>
      </c>
      <c r="C242" s="31" t="s">
        <v>557</v>
      </c>
      <c r="D242" s="31" t="s">
        <v>612</v>
      </c>
      <c r="E242" s="31"/>
      <c r="F242" s="31"/>
      <c r="G242" s="31" t="s">
        <v>1181</v>
      </c>
      <c r="H242" t="s">
        <v>557</v>
      </c>
      <c r="I242" t="s">
        <v>612</v>
      </c>
      <c r="L242" t="s">
        <v>1173</v>
      </c>
      <c r="M242" t="s">
        <v>1323</v>
      </c>
      <c r="N242" t="s">
        <v>1324</v>
      </c>
      <c r="O242" s="5">
        <v>3</v>
      </c>
      <c r="P242">
        <v>15.354330708661418</v>
      </c>
      <c r="Q242" t="s">
        <v>2007</v>
      </c>
    </row>
    <row r="243" spans="1:17" x14ac:dyDescent="0.25">
      <c r="A243" s="31" t="s">
        <v>613</v>
      </c>
      <c r="B243" s="31" t="s">
        <v>556</v>
      </c>
      <c r="C243" s="31" t="s">
        <v>557</v>
      </c>
      <c r="D243" s="31" t="s">
        <v>614</v>
      </c>
      <c r="E243" s="31"/>
      <c r="F243" s="31"/>
      <c r="G243" s="31" t="s">
        <v>1114</v>
      </c>
      <c r="H243" t="s">
        <v>557</v>
      </c>
      <c r="I243" t="s">
        <v>614</v>
      </c>
      <c r="L243" t="s">
        <v>1114</v>
      </c>
      <c r="O243" s="5" t="s">
        <v>1332</v>
      </c>
      <c r="P243">
        <v>0.98425196850393704</v>
      </c>
      <c r="Q243" t="s">
        <v>2007</v>
      </c>
    </row>
    <row r="244" spans="1:17" x14ac:dyDescent="0.25">
      <c r="A244" s="31" t="s">
        <v>615</v>
      </c>
      <c r="B244" s="31" t="s">
        <v>556</v>
      </c>
      <c r="C244" s="31" t="s">
        <v>557</v>
      </c>
      <c r="D244" s="31" t="s">
        <v>616</v>
      </c>
      <c r="E244" s="31"/>
      <c r="F244" s="31"/>
      <c r="G244" s="31" t="s">
        <v>1169</v>
      </c>
      <c r="H244" t="s">
        <v>557</v>
      </c>
      <c r="I244" t="s">
        <v>616</v>
      </c>
      <c r="L244" t="s">
        <v>1174</v>
      </c>
      <c r="M244" t="s">
        <v>1323</v>
      </c>
      <c r="N244" t="s">
        <v>1324</v>
      </c>
      <c r="O244" s="5">
        <v>3</v>
      </c>
      <c r="P244">
        <v>6.1023622047244093</v>
      </c>
      <c r="Q244" t="s">
        <v>2007</v>
      </c>
    </row>
    <row r="245" spans="1:17" x14ac:dyDescent="0.25">
      <c r="A245" s="31" t="s">
        <v>617</v>
      </c>
      <c r="B245" s="31" t="s">
        <v>556</v>
      </c>
      <c r="C245" s="31" t="s">
        <v>557</v>
      </c>
      <c r="D245" s="31" t="s">
        <v>616</v>
      </c>
      <c r="E245" s="31" t="s">
        <v>618</v>
      </c>
      <c r="F245" s="31" t="s">
        <v>807</v>
      </c>
      <c r="G245" s="31" t="s">
        <v>1204</v>
      </c>
      <c r="H245" t="s">
        <v>557</v>
      </c>
      <c r="I245" t="s">
        <v>616</v>
      </c>
      <c r="J245" t="s">
        <v>618</v>
      </c>
      <c r="K245" t="s">
        <v>856</v>
      </c>
      <c r="L245" t="s">
        <v>1092</v>
      </c>
      <c r="M245" t="s">
        <v>1323</v>
      </c>
      <c r="N245" t="s">
        <v>1324</v>
      </c>
      <c r="O245" s="5">
        <v>3</v>
      </c>
      <c r="P245">
        <v>12.992125984251967</v>
      </c>
      <c r="Q245" t="s">
        <v>2007</v>
      </c>
    </row>
    <row r="246" spans="1:17" x14ac:dyDescent="0.25">
      <c r="A246" s="31" t="s">
        <v>619</v>
      </c>
      <c r="B246" s="31" t="s">
        <v>556</v>
      </c>
      <c r="C246" s="31" t="s">
        <v>557</v>
      </c>
      <c r="D246" s="31" t="s">
        <v>616</v>
      </c>
      <c r="E246" s="31" t="s">
        <v>620</v>
      </c>
      <c r="F246" s="31" t="s">
        <v>807</v>
      </c>
      <c r="G246" s="31" t="s">
        <v>1157</v>
      </c>
      <c r="H246" t="s">
        <v>557</v>
      </c>
      <c r="I246" t="s">
        <v>616</v>
      </c>
      <c r="J246" t="s">
        <v>620</v>
      </c>
      <c r="K246" t="s">
        <v>856</v>
      </c>
      <c r="L246" t="s">
        <v>1173</v>
      </c>
      <c r="M246" t="s">
        <v>1323</v>
      </c>
      <c r="N246" t="s">
        <v>1324</v>
      </c>
      <c r="O246" s="5">
        <v>3</v>
      </c>
      <c r="P246">
        <v>0.19685039370078738</v>
      </c>
      <c r="Q246" t="s">
        <v>2007</v>
      </c>
    </row>
    <row r="247" spans="1:17" x14ac:dyDescent="0.25">
      <c r="A247" s="31" t="s">
        <v>621</v>
      </c>
      <c r="B247" s="31" t="s">
        <v>556</v>
      </c>
      <c r="C247" s="31" t="s">
        <v>557</v>
      </c>
      <c r="D247" s="31" t="s">
        <v>622</v>
      </c>
      <c r="E247" s="31"/>
      <c r="F247" s="31"/>
      <c r="G247" s="31" t="s">
        <v>1157</v>
      </c>
      <c r="H247" t="s">
        <v>557</v>
      </c>
      <c r="I247" t="s">
        <v>622</v>
      </c>
      <c r="L247" t="s">
        <v>1157</v>
      </c>
      <c r="O247" s="5">
        <v>2</v>
      </c>
      <c r="P247">
        <v>0.39370078740157477</v>
      </c>
      <c r="Q247" t="s">
        <v>2007</v>
      </c>
    </row>
    <row r="248" spans="1:17" x14ac:dyDescent="0.25">
      <c r="A248" s="31" t="s">
        <v>623</v>
      </c>
      <c r="B248" s="31" t="s">
        <v>556</v>
      </c>
      <c r="C248" s="31" t="s">
        <v>557</v>
      </c>
      <c r="D248" s="31" t="s">
        <v>73</v>
      </c>
      <c r="E248" s="31"/>
      <c r="F248" s="31"/>
      <c r="G248" s="31" t="s">
        <v>921</v>
      </c>
      <c r="H248" t="s">
        <v>557</v>
      </c>
      <c r="I248" t="s">
        <v>73</v>
      </c>
      <c r="L248" t="s">
        <v>192</v>
      </c>
      <c r="O248" s="5" t="s">
        <v>1332</v>
      </c>
      <c r="P248">
        <v>0.19685039370078738</v>
      </c>
      <c r="Q248" t="s">
        <v>2007</v>
      </c>
    </row>
    <row r="249" spans="1:17" x14ac:dyDescent="0.25">
      <c r="A249" s="31" t="s">
        <v>624</v>
      </c>
      <c r="B249" s="31" t="s">
        <v>556</v>
      </c>
      <c r="C249" s="31" t="s">
        <v>557</v>
      </c>
      <c r="D249" s="31" t="s">
        <v>625</v>
      </c>
      <c r="E249" s="31"/>
      <c r="F249" s="31"/>
      <c r="G249" s="31" t="s">
        <v>1170</v>
      </c>
      <c r="H249" t="s">
        <v>557</v>
      </c>
      <c r="I249" t="s">
        <v>625</v>
      </c>
      <c r="L249" t="s">
        <v>1171</v>
      </c>
      <c r="O249" s="5">
        <v>3</v>
      </c>
      <c r="P249">
        <v>0.19685039370078738</v>
      </c>
      <c r="Q249" t="s">
        <v>2007</v>
      </c>
    </row>
    <row r="250" spans="1:17" x14ac:dyDescent="0.25">
      <c r="A250" s="31" t="s">
        <v>626</v>
      </c>
      <c r="B250" s="31" t="s">
        <v>556</v>
      </c>
      <c r="C250" s="31" t="s">
        <v>557</v>
      </c>
      <c r="D250" s="31" t="s">
        <v>627</v>
      </c>
      <c r="E250" s="31"/>
      <c r="F250" s="31"/>
      <c r="G250" s="31" t="s">
        <v>1180</v>
      </c>
      <c r="H250" t="s">
        <v>557</v>
      </c>
      <c r="I250" t="s">
        <v>627</v>
      </c>
      <c r="L250" t="s">
        <v>1180</v>
      </c>
      <c r="O250" s="5" t="s">
        <v>1332</v>
      </c>
      <c r="P250">
        <v>4.3307086614173231</v>
      </c>
      <c r="Q250" t="s">
        <v>2007</v>
      </c>
    </row>
    <row r="251" spans="1:17" x14ac:dyDescent="0.25">
      <c r="A251" s="31" t="s">
        <v>628</v>
      </c>
      <c r="B251" s="31" t="s">
        <v>556</v>
      </c>
      <c r="C251" s="31" t="s">
        <v>557</v>
      </c>
      <c r="D251" s="31" t="s">
        <v>629</v>
      </c>
      <c r="E251" s="31"/>
      <c r="F251" s="31"/>
      <c r="G251" s="31" t="s">
        <v>834</v>
      </c>
      <c r="H251" t="s">
        <v>557</v>
      </c>
      <c r="I251" t="s">
        <v>629</v>
      </c>
      <c r="L251" t="s">
        <v>834</v>
      </c>
      <c r="O251" s="5">
        <v>3</v>
      </c>
      <c r="P251">
        <v>1.3779527559055118</v>
      </c>
      <c r="Q251" t="s">
        <v>2007</v>
      </c>
    </row>
    <row r="252" spans="1:17" x14ac:dyDescent="0.25">
      <c r="A252" s="31" t="s">
        <v>630</v>
      </c>
      <c r="B252" s="31" t="s">
        <v>556</v>
      </c>
      <c r="C252" s="31" t="s">
        <v>557</v>
      </c>
      <c r="D252" s="31" t="s">
        <v>631</v>
      </c>
      <c r="E252" s="31"/>
      <c r="F252" s="31"/>
      <c r="G252" s="31" t="s">
        <v>1175</v>
      </c>
      <c r="H252" t="s">
        <v>557</v>
      </c>
      <c r="I252" t="s">
        <v>631</v>
      </c>
      <c r="L252" t="s">
        <v>1182</v>
      </c>
      <c r="O252" s="5">
        <v>1</v>
      </c>
      <c r="P252">
        <v>1.5748031496062991</v>
      </c>
      <c r="Q252" t="s">
        <v>2007</v>
      </c>
    </row>
    <row r="253" spans="1:17" x14ac:dyDescent="0.25">
      <c r="A253" s="31" t="s">
        <v>632</v>
      </c>
      <c r="B253" s="31" t="s">
        <v>556</v>
      </c>
      <c r="C253" s="31" t="s">
        <v>557</v>
      </c>
      <c r="D253" s="31" t="s">
        <v>633</v>
      </c>
      <c r="E253" s="31"/>
      <c r="F253" s="31"/>
      <c r="G253" s="31" t="s">
        <v>1154</v>
      </c>
      <c r="H253" t="s">
        <v>557</v>
      </c>
      <c r="I253" t="s">
        <v>633</v>
      </c>
      <c r="L253" t="s">
        <v>1154</v>
      </c>
      <c r="O253" s="5">
        <v>2</v>
      </c>
      <c r="P253">
        <v>0.39370078740157477</v>
      </c>
      <c r="Q253" t="s">
        <v>2007</v>
      </c>
    </row>
    <row r="254" spans="1:17" x14ac:dyDescent="0.25">
      <c r="A254" s="31" t="s">
        <v>634</v>
      </c>
      <c r="B254" s="31" t="s">
        <v>556</v>
      </c>
      <c r="C254" s="31" t="s">
        <v>557</v>
      </c>
      <c r="D254" s="31" t="s">
        <v>635</v>
      </c>
      <c r="E254" s="31"/>
      <c r="F254" s="31"/>
      <c r="G254" s="31" t="s">
        <v>1176</v>
      </c>
      <c r="H254" t="s">
        <v>557</v>
      </c>
      <c r="I254" t="s">
        <v>635</v>
      </c>
      <c r="L254" t="s">
        <v>1176</v>
      </c>
      <c r="O254" s="5">
        <v>2</v>
      </c>
      <c r="P254">
        <v>5.7086614173228352</v>
      </c>
      <c r="Q254" t="s">
        <v>2007</v>
      </c>
    </row>
    <row r="255" spans="1:17" x14ac:dyDescent="0.25">
      <c r="A255" s="31" t="s">
        <v>641</v>
      </c>
      <c r="B255" s="31" t="s">
        <v>556</v>
      </c>
      <c r="C255" s="31" t="s">
        <v>557</v>
      </c>
      <c r="D255" s="31" t="s">
        <v>642</v>
      </c>
      <c r="E255" s="31"/>
      <c r="F255" s="31"/>
      <c r="G255" s="31" t="s">
        <v>1155</v>
      </c>
      <c r="H255" t="s">
        <v>557</v>
      </c>
      <c r="I255" t="s">
        <v>642</v>
      </c>
      <c r="L255" t="s">
        <v>1155</v>
      </c>
      <c r="M255" t="s">
        <v>1323</v>
      </c>
      <c r="N255" t="s">
        <v>1324</v>
      </c>
      <c r="O255" s="5">
        <v>1</v>
      </c>
      <c r="P255">
        <v>6.2992125984251963</v>
      </c>
      <c r="Q255" t="s">
        <v>2007</v>
      </c>
    </row>
    <row r="256" spans="1:17" x14ac:dyDescent="0.25">
      <c r="A256" s="31" t="s">
        <v>643</v>
      </c>
      <c r="B256" s="31" t="s">
        <v>556</v>
      </c>
      <c r="C256" s="31" t="s">
        <v>557</v>
      </c>
      <c r="D256" s="31" t="s">
        <v>644</v>
      </c>
      <c r="E256" s="31"/>
      <c r="F256" s="31"/>
      <c r="G256" s="31" t="s">
        <v>1179</v>
      </c>
      <c r="H256" t="s">
        <v>557</v>
      </c>
      <c r="I256" t="s">
        <v>644</v>
      </c>
      <c r="L256" t="s">
        <v>1179</v>
      </c>
      <c r="O256" s="5" t="s">
        <v>1332</v>
      </c>
      <c r="P256">
        <v>1.7716535433070866</v>
      </c>
      <c r="Q256" t="s">
        <v>2007</v>
      </c>
    </row>
    <row r="257" spans="1:17" x14ac:dyDescent="0.25">
      <c r="A257" s="31" t="s">
        <v>606</v>
      </c>
      <c r="B257" s="31" t="s">
        <v>556</v>
      </c>
      <c r="C257" s="31" t="s">
        <v>557</v>
      </c>
      <c r="D257" s="31" t="s">
        <v>607</v>
      </c>
      <c r="E257" s="31"/>
      <c r="F257" s="31"/>
      <c r="G257" s="31" t="s">
        <v>1092</v>
      </c>
      <c r="H257" t="s">
        <v>557</v>
      </c>
      <c r="I257" t="s">
        <v>609</v>
      </c>
      <c r="J257" t="s">
        <v>607</v>
      </c>
      <c r="K257" t="s">
        <v>856</v>
      </c>
      <c r="L257" t="s">
        <v>1183</v>
      </c>
      <c r="O257" s="5">
        <v>3</v>
      </c>
      <c r="P257">
        <v>6.2992125984251963</v>
      </c>
      <c r="Q257" t="s">
        <v>2007</v>
      </c>
    </row>
    <row r="258" spans="1:17" x14ac:dyDescent="0.25">
      <c r="A258" s="31" t="s">
        <v>2071</v>
      </c>
      <c r="B258" s="31" t="s">
        <v>556</v>
      </c>
      <c r="C258" s="31" t="s">
        <v>557</v>
      </c>
      <c r="D258" s="31" t="s">
        <v>1455</v>
      </c>
      <c r="E258" s="31"/>
      <c r="F258" s="31"/>
      <c r="G258" s="31" t="s">
        <v>1177</v>
      </c>
      <c r="H258" t="s">
        <v>557</v>
      </c>
      <c r="I258" t="s">
        <v>1455</v>
      </c>
      <c r="L258" t="s">
        <v>1177</v>
      </c>
      <c r="O258" s="5" t="s">
        <v>1216</v>
      </c>
      <c r="P258">
        <v>36.614173228346459</v>
      </c>
      <c r="Q258" t="s">
        <v>2007</v>
      </c>
    </row>
    <row r="259" spans="1:17" x14ac:dyDescent="0.25">
      <c r="A259" s="31" t="s">
        <v>645</v>
      </c>
      <c r="B259" s="31" t="s">
        <v>556</v>
      </c>
      <c r="C259" s="31" t="s">
        <v>557</v>
      </c>
      <c r="D259" s="31" t="s">
        <v>646</v>
      </c>
      <c r="E259" s="31"/>
      <c r="F259" s="31"/>
      <c r="G259" s="31" t="s">
        <v>1205</v>
      </c>
      <c r="H259" t="s">
        <v>557</v>
      </c>
      <c r="I259" t="s">
        <v>646</v>
      </c>
      <c r="L259" t="s">
        <v>1205</v>
      </c>
      <c r="O259" s="5">
        <v>4</v>
      </c>
      <c r="P259">
        <v>0.19685039370078738</v>
      </c>
      <c r="Q259" t="s">
        <v>2007</v>
      </c>
    </row>
    <row r="260" spans="1:17" x14ac:dyDescent="0.25">
      <c r="A260" s="31" t="s">
        <v>647</v>
      </c>
      <c r="B260" s="31" t="s">
        <v>556</v>
      </c>
      <c r="C260" s="31" t="s">
        <v>557</v>
      </c>
      <c r="D260" s="31" t="s">
        <v>648</v>
      </c>
      <c r="E260" s="31"/>
      <c r="F260" s="31"/>
      <c r="G260" s="31" t="s">
        <v>1178</v>
      </c>
      <c r="H260" t="s">
        <v>557</v>
      </c>
      <c r="I260" t="s">
        <v>648</v>
      </c>
      <c r="L260" t="s">
        <v>1178</v>
      </c>
      <c r="O260" s="5">
        <v>2</v>
      </c>
      <c r="P260">
        <v>0.98425196850393704</v>
      </c>
      <c r="Q260" t="s">
        <v>2007</v>
      </c>
    </row>
    <row r="261" spans="1:17" x14ac:dyDescent="0.25">
      <c r="A261" s="31" t="s">
        <v>40</v>
      </c>
      <c r="B261" s="31" t="s">
        <v>41</v>
      </c>
      <c r="C261" s="31" t="s">
        <v>42</v>
      </c>
      <c r="D261" s="31" t="s">
        <v>43</v>
      </c>
      <c r="E261" s="31"/>
      <c r="F261" s="31"/>
      <c r="G261" s="31" t="s">
        <v>978</v>
      </c>
      <c r="H261" t="s">
        <v>10</v>
      </c>
      <c r="I261" t="s">
        <v>855</v>
      </c>
      <c r="L261" t="s">
        <v>918</v>
      </c>
      <c r="O261" s="5">
        <v>3</v>
      </c>
      <c r="P261">
        <v>0.19685039370078738</v>
      </c>
      <c r="Q261" t="s">
        <v>2007</v>
      </c>
    </row>
    <row r="262" spans="1:17" x14ac:dyDescent="0.25">
      <c r="A262" s="31" t="s">
        <v>214</v>
      </c>
      <c r="B262" s="31" t="s">
        <v>215</v>
      </c>
      <c r="C262" s="31" t="s">
        <v>216</v>
      </c>
      <c r="D262" s="31" t="s">
        <v>217</v>
      </c>
      <c r="E262" s="31"/>
      <c r="F262" s="31"/>
      <c r="G262" s="31" t="s">
        <v>847</v>
      </c>
      <c r="H262" t="s">
        <v>209</v>
      </c>
      <c r="I262" t="s">
        <v>217</v>
      </c>
      <c r="L262" t="s">
        <v>993</v>
      </c>
      <c r="M262" t="s">
        <v>1313</v>
      </c>
      <c r="N262" t="s">
        <v>1315</v>
      </c>
      <c r="O262" s="5">
        <v>2</v>
      </c>
      <c r="P262">
        <v>7.8740157480314963</v>
      </c>
      <c r="Q262" t="s">
        <v>2007</v>
      </c>
    </row>
    <row r="263" spans="1:17" x14ac:dyDescent="0.25">
      <c r="A263" s="31" t="s">
        <v>649</v>
      </c>
      <c r="B263" s="31" t="s">
        <v>650</v>
      </c>
      <c r="C263" s="31" t="s">
        <v>651</v>
      </c>
      <c r="D263" s="31" t="s">
        <v>652</v>
      </c>
      <c r="E263" s="31"/>
      <c r="F263" s="31"/>
      <c r="G263" s="31" t="s">
        <v>1130</v>
      </c>
      <c r="H263" t="s">
        <v>651</v>
      </c>
      <c r="I263" t="s">
        <v>652</v>
      </c>
      <c r="L263" t="s">
        <v>1129</v>
      </c>
      <c r="O263" s="5">
        <v>5</v>
      </c>
      <c r="P263">
        <v>0.78740157480314954</v>
      </c>
      <c r="Q263" t="s">
        <v>2007</v>
      </c>
    </row>
    <row r="264" spans="1:17" x14ac:dyDescent="0.25">
      <c r="A264" s="31" t="s">
        <v>655</v>
      </c>
      <c r="B264" s="31" t="s">
        <v>653</v>
      </c>
      <c r="C264" s="31" t="s">
        <v>654</v>
      </c>
      <c r="D264" s="31" t="s">
        <v>656</v>
      </c>
      <c r="E264" s="31"/>
      <c r="F264" s="31"/>
      <c r="G264" s="31" t="s">
        <v>657</v>
      </c>
      <c r="H264" t="s">
        <v>654</v>
      </c>
      <c r="I264" t="s">
        <v>656</v>
      </c>
      <c r="L264" t="s">
        <v>657</v>
      </c>
      <c r="M264" t="s">
        <v>1318</v>
      </c>
      <c r="N264" t="s">
        <v>1319</v>
      </c>
      <c r="O264" s="5" t="s">
        <v>1332</v>
      </c>
      <c r="P264">
        <v>17.125984251968504</v>
      </c>
      <c r="Q264" t="s">
        <v>2007</v>
      </c>
    </row>
    <row r="265" spans="1:17" x14ac:dyDescent="0.25">
      <c r="A265" s="31" t="s">
        <v>658</v>
      </c>
      <c r="B265" s="31" t="s">
        <v>653</v>
      </c>
      <c r="C265" s="31" t="s">
        <v>654</v>
      </c>
      <c r="D265" s="31" t="s">
        <v>659</v>
      </c>
      <c r="E265" s="31"/>
      <c r="F265" s="31"/>
      <c r="G265" s="31" t="s">
        <v>822</v>
      </c>
      <c r="H265" t="s">
        <v>654</v>
      </c>
      <c r="I265" t="s">
        <v>659</v>
      </c>
      <c r="L265" t="s">
        <v>822</v>
      </c>
      <c r="O265" s="5">
        <v>4</v>
      </c>
      <c r="P265">
        <v>4.7244094488188972</v>
      </c>
      <c r="Q265" t="s">
        <v>2007</v>
      </c>
    </row>
    <row r="266" spans="1:17" x14ac:dyDescent="0.25">
      <c r="A266" s="31" t="s">
        <v>660</v>
      </c>
      <c r="B266" s="31" t="s">
        <v>653</v>
      </c>
      <c r="C266" s="31" t="s">
        <v>654</v>
      </c>
      <c r="D266" s="31" t="s">
        <v>661</v>
      </c>
      <c r="E266" s="31"/>
      <c r="F266" s="31"/>
      <c r="G266" s="31" t="s">
        <v>1111</v>
      </c>
      <c r="H266" t="s">
        <v>654</v>
      </c>
      <c r="I266" t="s">
        <v>888</v>
      </c>
      <c r="L266" t="s">
        <v>1112</v>
      </c>
      <c r="O266" s="5" t="s">
        <v>1332</v>
      </c>
      <c r="P266">
        <v>0.19685039370078738</v>
      </c>
      <c r="Q266" t="s">
        <v>2007</v>
      </c>
    </row>
    <row r="267" spans="1:17" x14ac:dyDescent="0.25">
      <c r="A267" s="31" t="s">
        <v>662</v>
      </c>
      <c r="B267" s="31" t="s">
        <v>653</v>
      </c>
      <c r="C267" s="31" t="s">
        <v>654</v>
      </c>
      <c r="D267" s="31" t="s">
        <v>663</v>
      </c>
      <c r="E267" s="31"/>
      <c r="F267" s="31"/>
      <c r="G267" s="31" t="s">
        <v>1114</v>
      </c>
      <c r="H267" t="s">
        <v>654</v>
      </c>
      <c r="I267" t="s">
        <v>663</v>
      </c>
      <c r="L267" t="s">
        <v>1114</v>
      </c>
      <c r="O267" s="5">
        <v>3</v>
      </c>
      <c r="P267">
        <v>0.19685039370078738</v>
      </c>
      <c r="Q267" t="s">
        <v>2007</v>
      </c>
    </row>
    <row r="268" spans="1:17" x14ac:dyDescent="0.25">
      <c r="A268" s="31" t="s">
        <v>664</v>
      </c>
      <c r="B268" s="31" t="s">
        <v>653</v>
      </c>
      <c r="C268" s="31" t="s">
        <v>654</v>
      </c>
      <c r="D268" s="31" t="s">
        <v>665</v>
      </c>
      <c r="E268" s="31"/>
      <c r="F268" s="31"/>
      <c r="G268" s="31" t="s">
        <v>1112</v>
      </c>
      <c r="H268" t="s">
        <v>654</v>
      </c>
      <c r="I268" t="s">
        <v>665</v>
      </c>
      <c r="L268" t="s">
        <v>1112</v>
      </c>
      <c r="O268" s="5">
        <v>4</v>
      </c>
      <c r="P268">
        <v>7.6771653543307092</v>
      </c>
      <c r="Q268" t="s">
        <v>2007</v>
      </c>
    </row>
    <row r="269" spans="1:17" x14ac:dyDescent="0.25">
      <c r="A269" s="31" t="s">
        <v>669</v>
      </c>
      <c r="B269" s="31" t="s">
        <v>653</v>
      </c>
      <c r="C269" s="31" t="s">
        <v>654</v>
      </c>
      <c r="D269" s="31" t="s">
        <v>667</v>
      </c>
      <c r="E269" s="31"/>
      <c r="F269" s="31"/>
      <c r="G269" s="31" t="s">
        <v>822</v>
      </c>
      <c r="H269" t="s">
        <v>654</v>
      </c>
      <c r="I269" t="s">
        <v>667</v>
      </c>
      <c r="L269" t="s">
        <v>822</v>
      </c>
      <c r="O269" s="5">
        <v>2</v>
      </c>
      <c r="P269">
        <v>6.6929133858267722</v>
      </c>
      <c r="Q269" t="s">
        <v>2007</v>
      </c>
    </row>
    <row r="270" spans="1:17" x14ac:dyDescent="0.25">
      <c r="A270" s="31" t="s">
        <v>666</v>
      </c>
      <c r="B270" s="31" t="s">
        <v>653</v>
      </c>
      <c r="C270" s="31" t="s">
        <v>654</v>
      </c>
      <c r="D270" s="31" t="s">
        <v>667</v>
      </c>
      <c r="E270" s="31" t="s">
        <v>668</v>
      </c>
      <c r="F270" s="31" t="s">
        <v>807</v>
      </c>
      <c r="G270" s="31" t="s">
        <v>1115</v>
      </c>
      <c r="H270" t="s">
        <v>654</v>
      </c>
      <c r="I270" t="s">
        <v>667</v>
      </c>
      <c r="J270" t="s">
        <v>668</v>
      </c>
      <c r="K270" t="s">
        <v>856</v>
      </c>
      <c r="L270" t="s">
        <v>1115</v>
      </c>
      <c r="O270" s="5" t="s">
        <v>1332</v>
      </c>
      <c r="P270">
        <v>0.98425196850393704</v>
      </c>
      <c r="Q270" t="s">
        <v>2007</v>
      </c>
    </row>
    <row r="271" spans="1:17" x14ac:dyDescent="0.25">
      <c r="A271" s="31" t="s">
        <v>670</v>
      </c>
      <c r="B271" s="31" t="s">
        <v>653</v>
      </c>
      <c r="C271" s="31" t="s">
        <v>654</v>
      </c>
      <c r="D271" s="31" t="s">
        <v>671</v>
      </c>
      <c r="E271" s="31"/>
      <c r="F271" s="31"/>
      <c r="G271" s="31" t="s">
        <v>1116</v>
      </c>
      <c r="H271" t="s">
        <v>654</v>
      </c>
      <c r="I271" t="s">
        <v>671</v>
      </c>
      <c r="L271" t="s">
        <v>1116</v>
      </c>
      <c r="O271" s="5" t="s">
        <v>1332</v>
      </c>
      <c r="P271">
        <v>0.19685039370078738</v>
      </c>
      <c r="Q271" t="s">
        <v>2007</v>
      </c>
    </row>
    <row r="272" spans="1:17" x14ac:dyDescent="0.25">
      <c r="A272" s="31" t="s">
        <v>672</v>
      </c>
      <c r="B272" s="31" t="s">
        <v>653</v>
      </c>
      <c r="C272" s="31" t="s">
        <v>654</v>
      </c>
      <c r="D272" s="31" t="s">
        <v>673</v>
      </c>
      <c r="E272" s="31"/>
      <c r="F272" s="31"/>
      <c r="G272" s="31" t="s">
        <v>1114</v>
      </c>
      <c r="H272" t="s">
        <v>654</v>
      </c>
      <c r="I272" t="s">
        <v>673</v>
      </c>
      <c r="L272" t="s">
        <v>1114</v>
      </c>
      <c r="O272" s="5">
        <v>3</v>
      </c>
      <c r="P272">
        <v>0.98425196850393704</v>
      </c>
      <c r="Q272" t="s">
        <v>2007</v>
      </c>
    </row>
    <row r="273" spans="1:17" x14ac:dyDescent="0.25">
      <c r="A273" s="31" t="s">
        <v>674</v>
      </c>
      <c r="B273" s="31" t="s">
        <v>653</v>
      </c>
      <c r="C273" s="31" t="s">
        <v>654</v>
      </c>
      <c r="D273" s="31" t="s">
        <v>675</v>
      </c>
      <c r="E273" s="31"/>
      <c r="F273" s="31"/>
      <c r="G273" s="31" t="s">
        <v>822</v>
      </c>
      <c r="H273" t="s">
        <v>654</v>
      </c>
      <c r="I273" t="s">
        <v>675</v>
      </c>
      <c r="L273" t="s">
        <v>822</v>
      </c>
      <c r="O273" s="5">
        <v>3</v>
      </c>
      <c r="P273">
        <v>0.19685039370078738</v>
      </c>
      <c r="Q273" t="s">
        <v>2007</v>
      </c>
    </row>
    <row r="274" spans="1:17" x14ac:dyDescent="0.25">
      <c r="A274" s="31" t="s">
        <v>676</v>
      </c>
      <c r="B274" s="31" t="s">
        <v>653</v>
      </c>
      <c r="C274" s="31" t="s">
        <v>654</v>
      </c>
      <c r="D274" s="31" t="s">
        <v>677</v>
      </c>
      <c r="E274" s="31"/>
      <c r="F274" s="31"/>
      <c r="G274" s="31" t="s">
        <v>1117</v>
      </c>
      <c r="H274" t="s">
        <v>654</v>
      </c>
      <c r="I274" t="s">
        <v>677</v>
      </c>
      <c r="L274" t="s">
        <v>1117</v>
      </c>
      <c r="O274" s="5" t="s">
        <v>1332</v>
      </c>
      <c r="P274">
        <v>0.19685039370078738</v>
      </c>
      <c r="Q274" t="s">
        <v>2007</v>
      </c>
    </row>
    <row r="275" spans="1:17" x14ac:dyDescent="0.25">
      <c r="A275" s="31" t="s">
        <v>678</v>
      </c>
      <c r="B275" s="31" t="s">
        <v>653</v>
      </c>
      <c r="C275" s="31" t="s">
        <v>654</v>
      </c>
      <c r="D275" s="31" t="s">
        <v>1118</v>
      </c>
      <c r="E275" s="31"/>
      <c r="F275" s="31"/>
      <c r="G275" s="31" t="s">
        <v>1057</v>
      </c>
      <c r="H275" t="s">
        <v>654</v>
      </c>
      <c r="I275" t="s">
        <v>1118</v>
      </c>
      <c r="L275" t="s">
        <v>1057</v>
      </c>
      <c r="O275" s="5">
        <v>2</v>
      </c>
      <c r="P275">
        <v>0.19685039370078738</v>
      </c>
      <c r="Q275" t="s">
        <v>2007</v>
      </c>
    </row>
    <row r="276" spans="1:17" x14ac:dyDescent="0.25">
      <c r="A276" s="31" t="s">
        <v>679</v>
      </c>
      <c r="B276" s="31" t="s">
        <v>653</v>
      </c>
      <c r="C276" s="31" t="s">
        <v>654</v>
      </c>
      <c r="D276" s="31" t="s">
        <v>680</v>
      </c>
      <c r="E276" s="31"/>
      <c r="F276" s="31"/>
      <c r="G276" s="31" t="s">
        <v>1113</v>
      </c>
      <c r="H276" t="s">
        <v>654</v>
      </c>
      <c r="I276" t="s">
        <v>680</v>
      </c>
      <c r="L276" t="s">
        <v>1113</v>
      </c>
      <c r="O276" s="5">
        <v>3</v>
      </c>
      <c r="P276">
        <v>0.19685039370078738</v>
      </c>
      <c r="Q276" t="s">
        <v>2007</v>
      </c>
    </row>
    <row r="277" spans="1:17" x14ac:dyDescent="0.25">
      <c r="A277" s="31" t="s">
        <v>681</v>
      </c>
      <c r="B277" s="31" t="s">
        <v>653</v>
      </c>
      <c r="C277" s="31" t="s">
        <v>654</v>
      </c>
      <c r="D277" s="31" t="s">
        <v>682</v>
      </c>
      <c r="E277" s="31"/>
      <c r="F277" s="31"/>
      <c r="G277" s="31" t="s">
        <v>1119</v>
      </c>
      <c r="H277" t="s">
        <v>654</v>
      </c>
      <c r="I277" t="s">
        <v>682</v>
      </c>
      <c r="L277" t="s">
        <v>1119</v>
      </c>
      <c r="O277" s="5">
        <v>3</v>
      </c>
      <c r="P277">
        <v>0.19685039370078738</v>
      </c>
      <c r="Q277" t="s">
        <v>2007</v>
      </c>
    </row>
    <row r="278" spans="1:17" x14ac:dyDescent="0.25">
      <c r="A278" s="31" t="s">
        <v>683</v>
      </c>
      <c r="B278" s="31" t="s">
        <v>653</v>
      </c>
      <c r="C278" s="31" t="s">
        <v>654</v>
      </c>
      <c r="D278" s="31" t="s">
        <v>684</v>
      </c>
      <c r="E278" s="31"/>
      <c r="F278" s="31"/>
      <c r="G278" s="31" t="s">
        <v>825</v>
      </c>
      <c r="H278" t="s">
        <v>654</v>
      </c>
      <c r="I278" t="s">
        <v>684</v>
      </c>
      <c r="L278" t="s">
        <v>825</v>
      </c>
      <c r="O278" s="5">
        <v>4</v>
      </c>
      <c r="P278">
        <v>6.6929133858267722</v>
      </c>
      <c r="Q278" t="s">
        <v>2007</v>
      </c>
    </row>
    <row r="279" spans="1:17" x14ac:dyDescent="0.25">
      <c r="A279" s="31" t="s">
        <v>685</v>
      </c>
      <c r="B279" s="31" t="s">
        <v>653</v>
      </c>
      <c r="C279" s="31" t="s">
        <v>654</v>
      </c>
      <c r="D279" s="31" t="s">
        <v>686</v>
      </c>
      <c r="E279" s="31"/>
      <c r="F279" s="31"/>
      <c r="G279" s="31" t="s">
        <v>1120</v>
      </c>
      <c r="H279" t="s">
        <v>654</v>
      </c>
      <c r="I279" t="s">
        <v>686</v>
      </c>
      <c r="L279" t="s">
        <v>1120</v>
      </c>
      <c r="O279" s="5">
        <v>3</v>
      </c>
      <c r="P279">
        <v>0.39370078740157477</v>
      </c>
      <c r="Q279" t="s">
        <v>2007</v>
      </c>
    </row>
    <row r="280" spans="1:17" x14ac:dyDescent="0.25">
      <c r="A280" s="31" t="s">
        <v>687</v>
      </c>
      <c r="B280" s="31" t="s">
        <v>653</v>
      </c>
      <c r="C280" s="31" t="s">
        <v>654</v>
      </c>
      <c r="D280" s="31" t="s">
        <v>91</v>
      </c>
      <c r="E280" s="31"/>
      <c r="F280" s="31"/>
      <c r="G280" s="31" t="s">
        <v>1121</v>
      </c>
      <c r="H280" t="s">
        <v>654</v>
      </c>
      <c r="I280" t="s">
        <v>91</v>
      </c>
      <c r="L280" t="s">
        <v>1121</v>
      </c>
      <c r="M280" t="s">
        <v>1318</v>
      </c>
      <c r="N280" t="s">
        <v>1319</v>
      </c>
      <c r="O280" s="5">
        <v>4</v>
      </c>
      <c r="P280">
        <v>26.771653543307089</v>
      </c>
      <c r="Q280" t="s">
        <v>2007</v>
      </c>
    </row>
    <row r="281" spans="1:17" x14ac:dyDescent="0.25">
      <c r="A281" s="31" t="s">
        <v>688</v>
      </c>
      <c r="B281" s="31" t="s">
        <v>653</v>
      </c>
      <c r="C281" s="31" t="s">
        <v>654</v>
      </c>
      <c r="D281" s="31" t="s">
        <v>689</v>
      </c>
      <c r="E281" s="31"/>
      <c r="F281" s="31"/>
      <c r="G281" s="31" t="s">
        <v>1122</v>
      </c>
      <c r="H281" t="s">
        <v>654</v>
      </c>
      <c r="I281" t="s">
        <v>689</v>
      </c>
      <c r="L281" t="s">
        <v>1122</v>
      </c>
      <c r="O281" s="5" t="s">
        <v>1216</v>
      </c>
      <c r="P281">
        <v>0.39370078740157477</v>
      </c>
      <c r="Q281" t="s">
        <v>2007</v>
      </c>
    </row>
    <row r="282" spans="1:17" x14ac:dyDescent="0.25">
      <c r="A282" s="31" t="s">
        <v>2068</v>
      </c>
      <c r="B282" s="31" t="s">
        <v>653</v>
      </c>
      <c r="C282" s="31" t="s">
        <v>654</v>
      </c>
      <c r="D282" s="31" t="s">
        <v>1455</v>
      </c>
      <c r="E282" s="31"/>
      <c r="F282" s="31"/>
      <c r="G282" s="31" t="s">
        <v>822</v>
      </c>
      <c r="H282" t="s">
        <v>654</v>
      </c>
      <c r="I282" t="s">
        <v>1455</v>
      </c>
      <c r="L282" t="s">
        <v>822</v>
      </c>
      <c r="O282" s="5" t="s">
        <v>1216</v>
      </c>
      <c r="P282">
        <v>18.503937007874015</v>
      </c>
      <c r="Q282" t="s">
        <v>2007</v>
      </c>
    </row>
    <row r="283" spans="1:17" x14ac:dyDescent="0.25">
      <c r="A283" s="31" t="s">
        <v>690</v>
      </c>
      <c r="B283" s="31" t="s">
        <v>653</v>
      </c>
      <c r="C283" s="31" t="s">
        <v>654</v>
      </c>
      <c r="D283" s="31" t="s">
        <v>691</v>
      </c>
      <c r="E283" s="31"/>
      <c r="F283" s="31"/>
      <c r="G283" s="31" t="s">
        <v>1123</v>
      </c>
      <c r="H283" t="s">
        <v>654</v>
      </c>
      <c r="I283" t="s">
        <v>691</v>
      </c>
      <c r="L283" t="s">
        <v>1123</v>
      </c>
      <c r="O283" s="5">
        <v>3</v>
      </c>
      <c r="P283">
        <v>6.4960629921259834</v>
      </c>
      <c r="Q283" t="s">
        <v>2007</v>
      </c>
    </row>
    <row r="284" spans="1:17" x14ac:dyDescent="0.25">
      <c r="A284" s="31" t="s">
        <v>421</v>
      </c>
      <c r="B284" s="31" t="s">
        <v>422</v>
      </c>
      <c r="C284" s="31" t="s">
        <v>423</v>
      </c>
      <c r="D284" s="31" t="s">
        <v>424</v>
      </c>
      <c r="E284" s="31"/>
      <c r="F284" s="31"/>
      <c r="G284" s="31" t="s">
        <v>1085</v>
      </c>
      <c r="H284" t="s">
        <v>406</v>
      </c>
      <c r="I284" t="s">
        <v>424</v>
      </c>
      <c r="L284" t="s">
        <v>1091</v>
      </c>
      <c r="O284" s="5">
        <v>3</v>
      </c>
      <c r="P284">
        <v>1.3779527559055118</v>
      </c>
      <c r="Q284" t="s">
        <v>2007</v>
      </c>
    </row>
    <row r="285" spans="1:17" x14ac:dyDescent="0.25">
      <c r="A285" s="31" t="s">
        <v>449</v>
      </c>
      <c r="B285" s="31" t="s">
        <v>422</v>
      </c>
      <c r="C285" s="31" t="s">
        <v>423</v>
      </c>
      <c r="D285" s="31" t="s">
        <v>450</v>
      </c>
      <c r="E285" s="31"/>
      <c r="F285" s="31"/>
      <c r="G285" s="31" t="s">
        <v>1098</v>
      </c>
      <c r="H285" t="s">
        <v>406</v>
      </c>
      <c r="I285" t="s">
        <v>450</v>
      </c>
      <c r="L285" t="s">
        <v>1099</v>
      </c>
      <c r="O285" s="5">
        <v>3</v>
      </c>
      <c r="P285">
        <v>0.19685039370078738</v>
      </c>
      <c r="Q285" t="s">
        <v>2007</v>
      </c>
    </row>
    <row r="286" spans="1:17" x14ac:dyDescent="0.25">
      <c r="A286" s="31" t="s">
        <v>491</v>
      </c>
      <c r="B286" s="31" t="s">
        <v>422</v>
      </c>
      <c r="C286" s="31" t="s">
        <v>423</v>
      </c>
      <c r="D286" s="31" t="s">
        <v>184</v>
      </c>
      <c r="E286" s="31"/>
      <c r="F286" s="31"/>
      <c r="G286" s="31" t="s">
        <v>1109</v>
      </c>
      <c r="H286" t="s">
        <v>406</v>
      </c>
      <c r="I286" t="s">
        <v>184</v>
      </c>
      <c r="L286" t="s">
        <v>1108</v>
      </c>
      <c r="O286" s="5">
        <v>1</v>
      </c>
      <c r="P286">
        <v>2.7559055118110236</v>
      </c>
      <c r="Q286" t="s">
        <v>2007</v>
      </c>
    </row>
    <row r="287" spans="1:17" x14ac:dyDescent="0.25">
      <c r="A287" s="31" t="s">
        <v>48</v>
      </c>
      <c r="B287" s="31" t="s">
        <v>27</v>
      </c>
      <c r="C287" s="31" t="s">
        <v>28</v>
      </c>
      <c r="D287" s="31" t="s">
        <v>49</v>
      </c>
      <c r="E287" s="31"/>
      <c r="F287" s="31"/>
      <c r="G287" s="31" t="s">
        <v>903</v>
      </c>
      <c r="H287" t="s">
        <v>10</v>
      </c>
      <c r="I287" t="s">
        <v>466</v>
      </c>
      <c r="J287" t="s">
        <v>578</v>
      </c>
      <c r="K287" t="s">
        <v>856</v>
      </c>
      <c r="L287" t="s">
        <v>916</v>
      </c>
      <c r="M287" t="s">
        <v>1313</v>
      </c>
      <c r="N287" t="s">
        <v>1315</v>
      </c>
      <c r="O287" s="5" t="s">
        <v>1216</v>
      </c>
      <c r="P287">
        <v>59.842519685039377</v>
      </c>
      <c r="Q287" t="s">
        <v>2007</v>
      </c>
    </row>
    <row r="288" spans="1:17" x14ac:dyDescent="0.25">
      <c r="A288" s="31" t="s">
        <v>26</v>
      </c>
      <c r="B288" s="31" t="s">
        <v>27</v>
      </c>
      <c r="C288" s="31" t="s">
        <v>28</v>
      </c>
      <c r="D288" s="31" t="s">
        <v>29</v>
      </c>
      <c r="E288" s="31"/>
      <c r="F288" s="31"/>
      <c r="G288" s="31" t="s">
        <v>902</v>
      </c>
      <c r="H288" t="s">
        <v>10</v>
      </c>
      <c r="I288" t="s">
        <v>29</v>
      </c>
      <c r="L288" t="s">
        <v>922</v>
      </c>
      <c r="M288" t="s">
        <v>1313</v>
      </c>
      <c r="N288" t="s">
        <v>1315</v>
      </c>
      <c r="O288" s="5">
        <v>3</v>
      </c>
      <c r="P288">
        <v>1.7716535433070866</v>
      </c>
      <c r="Q288" t="s">
        <v>2007</v>
      </c>
    </row>
    <row r="289" spans="1:17" x14ac:dyDescent="0.25">
      <c r="A289" s="31" t="s">
        <v>50</v>
      </c>
      <c r="B289" s="31" t="s">
        <v>27</v>
      </c>
      <c r="C289" s="31" t="s">
        <v>28</v>
      </c>
      <c r="D289" s="31" t="s">
        <v>51</v>
      </c>
      <c r="E289" s="31"/>
      <c r="F289" s="31"/>
      <c r="G289" s="31" t="s">
        <v>1430</v>
      </c>
      <c r="H289" t="s">
        <v>10</v>
      </c>
      <c r="I289" t="s">
        <v>466</v>
      </c>
      <c r="L289" t="s">
        <v>893</v>
      </c>
      <c r="M289" t="s">
        <v>1313</v>
      </c>
      <c r="N289" t="s">
        <v>1315</v>
      </c>
      <c r="O289" s="5">
        <v>3</v>
      </c>
      <c r="P289">
        <v>0.39370078740157477</v>
      </c>
      <c r="Q289" t="s">
        <v>2007</v>
      </c>
    </row>
    <row r="290" spans="1:17" x14ac:dyDescent="0.25">
      <c r="A290" s="31" t="s">
        <v>52</v>
      </c>
      <c r="B290" s="31" t="s">
        <v>27</v>
      </c>
      <c r="C290" s="31" t="s">
        <v>28</v>
      </c>
      <c r="D290" s="31" t="s">
        <v>53</v>
      </c>
      <c r="E290" s="31"/>
      <c r="F290" s="31"/>
      <c r="G290" s="31" t="s">
        <v>1206</v>
      </c>
      <c r="H290" t="s">
        <v>10</v>
      </c>
      <c r="I290" t="s">
        <v>466</v>
      </c>
      <c r="J290" t="s">
        <v>857</v>
      </c>
      <c r="L290" t="s">
        <v>915</v>
      </c>
      <c r="M290" t="s">
        <v>1313</v>
      </c>
      <c r="N290" t="s">
        <v>1315</v>
      </c>
      <c r="O290" s="5" t="s">
        <v>1332</v>
      </c>
      <c r="P290">
        <v>0.19685039370078738</v>
      </c>
      <c r="Q290" t="s">
        <v>2007</v>
      </c>
    </row>
    <row r="291" spans="1:17" x14ac:dyDescent="0.25">
      <c r="A291" s="31" t="s">
        <v>62</v>
      </c>
      <c r="B291" s="31" t="s">
        <v>63</v>
      </c>
      <c r="C291" s="31" t="s">
        <v>64</v>
      </c>
      <c r="D291" s="31" t="s">
        <v>65</v>
      </c>
      <c r="E291" s="31"/>
      <c r="F291" s="31"/>
      <c r="G291" s="31" t="s">
        <v>908</v>
      </c>
      <c r="H291" t="s">
        <v>10</v>
      </c>
      <c r="I291" t="s">
        <v>65</v>
      </c>
      <c r="L291" t="s">
        <v>912</v>
      </c>
      <c r="M291" t="s">
        <v>1313</v>
      </c>
      <c r="N291" t="s">
        <v>1315</v>
      </c>
      <c r="O291" s="5" t="s">
        <v>1332</v>
      </c>
      <c r="P291">
        <v>4.7244094488188972</v>
      </c>
      <c r="Q291" t="s">
        <v>2007</v>
      </c>
    </row>
    <row r="292" spans="1:17" x14ac:dyDescent="0.25">
      <c r="A292" s="31" t="s">
        <v>16</v>
      </c>
      <c r="B292" s="31" t="s">
        <v>17</v>
      </c>
      <c r="C292" s="31" t="s">
        <v>18</v>
      </c>
      <c r="D292" s="31" t="s">
        <v>19</v>
      </c>
      <c r="E292" s="31"/>
      <c r="F292" s="31"/>
      <c r="G292" s="31" t="s">
        <v>898</v>
      </c>
      <c r="H292" t="s">
        <v>10</v>
      </c>
      <c r="I292" t="s">
        <v>854</v>
      </c>
      <c r="L292" t="s">
        <v>924</v>
      </c>
      <c r="O292" s="5">
        <v>4</v>
      </c>
      <c r="P292">
        <v>0.39370078740157477</v>
      </c>
      <c r="Q292" t="s">
        <v>2007</v>
      </c>
    </row>
    <row r="293" spans="1:17" x14ac:dyDescent="0.25">
      <c r="A293" s="31" t="s">
        <v>20</v>
      </c>
      <c r="B293" s="31" t="s">
        <v>17</v>
      </c>
      <c r="C293" s="31" t="s">
        <v>18</v>
      </c>
      <c r="D293" s="31" t="s">
        <v>21</v>
      </c>
      <c r="E293" s="31"/>
      <c r="F293" s="31"/>
      <c r="G293" s="31" t="s">
        <v>899</v>
      </c>
      <c r="H293" t="s">
        <v>10</v>
      </c>
      <c r="I293" t="s">
        <v>21</v>
      </c>
      <c r="L293" t="s">
        <v>923</v>
      </c>
      <c r="M293" t="s">
        <v>1313</v>
      </c>
      <c r="N293" t="s">
        <v>1315</v>
      </c>
      <c r="O293" s="5">
        <v>3</v>
      </c>
      <c r="P293">
        <v>3.9370078740157481</v>
      </c>
      <c r="Q293" t="s">
        <v>2007</v>
      </c>
    </row>
    <row r="294" spans="1:17" x14ac:dyDescent="0.25">
      <c r="A294" s="31" t="s">
        <v>66</v>
      </c>
      <c r="B294" s="31" t="s">
        <v>17</v>
      </c>
      <c r="C294" s="31" t="s">
        <v>18</v>
      </c>
      <c r="D294" s="31" t="s">
        <v>67</v>
      </c>
      <c r="E294" s="31"/>
      <c r="F294" s="31"/>
      <c r="G294" s="31" t="s">
        <v>900</v>
      </c>
      <c r="H294" t="s">
        <v>10</v>
      </c>
      <c r="I294" t="s">
        <v>67</v>
      </c>
      <c r="L294" t="s">
        <v>911</v>
      </c>
      <c r="M294" t="s">
        <v>1313</v>
      </c>
      <c r="N294" t="s">
        <v>1315</v>
      </c>
      <c r="O294" s="5">
        <v>1</v>
      </c>
      <c r="P294">
        <v>26.771653543307089</v>
      </c>
      <c r="Q294" t="s">
        <v>2007</v>
      </c>
    </row>
    <row r="295" spans="1:17" x14ac:dyDescent="0.25">
      <c r="A295" s="31" t="s">
        <v>317</v>
      </c>
      <c r="B295" s="31" t="s">
        <v>318</v>
      </c>
      <c r="C295" s="31" t="s">
        <v>319</v>
      </c>
      <c r="D295" s="31" t="s">
        <v>320</v>
      </c>
      <c r="E295" s="31"/>
      <c r="F295" s="31"/>
      <c r="G295" s="31" t="s">
        <v>1037</v>
      </c>
      <c r="H295" t="s">
        <v>313</v>
      </c>
      <c r="I295" t="s">
        <v>320</v>
      </c>
      <c r="L295" t="s">
        <v>985</v>
      </c>
      <c r="O295" s="5">
        <v>2</v>
      </c>
      <c r="P295">
        <v>0.19685039370078738</v>
      </c>
      <c r="Q295" t="s">
        <v>2007</v>
      </c>
    </row>
    <row r="296" spans="1:17" x14ac:dyDescent="0.25">
      <c r="A296" s="31" t="s">
        <v>336</v>
      </c>
      <c r="B296" s="31" t="s">
        <v>318</v>
      </c>
      <c r="C296" s="31" t="s">
        <v>319</v>
      </c>
      <c r="D296" s="31" t="s">
        <v>337</v>
      </c>
      <c r="E296" s="31"/>
      <c r="F296" s="31"/>
      <c r="G296" s="31" t="s">
        <v>1030</v>
      </c>
      <c r="H296" t="s">
        <v>313</v>
      </c>
      <c r="I296" t="s">
        <v>337</v>
      </c>
      <c r="L296" t="s">
        <v>1033</v>
      </c>
      <c r="O296" s="5">
        <v>2</v>
      </c>
      <c r="P296">
        <v>0.19685039370078738</v>
      </c>
      <c r="Q296" t="s">
        <v>2007</v>
      </c>
    </row>
    <row r="297" spans="1:17" x14ac:dyDescent="0.25">
      <c r="A297" s="31" t="s">
        <v>168</v>
      </c>
      <c r="B297" s="31" t="s">
        <v>169</v>
      </c>
      <c r="C297" s="31" t="s">
        <v>170</v>
      </c>
      <c r="D297" s="31" t="s">
        <v>171</v>
      </c>
      <c r="E297" s="31"/>
      <c r="F297" s="31"/>
      <c r="G297" s="31" t="s">
        <v>1010</v>
      </c>
      <c r="H297" t="s">
        <v>129</v>
      </c>
      <c r="I297" t="s">
        <v>171</v>
      </c>
      <c r="L297" t="s">
        <v>1014</v>
      </c>
      <c r="M297" t="s">
        <v>1316</v>
      </c>
      <c r="N297" t="s">
        <v>1317</v>
      </c>
      <c r="O297" s="5">
        <v>3</v>
      </c>
      <c r="P297">
        <v>13.582677165354331</v>
      </c>
      <c r="Q297" t="s">
        <v>2007</v>
      </c>
    </row>
    <row r="298" spans="1:17" x14ac:dyDescent="0.25">
      <c r="A298" s="31" t="s">
        <v>692</v>
      </c>
      <c r="B298" s="31" t="s">
        <v>693</v>
      </c>
      <c r="C298" s="31" t="s">
        <v>694</v>
      </c>
      <c r="D298" s="31" t="s">
        <v>695</v>
      </c>
      <c r="E298" s="31"/>
      <c r="F298" s="31"/>
      <c r="G298" s="31" t="s">
        <v>1124</v>
      </c>
      <c r="H298" t="s">
        <v>694</v>
      </c>
      <c r="I298" t="s">
        <v>889</v>
      </c>
      <c r="L298" t="s">
        <v>1125</v>
      </c>
      <c r="M298" t="s">
        <v>1316</v>
      </c>
      <c r="N298" t="s">
        <v>1317</v>
      </c>
      <c r="O298" s="5">
        <v>2</v>
      </c>
      <c r="P298">
        <v>14.173228346456693</v>
      </c>
      <c r="Q298" t="s">
        <v>2007</v>
      </c>
    </row>
    <row r="299" spans="1:17" x14ac:dyDescent="0.25">
      <c r="A299" s="31" t="s">
        <v>698</v>
      </c>
      <c r="B299" s="31" t="s">
        <v>696</v>
      </c>
      <c r="C299" s="31" t="s">
        <v>697</v>
      </c>
      <c r="D299" s="31" t="s">
        <v>699</v>
      </c>
      <c r="E299" s="31"/>
      <c r="F299" s="31"/>
      <c r="G299" s="31" t="s">
        <v>1127</v>
      </c>
      <c r="H299" t="s">
        <v>697</v>
      </c>
      <c r="I299" t="s">
        <v>699</v>
      </c>
      <c r="L299" t="s">
        <v>1127</v>
      </c>
      <c r="O299" s="5" t="s">
        <v>1332</v>
      </c>
      <c r="P299">
        <v>0.39370078740157477</v>
      </c>
      <c r="Q299" t="s">
        <v>2007</v>
      </c>
    </row>
    <row r="300" spans="1:17" x14ac:dyDescent="0.25">
      <c r="A300" s="31" t="s">
        <v>700</v>
      </c>
      <c r="B300" s="31" t="s">
        <v>696</v>
      </c>
      <c r="C300" s="31" t="s">
        <v>697</v>
      </c>
      <c r="D300" s="31" t="s">
        <v>99</v>
      </c>
      <c r="E300" s="31"/>
      <c r="F300" s="31"/>
      <c r="G300" s="31" t="s">
        <v>1127</v>
      </c>
      <c r="H300" t="s">
        <v>697</v>
      </c>
      <c r="I300" t="s">
        <v>99</v>
      </c>
      <c r="L300" t="s">
        <v>1127</v>
      </c>
      <c r="O300" s="5" t="s">
        <v>1332</v>
      </c>
      <c r="P300">
        <v>0.39370078740157477</v>
      </c>
      <c r="Q300" t="s">
        <v>2007</v>
      </c>
    </row>
    <row r="301" spans="1:17" x14ac:dyDescent="0.25">
      <c r="A301" s="31" t="s">
        <v>2067</v>
      </c>
      <c r="B301" s="31" t="s">
        <v>696</v>
      </c>
      <c r="C301" s="31" t="s">
        <v>697</v>
      </c>
      <c r="D301" s="31" t="s">
        <v>1455</v>
      </c>
      <c r="E301" s="31"/>
      <c r="F301" s="31"/>
      <c r="G301" s="31" t="s">
        <v>1126</v>
      </c>
      <c r="H301" t="s">
        <v>697</v>
      </c>
      <c r="I301" t="s">
        <v>1455</v>
      </c>
      <c r="L301" t="s">
        <v>1126</v>
      </c>
      <c r="O301" s="5" t="s">
        <v>1216</v>
      </c>
      <c r="P301">
        <v>0.19685039370078738</v>
      </c>
      <c r="Q301" t="s">
        <v>2007</v>
      </c>
    </row>
    <row r="302" spans="1:17" x14ac:dyDescent="0.25">
      <c r="A302" s="31" t="s">
        <v>58</v>
      </c>
      <c r="B302" s="31" t="s">
        <v>59</v>
      </c>
      <c r="C302" s="31" t="s">
        <v>60</v>
      </c>
      <c r="D302" s="31" t="s">
        <v>61</v>
      </c>
      <c r="E302" s="31"/>
      <c r="F302" s="31"/>
      <c r="G302" s="31" t="s">
        <v>907</v>
      </c>
      <c r="H302" t="s">
        <v>10</v>
      </c>
      <c r="I302" t="s">
        <v>629</v>
      </c>
      <c r="L302" t="s">
        <v>913</v>
      </c>
      <c r="M302" t="s">
        <v>1313</v>
      </c>
      <c r="N302" t="s">
        <v>1315</v>
      </c>
      <c r="O302" s="5" t="s">
        <v>1332</v>
      </c>
      <c r="P302">
        <v>8.6614173228346463</v>
      </c>
      <c r="Q302" t="s">
        <v>2007</v>
      </c>
    </row>
    <row r="303" spans="1:17" x14ac:dyDescent="0.25">
      <c r="A303" s="31" t="s">
        <v>413</v>
      </c>
      <c r="B303" s="31" t="s">
        <v>414</v>
      </c>
      <c r="C303" s="31" t="s">
        <v>415</v>
      </c>
      <c r="D303" s="31" t="s">
        <v>416</v>
      </c>
      <c r="E303" s="31"/>
      <c r="F303" s="31"/>
      <c r="G303" s="31" t="s">
        <v>1074</v>
      </c>
      <c r="H303" t="s">
        <v>406</v>
      </c>
      <c r="I303" t="s">
        <v>416</v>
      </c>
      <c r="L303" t="s">
        <v>852</v>
      </c>
      <c r="O303" s="5" t="s">
        <v>1216</v>
      </c>
      <c r="P303">
        <v>6.2992125984251963</v>
      </c>
      <c r="Q303" t="s">
        <v>2007</v>
      </c>
    </row>
    <row r="304" spans="1:17" x14ac:dyDescent="0.25">
      <c r="A304" s="31" t="s">
        <v>483</v>
      </c>
      <c r="B304" s="31" t="s">
        <v>414</v>
      </c>
      <c r="C304" s="31" t="s">
        <v>415</v>
      </c>
      <c r="D304" s="31" t="s">
        <v>484</v>
      </c>
      <c r="E304" s="31"/>
      <c r="F304" s="31"/>
      <c r="G304" s="31" t="s">
        <v>1207</v>
      </c>
      <c r="H304" t="s">
        <v>406</v>
      </c>
      <c r="I304" t="s">
        <v>878</v>
      </c>
      <c r="L304" t="s">
        <v>921</v>
      </c>
      <c r="O304" s="5">
        <v>3</v>
      </c>
      <c r="P304">
        <v>59.842519685039377</v>
      </c>
      <c r="Q304" t="s">
        <v>2007</v>
      </c>
    </row>
    <row r="305" spans="1:17" x14ac:dyDescent="0.25">
      <c r="A305" s="31" t="s">
        <v>483</v>
      </c>
      <c r="B305" s="31" t="s">
        <v>414</v>
      </c>
      <c r="C305" s="31" t="s">
        <v>415</v>
      </c>
      <c r="D305" s="31" t="s">
        <v>484</v>
      </c>
      <c r="E305" s="31"/>
      <c r="F305" s="31"/>
      <c r="G305" s="31" t="s">
        <v>1208</v>
      </c>
      <c r="H305" t="s">
        <v>406</v>
      </c>
      <c r="I305" t="s">
        <v>883</v>
      </c>
      <c r="L305" t="s">
        <v>1083</v>
      </c>
      <c r="O305" s="5">
        <v>3</v>
      </c>
      <c r="Q305" t="s">
        <v>2007</v>
      </c>
    </row>
    <row r="306" spans="1:17" x14ac:dyDescent="0.25">
      <c r="A306" s="31" t="s">
        <v>463</v>
      </c>
      <c r="B306" s="31" t="s">
        <v>414</v>
      </c>
      <c r="C306" s="31" t="s">
        <v>415</v>
      </c>
      <c r="D306" s="31" t="s">
        <v>464</v>
      </c>
      <c r="E306" s="31"/>
      <c r="F306" s="31"/>
      <c r="G306" s="31" t="s">
        <v>1075</v>
      </c>
      <c r="H306" t="s">
        <v>406</v>
      </c>
      <c r="I306" t="s">
        <v>464</v>
      </c>
      <c r="L306" t="s">
        <v>841</v>
      </c>
      <c r="O306" s="5">
        <v>2</v>
      </c>
      <c r="P306">
        <v>0.59055118110236215</v>
      </c>
      <c r="Q306" t="s">
        <v>2007</v>
      </c>
    </row>
    <row r="307" spans="1:17" x14ac:dyDescent="0.25">
      <c r="A307" s="31" t="s">
        <v>475</v>
      </c>
      <c r="B307" s="31" t="s">
        <v>414</v>
      </c>
      <c r="C307" s="31" t="s">
        <v>415</v>
      </c>
      <c r="D307" s="31" t="s">
        <v>476</v>
      </c>
      <c r="E307" s="31"/>
      <c r="F307" s="31"/>
      <c r="G307" s="31" t="s">
        <v>1076</v>
      </c>
      <c r="H307" t="s">
        <v>406</v>
      </c>
      <c r="I307" t="s">
        <v>476</v>
      </c>
      <c r="L307" t="s">
        <v>1077</v>
      </c>
      <c r="O307" s="5" t="s">
        <v>1332</v>
      </c>
      <c r="P307">
        <v>0.78740157480314954</v>
      </c>
      <c r="Q307" t="s">
        <v>2007</v>
      </c>
    </row>
    <row r="308" spans="1:17" x14ac:dyDescent="0.25">
      <c r="A308" s="31" t="s">
        <v>496</v>
      </c>
      <c r="B308" s="31" t="s">
        <v>414</v>
      </c>
      <c r="C308" s="31" t="s">
        <v>415</v>
      </c>
      <c r="D308" s="31" t="s">
        <v>497</v>
      </c>
      <c r="E308" s="31"/>
      <c r="F308" s="31"/>
      <c r="G308" s="31" t="s">
        <v>1078</v>
      </c>
      <c r="H308" t="s">
        <v>406</v>
      </c>
      <c r="I308" t="s">
        <v>497</v>
      </c>
      <c r="L308" t="s">
        <v>841</v>
      </c>
      <c r="O308" s="5">
        <v>2</v>
      </c>
      <c r="P308">
        <v>9.2519685039370074</v>
      </c>
      <c r="Q308" t="s">
        <v>2007</v>
      </c>
    </row>
    <row r="309" spans="1:17" x14ac:dyDescent="0.25">
      <c r="A309" s="31" t="s">
        <v>496</v>
      </c>
      <c r="B309" s="31" t="s">
        <v>414</v>
      </c>
      <c r="C309" s="31" t="s">
        <v>415</v>
      </c>
      <c r="D309" s="31" t="s">
        <v>497</v>
      </c>
      <c r="E309" s="31"/>
      <c r="F309" s="31"/>
      <c r="G309" s="31" t="s">
        <v>808</v>
      </c>
      <c r="H309" t="s">
        <v>415</v>
      </c>
      <c r="I309" t="s">
        <v>497</v>
      </c>
      <c r="L309" t="s">
        <v>894</v>
      </c>
      <c r="O309" s="5">
        <v>2</v>
      </c>
      <c r="Q309" t="s">
        <v>2007</v>
      </c>
    </row>
    <row r="310" spans="1:17" x14ac:dyDescent="0.25">
      <c r="A310" s="31" t="s">
        <v>521</v>
      </c>
      <c r="B310" s="31" t="s">
        <v>414</v>
      </c>
      <c r="C310" s="31" t="s">
        <v>415</v>
      </c>
      <c r="D310" s="31" t="s">
        <v>522</v>
      </c>
      <c r="E310" s="31"/>
      <c r="F310" s="31"/>
      <c r="G310" s="31" t="s">
        <v>1209</v>
      </c>
      <c r="H310" t="s">
        <v>406</v>
      </c>
      <c r="I310" t="s">
        <v>881</v>
      </c>
      <c r="L310" t="s">
        <v>1065</v>
      </c>
      <c r="O310" s="5">
        <v>3</v>
      </c>
      <c r="P310">
        <v>3.5433070866141732</v>
      </c>
      <c r="Q310" t="s">
        <v>2007</v>
      </c>
    </row>
    <row r="311" spans="1:17" x14ac:dyDescent="0.25">
      <c r="A311" s="31" t="s">
        <v>529</v>
      </c>
      <c r="B311" s="31" t="s">
        <v>414</v>
      </c>
      <c r="C311" s="31" t="s">
        <v>415</v>
      </c>
      <c r="D311" s="31" t="s">
        <v>530</v>
      </c>
      <c r="E311" s="31"/>
      <c r="F311" s="31"/>
      <c r="G311" s="31" t="s">
        <v>1081</v>
      </c>
      <c r="H311" t="s">
        <v>406</v>
      </c>
      <c r="I311" t="s">
        <v>530</v>
      </c>
      <c r="L311" t="s">
        <v>1082</v>
      </c>
      <c r="M311" t="s">
        <v>1313</v>
      </c>
      <c r="N311" t="s">
        <v>1315</v>
      </c>
      <c r="O311" s="5">
        <v>4</v>
      </c>
      <c r="P311">
        <v>0.19685039370078738</v>
      </c>
      <c r="Q311" t="s">
        <v>2007</v>
      </c>
    </row>
    <row r="312" spans="1:17" x14ac:dyDescent="0.25">
      <c r="A312" s="31" t="s">
        <v>716</v>
      </c>
      <c r="B312" s="31" t="s">
        <v>717</v>
      </c>
      <c r="C312" s="31" t="s">
        <v>718</v>
      </c>
      <c r="D312" s="31" t="s">
        <v>719</v>
      </c>
      <c r="E312" s="31"/>
      <c r="F312" s="31"/>
      <c r="G312" s="31" t="s">
        <v>1139</v>
      </c>
      <c r="H312" t="s">
        <v>718</v>
      </c>
      <c r="I312" t="s">
        <v>891</v>
      </c>
      <c r="L312" t="s">
        <v>1139</v>
      </c>
      <c r="O312" s="5">
        <v>4</v>
      </c>
      <c r="P312">
        <v>0.19685039370078738</v>
      </c>
      <c r="Q312" t="s">
        <v>2007</v>
      </c>
    </row>
    <row r="313" spans="1:17" x14ac:dyDescent="0.25">
      <c r="A313" s="31" t="s">
        <v>704</v>
      </c>
      <c r="B313" s="31" t="s">
        <v>702</v>
      </c>
      <c r="C313" s="31" t="s">
        <v>703</v>
      </c>
      <c r="D313" s="31" t="s">
        <v>410</v>
      </c>
      <c r="E313" s="31"/>
      <c r="F313" s="31"/>
      <c r="G313" s="31" t="s">
        <v>1147</v>
      </c>
      <c r="H313" t="s">
        <v>703</v>
      </c>
      <c r="I313" t="s">
        <v>410</v>
      </c>
      <c r="L313" t="s">
        <v>1147</v>
      </c>
      <c r="O313" s="5">
        <v>4</v>
      </c>
      <c r="P313">
        <v>5.3149606299212602</v>
      </c>
      <c r="Q313" t="s">
        <v>2007</v>
      </c>
    </row>
    <row r="314" spans="1:17" x14ac:dyDescent="0.25">
      <c r="A314" s="31" t="s">
        <v>705</v>
      </c>
      <c r="B314" s="31" t="s">
        <v>702</v>
      </c>
      <c r="C314" s="31" t="s">
        <v>703</v>
      </c>
      <c r="D314" s="31" t="s">
        <v>213</v>
      </c>
      <c r="E314" s="31"/>
      <c r="F314" s="31"/>
      <c r="G314" s="31" t="s">
        <v>822</v>
      </c>
      <c r="H314" t="s">
        <v>703</v>
      </c>
      <c r="I314" t="s">
        <v>213</v>
      </c>
      <c r="L314" t="s">
        <v>822</v>
      </c>
      <c r="O314" s="5">
        <v>2</v>
      </c>
      <c r="P314">
        <v>4.1338582677165361</v>
      </c>
      <c r="Q314" t="s">
        <v>2007</v>
      </c>
    </row>
    <row r="315" spans="1:17" x14ac:dyDescent="0.25">
      <c r="A315" s="31" t="s">
        <v>706</v>
      </c>
      <c r="B315" s="31" t="s">
        <v>702</v>
      </c>
      <c r="C315" s="31" t="s">
        <v>703</v>
      </c>
      <c r="D315" s="31" t="s">
        <v>707</v>
      </c>
      <c r="E315" s="31"/>
      <c r="F315" s="31"/>
      <c r="G315" s="31" t="s">
        <v>912</v>
      </c>
      <c r="H315" t="s">
        <v>703</v>
      </c>
      <c r="I315" t="s">
        <v>890</v>
      </c>
      <c r="L315" t="s">
        <v>912</v>
      </c>
      <c r="O315" s="5">
        <v>3</v>
      </c>
      <c r="P315">
        <v>0.59055118110236215</v>
      </c>
      <c r="Q315" t="s">
        <v>2007</v>
      </c>
    </row>
    <row r="316" spans="1:17" x14ac:dyDescent="0.25">
      <c r="A316" s="31" t="s">
        <v>708</v>
      </c>
      <c r="B316" s="31" t="s">
        <v>702</v>
      </c>
      <c r="C316" s="31" t="s">
        <v>703</v>
      </c>
      <c r="D316" s="31" t="s">
        <v>709</v>
      </c>
      <c r="E316" s="31"/>
      <c r="F316" s="31"/>
      <c r="G316" s="31" t="s">
        <v>1123</v>
      </c>
      <c r="H316" t="s">
        <v>703</v>
      </c>
      <c r="I316" t="s">
        <v>709</v>
      </c>
      <c r="L316" t="s">
        <v>1123</v>
      </c>
      <c r="O316" s="5">
        <v>2</v>
      </c>
      <c r="P316">
        <v>1.3779527559055118</v>
      </c>
      <c r="Q316" t="s">
        <v>2007</v>
      </c>
    </row>
    <row r="317" spans="1:17" x14ac:dyDescent="0.25">
      <c r="A317" s="31" t="s">
        <v>710</v>
      </c>
      <c r="B317" s="31" t="s">
        <v>702</v>
      </c>
      <c r="C317" s="31" t="s">
        <v>703</v>
      </c>
      <c r="D317" s="31" t="s">
        <v>711</v>
      </c>
      <c r="E317" s="31"/>
      <c r="F317" s="31"/>
      <c r="G317" s="31" t="s">
        <v>921</v>
      </c>
      <c r="H317" t="s">
        <v>703</v>
      </c>
      <c r="I317" t="s">
        <v>711</v>
      </c>
      <c r="L317" t="s">
        <v>921</v>
      </c>
      <c r="O317" s="5">
        <v>3</v>
      </c>
      <c r="P317">
        <v>0.19685039370078738</v>
      </c>
      <c r="Q317" t="s">
        <v>2007</v>
      </c>
    </row>
    <row r="318" spans="1:17" x14ac:dyDescent="0.25">
      <c r="A318" s="31" t="s">
        <v>712</v>
      </c>
      <c r="B318" s="31" t="s">
        <v>702</v>
      </c>
      <c r="C318" s="31" t="s">
        <v>703</v>
      </c>
      <c r="D318" s="31" t="s">
        <v>713</v>
      </c>
      <c r="E318" s="31"/>
      <c r="F318" s="31"/>
      <c r="G318" s="31" t="s">
        <v>1065</v>
      </c>
      <c r="H318" t="s">
        <v>703</v>
      </c>
      <c r="I318" t="s">
        <v>713</v>
      </c>
      <c r="L318" t="s">
        <v>1065</v>
      </c>
      <c r="M318" t="s">
        <v>1318</v>
      </c>
      <c r="N318" t="s">
        <v>1319</v>
      </c>
      <c r="O318" s="5">
        <v>3</v>
      </c>
      <c r="P318">
        <v>26.377952755905511</v>
      </c>
      <c r="Q318" t="s">
        <v>2007</v>
      </c>
    </row>
    <row r="319" spans="1:17" x14ac:dyDescent="0.25">
      <c r="A319" s="31" t="s">
        <v>714</v>
      </c>
      <c r="B319" s="31" t="s">
        <v>702</v>
      </c>
      <c r="C319" s="31" t="s">
        <v>703</v>
      </c>
      <c r="D319" s="31" t="s">
        <v>715</v>
      </c>
      <c r="E319" s="31"/>
      <c r="F319" s="31"/>
      <c r="G319" s="31" t="s">
        <v>1149</v>
      </c>
      <c r="H319" t="s">
        <v>703</v>
      </c>
      <c r="I319" t="s">
        <v>715</v>
      </c>
      <c r="L319" t="s">
        <v>809</v>
      </c>
      <c r="O319" s="5">
        <v>4</v>
      </c>
      <c r="P319">
        <v>20.866141732283463</v>
      </c>
      <c r="Q319" t="s">
        <v>2007</v>
      </c>
    </row>
    <row r="320" spans="1:17" x14ac:dyDescent="0.25">
      <c r="A320" s="31" t="s">
        <v>2066</v>
      </c>
      <c r="B320" s="31" t="s">
        <v>702</v>
      </c>
      <c r="C320" s="31" t="s">
        <v>703</v>
      </c>
      <c r="D320" s="31" t="s">
        <v>1455</v>
      </c>
      <c r="E320" s="31"/>
      <c r="F320" s="31"/>
      <c r="G320" s="31" t="s">
        <v>1148</v>
      </c>
      <c r="H320" t="s">
        <v>703</v>
      </c>
      <c r="I320" t="s">
        <v>1455</v>
      </c>
      <c r="L320" t="s">
        <v>1148</v>
      </c>
      <c r="O320" s="5" t="s">
        <v>1216</v>
      </c>
      <c r="P320">
        <v>0.59055118110236215</v>
      </c>
      <c r="Q320" t="s">
        <v>2007</v>
      </c>
    </row>
    <row r="321" spans="1:17" x14ac:dyDescent="0.25">
      <c r="A321" s="31" t="s">
        <v>327</v>
      </c>
      <c r="B321" s="31" t="s">
        <v>328</v>
      </c>
      <c r="C321" s="31" t="s">
        <v>329</v>
      </c>
      <c r="D321" s="31" t="s">
        <v>330</v>
      </c>
      <c r="E321" s="31"/>
      <c r="F321" s="31"/>
      <c r="G321" s="31" t="s">
        <v>822</v>
      </c>
      <c r="H321" t="s">
        <v>313</v>
      </c>
      <c r="I321" t="s">
        <v>330</v>
      </c>
      <c r="L321" t="s">
        <v>1028</v>
      </c>
      <c r="O321" s="5">
        <v>1</v>
      </c>
      <c r="P321">
        <v>0.19685039370078738</v>
      </c>
      <c r="Q321" t="s">
        <v>2007</v>
      </c>
    </row>
    <row r="322" spans="1:17" x14ac:dyDescent="0.25">
      <c r="A322" s="31" t="s">
        <v>334</v>
      </c>
      <c r="B322" s="31" t="s">
        <v>328</v>
      </c>
      <c r="C322" s="31" t="s">
        <v>329</v>
      </c>
      <c r="D322" s="31" t="s">
        <v>335</v>
      </c>
      <c r="E322" s="31"/>
      <c r="F322" s="31"/>
      <c r="G322" s="31" t="s">
        <v>1210</v>
      </c>
      <c r="H322" t="s">
        <v>313</v>
      </c>
      <c r="I322" t="s">
        <v>335</v>
      </c>
      <c r="L322" t="s">
        <v>1032</v>
      </c>
      <c r="O322" s="5">
        <v>2</v>
      </c>
      <c r="P322">
        <v>0.78740157480314954</v>
      </c>
      <c r="Q322" t="s">
        <v>2007</v>
      </c>
    </row>
    <row r="323" spans="1:17" x14ac:dyDescent="0.25">
      <c r="A323" s="31" t="s">
        <v>338</v>
      </c>
      <c r="B323" s="31" t="s">
        <v>339</v>
      </c>
      <c r="C323" s="31" t="s">
        <v>340</v>
      </c>
      <c r="D323" s="31" t="s">
        <v>341</v>
      </c>
      <c r="E323" s="31"/>
      <c r="F323" s="31"/>
      <c r="G323" s="31" t="s">
        <v>1211</v>
      </c>
      <c r="H323" t="s">
        <v>313</v>
      </c>
      <c r="I323" t="s">
        <v>341</v>
      </c>
      <c r="L323" t="s">
        <v>822</v>
      </c>
      <c r="O323" s="5">
        <v>3</v>
      </c>
      <c r="P323">
        <v>1.1811023622047243</v>
      </c>
      <c r="Q323" t="s">
        <v>2007</v>
      </c>
    </row>
    <row r="324" spans="1:17" x14ac:dyDescent="0.25">
      <c r="A324" s="31" t="s">
        <v>2065</v>
      </c>
      <c r="B324" s="31" t="s">
        <v>720</v>
      </c>
      <c r="C324" s="31" t="s">
        <v>721</v>
      </c>
      <c r="D324" s="31" t="s">
        <v>1455</v>
      </c>
      <c r="E324" s="31"/>
      <c r="F324" s="31"/>
      <c r="G324" s="31" t="s">
        <v>1150</v>
      </c>
      <c r="H324" t="s">
        <v>721</v>
      </c>
      <c r="I324" t="s">
        <v>1455</v>
      </c>
      <c r="L324" t="s">
        <v>1150</v>
      </c>
      <c r="O324" s="5" t="s">
        <v>1216</v>
      </c>
      <c r="P324">
        <v>0.19685039370078738</v>
      </c>
      <c r="Q324" t="s">
        <v>2007</v>
      </c>
    </row>
    <row r="325" spans="1:17" x14ac:dyDescent="0.25">
      <c r="A325" s="31" t="s">
        <v>724</v>
      </c>
      <c r="B325" s="31" t="s">
        <v>722</v>
      </c>
      <c r="C325" s="31" t="s">
        <v>723</v>
      </c>
      <c r="D325" s="31" t="s">
        <v>396</v>
      </c>
      <c r="E325" s="31"/>
      <c r="F325" s="31"/>
      <c r="G325" s="31" t="s">
        <v>1141</v>
      </c>
      <c r="H325" t="s">
        <v>723</v>
      </c>
      <c r="I325" t="s">
        <v>396</v>
      </c>
      <c r="L325" t="s">
        <v>1141</v>
      </c>
      <c r="O325" s="5">
        <v>3</v>
      </c>
      <c r="P325">
        <v>0.19685039370078738</v>
      </c>
      <c r="Q325" t="s">
        <v>2007</v>
      </c>
    </row>
    <row r="326" spans="1:17" x14ac:dyDescent="0.25">
      <c r="A326" s="31" t="s">
        <v>725</v>
      </c>
      <c r="B326" s="31" t="s">
        <v>722</v>
      </c>
      <c r="C326" s="31" t="s">
        <v>723</v>
      </c>
      <c r="D326" s="31" t="s">
        <v>412</v>
      </c>
      <c r="E326" s="31"/>
      <c r="F326" s="31"/>
      <c r="G326" s="31" t="s">
        <v>841</v>
      </c>
      <c r="H326" t="s">
        <v>723</v>
      </c>
      <c r="I326" t="s">
        <v>412</v>
      </c>
      <c r="L326" t="s">
        <v>841</v>
      </c>
      <c r="O326" s="5">
        <v>3</v>
      </c>
      <c r="P326">
        <v>13.385826771653544</v>
      </c>
      <c r="Q326" t="s">
        <v>2007</v>
      </c>
    </row>
    <row r="327" spans="1:17" x14ac:dyDescent="0.25">
      <c r="A327" s="31" t="s">
        <v>726</v>
      </c>
      <c r="B327" s="31" t="s">
        <v>722</v>
      </c>
      <c r="C327" s="31" t="s">
        <v>723</v>
      </c>
      <c r="D327" s="31" t="s">
        <v>99</v>
      </c>
      <c r="E327" s="31"/>
      <c r="F327" s="31"/>
      <c r="G327" s="31" t="s">
        <v>981</v>
      </c>
      <c r="H327" t="s">
        <v>723</v>
      </c>
      <c r="I327" t="s">
        <v>99</v>
      </c>
      <c r="L327" t="s">
        <v>981</v>
      </c>
      <c r="O327" s="5">
        <v>3</v>
      </c>
      <c r="P327">
        <v>0.39370078740157477</v>
      </c>
      <c r="Q327" t="s">
        <v>2007</v>
      </c>
    </row>
    <row r="328" spans="1:17" x14ac:dyDescent="0.25">
      <c r="A328" s="31" t="s">
        <v>727</v>
      </c>
      <c r="B328" s="31" t="s">
        <v>722</v>
      </c>
      <c r="C328" s="31" t="s">
        <v>723</v>
      </c>
      <c r="D328" s="31" t="s">
        <v>258</v>
      </c>
      <c r="E328" s="31"/>
      <c r="F328" s="31"/>
      <c r="G328" s="31" t="s">
        <v>822</v>
      </c>
      <c r="H328" t="s">
        <v>723</v>
      </c>
      <c r="I328" t="s">
        <v>258</v>
      </c>
      <c r="L328" t="s">
        <v>822</v>
      </c>
      <c r="O328" s="5">
        <v>2</v>
      </c>
      <c r="P328">
        <v>0.39370078740157477</v>
      </c>
      <c r="Q328" t="s">
        <v>2007</v>
      </c>
    </row>
    <row r="329" spans="1:17" x14ac:dyDescent="0.25">
      <c r="A329" s="31" t="s">
        <v>728</v>
      </c>
      <c r="B329" s="31" t="s">
        <v>722</v>
      </c>
      <c r="C329" s="31" t="s">
        <v>723</v>
      </c>
      <c r="D329" s="31" t="s">
        <v>609</v>
      </c>
      <c r="E329" s="31"/>
      <c r="F329" s="31"/>
      <c r="G329" s="31" t="s">
        <v>1114</v>
      </c>
      <c r="H329" t="s">
        <v>723</v>
      </c>
      <c r="I329" t="s">
        <v>609</v>
      </c>
      <c r="L329" t="s">
        <v>1114</v>
      </c>
      <c r="O329" s="5">
        <v>3</v>
      </c>
      <c r="P329">
        <v>0.39370078740157477</v>
      </c>
      <c r="Q329" t="s">
        <v>2007</v>
      </c>
    </row>
    <row r="330" spans="1:17" x14ac:dyDescent="0.25">
      <c r="A330" s="31" t="s">
        <v>729</v>
      </c>
      <c r="B330" s="31" t="s">
        <v>722</v>
      </c>
      <c r="C330" s="31" t="s">
        <v>723</v>
      </c>
      <c r="D330" s="31" t="s">
        <v>730</v>
      </c>
      <c r="E330" s="31"/>
      <c r="F330" s="31"/>
      <c r="G330" s="31" t="s">
        <v>1152</v>
      </c>
      <c r="H330" t="s">
        <v>723</v>
      </c>
      <c r="I330" t="s">
        <v>730</v>
      </c>
      <c r="L330" t="s">
        <v>1152</v>
      </c>
      <c r="M330" t="s">
        <v>1313</v>
      </c>
      <c r="N330" t="s">
        <v>1315</v>
      </c>
      <c r="O330" s="5">
        <v>3</v>
      </c>
      <c r="P330">
        <v>7.0866141732283463</v>
      </c>
      <c r="Q330" t="s">
        <v>2007</v>
      </c>
    </row>
    <row r="331" spans="1:17" x14ac:dyDescent="0.25">
      <c r="A331" s="31" t="s">
        <v>731</v>
      </c>
      <c r="B331" s="31" t="s">
        <v>722</v>
      </c>
      <c r="C331" s="31" t="s">
        <v>723</v>
      </c>
      <c r="D331" s="31" t="s">
        <v>732</v>
      </c>
      <c r="E331" s="31"/>
      <c r="F331" s="31"/>
      <c r="G331" s="31" t="s">
        <v>1153</v>
      </c>
      <c r="H331" t="s">
        <v>723</v>
      </c>
      <c r="I331" t="s">
        <v>732</v>
      </c>
      <c r="L331" t="s">
        <v>1153</v>
      </c>
      <c r="O331" s="5">
        <v>1</v>
      </c>
      <c r="P331">
        <v>0.19685039370078738</v>
      </c>
      <c r="Q331" t="s">
        <v>2007</v>
      </c>
    </row>
    <row r="332" spans="1:17" x14ac:dyDescent="0.25">
      <c r="A332" s="31" t="s">
        <v>733</v>
      </c>
      <c r="B332" s="31" t="s">
        <v>722</v>
      </c>
      <c r="C332" s="31" t="s">
        <v>723</v>
      </c>
      <c r="D332" s="31" t="s">
        <v>534</v>
      </c>
      <c r="E332" s="31"/>
      <c r="F332" s="31"/>
      <c r="G332" s="31" t="s">
        <v>1121</v>
      </c>
      <c r="H332" t="s">
        <v>723</v>
      </c>
      <c r="I332" t="s">
        <v>534</v>
      </c>
      <c r="L332" t="s">
        <v>1121</v>
      </c>
      <c r="O332" s="5">
        <v>2</v>
      </c>
      <c r="P332">
        <v>0.39370078740157477</v>
      </c>
      <c r="Q332" t="s">
        <v>2007</v>
      </c>
    </row>
    <row r="333" spans="1:17" x14ac:dyDescent="0.25">
      <c r="A333" s="31" t="s">
        <v>2062</v>
      </c>
      <c r="B333" s="31" t="s">
        <v>722</v>
      </c>
      <c r="C333" s="31" t="s">
        <v>723</v>
      </c>
      <c r="D333" s="31" t="s">
        <v>1455</v>
      </c>
      <c r="E333" s="31"/>
      <c r="F333" s="31"/>
      <c r="G333" s="31" t="s">
        <v>1151</v>
      </c>
      <c r="H333" t="s">
        <v>723</v>
      </c>
      <c r="I333" t="s">
        <v>1455</v>
      </c>
      <c r="L333" t="s">
        <v>1151</v>
      </c>
      <c r="O333" s="5" t="s">
        <v>1216</v>
      </c>
      <c r="P333">
        <v>2.1653543307086616</v>
      </c>
      <c r="Q333" t="s">
        <v>2007</v>
      </c>
    </row>
    <row r="334" spans="1:17" x14ac:dyDescent="0.25">
      <c r="A334" s="31" t="s">
        <v>2063</v>
      </c>
      <c r="B334" s="31" t="s">
        <v>734</v>
      </c>
      <c r="C334" s="31" t="s">
        <v>735</v>
      </c>
      <c r="D334" s="31" t="s">
        <v>1455</v>
      </c>
      <c r="E334" s="31"/>
      <c r="F334" s="31"/>
      <c r="G334" s="31" t="s">
        <v>1134</v>
      </c>
      <c r="H334" t="s">
        <v>735</v>
      </c>
      <c r="I334" t="s">
        <v>1455</v>
      </c>
      <c r="L334" t="s">
        <v>1134</v>
      </c>
      <c r="O334" s="5" t="s">
        <v>1216</v>
      </c>
      <c r="P334">
        <v>0.19685039370078738</v>
      </c>
      <c r="Q334" t="s">
        <v>2007</v>
      </c>
    </row>
    <row r="335" spans="1:17" x14ac:dyDescent="0.25">
      <c r="A335" s="31" t="s">
        <v>743</v>
      </c>
      <c r="B335" s="31" t="s">
        <v>331</v>
      </c>
      <c r="C335" s="31" t="s">
        <v>742</v>
      </c>
      <c r="D335" s="31" t="s">
        <v>744</v>
      </c>
      <c r="E335" s="31"/>
      <c r="F335" s="31"/>
      <c r="G335" s="31" t="s">
        <v>1131</v>
      </c>
      <c r="H335" t="s">
        <v>742</v>
      </c>
      <c r="I335" t="s">
        <v>744</v>
      </c>
      <c r="L335" t="s">
        <v>1131</v>
      </c>
      <c r="M335" t="s">
        <v>1318</v>
      </c>
      <c r="N335" t="s">
        <v>1319</v>
      </c>
      <c r="O335" s="5">
        <v>3</v>
      </c>
      <c r="P335">
        <v>4.9212598425196852</v>
      </c>
      <c r="Q335" t="s">
        <v>2007</v>
      </c>
    </row>
    <row r="336" spans="1:17" x14ac:dyDescent="0.25">
      <c r="A336" s="31" t="s">
        <v>2064</v>
      </c>
      <c r="B336" s="31" t="s">
        <v>331</v>
      </c>
      <c r="C336" s="31" t="s">
        <v>742</v>
      </c>
      <c r="D336" s="31" t="s">
        <v>1455</v>
      </c>
      <c r="E336" s="31"/>
      <c r="F336" s="31"/>
      <c r="G336" s="31" t="s">
        <v>926</v>
      </c>
      <c r="H336" t="s">
        <v>742</v>
      </c>
      <c r="I336" t="s">
        <v>1455</v>
      </c>
      <c r="L336" t="s">
        <v>926</v>
      </c>
      <c r="O336" s="5" t="s">
        <v>1216</v>
      </c>
      <c r="P336">
        <v>0.19685039370078738</v>
      </c>
      <c r="Q336" t="s">
        <v>2007</v>
      </c>
    </row>
    <row r="337" spans="1:17" x14ac:dyDescent="0.25">
      <c r="A337" s="31" t="s">
        <v>2047</v>
      </c>
      <c r="B337" s="31" t="s">
        <v>331</v>
      </c>
      <c r="C337" s="31" t="s">
        <v>332</v>
      </c>
      <c r="D337" s="31" t="s">
        <v>333</v>
      </c>
      <c r="E337" s="31"/>
      <c r="F337" s="31"/>
      <c r="G337" s="31" t="s">
        <v>1029</v>
      </c>
      <c r="H337" t="s">
        <v>313</v>
      </c>
      <c r="I337" t="s">
        <v>333</v>
      </c>
      <c r="L337" t="s">
        <v>1031</v>
      </c>
      <c r="O337" s="5">
        <v>3</v>
      </c>
      <c r="P337">
        <v>0.39370078740157477</v>
      </c>
      <c r="Q337" t="s">
        <v>2007</v>
      </c>
    </row>
    <row r="338" spans="1:17" x14ac:dyDescent="0.25">
      <c r="A338" s="31" t="s">
        <v>577</v>
      </c>
      <c r="B338" s="31" t="s">
        <v>570</v>
      </c>
      <c r="C338" s="31" t="s">
        <v>571</v>
      </c>
      <c r="D338" s="31" t="s">
        <v>578</v>
      </c>
      <c r="E338" s="31"/>
      <c r="F338" s="31"/>
      <c r="G338" s="31" t="s">
        <v>1140</v>
      </c>
      <c r="H338" t="s">
        <v>557</v>
      </c>
      <c r="I338" t="s">
        <v>885</v>
      </c>
      <c r="L338" t="s">
        <v>1143</v>
      </c>
      <c r="O338" s="5">
        <v>2</v>
      </c>
      <c r="P338">
        <v>2.3622047244094486</v>
      </c>
      <c r="Q338" t="s">
        <v>2007</v>
      </c>
    </row>
    <row r="339" spans="1:17" x14ac:dyDescent="0.25">
      <c r="A339" s="31" t="s">
        <v>569</v>
      </c>
      <c r="B339" s="31" t="s">
        <v>570</v>
      </c>
      <c r="C339" s="31" t="s">
        <v>571</v>
      </c>
      <c r="D339" s="31" t="s">
        <v>572</v>
      </c>
      <c r="E339" s="31"/>
      <c r="F339" s="31"/>
      <c r="G339" s="31" t="s">
        <v>1212</v>
      </c>
      <c r="H339" t="s">
        <v>557</v>
      </c>
      <c r="I339" t="s">
        <v>572</v>
      </c>
      <c r="L339" t="s">
        <v>921</v>
      </c>
      <c r="O339" s="5" t="s">
        <v>1332</v>
      </c>
      <c r="P339">
        <v>0.19685039370078738</v>
      </c>
      <c r="Q339" t="s">
        <v>2007</v>
      </c>
    </row>
    <row r="340" spans="1:17" x14ac:dyDescent="0.25">
      <c r="A340" s="31" t="s">
        <v>602</v>
      </c>
      <c r="B340" s="31" t="s">
        <v>570</v>
      </c>
      <c r="C340" s="31" t="s">
        <v>571</v>
      </c>
      <c r="D340" s="31" t="s">
        <v>603</v>
      </c>
      <c r="E340" s="31"/>
      <c r="F340" s="31"/>
      <c r="G340" s="31" t="s">
        <v>1141</v>
      </c>
      <c r="H340" t="s">
        <v>557</v>
      </c>
      <c r="I340" t="s">
        <v>603</v>
      </c>
      <c r="L340" t="s">
        <v>1142</v>
      </c>
      <c r="O340" s="5">
        <v>1</v>
      </c>
      <c r="P340">
        <v>0.19685039370078738</v>
      </c>
      <c r="Q340" t="s">
        <v>2007</v>
      </c>
    </row>
    <row r="341" spans="1:17" x14ac:dyDescent="0.25">
      <c r="A341" s="31" t="s">
        <v>604</v>
      </c>
      <c r="B341" s="31" t="s">
        <v>570</v>
      </c>
      <c r="C341" s="31" t="s">
        <v>571</v>
      </c>
      <c r="D341" s="31" t="s">
        <v>605</v>
      </c>
      <c r="E341" s="31"/>
      <c r="F341" s="31"/>
      <c r="G341" s="31" t="s">
        <v>1144</v>
      </c>
      <c r="H341" t="s">
        <v>557</v>
      </c>
      <c r="I341" t="s">
        <v>603</v>
      </c>
      <c r="J341" t="s">
        <v>605</v>
      </c>
      <c r="K341" t="s">
        <v>856</v>
      </c>
      <c r="L341" t="s">
        <v>1145</v>
      </c>
      <c r="O341" s="5">
        <v>2</v>
      </c>
      <c r="P341">
        <v>0.19685039370078738</v>
      </c>
      <c r="Q341" t="s">
        <v>2007</v>
      </c>
    </row>
    <row r="342" spans="1:17" x14ac:dyDescent="0.25">
      <c r="A342" s="31" t="s">
        <v>736</v>
      </c>
      <c r="B342" s="31" t="s">
        <v>737</v>
      </c>
      <c r="C342" s="31" t="s">
        <v>738</v>
      </c>
      <c r="D342" s="31" t="s">
        <v>739</v>
      </c>
      <c r="E342" s="31"/>
      <c r="F342" s="31"/>
      <c r="G342" s="31" t="s">
        <v>1132</v>
      </c>
      <c r="H342" t="s">
        <v>735</v>
      </c>
      <c r="I342" t="s">
        <v>739</v>
      </c>
      <c r="L342" t="s">
        <v>841</v>
      </c>
      <c r="O342" s="5">
        <v>2</v>
      </c>
      <c r="P342">
        <v>0.59055118110236215</v>
      </c>
      <c r="Q342" t="s">
        <v>2007</v>
      </c>
    </row>
    <row r="343" spans="1:17" x14ac:dyDescent="0.25">
      <c r="A343" s="31" t="s">
        <v>740</v>
      </c>
      <c r="B343" s="31" t="s">
        <v>737</v>
      </c>
      <c r="C343" s="31" t="s">
        <v>738</v>
      </c>
      <c r="D343" s="31" t="s">
        <v>741</v>
      </c>
      <c r="E343" s="31"/>
      <c r="F343" s="31"/>
      <c r="G343" s="31" t="s">
        <v>1457</v>
      </c>
      <c r="H343" t="s">
        <v>735</v>
      </c>
      <c r="I343" t="s">
        <v>741</v>
      </c>
      <c r="L343" t="s">
        <v>1133</v>
      </c>
      <c r="M343" t="s">
        <v>1318</v>
      </c>
      <c r="N343" t="s">
        <v>1319</v>
      </c>
      <c r="O343" s="5">
        <v>2</v>
      </c>
      <c r="P343">
        <v>25.196850393700785</v>
      </c>
      <c r="Q343" t="s">
        <v>2007</v>
      </c>
    </row>
    <row r="344" spans="1:17" x14ac:dyDescent="0.25">
      <c r="A344" s="31" t="s">
        <v>7</v>
      </c>
      <c r="B344" s="31" t="s">
        <v>7</v>
      </c>
      <c r="C344" s="31" t="s">
        <v>1458</v>
      </c>
      <c r="D344" s="31"/>
      <c r="E344" s="31"/>
      <c r="F344" s="31"/>
      <c r="G344" s="31"/>
      <c r="H344" t="s">
        <v>1453</v>
      </c>
      <c r="O344" s="5" t="s">
        <v>1216</v>
      </c>
      <c r="P344">
        <v>0.59055118110236215</v>
      </c>
      <c r="Q344" t="s">
        <v>2007</v>
      </c>
    </row>
    <row r="345" spans="1:17" x14ac:dyDescent="0.25">
      <c r="A345" s="31" t="s">
        <v>752</v>
      </c>
      <c r="B345" s="31" t="s">
        <v>752</v>
      </c>
      <c r="C345" s="31" t="s">
        <v>1454</v>
      </c>
      <c r="D345" s="31"/>
      <c r="E345" s="31"/>
      <c r="F345" s="31"/>
      <c r="G345" s="31"/>
      <c r="H345" t="s">
        <v>1454</v>
      </c>
      <c r="O345" s="5" t="s">
        <v>1216</v>
      </c>
      <c r="P345">
        <v>0.39370078740157477</v>
      </c>
      <c r="Q345" t="s">
        <v>2008</v>
      </c>
    </row>
    <row r="346" spans="1:17" x14ac:dyDescent="0.25">
      <c r="A346" s="31" t="s">
        <v>753</v>
      </c>
      <c r="B346" s="31" t="s">
        <v>753</v>
      </c>
      <c r="C346" s="31" t="s">
        <v>754</v>
      </c>
      <c r="D346" s="31"/>
      <c r="E346" s="31"/>
      <c r="F346" s="31"/>
      <c r="G346" s="31" t="s">
        <v>963</v>
      </c>
      <c r="H346" t="s">
        <v>754</v>
      </c>
      <c r="L346" t="s">
        <v>963</v>
      </c>
      <c r="O346" s="5" t="s">
        <v>1216</v>
      </c>
      <c r="P346">
        <v>0.78740157480314954</v>
      </c>
      <c r="Q346" t="s">
        <v>2008</v>
      </c>
    </row>
    <row r="347" spans="1:17" x14ac:dyDescent="0.25">
      <c r="A347" s="31" t="s">
        <v>755</v>
      </c>
      <c r="B347" s="31" t="s">
        <v>755</v>
      </c>
      <c r="C347" s="31" t="s">
        <v>756</v>
      </c>
      <c r="D347" s="31"/>
      <c r="E347" s="31"/>
      <c r="F347" s="31"/>
      <c r="G347" s="31" t="s">
        <v>964</v>
      </c>
      <c r="H347" t="s">
        <v>756</v>
      </c>
      <c r="L347" t="s">
        <v>964</v>
      </c>
      <c r="O347" s="5" t="s">
        <v>1216</v>
      </c>
      <c r="P347">
        <v>1.3779527559055118</v>
      </c>
      <c r="Q347" t="s">
        <v>2008</v>
      </c>
    </row>
    <row r="348" spans="1:17" x14ac:dyDescent="0.25">
      <c r="A348" s="31" t="s">
        <v>757</v>
      </c>
      <c r="B348" s="31" t="s">
        <v>757</v>
      </c>
      <c r="C348" s="31" t="s">
        <v>758</v>
      </c>
      <c r="D348" s="31"/>
      <c r="E348" s="31"/>
      <c r="F348" s="31"/>
      <c r="G348" s="31" t="s">
        <v>965</v>
      </c>
      <c r="H348" t="s">
        <v>758</v>
      </c>
      <c r="L348" t="s">
        <v>965</v>
      </c>
      <c r="O348" s="5" t="s">
        <v>1216</v>
      </c>
      <c r="P348">
        <v>6.6929133858267722</v>
      </c>
      <c r="Q348" t="s">
        <v>2008</v>
      </c>
    </row>
    <row r="349" spans="1:17" x14ac:dyDescent="0.25">
      <c r="A349" s="31" t="s">
        <v>759</v>
      </c>
      <c r="B349" s="31" t="s">
        <v>759</v>
      </c>
      <c r="C349" s="31" t="s">
        <v>760</v>
      </c>
      <c r="D349" s="31"/>
      <c r="E349" s="31"/>
      <c r="F349" s="31"/>
      <c r="G349" s="31" t="s">
        <v>966</v>
      </c>
      <c r="H349" t="s">
        <v>760</v>
      </c>
      <c r="L349" t="s">
        <v>966</v>
      </c>
      <c r="M349" t="s">
        <v>1326</v>
      </c>
      <c r="N349" t="s">
        <v>1327</v>
      </c>
      <c r="O349" s="5" t="s">
        <v>1216</v>
      </c>
      <c r="P349">
        <v>0.19685039370078738</v>
      </c>
      <c r="Q349" t="s">
        <v>2008</v>
      </c>
    </row>
    <row r="350" spans="1:17" x14ac:dyDescent="0.25">
      <c r="A350" s="31" t="s">
        <v>761</v>
      </c>
      <c r="B350" s="31" t="s">
        <v>761</v>
      </c>
      <c r="C350" s="31" t="s">
        <v>762</v>
      </c>
      <c r="D350" s="31"/>
      <c r="E350" s="31"/>
      <c r="F350" s="31"/>
      <c r="G350" s="31" t="s">
        <v>971</v>
      </c>
      <c r="H350" t="s">
        <v>762</v>
      </c>
      <c r="L350" t="s">
        <v>971</v>
      </c>
      <c r="O350" s="5" t="s">
        <v>1216</v>
      </c>
      <c r="P350">
        <v>0.19685039370078738</v>
      </c>
      <c r="Q350" t="s">
        <v>2008</v>
      </c>
    </row>
    <row r="351" spans="1:17" x14ac:dyDescent="0.25">
      <c r="A351" s="31" t="s">
        <v>763</v>
      </c>
      <c r="B351" s="31" t="s">
        <v>763</v>
      </c>
      <c r="C351" s="31" t="s">
        <v>764</v>
      </c>
      <c r="D351" s="31"/>
      <c r="E351" s="31"/>
      <c r="F351" s="31"/>
      <c r="G351" s="31" t="s">
        <v>972</v>
      </c>
      <c r="H351" t="s">
        <v>764</v>
      </c>
      <c r="L351" t="s">
        <v>972</v>
      </c>
      <c r="O351" s="5" t="s">
        <v>1216</v>
      </c>
      <c r="P351">
        <v>0.98425196850393704</v>
      </c>
      <c r="Q351" t="s">
        <v>2008</v>
      </c>
    </row>
    <row r="352" spans="1:17" x14ac:dyDescent="0.25">
      <c r="A352" s="31" t="s">
        <v>765</v>
      </c>
      <c r="B352" s="31" t="s">
        <v>765</v>
      </c>
      <c r="C352" s="31" t="s">
        <v>766</v>
      </c>
      <c r="D352" s="31"/>
      <c r="E352" s="31"/>
      <c r="F352" s="31"/>
      <c r="G352" s="31" t="s">
        <v>973</v>
      </c>
      <c r="H352" t="s">
        <v>766</v>
      </c>
      <c r="L352" t="s">
        <v>973</v>
      </c>
      <c r="M352" t="s">
        <v>1326</v>
      </c>
      <c r="N352" t="s">
        <v>1327</v>
      </c>
      <c r="O352" s="5" t="s">
        <v>1216</v>
      </c>
      <c r="P352">
        <v>3.5433070866141732</v>
      </c>
      <c r="Q352" t="s">
        <v>2008</v>
      </c>
    </row>
    <row r="353" spans="1:17" x14ac:dyDescent="0.25">
      <c r="A353" s="31" t="s">
        <v>767</v>
      </c>
      <c r="B353" s="31" t="s">
        <v>767</v>
      </c>
      <c r="C353" s="31" t="s">
        <v>768</v>
      </c>
      <c r="D353" s="31"/>
      <c r="E353" s="31"/>
      <c r="F353" s="31"/>
      <c r="G353" s="31" t="s">
        <v>974</v>
      </c>
      <c r="H353" t="s">
        <v>768</v>
      </c>
      <c r="L353" t="s">
        <v>974</v>
      </c>
      <c r="M353" t="s">
        <v>1326</v>
      </c>
      <c r="N353" t="s">
        <v>1327</v>
      </c>
      <c r="O353" s="5" t="s">
        <v>1216</v>
      </c>
      <c r="P353">
        <v>2.3622047244094486</v>
      </c>
      <c r="Q353" t="s">
        <v>2008</v>
      </c>
    </row>
    <row r="354" spans="1:17" x14ac:dyDescent="0.25">
      <c r="A354" s="31" t="s">
        <v>769</v>
      </c>
      <c r="B354" s="31" t="s">
        <v>769</v>
      </c>
      <c r="C354" s="31" t="s">
        <v>770</v>
      </c>
      <c r="D354" s="31"/>
      <c r="E354" s="31"/>
      <c r="F354" s="31"/>
      <c r="G354" s="31" t="s">
        <v>975</v>
      </c>
      <c r="H354" t="s">
        <v>770</v>
      </c>
      <c r="L354" t="s">
        <v>975</v>
      </c>
      <c r="O354" s="5" t="s">
        <v>1216</v>
      </c>
      <c r="P354">
        <v>0.39370078740157477</v>
      </c>
      <c r="Q354" t="s">
        <v>2008</v>
      </c>
    </row>
    <row r="355" spans="1:17" x14ac:dyDescent="0.25">
      <c r="A355" s="31" t="s">
        <v>771</v>
      </c>
      <c r="B355" s="31" t="s">
        <v>771</v>
      </c>
      <c r="C355" s="31" t="s">
        <v>772</v>
      </c>
      <c r="D355" s="31"/>
      <c r="E355" s="31"/>
      <c r="F355" s="31"/>
      <c r="G355" s="31" t="s">
        <v>963</v>
      </c>
      <c r="H355" t="s">
        <v>772</v>
      </c>
      <c r="L355" t="s">
        <v>963</v>
      </c>
      <c r="M355" t="s">
        <v>1326</v>
      </c>
      <c r="N355" t="s">
        <v>1327</v>
      </c>
      <c r="O355" s="5" t="s">
        <v>1216</v>
      </c>
      <c r="P355">
        <v>2.5590551181102361</v>
      </c>
      <c r="Q355" t="s">
        <v>2008</v>
      </c>
    </row>
    <row r="356" spans="1:17" x14ac:dyDescent="0.25">
      <c r="A356" s="31" t="s">
        <v>773</v>
      </c>
      <c r="B356" s="31" t="s">
        <v>773</v>
      </c>
      <c r="C356" s="31" t="s">
        <v>774</v>
      </c>
      <c r="D356" s="31"/>
      <c r="E356" s="31"/>
      <c r="F356" s="31"/>
      <c r="G356" s="31" t="s">
        <v>976</v>
      </c>
      <c r="H356" t="s">
        <v>774</v>
      </c>
      <c r="L356" t="s">
        <v>976</v>
      </c>
      <c r="O356" s="5" t="s">
        <v>1216</v>
      </c>
      <c r="P356">
        <v>0.19685039370078738</v>
      </c>
      <c r="Q356" t="s">
        <v>2008</v>
      </c>
    </row>
    <row r="357" spans="1:17" x14ac:dyDescent="0.25">
      <c r="A357" s="31" t="s">
        <v>775</v>
      </c>
      <c r="B357" s="31" t="s">
        <v>775</v>
      </c>
      <c r="C357" s="31" t="s">
        <v>776</v>
      </c>
      <c r="D357" s="31"/>
      <c r="E357" s="31"/>
      <c r="F357" s="31"/>
      <c r="G357" s="31" t="s">
        <v>977</v>
      </c>
      <c r="H357" t="s">
        <v>776</v>
      </c>
      <c r="L357" t="s">
        <v>977</v>
      </c>
      <c r="O357" s="5" t="s">
        <v>1216</v>
      </c>
      <c r="P357">
        <v>0.39370078740157477</v>
      </c>
      <c r="Q357" t="s">
        <v>2008</v>
      </c>
    </row>
    <row r="358" spans="1:17" x14ac:dyDescent="0.25">
      <c r="A358" s="31" t="s">
        <v>777</v>
      </c>
      <c r="B358" s="31" t="s">
        <v>777</v>
      </c>
      <c r="C358" s="31" t="s">
        <v>778</v>
      </c>
      <c r="D358" s="31"/>
      <c r="E358" s="31"/>
      <c r="F358" s="31"/>
      <c r="G358" s="31" t="s">
        <v>914</v>
      </c>
      <c r="H358" t="s">
        <v>778</v>
      </c>
      <c r="L358" t="s">
        <v>914</v>
      </c>
      <c r="O358" s="5" t="s">
        <v>1216</v>
      </c>
      <c r="P358">
        <v>0.78740157480314954</v>
      </c>
      <c r="Q358" t="s">
        <v>2008</v>
      </c>
    </row>
    <row r="359" spans="1:17" x14ac:dyDescent="0.25">
      <c r="A359" s="31" t="s">
        <v>779</v>
      </c>
      <c r="B359" s="31" t="s">
        <v>780</v>
      </c>
      <c r="C359" s="31" t="s">
        <v>1449</v>
      </c>
      <c r="D359" s="31"/>
      <c r="E359" s="31"/>
      <c r="F359" s="31"/>
      <c r="G359" s="31"/>
      <c r="H359" t="s">
        <v>1449</v>
      </c>
      <c r="M359" t="s">
        <v>1326</v>
      </c>
      <c r="N359" t="s">
        <v>1327</v>
      </c>
      <c r="O359" s="5" t="s">
        <v>1216</v>
      </c>
      <c r="P359">
        <v>1.3779527559055118</v>
      </c>
      <c r="Q359" t="s">
        <v>2008</v>
      </c>
    </row>
    <row r="360" spans="1:17" x14ac:dyDescent="0.25">
      <c r="A360" s="31" t="s">
        <v>781</v>
      </c>
      <c r="B360" s="31" t="s">
        <v>781</v>
      </c>
      <c r="C360" s="31" t="s">
        <v>782</v>
      </c>
      <c r="D360" s="31"/>
      <c r="E360" s="31"/>
      <c r="F360" s="31"/>
      <c r="G360" s="31" t="s">
        <v>970</v>
      </c>
      <c r="H360" t="s">
        <v>782</v>
      </c>
      <c r="L360" t="s">
        <v>970</v>
      </c>
      <c r="M360" t="s">
        <v>1329</v>
      </c>
      <c r="N360" t="s">
        <v>1328</v>
      </c>
      <c r="O360" s="5" t="s">
        <v>1216</v>
      </c>
      <c r="P360">
        <v>6.6929133858267722</v>
      </c>
      <c r="Q360" t="s">
        <v>2008</v>
      </c>
    </row>
    <row r="361" spans="1:17" x14ac:dyDescent="0.25">
      <c r="A361" s="31" t="s">
        <v>783</v>
      </c>
      <c r="B361" s="31" t="s">
        <v>783</v>
      </c>
      <c r="C361" s="31" t="s">
        <v>1450</v>
      </c>
      <c r="D361" s="31"/>
      <c r="E361" s="31"/>
      <c r="F361" s="31"/>
      <c r="G361" s="31"/>
      <c r="H361" t="s">
        <v>1450</v>
      </c>
      <c r="O361" s="5" t="s">
        <v>1216</v>
      </c>
      <c r="P361">
        <v>0.19685039370078738</v>
      </c>
      <c r="Q361" t="s">
        <v>2008</v>
      </c>
    </row>
    <row r="362" spans="1:17" x14ac:dyDescent="0.25">
      <c r="A362" s="31" t="s">
        <v>784</v>
      </c>
      <c r="B362" s="31" t="s">
        <v>784</v>
      </c>
      <c r="C362" s="31" t="s">
        <v>785</v>
      </c>
      <c r="D362" s="31"/>
      <c r="E362" s="31"/>
      <c r="F362" s="31"/>
      <c r="G362" s="31" t="s">
        <v>967</v>
      </c>
      <c r="H362" t="s">
        <v>785</v>
      </c>
      <c r="L362" t="s">
        <v>967</v>
      </c>
      <c r="O362" s="5" t="s">
        <v>1216</v>
      </c>
      <c r="P362">
        <v>2.1653543307086616</v>
      </c>
      <c r="Q362" t="s">
        <v>2008</v>
      </c>
    </row>
    <row r="363" spans="1:17" x14ac:dyDescent="0.25">
      <c r="A363" s="31" t="s">
        <v>786</v>
      </c>
      <c r="B363" s="31" t="s">
        <v>786</v>
      </c>
      <c r="C363" s="31" t="s">
        <v>787</v>
      </c>
      <c r="D363" s="31"/>
      <c r="E363" s="31"/>
      <c r="F363" s="31"/>
      <c r="G363" s="31" t="s">
        <v>968</v>
      </c>
      <c r="H363" t="s">
        <v>787</v>
      </c>
      <c r="L363" t="s">
        <v>968</v>
      </c>
      <c r="M363" t="s">
        <v>1326</v>
      </c>
      <c r="N363" t="s">
        <v>1327</v>
      </c>
      <c r="O363" s="5" t="s">
        <v>1216</v>
      </c>
      <c r="P363">
        <v>6.1023622047244093</v>
      </c>
      <c r="Q363" t="s">
        <v>2008</v>
      </c>
    </row>
    <row r="364" spans="1:17" x14ac:dyDescent="0.25">
      <c r="A364" s="31" t="s">
        <v>788</v>
      </c>
      <c r="B364" s="31" t="s">
        <v>788</v>
      </c>
      <c r="C364" s="31" t="s">
        <v>789</v>
      </c>
      <c r="D364" s="31"/>
      <c r="E364" s="31"/>
      <c r="F364" s="31"/>
      <c r="G364" s="31" t="s">
        <v>969</v>
      </c>
      <c r="H364" t="s">
        <v>789</v>
      </c>
      <c r="L364" t="s">
        <v>969</v>
      </c>
      <c r="M364" t="s">
        <v>1326</v>
      </c>
      <c r="N364" t="s">
        <v>1327</v>
      </c>
      <c r="O364" s="5" t="s">
        <v>1216</v>
      </c>
      <c r="P364">
        <v>3.9370078740157481</v>
      </c>
      <c r="Q364" t="s">
        <v>2008</v>
      </c>
    </row>
    <row r="365" spans="1:17" x14ac:dyDescent="0.25">
      <c r="A365" s="31" t="s">
        <v>790</v>
      </c>
      <c r="B365" s="31" t="s">
        <v>790</v>
      </c>
      <c r="C365" s="31" t="s">
        <v>791</v>
      </c>
      <c r="D365" s="31"/>
      <c r="E365" s="31"/>
      <c r="F365" s="31"/>
      <c r="G365" s="31" t="s">
        <v>962</v>
      </c>
      <c r="H365" t="s">
        <v>791</v>
      </c>
      <c r="L365" t="s">
        <v>962</v>
      </c>
      <c r="O365" s="5" t="s">
        <v>1216</v>
      </c>
      <c r="P365">
        <v>3.5433070866141732</v>
      </c>
      <c r="Q365" t="s">
        <v>2008</v>
      </c>
    </row>
    <row r="366" spans="1:17" x14ac:dyDescent="0.25">
      <c r="A366" s="31" t="s">
        <v>792</v>
      </c>
      <c r="B366" s="31" t="s">
        <v>792</v>
      </c>
      <c r="C366" s="31" t="s">
        <v>793</v>
      </c>
      <c r="D366" s="31"/>
      <c r="E366" s="31"/>
      <c r="F366" s="31"/>
      <c r="G366" s="31" t="s">
        <v>961</v>
      </c>
      <c r="H366" t="s">
        <v>793</v>
      </c>
      <c r="L366" t="s">
        <v>961</v>
      </c>
      <c r="O366" s="5" t="s">
        <v>1216</v>
      </c>
      <c r="P366">
        <v>0.19685039370078738</v>
      </c>
      <c r="Q366" t="s">
        <v>2008</v>
      </c>
    </row>
    <row r="367" spans="1:17" x14ac:dyDescent="0.25">
      <c r="A367" s="31" t="s">
        <v>794</v>
      </c>
      <c r="B367" s="31" t="s">
        <v>794</v>
      </c>
      <c r="C367" s="31" t="s">
        <v>795</v>
      </c>
      <c r="D367" s="31"/>
      <c r="E367" s="31"/>
      <c r="F367" s="31"/>
      <c r="G367" s="31" t="s">
        <v>960</v>
      </c>
      <c r="H367" t="s">
        <v>795</v>
      </c>
      <c r="L367" t="s">
        <v>960</v>
      </c>
      <c r="M367" t="s">
        <v>1326</v>
      </c>
      <c r="N367" t="s">
        <v>1327</v>
      </c>
      <c r="O367" s="5" t="s">
        <v>1216</v>
      </c>
      <c r="P367">
        <v>36.417322834645674</v>
      </c>
      <c r="Q367" t="s">
        <v>2008</v>
      </c>
    </row>
    <row r="368" spans="1:17" x14ac:dyDescent="0.25">
      <c r="A368" s="31" t="s">
        <v>796</v>
      </c>
      <c r="B368" s="31" t="s">
        <v>796</v>
      </c>
      <c r="C368" s="31" t="s">
        <v>797</v>
      </c>
      <c r="D368" s="31"/>
      <c r="E368" s="31"/>
      <c r="F368" s="31"/>
      <c r="G368" s="31" t="s">
        <v>959</v>
      </c>
      <c r="H368" t="s">
        <v>797</v>
      </c>
      <c r="L368" t="s">
        <v>959</v>
      </c>
      <c r="M368" t="s">
        <v>1326</v>
      </c>
      <c r="N368" t="s">
        <v>1327</v>
      </c>
      <c r="O368" s="5" t="s">
        <v>1216</v>
      </c>
      <c r="P368">
        <v>1.1811023622047243</v>
      </c>
      <c r="Q368" t="s">
        <v>2008</v>
      </c>
    </row>
    <row r="369" spans="1:17" x14ac:dyDescent="0.25">
      <c r="A369" s="31" t="s">
        <v>798</v>
      </c>
      <c r="B369" s="31" t="s">
        <v>798</v>
      </c>
      <c r="C369" s="31" t="s">
        <v>799</v>
      </c>
      <c r="D369" s="31"/>
      <c r="E369" s="31"/>
      <c r="F369" s="31"/>
      <c r="G369" s="31" t="s">
        <v>958</v>
      </c>
      <c r="H369" t="s">
        <v>799</v>
      </c>
      <c r="L369" t="s">
        <v>958</v>
      </c>
      <c r="O369" s="5" t="s">
        <v>1216</v>
      </c>
      <c r="P369">
        <v>0.19685039370078738</v>
      </c>
      <c r="Q369" t="s">
        <v>2008</v>
      </c>
    </row>
    <row r="370" spans="1:17" x14ac:dyDescent="0.25">
      <c r="A370" s="31" t="s">
        <v>800</v>
      </c>
      <c r="B370" s="31" t="s">
        <v>801</v>
      </c>
      <c r="C370" s="31" t="s">
        <v>1452</v>
      </c>
      <c r="D370" s="31"/>
      <c r="E370" s="31"/>
      <c r="F370" s="31"/>
      <c r="G370" s="31"/>
      <c r="H370" t="s">
        <v>1452</v>
      </c>
      <c r="M370" t="s">
        <v>1326</v>
      </c>
      <c r="N370" t="s">
        <v>1327</v>
      </c>
      <c r="O370" s="5" t="s">
        <v>1216</v>
      </c>
      <c r="P370">
        <v>0.98425196850393704</v>
      </c>
      <c r="Q370" t="s">
        <v>2008</v>
      </c>
    </row>
    <row r="371" spans="1:17" x14ac:dyDescent="0.25">
      <c r="A371" s="31" t="s">
        <v>802</v>
      </c>
      <c r="B371" s="31" t="s">
        <v>802</v>
      </c>
      <c r="C371" s="31" t="s">
        <v>803</v>
      </c>
      <c r="D371" s="31"/>
      <c r="E371" s="31"/>
      <c r="F371" s="31"/>
      <c r="G371" s="31" t="s">
        <v>957</v>
      </c>
      <c r="H371" t="s">
        <v>803</v>
      </c>
      <c r="L371" t="s">
        <v>957</v>
      </c>
      <c r="O371" s="5" t="s">
        <v>1216</v>
      </c>
      <c r="P371">
        <v>0.39370078740157477</v>
      </c>
      <c r="Q371" t="s">
        <v>2008</v>
      </c>
    </row>
    <row r="372" spans="1:17" x14ac:dyDescent="0.25">
      <c r="A372" s="31" t="s">
        <v>804</v>
      </c>
      <c r="B372" s="31" t="s">
        <v>804</v>
      </c>
      <c r="C372" s="31" t="s">
        <v>805</v>
      </c>
      <c r="D372" s="31"/>
      <c r="E372" s="31"/>
      <c r="F372" s="31"/>
      <c r="G372" s="31" t="s">
        <v>956</v>
      </c>
      <c r="H372" t="s">
        <v>805</v>
      </c>
      <c r="L372" t="s">
        <v>956</v>
      </c>
      <c r="M372" t="s">
        <v>1326</v>
      </c>
      <c r="N372" t="s">
        <v>1327</v>
      </c>
      <c r="O372" s="5" t="s">
        <v>1216</v>
      </c>
      <c r="P372">
        <v>20.669291338582678</v>
      </c>
      <c r="Q372" t="s">
        <v>2008</v>
      </c>
    </row>
    <row r="373" spans="1:17" x14ac:dyDescent="0.25">
      <c r="A373" s="31" t="s">
        <v>806</v>
      </c>
      <c r="B373" s="31" t="s">
        <v>806</v>
      </c>
      <c r="C373" s="31" t="s">
        <v>1451</v>
      </c>
      <c r="D373" s="31"/>
      <c r="E373" s="31"/>
      <c r="F373" s="31"/>
      <c r="G373" s="31"/>
      <c r="H373" t="s">
        <v>1451</v>
      </c>
      <c r="M373" t="s">
        <v>1326</v>
      </c>
      <c r="N373" t="s">
        <v>1327</v>
      </c>
      <c r="O373" s="5" t="s">
        <v>1216</v>
      </c>
      <c r="P373">
        <v>0.59055118110236215</v>
      </c>
      <c r="Q373" t="s">
        <v>2008</v>
      </c>
    </row>
  </sheetData>
  <autoFilter ref="A4:Q373" xr:uid="{88AE2B7F-C54B-4CE4-B21A-D4351C2786F1}"/>
  <sortState xmlns:xlrd2="http://schemas.microsoft.com/office/spreadsheetml/2017/richdata2" ref="A5:L344">
    <sortCondition ref="C5:C344"/>
    <sortCondition ref="D5:D344"/>
  </sortState>
  <phoneticPr fontId="1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B93F26-7EF7-4EA3-96A6-895D68667ED9}">
  <dimension ref="A1:P30"/>
  <sheetViews>
    <sheetView workbookViewId="0">
      <pane xSplit="2" ySplit="3" topLeftCell="C4" activePane="bottomRight" state="frozen"/>
      <selection pane="topRight" activeCell="C1" sqref="C1"/>
      <selection pane="bottomLeft" activeCell="A5" sqref="A5"/>
      <selection pane="bottomRight"/>
    </sheetView>
  </sheetViews>
  <sheetFormatPr defaultRowHeight="15" x14ac:dyDescent="0.25"/>
  <cols>
    <col min="1" max="1" width="18" bestFit="1" customWidth="1"/>
    <col min="13" max="13" width="13.28515625" bestFit="1" customWidth="1"/>
    <col min="14" max="14" width="23" bestFit="1" customWidth="1"/>
    <col min="15" max="15" width="5.28515625" bestFit="1" customWidth="1"/>
  </cols>
  <sheetData>
    <row r="1" spans="1:16" x14ac:dyDescent="0.25">
      <c r="A1" t="s">
        <v>1463</v>
      </c>
    </row>
    <row r="2" spans="1:16" ht="15.75" thickBot="1" x14ac:dyDescent="0.3">
      <c r="A2" t="s">
        <v>1217</v>
      </c>
      <c r="B2" t="s">
        <v>1301</v>
      </c>
      <c r="C2" t="s">
        <v>1222</v>
      </c>
      <c r="D2" s="48" t="s">
        <v>1223</v>
      </c>
      <c r="E2" s="48"/>
      <c r="F2" s="48"/>
      <c r="G2" s="48" t="s">
        <v>1227</v>
      </c>
      <c r="H2" s="48"/>
      <c r="I2" s="48"/>
      <c r="J2" s="48" t="s">
        <v>1228</v>
      </c>
      <c r="K2" s="48"/>
      <c r="L2" s="48"/>
      <c r="M2" t="s">
        <v>1241</v>
      </c>
      <c r="N2" s="48" t="s">
        <v>1229</v>
      </c>
      <c r="O2" s="48"/>
      <c r="P2" t="s">
        <v>1242</v>
      </c>
    </row>
    <row r="3" spans="1:16" x14ac:dyDescent="0.25">
      <c r="D3" t="s">
        <v>1224</v>
      </c>
      <c r="E3" t="s">
        <v>1225</v>
      </c>
      <c r="F3" t="s">
        <v>1226</v>
      </c>
      <c r="G3" t="s">
        <v>1224</v>
      </c>
      <c r="H3" t="s">
        <v>1225</v>
      </c>
      <c r="I3" t="s">
        <v>1226</v>
      </c>
      <c r="J3" t="s">
        <v>1224</v>
      </c>
      <c r="K3" t="s">
        <v>1225</v>
      </c>
      <c r="L3" t="s">
        <v>1226</v>
      </c>
      <c r="N3" t="s">
        <v>1231</v>
      </c>
      <c r="O3" t="s">
        <v>1232</v>
      </c>
    </row>
    <row r="4" spans="1:16" x14ac:dyDescent="0.25">
      <c r="A4" t="s">
        <v>1218</v>
      </c>
      <c r="B4" t="s">
        <v>1220</v>
      </c>
      <c r="C4">
        <v>4</v>
      </c>
      <c r="D4">
        <v>1</v>
      </c>
      <c r="E4">
        <v>1</v>
      </c>
      <c r="F4">
        <v>1</v>
      </c>
      <c r="G4">
        <v>9</v>
      </c>
      <c r="H4">
        <v>9</v>
      </c>
      <c r="I4">
        <v>9</v>
      </c>
      <c r="J4">
        <v>3</v>
      </c>
      <c r="K4">
        <v>3</v>
      </c>
      <c r="L4">
        <v>1</v>
      </c>
      <c r="M4">
        <f t="shared" ref="M4:M29" si="0">SUM(E4:F4,H4:I4,K4:L4)</f>
        <v>24</v>
      </c>
      <c r="N4" t="s">
        <v>1230</v>
      </c>
      <c r="O4">
        <v>8.3000000000000007</v>
      </c>
      <c r="P4" t="s">
        <v>1330</v>
      </c>
    </row>
    <row r="5" spans="1:16" x14ac:dyDescent="0.25">
      <c r="B5" t="s">
        <v>1221</v>
      </c>
      <c r="C5">
        <v>4</v>
      </c>
      <c r="D5">
        <v>1</v>
      </c>
      <c r="E5">
        <v>1</v>
      </c>
      <c r="F5">
        <v>1</v>
      </c>
      <c r="G5">
        <v>9</v>
      </c>
      <c r="H5">
        <v>9</v>
      </c>
      <c r="I5">
        <v>9</v>
      </c>
      <c r="J5">
        <v>4</v>
      </c>
      <c r="K5">
        <v>4</v>
      </c>
      <c r="L5">
        <v>3</v>
      </c>
      <c r="M5">
        <f t="shared" si="0"/>
        <v>27</v>
      </c>
      <c r="P5" t="s">
        <v>1236</v>
      </c>
    </row>
    <row r="6" spans="1:16" x14ac:dyDescent="0.25">
      <c r="A6" t="s">
        <v>1219</v>
      </c>
      <c r="B6" t="s">
        <v>1233</v>
      </c>
      <c r="C6">
        <v>4</v>
      </c>
      <c r="D6">
        <v>0</v>
      </c>
      <c r="E6">
        <v>0</v>
      </c>
      <c r="F6">
        <v>0</v>
      </c>
      <c r="G6">
        <v>11</v>
      </c>
      <c r="H6">
        <v>11</v>
      </c>
      <c r="I6">
        <v>11</v>
      </c>
      <c r="J6">
        <v>4</v>
      </c>
      <c r="K6">
        <v>4</v>
      </c>
      <c r="L6">
        <v>4</v>
      </c>
      <c r="M6">
        <f t="shared" si="0"/>
        <v>30</v>
      </c>
      <c r="N6" t="s">
        <v>1230</v>
      </c>
      <c r="O6">
        <v>8.3000000000000007</v>
      </c>
    </row>
    <row r="7" spans="1:16" x14ac:dyDescent="0.25">
      <c r="B7" t="s">
        <v>1234</v>
      </c>
      <c r="C7">
        <v>3</v>
      </c>
      <c r="D7">
        <v>0</v>
      </c>
      <c r="E7">
        <v>0</v>
      </c>
      <c r="F7">
        <v>0</v>
      </c>
      <c r="G7">
        <v>5</v>
      </c>
      <c r="H7">
        <v>1</v>
      </c>
      <c r="I7">
        <v>5</v>
      </c>
      <c r="J7">
        <v>0</v>
      </c>
      <c r="K7">
        <v>0</v>
      </c>
      <c r="L7">
        <v>0</v>
      </c>
      <c r="M7">
        <f t="shared" si="0"/>
        <v>6</v>
      </c>
      <c r="P7" t="s">
        <v>1244</v>
      </c>
    </row>
    <row r="8" spans="1:16" x14ac:dyDescent="0.25">
      <c r="B8" t="s">
        <v>1235</v>
      </c>
      <c r="C8">
        <v>4</v>
      </c>
      <c r="D8">
        <v>0</v>
      </c>
      <c r="E8">
        <v>0</v>
      </c>
      <c r="F8">
        <v>0</v>
      </c>
      <c r="G8">
        <v>11</v>
      </c>
      <c r="H8">
        <v>11</v>
      </c>
      <c r="I8">
        <v>11</v>
      </c>
      <c r="J8">
        <v>4</v>
      </c>
      <c r="K8">
        <v>4</v>
      </c>
      <c r="L8">
        <v>4</v>
      </c>
      <c r="M8">
        <f t="shared" si="0"/>
        <v>30</v>
      </c>
    </row>
    <row r="9" spans="1:16" x14ac:dyDescent="0.25">
      <c r="B9" t="s">
        <v>1220</v>
      </c>
      <c r="C9">
        <v>4</v>
      </c>
      <c r="D9">
        <v>0</v>
      </c>
      <c r="E9">
        <v>0</v>
      </c>
      <c r="F9">
        <v>0</v>
      </c>
      <c r="G9">
        <v>11</v>
      </c>
      <c r="H9">
        <v>11</v>
      </c>
      <c r="I9">
        <v>10</v>
      </c>
      <c r="J9">
        <v>4</v>
      </c>
      <c r="K9">
        <v>4</v>
      </c>
      <c r="L9">
        <v>4</v>
      </c>
      <c r="M9">
        <f t="shared" si="0"/>
        <v>29</v>
      </c>
      <c r="P9" t="s">
        <v>1243</v>
      </c>
    </row>
    <row r="10" spans="1:16" x14ac:dyDescent="0.25">
      <c r="A10" t="s">
        <v>1237</v>
      </c>
      <c r="B10" t="s">
        <v>1233</v>
      </c>
      <c r="C10">
        <v>5</v>
      </c>
      <c r="D10">
        <v>6</v>
      </c>
      <c r="E10">
        <v>6</v>
      </c>
      <c r="F10">
        <v>6</v>
      </c>
      <c r="G10">
        <v>8</v>
      </c>
      <c r="H10">
        <v>8</v>
      </c>
      <c r="I10">
        <v>8</v>
      </c>
      <c r="J10">
        <v>4</v>
      </c>
      <c r="K10">
        <v>4</v>
      </c>
      <c r="L10">
        <v>4</v>
      </c>
      <c r="M10">
        <f t="shared" si="0"/>
        <v>36</v>
      </c>
      <c r="N10" t="s">
        <v>1238</v>
      </c>
      <c r="O10">
        <v>8.4</v>
      </c>
    </row>
    <row r="11" spans="1:16" x14ac:dyDescent="0.25">
      <c r="B11" t="s">
        <v>1234</v>
      </c>
      <c r="C11">
        <v>3</v>
      </c>
      <c r="D11">
        <v>4</v>
      </c>
      <c r="E11">
        <v>3</v>
      </c>
      <c r="F11">
        <v>4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f t="shared" si="0"/>
        <v>7</v>
      </c>
      <c r="P11" t="s">
        <v>1311</v>
      </c>
    </row>
    <row r="12" spans="1:16" x14ac:dyDescent="0.25">
      <c r="B12" t="s">
        <v>1235</v>
      </c>
      <c r="C12">
        <v>5</v>
      </c>
      <c r="D12">
        <v>6</v>
      </c>
      <c r="E12">
        <v>6</v>
      </c>
      <c r="F12">
        <v>6</v>
      </c>
      <c r="G12">
        <v>8</v>
      </c>
      <c r="H12">
        <v>8</v>
      </c>
      <c r="I12">
        <v>8</v>
      </c>
      <c r="J12">
        <v>4</v>
      </c>
      <c r="K12">
        <v>4</v>
      </c>
      <c r="L12">
        <v>4</v>
      </c>
      <c r="M12">
        <f t="shared" si="0"/>
        <v>36</v>
      </c>
    </row>
    <row r="13" spans="1:16" x14ac:dyDescent="0.25">
      <c r="B13" t="s">
        <v>1220</v>
      </c>
      <c r="C13">
        <v>5</v>
      </c>
      <c r="D13">
        <v>6</v>
      </c>
      <c r="E13">
        <v>6</v>
      </c>
      <c r="F13">
        <v>6</v>
      </c>
      <c r="G13">
        <v>8</v>
      </c>
      <c r="H13">
        <v>8</v>
      </c>
      <c r="I13">
        <v>8</v>
      </c>
      <c r="J13">
        <v>4</v>
      </c>
      <c r="K13">
        <v>4</v>
      </c>
      <c r="L13">
        <v>4</v>
      </c>
      <c r="M13">
        <f t="shared" si="0"/>
        <v>36</v>
      </c>
    </row>
    <row r="14" spans="1:16" x14ac:dyDescent="0.25">
      <c r="A14" t="s">
        <v>1239</v>
      </c>
      <c r="B14" t="s">
        <v>1234</v>
      </c>
      <c r="C14">
        <v>4</v>
      </c>
      <c r="D14">
        <v>9</v>
      </c>
      <c r="E14">
        <v>8</v>
      </c>
      <c r="F14">
        <v>9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f t="shared" si="0"/>
        <v>17</v>
      </c>
      <c r="N14" t="s">
        <v>1238</v>
      </c>
      <c r="O14">
        <v>8.4</v>
      </c>
      <c r="P14" t="s">
        <v>1254</v>
      </c>
    </row>
    <row r="15" spans="1:16" x14ac:dyDescent="0.25">
      <c r="B15" t="s">
        <v>1235</v>
      </c>
      <c r="C15">
        <v>4</v>
      </c>
      <c r="D15">
        <v>9</v>
      </c>
      <c r="E15">
        <v>9</v>
      </c>
      <c r="F15">
        <v>6</v>
      </c>
      <c r="G15">
        <v>0</v>
      </c>
      <c r="H15">
        <v>0</v>
      </c>
      <c r="I15">
        <v>0</v>
      </c>
      <c r="J15">
        <v>4</v>
      </c>
      <c r="K15">
        <v>4</v>
      </c>
      <c r="L15">
        <v>4</v>
      </c>
      <c r="M15">
        <f t="shared" si="0"/>
        <v>23</v>
      </c>
      <c r="P15" t="s">
        <v>1304</v>
      </c>
    </row>
    <row r="16" spans="1:16" x14ac:dyDescent="0.25">
      <c r="B16" t="s">
        <v>1220</v>
      </c>
      <c r="C16">
        <v>4</v>
      </c>
      <c r="D16">
        <v>9</v>
      </c>
      <c r="E16">
        <v>9</v>
      </c>
      <c r="F16">
        <v>8</v>
      </c>
      <c r="G16">
        <v>0</v>
      </c>
      <c r="H16">
        <v>0</v>
      </c>
      <c r="I16">
        <v>0</v>
      </c>
      <c r="J16">
        <v>4</v>
      </c>
      <c r="K16">
        <v>4</v>
      </c>
      <c r="L16">
        <v>4</v>
      </c>
      <c r="M16">
        <f t="shared" si="0"/>
        <v>25</v>
      </c>
      <c r="P16" t="s">
        <v>1303</v>
      </c>
    </row>
    <row r="17" spans="1:16" x14ac:dyDescent="0.25">
      <c r="A17" t="s">
        <v>1240</v>
      </c>
      <c r="B17" t="s">
        <v>1234</v>
      </c>
      <c r="C17">
        <v>4</v>
      </c>
      <c r="D17">
        <v>7</v>
      </c>
      <c r="E17">
        <v>7</v>
      </c>
      <c r="F17">
        <v>7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f t="shared" si="0"/>
        <v>14</v>
      </c>
      <c r="N17" t="s">
        <v>1238</v>
      </c>
      <c r="O17">
        <v>8.4</v>
      </c>
      <c r="P17" t="s">
        <v>1302</v>
      </c>
    </row>
    <row r="18" spans="1:16" x14ac:dyDescent="0.25">
      <c r="B18" t="s">
        <v>1235</v>
      </c>
      <c r="C18">
        <v>4</v>
      </c>
      <c r="D18">
        <v>8</v>
      </c>
      <c r="E18">
        <v>8</v>
      </c>
      <c r="F18">
        <v>8</v>
      </c>
      <c r="G18">
        <v>5</v>
      </c>
      <c r="H18">
        <v>5</v>
      </c>
      <c r="I18">
        <v>5</v>
      </c>
      <c r="J18">
        <v>2</v>
      </c>
      <c r="K18">
        <v>2</v>
      </c>
      <c r="L18">
        <v>2</v>
      </c>
      <c r="M18">
        <f t="shared" si="0"/>
        <v>30</v>
      </c>
    </row>
    <row r="19" spans="1:16" x14ac:dyDescent="0.25">
      <c r="B19" t="s">
        <v>1220</v>
      </c>
      <c r="C19">
        <v>4</v>
      </c>
      <c r="D19">
        <v>8</v>
      </c>
      <c r="E19">
        <v>8</v>
      </c>
      <c r="F19">
        <v>8</v>
      </c>
      <c r="G19">
        <v>5</v>
      </c>
      <c r="H19">
        <v>5</v>
      </c>
      <c r="I19">
        <v>4</v>
      </c>
      <c r="J19">
        <v>1</v>
      </c>
      <c r="K19">
        <v>1</v>
      </c>
      <c r="L19">
        <v>1</v>
      </c>
      <c r="M19">
        <f t="shared" si="0"/>
        <v>27</v>
      </c>
      <c r="P19" t="s">
        <v>1305</v>
      </c>
    </row>
    <row r="20" spans="1:16" x14ac:dyDescent="0.25">
      <c r="A20" t="s">
        <v>1245</v>
      </c>
      <c r="B20" t="s">
        <v>1221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f t="shared" si="0"/>
        <v>0</v>
      </c>
      <c r="N20" t="s">
        <v>1252</v>
      </c>
      <c r="O20">
        <v>5.3</v>
      </c>
      <c r="P20" t="s">
        <v>1306</v>
      </c>
    </row>
    <row r="21" spans="1:16" x14ac:dyDescent="0.25">
      <c r="B21" t="s">
        <v>1246</v>
      </c>
      <c r="C21">
        <v>1</v>
      </c>
      <c r="D21">
        <v>2</v>
      </c>
      <c r="E21">
        <v>2</v>
      </c>
      <c r="F21">
        <v>2</v>
      </c>
      <c r="G21">
        <v>2</v>
      </c>
      <c r="H21">
        <v>2</v>
      </c>
      <c r="I21">
        <v>2</v>
      </c>
      <c r="J21">
        <v>0</v>
      </c>
      <c r="K21">
        <v>0</v>
      </c>
      <c r="L21">
        <v>0</v>
      </c>
      <c r="M21">
        <f t="shared" si="0"/>
        <v>8</v>
      </c>
    </row>
    <row r="22" spans="1:16" x14ac:dyDescent="0.25">
      <c r="A22" t="s">
        <v>1247</v>
      </c>
      <c r="B22" t="s">
        <v>1220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f t="shared" si="0"/>
        <v>0</v>
      </c>
      <c r="N22" t="s">
        <v>1252</v>
      </c>
      <c r="O22">
        <v>5.3</v>
      </c>
      <c r="P22" t="s">
        <v>1307</v>
      </c>
    </row>
    <row r="23" spans="1:16" x14ac:dyDescent="0.25">
      <c r="B23" t="s">
        <v>1221</v>
      </c>
      <c r="C23">
        <v>2</v>
      </c>
      <c r="D23">
        <v>6</v>
      </c>
      <c r="E23">
        <v>6</v>
      </c>
      <c r="F23">
        <v>4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f t="shared" si="0"/>
        <v>10</v>
      </c>
      <c r="P23" t="s">
        <v>1308</v>
      </c>
    </row>
    <row r="24" spans="1:16" x14ac:dyDescent="0.25">
      <c r="A24" t="s">
        <v>1248</v>
      </c>
      <c r="B24" t="s">
        <v>1221</v>
      </c>
      <c r="C24">
        <v>1</v>
      </c>
      <c r="D24">
        <v>2</v>
      </c>
      <c r="E24">
        <v>2</v>
      </c>
      <c r="F24">
        <v>2</v>
      </c>
      <c r="G24">
        <v>1</v>
      </c>
      <c r="H24">
        <v>1</v>
      </c>
      <c r="I24">
        <v>1</v>
      </c>
      <c r="J24">
        <v>1</v>
      </c>
      <c r="K24">
        <v>1</v>
      </c>
      <c r="L24">
        <v>1</v>
      </c>
      <c r="M24">
        <f t="shared" si="0"/>
        <v>8</v>
      </c>
      <c r="N24" t="s">
        <v>1252</v>
      </c>
      <c r="O24">
        <v>5.3</v>
      </c>
    </row>
    <row r="25" spans="1:16" x14ac:dyDescent="0.25">
      <c r="B25" t="s">
        <v>1246</v>
      </c>
      <c r="C25">
        <v>1</v>
      </c>
      <c r="D25">
        <v>2</v>
      </c>
      <c r="E25">
        <v>2</v>
      </c>
      <c r="F25">
        <v>2</v>
      </c>
      <c r="G25">
        <v>1</v>
      </c>
      <c r="H25">
        <v>1</v>
      </c>
      <c r="I25">
        <v>1</v>
      </c>
      <c r="J25">
        <v>1</v>
      </c>
      <c r="K25">
        <v>1</v>
      </c>
      <c r="L25">
        <v>1</v>
      </c>
      <c r="M25">
        <f t="shared" si="0"/>
        <v>8</v>
      </c>
    </row>
    <row r="26" spans="1:16" x14ac:dyDescent="0.25">
      <c r="A26" t="s">
        <v>1249</v>
      </c>
      <c r="B26" t="s">
        <v>1220</v>
      </c>
      <c r="C26">
        <v>2</v>
      </c>
      <c r="D26">
        <v>5</v>
      </c>
      <c r="E26">
        <v>5</v>
      </c>
      <c r="F26">
        <v>5</v>
      </c>
      <c r="G26">
        <v>1</v>
      </c>
      <c r="H26">
        <v>1</v>
      </c>
      <c r="I26">
        <v>1</v>
      </c>
      <c r="J26">
        <v>0</v>
      </c>
      <c r="K26">
        <v>0</v>
      </c>
      <c r="L26">
        <v>0</v>
      </c>
      <c r="M26">
        <f t="shared" si="0"/>
        <v>12</v>
      </c>
      <c r="N26" t="s">
        <v>1253</v>
      </c>
      <c r="O26">
        <v>6.2</v>
      </c>
    </row>
    <row r="27" spans="1:16" x14ac:dyDescent="0.25">
      <c r="B27" t="s">
        <v>1221</v>
      </c>
      <c r="C27">
        <v>2</v>
      </c>
      <c r="D27">
        <v>5</v>
      </c>
      <c r="E27">
        <v>5</v>
      </c>
      <c r="F27">
        <v>5</v>
      </c>
      <c r="G27">
        <v>1</v>
      </c>
      <c r="H27">
        <v>1</v>
      </c>
      <c r="I27">
        <v>1</v>
      </c>
      <c r="J27">
        <v>0</v>
      </c>
      <c r="K27">
        <v>0</v>
      </c>
      <c r="L27">
        <v>0</v>
      </c>
      <c r="M27">
        <f t="shared" si="0"/>
        <v>12</v>
      </c>
    </row>
    <row r="28" spans="1:16" x14ac:dyDescent="0.25">
      <c r="A28" t="s">
        <v>1250</v>
      </c>
      <c r="B28" t="s">
        <v>1220</v>
      </c>
      <c r="C28">
        <v>4</v>
      </c>
      <c r="D28">
        <v>12</v>
      </c>
      <c r="E28">
        <v>12</v>
      </c>
      <c r="F28">
        <v>11</v>
      </c>
      <c r="G28">
        <v>0</v>
      </c>
      <c r="H28">
        <v>0</v>
      </c>
      <c r="I28">
        <v>0</v>
      </c>
      <c r="J28">
        <v>3</v>
      </c>
      <c r="K28">
        <v>3</v>
      </c>
      <c r="L28">
        <v>1</v>
      </c>
      <c r="M28">
        <f t="shared" si="0"/>
        <v>27</v>
      </c>
      <c r="N28" t="s">
        <v>1238</v>
      </c>
      <c r="O28">
        <v>8.4</v>
      </c>
      <c r="P28" t="s">
        <v>1309</v>
      </c>
    </row>
    <row r="29" spans="1:16" x14ac:dyDescent="0.25">
      <c r="B29" t="s">
        <v>1221</v>
      </c>
      <c r="C29">
        <v>4</v>
      </c>
      <c r="D29">
        <v>12</v>
      </c>
      <c r="E29">
        <v>12</v>
      </c>
      <c r="F29">
        <v>11</v>
      </c>
      <c r="G29">
        <v>0</v>
      </c>
      <c r="H29">
        <v>0</v>
      </c>
      <c r="I29">
        <v>0</v>
      </c>
      <c r="J29">
        <v>3</v>
      </c>
      <c r="K29">
        <v>3</v>
      </c>
      <c r="L29">
        <v>0</v>
      </c>
      <c r="M29">
        <f t="shared" si="0"/>
        <v>26</v>
      </c>
      <c r="P29" t="s">
        <v>1310</v>
      </c>
    </row>
    <row r="30" spans="1:16" x14ac:dyDescent="0.25">
      <c r="A30" t="s">
        <v>1251</v>
      </c>
      <c r="C30">
        <f>SUM(C4,C9,C13,C16,C19,C21,C23,C25,C27,C29)</f>
        <v>31</v>
      </c>
      <c r="E30">
        <f>SUM(E4:E29)</f>
        <v>118</v>
      </c>
      <c r="F30">
        <f>SUM(F4:F29)</f>
        <v>112</v>
      </c>
      <c r="H30">
        <f>SUM(H4:H29)</f>
        <v>92</v>
      </c>
      <c r="I30">
        <f>SUM(I4:I29)</f>
        <v>94</v>
      </c>
      <c r="K30">
        <f>SUM(K4:K29)</f>
        <v>50</v>
      </c>
      <c r="L30">
        <f>SUM(L4:L29)</f>
        <v>42</v>
      </c>
      <c r="M30">
        <f>SUM(M4:M29)</f>
        <v>508</v>
      </c>
    </row>
  </sheetData>
  <mergeCells count="4">
    <mergeCell ref="D2:F2"/>
    <mergeCell ref="G2:I2"/>
    <mergeCell ref="J2:L2"/>
    <mergeCell ref="N2:O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7B691-5439-4184-AC21-7466577112E9}">
  <dimension ref="A1:J101"/>
  <sheetViews>
    <sheetView workbookViewId="0">
      <pane xSplit="1" ySplit="4" topLeftCell="B5" activePane="bottomRight" state="frozen"/>
      <selection pane="topRight" activeCell="B1" sqref="B1"/>
      <selection pane="bottomLeft" activeCell="A6" sqref="A6"/>
      <selection pane="bottomRight"/>
    </sheetView>
  </sheetViews>
  <sheetFormatPr defaultRowHeight="15" x14ac:dyDescent="0.25"/>
  <cols>
    <col min="1" max="1" width="28.5703125" bestFit="1" customWidth="1"/>
    <col min="4" max="4" width="7.28515625" bestFit="1" customWidth="1"/>
    <col min="5" max="6" width="7" bestFit="1" customWidth="1"/>
    <col min="7" max="7" width="12" bestFit="1" customWidth="1"/>
  </cols>
  <sheetData>
    <row r="1" spans="1:10" x14ac:dyDescent="0.25">
      <c r="A1" t="s">
        <v>1474</v>
      </c>
    </row>
    <row r="3" spans="1:10" x14ac:dyDescent="0.25">
      <c r="A3" s="1" t="s">
        <v>1333</v>
      </c>
    </row>
    <row r="4" spans="1:10" ht="18.75" x14ac:dyDescent="0.35">
      <c r="A4" t="s">
        <v>1363</v>
      </c>
      <c r="B4" t="s">
        <v>1334</v>
      </c>
      <c r="C4" t="s">
        <v>1335</v>
      </c>
      <c r="D4" t="s">
        <v>1346</v>
      </c>
      <c r="E4" t="s">
        <v>1347</v>
      </c>
      <c r="F4" t="s">
        <v>1336</v>
      </c>
      <c r="G4" t="s">
        <v>1337</v>
      </c>
      <c r="H4" t="s">
        <v>1338</v>
      </c>
    </row>
    <row r="5" spans="1:10" x14ac:dyDescent="0.25">
      <c r="A5" t="s">
        <v>1339</v>
      </c>
      <c r="B5">
        <v>1.2926</v>
      </c>
      <c r="C5">
        <v>1.29257</v>
      </c>
      <c r="D5">
        <v>1</v>
      </c>
      <c r="E5">
        <v>458.54</v>
      </c>
      <c r="F5">
        <v>4.2276999999999996</v>
      </c>
      <c r="G5" s="1">
        <v>4.0335099999999999E-2</v>
      </c>
      <c r="H5">
        <v>9.1400000000000006E-3</v>
      </c>
      <c r="J5" t="s">
        <v>1349</v>
      </c>
    </row>
    <row r="6" spans="1:10" x14ac:dyDescent="0.25">
      <c r="A6" t="s">
        <v>1350</v>
      </c>
      <c r="B6">
        <v>5.6858000000000004</v>
      </c>
      <c r="C6">
        <v>2.8429199999999999</v>
      </c>
      <c r="D6">
        <v>2</v>
      </c>
      <c r="E6">
        <v>463.65</v>
      </c>
      <c r="F6">
        <v>9.2985000000000007</v>
      </c>
      <c r="G6" s="1">
        <v>1.098E-4</v>
      </c>
      <c r="H6">
        <v>0.04</v>
      </c>
      <c r="J6" t="s">
        <v>1358</v>
      </c>
    </row>
    <row r="7" spans="1:10" x14ac:dyDescent="0.25">
      <c r="A7" t="s">
        <v>1340</v>
      </c>
      <c r="B7">
        <v>2.1865999999999999</v>
      </c>
      <c r="C7">
        <v>2.1866099999999999</v>
      </c>
      <c r="D7">
        <v>1</v>
      </c>
      <c r="E7">
        <v>463.46</v>
      </c>
      <c r="F7">
        <v>7.1519000000000004</v>
      </c>
      <c r="G7" s="1">
        <v>7.7533000000000003E-3</v>
      </c>
      <c r="H7">
        <v>0.02</v>
      </c>
      <c r="J7" t="s">
        <v>1359</v>
      </c>
    </row>
    <row r="8" spans="1:10" x14ac:dyDescent="0.25">
      <c r="A8" t="s">
        <v>1344</v>
      </c>
      <c r="B8">
        <v>1.8398000000000001</v>
      </c>
      <c r="C8">
        <v>0.61326999999999998</v>
      </c>
      <c r="D8">
        <v>3</v>
      </c>
      <c r="E8">
        <v>6.82</v>
      </c>
      <c r="F8">
        <v>2.0059</v>
      </c>
      <c r="G8">
        <v>0.20396359999999999</v>
      </c>
      <c r="H8">
        <v>0.47</v>
      </c>
      <c r="J8" t="s">
        <v>1360</v>
      </c>
    </row>
    <row r="9" spans="1:10" x14ac:dyDescent="0.25">
      <c r="A9" t="s">
        <v>1351</v>
      </c>
      <c r="B9">
        <v>0.22900000000000001</v>
      </c>
      <c r="C9">
        <v>0.11451</v>
      </c>
      <c r="D9">
        <v>2</v>
      </c>
      <c r="E9">
        <v>458.54</v>
      </c>
      <c r="F9">
        <v>0.3745</v>
      </c>
      <c r="G9">
        <v>0.68782949999999998</v>
      </c>
      <c r="H9">
        <v>1.6299999999999999E-3</v>
      </c>
    </row>
    <row r="10" spans="1:10" x14ac:dyDescent="0.25">
      <c r="A10" t="s">
        <v>1341</v>
      </c>
      <c r="B10">
        <v>8.0000000000000004E-4</v>
      </c>
      <c r="C10">
        <v>7.6000000000000004E-4</v>
      </c>
      <c r="D10">
        <v>1</v>
      </c>
      <c r="E10">
        <v>458.53</v>
      </c>
      <c r="F10">
        <v>2.5000000000000001E-3</v>
      </c>
      <c r="G10">
        <v>0.96022280000000004</v>
      </c>
      <c r="H10">
        <v>5.4299999999999997E-6</v>
      </c>
    </row>
    <row r="11" spans="1:10" x14ac:dyDescent="0.25">
      <c r="A11" t="s">
        <v>1352</v>
      </c>
      <c r="B11">
        <v>0.72230000000000005</v>
      </c>
      <c r="C11">
        <v>0.36114000000000002</v>
      </c>
      <c r="D11">
        <v>2</v>
      </c>
      <c r="E11">
        <v>463.05</v>
      </c>
      <c r="F11">
        <v>1.1812</v>
      </c>
      <c r="G11">
        <v>0.30783369999999999</v>
      </c>
      <c r="H11">
        <v>5.0800000000000003E-3</v>
      </c>
    </row>
    <row r="12" spans="1:10" x14ac:dyDescent="0.25">
      <c r="A12" t="s">
        <v>2037</v>
      </c>
      <c r="B12">
        <v>0.56389999999999996</v>
      </c>
      <c r="C12">
        <v>0.18795999999999999</v>
      </c>
      <c r="D12">
        <v>3</v>
      </c>
      <c r="E12">
        <v>458.54</v>
      </c>
      <c r="F12">
        <v>0.61480000000000001</v>
      </c>
      <c r="G12">
        <v>0.60570760000000001</v>
      </c>
      <c r="H12">
        <v>4.0099999999999997E-3</v>
      </c>
    </row>
    <row r="13" spans="1:10" x14ac:dyDescent="0.25">
      <c r="A13" t="s">
        <v>2039</v>
      </c>
      <c r="B13">
        <v>5.7613000000000003</v>
      </c>
      <c r="C13">
        <v>1.1522699999999999</v>
      </c>
      <c r="D13">
        <v>5</v>
      </c>
      <c r="E13">
        <v>461.4</v>
      </c>
      <c r="F13">
        <v>3.7688000000000001</v>
      </c>
      <c r="G13" s="1">
        <v>2.3514999999999999E-3</v>
      </c>
      <c r="H13">
        <v>0.04</v>
      </c>
    </row>
    <row r="14" spans="1:10" x14ac:dyDescent="0.25">
      <c r="A14" t="s">
        <v>2038</v>
      </c>
      <c r="B14">
        <v>2.5352000000000001</v>
      </c>
      <c r="C14">
        <v>0.84508000000000005</v>
      </c>
      <c r="D14">
        <v>3</v>
      </c>
      <c r="E14">
        <v>446.38</v>
      </c>
      <c r="F14">
        <v>2.7639999999999998</v>
      </c>
      <c r="G14" s="1">
        <v>4.1579400000000002E-2</v>
      </c>
      <c r="H14">
        <v>0.02</v>
      </c>
    </row>
    <row r="15" spans="1:10" x14ac:dyDescent="0.25">
      <c r="A15" t="s">
        <v>1354</v>
      </c>
      <c r="B15">
        <v>0.63019999999999998</v>
      </c>
      <c r="C15">
        <v>0.31512000000000001</v>
      </c>
      <c r="D15">
        <v>2</v>
      </c>
      <c r="E15">
        <v>458.54</v>
      </c>
      <c r="F15">
        <v>1.0306999999999999</v>
      </c>
      <c r="G15">
        <v>0.35758450000000003</v>
      </c>
      <c r="H15">
        <v>4.4799999999999996E-3</v>
      </c>
    </row>
    <row r="16" spans="1:10" x14ac:dyDescent="0.25">
      <c r="A16" t="s">
        <v>1355</v>
      </c>
      <c r="B16">
        <v>1.0925</v>
      </c>
      <c r="C16">
        <v>0.21848999999999999</v>
      </c>
      <c r="D16">
        <v>5</v>
      </c>
      <c r="E16">
        <v>458.56</v>
      </c>
      <c r="F16">
        <v>0.71460000000000001</v>
      </c>
      <c r="G16">
        <v>0.61267660000000002</v>
      </c>
      <c r="H16">
        <v>7.7299999999999999E-3</v>
      </c>
    </row>
    <row r="17" spans="1:8" x14ac:dyDescent="0.25">
      <c r="A17" t="s">
        <v>1345</v>
      </c>
      <c r="B17">
        <v>0.41639999999999999</v>
      </c>
      <c r="C17">
        <v>0.13880999999999999</v>
      </c>
      <c r="D17">
        <v>3</v>
      </c>
      <c r="E17">
        <v>458.53</v>
      </c>
      <c r="F17">
        <v>0.45400000000000001</v>
      </c>
      <c r="G17">
        <v>0.71458489999999997</v>
      </c>
      <c r="H17">
        <v>2.96E-3</v>
      </c>
    </row>
    <row r="18" spans="1:8" x14ac:dyDescent="0.25">
      <c r="A18" t="s">
        <v>1356</v>
      </c>
      <c r="B18">
        <v>3.1238999999999999</v>
      </c>
      <c r="C18">
        <v>0.62478</v>
      </c>
      <c r="D18">
        <v>5</v>
      </c>
      <c r="E18">
        <v>461.29</v>
      </c>
      <c r="F18">
        <v>2.0434999999999999</v>
      </c>
      <c r="G18">
        <v>7.1398699999999996E-2</v>
      </c>
      <c r="H18">
        <v>0.02</v>
      </c>
    </row>
    <row r="19" spans="1:8" x14ac:dyDescent="0.25">
      <c r="A19" t="s">
        <v>1357</v>
      </c>
      <c r="B19">
        <v>0.80589999999999995</v>
      </c>
      <c r="C19">
        <v>0.16117000000000001</v>
      </c>
      <c r="D19">
        <v>5</v>
      </c>
      <c r="E19">
        <v>458.55</v>
      </c>
      <c r="F19">
        <v>0.5272</v>
      </c>
      <c r="G19">
        <v>0.75575959999999998</v>
      </c>
      <c r="H19">
        <v>5.7200000000000003E-3</v>
      </c>
    </row>
    <row r="21" spans="1:8" x14ac:dyDescent="0.25">
      <c r="A21" s="1" t="s">
        <v>1348</v>
      </c>
    </row>
    <row r="23" spans="1:8" x14ac:dyDescent="0.25">
      <c r="A23" t="s">
        <v>1339</v>
      </c>
      <c r="B23">
        <v>5533372</v>
      </c>
      <c r="C23">
        <v>5533372</v>
      </c>
      <c r="D23">
        <v>1</v>
      </c>
      <c r="E23">
        <v>464</v>
      </c>
      <c r="F23">
        <v>7.2999999999999995E-2</v>
      </c>
      <c r="G23">
        <v>0.78710000000000002</v>
      </c>
      <c r="H23">
        <v>1.5699999999999999E-4</v>
      </c>
    </row>
    <row r="24" spans="1:8" x14ac:dyDescent="0.25">
      <c r="A24" t="s">
        <v>1350</v>
      </c>
      <c r="B24">
        <v>2761748</v>
      </c>
      <c r="C24">
        <v>1380874</v>
      </c>
      <c r="D24">
        <v>2</v>
      </c>
      <c r="E24">
        <v>464</v>
      </c>
      <c r="F24">
        <v>1.8200000000000001E-2</v>
      </c>
      <c r="G24">
        <v>0.9819</v>
      </c>
      <c r="H24">
        <v>7.8499999999999997E-5</v>
      </c>
    </row>
    <row r="25" spans="1:8" x14ac:dyDescent="0.25">
      <c r="A25" t="s">
        <v>1340</v>
      </c>
      <c r="B25">
        <v>5623366</v>
      </c>
      <c r="C25">
        <v>5623366</v>
      </c>
      <c r="D25">
        <v>1</v>
      </c>
      <c r="E25">
        <v>464</v>
      </c>
      <c r="F25">
        <v>7.4200000000000002E-2</v>
      </c>
      <c r="G25">
        <v>0.78539999999999999</v>
      </c>
      <c r="H25">
        <v>1.6000000000000001E-4</v>
      </c>
    </row>
    <row r="26" spans="1:8" x14ac:dyDescent="0.25">
      <c r="A26" t="s">
        <v>1344</v>
      </c>
      <c r="B26">
        <v>4366471</v>
      </c>
      <c r="C26">
        <v>1455490</v>
      </c>
      <c r="D26">
        <v>3</v>
      </c>
      <c r="E26">
        <v>464</v>
      </c>
      <c r="F26">
        <v>1.9199999999999998E-2</v>
      </c>
      <c r="G26">
        <v>0.99639999999999995</v>
      </c>
      <c r="H26">
        <v>1.2400000000000001E-4</v>
      </c>
    </row>
    <row r="27" spans="1:8" x14ac:dyDescent="0.25">
      <c r="A27" t="s">
        <v>1351</v>
      </c>
      <c r="B27">
        <v>2953725</v>
      </c>
      <c r="C27">
        <v>1476862</v>
      </c>
      <c r="D27">
        <v>2</v>
      </c>
      <c r="E27">
        <v>464</v>
      </c>
      <c r="F27">
        <v>1.95E-2</v>
      </c>
      <c r="G27">
        <v>0.98070000000000002</v>
      </c>
      <c r="H27">
        <v>8.3999999999999995E-5</v>
      </c>
    </row>
    <row r="28" spans="1:8" x14ac:dyDescent="0.25">
      <c r="A28" t="s">
        <v>1341</v>
      </c>
      <c r="B28">
        <v>5450192</v>
      </c>
      <c r="C28">
        <v>5450192</v>
      </c>
      <c r="D28">
        <v>1</v>
      </c>
      <c r="E28">
        <v>464</v>
      </c>
      <c r="F28">
        <v>7.1900000000000006E-2</v>
      </c>
      <c r="G28">
        <v>0.78869999999999996</v>
      </c>
      <c r="H28">
        <v>1.55E-4</v>
      </c>
    </row>
    <row r="29" spans="1:8" x14ac:dyDescent="0.25">
      <c r="A29" t="s">
        <v>1352</v>
      </c>
      <c r="B29">
        <v>2849328</v>
      </c>
      <c r="C29">
        <v>1424664</v>
      </c>
      <c r="D29">
        <v>2</v>
      </c>
      <c r="E29">
        <v>464</v>
      </c>
      <c r="F29">
        <v>1.8800000000000001E-2</v>
      </c>
      <c r="G29">
        <v>0.98140000000000005</v>
      </c>
      <c r="H29">
        <v>8.1000000000000004E-5</v>
      </c>
    </row>
    <row r="30" spans="1:8" x14ac:dyDescent="0.25">
      <c r="A30" t="s">
        <v>2037</v>
      </c>
      <c r="B30">
        <v>4045026</v>
      </c>
      <c r="C30">
        <v>1348342</v>
      </c>
      <c r="D30">
        <v>3</v>
      </c>
      <c r="E30">
        <v>464</v>
      </c>
      <c r="F30">
        <v>1.78E-2</v>
      </c>
      <c r="G30">
        <v>0.99680000000000002</v>
      </c>
      <c r="H30">
        <v>1.15E-4</v>
      </c>
    </row>
    <row r="31" spans="1:8" x14ac:dyDescent="0.25">
      <c r="A31" t="s">
        <v>2039</v>
      </c>
      <c r="B31">
        <v>92984076</v>
      </c>
      <c r="C31">
        <v>18596815</v>
      </c>
      <c r="D31">
        <v>5</v>
      </c>
      <c r="E31">
        <v>464</v>
      </c>
      <c r="F31">
        <v>0.24540000000000001</v>
      </c>
      <c r="G31">
        <v>0.94199999999999995</v>
      </c>
      <c r="H31">
        <v>2.64E-3</v>
      </c>
    </row>
    <row r="32" spans="1:8" x14ac:dyDescent="0.25">
      <c r="A32" t="s">
        <v>2040</v>
      </c>
      <c r="B32">
        <v>4198464</v>
      </c>
      <c r="C32">
        <v>1399488</v>
      </c>
      <c r="D32">
        <v>3</v>
      </c>
      <c r="E32">
        <v>464</v>
      </c>
      <c r="F32">
        <v>1.8499999999999999E-2</v>
      </c>
      <c r="G32">
        <v>0.99660000000000004</v>
      </c>
      <c r="H32">
        <v>1.1900000000000001E-4</v>
      </c>
    </row>
    <row r="33" spans="1:8" x14ac:dyDescent="0.25">
      <c r="A33" t="s">
        <v>1354</v>
      </c>
      <c r="B33">
        <v>2956600</v>
      </c>
      <c r="C33">
        <v>1478300</v>
      </c>
      <c r="D33">
        <v>2</v>
      </c>
      <c r="E33">
        <v>464</v>
      </c>
      <c r="F33">
        <v>1.95E-2</v>
      </c>
      <c r="G33">
        <v>0.98070000000000002</v>
      </c>
      <c r="H33">
        <v>8.4099999999999998E-5</v>
      </c>
    </row>
    <row r="34" spans="1:8" x14ac:dyDescent="0.25">
      <c r="A34" t="s">
        <v>1355</v>
      </c>
      <c r="B34">
        <v>93611245</v>
      </c>
      <c r="C34">
        <v>18722249</v>
      </c>
      <c r="D34">
        <v>5</v>
      </c>
      <c r="E34">
        <v>464</v>
      </c>
      <c r="F34">
        <v>0.24709999999999999</v>
      </c>
      <c r="G34">
        <v>0.94120000000000004</v>
      </c>
      <c r="H34">
        <v>2.66E-3</v>
      </c>
    </row>
    <row r="35" spans="1:8" x14ac:dyDescent="0.25">
      <c r="A35" t="s">
        <v>1345</v>
      </c>
      <c r="B35">
        <v>3997464</v>
      </c>
      <c r="C35">
        <v>1332488</v>
      </c>
      <c r="D35">
        <v>3</v>
      </c>
      <c r="E35">
        <v>464</v>
      </c>
      <c r="F35">
        <v>1.7600000000000001E-2</v>
      </c>
      <c r="G35">
        <v>0.99680000000000002</v>
      </c>
      <c r="H35">
        <v>1.1400000000000001E-4</v>
      </c>
    </row>
    <row r="36" spans="1:8" x14ac:dyDescent="0.25">
      <c r="A36" t="s">
        <v>1356</v>
      </c>
      <c r="B36">
        <v>92189707</v>
      </c>
      <c r="C36">
        <v>18437941</v>
      </c>
      <c r="D36">
        <v>5</v>
      </c>
      <c r="E36">
        <v>464</v>
      </c>
      <c r="F36">
        <v>0.24329999999999999</v>
      </c>
      <c r="G36">
        <v>0.94299999999999995</v>
      </c>
      <c r="H36">
        <v>2.6199999999999999E-3</v>
      </c>
    </row>
    <row r="37" spans="1:8" x14ac:dyDescent="0.25">
      <c r="A37" t="s">
        <v>1357</v>
      </c>
      <c r="B37">
        <v>92774816</v>
      </c>
      <c r="C37">
        <v>18554963</v>
      </c>
      <c r="D37">
        <v>5</v>
      </c>
      <c r="E37">
        <v>464</v>
      </c>
      <c r="F37">
        <v>0.24490000000000001</v>
      </c>
      <c r="G37">
        <v>0.94230000000000003</v>
      </c>
      <c r="H37">
        <v>2.63E-3</v>
      </c>
    </row>
    <row r="39" spans="1:8" x14ac:dyDescent="0.25">
      <c r="A39" s="1" t="s">
        <v>1461</v>
      </c>
    </row>
    <row r="41" spans="1:8" x14ac:dyDescent="0.25">
      <c r="A41" t="s">
        <v>1339</v>
      </c>
      <c r="B41">
        <v>1.3140000000000001E-2</v>
      </c>
      <c r="C41">
        <v>1.3140000000000001E-2</v>
      </c>
      <c r="D41">
        <v>1</v>
      </c>
      <c r="E41">
        <v>446.44</v>
      </c>
      <c r="F41">
        <v>0.2127</v>
      </c>
      <c r="G41">
        <v>0.64489920000000001</v>
      </c>
      <c r="H41">
        <v>4.7600000000000002E-4</v>
      </c>
    </row>
    <row r="42" spans="1:8" x14ac:dyDescent="0.25">
      <c r="A42" s="31" t="s">
        <v>1350</v>
      </c>
      <c r="B42">
        <v>1.0815600000000001</v>
      </c>
      <c r="C42">
        <v>0.54078000000000004</v>
      </c>
      <c r="D42">
        <v>2</v>
      </c>
      <c r="E42">
        <v>451.92</v>
      </c>
      <c r="F42">
        <v>8.7520000000000007</v>
      </c>
      <c r="G42" s="6">
        <v>1.8660000000000001E-4</v>
      </c>
      <c r="H42">
        <v>0.04</v>
      </c>
    </row>
    <row r="43" spans="1:8" x14ac:dyDescent="0.25">
      <c r="A43" s="31" t="s">
        <v>1340</v>
      </c>
      <c r="B43">
        <v>1.34426</v>
      </c>
      <c r="C43">
        <v>1.34426</v>
      </c>
      <c r="D43">
        <v>1</v>
      </c>
      <c r="E43">
        <v>449.36</v>
      </c>
      <c r="F43">
        <v>21.755299999999998</v>
      </c>
      <c r="G43" s="6">
        <v>4.0910000000000003E-6</v>
      </c>
      <c r="H43">
        <v>0.05</v>
      </c>
    </row>
    <row r="44" spans="1:8" x14ac:dyDescent="0.25">
      <c r="A44" t="s">
        <v>1344</v>
      </c>
      <c r="B44">
        <v>4.6089999999999999E-2</v>
      </c>
      <c r="C44">
        <v>1.536E-2</v>
      </c>
      <c r="D44">
        <v>3</v>
      </c>
      <c r="E44">
        <v>6.97</v>
      </c>
      <c r="F44">
        <v>0.24859999999999999</v>
      </c>
      <c r="G44">
        <v>0.85990160000000004</v>
      </c>
      <c r="H44">
        <v>0.1</v>
      </c>
    </row>
    <row r="45" spans="1:8" x14ac:dyDescent="0.25">
      <c r="A45" t="s">
        <v>1351</v>
      </c>
      <c r="B45">
        <v>3.7929999999999998E-2</v>
      </c>
      <c r="C45">
        <v>1.8970000000000001E-2</v>
      </c>
      <c r="D45">
        <v>2</v>
      </c>
      <c r="E45">
        <v>446.45</v>
      </c>
      <c r="F45">
        <v>0.30690000000000001</v>
      </c>
      <c r="G45">
        <v>0.73583399999999999</v>
      </c>
      <c r="H45">
        <v>1.3699999999999999E-3</v>
      </c>
    </row>
    <row r="46" spans="1:8" x14ac:dyDescent="0.25">
      <c r="A46" t="s">
        <v>1341</v>
      </c>
      <c r="B46">
        <v>5.9540000000000003E-2</v>
      </c>
      <c r="C46">
        <v>5.9540000000000003E-2</v>
      </c>
      <c r="D46">
        <v>1</v>
      </c>
      <c r="E46">
        <v>446.44</v>
      </c>
      <c r="F46">
        <v>0.96360000000000001</v>
      </c>
      <c r="G46">
        <v>0.3268257</v>
      </c>
      <c r="H46">
        <v>2.15E-3</v>
      </c>
    </row>
    <row r="47" spans="1:8" x14ac:dyDescent="0.25">
      <c r="A47" t="s">
        <v>1352</v>
      </c>
      <c r="B47">
        <v>0.71953</v>
      </c>
      <c r="C47">
        <v>0.35976000000000002</v>
      </c>
      <c r="D47">
        <v>2</v>
      </c>
      <c r="E47">
        <v>450.5</v>
      </c>
      <c r="F47">
        <v>5.8224</v>
      </c>
      <c r="G47" s="1">
        <v>3.1878000000000002E-3</v>
      </c>
      <c r="H47">
        <v>0.03</v>
      </c>
    </row>
    <row r="48" spans="1:8" x14ac:dyDescent="0.25">
      <c r="A48" t="s">
        <v>2037</v>
      </c>
      <c r="B48">
        <v>8.7069999999999995E-2</v>
      </c>
      <c r="C48">
        <v>2.9020000000000001E-2</v>
      </c>
      <c r="D48">
        <v>3</v>
      </c>
      <c r="E48">
        <v>446.45</v>
      </c>
      <c r="F48">
        <v>0.46970000000000001</v>
      </c>
      <c r="G48">
        <v>0.70356129999999995</v>
      </c>
      <c r="H48">
        <v>3.15E-3</v>
      </c>
    </row>
    <row r="49" spans="1:8" x14ac:dyDescent="0.25">
      <c r="A49" t="s">
        <v>2039</v>
      </c>
      <c r="B49">
        <v>0.74604000000000004</v>
      </c>
      <c r="C49">
        <v>0.14921000000000001</v>
      </c>
      <c r="D49">
        <v>5</v>
      </c>
      <c r="E49">
        <v>447.85</v>
      </c>
      <c r="F49">
        <v>2.4148000000000001</v>
      </c>
      <c r="G49" s="1">
        <v>3.5426800000000001E-2</v>
      </c>
      <c r="H49">
        <v>0.03</v>
      </c>
    </row>
    <row r="50" spans="1:8" x14ac:dyDescent="0.25">
      <c r="A50" t="s">
        <v>2040</v>
      </c>
      <c r="B50">
        <v>0.16234000000000001</v>
      </c>
      <c r="C50">
        <v>5.4109999999999998E-2</v>
      </c>
      <c r="D50">
        <v>3</v>
      </c>
      <c r="E50">
        <v>419.68</v>
      </c>
      <c r="F50">
        <v>0.87580000000000002</v>
      </c>
      <c r="G50">
        <v>0.45361299999999999</v>
      </c>
      <c r="H50">
        <v>6.2199999999999998E-3</v>
      </c>
    </row>
    <row r="51" spans="1:8" x14ac:dyDescent="0.25">
      <c r="A51" t="s">
        <v>1354</v>
      </c>
      <c r="B51">
        <v>3.9399999999999999E-3</v>
      </c>
      <c r="C51">
        <v>1.97E-3</v>
      </c>
      <c r="D51">
        <v>2</v>
      </c>
      <c r="E51">
        <v>446.44</v>
      </c>
      <c r="F51">
        <v>3.1899999999999998E-2</v>
      </c>
      <c r="G51">
        <v>0.96863549999999998</v>
      </c>
      <c r="H51">
        <v>1.4300000000000001E-4</v>
      </c>
    </row>
    <row r="52" spans="1:8" x14ac:dyDescent="0.25">
      <c r="A52" t="s">
        <v>1355</v>
      </c>
      <c r="B52">
        <v>0.25228</v>
      </c>
      <c r="C52">
        <v>5.0459999999999998E-2</v>
      </c>
      <c r="D52">
        <v>5</v>
      </c>
      <c r="E52">
        <v>446.47</v>
      </c>
      <c r="F52">
        <v>0.81659999999999999</v>
      </c>
      <c r="G52">
        <v>0.53825489999999998</v>
      </c>
      <c r="H52">
        <v>9.0600000000000003E-3</v>
      </c>
    </row>
    <row r="53" spans="1:8" x14ac:dyDescent="0.25">
      <c r="A53" t="s">
        <v>1345</v>
      </c>
      <c r="B53">
        <v>0.26196000000000003</v>
      </c>
      <c r="C53">
        <v>8.7319999999999995E-2</v>
      </c>
      <c r="D53">
        <v>3</v>
      </c>
      <c r="E53">
        <v>446.44</v>
      </c>
      <c r="F53">
        <v>1.4132</v>
      </c>
      <c r="G53">
        <v>0.23824480000000001</v>
      </c>
      <c r="H53">
        <v>9.41E-3</v>
      </c>
    </row>
    <row r="54" spans="1:8" x14ac:dyDescent="0.25">
      <c r="A54" t="s">
        <v>1356</v>
      </c>
      <c r="B54">
        <v>0.24290999999999999</v>
      </c>
      <c r="C54">
        <v>4.8579999999999998E-2</v>
      </c>
      <c r="D54">
        <v>5</v>
      </c>
      <c r="E54">
        <v>447.07</v>
      </c>
      <c r="F54">
        <v>0.7863</v>
      </c>
      <c r="G54">
        <v>0.55993950000000003</v>
      </c>
      <c r="H54">
        <v>8.7200000000000003E-3</v>
      </c>
    </row>
    <row r="55" spans="1:8" x14ac:dyDescent="0.25">
      <c r="A55" t="s">
        <v>1357</v>
      </c>
      <c r="B55">
        <v>0.28872999999999999</v>
      </c>
      <c r="C55">
        <v>5.7750000000000003E-2</v>
      </c>
      <c r="D55">
        <v>5</v>
      </c>
      <c r="E55">
        <v>446.46</v>
      </c>
      <c r="F55">
        <v>0.93459999999999999</v>
      </c>
      <c r="G55">
        <v>0.45823229999999998</v>
      </c>
      <c r="H55">
        <v>0.01</v>
      </c>
    </row>
    <row r="57" spans="1:8" x14ac:dyDescent="0.25">
      <c r="A57" s="1" t="s">
        <v>1460</v>
      </c>
    </row>
    <row r="59" spans="1:8" x14ac:dyDescent="0.25">
      <c r="A59" t="s">
        <v>1339</v>
      </c>
      <c r="B59">
        <v>3.5116000000000001</v>
      </c>
      <c r="C59">
        <v>3.5116000000000001</v>
      </c>
      <c r="D59">
        <v>1</v>
      </c>
      <c r="E59">
        <v>459.26</v>
      </c>
      <c r="F59">
        <v>0.5806</v>
      </c>
      <c r="G59">
        <v>0.44650000000000001</v>
      </c>
      <c r="H59">
        <v>1.2600000000000001E-3</v>
      </c>
    </row>
    <row r="60" spans="1:8" x14ac:dyDescent="0.25">
      <c r="A60" t="s">
        <v>1350</v>
      </c>
      <c r="B60">
        <v>6.0011000000000001</v>
      </c>
      <c r="C60">
        <v>3.0005999999999999</v>
      </c>
      <c r="D60">
        <v>2</v>
      </c>
      <c r="E60">
        <v>461.22</v>
      </c>
      <c r="F60">
        <v>0.49609999999999999</v>
      </c>
      <c r="G60">
        <v>0.60919999999999996</v>
      </c>
      <c r="H60">
        <v>2.15E-3</v>
      </c>
    </row>
    <row r="61" spans="1:8" x14ac:dyDescent="0.25">
      <c r="A61" t="s">
        <v>1340</v>
      </c>
      <c r="B61">
        <v>6.3230000000000004</v>
      </c>
      <c r="C61">
        <v>6.3230000000000004</v>
      </c>
      <c r="D61">
        <v>1</v>
      </c>
      <c r="E61">
        <v>460.01</v>
      </c>
      <c r="F61">
        <v>1.0455000000000001</v>
      </c>
      <c r="G61">
        <v>0.30709999999999998</v>
      </c>
      <c r="H61">
        <v>2.2699999999999999E-3</v>
      </c>
    </row>
    <row r="62" spans="1:8" x14ac:dyDescent="0.25">
      <c r="A62" t="s">
        <v>1344</v>
      </c>
      <c r="B62">
        <v>15.7516</v>
      </c>
      <c r="C62">
        <v>5.2504999999999997</v>
      </c>
      <c r="D62">
        <v>3</v>
      </c>
      <c r="E62">
        <v>9.2200000000000006</v>
      </c>
      <c r="F62">
        <v>0.86819999999999997</v>
      </c>
      <c r="G62">
        <v>0.49170000000000003</v>
      </c>
      <c r="H62">
        <v>0.22</v>
      </c>
    </row>
    <row r="63" spans="1:8" x14ac:dyDescent="0.25">
      <c r="A63" t="s">
        <v>1351</v>
      </c>
      <c r="B63">
        <v>3.2134999999999998</v>
      </c>
      <c r="C63">
        <v>1.6067</v>
      </c>
      <c r="D63">
        <v>2</v>
      </c>
      <c r="E63">
        <v>459.26</v>
      </c>
      <c r="F63">
        <v>0.26569999999999999</v>
      </c>
      <c r="G63">
        <v>0.76680000000000004</v>
      </c>
      <c r="H63">
        <v>1.16E-3</v>
      </c>
    </row>
    <row r="64" spans="1:8" x14ac:dyDescent="0.25">
      <c r="A64" t="s">
        <v>1341</v>
      </c>
      <c r="B64">
        <v>5.4899999999999997E-2</v>
      </c>
      <c r="C64">
        <v>5.4899999999999997E-2</v>
      </c>
      <c r="D64">
        <v>1</v>
      </c>
      <c r="E64">
        <v>459.23</v>
      </c>
      <c r="F64">
        <v>9.1000000000000004E-3</v>
      </c>
      <c r="G64">
        <v>0.92420000000000002</v>
      </c>
      <c r="H64">
        <v>1.98E-3</v>
      </c>
    </row>
    <row r="65" spans="1:8" x14ac:dyDescent="0.25">
      <c r="A65" t="s">
        <v>1352</v>
      </c>
      <c r="B65">
        <v>4.4721000000000002</v>
      </c>
      <c r="C65">
        <v>2.2360000000000002</v>
      </c>
      <c r="D65">
        <v>2</v>
      </c>
      <c r="E65">
        <v>461.83</v>
      </c>
      <c r="F65">
        <v>0.36969999999999997</v>
      </c>
      <c r="G65">
        <v>0.69110000000000005</v>
      </c>
      <c r="H65">
        <v>1.6000000000000001E-3</v>
      </c>
    </row>
    <row r="66" spans="1:8" x14ac:dyDescent="0.25">
      <c r="A66" t="s">
        <v>2037</v>
      </c>
      <c r="B66">
        <v>13.5023</v>
      </c>
      <c r="C66">
        <v>4.5007999999999999</v>
      </c>
      <c r="D66">
        <v>3</v>
      </c>
      <c r="E66">
        <v>459.27</v>
      </c>
      <c r="F66">
        <v>0.74419999999999997</v>
      </c>
      <c r="G66">
        <v>0.52610000000000001</v>
      </c>
      <c r="H66">
        <v>4.8399999999999997E-3</v>
      </c>
    </row>
    <row r="67" spans="1:8" x14ac:dyDescent="0.25">
      <c r="A67" t="s">
        <v>2039</v>
      </c>
      <c r="B67">
        <v>29.2409</v>
      </c>
      <c r="C67">
        <v>5.8482000000000003</v>
      </c>
      <c r="D67">
        <v>5</v>
      </c>
      <c r="E67">
        <v>456.65</v>
      </c>
      <c r="F67">
        <v>0.96699999999999997</v>
      </c>
      <c r="G67">
        <v>0.43759999999999999</v>
      </c>
      <c r="H67">
        <v>0.01</v>
      </c>
    </row>
    <row r="68" spans="1:8" x14ac:dyDescent="0.25">
      <c r="A68" t="s">
        <v>2040</v>
      </c>
      <c r="B68">
        <v>8.0046999999999997</v>
      </c>
      <c r="C68">
        <v>2.6682000000000001</v>
      </c>
      <c r="D68">
        <v>3</v>
      </c>
      <c r="E68">
        <v>424.97</v>
      </c>
      <c r="F68">
        <v>0.44119999999999998</v>
      </c>
      <c r="G68">
        <v>0.72370000000000001</v>
      </c>
      <c r="H68">
        <v>3.0999999999999999E-3</v>
      </c>
    </row>
    <row r="69" spans="1:8" x14ac:dyDescent="0.25">
      <c r="A69" t="s">
        <v>1354</v>
      </c>
      <c r="B69">
        <v>3.4378000000000002</v>
      </c>
      <c r="C69">
        <v>1.7189000000000001</v>
      </c>
      <c r="D69">
        <v>2</v>
      </c>
      <c r="E69">
        <v>459.24</v>
      </c>
      <c r="F69">
        <v>0.28420000000000001</v>
      </c>
      <c r="G69">
        <v>0.75270000000000004</v>
      </c>
      <c r="H69">
        <v>1.24E-3</v>
      </c>
    </row>
    <row r="70" spans="1:8" x14ac:dyDescent="0.25">
      <c r="A70" t="s">
        <v>1355</v>
      </c>
      <c r="B70">
        <v>20.443000000000001</v>
      </c>
      <c r="C70">
        <v>4.0885999999999996</v>
      </c>
      <c r="D70">
        <v>5</v>
      </c>
      <c r="E70">
        <v>459.31</v>
      </c>
      <c r="F70">
        <v>0.67610000000000003</v>
      </c>
      <c r="G70">
        <v>0.64180000000000004</v>
      </c>
      <c r="H70">
        <v>7.3099999999999997E-3</v>
      </c>
    </row>
    <row r="71" spans="1:8" x14ac:dyDescent="0.25">
      <c r="A71" t="s">
        <v>1345</v>
      </c>
      <c r="B71">
        <v>1.0167999999999999</v>
      </c>
      <c r="C71">
        <v>0.33889999999999998</v>
      </c>
      <c r="D71">
        <v>3</v>
      </c>
      <c r="E71">
        <v>459.24</v>
      </c>
      <c r="F71">
        <v>5.6000000000000001E-2</v>
      </c>
      <c r="G71">
        <v>0.98250000000000004</v>
      </c>
      <c r="H71">
        <v>3.6600000000000001E-4</v>
      </c>
    </row>
    <row r="72" spans="1:8" x14ac:dyDescent="0.25">
      <c r="A72" t="s">
        <v>1356</v>
      </c>
      <c r="B72">
        <v>2.9262999999999999</v>
      </c>
      <c r="C72">
        <v>0.58530000000000004</v>
      </c>
      <c r="D72">
        <v>5</v>
      </c>
      <c r="E72">
        <v>455.74</v>
      </c>
      <c r="F72">
        <v>9.6799999999999997E-2</v>
      </c>
      <c r="G72">
        <v>0.99270000000000003</v>
      </c>
      <c r="H72">
        <v>1.06E-3</v>
      </c>
    </row>
    <row r="73" spans="1:8" x14ac:dyDescent="0.25">
      <c r="A73" t="s">
        <v>1357</v>
      </c>
      <c r="B73">
        <v>6.9984999999999999</v>
      </c>
      <c r="C73">
        <v>1.3996999999999999</v>
      </c>
      <c r="D73">
        <v>5</v>
      </c>
      <c r="E73">
        <v>459.25</v>
      </c>
      <c r="F73">
        <v>0.23139999999999999</v>
      </c>
      <c r="G73">
        <v>0.94869999999999999</v>
      </c>
      <c r="H73">
        <v>2.5100000000000001E-3</v>
      </c>
    </row>
    <row r="75" spans="1:8" x14ac:dyDescent="0.25">
      <c r="A75" s="1" t="s">
        <v>2012</v>
      </c>
    </row>
    <row r="77" spans="1:8" x14ac:dyDescent="0.25">
      <c r="A77" t="s">
        <v>1339</v>
      </c>
      <c r="B77">
        <v>156.13999999999999</v>
      </c>
      <c r="C77">
        <v>156.13999999999999</v>
      </c>
      <c r="D77">
        <v>1</v>
      </c>
      <c r="E77">
        <v>458.41</v>
      </c>
      <c r="F77">
        <v>1.5825</v>
      </c>
      <c r="G77">
        <v>0.20904</v>
      </c>
      <c r="H77">
        <v>3.4399999999999999E-3</v>
      </c>
    </row>
    <row r="78" spans="1:8" x14ac:dyDescent="0.25">
      <c r="A78" t="s">
        <v>1350</v>
      </c>
      <c r="B78">
        <v>3098.2</v>
      </c>
      <c r="C78">
        <v>1549.1</v>
      </c>
      <c r="D78">
        <v>2</v>
      </c>
      <c r="E78">
        <v>464</v>
      </c>
      <c r="F78">
        <v>15.700100000000001</v>
      </c>
      <c r="G78" s="1">
        <v>2.5250000000000002E-7</v>
      </c>
      <c r="H78">
        <v>0.06</v>
      </c>
    </row>
    <row r="79" spans="1:8" x14ac:dyDescent="0.25">
      <c r="A79" t="s">
        <v>1340</v>
      </c>
      <c r="B79">
        <v>908.12</v>
      </c>
      <c r="C79">
        <v>908.12</v>
      </c>
      <c r="D79">
        <v>1</v>
      </c>
      <c r="E79">
        <v>461.98</v>
      </c>
      <c r="F79">
        <v>9.2037999999999993</v>
      </c>
      <c r="G79" s="1">
        <v>2.5509999999999999E-3</v>
      </c>
      <c r="H79">
        <v>0.02</v>
      </c>
    </row>
    <row r="80" spans="1:8" x14ac:dyDescent="0.25">
      <c r="A80" t="s">
        <v>1344</v>
      </c>
      <c r="B80">
        <v>425.24</v>
      </c>
      <c r="C80">
        <v>141.75</v>
      </c>
      <c r="D80">
        <v>3</v>
      </c>
      <c r="E80">
        <v>6.8</v>
      </c>
      <c r="F80">
        <v>1.4366000000000001</v>
      </c>
      <c r="G80">
        <v>0.31307699999999999</v>
      </c>
      <c r="H80">
        <v>0.39</v>
      </c>
    </row>
    <row r="81" spans="1:8" x14ac:dyDescent="0.25">
      <c r="A81" t="s">
        <v>1351</v>
      </c>
      <c r="B81">
        <v>99.86</v>
      </c>
      <c r="C81">
        <v>49.93</v>
      </c>
      <c r="D81">
        <v>2</v>
      </c>
      <c r="E81">
        <v>458.42</v>
      </c>
      <c r="F81">
        <v>0.50600000000000001</v>
      </c>
      <c r="G81">
        <v>0.60321499999999995</v>
      </c>
      <c r="H81">
        <v>2.2000000000000001E-3</v>
      </c>
    </row>
    <row r="82" spans="1:8" x14ac:dyDescent="0.25">
      <c r="A82" t="s">
        <v>1341</v>
      </c>
      <c r="B82">
        <v>190.79</v>
      </c>
      <c r="C82">
        <v>190.79</v>
      </c>
      <c r="D82">
        <v>1</v>
      </c>
      <c r="E82">
        <v>458.4</v>
      </c>
      <c r="F82">
        <v>1.9336</v>
      </c>
      <c r="G82">
        <v>0.16503599999999999</v>
      </c>
      <c r="H82">
        <v>4.1999999999999997E-3</v>
      </c>
    </row>
    <row r="83" spans="1:8" x14ac:dyDescent="0.25">
      <c r="A83" t="s">
        <v>1352</v>
      </c>
      <c r="B83">
        <v>272.74</v>
      </c>
      <c r="C83">
        <v>136.37</v>
      </c>
      <c r="D83">
        <v>2</v>
      </c>
      <c r="E83">
        <v>462.65</v>
      </c>
      <c r="F83">
        <v>1.3821000000000001</v>
      </c>
      <c r="G83">
        <v>0.25207800000000002</v>
      </c>
      <c r="H83">
        <v>5.94E-3</v>
      </c>
    </row>
    <row r="84" spans="1:8" x14ac:dyDescent="0.25">
      <c r="A84" t="s">
        <v>2037</v>
      </c>
      <c r="B84">
        <v>497.62</v>
      </c>
      <c r="C84">
        <v>165.87</v>
      </c>
      <c r="D84">
        <v>3</v>
      </c>
      <c r="E84">
        <v>458.42</v>
      </c>
      <c r="F84">
        <v>1.6811</v>
      </c>
      <c r="G84">
        <v>0.17024400000000001</v>
      </c>
      <c r="H84">
        <v>0.01</v>
      </c>
    </row>
    <row r="85" spans="1:8" x14ac:dyDescent="0.25">
      <c r="A85" t="s">
        <v>2039</v>
      </c>
      <c r="B85">
        <v>1145.8900000000001</v>
      </c>
      <c r="C85">
        <v>229.18</v>
      </c>
      <c r="D85">
        <v>5</v>
      </c>
      <c r="E85">
        <v>460.4</v>
      </c>
      <c r="F85">
        <v>2.3227000000000002</v>
      </c>
      <c r="G85" s="1">
        <v>4.2209000000000003E-2</v>
      </c>
      <c r="H85">
        <v>0.02</v>
      </c>
    </row>
    <row r="86" spans="1:8" x14ac:dyDescent="0.25">
      <c r="A86" t="s">
        <v>2040</v>
      </c>
      <c r="B86">
        <v>540.07000000000005</v>
      </c>
      <c r="C86">
        <v>180.02</v>
      </c>
      <c r="D86">
        <v>3</v>
      </c>
      <c r="E86">
        <v>435.67</v>
      </c>
      <c r="F86">
        <v>1.8245</v>
      </c>
      <c r="G86">
        <v>0.14192199999999999</v>
      </c>
      <c r="H86">
        <v>0.01</v>
      </c>
    </row>
    <row r="87" spans="1:8" x14ac:dyDescent="0.25">
      <c r="A87" t="s">
        <v>1354</v>
      </c>
      <c r="B87">
        <v>191.19</v>
      </c>
      <c r="C87">
        <v>95.6</v>
      </c>
      <c r="D87">
        <v>2</v>
      </c>
      <c r="E87">
        <v>458.41</v>
      </c>
      <c r="F87">
        <v>0.96889999999999998</v>
      </c>
      <c r="G87">
        <v>0.38028600000000001</v>
      </c>
      <c r="H87">
        <v>4.2100000000000002E-3</v>
      </c>
    </row>
    <row r="88" spans="1:8" x14ac:dyDescent="0.25">
      <c r="A88" t="s">
        <v>1355</v>
      </c>
      <c r="B88">
        <v>784.61</v>
      </c>
      <c r="C88">
        <v>156.91999999999999</v>
      </c>
      <c r="D88">
        <v>5</v>
      </c>
      <c r="E88">
        <v>458.41</v>
      </c>
      <c r="F88">
        <v>1.5904</v>
      </c>
      <c r="G88">
        <v>0.16128799999999999</v>
      </c>
      <c r="H88">
        <v>0.02</v>
      </c>
    </row>
    <row r="89" spans="1:8" x14ac:dyDescent="0.25">
      <c r="A89" t="s">
        <v>1345</v>
      </c>
      <c r="B89">
        <v>258.86</v>
      </c>
      <c r="C89">
        <v>86.29</v>
      </c>
      <c r="D89">
        <v>3</v>
      </c>
      <c r="E89">
        <v>458.44</v>
      </c>
      <c r="F89">
        <v>0.87450000000000006</v>
      </c>
      <c r="G89">
        <v>0.45418999999999998</v>
      </c>
      <c r="H89">
        <v>5.6899999999999997E-3</v>
      </c>
    </row>
    <row r="90" spans="1:8" x14ac:dyDescent="0.25">
      <c r="A90" t="s">
        <v>1356</v>
      </c>
      <c r="B90">
        <v>670.56</v>
      </c>
      <c r="C90">
        <v>134.11000000000001</v>
      </c>
      <c r="D90">
        <v>5</v>
      </c>
      <c r="E90">
        <v>459.83</v>
      </c>
      <c r="F90">
        <v>1.3592</v>
      </c>
      <c r="G90" s="31">
        <v>0.23844799999999999</v>
      </c>
      <c r="H90">
        <v>0.01</v>
      </c>
    </row>
    <row r="91" spans="1:8" x14ac:dyDescent="0.25">
      <c r="A91" t="s">
        <v>1357</v>
      </c>
      <c r="B91">
        <v>696.96</v>
      </c>
      <c r="C91">
        <v>139.38999999999999</v>
      </c>
      <c r="D91">
        <v>5</v>
      </c>
      <c r="E91">
        <v>458.42</v>
      </c>
      <c r="F91">
        <v>1.4127000000000001</v>
      </c>
      <c r="G91">
        <v>0.21821699999999999</v>
      </c>
      <c r="H91">
        <v>0.02</v>
      </c>
    </row>
    <row r="93" spans="1:8" x14ac:dyDescent="0.25">
      <c r="A93" s="1" t="s">
        <v>1472</v>
      </c>
    </row>
    <row r="95" spans="1:8" x14ac:dyDescent="0.25">
      <c r="A95" t="s">
        <v>1350</v>
      </c>
      <c r="B95">
        <v>0.25308599999999998</v>
      </c>
      <c r="C95">
        <v>0.12654299999999999</v>
      </c>
      <c r="D95">
        <v>2</v>
      </c>
      <c r="E95">
        <v>283.39999999999998</v>
      </c>
      <c r="F95">
        <v>10.0786</v>
      </c>
      <c r="G95" s="1">
        <v>5.91E-5</v>
      </c>
      <c r="H95">
        <v>7.0000000000000007E-2</v>
      </c>
    </row>
    <row r="96" spans="1:8" x14ac:dyDescent="0.25">
      <c r="A96" t="s">
        <v>1340</v>
      </c>
      <c r="B96">
        <v>5.4361E-2</v>
      </c>
      <c r="C96">
        <v>5.4361E-2</v>
      </c>
      <c r="D96">
        <v>1</v>
      </c>
      <c r="E96">
        <v>281.73</v>
      </c>
      <c r="F96">
        <v>4.3296000000000001</v>
      </c>
      <c r="G96" s="1">
        <v>3.8359999999999998E-2</v>
      </c>
      <c r="H96">
        <v>0.02</v>
      </c>
    </row>
    <row r="97" spans="1:8" x14ac:dyDescent="0.25">
      <c r="A97" t="s">
        <v>1344</v>
      </c>
      <c r="B97">
        <v>3.2176999999999997E-2</v>
      </c>
      <c r="C97">
        <v>1.0725999999999999E-2</v>
      </c>
      <c r="D97">
        <v>3</v>
      </c>
      <c r="E97">
        <v>10.029999999999999</v>
      </c>
      <c r="F97">
        <v>0.85429999999999995</v>
      </c>
      <c r="G97">
        <v>0.49562</v>
      </c>
      <c r="H97">
        <v>0.2</v>
      </c>
    </row>
    <row r="98" spans="1:8" x14ac:dyDescent="0.25">
      <c r="A98" t="s">
        <v>1352</v>
      </c>
      <c r="B98">
        <v>4.1521000000000002E-2</v>
      </c>
      <c r="C98">
        <v>2.0760000000000001E-2</v>
      </c>
      <c r="D98">
        <v>2</v>
      </c>
      <c r="E98">
        <v>282.27</v>
      </c>
      <c r="F98">
        <v>1.6535</v>
      </c>
      <c r="G98">
        <v>0.19323000000000001</v>
      </c>
      <c r="H98">
        <v>0.01</v>
      </c>
    </row>
    <row r="99" spans="1:8" x14ac:dyDescent="0.25">
      <c r="A99" t="s">
        <v>2039</v>
      </c>
      <c r="B99">
        <v>0.17743100000000001</v>
      </c>
      <c r="C99">
        <v>3.5485999999999997E-2</v>
      </c>
      <c r="D99">
        <v>5</v>
      </c>
      <c r="E99">
        <v>282.92</v>
      </c>
      <c r="F99">
        <v>2.8262999999999998</v>
      </c>
      <c r="G99" s="1">
        <v>1.651E-2</v>
      </c>
      <c r="H99">
        <v>0.05</v>
      </c>
    </row>
    <row r="100" spans="1:8" x14ac:dyDescent="0.25">
      <c r="A100" t="s">
        <v>2040</v>
      </c>
      <c r="B100">
        <v>1.3320000000000001E-3</v>
      </c>
      <c r="C100">
        <v>4.44E-4</v>
      </c>
      <c r="D100">
        <v>3</v>
      </c>
      <c r="E100">
        <v>281.81</v>
      </c>
      <c r="F100">
        <v>3.5400000000000001E-2</v>
      </c>
      <c r="G100">
        <v>0.99107999999999996</v>
      </c>
      <c r="H100">
        <v>3.7599999999999998E-4</v>
      </c>
    </row>
    <row r="101" spans="1:8" x14ac:dyDescent="0.25">
      <c r="A101" t="s">
        <v>1356</v>
      </c>
      <c r="B101">
        <v>3.5254000000000001E-2</v>
      </c>
      <c r="C101">
        <v>7.051E-3</v>
      </c>
      <c r="D101">
        <v>5</v>
      </c>
      <c r="E101">
        <v>282.73</v>
      </c>
      <c r="F101">
        <v>0.56159999999999999</v>
      </c>
      <c r="G101">
        <v>0.72943999999999998</v>
      </c>
      <c r="H101">
        <v>9.8300000000000002E-3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2AB9D4-D1CC-4274-9D3F-AD191D1AF15B}">
  <dimension ref="A1:H29"/>
  <sheetViews>
    <sheetView workbookViewId="0"/>
  </sheetViews>
  <sheetFormatPr defaultRowHeight="15" x14ac:dyDescent="0.25"/>
  <cols>
    <col min="1" max="1" width="36.140625" bestFit="1" customWidth="1"/>
    <col min="3" max="3" width="11.140625" customWidth="1"/>
  </cols>
  <sheetData>
    <row r="1" spans="1:8" x14ac:dyDescent="0.25">
      <c r="A1" s="1" t="s">
        <v>1426</v>
      </c>
    </row>
    <row r="4" spans="1:8" x14ac:dyDescent="0.25">
      <c r="A4" t="s">
        <v>1363</v>
      </c>
      <c r="B4" t="s">
        <v>1361</v>
      </c>
      <c r="C4" t="s">
        <v>1334</v>
      </c>
      <c r="D4" t="s">
        <v>1335</v>
      </c>
      <c r="E4" t="s">
        <v>1362</v>
      </c>
      <c r="F4" t="s">
        <v>1337</v>
      </c>
    </row>
    <row r="5" spans="1:8" x14ac:dyDescent="0.25">
      <c r="A5" t="s">
        <v>1339</v>
      </c>
      <c r="B5">
        <v>1</v>
      </c>
      <c r="C5">
        <v>872</v>
      </c>
      <c r="D5">
        <v>872</v>
      </c>
      <c r="E5">
        <v>0.64305000000000001</v>
      </c>
      <c r="F5">
        <v>0.64900000000000002</v>
      </c>
      <c r="H5" t="s">
        <v>1349</v>
      </c>
    </row>
    <row r="6" spans="1:8" x14ac:dyDescent="0.25">
      <c r="A6" t="s">
        <v>1350</v>
      </c>
      <c r="B6">
        <v>2</v>
      </c>
      <c r="C6">
        <v>13934</v>
      </c>
      <c r="D6">
        <v>6967.2</v>
      </c>
      <c r="E6">
        <v>2.2515000000000001</v>
      </c>
      <c r="F6">
        <v>9.0999999999999998E-2</v>
      </c>
      <c r="H6" t="s">
        <v>1358</v>
      </c>
    </row>
    <row r="7" spans="1:8" x14ac:dyDescent="0.25">
      <c r="A7" t="s">
        <v>1340</v>
      </c>
      <c r="B7">
        <v>1</v>
      </c>
      <c r="C7">
        <v>7117</v>
      </c>
      <c r="D7">
        <v>7117</v>
      </c>
      <c r="E7">
        <v>1.8694999999999999</v>
      </c>
      <c r="F7">
        <v>0.17100000000000001</v>
      </c>
      <c r="H7" t="s">
        <v>1359</v>
      </c>
    </row>
    <row r="8" spans="1:8" x14ac:dyDescent="0.25">
      <c r="A8" t="s">
        <v>1344</v>
      </c>
      <c r="B8">
        <v>3</v>
      </c>
      <c r="C8">
        <v>68171</v>
      </c>
      <c r="D8">
        <v>22724</v>
      </c>
      <c r="E8">
        <v>2.2149000000000001</v>
      </c>
      <c r="F8">
        <v>9.6000000000000002E-2</v>
      </c>
      <c r="H8" t="s">
        <v>1360</v>
      </c>
    </row>
    <row r="9" spans="1:8" x14ac:dyDescent="0.25">
      <c r="A9" t="s">
        <v>1368</v>
      </c>
      <c r="B9">
        <v>6</v>
      </c>
      <c r="C9" s="7">
        <v>122740</v>
      </c>
      <c r="D9">
        <v>20457</v>
      </c>
      <c r="E9">
        <v>13.031000000000001</v>
      </c>
      <c r="F9" s="1">
        <v>1E-3</v>
      </c>
    </row>
    <row r="10" spans="1:8" x14ac:dyDescent="0.25">
      <c r="A10" t="s">
        <v>1351</v>
      </c>
      <c r="B10">
        <v>2</v>
      </c>
      <c r="C10">
        <v>1604.6</v>
      </c>
      <c r="D10">
        <v>802.28</v>
      </c>
      <c r="E10">
        <v>0.57957000000000003</v>
      </c>
      <c r="F10">
        <v>0.76600000000000001</v>
      </c>
    </row>
    <row r="11" spans="1:8" x14ac:dyDescent="0.25">
      <c r="A11" t="s">
        <v>1341</v>
      </c>
      <c r="B11">
        <v>1</v>
      </c>
      <c r="C11">
        <v>128.56</v>
      </c>
      <c r="D11">
        <v>128.56</v>
      </c>
      <c r="E11">
        <v>8.2900000000000001E-2</v>
      </c>
      <c r="F11">
        <v>0.98699999999999999</v>
      </c>
    </row>
    <row r="12" spans="1:8" x14ac:dyDescent="0.25">
      <c r="A12" t="s">
        <v>1342</v>
      </c>
      <c r="B12">
        <v>3</v>
      </c>
      <c r="C12">
        <v>1692.2</v>
      </c>
      <c r="D12">
        <v>564.05999999999995</v>
      </c>
      <c r="E12">
        <v>0.43502000000000002</v>
      </c>
      <c r="F12">
        <v>0.93400000000000005</v>
      </c>
    </row>
    <row r="13" spans="1:8" x14ac:dyDescent="0.25">
      <c r="A13" t="s">
        <v>1352</v>
      </c>
      <c r="B13">
        <v>2</v>
      </c>
      <c r="C13">
        <v>3286</v>
      </c>
      <c r="D13">
        <v>1643</v>
      </c>
      <c r="E13">
        <v>0.86416999999999999</v>
      </c>
      <c r="F13">
        <v>0.55800000000000005</v>
      </c>
    </row>
    <row r="14" spans="1:8" x14ac:dyDescent="0.25">
      <c r="A14" t="s">
        <v>1353</v>
      </c>
      <c r="B14">
        <v>5</v>
      </c>
      <c r="C14">
        <v>21476</v>
      </c>
      <c r="D14">
        <v>4295.2</v>
      </c>
      <c r="E14">
        <v>1.1726000000000001</v>
      </c>
      <c r="F14">
        <v>0.38900000000000001</v>
      </c>
    </row>
    <row r="15" spans="1:8" x14ac:dyDescent="0.25">
      <c r="A15" t="s">
        <v>1343</v>
      </c>
      <c r="B15">
        <v>3</v>
      </c>
      <c r="C15">
        <v>12823</v>
      </c>
      <c r="D15">
        <v>4274.3</v>
      </c>
      <c r="E15">
        <v>1.0616000000000001</v>
      </c>
      <c r="F15">
        <v>0.44</v>
      </c>
    </row>
    <row r="16" spans="1:8" x14ac:dyDescent="0.25">
      <c r="A16" t="s">
        <v>1369</v>
      </c>
      <c r="B16">
        <v>6</v>
      </c>
      <c r="C16">
        <v>5867.7</v>
      </c>
      <c r="D16">
        <v>977.95</v>
      </c>
      <c r="E16">
        <v>0.62294000000000005</v>
      </c>
      <c r="F16">
        <v>1</v>
      </c>
    </row>
    <row r="17" spans="1:6" x14ac:dyDescent="0.25">
      <c r="A17" t="s">
        <v>1370</v>
      </c>
      <c r="B17">
        <v>6</v>
      </c>
      <c r="C17">
        <v>33747</v>
      </c>
      <c r="D17">
        <v>5624.5</v>
      </c>
      <c r="E17">
        <v>3.5828000000000002</v>
      </c>
      <c r="F17" s="1">
        <v>1E-3</v>
      </c>
    </row>
    <row r="18" spans="1:6" x14ac:dyDescent="0.25">
      <c r="A18" t="s">
        <v>1371</v>
      </c>
      <c r="B18">
        <v>4</v>
      </c>
      <c r="C18">
        <v>30122</v>
      </c>
      <c r="D18">
        <v>7530.6</v>
      </c>
      <c r="E18">
        <v>4.7968999999999999</v>
      </c>
      <c r="F18" s="1">
        <v>1E-3</v>
      </c>
    </row>
    <row r="19" spans="1:6" x14ac:dyDescent="0.25">
      <c r="A19" t="s">
        <v>1354</v>
      </c>
      <c r="B19">
        <v>2</v>
      </c>
      <c r="C19">
        <v>1228.3</v>
      </c>
      <c r="D19">
        <v>614.14</v>
      </c>
      <c r="E19">
        <v>0.40155000000000002</v>
      </c>
      <c r="F19">
        <v>0.85499999999999998</v>
      </c>
    </row>
    <row r="20" spans="1:6" x14ac:dyDescent="0.25">
      <c r="A20" t="s">
        <v>1355</v>
      </c>
      <c r="B20">
        <v>5</v>
      </c>
      <c r="C20">
        <v>3952.9</v>
      </c>
      <c r="D20">
        <v>790.59</v>
      </c>
      <c r="E20">
        <v>0.60165000000000002</v>
      </c>
      <c r="F20">
        <v>0.89900000000000002</v>
      </c>
    </row>
    <row r="21" spans="1:6" x14ac:dyDescent="0.25">
      <c r="A21" t="s">
        <v>1345</v>
      </c>
      <c r="B21">
        <v>3</v>
      </c>
      <c r="C21">
        <v>2192</v>
      </c>
      <c r="D21">
        <v>730.68</v>
      </c>
      <c r="E21">
        <v>0.47181000000000001</v>
      </c>
      <c r="F21">
        <v>0.93400000000000005</v>
      </c>
    </row>
    <row r="22" spans="1:6" x14ac:dyDescent="0.25">
      <c r="A22" t="s">
        <v>1356</v>
      </c>
      <c r="B22">
        <v>5</v>
      </c>
      <c r="C22">
        <v>8387.2000000000007</v>
      </c>
      <c r="D22">
        <v>1677.4</v>
      </c>
      <c r="E22">
        <v>0.82621999999999995</v>
      </c>
      <c r="F22">
        <v>0.68500000000000005</v>
      </c>
    </row>
    <row r="23" spans="1:6" x14ac:dyDescent="0.25">
      <c r="A23" t="s">
        <v>1375</v>
      </c>
      <c r="B23">
        <v>6</v>
      </c>
      <c r="C23">
        <v>6462.1</v>
      </c>
      <c r="D23">
        <v>1077</v>
      </c>
      <c r="E23">
        <v>0.68605000000000005</v>
      </c>
      <c r="F23">
        <v>0.999</v>
      </c>
    </row>
    <row r="24" spans="1:6" x14ac:dyDescent="0.25">
      <c r="A24" t="s">
        <v>1374</v>
      </c>
      <c r="B24">
        <v>4</v>
      </c>
      <c r="C24">
        <v>6043.8</v>
      </c>
      <c r="D24">
        <v>1510.9</v>
      </c>
      <c r="E24">
        <v>0.96245000000000003</v>
      </c>
      <c r="F24">
        <v>0.59199999999999997</v>
      </c>
    </row>
    <row r="25" spans="1:6" x14ac:dyDescent="0.25">
      <c r="A25" t="s">
        <v>1373</v>
      </c>
      <c r="B25">
        <v>5</v>
      </c>
      <c r="C25">
        <v>12909</v>
      </c>
      <c r="D25">
        <v>2581.6999999999998</v>
      </c>
      <c r="E25">
        <v>1.6445000000000001</v>
      </c>
      <c r="F25" s="1">
        <v>1E-3</v>
      </c>
    </row>
    <row r="26" spans="1:6" x14ac:dyDescent="0.25">
      <c r="A26" t="s">
        <v>1357</v>
      </c>
      <c r="B26">
        <v>5</v>
      </c>
      <c r="C26">
        <v>3800.6</v>
      </c>
      <c r="D26">
        <v>760.11</v>
      </c>
      <c r="E26">
        <v>0.50217999999999996</v>
      </c>
      <c r="F26">
        <v>0.92300000000000004</v>
      </c>
    </row>
    <row r="27" spans="1:6" x14ac:dyDescent="0.25">
      <c r="A27" t="s">
        <v>1372</v>
      </c>
      <c r="B27">
        <v>4</v>
      </c>
      <c r="C27">
        <v>5733.1</v>
      </c>
      <c r="D27">
        <v>1433.3</v>
      </c>
      <c r="E27">
        <v>0.91298000000000001</v>
      </c>
      <c r="F27">
        <v>0.68899999999999995</v>
      </c>
    </row>
    <row r="28" spans="1:6" x14ac:dyDescent="0.25">
      <c r="A28" t="s">
        <v>1366</v>
      </c>
      <c r="B28">
        <v>423</v>
      </c>
      <c r="C28" s="7">
        <v>664060</v>
      </c>
      <c r="D28">
        <v>1569.9</v>
      </c>
      <c r="E28" t="s">
        <v>1364</v>
      </c>
      <c r="F28" t="s">
        <v>1365</v>
      </c>
    </row>
    <row r="29" spans="1:6" x14ac:dyDescent="0.25">
      <c r="A29" t="s">
        <v>1367</v>
      </c>
      <c r="B29">
        <v>507</v>
      </c>
      <c r="C29" s="7">
        <v>1496000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E74C6-9E19-496A-89F6-73B3332697FF}">
  <dimension ref="A1:F11"/>
  <sheetViews>
    <sheetView workbookViewId="0"/>
  </sheetViews>
  <sheetFormatPr defaultRowHeight="15" x14ac:dyDescent="0.25"/>
  <cols>
    <col min="1" max="1" width="25.140625" bestFit="1" customWidth="1"/>
    <col min="2" max="2" width="17.5703125" bestFit="1" customWidth="1"/>
    <col min="3" max="3" width="11.42578125" bestFit="1" customWidth="1"/>
    <col min="5" max="5" width="17.5703125" bestFit="1" customWidth="1"/>
    <col min="6" max="6" width="11.42578125" bestFit="1" customWidth="1"/>
  </cols>
  <sheetData>
    <row r="1" spans="1:6" x14ac:dyDescent="0.25">
      <c r="A1" t="s">
        <v>1475</v>
      </c>
    </row>
    <row r="2" spans="1:6" x14ac:dyDescent="0.25">
      <c r="A2" t="s">
        <v>1413</v>
      </c>
    </row>
    <row r="4" spans="1:6" x14ac:dyDescent="0.25">
      <c r="A4" s="47" t="s">
        <v>1410</v>
      </c>
      <c r="B4" s="47"/>
      <c r="C4" s="47"/>
      <c r="E4" s="47" t="s">
        <v>1411</v>
      </c>
      <c r="F4" s="47"/>
    </row>
    <row r="5" spans="1:6" x14ac:dyDescent="0.25">
      <c r="A5" t="s">
        <v>1409</v>
      </c>
      <c r="B5" t="s">
        <v>1378</v>
      </c>
      <c r="C5" t="s">
        <v>1379</v>
      </c>
      <c r="E5" t="s">
        <v>1378</v>
      </c>
      <c r="F5" t="s">
        <v>1379</v>
      </c>
    </row>
    <row r="6" spans="1:6" x14ac:dyDescent="0.25">
      <c r="A6" t="s">
        <v>1379</v>
      </c>
      <c r="B6" t="s">
        <v>1418</v>
      </c>
      <c r="E6" t="s">
        <v>1415</v>
      </c>
    </row>
    <row r="7" spans="1:6" x14ac:dyDescent="0.25">
      <c r="A7" t="s">
        <v>1380</v>
      </c>
      <c r="B7" t="s">
        <v>1419</v>
      </c>
      <c r="C7" t="s">
        <v>1420</v>
      </c>
      <c r="E7" t="s">
        <v>1416</v>
      </c>
      <c r="F7" t="s">
        <v>1417</v>
      </c>
    </row>
    <row r="9" spans="1:6" x14ac:dyDescent="0.25">
      <c r="A9" t="s">
        <v>1412</v>
      </c>
      <c r="B9" t="s">
        <v>1378</v>
      </c>
      <c r="C9" t="s">
        <v>1379</v>
      </c>
      <c r="E9" t="s">
        <v>1378</v>
      </c>
      <c r="F9" t="s">
        <v>1379</v>
      </c>
    </row>
    <row r="10" spans="1:6" x14ac:dyDescent="0.25">
      <c r="A10" t="s">
        <v>1379</v>
      </c>
      <c r="B10" t="s">
        <v>1421</v>
      </c>
      <c r="E10" t="s">
        <v>1424</v>
      </c>
    </row>
    <row r="11" spans="1:6" x14ac:dyDescent="0.25">
      <c r="A11" t="s">
        <v>1380</v>
      </c>
      <c r="B11" t="s">
        <v>1422</v>
      </c>
      <c r="C11" t="s">
        <v>1423</v>
      </c>
      <c r="E11" t="s">
        <v>1425</v>
      </c>
      <c r="F11" t="s">
        <v>1414</v>
      </c>
    </row>
  </sheetData>
  <mergeCells count="2">
    <mergeCell ref="A4:C4"/>
    <mergeCell ref="E4:F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02627-0354-42F2-8879-1E3AD8426412}">
  <dimension ref="A1:AJ377"/>
  <sheetViews>
    <sheetView workbookViewId="0">
      <pane xSplit="1" ySplit="6" topLeftCell="B7" activePane="bottomRight" state="frozen"/>
      <selection pane="topRight" activeCell="B1" sqref="B1"/>
      <selection pane="bottomLeft" activeCell="A5" sqref="A5"/>
      <selection pane="bottomRight"/>
    </sheetView>
  </sheetViews>
  <sheetFormatPr defaultRowHeight="15" x14ac:dyDescent="0.25"/>
  <cols>
    <col min="1" max="1" width="15.85546875" customWidth="1"/>
    <col min="16" max="16" width="11.5703125" customWidth="1"/>
    <col min="17" max="17" width="9.42578125" customWidth="1"/>
    <col min="18" max="18" width="9.5703125" bestFit="1" customWidth="1"/>
    <col min="19" max="19" width="11.7109375" customWidth="1"/>
    <col min="20" max="20" width="11.5703125" customWidth="1"/>
    <col min="22" max="22" width="17.28515625" customWidth="1"/>
    <col min="23" max="23" width="12" bestFit="1" customWidth="1"/>
    <col min="24" max="24" width="10.7109375" customWidth="1"/>
    <col min="25" max="25" width="13" customWidth="1"/>
    <col min="26" max="26" width="11.42578125" customWidth="1"/>
    <col min="27" max="27" width="5" customWidth="1"/>
    <col min="28" max="28" width="9.85546875" customWidth="1"/>
    <col min="29" max="29" width="7.7109375" customWidth="1"/>
    <col min="30" max="30" width="12.85546875" customWidth="1"/>
    <col min="32" max="32" width="15.28515625" customWidth="1"/>
    <col min="33" max="33" width="15.140625" customWidth="1"/>
    <col min="34" max="34" width="17.5703125" bestFit="1" customWidth="1"/>
    <col min="35" max="35" width="14.28515625" bestFit="1" customWidth="1"/>
    <col min="36" max="36" width="37.7109375" customWidth="1"/>
  </cols>
  <sheetData>
    <row r="1" spans="1:36" x14ac:dyDescent="0.25">
      <c r="A1" t="s">
        <v>1476</v>
      </c>
    </row>
    <row r="2" spans="1:36" x14ac:dyDescent="0.25">
      <c r="A2" t="s">
        <v>1435</v>
      </c>
    </row>
    <row r="3" spans="1:36" x14ac:dyDescent="0.25">
      <c r="A3" t="s">
        <v>1473</v>
      </c>
    </row>
    <row r="4" spans="1:36" x14ac:dyDescent="0.25">
      <c r="A4" s="18" t="s">
        <v>2036</v>
      </c>
      <c r="B4" s="19"/>
      <c r="C4" s="16"/>
      <c r="D4" s="16"/>
      <c r="E4" s="18"/>
      <c r="F4" s="19"/>
      <c r="G4" s="16"/>
      <c r="H4" s="16"/>
      <c r="I4" s="18"/>
      <c r="N4" s="49" t="s">
        <v>1407</v>
      </c>
      <c r="O4" s="50"/>
      <c r="P4" s="50"/>
      <c r="Q4" s="52"/>
      <c r="R4" s="19"/>
      <c r="S4" s="16"/>
      <c r="T4" s="16"/>
      <c r="U4" s="18"/>
      <c r="V4" s="19"/>
      <c r="W4" s="18"/>
      <c r="X4" s="36">
        <f>230/508</f>
        <v>0.452755905511811</v>
      </c>
      <c r="Y4" s="37">
        <f>186/508</f>
        <v>0.36614173228346458</v>
      </c>
      <c r="Z4" s="38">
        <f>92/508</f>
        <v>0.18110236220472442</v>
      </c>
      <c r="AB4" s="49" t="s">
        <v>1408</v>
      </c>
      <c r="AC4" s="50"/>
      <c r="AD4" s="50"/>
      <c r="AE4" s="52"/>
      <c r="AF4" s="19"/>
      <c r="AG4" s="18"/>
      <c r="AH4" s="19"/>
      <c r="AI4" s="18"/>
      <c r="AJ4" s="25"/>
    </row>
    <row r="5" spans="1:36" x14ac:dyDescent="0.25">
      <c r="A5" s="18"/>
      <c r="B5" s="49" t="s">
        <v>1386</v>
      </c>
      <c r="C5" s="50"/>
      <c r="D5" s="50"/>
      <c r="E5" s="51"/>
      <c r="F5" s="49" t="s">
        <v>1405</v>
      </c>
      <c r="G5" s="50"/>
      <c r="H5" s="50"/>
      <c r="I5" s="51"/>
      <c r="J5" s="50" t="s">
        <v>1406</v>
      </c>
      <c r="K5" s="50"/>
      <c r="L5" s="50"/>
      <c r="M5" s="51"/>
      <c r="N5" s="49" t="s">
        <v>2013</v>
      </c>
      <c r="O5" s="50"/>
      <c r="P5" s="50"/>
      <c r="Q5" s="25"/>
      <c r="R5" s="49" t="s">
        <v>1464</v>
      </c>
      <c r="S5" s="50"/>
      <c r="T5" s="50"/>
      <c r="U5" s="52"/>
      <c r="V5" s="49" t="s">
        <v>1399</v>
      </c>
      <c r="W5" s="51"/>
      <c r="X5" s="53" t="s">
        <v>1478</v>
      </c>
      <c r="Y5" s="54"/>
      <c r="Z5" s="52"/>
      <c r="AA5" s="20"/>
      <c r="AB5" s="49" t="s">
        <v>1402</v>
      </c>
      <c r="AC5" s="50"/>
      <c r="AD5" s="50"/>
      <c r="AE5" s="25"/>
      <c r="AF5" s="53" t="s">
        <v>1464</v>
      </c>
      <c r="AG5" s="52"/>
      <c r="AH5" s="49" t="s">
        <v>1390</v>
      </c>
      <c r="AI5" s="51"/>
      <c r="AJ5" s="29" t="s">
        <v>1396</v>
      </c>
    </row>
    <row r="6" spans="1:36" ht="30.75" customHeight="1" x14ac:dyDescent="0.25">
      <c r="A6" s="18" t="s">
        <v>1389</v>
      </c>
      <c r="B6" s="11" t="s">
        <v>1382</v>
      </c>
      <c r="C6" s="12" t="s">
        <v>1383</v>
      </c>
      <c r="D6" s="12" t="s">
        <v>1384</v>
      </c>
      <c r="E6" s="13" t="s">
        <v>1385</v>
      </c>
      <c r="F6" s="11" t="s">
        <v>1382</v>
      </c>
      <c r="G6" s="12" t="s">
        <v>1383</v>
      </c>
      <c r="H6" s="12" t="s">
        <v>1384</v>
      </c>
      <c r="I6" s="13" t="s">
        <v>1385</v>
      </c>
      <c r="J6" s="12" t="s">
        <v>1382</v>
      </c>
      <c r="K6" s="12" t="s">
        <v>1383</v>
      </c>
      <c r="L6" s="12" t="s">
        <v>1384</v>
      </c>
      <c r="M6" s="13" t="s">
        <v>1385</v>
      </c>
      <c r="N6" s="17" t="s">
        <v>1378</v>
      </c>
      <c r="O6" s="21" t="s">
        <v>1379</v>
      </c>
      <c r="P6" s="12" t="s">
        <v>1380</v>
      </c>
      <c r="Q6" s="26" t="s">
        <v>1381</v>
      </c>
      <c r="R6" s="14" t="s">
        <v>1395</v>
      </c>
      <c r="S6" s="15" t="s">
        <v>1391</v>
      </c>
      <c r="T6" s="15" t="s">
        <v>1394</v>
      </c>
      <c r="U6" s="13" t="s">
        <v>1398</v>
      </c>
      <c r="V6" s="17" t="s">
        <v>1403</v>
      </c>
      <c r="W6" s="24" t="s">
        <v>1400</v>
      </c>
      <c r="X6" s="19" t="s">
        <v>1395</v>
      </c>
      <c r="Y6" s="16" t="s">
        <v>1391</v>
      </c>
      <c r="Z6" s="18" t="s">
        <v>1394</v>
      </c>
      <c r="AA6" s="16"/>
      <c r="AB6" s="17" t="s">
        <v>1378</v>
      </c>
      <c r="AC6" s="21" t="s">
        <v>1379</v>
      </c>
      <c r="AD6" s="12" t="s">
        <v>1380</v>
      </c>
      <c r="AE6" s="26" t="s">
        <v>1381</v>
      </c>
      <c r="AF6" s="17" t="s">
        <v>1397</v>
      </c>
      <c r="AG6" s="18" t="s">
        <v>1394</v>
      </c>
      <c r="AH6" s="23" t="s">
        <v>1404</v>
      </c>
      <c r="AI6" s="24" t="s">
        <v>1400</v>
      </c>
      <c r="AJ6" s="30" t="s">
        <v>1397</v>
      </c>
    </row>
    <row r="7" spans="1:36" x14ac:dyDescent="0.25">
      <c r="A7" t="s">
        <v>2005</v>
      </c>
      <c r="B7" s="10" t="e">
        <v>#N/A</v>
      </c>
      <c r="C7" s="10" t="e">
        <v>#N/A</v>
      </c>
      <c r="D7" s="10" t="e">
        <v>#N/A</v>
      </c>
      <c r="E7" s="10" t="e">
        <v>#N/A</v>
      </c>
      <c r="F7" t="e">
        <v>#N/A</v>
      </c>
      <c r="G7" t="e">
        <v>#N/A</v>
      </c>
      <c r="H7" t="e">
        <v>#N/A</v>
      </c>
      <c r="I7" t="e">
        <v>#N/A</v>
      </c>
      <c r="J7" t="e">
        <v>#N/A</v>
      </c>
      <c r="K7" t="e">
        <v>#N/A</v>
      </c>
      <c r="L7" t="e">
        <v>#N/A</v>
      </c>
      <c r="M7" t="e">
        <v>#N/A</v>
      </c>
      <c r="N7" s="8">
        <v>1</v>
      </c>
      <c r="O7" s="8">
        <v>1</v>
      </c>
      <c r="P7" s="8">
        <v>2</v>
      </c>
      <c r="Q7" s="27">
        <f t="shared" ref="Q7:Q70" si="0">_xlfn.AGGREGATE(12,6,N7:P7)</f>
        <v>1</v>
      </c>
      <c r="R7" t="e">
        <v>#N/A</v>
      </c>
      <c r="S7" t="e">
        <v>#N/A</v>
      </c>
      <c r="T7" t="e">
        <v>#N/A</v>
      </c>
      <c r="U7" t="e">
        <v>#N/A</v>
      </c>
      <c r="V7" s="8"/>
      <c r="W7" s="8"/>
      <c r="X7" t="e">
        <v>#N/A</v>
      </c>
      <c r="Y7" t="e">
        <v>#N/A</v>
      </c>
      <c r="Z7" t="e">
        <v>#N/A</v>
      </c>
      <c r="AB7" s="28">
        <v>1</v>
      </c>
      <c r="AC7" s="28">
        <v>1</v>
      </c>
      <c r="AD7" s="28">
        <v>1</v>
      </c>
      <c r="AE7" s="27">
        <f t="shared" ref="AE7:AE70" si="1">_xlfn.AGGREGATE(12,6,AB7:AD7)</f>
        <v>1</v>
      </c>
      <c r="AF7" t="e">
        <v>#N/A</v>
      </c>
      <c r="AG7" t="e">
        <v>#N/A</v>
      </c>
      <c r="AH7" s="8" t="e">
        <v>#N/A</v>
      </c>
      <c r="AI7" t="e">
        <v>#N/A</v>
      </c>
      <c r="AJ7" t="e">
        <v>#N/A</v>
      </c>
    </row>
    <row r="8" spans="1:36" x14ac:dyDescent="0.25">
      <c r="A8" t="s">
        <v>1401</v>
      </c>
      <c r="B8" s="10">
        <v>1</v>
      </c>
      <c r="C8" s="10">
        <v>1</v>
      </c>
      <c r="D8" s="10">
        <v>1</v>
      </c>
      <c r="E8" s="10">
        <v>1</v>
      </c>
      <c r="F8">
        <v>373.705850167324</v>
      </c>
      <c r="G8">
        <v>790.67402659125003</v>
      </c>
      <c r="H8">
        <v>7534.2901570451204</v>
      </c>
      <c r="I8">
        <v>5525.7519241748296</v>
      </c>
      <c r="J8">
        <v>262224.53114044102</v>
      </c>
      <c r="K8">
        <v>157458.454053333</v>
      </c>
      <c r="L8">
        <v>811123.62228637596</v>
      </c>
      <c r="M8">
        <v>1102428.62081297</v>
      </c>
      <c r="N8" s="8" t="e">
        <v>#N/A</v>
      </c>
      <c r="O8" s="8">
        <v>4</v>
      </c>
      <c r="P8" s="8">
        <v>1</v>
      </c>
      <c r="Q8" s="27">
        <f t="shared" si="0"/>
        <v>2.5</v>
      </c>
      <c r="R8" s="10">
        <v>1</v>
      </c>
      <c r="S8" s="10">
        <v>1</v>
      </c>
      <c r="T8" s="10">
        <v>1</v>
      </c>
      <c r="U8" s="10">
        <v>1</v>
      </c>
      <c r="V8" s="22"/>
      <c r="W8" s="10"/>
      <c r="X8" s="10">
        <f>(R8*$X$4)/U8</f>
        <v>0.452755905511811</v>
      </c>
      <c r="Y8" s="10">
        <f>(S8*$Y$4)/U8</f>
        <v>0.36614173228346458</v>
      </c>
      <c r="Z8" s="10">
        <f>(T8*$Z$4)/U8</f>
        <v>0.18110236220472442</v>
      </c>
      <c r="AA8" s="10"/>
      <c r="AB8" s="28" t="e">
        <v>#N/A</v>
      </c>
      <c r="AC8" s="28">
        <v>2</v>
      </c>
      <c r="AD8" s="28">
        <v>2</v>
      </c>
      <c r="AE8" s="27">
        <f t="shared" si="1"/>
        <v>2</v>
      </c>
      <c r="AF8" s="10">
        <v>1</v>
      </c>
      <c r="AG8" s="10">
        <v>1</v>
      </c>
      <c r="AH8" s="22"/>
      <c r="AJ8" s="10">
        <v>0.81889763779527558</v>
      </c>
    </row>
    <row r="9" spans="1:36" x14ac:dyDescent="0.25">
      <c r="A9" s="1" t="s">
        <v>381</v>
      </c>
      <c r="B9" s="10">
        <v>0.82352941176470595</v>
      </c>
      <c r="C9" s="10">
        <v>0.79166666666666696</v>
      </c>
      <c r="D9" s="10">
        <v>0.91780821917808197</v>
      </c>
      <c r="E9" s="10">
        <v>0.78947368421052599</v>
      </c>
      <c r="F9">
        <v>8.0252183693823493</v>
      </c>
      <c r="G9">
        <v>11.409174967249999</v>
      </c>
      <c r="H9">
        <v>511.72502576362302</v>
      </c>
      <c r="I9">
        <v>460.27077660075702</v>
      </c>
      <c r="J9">
        <v>1814.8386558823499</v>
      </c>
      <c r="K9">
        <v>5297.2197125000002</v>
      </c>
      <c r="L9">
        <v>287551.37870834902</v>
      </c>
      <c r="M9">
        <v>279105.25090399699</v>
      </c>
      <c r="N9" s="8">
        <v>17</v>
      </c>
      <c r="O9" s="8">
        <v>2</v>
      </c>
      <c r="P9" s="8">
        <v>4</v>
      </c>
      <c r="Q9" s="27">
        <f t="shared" si="0"/>
        <v>4</v>
      </c>
      <c r="R9" s="10">
        <v>0.76521739130434785</v>
      </c>
      <c r="S9" s="10">
        <v>0.92473118279569888</v>
      </c>
      <c r="T9" s="10">
        <v>0.79347826086956519</v>
      </c>
      <c r="U9" s="10">
        <v>0.82874015748031493</v>
      </c>
      <c r="V9" s="22">
        <f>AVERAGE((S9-R9),(S9-T9))</f>
        <v>0.14538335670874236</v>
      </c>
      <c r="W9" s="8" t="s">
        <v>1391</v>
      </c>
      <c r="X9" s="10">
        <f t="shared" ref="X9:X27" si="2">(R9*$X$4)/U9</f>
        <v>0.41805225653206651</v>
      </c>
      <c r="Y9" s="10">
        <f t="shared" ref="Y9:Y27" si="3">(S9*$Y$4)/U9</f>
        <v>0.40855106888361048</v>
      </c>
      <c r="Z9" s="10">
        <f t="shared" ref="Z9:Z27" si="4">(T9*$Z$4)/U9</f>
        <v>0.17339667458432304</v>
      </c>
      <c r="AA9" s="10"/>
      <c r="AB9" s="28">
        <v>68</v>
      </c>
      <c r="AC9" s="28">
        <v>10</v>
      </c>
      <c r="AD9" s="28">
        <v>4</v>
      </c>
      <c r="AE9" s="27">
        <f t="shared" si="1"/>
        <v>10</v>
      </c>
      <c r="AF9" s="10">
        <v>0.83653846153846156</v>
      </c>
      <c r="AG9" s="10">
        <v>0.79347826086956519</v>
      </c>
      <c r="AH9" s="22"/>
      <c r="AI9" t="s">
        <v>1392</v>
      </c>
      <c r="AJ9" s="10">
        <v>0.82660332541567705</v>
      </c>
    </row>
    <row r="10" spans="1:36" x14ac:dyDescent="0.25">
      <c r="A10" s="35" t="s">
        <v>269</v>
      </c>
      <c r="B10" s="10">
        <v>0.32352941176470601</v>
      </c>
      <c r="C10" s="10">
        <v>4.1666666666666699E-2</v>
      </c>
      <c r="D10" s="10">
        <v>2.7397260273972601E-2</v>
      </c>
      <c r="E10" s="10">
        <v>0.240131578947368</v>
      </c>
      <c r="F10">
        <v>0.47296707597058801</v>
      </c>
      <c r="G10">
        <v>7.4098569416666704E-2</v>
      </c>
      <c r="H10">
        <v>5.3088455979452102E-2</v>
      </c>
      <c r="I10">
        <v>3.8878561066315802</v>
      </c>
      <c r="J10">
        <v>0</v>
      </c>
      <c r="K10">
        <v>0</v>
      </c>
      <c r="L10">
        <v>0</v>
      </c>
      <c r="M10">
        <v>1248.0332573881601</v>
      </c>
      <c r="N10" s="8">
        <v>5</v>
      </c>
      <c r="O10" s="8">
        <v>5</v>
      </c>
      <c r="P10" s="8">
        <v>38</v>
      </c>
      <c r="Q10" s="27">
        <f t="shared" si="0"/>
        <v>5</v>
      </c>
      <c r="R10" s="10">
        <v>0.24347826086956523</v>
      </c>
      <c r="S10" s="10">
        <v>0.13440860215053763</v>
      </c>
      <c r="T10" s="10">
        <v>8.6956521739130432E-2</v>
      </c>
      <c r="U10" s="10">
        <v>0.17519685039370078</v>
      </c>
      <c r="V10" s="22">
        <f>AVERAGE((R10-S10),(R10-T10))</f>
        <v>0.1327956989247312</v>
      </c>
      <c r="W10" s="8" t="s">
        <v>1395</v>
      </c>
      <c r="X10" s="10">
        <f t="shared" si="2"/>
        <v>0.6292134831460674</v>
      </c>
      <c r="Y10" s="10">
        <f t="shared" si="3"/>
        <v>0.28089887640449435</v>
      </c>
      <c r="Z10" s="10">
        <f t="shared" si="4"/>
        <v>8.98876404494382E-2</v>
      </c>
      <c r="AA10" s="10"/>
      <c r="AB10" s="28">
        <v>3</v>
      </c>
      <c r="AC10" s="28">
        <v>3</v>
      </c>
      <c r="AD10" s="28">
        <v>25</v>
      </c>
      <c r="AE10" s="27">
        <f t="shared" si="1"/>
        <v>3</v>
      </c>
      <c r="AF10" s="10">
        <v>0.19471153846153846</v>
      </c>
      <c r="AG10" s="10">
        <v>8.6956521739130432E-2</v>
      </c>
      <c r="AH10" s="22">
        <f>AF10-AG10</f>
        <v>0.10775501672240803</v>
      </c>
      <c r="AI10" t="s">
        <v>1393</v>
      </c>
      <c r="AJ10" s="10">
        <v>0.9101123595505618</v>
      </c>
    </row>
    <row r="11" spans="1:36" x14ac:dyDescent="0.25">
      <c r="A11" t="s">
        <v>56</v>
      </c>
      <c r="B11" s="10">
        <v>0.67647058823529405</v>
      </c>
      <c r="C11" s="10">
        <v>0.79166666666666696</v>
      </c>
      <c r="D11" s="10">
        <v>0.95205479452054798</v>
      </c>
      <c r="E11" s="10">
        <v>0.84210526315789502</v>
      </c>
      <c r="F11">
        <v>95.534086286529401</v>
      </c>
      <c r="G11">
        <v>86.480318637375007</v>
      </c>
      <c r="H11">
        <v>5141.59896948803</v>
      </c>
      <c r="I11">
        <v>3254.1945097705202</v>
      </c>
      <c r="J11">
        <v>3170.3801437500001</v>
      </c>
      <c r="K11">
        <v>2993.4492433291698</v>
      </c>
      <c r="L11">
        <v>215548.765383772</v>
      </c>
      <c r="M11">
        <v>133887.14220161899</v>
      </c>
      <c r="N11" s="8">
        <v>10</v>
      </c>
      <c r="O11" s="8">
        <v>7</v>
      </c>
      <c r="P11" s="8">
        <v>3</v>
      </c>
      <c r="Q11" s="27">
        <f t="shared" si="0"/>
        <v>7</v>
      </c>
      <c r="R11" s="10">
        <v>0.78695652173913044</v>
      </c>
      <c r="S11" s="10">
        <v>0.92473118279569888</v>
      </c>
      <c r="T11" s="10">
        <v>0.91304347826086951</v>
      </c>
      <c r="U11" s="10">
        <v>0.86023622047244097</v>
      </c>
      <c r="V11" s="22"/>
      <c r="W11" s="8" t="s">
        <v>1392</v>
      </c>
      <c r="X11" s="10">
        <f t="shared" si="2"/>
        <v>0.41418764302059491</v>
      </c>
      <c r="Y11" s="10">
        <f t="shared" si="3"/>
        <v>0.39359267734553777</v>
      </c>
      <c r="Z11" s="10">
        <f t="shared" si="4"/>
        <v>0.1922196796338673</v>
      </c>
      <c r="AA11" s="10"/>
      <c r="AB11" s="28">
        <v>11</v>
      </c>
      <c r="AC11" s="28">
        <v>6</v>
      </c>
      <c r="AD11" s="28">
        <v>3</v>
      </c>
      <c r="AE11" s="27">
        <f t="shared" si="1"/>
        <v>6</v>
      </c>
      <c r="AF11" s="10">
        <v>0.84855769230769229</v>
      </c>
      <c r="AG11" s="10">
        <v>0.91304347826086951</v>
      </c>
      <c r="AH11" s="22"/>
      <c r="AI11" t="s">
        <v>1392</v>
      </c>
      <c r="AJ11" s="10">
        <v>0.80778032036613268</v>
      </c>
    </row>
    <row r="12" spans="1:36" x14ac:dyDescent="0.25">
      <c r="A12" s="34" t="s">
        <v>48</v>
      </c>
      <c r="B12" s="10">
        <v>0.52941176470588203</v>
      </c>
      <c r="C12" s="10">
        <v>1</v>
      </c>
      <c r="D12" s="10">
        <v>0.71917808219178103</v>
      </c>
      <c r="E12" s="10">
        <v>0.51644736842105299</v>
      </c>
      <c r="F12">
        <v>27.303905944794099</v>
      </c>
      <c r="G12">
        <v>116.484965913042</v>
      </c>
      <c r="H12">
        <v>281.92027926242503</v>
      </c>
      <c r="I12">
        <v>127.67765815389799</v>
      </c>
      <c r="J12" t="s">
        <v>1280</v>
      </c>
      <c r="K12" t="s">
        <v>1280</v>
      </c>
      <c r="L12" t="s">
        <v>1280</v>
      </c>
      <c r="M12" t="s">
        <v>1280</v>
      </c>
      <c r="N12" s="8">
        <v>9</v>
      </c>
      <c r="O12" s="8">
        <v>6</v>
      </c>
      <c r="P12" s="8" t="e">
        <v>#N/A</v>
      </c>
      <c r="Q12" s="27">
        <f t="shared" si="0"/>
        <v>7.5</v>
      </c>
      <c r="R12" s="10">
        <v>0.59130434782608698</v>
      </c>
      <c r="S12" s="10">
        <v>0.67204301075268813</v>
      </c>
      <c r="T12" s="10">
        <v>0.46739130434782611</v>
      </c>
      <c r="U12" s="10">
        <v>0.59842519685039375</v>
      </c>
      <c r="V12" s="22"/>
      <c r="W12" s="8" t="s">
        <v>1392</v>
      </c>
      <c r="X12" s="10">
        <f t="shared" si="2"/>
        <v>0.44736842105263158</v>
      </c>
      <c r="Y12" s="10">
        <f t="shared" si="3"/>
        <v>0.41118421052631576</v>
      </c>
      <c r="Z12" s="10">
        <f t="shared" si="4"/>
        <v>0.14144736842105265</v>
      </c>
      <c r="AA12" s="10"/>
      <c r="AB12" s="28">
        <v>7</v>
      </c>
      <c r="AC12" s="28">
        <v>9</v>
      </c>
      <c r="AD12" s="28" t="e">
        <v>#N/A</v>
      </c>
      <c r="AE12" s="27">
        <f t="shared" si="1"/>
        <v>8</v>
      </c>
      <c r="AF12" s="10">
        <v>0.62740384615384615</v>
      </c>
      <c r="AG12" s="10">
        <v>0.46739130434782611</v>
      </c>
      <c r="AH12" s="22">
        <f>AF12-AG12</f>
        <v>0.16001254180602004</v>
      </c>
      <c r="AI12" t="s">
        <v>1393</v>
      </c>
      <c r="AJ12" s="10">
        <v>0.85855263157894723</v>
      </c>
    </row>
    <row r="13" spans="1:36" x14ac:dyDescent="0.25">
      <c r="A13" s="31" t="s">
        <v>225</v>
      </c>
      <c r="B13" s="10">
        <v>0</v>
      </c>
      <c r="C13" s="10">
        <v>8.3333333333333301E-2</v>
      </c>
      <c r="D13" s="10">
        <v>0.150684931506849</v>
      </c>
      <c r="E13" s="10">
        <v>0.14802631578947401</v>
      </c>
      <c r="F13">
        <v>0</v>
      </c>
      <c r="G13">
        <v>2.97876249166667E-2</v>
      </c>
      <c r="H13">
        <v>13.0841653874178</v>
      </c>
      <c r="I13">
        <v>0.98976196379276304</v>
      </c>
      <c r="J13">
        <v>0</v>
      </c>
      <c r="K13">
        <v>0</v>
      </c>
      <c r="L13">
        <v>8054.2116095890397</v>
      </c>
      <c r="M13">
        <v>0</v>
      </c>
      <c r="N13" s="8">
        <v>3</v>
      </c>
      <c r="O13" s="8">
        <v>8</v>
      </c>
      <c r="P13" s="8">
        <v>86</v>
      </c>
      <c r="Q13" s="27">
        <f t="shared" si="0"/>
        <v>8</v>
      </c>
      <c r="R13" s="10">
        <v>0.10869565217391304</v>
      </c>
      <c r="S13" s="10">
        <v>0.22043010752688172</v>
      </c>
      <c r="T13" s="10">
        <v>3.2608695652173912E-2</v>
      </c>
      <c r="U13" s="10">
        <v>0.13582677165354332</v>
      </c>
      <c r="V13" s="22"/>
      <c r="W13" s="8"/>
      <c r="X13" s="10">
        <f t="shared" si="2"/>
        <v>0.36231884057971009</v>
      </c>
      <c r="Y13" s="10">
        <f t="shared" si="3"/>
        <v>0.59420289855072472</v>
      </c>
      <c r="Z13" s="10">
        <f t="shared" si="4"/>
        <v>4.3478260869565216E-2</v>
      </c>
      <c r="AA13" s="10"/>
      <c r="AB13" s="28">
        <v>2</v>
      </c>
      <c r="AC13" s="28">
        <v>4</v>
      </c>
      <c r="AD13" s="28">
        <v>77</v>
      </c>
      <c r="AE13" s="27">
        <f t="shared" si="1"/>
        <v>4</v>
      </c>
      <c r="AF13" s="10">
        <v>0.15865384615384615</v>
      </c>
      <c r="AG13" s="10">
        <v>3.2608695652173912E-2</v>
      </c>
      <c r="AH13" s="22"/>
      <c r="AJ13" s="10">
        <v>0.9565217391304347</v>
      </c>
    </row>
    <row r="14" spans="1:36" x14ac:dyDescent="0.25">
      <c r="A14" s="34" t="s">
        <v>751</v>
      </c>
      <c r="B14" s="10">
        <v>0.94117647058823495</v>
      </c>
      <c r="C14" s="10">
        <v>1</v>
      </c>
      <c r="D14" s="10">
        <v>0.91095890410958902</v>
      </c>
      <c r="E14" s="10">
        <v>0.96052631578947401</v>
      </c>
      <c r="F14">
        <v>357.25104602102903</v>
      </c>
      <c r="G14">
        <v>1094.8024744345801</v>
      </c>
      <c r="H14">
        <v>10192.138690106</v>
      </c>
      <c r="I14">
        <v>19998.879221858999</v>
      </c>
      <c r="J14" t="s">
        <v>1280</v>
      </c>
      <c r="K14" t="s">
        <v>1280</v>
      </c>
      <c r="L14" t="s">
        <v>1280</v>
      </c>
      <c r="M14" t="s">
        <v>1280</v>
      </c>
      <c r="N14" s="8">
        <v>13</v>
      </c>
      <c r="O14" s="8">
        <v>3</v>
      </c>
      <c r="P14" s="8" t="e">
        <v>#N/A</v>
      </c>
      <c r="Q14" s="27">
        <f t="shared" si="0"/>
        <v>8</v>
      </c>
      <c r="R14" s="10">
        <v>0.97826086956521741</v>
      </c>
      <c r="S14" s="10">
        <v>0.967741935483871</v>
      </c>
      <c r="T14" s="10">
        <v>0.82608695652173914</v>
      </c>
      <c r="U14" s="10">
        <v>0.94685039370078738</v>
      </c>
      <c r="V14" s="22"/>
      <c r="W14" s="8" t="s">
        <v>1392</v>
      </c>
      <c r="X14" s="10">
        <f t="shared" si="2"/>
        <v>0.46777546777546775</v>
      </c>
      <c r="Y14" s="10">
        <f t="shared" si="3"/>
        <v>0.37422037422037424</v>
      </c>
      <c r="Z14" s="10">
        <f t="shared" si="4"/>
        <v>0.15800415800415801</v>
      </c>
      <c r="AA14" s="10"/>
      <c r="AB14" s="28">
        <v>14</v>
      </c>
      <c r="AC14" s="28">
        <v>5</v>
      </c>
      <c r="AD14" s="28" t="e">
        <v>#N/A</v>
      </c>
      <c r="AE14" s="27">
        <f t="shared" si="1"/>
        <v>9.5</v>
      </c>
      <c r="AF14" s="10">
        <v>0.97355769230769229</v>
      </c>
      <c r="AG14" s="10">
        <v>0.82608695652173914</v>
      </c>
      <c r="AH14" s="22">
        <f>AF14-AG14</f>
        <v>0.14747073578595316</v>
      </c>
      <c r="AI14" t="s">
        <v>1393</v>
      </c>
      <c r="AJ14" s="10">
        <v>0.84199584199584199</v>
      </c>
    </row>
    <row r="15" spans="1:36" ht="14.25" customHeight="1" x14ac:dyDescent="0.25">
      <c r="A15" s="35" t="s">
        <v>804</v>
      </c>
      <c r="B15" s="10">
        <v>5.8823529411764698E-2</v>
      </c>
      <c r="C15" s="10">
        <v>0.29166666666666702</v>
      </c>
      <c r="D15" s="10">
        <v>6.1643835616438401E-2</v>
      </c>
      <c r="E15" s="10">
        <v>0.28618421052631599</v>
      </c>
      <c r="F15">
        <v>8.1371437806764693</v>
      </c>
      <c r="G15">
        <v>6.0477868124583303</v>
      </c>
      <c r="H15">
        <v>14.0056085010822</v>
      </c>
      <c r="I15">
        <v>805.78873850591401</v>
      </c>
      <c r="J15">
        <v>24670.3442941176</v>
      </c>
      <c r="K15">
        <v>17923.819386666699</v>
      </c>
      <c r="L15">
        <v>7675.1549383561696</v>
      </c>
      <c r="M15">
        <v>1456549.0441674299</v>
      </c>
      <c r="N15" s="8">
        <v>2</v>
      </c>
      <c r="O15" s="8">
        <v>10</v>
      </c>
      <c r="P15" s="8">
        <v>9</v>
      </c>
      <c r="Q15" s="27">
        <f t="shared" si="0"/>
        <v>9</v>
      </c>
      <c r="R15" s="10">
        <v>0.36521739130434783</v>
      </c>
      <c r="S15" s="10">
        <v>6.4516129032258063E-2</v>
      </c>
      <c r="T15" s="10">
        <v>9.7826086956521743E-2</v>
      </c>
      <c r="U15" s="10">
        <v>0.20669291338582677</v>
      </c>
      <c r="V15" s="22">
        <f>AVERAGE((R15-S15),(R15-T15))</f>
        <v>0.28404628330995796</v>
      </c>
      <c r="W15" s="8" t="s">
        <v>1395</v>
      </c>
      <c r="X15" s="10">
        <f t="shared" si="2"/>
        <v>0.79999999999999993</v>
      </c>
      <c r="Y15" s="10">
        <f t="shared" si="3"/>
        <v>0.11428571428571428</v>
      </c>
      <c r="Z15" s="10">
        <f t="shared" si="4"/>
        <v>8.5714285714285729E-2</v>
      </c>
      <c r="AA15" s="10"/>
      <c r="AB15" s="28">
        <v>16</v>
      </c>
      <c r="AC15" s="28">
        <v>27</v>
      </c>
      <c r="AD15" s="28">
        <v>24</v>
      </c>
      <c r="AE15" s="27">
        <f t="shared" si="1"/>
        <v>24</v>
      </c>
      <c r="AF15" s="10">
        <v>0.23076923076923078</v>
      </c>
      <c r="AG15" s="10">
        <v>9.7826086956521743E-2</v>
      </c>
      <c r="AH15" s="22">
        <f t="shared" ref="AH15:AH18" si="5">AF15-AG15</f>
        <v>0.13294314381270905</v>
      </c>
      <c r="AI15" t="s">
        <v>1393</v>
      </c>
      <c r="AJ15" s="10">
        <v>0.91428571428571426</v>
      </c>
    </row>
    <row r="16" spans="1:36" x14ac:dyDescent="0.25">
      <c r="A16" s="35" t="s">
        <v>183</v>
      </c>
      <c r="B16" s="10">
        <v>2.9411764705882401E-2</v>
      </c>
      <c r="C16" s="10">
        <v>0.83333333333333304</v>
      </c>
      <c r="D16" s="10">
        <v>6.8493150684931503E-3</v>
      </c>
      <c r="E16" s="10">
        <v>0.14802631578947401</v>
      </c>
      <c r="F16">
        <v>8.7226066764705904E-3</v>
      </c>
      <c r="G16">
        <v>25.269588534791701</v>
      </c>
      <c r="H16">
        <v>3.8368848287671201E-3</v>
      </c>
      <c r="I16">
        <v>12.939916157457199</v>
      </c>
      <c r="J16">
        <v>0</v>
      </c>
      <c r="K16">
        <v>5729.1637751666703</v>
      </c>
      <c r="L16">
        <v>0</v>
      </c>
      <c r="M16">
        <v>3673.5047039473702</v>
      </c>
      <c r="N16" s="8">
        <v>6</v>
      </c>
      <c r="O16" s="8">
        <v>11</v>
      </c>
      <c r="P16" s="8">
        <v>41</v>
      </c>
      <c r="Q16" s="27">
        <f t="shared" si="0"/>
        <v>11</v>
      </c>
      <c r="R16" s="10">
        <v>0.26521739130434785</v>
      </c>
      <c r="S16" s="10">
        <v>2.6881720430107527E-2</v>
      </c>
      <c r="T16" s="10">
        <v>1.0869565217391304E-2</v>
      </c>
      <c r="U16" s="10">
        <v>0.13188976377952755</v>
      </c>
      <c r="V16" s="22">
        <f>AVERAGE((R16-S16),(R16-T16))</f>
        <v>0.24634174848059842</v>
      </c>
      <c r="W16" s="8" t="s">
        <v>1395</v>
      </c>
      <c r="X16" s="10">
        <f t="shared" si="2"/>
        <v>0.91044776119403004</v>
      </c>
      <c r="Y16" s="10">
        <f t="shared" si="3"/>
        <v>7.4626865671641798E-2</v>
      </c>
      <c r="Z16" s="10">
        <f t="shared" si="4"/>
        <v>1.492537313432836E-2</v>
      </c>
      <c r="AA16" s="10"/>
      <c r="AB16" s="28">
        <v>37</v>
      </c>
      <c r="AC16" s="28">
        <v>54</v>
      </c>
      <c r="AD16" s="28">
        <v>54</v>
      </c>
      <c r="AE16" s="27">
        <f t="shared" si="1"/>
        <v>54</v>
      </c>
      <c r="AF16" s="10">
        <v>0.15865384615384615</v>
      </c>
      <c r="AG16" s="10">
        <v>1.0869565217391304E-2</v>
      </c>
      <c r="AH16" s="22">
        <f t="shared" si="5"/>
        <v>0.14778428093645485</v>
      </c>
      <c r="AI16" t="s">
        <v>1393</v>
      </c>
      <c r="AJ16" s="10">
        <v>0.98507462686567171</v>
      </c>
    </row>
    <row r="17" spans="1:36" x14ac:dyDescent="0.25">
      <c r="A17" s="35" t="s">
        <v>168</v>
      </c>
      <c r="B17" s="10">
        <v>0.17647058823529399</v>
      </c>
      <c r="C17" s="10">
        <v>0.29166666666666702</v>
      </c>
      <c r="D17" s="10">
        <v>1.3698630136986301E-2</v>
      </c>
      <c r="E17" s="10">
        <v>0.177631578947368</v>
      </c>
      <c r="F17">
        <v>1.2702057243529401</v>
      </c>
      <c r="G17">
        <v>2.2154233696249999</v>
      </c>
      <c r="H17">
        <v>5.4995349047945202E-2</v>
      </c>
      <c r="I17">
        <v>17.761680377240101</v>
      </c>
      <c r="J17">
        <v>37.0355915852941</v>
      </c>
      <c r="K17">
        <v>367.70390029999999</v>
      </c>
      <c r="L17">
        <v>0</v>
      </c>
      <c r="M17">
        <v>1892.94700664474</v>
      </c>
      <c r="N17" s="8">
        <v>7</v>
      </c>
      <c r="O17" s="8">
        <v>12</v>
      </c>
      <c r="P17" s="8">
        <v>39</v>
      </c>
      <c r="Q17" s="27">
        <f t="shared" si="0"/>
        <v>12</v>
      </c>
      <c r="R17" s="10">
        <v>0.26521739130434785</v>
      </c>
      <c r="S17" s="10">
        <v>2.6881720430107527E-2</v>
      </c>
      <c r="T17" s="10">
        <v>3.2608695652173912E-2</v>
      </c>
      <c r="U17" s="10">
        <v>0.13582677165354332</v>
      </c>
      <c r="V17" s="22">
        <f>AVERAGE((R17-S17),(R17-T17))</f>
        <v>0.23547218326320712</v>
      </c>
      <c r="W17" s="8" t="s">
        <v>1395</v>
      </c>
      <c r="X17" s="10">
        <f t="shared" si="2"/>
        <v>0.88405797101449279</v>
      </c>
      <c r="Y17" s="10">
        <f t="shared" si="3"/>
        <v>7.2463768115942018E-2</v>
      </c>
      <c r="Z17" s="10">
        <f t="shared" si="4"/>
        <v>4.3478260869565216E-2</v>
      </c>
      <c r="AA17" s="10"/>
      <c r="AB17" s="28">
        <v>110</v>
      </c>
      <c r="AC17" s="28">
        <v>56</v>
      </c>
      <c r="AD17" s="28">
        <v>42</v>
      </c>
      <c r="AE17" s="27">
        <f t="shared" si="1"/>
        <v>56</v>
      </c>
      <c r="AF17" s="10">
        <v>0.15865384615384615</v>
      </c>
      <c r="AG17" s="10">
        <v>3.2608695652173912E-2</v>
      </c>
      <c r="AH17" s="22">
        <f t="shared" si="5"/>
        <v>0.12604515050167223</v>
      </c>
      <c r="AI17" t="s">
        <v>1393</v>
      </c>
      <c r="AJ17" s="10">
        <v>0.9565217391304347</v>
      </c>
    </row>
    <row r="18" spans="1:36" x14ac:dyDescent="0.25">
      <c r="A18" s="35" t="s">
        <v>70</v>
      </c>
      <c r="B18" s="10">
        <v>0</v>
      </c>
      <c r="C18" s="10">
        <v>0</v>
      </c>
      <c r="D18" s="10">
        <v>0</v>
      </c>
      <c r="E18" s="10">
        <v>0.18421052631578899</v>
      </c>
      <c r="F18">
        <v>0</v>
      </c>
      <c r="G18">
        <v>0</v>
      </c>
      <c r="H18">
        <v>0</v>
      </c>
      <c r="I18">
        <v>13.120404896036201</v>
      </c>
      <c r="J18" t="s">
        <v>1280</v>
      </c>
      <c r="K18" t="s">
        <v>1280</v>
      </c>
      <c r="L18" t="s">
        <v>1280</v>
      </c>
      <c r="M18" t="s">
        <v>1280</v>
      </c>
      <c r="N18" s="8">
        <v>11</v>
      </c>
      <c r="O18" s="8">
        <v>16</v>
      </c>
      <c r="P18" s="8" t="e">
        <v>#N/A</v>
      </c>
      <c r="Q18" s="27">
        <f t="shared" si="0"/>
        <v>13.5</v>
      </c>
      <c r="R18" s="10">
        <v>0.22608695652173913</v>
      </c>
      <c r="S18" s="10">
        <v>1.0752688172043012E-2</v>
      </c>
      <c r="T18" s="10">
        <v>2.1739130434782608E-2</v>
      </c>
      <c r="U18" s="10">
        <v>0.11023622047244094</v>
      </c>
      <c r="V18" s="22">
        <f>AVERAGE((R18-S18),(R18-T18))</f>
        <v>0.2098410472183263</v>
      </c>
      <c r="W18" s="8" t="s">
        <v>1395</v>
      </c>
      <c r="X18" s="10">
        <f t="shared" si="2"/>
        <v>0.9285714285714286</v>
      </c>
      <c r="Y18" s="10">
        <f t="shared" si="3"/>
        <v>3.5714285714285719E-2</v>
      </c>
      <c r="Z18" s="10">
        <f t="shared" si="4"/>
        <v>3.5714285714285712E-2</v>
      </c>
      <c r="AA18" s="10"/>
      <c r="AB18" s="28">
        <v>170</v>
      </c>
      <c r="AC18" s="28">
        <v>168</v>
      </c>
      <c r="AD18" s="28" t="e">
        <v>#N/A</v>
      </c>
      <c r="AE18" s="27">
        <f t="shared" si="1"/>
        <v>169</v>
      </c>
      <c r="AF18" s="10">
        <v>0.12980769230769232</v>
      </c>
      <c r="AG18" s="10">
        <v>2.1739130434782608E-2</v>
      </c>
      <c r="AH18" s="22">
        <f t="shared" si="5"/>
        <v>0.10806856187290971</v>
      </c>
      <c r="AI18" t="s">
        <v>1393</v>
      </c>
      <c r="AJ18" s="10">
        <v>0.9642857142857143</v>
      </c>
    </row>
    <row r="19" spans="1:36" x14ac:dyDescent="0.25">
      <c r="A19" s="35" t="s">
        <v>259</v>
      </c>
      <c r="B19" s="10">
        <v>0.85294117647058798</v>
      </c>
      <c r="C19" s="10">
        <v>0.125</v>
      </c>
      <c r="D19" s="10">
        <v>0.62328767123287698</v>
      </c>
      <c r="E19" s="10">
        <v>0.67434210526315796</v>
      </c>
      <c r="F19">
        <v>4.1211794896176501</v>
      </c>
      <c r="G19">
        <v>0.188299427166667</v>
      </c>
      <c r="H19">
        <v>168.274340681979</v>
      </c>
      <c r="I19">
        <v>141.870482781503</v>
      </c>
      <c r="J19">
        <v>227.46398661764701</v>
      </c>
      <c r="K19">
        <v>0</v>
      </c>
      <c r="L19">
        <v>30246.657279622599</v>
      </c>
      <c r="M19">
        <v>29091.054558625001</v>
      </c>
      <c r="N19" s="8">
        <v>24</v>
      </c>
      <c r="O19" s="8">
        <v>14</v>
      </c>
      <c r="P19" s="8">
        <v>7</v>
      </c>
      <c r="Q19" s="27">
        <f t="shared" si="0"/>
        <v>14</v>
      </c>
      <c r="R19" s="10">
        <v>0.59565217391304348</v>
      </c>
      <c r="S19" s="10">
        <v>0.63978494623655913</v>
      </c>
      <c r="T19" s="10">
        <v>0.78260869565217395</v>
      </c>
      <c r="U19" s="10">
        <v>0.64566929133858264</v>
      </c>
      <c r="V19" s="22">
        <f>AVERAGE((T19-R19),(T19-S19))</f>
        <v>0.16489013557737264</v>
      </c>
      <c r="W19" s="8" t="s">
        <v>1394</v>
      </c>
      <c r="X19" s="10">
        <f t="shared" si="2"/>
        <v>0.41768292682926828</v>
      </c>
      <c r="Y19" s="10">
        <f t="shared" si="3"/>
        <v>0.36280487804878053</v>
      </c>
      <c r="Z19" s="10">
        <f t="shared" si="4"/>
        <v>0.21951219512195128</v>
      </c>
      <c r="AA19" s="10"/>
      <c r="AB19" s="28">
        <v>15</v>
      </c>
      <c r="AC19" s="28">
        <v>16</v>
      </c>
      <c r="AD19" s="28">
        <v>7</v>
      </c>
      <c r="AE19" s="27">
        <f t="shared" si="1"/>
        <v>15</v>
      </c>
      <c r="AF19" s="10">
        <v>0.61538461538461542</v>
      </c>
      <c r="AG19" s="10">
        <v>0.78260869565217395</v>
      </c>
      <c r="AH19" s="22">
        <f>AG19-AF19</f>
        <v>0.16722408026755853</v>
      </c>
      <c r="AI19" t="s">
        <v>1394</v>
      </c>
      <c r="AJ19" s="10">
        <v>0.78048780487804881</v>
      </c>
    </row>
    <row r="20" spans="1:36" x14ac:dyDescent="0.25">
      <c r="A20" s="35" t="s">
        <v>485</v>
      </c>
      <c r="B20" s="10">
        <v>0.17647058823529399</v>
      </c>
      <c r="C20" s="10">
        <v>4.1666666666666699E-2</v>
      </c>
      <c r="D20" s="10">
        <v>0.116438356164384</v>
      </c>
      <c r="E20" s="10">
        <v>0.11184210526315801</v>
      </c>
      <c r="F20">
        <v>0.15668865126470599</v>
      </c>
      <c r="G20">
        <v>7.7803497958333301E-2</v>
      </c>
      <c r="H20">
        <v>0.26176775180821898</v>
      </c>
      <c r="I20">
        <v>0.37692724692763202</v>
      </c>
      <c r="J20" t="s">
        <v>1280</v>
      </c>
      <c r="K20" t="s">
        <v>1280</v>
      </c>
      <c r="L20" t="s">
        <v>1280</v>
      </c>
      <c r="M20" t="s">
        <v>1280</v>
      </c>
      <c r="N20" s="8">
        <v>4</v>
      </c>
      <c r="O20" s="8">
        <v>32</v>
      </c>
      <c r="P20" s="8" t="e">
        <v>#N/A</v>
      </c>
      <c r="Q20" s="27">
        <f t="shared" si="0"/>
        <v>18</v>
      </c>
      <c r="R20" s="10">
        <v>2.1739130434782608E-2</v>
      </c>
      <c r="S20" s="10">
        <v>0.12903225806451613</v>
      </c>
      <c r="T20" s="10">
        <v>0.31521739130434784</v>
      </c>
      <c r="U20" s="10">
        <v>0.1141732283464567</v>
      </c>
      <c r="V20" s="22">
        <f>AVERAGE((T20-R20),(T20-S20))</f>
        <v>0.23983169705469848</v>
      </c>
      <c r="W20" s="8" t="s">
        <v>1394</v>
      </c>
      <c r="X20" s="10">
        <f t="shared" si="2"/>
        <v>8.620689655172413E-2</v>
      </c>
      <c r="Y20" s="10">
        <f t="shared" si="3"/>
        <v>0.41379310344827586</v>
      </c>
      <c r="Z20" s="10">
        <f t="shared" si="4"/>
        <v>0.5</v>
      </c>
      <c r="AA20" s="10"/>
      <c r="AB20" s="28">
        <v>5</v>
      </c>
      <c r="AC20" s="28">
        <v>38</v>
      </c>
      <c r="AD20" s="28" t="e">
        <v>#N/A</v>
      </c>
      <c r="AE20" s="27">
        <f t="shared" si="1"/>
        <v>21.5</v>
      </c>
      <c r="AF20" s="10">
        <v>6.9711538461538464E-2</v>
      </c>
      <c r="AG20" s="10">
        <v>0.31521739130434784</v>
      </c>
      <c r="AH20" s="22">
        <f>AG20-AF20</f>
        <v>0.24550585284280937</v>
      </c>
      <c r="AI20" t="s">
        <v>1394</v>
      </c>
      <c r="AJ20" s="10">
        <v>0.5</v>
      </c>
    </row>
    <row r="21" spans="1:36" x14ac:dyDescent="0.25">
      <c r="A21" t="s">
        <v>100</v>
      </c>
      <c r="B21" s="10">
        <v>0</v>
      </c>
      <c r="C21" s="10">
        <v>0.70833333333333304</v>
      </c>
      <c r="D21" s="10">
        <v>0.15753424657534201</v>
      </c>
      <c r="E21" s="10">
        <v>0.108552631578947</v>
      </c>
      <c r="F21">
        <v>0</v>
      </c>
      <c r="G21">
        <v>123.225419054667</v>
      </c>
      <c r="H21">
        <v>30.315097524993199</v>
      </c>
      <c r="I21">
        <v>19.560799661986799</v>
      </c>
      <c r="J21">
        <v>0</v>
      </c>
      <c r="K21">
        <v>19716.51773725</v>
      </c>
      <c r="L21">
        <v>7187.9145275705496</v>
      </c>
      <c r="M21">
        <v>4675.9044326217099</v>
      </c>
      <c r="N21" s="8">
        <v>34</v>
      </c>
      <c r="O21" s="8">
        <v>18</v>
      </c>
      <c r="P21" s="8">
        <v>10</v>
      </c>
      <c r="Q21" s="27">
        <f t="shared" si="0"/>
        <v>18</v>
      </c>
      <c r="R21" s="10">
        <v>9.5652173913043481E-2</v>
      </c>
      <c r="S21" s="10">
        <v>0.18817204301075269</v>
      </c>
      <c r="T21" s="10">
        <v>0.17391304347826086</v>
      </c>
      <c r="U21" s="10">
        <v>0.1437007874015748</v>
      </c>
      <c r="V21" s="22"/>
      <c r="W21" s="8"/>
      <c r="X21" s="10">
        <f t="shared" si="2"/>
        <v>0.30136986301369861</v>
      </c>
      <c r="Y21" s="10">
        <f t="shared" si="3"/>
        <v>0.47945205479452058</v>
      </c>
      <c r="Z21" s="10">
        <f t="shared" si="4"/>
        <v>0.21917808219178084</v>
      </c>
      <c r="AA21" s="10"/>
      <c r="AB21" s="28">
        <v>25</v>
      </c>
      <c r="AC21" s="28">
        <v>8</v>
      </c>
      <c r="AD21" s="28">
        <v>8</v>
      </c>
      <c r="AE21" s="27">
        <f t="shared" si="1"/>
        <v>8</v>
      </c>
      <c r="AF21" s="10">
        <v>0.13701923076923078</v>
      </c>
      <c r="AG21" s="10">
        <v>0.17391304347826086</v>
      </c>
      <c r="AH21" s="22"/>
      <c r="AI21" t="s">
        <v>1392</v>
      </c>
      <c r="AJ21" s="10">
        <v>0.7808219178082193</v>
      </c>
    </row>
    <row r="22" spans="1:36" x14ac:dyDescent="0.25">
      <c r="A22" s="1" t="s">
        <v>399</v>
      </c>
      <c r="B22" s="10">
        <v>0.79411764705882304</v>
      </c>
      <c r="C22" s="10">
        <v>4.1666666666666699E-2</v>
      </c>
      <c r="D22" s="10">
        <v>0.27397260273972601</v>
      </c>
      <c r="E22" s="10">
        <v>0.24342105263157901</v>
      </c>
      <c r="F22">
        <v>5.7849637654999997</v>
      </c>
      <c r="G22">
        <v>6.8818818749999998E-3</v>
      </c>
      <c r="H22">
        <v>18.3365548181986</v>
      </c>
      <c r="I22">
        <v>24.8273400711908</v>
      </c>
      <c r="J22">
        <v>2038.41503352941</v>
      </c>
      <c r="K22">
        <v>0</v>
      </c>
      <c r="L22">
        <v>3825.06133410959</v>
      </c>
      <c r="M22">
        <v>13721.9823589474</v>
      </c>
      <c r="N22" s="8">
        <v>14</v>
      </c>
      <c r="O22" s="8">
        <v>19</v>
      </c>
      <c r="P22" s="8">
        <v>27</v>
      </c>
      <c r="Q22" s="27">
        <f t="shared" si="0"/>
        <v>19</v>
      </c>
      <c r="R22" s="10">
        <v>0.20869565217391303</v>
      </c>
      <c r="S22" s="10">
        <v>0.38172043010752688</v>
      </c>
      <c r="T22" s="10">
        <v>0.25</v>
      </c>
      <c r="U22" s="10">
        <v>0.27952755905511811</v>
      </c>
      <c r="V22" s="22">
        <f>AVERAGE((S22-R22),(S22-T22))</f>
        <v>0.15237260402057035</v>
      </c>
      <c r="W22" s="8" t="s">
        <v>1391</v>
      </c>
      <c r="X22" s="10">
        <f t="shared" si="2"/>
        <v>0.33802816901408445</v>
      </c>
      <c r="Y22" s="10">
        <f t="shared" si="3"/>
        <v>0.5</v>
      </c>
      <c r="Z22" s="10">
        <f t="shared" si="4"/>
        <v>0.1619718309859155</v>
      </c>
      <c r="AA22" s="10"/>
      <c r="AB22" s="28">
        <v>31</v>
      </c>
      <c r="AC22" s="28">
        <v>31</v>
      </c>
      <c r="AD22" s="28">
        <v>32</v>
      </c>
      <c r="AE22" s="27">
        <f t="shared" si="1"/>
        <v>31</v>
      </c>
      <c r="AF22" s="10">
        <v>0.28605769230769229</v>
      </c>
      <c r="AG22" s="10">
        <v>0.25</v>
      </c>
      <c r="AH22" s="22"/>
      <c r="AI22" t="s">
        <v>1392</v>
      </c>
      <c r="AJ22" s="10">
        <v>0.83802816901408439</v>
      </c>
    </row>
    <row r="23" spans="1:36" x14ac:dyDescent="0.25">
      <c r="A23" t="s">
        <v>2069</v>
      </c>
      <c r="B23" s="10">
        <v>0.20588235294117599</v>
      </c>
      <c r="C23" s="10">
        <v>0.29166666666666702</v>
      </c>
      <c r="D23" s="10">
        <v>0.22602739726027399</v>
      </c>
      <c r="E23" s="10">
        <v>0.30921052631578899</v>
      </c>
      <c r="F23">
        <v>0.13385511370588199</v>
      </c>
      <c r="G23">
        <v>0.20278906562499999</v>
      </c>
      <c r="H23">
        <v>26.078782240589</v>
      </c>
      <c r="I23">
        <v>9.8449266802203894</v>
      </c>
      <c r="J23">
        <v>0</v>
      </c>
      <c r="K23">
        <v>0</v>
      </c>
      <c r="L23">
        <v>2307.9217755479499</v>
      </c>
      <c r="M23">
        <v>406.38000866776298</v>
      </c>
      <c r="N23" s="8">
        <v>19</v>
      </c>
      <c r="O23" s="8">
        <v>34</v>
      </c>
      <c r="P23" s="8">
        <v>20</v>
      </c>
      <c r="Q23" s="27">
        <f t="shared" si="0"/>
        <v>20</v>
      </c>
      <c r="R23" s="10">
        <v>0.32608695652173914</v>
      </c>
      <c r="S23" s="10">
        <v>0.22580645161290322</v>
      </c>
      <c r="T23" s="10">
        <v>0.2608695652173913</v>
      </c>
      <c r="U23" s="10">
        <v>0.27755905511811024</v>
      </c>
      <c r="V23" s="22"/>
      <c r="W23" s="8"/>
      <c r="X23" s="10">
        <f t="shared" si="2"/>
        <v>0.53191489361702127</v>
      </c>
      <c r="Y23" s="10">
        <f t="shared" si="3"/>
        <v>0.29787234042553196</v>
      </c>
      <c r="Z23" s="10">
        <f t="shared" si="4"/>
        <v>0.1702127659574468</v>
      </c>
      <c r="AA23" s="10"/>
      <c r="AB23" s="28">
        <v>51</v>
      </c>
      <c r="AC23" s="28">
        <v>50</v>
      </c>
      <c r="AD23" s="28">
        <v>18</v>
      </c>
      <c r="AE23" s="27">
        <f t="shared" si="1"/>
        <v>50</v>
      </c>
      <c r="AF23" s="10">
        <v>0.28125</v>
      </c>
      <c r="AG23" s="10">
        <v>0.2608695652173913</v>
      </c>
      <c r="AH23" s="22"/>
      <c r="AI23" t="s">
        <v>1392</v>
      </c>
      <c r="AJ23" s="10">
        <v>0.82978723404255317</v>
      </c>
    </row>
    <row r="24" spans="1:36" x14ac:dyDescent="0.25">
      <c r="A24" t="s">
        <v>397</v>
      </c>
      <c r="B24" s="10">
        <v>0.94117647058823495</v>
      </c>
      <c r="C24" s="10">
        <v>0</v>
      </c>
      <c r="D24" s="10">
        <v>0.62328767123287698</v>
      </c>
      <c r="E24" s="10">
        <v>0.42763157894736797</v>
      </c>
      <c r="F24">
        <v>23.960968354794101</v>
      </c>
      <c r="G24">
        <v>0</v>
      </c>
      <c r="H24">
        <v>42.054909745034202</v>
      </c>
      <c r="I24">
        <v>150.17266364196701</v>
      </c>
      <c r="J24">
        <v>31821.487405882399</v>
      </c>
      <c r="K24">
        <v>0</v>
      </c>
      <c r="L24">
        <v>23464.609888972602</v>
      </c>
      <c r="M24">
        <v>292696.69197144703</v>
      </c>
      <c r="N24" s="8">
        <v>21</v>
      </c>
      <c r="O24" s="8">
        <v>20</v>
      </c>
      <c r="P24" s="8">
        <v>17</v>
      </c>
      <c r="Q24" s="27">
        <f t="shared" si="0"/>
        <v>20</v>
      </c>
      <c r="R24" s="10">
        <v>0.40434782608695652</v>
      </c>
      <c r="S24" s="10">
        <v>0.60752688172043012</v>
      </c>
      <c r="T24" s="10">
        <v>0.51086956521739135</v>
      </c>
      <c r="U24" s="10">
        <v>0.49803149606299213</v>
      </c>
      <c r="V24" s="22"/>
      <c r="W24" s="8" t="s">
        <v>1392</v>
      </c>
      <c r="X24" s="10">
        <f t="shared" si="2"/>
        <v>0.36758893280632404</v>
      </c>
      <c r="Y24" s="10">
        <f t="shared" si="3"/>
        <v>0.44664031620553363</v>
      </c>
      <c r="Z24" s="10">
        <f t="shared" si="4"/>
        <v>0.18577075098814233</v>
      </c>
      <c r="AA24" s="10"/>
      <c r="AB24" s="28">
        <v>13</v>
      </c>
      <c r="AC24" s="28">
        <v>34</v>
      </c>
      <c r="AD24" s="28">
        <v>20</v>
      </c>
      <c r="AE24" s="27">
        <f t="shared" si="1"/>
        <v>20</v>
      </c>
      <c r="AF24" s="10">
        <v>0.49519230769230771</v>
      </c>
      <c r="AG24" s="10">
        <v>0.51086956521739135</v>
      </c>
      <c r="AH24" s="22"/>
      <c r="AI24" t="s">
        <v>1392</v>
      </c>
      <c r="AJ24" s="10">
        <v>0.81422924901185767</v>
      </c>
    </row>
    <row r="25" spans="1:36" x14ac:dyDescent="0.25">
      <c r="A25" t="s">
        <v>290</v>
      </c>
      <c r="B25" s="10">
        <v>0.20588235294117599</v>
      </c>
      <c r="C25" s="10">
        <v>0</v>
      </c>
      <c r="D25" s="10">
        <v>9.5890410958904104E-2</v>
      </c>
      <c r="E25" s="10">
        <v>0.18421052631578899</v>
      </c>
      <c r="F25">
        <v>8.4547497852941203E-2</v>
      </c>
      <c r="G25">
        <v>0</v>
      </c>
      <c r="H25">
        <v>0.92785151038356195</v>
      </c>
      <c r="I25">
        <v>40.093438409894702</v>
      </c>
      <c r="J25">
        <v>0</v>
      </c>
      <c r="K25">
        <v>0</v>
      </c>
      <c r="L25">
        <v>0</v>
      </c>
      <c r="M25">
        <v>0</v>
      </c>
      <c r="N25" s="8">
        <v>26</v>
      </c>
      <c r="O25" s="8">
        <v>15</v>
      </c>
      <c r="P25" s="8" t="e">
        <v>#N/A</v>
      </c>
      <c r="Q25" s="27">
        <f t="shared" si="0"/>
        <v>20.5</v>
      </c>
      <c r="R25" s="10">
        <v>0.15217391304347827</v>
      </c>
      <c r="S25" s="10">
        <v>0.11827956989247312</v>
      </c>
      <c r="T25" s="10">
        <v>0.21739130434782608</v>
      </c>
      <c r="U25" s="10">
        <v>0.15157480314960631</v>
      </c>
      <c r="V25" s="22"/>
      <c r="W25" s="8"/>
      <c r="X25" s="10">
        <f t="shared" si="2"/>
        <v>0.45454545454545453</v>
      </c>
      <c r="Y25" s="10">
        <f t="shared" si="3"/>
        <v>0.28571428571428575</v>
      </c>
      <c r="Z25" s="10">
        <f t="shared" si="4"/>
        <v>0.25974025974025972</v>
      </c>
      <c r="AA25" s="10"/>
      <c r="AB25" s="28">
        <v>40</v>
      </c>
      <c r="AC25" s="28">
        <v>14</v>
      </c>
      <c r="AD25" s="28" t="e">
        <v>#N/A</v>
      </c>
      <c r="AE25" s="27">
        <f t="shared" si="1"/>
        <v>27</v>
      </c>
      <c r="AF25" s="10">
        <v>0.13701923076923078</v>
      </c>
      <c r="AG25" s="10">
        <v>0.21739130434782608</v>
      </c>
      <c r="AH25" s="22"/>
      <c r="AI25" t="s">
        <v>1392</v>
      </c>
      <c r="AJ25" s="10">
        <v>0.74025974025974028</v>
      </c>
    </row>
    <row r="26" spans="1:36" x14ac:dyDescent="0.25">
      <c r="A26" t="s">
        <v>66</v>
      </c>
      <c r="B26" s="10">
        <v>0.88235294117647101</v>
      </c>
      <c r="C26" s="10">
        <v>0</v>
      </c>
      <c r="D26" s="10">
        <v>0.267123287671233</v>
      </c>
      <c r="E26" s="10">
        <v>0.220394736842105</v>
      </c>
      <c r="F26">
        <v>7.1347390831764699</v>
      </c>
      <c r="G26">
        <v>0</v>
      </c>
      <c r="H26">
        <v>7.0373080717876704</v>
      </c>
      <c r="I26">
        <v>3.2650688230263198</v>
      </c>
      <c r="J26">
        <v>245.13663591176501</v>
      </c>
      <c r="K26">
        <v>0</v>
      </c>
      <c r="L26">
        <v>0</v>
      </c>
      <c r="M26">
        <v>33.744419615131598</v>
      </c>
      <c r="N26" s="8">
        <v>15</v>
      </c>
      <c r="O26" s="8">
        <v>21</v>
      </c>
      <c r="P26" s="8">
        <v>46</v>
      </c>
      <c r="Q26" s="27">
        <f t="shared" si="0"/>
        <v>21</v>
      </c>
      <c r="R26" s="10">
        <v>0.25217391304347825</v>
      </c>
      <c r="S26" s="10">
        <v>0.28494623655913981</v>
      </c>
      <c r="T26" s="10">
        <v>0.27173913043478259</v>
      </c>
      <c r="U26" s="10">
        <v>0.26771653543307089</v>
      </c>
      <c r="V26" s="22"/>
      <c r="W26" s="8"/>
      <c r="X26" s="10">
        <f t="shared" si="2"/>
        <v>0.42647058823529405</v>
      </c>
      <c r="Y26" s="10">
        <f t="shared" si="3"/>
        <v>0.38970588235294118</v>
      </c>
      <c r="Z26" s="10">
        <f t="shared" si="4"/>
        <v>0.18382352941176469</v>
      </c>
      <c r="AA26" s="10"/>
      <c r="AB26" s="28">
        <v>27</v>
      </c>
      <c r="AC26" s="28">
        <v>24</v>
      </c>
      <c r="AD26" s="28">
        <v>38</v>
      </c>
      <c r="AE26" s="27">
        <f t="shared" si="1"/>
        <v>27</v>
      </c>
      <c r="AF26" s="10">
        <v>0.26682692307692307</v>
      </c>
      <c r="AG26" s="10">
        <v>0.27173913043478259</v>
      </c>
      <c r="AH26" s="22"/>
      <c r="AI26" t="s">
        <v>1392</v>
      </c>
      <c r="AJ26" s="10">
        <v>0.81617647058823517</v>
      </c>
    </row>
    <row r="27" spans="1:36" x14ac:dyDescent="0.25">
      <c r="A27" t="s">
        <v>267</v>
      </c>
      <c r="B27" s="10">
        <v>0.17647058823529399</v>
      </c>
      <c r="C27" s="10">
        <v>0.16666666666666699</v>
      </c>
      <c r="D27" s="10">
        <v>0.17123287671232901</v>
      </c>
      <c r="E27" s="10">
        <v>0.177631578947368</v>
      </c>
      <c r="F27">
        <v>0.34033271794117598</v>
      </c>
      <c r="G27">
        <v>0.384506202416667</v>
      </c>
      <c r="H27">
        <v>3.7699311676027398</v>
      </c>
      <c r="I27">
        <v>3.70018936141118</v>
      </c>
      <c r="J27">
        <v>0</v>
      </c>
      <c r="K27">
        <v>0</v>
      </c>
      <c r="L27">
        <v>2600.7557636986298</v>
      </c>
      <c r="M27">
        <v>867.95554742434194</v>
      </c>
      <c r="N27" s="8">
        <v>12</v>
      </c>
      <c r="O27" s="8">
        <v>22</v>
      </c>
      <c r="P27" s="8">
        <v>45</v>
      </c>
      <c r="Q27" s="27">
        <f t="shared" si="0"/>
        <v>22</v>
      </c>
      <c r="R27" s="10">
        <v>0.18260869565217391</v>
      </c>
      <c r="S27" s="10">
        <v>0.20430107526881722</v>
      </c>
      <c r="T27" s="10">
        <v>9.7826086956521743E-2</v>
      </c>
      <c r="U27" s="10">
        <v>0.17519685039370078</v>
      </c>
      <c r="V27" s="22"/>
      <c r="W27" s="8" t="s">
        <v>1392</v>
      </c>
      <c r="X27" s="10">
        <f t="shared" si="2"/>
        <v>0.47191011235955055</v>
      </c>
      <c r="Y27" s="10">
        <f t="shared" si="3"/>
        <v>0.4269662921348315</v>
      </c>
      <c r="Z27" s="10">
        <f t="shared" si="4"/>
        <v>0.101123595505618</v>
      </c>
      <c r="AA27" s="10"/>
      <c r="AB27" s="28">
        <v>24</v>
      </c>
      <c r="AC27" s="28">
        <v>18</v>
      </c>
      <c r="AD27" s="28">
        <v>28</v>
      </c>
      <c r="AE27" s="27">
        <f t="shared" si="1"/>
        <v>24</v>
      </c>
      <c r="AF27" s="10">
        <v>0.19230769230769232</v>
      </c>
      <c r="AG27" s="10">
        <v>9.7826086956521743E-2</v>
      </c>
      <c r="AH27" s="22"/>
      <c r="AI27" t="s">
        <v>1392</v>
      </c>
      <c r="AJ27" s="10">
        <v>0.898876404494382</v>
      </c>
    </row>
    <row r="28" spans="1:36" x14ac:dyDescent="0.25">
      <c r="A28" t="s">
        <v>1301</v>
      </c>
      <c r="B28" s="10" t="e">
        <v>#N/A</v>
      </c>
      <c r="C28" s="10" t="e">
        <v>#N/A</v>
      </c>
      <c r="D28" s="10" t="e">
        <v>#N/A</v>
      </c>
      <c r="E28" s="10" t="e">
        <v>#N/A</v>
      </c>
      <c r="F28" t="e">
        <v>#N/A</v>
      </c>
      <c r="G28" t="e">
        <v>#N/A</v>
      </c>
      <c r="H28" t="e">
        <v>#N/A</v>
      </c>
      <c r="I28" t="e">
        <v>#N/A</v>
      </c>
      <c r="J28" t="e">
        <v>#N/A</v>
      </c>
      <c r="K28" t="e">
        <v>#N/A</v>
      </c>
      <c r="L28" t="e">
        <v>#N/A</v>
      </c>
      <c r="M28" t="e">
        <v>#N/A</v>
      </c>
      <c r="N28" s="8">
        <v>23</v>
      </c>
      <c r="O28" s="8">
        <v>59</v>
      </c>
      <c r="P28" s="8">
        <v>6</v>
      </c>
      <c r="Q28" s="27">
        <f t="shared" si="0"/>
        <v>23</v>
      </c>
      <c r="R28" t="e">
        <v>#N/A</v>
      </c>
      <c r="S28" t="e">
        <v>#N/A</v>
      </c>
      <c r="T28" t="e">
        <v>#N/A</v>
      </c>
      <c r="U28" t="e">
        <v>#N/A</v>
      </c>
      <c r="V28" t="e">
        <v>#N/A</v>
      </c>
      <c r="W28" t="e">
        <v>#N/A</v>
      </c>
      <c r="X28" t="e">
        <v>#N/A</v>
      </c>
      <c r="Y28" t="e">
        <v>#N/A</v>
      </c>
      <c r="Z28" t="e">
        <v>#N/A</v>
      </c>
      <c r="AB28" s="28">
        <v>63</v>
      </c>
      <c r="AC28" s="28">
        <v>64</v>
      </c>
      <c r="AD28" s="28">
        <v>6</v>
      </c>
      <c r="AE28" s="27">
        <f t="shared" si="1"/>
        <v>63</v>
      </c>
      <c r="AF28" t="e">
        <v>#N/A</v>
      </c>
      <c r="AG28" t="e">
        <v>#N/A</v>
      </c>
      <c r="AH28" s="8" t="e">
        <v>#N/A</v>
      </c>
      <c r="AI28" t="e">
        <v>#N/A</v>
      </c>
      <c r="AJ28" t="e">
        <v>#N/A</v>
      </c>
    </row>
    <row r="29" spans="1:36" x14ac:dyDescent="0.25">
      <c r="A29" t="s">
        <v>119</v>
      </c>
      <c r="B29" s="10">
        <v>5.8823529411764698E-2</v>
      </c>
      <c r="C29" s="10">
        <v>0.16666666666666699</v>
      </c>
      <c r="D29" s="10">
        <v>0.32876712328767099</v>
      </c>
      <c r="E29" s="10">
        <v>0.177631578947368</v>
      </c>
      <c r="F29">
        <v>7.1296296470588199E-3</v>
      </c>
      <c r="G29">
        <v>0.40598554395833297</v>
      </c>
      <c r="H29">
        <v>53.3161106319384</v>
      </c>
      <c r="I29">
        <v>3.56012599335526</v>
      </c>
      <c r="J29">
        <v>0</v>
      </c>
      <c r="K29">
        <v>0</v>
      </c>
      <c r="L29">
        <v>6174.7439239041096</v>
      </c>
      <c r="M29">
        <v>703.93187088157902</v>
      </c>
      <c r="N29" s="8">
        <v>40</v>
      </c>
      <c r="O29" s="8">
        <v>23</v>
      </c>
      <c r="P29" s="8">
        <v>19</v>
      </c>
      <c r="Q29" s="27">
        <f t="shared" si="0"/>
        <v>23</v>
      </c>
      <c r="R29" s="10">
        <v>0.14782608695652175</v>
      </c>
      <c r="S29" s="10">
        <v>0.27419354838709675</v>
      </c>
      <c r="T29" s="10">
        <v>0.25</v>
      </c>
      <c r="U29" s="10">
        <v>0.2125984251968504</v>
      </c>
      <c r="V29" s="22"/>
      <c r="W29" s="8" t="s">
        <v>1392</v>
      </c>
      <c r="X29" s="10">
        <f t="shared" ref="X29:X48" si="6">(R29*$X$4)/U29</f>
        <v>0.31481481481481483</v>
      </c>
      <c r="Y29" s="10">
        <f t="shared" ref="Y29:Y48" si="7">(S29*$Y$4)/U29</f>
        <v>0.47222222222222221</v>
      </c>
      <c r="Z29" s="10">
        <f t="shared" ref="Z29:Z48" si="8">(T29*$Z$4)/U29</f>
        <v>0.21296296296296297</v>
      </c>
      <c r="AA29" s="10"/>
      <c r="AB29" s="28">
        <v>45</v>
      </c>
      <c r="AC29" s="28">
        <v>33</v>
      </c>
      <c r="AD29" s="28">
        <v>21</v>
      </c>
      <c r="AE29" s="27">
        <f t="shared" si="1"/>
        <v>33</v>
      </c>
      <c r="AF29" s="10">
        <v>0.20432692307692307</v>
      </c>
      <c r="AG29" s="10">
        <v>0.25</v>
      </c>
      <c r="AH29" s="22"/>
      <c r="AI29" t="s">
        <v>1392</v>
      </c>
      <c r="AJ29" s="10">
        <v>0.78703703703703687</v>
      </c>
    </row>
    <row r="30" spans="1:36" x14ac:dyDescent="0.25">
      <c r="A30" t="s">
        <v>310</v>
      </c>
      <c r="B30" s="10">
        <v>0.17647058823529399</v>
      </c>
      <c r="C30" s="10">
        <v>0</v>
      </c>
      <c r="D30" s="10">
        <v>1.3698630136986301E-2</v>
      </c>
      <c r="E30" s="10">
        <v>9.5394736842105296E-2</v>
      </c>
      <c r="F30">
        <v>0.108023273352941</v>
      </c>
      <c r="G30">
        <v>0</v>
      </c>
      <c r="H30">
        <v>4.0013227520547999E-2</v>
      </c>
      <c r="I30">
        <v>4.94700809700658</v>
      </c>
      <c r="J30">
        <v>0</v>
      </c>
      <c r="K30">
        <v>0</v>
      </c>
      <c r="L30">
        <v>0</v>
      </c>
      <c r="M30">
        <v>1416.9468582730301</v>
      </c>
      <c r="N30" s="8">
        <v>51</v>
      </c>
      <c r="O30" s="8">
        <v>17</v>
      </c>
      <c r="P30" s="8">
        <v>23</v>
      </c>
      <c r="Q30" s="27">
        <f t="shared" si="0"/>
        <v>23</v>
      </c>
      <c r="R30" s="10">
        <v>0.13043478260869565</v>
      </c>
      <c r="S30" s="10">
        <v>1.6129032258064516E-2</v>
      </c>
      <c r="T30" s="10">
        <v>4.3478260869565216E-2</v>
      </c>
      <c r="U30" s="10">
        <v>7.2834645669291334E-2</v>
      </c>
      <c r="V30" s="22"/>
      <c r="W30" s="8" t="s">
        <v>1392</v>
      </c>
      <c r="X30" s="10">
        <f t="shared" si="6"/>
        <v>0.81081081081081074</v>
      </c>
      <c r="Y30" s="10">
        <f t="shared" si="7"/>
        <v>8.1081081081081086E-2</v>
      </c>
      <c r="Z30" s="10">
        <f t="shared" si="8"/>
        <v>0.10810810810810811</v>
      </c>
      <c r="AA30" s="10"/>
      <c r="AB30" s="28">
        <v>33</v>
      </c>
      <c r="AC30" s="28">
        <v>11</v>
      </c>
      <c r="AD30" s="28">
        <v>17</v>
      </c>
      <c r="AE30" s="27">
        <f t="shared" si="1"/>
        <v>17</v>
      </c>
      <c r="AF30" s="10">
        <v>7.9326923076923073E-2</v>
      </c>
      <c r="AG30" s="10">
        <v>4.3478260869565216E-2</v>
      </c>
      <c r="AH30" s="22"/>
      <c r="AI30" t="s">
        <v>1392</v>
      </c>
      <c r="AJ30" s="10">
        <v>0.89189189189189189</v>
      </c>
    </row>
    <row r="31" spans="1:36" x14ac:dyDescent="0.25">
      <c r="A31" s="35" t="s">
        <v>687</v>
      </c>
      <c r="B31" s="10">
        <v>0.64705882352941202</v>
      </c>
      <c r="C31" s="10">
        <v>4.1666666666666699E-2</v>
      </c>
      <c r="D31" s="10">
        <v>0.24657534246575299</v>
      </c>
      <c r="E31" s="10">
        <v>0.25328947368421101</v>
      </c>
      <c r="F31">
        <v>1.2021780245588201</v>
      </c>
      <c r="G31">
        <v>1.75057870416667E-2</v>
      </c>
      <c r="H31">
        <v>1.321003506</v>
      </c>
      <c r="I31">
        <v>1.5048880574638199</v>
      </c>
      <c r="J31">
        <v>0</v>
      </c>
      <c r="K31">
        <v>0</v>
      </c>
      <c r="L31">
        <v>0</v>
      </c>
      <c r="M31">
        <v>418.28533001973699</v>
      </c>
      <c r="N31" s="8">
        <v>8</v>
      </c>
      <c r="O31" s="8">
        <v>24</v>
      </c>
      <c r="P31" s="8">
        <v>47</v>
      </c>
      <c r="Q31" s="27">
        <f t="shared" si="0"/>
        <v>24</v>
      </c>
      <c r="R31" s="10">
        <v>0.19565217391304349</v>
      </c>
      <c r="S31" s="10">
        <v>0.25268817204301075</v>
      </c>
      <c r="T31" s="10">
        <v>0.47826086956521741</v>
      </c>
      <c r="U31" s="10">
        <v>0.26771653543307089</v>
      </c>
      <c r="V31" s="22">
        <f>AVERAGE((T31-R31),(T31-S31))</f>
        <v>0.2540906965871903</v>
      </c>
      <c r="W31" s="8" t="s">
        <v>1394</v>
      </c>
      <c r="X31" s="10">
        <f t="shared" si="6"/>
        <v>0.33088235294117641</v>
      </c>
      <c r="Y31" s="10">
        <f t="shared" si="7"/>
        <v>0.34558823529411764</v>
      </c>
      <c r="Z31" s="10">
        <f t="shared" si="8"/>
        <v>0.3235294117647059</v>
      </c>
      <c r="AA31" s="10"/>
      <c r="AB31" s="28">
        <v>17</v>
      </c>
      <c r="AC31" s="28">
        <v>21</v>
      </c>
      <c r="AD31" s="28">
        <v>37</v>
      </c>
      <c r="AE31" s="27">
        <f t="shared" si="1"/>
        <v>21</v>
      </c>
      <c r="AF31" s="10">
        <v>0.22115384615384615</v>
      </c>
      <c r="AG31" s="10">
        <v>0.47826086956521741</v>
      </c>
      <c r="AH31" s="22">
        <f>AG31-AF31</f>
        <v>0.25710702341137126</v>
      </c>
      <c r="AI31" t="s">
        <v>1394</v>
      </c>
      <c r="AJ31" s="10">
        <v>0.67647058823529405</v>
      </c>
    </row>
    <row r="32" spans="1:36" x14ac:dyDescent="0.25">
      <c r="A32" t="s">
        <v>483</v>
      </c>
      <c r="B32" s="10">
        <v>0.32352941176470601</v>
      </c>
      <c r="C32" s="10">
        <v>0.41666666666666702</v>
      </c>
      <c r="D32" s="10">
        <v>0.59589041095890405</v>
      </c>
      <c r="E32" s="10">
        <v>0.64473684210526305</v>
      </c>
      <c r="F32">
        <v>2.20924856564706</v>
      </c>
      <c r="G32">
        <v>2.23109240145833</v>
      </c>
      <c r="H32">
        <v>168.82429500982201</v>
      </c>
      <c r="I32">
        <v>79.651427208815804</v>
      </c>
      <c r="J32">
        <v>0</v>
      </c>
      <c r="K32">
        <v>0</v>
      </c>
      <c r="L32">
        <v>14499.607223061599</v>
      </c>
      <c r="M32">
        <v>5028.0273463884896</v>
      </c>
      <c r="N32" s="8">
        <v>31</v>
      </c>
      <c r="O32" s="8">
        <v>25</v>
      </c>
      <c r="P32" s="8">
        <v>13</v>
      </c>
      <c r="Q32" s="27">
        <f t="shared" si="0"/>
        <v>25</v>
      </c>
      <c r="R32" s="10">
        <v>0.55652173913043479</v>
      </c>
      <c r="S32" s="10">
        <v>0.63978494623655913</v>
      </c>
      <c r="T32" s="10">
        <v>0.61956521739130432</v>
      </c>
      <c r="U32" s="10">
        <v>0.59842519685039375</v>
      </c>
      <c r="V32" s="22"/>
      <c r="W32" s="8"/>
      <c r="X32" s="10">
        <f t="shared" si="6"/>
        <v>0.42105263157894735</v>
      </c>
      <c r="Y32" s="10">
        <f t="shared" si="7"/>
        <v>0.3914473684210526</v>
      </c>
      <c r="Z32" s="10">
        <f t="shared" si="8"/>
        <v>0.1875</v>
      </c>
      <c r="AA32" s="10"/>
      <c r="AB32" s="28">
        <v>26</v>
      </c>
      <c r="AC32" s="28">
        <v>30</v>
      </c>
      <c r="AD32" s="28">
        <v>14</v>
      </c>
      <c r="AE32" s="27">
        <f t="shared" si="1"/>
        <v>26</v>
      </c>
      <c r="AF32" s="10">
        <v>0.59375</v>
      </c>
      <c r="AG32" s="10">
        <v>0.61956521739130432</v>
      </c>
      <c r="AH32" s="22"/>
      <c r="AI32" t="s">
        <v>1392</v>
      </c>
      <c r="AJ32" s="10">
        <v>0.81249999999999989</v>
      </c>
    </row>
    <row r="33" spans="1:36" x14ac:dyDescent="0.25">
      <c r="A33" s="1" t="s">
        <v>166</v>
      </c>
      <c r="B33" s="10">
        <v>0.55882352941176505</v>
      </c>
      <c r="C33" s="10">
        <v>0.29166666666666702</v>
      </c>
      <c r="D33" s="10">
        <v>0.61643835616438403</v>
      </c>
      <c r="E33" s="10">
        <v>0.50657894736842102</v>
      </c>
      <c r="F33">
        <v>3.0260740104117598</v>
      </c>
      <c r="G33">
        <v>1.73019978795833</v>
      </c>
      <c r="H33">
        <v>95.255889491458902</v>
      </c>
      <c r="I33">
        <v>70.172222009463795</v>
      </c>
      <c r="J33">
        <v>0</v>
      </c>
      <c r="K33">
        <v>0</v>
      </c>
      <c r="L33">
        <v>7604.7097587671196</v>
      </c>
      <c r="M33">
        <v>27134.892088939501</v>
      </c>
      <c r="N33" s="8">
        <v>27</v>
      </c>
      <c r="O33" s="8">
        <v>13</v>
      </c>
      <c r="P33" s="8">
        <v>26</v>
      </c>
      <c r="Q33" s="27">
        <f t="shared" si="0"/>
        <v>26</v>
      </c>
      <c r="R33" s="10">
        <v>0.49130434782608695</v>
      </c>
      <c r="S33" s="10">
        <v>0.61827956989247312</v>
      </c>
      <c r="T33" s="10">
        <v>0.45652173913043476</v>
      </c>
      <c r="U33" s="10">
        <v>0.53149606299212604</v>
      </c>
      <c r="V33" s="22">
        <f>AVERAGE((S33-R33),(S33-T33))</f>
        <v>0.14436652641421227</v>
      </c>
      <c r="W33" s="8" t="s">
        <v>1391</v>
      </c>
      <c r="X33" s="10">
        <f t="shared" si="6"/>
        <v>0.41851851851851846</v>
      </c>
      <c r="Y33" s="10">
        <f t="shared" si="7"/>
        <v>0.42592592592592593</v>
      </c>
      <c r="Z33" s="10">
        <f t="shared" si="8"/>
        <v>0.15555555555555556</v>
      </c>
      <c r="AA33" s="10"/>
      <c r="AB33" s="28">
        <v>20</v>
      </c>
      <c r="AC33" s="28">
        <v>7</v>
      </c>
      <c r="AD33" s="28">
        <v>35</v>
      </c>
      <c r="AE33" s="27">
        <f t="shared" si="1"/>
        <v>20</v>
      </c>
      <c r="AF33" s="10">
        <v>0.54807692307692313</v>
      </c>
      <c r="AG33" s="10">
        <v>0.45652173913043476</v>
      </c>
      <c r="AH33" s="22"/>
      <c r="AI33" t="s">
        <v>1392</v>
      </c>
      <c r="AJ33" s="10">
        <v>0.84444444444444444</v>
      </c>
    </row>
    <row r="34" spans="1:36" x14ac:dyDescent="0.25">
      <c r="A34" s="34" t="s">
        <v>2041</v>
      </c>
      <c r="B34" s="10">
        <v>0.23529411764705899</v>
      </c>
      <c r="C34" s="10">
        <v>0.66666666666666696</v>
      </c>
      <c r="D34" s="10">
        <v>0.568493150684932</v>
      </c>
      <c r="E34" s="10">
        <v>0.59539473684210498</v>
      </c>
      <c r="F34">
        <v>18.550411693911801</v>
      </c>
      <c r="G34">
        <v>126.878205117167</v>
      </c>
      <c r="H34">
        <v>1441.55710093775</v>
      </c>
      <c r="I34">
        <v>1675.06278171606</v>
      </c>
      <c r="J34">
        <v>72262.990294117597</v>
      </c>
      <c r="K34">
        <v>31500.637636225001</v>
      </c>
      <c r="L34">
        <v>122992548.803986</v>
      </c>
      <c r="M34">
        <v>23655792.461146802</v>
      </c>
      <c r="N34" s="8">
        <v>29</v>
      </c>
      <c r="O34" s="8">
        <v>26</v>
      </c>
      <c r="P34" s="8">
        <v>8</v>
      </c>
      <c r="Q34" s="27">
        <f t="shared" si="0"/>
        <v>26</v>
      </c>
      <c r="R34" s="10">
        <v>0.62608695652173896</v>
      </c>
      <c r="S34" s="10">
        <v>0.56989247311827995</v>
      </c>
      <c r="T34" s="10">
        <v>0.41304347826087001</v>
      </c>
      <c r="U34" s="10">
        <v>0.56692913385826771</v>
      </c>
      <c r="V34" s="22"/>
      <c r="W34" s="8"/>
      <c r="X34" s="10">
        <f t="shared" si="6"/>
        <v>0.49999999999999978</v>
      </c>
      <c r="Y34" s="10">
        <f t="shared" si="7"/>
        <v>0.36805555555555586</v>
      </c>
      <c r="Z34" s="10">
        <f t="shared" si="8"/>
        <v>0.13194444444444461</v>
      </c>
      <c r="AA34" s="10"/>
      <c r="AB34" s="28">
        <v>8</v>
      </c>
      <c r="AC34" s="28">
        <v>28</v>
      </c>
      <c r="AD34" s="28">
        <v>9</v>
      </c>
      <c r="AE34" s="27">
        <f t="shared" si="1"/>
        <v>9</v>
      </c>
      <c r="AF34" s="10">
        <v>0.60096153846153844</v>
      </c>
      <c r="AG34" s="10">
        <v>0.41304347826086957</v>
      </c>
      <c r="AH34" s="22">
        <f>AF34-AG34</f>
        <v>0.18791806020066887</v>
      </c>
      <c r="AI34" t="s">
        <v>1393</v>
      </c>
      <c r="AJ34" s="10">
        <v>0.86805555555555547</v>
      </c>
    </row>
    <row r="35" spans="1:36" x14ac:dyDescent="0.25">
      <c r="A35" t="s">
        <v>562</v>
      </c>
      <c r="B35" s="10">
        <v>5.8823529411764698E-2</v>
      </c>
      <c r="C35" s="10">
        <v>4.1666666666666699E-2</v>
      </c>
      <c r="D35" s="10">
        <v>0.184931506849315</v>
      </c>
      <c r="E35" s="10">
        <v>0.29605263157894701</v>
      </c>
      <c r="F35">
        <v>7.4413739794117695E-2</v>
      </c>
      <c r="G35">
        <v>1.86728395E-2</v>
      </c>
      <c r="H35">
        <v>65.857063091767102</v>
      </c>
      <c r="I35">
        <v>22.8767207472664</v>
      </c>
      <c r="J35">
        <v>0</v>
      </c>
      <c r="K35">
        <v>0</v>
      </c>
      <c r="L35">
        <v>228.046854390411</v>
      </c>
      <c r="M35">
        <v>1092.5621456644701</v>
      </c>
      <c r="N35" s="8">
        <v>25</v>
      </c>
      <c r="O35" s="8">
        <v>27</v>
      </c>
      <c r="P35" s="8">
        <v>33</v>
      </c>
      <c r="Q35" s="27">
        <f t="shared" si="0"/>
        <v>27</v>
      </c>
      <c r="R35" s="10">
        <v>0.29130434782608694</v>
      </c>
      <c r="S35" s="10">
        <v>0.15053763440860216</v>
      </c>
      <c r="T35" s="10">
        <v>0.27173913043478259</v>
      </c>
      <c r="U35" s="10">
        <v>0.23622047244094488</v>
      </c>
      <c r="V35" s="22"/>
      <c r="W35" s="8" t="s">
        <v>1392</v>
      </c>
      <c r="X35" s="10">
        <f t="shared" si="6"/>
        <v>0.55833333333333324</v>
      </c>
      <c r="Y35" s="10">
        <f t="shared" si="7"/>
        <v>0.23333333333333336</v>
      </c>
      <c r="Z35" s="10">
        <f t="shared" si="8"/>
        <v>0.20833333333333334</v>
      </c>
      <c r="AA35" s="10"/>
      <c r="AB35" s="28">
        <v>52</v>
      </c>
      <c r="AC35" s="28">
        <v>53</v>
      </c>
      <c r="AD35" s="28">
        <v>29</v>
      </c>
      <c r="AE35" s="27">
        <f t="shared" si="1"/>
        <v>52</v>
      </c>
      <c r="AF35" s="10">
        <v>0.22836538461538461</v>
      </c>
      <c r="AG35" s="10">
        <v>0.27173913043478259</v>
      </c>
      <c r="AH35" s="22"/>
      <c r="AI35" t="s">
        <v>1392</v>
      </c>
      <c r="AJ35" s="10">
        <v>0.79166666666666663</v>
      </c>
    </row>
    <row r="36" spans="1:36" x14ac:dyDescent="0.25">
      <c r="A36" s="35" t="s">
        <v>579</v>
      </c>
      <c r="B36" s="10">
        <v>5.8823529411764698E-2</v>
      </c>
      <c r="C36" s="10">
        <v>8.3333333333333301E-2</v>
      </c>
      <c r="D36" s="10">
        <v>0.20547945205479501</v>
      </c>
      <c r="E36" s="10">
        <v>0.42105263157894701</v>
      </c>
      <c r="F36">
        <v>0.21654217252941199</v>
      </c>
      <c r="G36">
        <v>1.62070671129167</v>
      </c>
      <c r="H36">
        <v>109.90555596217099</v>
      </c>
      <c r="I36">
        <v>53.794525332111803</v>
      </c>
      <c r="J36">
        <v>0</v>
      </c>
      <c r="K36">
        <v>0</v>
      </c>
      <c r="L36">
        <v>21286.883620547898</v>
      </c>
      <c r="M36">
        <v>3466.3313577960498</v>
      </c>
      <c r="N36" s="8">
        <v>28</v>
      </c>
      <c r="O36" s="8">
        <v>28</v>
      </c>
      <c r="P36" s="8">
        <v>35</v>
      </c>
      <c r="Q36" s="27">
        <f t="shared" si="0"/>
        <v>28</v>
      </c>
      <c r="R36" s="10">
        <v>0.40434782608695652</v>
      </c>
      <c r="S36" s="10">
        <v>0.29032258064516131</v>
      </c>
      <c r="T36" s="10">
        <v>0.16304347826086957</v>
      </c>
      <c r="U36" s="10">
        <v>0.31889763779527558</v>
      </c>
      <c r="V36" s="22">
        <f>AVERAGE((R36-S36),(R36-T36))</f>
        <v>0.17766479663394108</v>
      </c>
      <c r="W36" s="8" t="s">
        <v>1395</v>
      </c>
      <c r="X36" s="10">
        <f t="shared" si="6"/>
        <v>0.57407407407407407</v>
      </c>
      <c r="Y36" s="10">
        <f t="shared" si="7"/>
        <v>0.33333333333333337</v>
      </c>
      <c r="Z36" s="10">
        <f t="shared" si="8"/>
        <v>9.2592592592592601E-2</v>
      </c>
      <c r="AA36" s="10"/>
      <c r="AB36" s="28">
        <v>42</v>
      </c>
      <c r="AC36" s="28">
        <v>39</v>
      </c>
      <c r="AD36" s="28">
        <v>39</v>
      </c>
      <c r="AE36" s="27">
        <f t="shared" si="1"/>
        <v>39</v>
      </c>
      <c r="AF36" s="10">
        <v>0.35336538461538464</v>
      </c>
      <c r="AG36" s="10">
        <v>0.16304347826086957</v>
      </c>
      <c r="AH36" s="22">
        <f t="shared" ref="AH36" si="9">AF36-AG36</f>
        <v>0.19032190635451507</v>
      </c>
      <c r="AI36" t="s">
        <v>1393</v>
      </c>
      <c r="AJ36" s="10">
        <v>0.90740740740740755</v>
      </c>
    </row>
    <row r="37" spans="1:36" x14ac:dyDescent="0.25">
      <c r="A37" t="s">
        <v>8</v>
      </c>
      <c r="B37" s="10">
        <v>5.8823529411764698E-2</v>
      </c>
      <c r="C37" s="10">
        <v>0.125</v>
      </c>
      <c r="D37" s="10">
        <v>0.22602739726027399</v>
      </c>
      <c r="E37" s="10">
        <v>0.24671052631578899</v>
      </c>
      <c r="F37">
        <v>0.121534986529412</v>
      </c>
      <c r="G37">
        <v>0.42289565508333299</v>
      </c>
      <c r="H37">
        <v>145.881075224212</v>
      </c>
      <c r="I37">
        <v>27.690316824118401</v>
      </c>
      <c r="J37">
        <v>2515.57798347059</v>
      </c>
      <c r="K37">
        <v>0</v>
      </c>
      <c r="L37">
        <v>10156.421892488999</v>
      </c>
      <c r="M37">
        <v>0</v>
      </c>
      <c r="N37" s="8">
        <v>32</v>
      </c>
      <c r="O37" s="8">
        <v>29</v>
      </c>
      <c r="P37" s="8">
        <v>16</v>
      </c>
      <c r="Q37" s="27">
        <f t="shared" si="0"/>
        <v>29</v>
      </c>
      <c r="R37" s="10">
        <v>0.19565217391304349</v>
      </c>
      <c r="S37" s="10">
        <v>0.24193548387096775</v>
      </c>
      <c r="T37" s="10">
        <v>0.25</v>
      </c>
      <c r="U37" s="10">
        <v>0.22244094488188976</v>
      </c>
      <c r="V37" s="22"/>
      <c r="W37" s="8"/>
      <c r="X37" s="10">
        <f t="shared" si="6"/>
        <v>0.39823008849557523</v>
      </c>
      <c r="Y37" s="10">
        <f t="shared" si="7"/>
        <v>0.39823008849557529</v>
      </c>
      <c r="Z37" s="10">
        <f t="shared" si="8"/>
        <v>0.20353982300884957</v>
      </c>
      <c r="AA37" s="10"/>
      <c r="AB37" s="28">
        <v>59</v>
      </c>
      <c r="AC37" s="28">
        <v>44</v>
      </c>
      <c r="AD37" s="28">
        <v>12</v>
      </c>
      <c r="AE37" s="27">
        <f t="shared" si="1"/>
        <v>44</v>
      </c>
      <c r="AF37" s="10">
        <v>0.21634615384615385</v>
      </c>
      <c r="AG37" s="10">
        <v>0.25</v>
      </c>
      <c r="AH37" s="22"/>
      <c r="AI37" t="s">
        <v>1392</v>
      </c>
      <c r="AJ37" s="10">
        <v>0.79646017699115057</v>
      </c>
    </row>
    <row r="38" spans="1:36" x14ac:dyDescent="0.25">
      <c r="A38" s="35" t="s">
        <v>433</v>
      </c>
      <c r="B38" s="10">
        <v>0.38235294117647101</v>
      </c>
      <c r="C38" s="10">
        <v>0.16666666666666699</v>
      </c>
      <c r="D38" s="10">
        <v>0.27397260273972601</v>
      </c>
      <c r="E38" s="10">
        <v>0.42763157894736797</v>
      </c>
      <c r="F38">
        <v>1.2269526109117601</v>
      </c>
      <c r="G38">
        <v>1.86553771166667</v>
      </c>
      <c r="H38">
        <v>10.304478164301401</v>
      </c>
      <c r="I38">
        <v>22.0917966434112</v>
      </c>
      <c r="J38">
        <v>0</v>
      </c>
      <c r="K38">
        <v>0</v>
      </c>
      <c r="L38">
        <v>0</v>
      </c>
      <c r="M38">
        <v>62.688552236842099</v>
      </c>
      <c r="N38" s="8">
        <v>20</v>
      </c>
      <c r="O38" s="8">
        <v>30</v>
      </c>
      <c r="P38" s="8">
        <v>104</v>
      </c>
      <c r="Q38" s="27">
        <f t="shared" si="0"/>
        <v>30</v>
      </c>
      <c r="R38" s="10">
        <v>0.45217391304347826</v>
      </c>
      <c r="S38" s="10">
        <v>0.34408602150537637</v>
      </c>
      <c r="T38" s="10">
        <v>0.20652173913043478</v>
      </c>
      <c r="U38" s="10">
        <v>0.36811023622047245</v>
      </c>
      <c r="V38" s="22">
        <f>AVERAGE((R38-S38),(R38-T38))</f>
        <v>0.17687003272557267</v>
      </c>
      <c r="W38" s="8" t="s">
        <v>1395</v>
      </c>
      <c r="X38" s="10">
        <f t="shared" si="6"/>
        <v>0.55614973262032086</v>
      </c>
      <c r="Y38" s="10">
        <f t="shared" si="7"/>
        <v>0.34224598930481287</v>
      </c>
      <c r="Z38" s="10">
        <f t="shared" si="8"/>
        <v>0.10160427807486631</v>
      </c>
      <c r="AA38" s="10"/>
      <c r="AB38" s="28">
        <v>21</v>
      </c>
      <c r="AC38" s="28">
        <v>15</v>
      </c>
      <c r="AD38" s="28">
        <v>76</v>
      </c>
      <c r="AE38" s="27">
        <f t="shared" si="1"/>
        <v>21</v>
      </c>
      <c r="AF38" s="10">
        <v>0.40384615384615385</v>
      </c>
      <c r="AG38" s="10">
        <v>0.20652173913043478</v>
      </c>
      <c r="AH38" s="22">
        <f t="shared" ref="AH38" si="10">AF38-AG38</f>
        <v>0.19732441471571907</v>
      </c>
      <c r="AI38" t="s">
        <v>1393</v>
      </c>
      <c r="AJ38" s="10">
        <v>0.89839572192513373</v>
      </c>
    </row>
    <row r="39" spans="1:36" x14ac:dyDescent="0.25">
      <c r="A39" s="1" t="s">
        <v>298</v>
      </c>
      <c r="B39" s="10">
        <v>0.70588235294117696</v>
      </c>
      <c r="C39" s="10">
        <v>0</v>
      </c>
      <c r="D39" s="10">
        <v>6.8493150684931503E-3</v>
      </c>
      <c r="E39" s="10">
        <v>0.115131578947368</v>
      </c>
      <c r="F39">
        <v>8.4568857181470598</v>
      </c>
      <c r="G39">
        <v>0</v>
      </c>
      <c r="H39">
        <v>7.8303772054794506E-3</v>
      </c>
      <c r="I39">
        <v>36.803554844934197</v>
      </c>
      <c r="J39">
        <v>8364.3550809117605</v>
      </c>
      <c r="K39">
        <v>0</v>
      </c>
      <c r="L39">
        <v>0</v>
      </c>
      <c r="M39">
        <v>28936.792467236799</v>
      </c>
      <c r="N39" s="8">
        <v>46</v>
      </c>
      <c r="O39" s="8">
        <v>31</v>
      </c>
      <c r="P39" s="8">
        <v>12</v>
      </c>
      <c r="Q39" s="27">
        <f t="shared" si="0"/>
        <v>31</v>
      </c>
      <c r="R39" s="10">
        <v>0.18260869565217391</v>
      </c>
      <c r="S39" s="10">
        <v>5.9139784946236562E-2</v>
      </c>
      <c r="T39" s="10">
        <v>7.6086956521739135E-2</v>
      </c>
      <c r="U39" s="10">
        <v>0.11811023622047244</v>
      </c>
      <c r="V39" s="22">
        <f>AVERAGE((R39-S39),(R39-T39))</f>
        <v>0.11499532491818606</v>
      </c>
      <c r="W39" s="8" t="s">
        <v>1395</v>
      </c>
      <c r="X39" s="10">
        <f t="shared" si="6"/>
        <v>0.7</v>
      </c>
      <c r="Y39" s="10">
        <f t="shared" si="7"/>
        <v>0.18333333333333338</v>
      </c>
      <c r="Z39" s="10">
        <f t="shared" si="8"/>
        <v>0.11666666666666668</v>
      </c>
      <c r="AA39" s="10"/>
      <c r="AB39" s="28">
        <v>72</v>
      </c>
      <c r="AC39" s="28">
        <v>19</v>
      </c>
      <c r="AD39" s="28">
        <v>11</v>
      </c>
      <c r="AE39" s="27">
        <f t="shared" si="1"/>
        <v>19</v>
      </c>
      <c r="AF39" s="10">
        <v>0.12740384615384615</v>
      </c>
      <c r="AG39" s="10">
        <v>7.6086956521739135E-2</v>
      </c>
      <c r="AH39" s="22"/>
      <c r="AI39" t="s">
        <v>1392</v>
      </c>
      <c r="AJ39" s="10">
        <v>0.8833333333333333</v>
      </c>
    </row>
    <row r="40" spans="1:36" x14ac:dyDescent="0.25">
      <c r="A40" t="s">
        <v>300</v>
      </c>
      <c r="B40" s="10">
        <v>0.76470588235294101</v>
      </c>
      <c r="C40" s="10">
        <v>0</v>
      </c>
      <c r="D40" s="10">
        <v>1.3698630136986301E-2</v>
      </c>
      <c r="E40" s="10">
        <v>0.27960526315789502</v>
      </c>
      <c r="F40">
        <v>1.80406422473529</v>
      </c>
      <c r="G40">
        <v>0</v>
      </c>
      <c r="H40">
        <v>0.205796549534247</v>
      </c>
      <c r="I40">
        <v>3.41470012163487</v>
      </c>
      <c r="J40">
        <v>65.986978873529395</v>
      </c>
      <c r="K40">
        <v>0</v>
      </c>
      <c r="L40">
        <v>0</v>
      </c>
      <c r="M40">
        <v>168.02479723684201</v>
      </c>
      <c r="N40" s="8">
        <v>36</v>
      </c>
      <c r="O40" s="8">
        <v>33</v>
      </c>
      <c r="P40" s="8">
        <v>29</v>
      </c>
      <c r="Q40" s="27">
        <f t="shared" si="0"/>
        <v>33</v>
      </c>
      <c r="R40" s="10">
        <v>0.2391304347826087</v>
      </c>
      <c r="S40" s="10">
        <v>0.17741935483870969</v>
      </c>
      <c r="T40" s="10">
        <v>0.27173913043478259</v>
      </c>
      <c r="U40" s="10">
        <v>0.22244094488188976</v>
      </c>
      <c r="V40" s="22"/>
      <c r="W40" s="8"/>
      <c r="X40" s="10">
        <f t="shared" si="6"/>
        <v>0.48672566371681419</v>
      </c>
      <c r="Y40" s="10">
        <f t="shared" si="7"/>
        <v>0.29203539823008856</v>
      </c>
      <c r="Z40" s="10">
        <f t="shared" si="8"/>
        <v>0.22123893805309736</v>
      </c>
      <c r="AA40" s="10"/>
      <c r="AB40" s="28">
        <v>61</v>
      </c>
      <c r="AC40" s="28">
        <v>29</v>
      </c>
      <c r="AD40" s="28">
        <v>33</v>
      </c>
      <c r="AE40" s="27">
        <f t="shared" si="1"/>
        <v>33</v>
      </c>
      <c r="AF40" s="10">
        <v>0.21153846153846154</v>
      </c>
      <c r="AG40" s="10">
        <v>0.27173913043478259</v>
      </c>
      <c r="AH40" s="22"/>
      <c r="AI40" t="s">
        <v>1392</v>
      </c>
      <c r="AJ40" s="10">
        <v>0.77876106194690264</v>
      </c>
    </row>
    <row r="41" spans="1:36" x14ac:dyDescent="0.25">
      <c r="A41" s="1" t="s">
        <v>376</v>
      </c>
      <c r="B41" s="10">
        <v>8.8235294117647106E-2</v>
      </c>
      <c r="C41" s="10">
        <v>0.70833333333333304</v>
      </c>
      <c r="D41" s="10">
        <v>2.7397260273972601E-2</v>
      </c>
      <c r="E41" s="10">
        <v>0.108552631578947</v>
      </c>
      <c r="F41">
        <v>1.7048731264705901E-2</v>
      </c>
      <c r="G41">
        <v>18.201225123250001</v>
      </c>
      <c r="H41">
        <v>0.67254396678082196</v>
      </c>
      <c r="I41">
        <v>16.389011309980301</v>
      </c>
      <c r="J41">
        <v>0</v>
      </c>
      <c r="K41">
        <v>3226.3792603749998</v>
      </c>
      <c r="L41">
        <v>0</v>
      </c>
      <c r="M41">
        <v>477.26514644736801</v>
      </c>
      <c r="N41" s="8">
        <v>30</v>
      </c>
      <c r="O41" s="8">
        <v>36</v>
      </c>
      <c r="P41" s="8">
        <v>48</v>
      </c>
      <c r="Q41" s="27">
        <f t="shared" si="0"/>
        <v>36</v>
      </c>
      <c r="R41" s="10">
        <v>0.19565217391304349</v>
      </c>
      <c r="S41" s="10">
        <v>4.3010752688172046E-2</v>
      </c>
      <c r="T41" s="10">
        <v>4.3478260869565216E-2</v>
      </c>
      <c r="U41" s="10">
        <v>0.11220472440944881</v>
      </c>
      <c r="V41" s="22">
        <f>AVERAGE((R41-S41),(R41-T41))</f>
        <v>0.15240766713417486</v>
      </c>
      <c r="W41" s="8" t="s">
        <v>1395</v>
      </c>
      <c r="X41" s="10">
        <f t="shared" si="6"/>
        <v>0.78947368421052633</v>
      </c>
      <c r="Y41" s="10">
        <f t="shared" si="7"/>
        <v>0.1403508771929825</v>
      </c>
      <c r="Z41" s="10">
        <f t="shared" si="8"/>
        <v>7.0175438596491224E-2</v>
      </c>
      <c r="AA41" s="10"/>
      <c r="AB41" s="28">
        <v>41</v>
      </c>
      <c r="AC41" s="28">
        <v>36</v>
      </c>
      <c r="AD41" s="28">
        <v>55</v>
      </c>
      <c r="AE41" s="27">
        <f t="shared" si="1"/>
        <v>41</v>
      </c>
      <c r="AF41" s="10">
        <v>0.12740384615384615</v>
      </c>
      <c r="AG41" s="10">
        <v>4.3478260869565216E-2</v>
      </c>
      <c r="AH41" s="22"/>
      <c r="AI41" t="s">
        <v>1392</v>
      </c>
      <c r="AJ41" s="10">
        <v>0.92982456140350878</v>
      </c>
    </row>
    <row r="42" spans="1:36" x14ac:dyDescent="0.25">
      <c r="A42" t="s">
        <v>747</v>
      </c>
      <c r="B42" s="10">
        <v>1</v>
      </c>
      <c r="C42" s="10">
        <v>1</v>
      </c>
      <c r="D42" s="10">
        <v>0.95205479452054798</v>
      </c>
      <c r="E42" s="10">
        <v>0.96381578947368396</v>
      </c>
      <c r="F42">
        <v>372.65583724579398</v>
      </c>
      <c r="G42">
        <v>366.71018141958302</v>
      </c>
      <c r="H42">
        <v>3016.2008265135601</v>
      </c>
      <c r="I42">
        <v>4024.7622067359298</v>
      </c>
      <c r="J42" t="s">
        <v>1280</v>
      </c>
      <c r="K42" t="s">
        <v>1280</v>
      </c>
      <c r="L42" t="s">
        <v>1280</v>
      </c>
      <c r="M42" t="s">
        <v>1280</v>
      </c>
      <c r="N42" s="8">
        <v>64</v>
      </c>
      <c r="O42" s="8">
        <v>9</v>
      </c>
      <c r="P42" s="8" t="e">
        <v>#N/A</v>
      </c>
      <c r="Q42" s="27">
        <f t="shared" si="0"/>
        <v>36.5</v>
      </c>
      <c r="R42" s="10">
        <v>0.9826086956521739</v>
      </c>
      <c r="S42" s="10">
        <v>0.978494623655914</v>
      </c>
      <c r="T42" s="10">
        <v>0.89130434782608692</v>
      </c>
      <c r="U42" s="10">
        <v>0.96456692913385822</v>
      </c>
      <c r="V42" s="22"/>
      <c r="W42" s="8" t="s">
        <v>1392</v>
      </c>
      <c r="X42" s="10">
        <f t="shared" si="6"/>
        <v>0.4612244897959184</v>
      </c>
      <c r="Y42" s="10">
        <f t="shared" si="7"/>
        <v>0.3714285714285715</v>
      </c>
      <c r="Z42" s="10">
        <f t="shared" si="8"/>
        <v>0.16734693877551021</v>
      </c>
      <c r="AA42" s="10"/>
      <c r="AB42" s="28">
        <v>38</v>
      </c>
      <c r="AC42" s="28">
        <v>12</v>
      </c>
      <c r="AD42" s="28" t="e">
        <v>#N/A</v>
      </c>
      <c r="AE42" s="27">
        <f t="shared" si="1"/>
        <v>25</v>
      </c>
      <c r="AF42" s="10">
        <v>0.98076923076923073</v>
      </c>
      <c r="AG42" s="10">
        <v>0.89130434782608692</v>
      </c>
      <c r="AH42" s="22"/>
      <c r="AI42" t="s">
        <v>1392</v>
      </c>
      <c r="AJ42" s="10">
        <v>0.83265306122448979</v>
      </c>
    </row>
    <row r="43" spans="1:36" x14ac:dyDescent="0.25">
      <c r="A43" s="35" t="s">
        <v>86</v>
      </c>
      <c r="B43" s="10">
        <v>0</v>
      </c>
      <c r="C43" s="10">
        <v>0</v>
      </c>
      <c r="D43" s="10">
        <v>8.2191780821917804E-2</v>
      </c>
      <c r="E43" s="10">
        <v>0.22697368421052599</v>
      </c>
      <c r="F43">
        <v>0</v>
      </c>
      <c r="G43">
        <v>0</v>
      </c>
      <c r="H43">
        <v>8.1671000541917795</v>
      </c>
      <c r="I43">
        <v>16.785448582789499</v>
      </c>
      <c r="J43">
        <v>0</v>
      </c>
      <c r="K43">
        <v>0</v>
      </c>
      <c r="L43">
        <v>0</v>
      </c>
      <c r="M43">
        <v>2278.4541908552601</v>
      </c>
      <c r="N43" s="8">
        <v>22</v>
      </c>
      <c r="O43" s="8">
        <v>37</v>
      </c>
      <c r="P43" s="8">
        <v>56</v>
      </c>
      <c r="Q43" s="27">
        <f t="shared" si="0"/>
        <v>37</v>
      </c>
      <c r="R43" s="10">
        <v>0.2391304347826087</v>
      </c>
      <c r="S43" s="10">
        <v>0.12903225806451613</v>
      </c>
      <c r="T43" s="10">
        <v>2.1739130434782608E-2</v>
      </c>
      <c r="U43" s="10">
        <v>0.15944881889763779</v>
      </c>
      <c r="V43" s="22">
        <f>AVERAGE((R43-S43),(R43-T43))</f>
        <v>0.16374474053295934</v>
      </c>
      <c r="W43" s="8" t="s">
        <v>1395</v>
      </c>
      <c r="X43" s="10">
        <f t="shared" si="6"/>
        <v>0.67901234567901236</v>
      </c>
      <c r="Y43" s="10">
        <f t="shared" si="7"/>
        <v>0.29629629629629628</v>
      </c>
      <c r="Z43" s="10">
        <f t="shared" si="8"/>
        <v>2.469135802469136E-2</v>
      </c>
      <c r="AA43" s="10"/>
      <c r="AB43" s="28">
        <v>6</v>
      </c>
      <c r="AC43" s="28">
        <v>22</v>
      </c>
      <c r="AD43" s="28">
        <v>67</v>
      </c>
      <c r="AE43" s="27">
        <f t="shared" si="1"/>
        <v>22</v>
      </c>
      <c r="AF43" s="10">
        <v>0.18990384615384615</v>
      </c>
      <c r="AG43" s="10">
        <v>2.1739130434782608E-2</v>
      </c>
      <c r="AH43" s="22">
        <f t="shared" ref="AH43" si="11">AF43-AG43</f>
        <v>0.16816471571906355</v>
      </c>
      <c r="AI43" t="s">
        <v>1393</v>
      </c>
      <c r="AJ43" s="10">
        <v>0.97530864197530864</v>
      </c>
    </row>
    <row r="44" spans="1:36" x14ac:dyDescent="0.25">
      <c r="A44" t="s">
        <v>2057</v>
      </c>
      <c r="B44" s="10">
        <v>0.52941176470588203</v>
      </c>
      <c r="C44" s="10">
        <v>0</v>
      </c>
      <c r="D44" s="10">
        <v>0.15753424657534201</v>
      </c>
      <c r="E44" s="10">
        <v>2.6315789473684199E-2</v>
      </c>
      <c r="F44">
        <v>13.424243197617599</v>
      </c>
      <c r="G44">
        <v>0</v>
      </c>
      <c r="H44">
        <v>48.055724100404099</v>
      </c>
      <c r="I44">
        <v>13.384691086825701</v>
      </c>
      <c r="J44">
        <v>0</v>
      </c>
      <c r="K44">
        <v>0</v>
      </c>
      <c r="L44">
        <v>11538.983569719199</v>
      </c>
      <c r="M44">
        <v>1617.4866454375001</v>
      </c>
      <c r="N44" s="8">
        <v>62</v>
      </c>
      <c r="O44" s="8">
        <v>38</v>
      </c>
      <c r="P44" s="8">
        <v>18</v>
      </c>
      <c r="Q44" s="27">
        <f t="shared" si="0"/>
        <v>38</v>
      </c>
      <c r="R44" s="10">
        <v>7.3913043478260873E-2</v>
      </c>
      <c r="S44" s="10">
        <v>0.10752688172043011</v>
      </c>
      <c r="T44" s="10">
        <v>0.13043478260869565</v>
      </c>
      <c r="U44" s="10">
        <v>9.6456692913385822E-2</v>
      </c>
      <c r="V44" s="22"/>
      <c r="W44" s="8"/>
      <c r="X44" s="10">
        <f t="shared" si="6"/>
        <v>0.34693877551020413</v>
      </c>
      <c r="Y44" s="10">
        <f t="shared" si="7"/>
        <v>0.40816326530612246</v>
      </c>
      <c r="Z44" s="10">
        <f t="shared" si="8"/>
        <v>0.24489795918367349</v>
      </c>
      <c r="AA44" s="10"/>
      <c r="AB44" s="28">
        <v>62</v>
      </c>
      <c r="AC44" s="28">
        <v>17</v>
      </c>
      <c r="AD44" s="28">
        <v>15</v>
      </c>
      <c r="AE44" s="27">
        <f t="shared" si="1"/>
        <v>17</v>
      </c>
      <c r="AF44" s="10">
        <v>8.8942307692307696E-2</v>
      </c>
      <c r="AG44" s="10">
        <v>0.13043478260869565</v>
      </c>
      <c r="AH44" s="22"/>
      <c r="AI44" t="s">
        <v>1392</v>
      </c>
      <c r="AJ44" s="10">
        <v>0.75510204081632648</v>
      </c>
    </row>
    <row r="45" spans="1:36" x14ac:dyDescent="0.25">
      <c r="A45" t="s">
        <v>2072</v>
      </c>
      <c r="B45" s="10">
        <v>0.70588235294117696</v>
      </c>
      <c r="C45" s="10">
        <v>0.125</v>
      </c>
      <c r="D45" s="10">
        <v>0.17123287671232901</v>
      </c>
      <c r="E45" s="10">
        <v>0.28289473684210498</v>
      </c>
      <c r="F45">
        <v>1.7436489129117601</v>
      </c>
      <c r="G45">
        <v>0.245194692375</v>
      </c>
      <c r="H45">
        <v>7.6311697646438397</v>
      </c>
      <c r="I45">
        <v>3.70285287929934</v>
      </c>
      <c r="J45">
        <v>0</v>
      </c>
      <c r="K45">
        <v>0</v>
      </c>
      <c r="L45">
        <v>0</v>
      </c>
      <c r="M45">
        <v>245.8902425</v>
      </c>
      <c r="N45" s="8">
        <v>39</v>
      </c>
      <c r="O45" s="8">
        <v>39</v>
      </c>
      <c r="P45" s="8">
        <v>91</v>
      </c>
      <c r="Q45" s="27">
        <f t="shared" si="0"/>
        <v>39</v>
      </c>
      <c r="R45" s="10">
        <v>0.30434782608695654</v>
      </c>
      <c r="S45" s="10">
        <v>0.22043010752688172</v>
      </c>
      <c r="T45" s="10">
        <v>0.29347826086956524</v>
      </c>
      <c r="U45" s="10">
        <v>0.27165354330708663</v>
      </c>
      <c r="V45" s="22"/>
      <c r="W45" s="8"/>
      <c r="X45" s="10">
        <f t="shared" si="6"/>
        <v>0.50724637681159424</v>
      </c>
      <c r="Y45" s="10">
        <f t="shared" si="7"/>
        <v>0.29710144927536236</v>
      </c>
      <c r="Z45" s="10">
        <f t="shared" si="8"/>
        <v>0.19565217391304351</v>
      </c>
      <c r="AA45" s="10"/>
      <c r="AB45" s="28">
        <v>50</v>
      </c>
      <c r="AC45" s="28">
        <v>35</v>
      </c>
      <c r="AD45" s="28">
        <v>96</v>
      </c>
      <c r="AE45" s="27">
        <f t="shared" si="1"/>
        <v>50</v>
      </c>
      <c r="AF45" s="10">
        <v>0.26682692307692307</v>
      </c>
      <c r="AG45" s="10">
        <v>0.29347826086956524</v>
      </c>
      <c r="AH45" s="22"/>
      <c r="AI45" t="s">
        <v>1392</v>
      </c>
      <c r="AJ45" s="10">
        <v>0.80434782608695643</v>
      </c>
    </row>
    <row r="46" spans="1:36" x14ac:dyDescent="0.25">
      <c r="A46" t="s">
        <v>794</v>
      </c>
      <c r="B46" s="10">
        <v>5.8823529411764698E-2</v>
      </c>
      <c r="C46" s="10">
        <v>0.33333333333333298</v>
      </c>
      <c r="D46" s="10">
        <v>0.397260273972603</v>
      </c>
      <c r="E46" s="10">
        <v>0.38486842105263203</v>
      </c>
      <c r="F46">
        <v>0.83026800470588202</v>
      </c>
      <c r="G46">
        <v>15.574195968333299</v>
      </c>
      <c r="H46">
        <v>701.52013169797306</v>
      </c>
      <c r="I46">
        <v>553.45271972978003</v>
      </c>
      <c r="J46">
        <v>0</v>
      </c>
      <c r="K46">
        <v>471.62593805833302</v>
      </c>
      <c r="L46">
        <v>22340.685033910999</v>
      </c>
      <c r="M46">
        <v>11567.852241229601</v>
      </c>
      <c r="N46" s="8">
        <v>44</v>
      </c>
      <c r="O46" s="8">
        <v>40</v>
      </c>
      <c r="P46" s="8">
        <v>15</v>
      </c>
      <c r="Q46" s="27">
        <f t="shared" si="0"/>
        <v>40</v>
      </c>
      <c r="R46" s="10">
        <v>0.38260869565217392</v>
      </c>
      <c r="S46" s="10">
        <v>0.38172043010752688</v>
      </c>
      <c r="T46" s="10">
        <v>0.28260869565217389</v>
      </c>
      <c r="U46" s="10">
        <v>0.36417322834645671</v>
      </c>
      <c r="V46" s="22"/>
      <c r="W46" s="8" t="s">
        <v>1392</v>
      </c>
      <c r="X46" s="10">
        <f t="shared" si="6"/>
        <v>0.47567567567567565</v>
      </c>
      <c r="Y46" s="10">
        <f t="shared" si="7"/>
        <v>0.38378378378378375</v>
      </c>
      <c r="Z46" s="10">
        <f t="shared" si="8"/>
        <v>0.14054054054054052</v>
      </c>
      <c r="AA46" s="10"/>
      <c r="AB46" s="28">
        <v>39</v>
      </c>
      <c r="AC46" s="28">
        <v>47</v>
      </c>
      <c r="AD46" s="28">
        <v>19</v>
      </c>
      <c r="AE46" s="27">
        <f t="shared" si="1"/>
        <v>39</v>
      </c>
      <c r="AF46" s="10">
        <v>0.38221153846153844</v>
      </c>
      <c r="AG46" s="10">
        <v>0.28260869565217389</v>
      </c>
      <c r="AH46" s="22"/>
      <c r="AI46" t="s">
        <v>1392</v>
      </c>
      <c r="AJ46" s="10">
        <v>0.85945945945945945</v>
      </c>
    </row>
    <row r="47" spans="1:36" x14ac:dyDescent="0.25">
      <c r="A47" s="34" t="s">
        <v>714</v>
      </c>
      <c r="B47" s="10">
        <v>0.32352941176470601</v>
      </c>
      <c r="C47" s="10">
        <v>0</v>
      </c>
      <c r="D47" s="10">
        <v>0.21232876712328799</v>
      </c>
      <c r="E47" s="10">
        <v>0.21052631578947401</v>
      </c>
      <c r="F47">
        <v>0.61087027894117696</v>
      </c>
      <c r="G47">
        <v>0</v>
      </c>
      <c r="H47">
        <v>6.3229970311438404</v>
      </c>
      <c r="I47">
        <v>5.9368132301118397</v>
      </c>
      <c r="J47" t="s">
        <v>1280</v>
      </c>
      <c r="K47" t="s">
        <v>1280</v>
      </c>
      <c r="L47" t="s">
        <v>1280</v>
      </c>
      <c r="M47" t="s">
        <v>1280</v>
      </c>
      <c r="N47" s="8">
        <v>38</v>
      </c>
      <c r="O47" s="8">
        <v>44</v>
      </c>
      <c r="P47" s="8" t="e">
        <v>#N/A</v>
      </c>
      <c r="Q47" s="27">
        <f t="shared" si="0"/>
        <v>41</v>
      </c>
      <c r="R47" s="10">
        <v>0.12608695652173912</v>
      </c>
      <c r="S47" s="10">
        <v>0.26881720430107525</v>
      </c>
      <c r="T47" s="10">
        <v>0.29347826086956524</v>
      </c>
      <c r="U47" s="10">
        <v>0.20866141732283464</v>
      </c>
      <c r="V47" s="22"/>
      <c r="W47" s="8" t="s">
        <v>1392</v>
      </c>
      <c r="X47" s="10">
        <f t="shared" si="6"/>
        <v>0.27358490566037735</v>
      </c>
      <c r="Y47" s="10">
        <f t="shared" si="7"/>
        <v>0.47169811320754718</v>
      </c>
      <c r="Z47" s="10">
        <f t="shared" si="8"/>
        <v>0.25471698113207553</v>
      </c>
      <c r="AA47" s="10"/>
      <c r="AB47" s="28">
        <v>32</v>
      </c>
      <c r="AC47" s="28">
        <v>41</v>
      </c>
      <c r="AD47" s="28" t="e">
        <v>#N/A</v>
      </c>
      <c r="AE47" s="27">
        <f t="shared" si="1"/>
        <v>36.5</v>
      </c>
      <c r="AF47" s="10">
        <v>0.18990384615384615</v>
      </c>
      <c r="AG47" s="10">
        <v>0.29347826086956524</v>
      </c>
      <c r="AH47" s="22">
        <f>AG47-AF47</f>
        <v>0.1035744147157191</v>
      </c>
      <c r="AI47" t="s">
        <v>1394</v>
      </c>
      <c r="AJ47" s="10">
        <v>0.74528301886792458</v>
      </c>
    </row>
    <row r="48" spans="1:36" x14ac:dyDescent="0.25">
      <c r="A48" t="s">
        <v>350</v>
      </c>
      <c r="B48" s="10">
        <v>0</v>
      </c>
      <c r="C48" s="10">
        <v>0</v>
      </c>
      <c r="D48" s="10">
        <v>9.5890410958904104E-2</v>
      </c>
      <c r="E48" s="10">
        <v>8.2236842105263205E-2</v>
      </c>
      <c r="F48">
        <v>0</v>
      </c>
      <c r="G48">
        <v>0</v>
      </c>
      <c r="H48">
        <v>3.0769771234383598</v>
      </c>
      <c r="I48">
        <v>0.58249680809868398</v>
      </c>
      <c r="J48">
        <v>0</v>
      </c>
      <c r="K48">
        <v>0</v>
      </c>
      <c r="L48">
        <v>656.55944157534202</v>
      </c>
      <c r="M48">
        <v>553.81464138157901</v>
      </c>
      <c r="N48" s="8">
        <v>41</v>
      </c>
      <c r="O48" s="8">
        <v>42</v>
      </c>
      <c r="P48" s="8">
        <v>59</v>
      </c>
      <c r="Q48" s="27">
        <f t="shared" si="0"/>
        <v>42</v>
      </c>
      <c r="R48" s="10">
        <v>5.2173913043478258E-2</v>
      </c>
      <c r="S48" s="10">
        <v>0.10752688172043011</v>
      </c>
      <c r="T48" s="10">
        <v>7.6086956521739135E-2</v>
      </c>
      <c r="U48" s="10">
        <v>7.6771653543307089E-2</v>
      </c>
      <c r="V48" s="22"/>
      <c r="W48" s="8"/>
      <c r="X48" s="10">
        <f t="shared" si="6"/>
        <v>0.30769230769230765</v>
      </c>
      <c r="Y48" s="10">
        <f t="shared" si="7"/>
        <v>0.51282051282051277</v>
      </c>
      <c r="Z48" s="10">
        <f t="shared" si="8"/>
        <v>0.17948717948717949</v>
      </c>
      <c r="AA48" s="10"/>
      <c r="AB48" s="28">
        <v>4</v>
      </c>
      <c r="AC48" s="28">
        <v>26</v>
      </c>
      <c r="AD48" s="28">
        <v>46</v>
      </c>
      <c r="AE48" s="27">
        <f t="shared" si="1"/>
        <v>26</v>
      </c>
      <c r="AF48" s="10">
        <v>7.6923076923076927E-2</v>
      </c>
      <c r="AG48" s="10">
        <v>7.6086956521739135E-2</v>
      </c>
      <c r="AH48" s="22"/>
      <c r="AI48" t="s">
        <v>1392</v>
      </c>
      <c r="AJ48" s="10">
        <v>0.82051282051282048</v>
      </c>
    </row>
    <row r="49" spans="1:36" x14ac:dyDescent="0.25">
      <c r="A49" t="s">
        <v>1377</v>
      </c>
      <c r="B49" s="10" t="e">
        <v>#N/A</v>
      </c>
      <c r="C49" s="10" t="e">
        <v>#N/A</v>
      </c>
      <c r="D49" s="10" t="e">
        <v>#N/A</v>
      </c>
      <c r="E49" s="10" t="e">
        <v>#N/A</v>
      </c>
      <c r="F49" t="e">
        <v>#N/A</v>
      </c>
      <c r="G49" t="e">
        <v>#N/A</v>
      </c>
      <c r="H49" t="e">
        <v>#N/A</v>
      </c>
      <c r="I49" t="e">
        <v>#N/A</v>
      </c>
      <c r="J49" t="e">
        <v>#N/A</v>
      </c>
      <c r="K49" t="e">
        <v>#N/A</v>
      </c>
      <c r="L49" t="e">
        <v>#N/A</v>
      </c>
      <c r="M49" t="e">
        <v>#N/A</v>
      </c>
      <c r="N49" s="8">
        <v>43</v>
      </c>
      <c r="O49" s="8">
        <v>97</v>
      </c>
      <c r="P49" s="8">
        <v>14</v>
      </c>
      <c r="Q49" s="27">
        <f t="shared" si="0"/>
        <v>43</v>
      </c>
      <c r="R49" t="e">
        <v>#N/A</v>
      </c>
      <c r="S49" t="e">
        <v>#N/A</v>
      </c>
      <c r="T49" t="e">
        <v>#N/A</v>
      </c>
      <c r="U49" t="e">
        <v>#N/A</v>
      </c>
      <c r="V49" s="8"/>
      <c r="W49" s="8"/>
      <c r="X49" t="e">
        <v>#N/A</v>
      </c>
      <c r="Y49" t="e">
        <v>#N/A</v>
      </c>
      <c r="Z49" t="e">
        <v>#N/A</v>
      </c>
      <c r="AB49" s="28">
        <v>47</v>
      </c>
      <c r="AC49" s="28">
        <v>124</v>
      </c>
      <c r="AD49" s="28">
        <v>13</v>
      </c>
      <c r="AE49" s="27">
        <f t="shared" si="1"/>
        <v>47</v>
      </c>
      <c r="AF49" t="e">
        <v>#N/A</v>
      </c>
      <c r="AG49" t="e">
        <v>#N/A</v>
      </c>
      <c r="AH49" s="8"/>
      <c r="AI49" t="e">
        <v>#N/A</v>
      </c>
      <c r="AJ49" t="e">
        <v>#N/A</v>
      </c>
    </row>
    <row r="50" spans="1:36" x14ac:dyDescent="0.25">
      <c r="A50" t="s">
        <v>62</v>
      </c>
      <c r="B50" s="10">
        <v>0</v>
      </c>
      <c r="C50" s="10">
        <v>0</v>
      </c>
      <c r="D50" s="10">
        <v>6.8493150684931503E-3</v>
      </c>
      <c r="E50" s="10">
        <v>7.5657894736842105E-2</v>
      </c>
      <c r="F50">
        <v>0</v>
      </c>
      <c r="G50">
        <v>0</v>
      </c>
      <c r="H50">
        <v>3.5417398383561602E-2</v>
      </c>
      <c r="I50">
        <v>1.5642737382302601</v>
      </c>
      <c r="J50">
        <v>0</v>
      </c>
      <c r="K50">
        <v>0</v>
      </c>
      <c r="L50">
        <v>0</v>
      </c>
      <c r="M50">
        <v>18.1674993585526</v>
      </c>
      <c r="N50" s="8">
        <v>56</v>
      </c>
      <c r="O50" s="8">
        <v>43</v>
      </c>
      <c r="P50" s="8">
        <v>42</v>
      </c>
      <c r="Q50" s="27">
        <f t="shared" si="0"/>
        <v>43</v>
      </c>
      <c r="R50" s="10">
        <v>9.1304347826086957E-2</v>
      </c>
      <c r="S50" s="10">
        <v>1.0752688172043012E-2</v>
      </c>
      <c r="T50" s="10">
        <v>1.0869565217391304E-2</v>
      </c>
      <c r="U50" s="10">
        <v>4.7244094488188976E-2</v>
      </c>
      <c r="V50" s="22"/>
      <c r="W50" s="8"/>
      <c r="X50" s="10">
        <f t="shared" ref="X50:X113" si="12">(R50*$X$4)/U50</f>
        <v>0.87499999999999989</v>
      </c>
      <c r="Y50" s="10">
        <f t="shared" ref="Y50:Y113" si="13">(S50*$Y$4)/U50</f>
        <v>8.3333333333333356E-2</v>
      </c>
      <c r="Z50" s="10">
        <f t="shared" ref="Z50:Z113" si="14">(T50*$Z$4)/U50</f>
        <v>4.1666666666666664E-2</v>
      </c>
      <c r="AA50" s="10"/>
      <c r="AB50" s="28">
        <v>123</v>
      </c>
      <c r="AC50" s="28">
        <v>110</v>
      </c>
      <c r="AD50" s="28">
        <v>41</v>
      </c>
      <c r="AE50" s="27">
        <f t="shared" si="1"/>
        <v>110</v>
      </c>
      <c r="AF50" s="10">
        <v>5.5288461538461536E-2</v>
      </c>
      <c r="AG50" s="10">
        <v>1.0869565217391304E-2</v>
      </c>
      <c r="AH50" s="22"/>
      <c r="AI50" t="s">
        <v>1392</v>
      </c>
      <c r="AJ50" s="10">
        <v>0.95833333333333326</v>
      </c>
    </row>
    <row r="51" spans="1:36" x14ac:dyDescent="0.25">
      <c r="A51" s="34" t="s">
        <v>740</v>
      </c>
      <c r="B51" s="10">
        <v>0.32352941176470601</v>
      </c>
      <c r="C51" s="10">
        <v>0</v>
      </c>
      <c r="D51" s="10">
        <v>0.17123287671232901</v>
      </c>
      <c r="E51" s="10">
        <v>0.30263157894736797</v>
      </c>
      <c r="F51">
        <v>0.28663837194117597</v>
      </c>
      <c r="G51">
        <v>0</v>
      </c>
      <c r="H51">
        <v>11.662139347917799</v>
      </c>
      <c r="I51">
        <v>44.256218476529597</v>
      </c>
      <c r="J51">
        <v>0</v>
      </c>
      <c r="K51">
        <v>0</v>
      </c>
      <c r="L51">
        <v>0</v>
      </c>
      <c r="M51">
        <v>74662.132610855304</v>
      </c>
      <c r="N51" s="8">
        <v>33</v>
      </c>
      <c r="O51" s="8">
        <v>48</v>
      </c>
      <c r="P51" s="8">
        <v>44</v>
      </c>
      <c r="Q51" s="27">
        <f t="shared" si="0"/>
        <v>44</v>
      </c>
      <c r="R51" s="10">
        <v>0.3</v>
      </c>
      <c r="S51" s="10">
        <v>0.25268817204301075</v>
      </c>
      <c r="T51" s="10">
        <v>0.13043478260869565</v>
      </c>
      <c r="U51" s="10">
        <v>0.25196850393700787</v>
      </c>
      <c r="V51" s="22"/>
      <c r="W51" s="8" t="s">
        <v>1392</v>
      </c>
      <c r="X51" s="10">
        <f t="shared" si="12"/>
        <v>0.53906249999999989</v>
      </c>
      <c r="Y51" s="10">
        <f t="shared" si="13"/>
        <v>0.3671875</v>
      </c>
      <c r="Z51" s="10">
        <f t="shared" si="14"/>
        <v>9.375E-2</v>
      </c>
      <c r="AA51" s="10"/>
      <c r="AB51" s="28">
        <v>46</v>
      </c>
      <c r="AC51" s="28">
        <v>52</v>
      </c>
      <c r="AD51" s="28">
        <v>58</v>
      </c>
      <c r="AE51" s="27">
        <f t="shared" si="1"/>
        <v>52</v>
      </c>
      <c r="AF51" s="10">
        <v>0.27884615384615385</v>
      </c>
      <c r="AG51" s="10">
        <v>0.13043478260869565</v>
      </c>
      <c r="AH51" s="22">
        <f t="shared" ref="AH51" si="15">AF51-AG51</f>
        <v>0.14841137123745821</v>
      </c>
      <c r="AI51" t="s">
        <v>1393</v>
      </c>
      <c r="AJ51" s="10">
        <v>0.90625</v>
      </c>
    </row>
    <row r="52" spans="1:36" x14ac:dyDescent="0.25">
      <c r="A52" s="35" t="s">
        <v>247</v>
      </c>
      <c r="B52" s="10">
        <v>8.8235294117647106E-2</v>
      </c>
      <c r="C52" s="10">
        <v>0</v>
      </c>
      <c r="D52" s="10">
        <v>0.116438356164384</v>
      </c>
      <c r="E52" s="10">
        <v>8.55263157894737E-2</v>
      </c>
      <c r="F52">
        <v>7.8789243617647095E-2</v>
      </c>
      <c r="G52">
        <v>0</v>
      </c>
      <c r="H52">
        <v>2.26380375366438</v>
      </c>
      <c r="I52">
        <v>0.45979916877302601</v>
      </c>
      <c r="J52">
        <v>0</v>
      </c>
      <c r="K52">
        <v>0</v>
      </c>
      <c r="L52">
        <v>0</v>
      </c>
      <c r="M52">
        <v>7.3246113421052597</v>
      </c>
      <c r="N52" s="8">
        <v>18</v>
      </c>
      <c r="O52" s="8">
        <v>45</v>
      </c>
      <c r="P52" s="8">
        <v>105</v>
      </c>
      <c r="Q52" s="27">
        <f t="shared" si="0"/>
        <v>45</v>
      </c>
      <c r="R52" s="10">
        <v>5.6521739130434782E-2</v>
      </c>
      <c r="S52" s="10">
        <v>6.9892473118279563E-2</v>
      </c>
      <c r="T52" s="10">
        <v>0.21739130434782608</v>
      </c>
      <c r="U52" s="10">
        <v>9.055118110236221E-2</v>
      </c>
      <c r="V52" s="22">
        <f>AVERAGE((T52-R52),(T52-S52))</f>
        <v>0.1541841982234689</v>
      </c>
      <c r="W52" s="8" t="s">
        <v>1394</v>
      </c>
      <c r="X52" s="10">
        <f t="shared" si="12"/>
        <v>0.28260869565217389</v>
      </c>
      <c r="Y52" s="10">
        <f t="shared" si="13"/>
        <v>0.28260869565217389</v>
      </c>
      <c r="Z52" s="10">
        <f t="shared" si="14"/>
        <v>0.43478260869565216</v>
      </c>
      <c r="AA52" s="10"/>
      <c r="AB52" s="28">
        <v>22</v>
      </c>
      <c r="AC52" s="28">
        <v>20</v>
      </c>
      <c r="AD52" s="28">
        <v>81</v>
      </c>
      <c r="AE52" s="27">
        <f t="shared" si="1"/>
        <v>22</v>
      </c>
      <c r="AF52" s="10">
        <v>6.25E-2</v>
      </c>
      <c r="AG52" s="10">
        <v>0.21739130434782608</v>
      </c>
      <c r="AH52" s="22">
        <f t="shared" ref="AH52:AH53" si="16">AG52-AF52</f>
        <v>0.15489130434782608</v>
      </c>
      <c r="AI52" t="s">
        <v>1394</v>
      </c>
      <c r="AJ52" s="10">
        <v>0.56521739130434778</v>
      </c>
    </row>
    <row r="53" spans="1:36" x14ac:dyDescent="0.25">
      <c r="A53" s="34" t="s">
        <v>280</v>
      </c>
      <c r="B53" s="10">
        <v>5.8823529411764698E-2</v>
      </c>
      <c r="C53" s="10">
        <v>0</v>
      </c>
      <c r="D53" s="10">
        <v>0.198630136986301</v>
      </c>
      <c r="E53" s="10">
        <v>0.29934210526315802</v>
      </c>
      <c r="F53">
        <v>0.30974945532352899</v>
      </c>
      <c r="G53">
        <v>0</v>
      </c>
      <c r="H53">
        <v>25.792089912397302</v>
      </c>
      <c r="I53">
        <v>6.3275999100690798</v>
      </c>
      <c r="J53">
        <v>3360.5758467617602</v>
      </c>
      <c r="K53">
        <v>0</v>
      </c>
      <c r="L53">
        <v>0</v>
      </c>
      <c r="M53">
        <v>0</v>
      </c>
      <c r="N53" s="8">
        <v>47</v>
      </c>
      <c r="O53" s="8">
        <v>50</v>
      </c>
      <c r="P53" s="8">
        <v>37</v>
      </c>
      <c r="Q53" s="27">
        <f t="shared" si="0"/>
        <v>47</v>
      </c>
      <c r="R53" s="10">
        <v>0.17826086956521739</v>
      </c>
      <c r="S53" s="10">
        <v>0.26344086021505375</v>
      </c>
      <c r="T53" s="10">
        <v>0.34782608695652173</v>
      </c>
      <c r="U53" s="10">
        <v>0.24015748031496062</v>
      </c>
      <c r="V53" s="22"/>
      <c r="W53" s="8" t="s">
        <v>1392</v>
      </c>
      <c r="X53" s="10">
        <f t="shared" si="12"/>
        <v>0.33606557377049179</v>
      </c>
      <c r="Y53" s="10">
        <f t="shared" si="13"/>
        <v>0.40163934426229508</v>
      </c>
      <c r="Z53" s="10">
        <f t="shared" si="14"/>
        <v>0.26229508196721313</v>
      </c>
      <c r="AA53" s="10"/>
      <c r="AB53" s="28">
        <v>36</v>
      </c>
      <c r="AC53" s="28">
        <v>48</v>
      </c>
      <c r="AD53" s="28">
        <v>40</v>
      </c>
      <c r="AE53" s="27">
        <f t="shared" si="1"/>
        <v>40</v>
      </c>
      <c r="AF53" s="10">
        <v>0.21634615384615385</v>
      </c>
      <c r="AG53" s="10">
        <v>0.34782608695652173</v>
      </c>
      <c r="AH53" s="22">
        <f t="shared" si="16"/>
        <v>0.13147993311036787</v>
      </c>
      <c r="AI53" t="s">
        <v>1394</v>
      </c>
      <c r="AJ53" s="10">
        <v>0.73770491803278704</v>
      </c>
    </row>
    <row r="54" spans="1:36" x14ac:dyDescent="0.25">
      <c r="A54" s="34" t="s">
        <v>321</v>
      </c>
      <c r="B54" s="10">
        <v>0.67647058823529405</v>
      </c>
      <c r="C54" s="10">
        <v>0.20833333333333301</v>
      </c>
      <c r="D54" s="10">
        <v>0.19178082191780799</v>
      </c>
      <c r="E54" s="10">
        <v>0.108552631578947</v>
      </c>
      <c r="F54">
        <v>15.6256865859706</v>
      </c>
      <c r="G54">
        <v>0.39429863208333299</v>
      </c>
      <c r="H54">
        <v>16.634515310465801</v>
      </c>
      <c r="I54">
        <v>9.6085673812664503</v>
      </c>
      <c r="J54" t="s">
        <v>1280</v>
      </c>
      <c r="K54" t="s">
        <v>1280</v>
      </c>
      <c r="L54" t="s">
        <v>1280</v>
      </c>
      <c r="M54" t="s">
        <v>1280</v>
      </c>
      <c r="N54" s="8">
        <v>60</v>
      </c>
      <c r="O54" s="8">
        <v>35</v>
      </c>
      <c r="P54" s="8" t="e">
        <v>#N/A</v>
      </c>
      <c r="Q54" s="27">
        <f t="shared" si="0"/>
        <v>47.5</v>
      </c>
      <c r="R54" s="10">
        <v>0.23043478260869565</v>
      </c>
      <c r="S54" s="10">
        <v>0.15053763440860216</v>
      </c>
      <c r="T54" s="10">
        <v>8.6956521739130432E-2</v>
      </c>
      <c r="U54" s="10">
        <v>0.17519685039370078</v>
      </c>
      <c r="V54" s="22"/>
      <c r="W54" s="8" t="s">
        <v>1392</v>
      </c>
      <c r="X54" s="10">
        <f t="shared" si="12"/>
        <v>0.5955056179775281</v>
      </c>
      <c r="Y54" s="10">
        <f t="shared" si="13"/>
        <v>0.31460674157303375</v>
      </c>
      <c r="Z54" s="10">
        <f t="shared" si="14"/>
        <v>8.98876404494382E-2</v>
      </c>
      <c r="AA54" s="10"/>
      <c r="AB54" s="28">
        <v>60</v>
      </c>
      <c r="AC54" s="28">
        <v>61</v>
      </c>
      <c r="AD54" s="28" t="e">
        <v>#N/A</v>
      </c>
      <c r="AE54" s="27">
        <f t="shared" si="1"/>
        <v>60.5</v>
      </c>
      <c r="AF54" s="10">
        <v>0.19471153846153846</v>
      </c>
      <c r="AG54" s="10">
        <v>8.6956521739130432E-2</v>
      </c>
      <c r="AH54" s="22">
        <f t="shared" ref="AH54" si="17">AF54-AG54</f>
        <v>0.10775501672240803</v>
      </c>
      <c r="AI54" t="s">
        <v>1393</v>
      </c>
      <c r="AJ54" s="10">
        <v>0.9101123595505618</v>
      </c>
    </row>
    <row r="55" spans="1:36" x14ac:dyDescent="0.25">
      <c r="A55" t="s">
        <v>348</v>
      </c>
      <c r="B55" s="10">
        <v>0.29411764705882398</v>
      </c>
      <c r="C55" s="10">
        <v>0</v>
      </c>
      <c r="D55" s="10">
        <v>0.14383561643835599</v>
      </c>
      <c r="E55" s="10">
        <v>0.30263157894736797</v>
      </c>
      <c r="F55">
        <v>0.61188490317647104</v>
      </c>
      <c r="G55">
        <v>0</v>
      </c>
      <c r="H55">
        <v>2.0293854242054801</v>
      </c>
      <c r="I55">
        <v>2.86190565041447</v>
      </c>
      <c r="J55">
        <v>0</v>
      </c>
      <c r="K55">
        <v>0</v>
      </c>
      <c r="L55">
        <v>84.855106027397298</v>
      </c>
      <c r="M55">
        <v>479.07103273026303</v>
      </c>
      <c r="N55" s="8">
        <v>42</v>
      </c>
      <c r="O55" s="8">
        <v>57</v>
      </c>
      <c r="P55" s="8">
        <v>49</v>
      </c>
      <c r="Q55" s="27">
        <f t="shared" si="0"/>
        <v>49</v>
      </c>
      <c r="R55" s="10">
        <v>0.28260869565217389</v>
      </c>
      <c r="S55" s="10">
        <v>0.19354838709677419</v>
      </c>
      <c r="T55" s="10">
        <v>0.2391304347826087</v>
      </c>
      <c r="U55" s="10">
        <v>0.24212598425196849</v>
      </c>
      <c r="V55" s="22"/>
      <c r="W55" s="8"/>
      <c r="X55" s="10">
        <f t="shared" si="12"/>
        <v>0.52845528455284552</v>
      </c>
      <c r="Y55" s="10">
        <f t="shared" si="13"/>
        <v>0.29268292682926833</v>
      </c>
      <c r="Z55" s="10">
        <f t="shared" si="14"/>
        <v>0.17886178861788621</v>
      </c>
      <c r="AA55" s="10"/>
      <c r="AB55" s="28">
        <v>49</v>
      </c>
      <c r="AC55" s="28">
        <v>63</v>
      </c>
      <c r="AD55" s="28">
        <v>50</v>
      </c>
      <c r="AE55" s="27">
        <f t="shared" si="1"/>
        <v>50</v>
      </c>
      <c r="AF55" s="10">
        <v>0.24278846153846154</v>
      </c>
      <c r="AG55" s="10">
        <v>0.2391304347826087</v>
      </c>
      <c r="AH55" s="22"/>
      <c r="AI55" t="s">
        <v>1392</v>
      </c>
      <c r="AJ55" s="10">
        <v>0.82113821138211385</v>
      </c>
    </row>
    <row r="56" spans="1:36" x14ac:dyDescent="0.25">
      <c r="A56" t="s">
        <v>2071</v>
      </c>
      <c r="B56" s="10">
        <v>0.38235294117647101</v>
      </c>
      <c r="C56" s="10">
        <v>0.375</v>
      </c>
      <c r="D56" s="10">
        <v>0.335616438356164</v>
      </c>
      <c r="E56" s="10">
        <v>0.37828947368421101</v>
      </c>
      <c r="F56">
        <v>1.2084614190882399</v>
      </c>
      <c r="G56">
        <v>2.1013597813749998</v>
      </c>
      <c r="H56">
        <v>17.377874525589</v>
      </c>
      <c r="I56">
        <v>22.703885211855301</v>
      </c>
      <c r="J56" t="s">
        <v>1280</v>
      </c>
      <c r="K56" t="s">
        <v>1280</v>
      </c>
      <c r="L56" t="s">
        <v>1280</v>
      </c>
      <c r="M56" t="s">
        <v>1280</v>
      </c>
      <c r="N56" s="8">
        <v>52</v>
      </c>
      <c r="O56" s="8">
        <v>46</v>
      </c>
      <c r="P56" s="8" t="e">
        <v>#N/A</v>
      </c>
      <c r="Q56" s="27">
        <f t="shared" si="0"/>
        <v>49</v>
      </c>
      <c r="R56" s="10">
        <v>0.39565217391304347</v>
      </c>
      <c r="S56" s="10">
        <v>0.34946236559139787</v>
      </c>
      <c r="T56" s="10">
        <v>0.32608695652173914</v>
      </c>
      <c r="U56" s="10">
        <v>0.36614173228346458</v>
      </c>
      <c r="V56" s="22"/>
      <c r="W56" s="8"/>
      <c r="X56" s="10">
        <f t="shared" si="12"/>
        <v>0.48924731182795694</v>
      </c>
      <c r="Y56" s="10">
        <f t="shared" si="13"/>
        <v>0.34946236559139787</v>
      </c>
      <c r="Z56" s="10">
        <f t="shared" si="14"/>
        <v>0.16129032258064518</v>
      </c>
      <c r="AA56" s="10"/>
      <c r="AB56" s="28">
        <v>43</v>
      </c>
      <c r="AC56" s="28">
        <v>77</v>
      </c>
      <c r="AD56" s="28" t="e">
        <v>#N/A</v>
      </c>
      <c r="AE56" s="27">
        <f t="shared" si="1"/>
        <v>60</v>
      </c>
      <c r="AF56" s="10">
        <v>0.375</v>
      </c>
      <c r="AG56" s="10">
        <v>0.32608695652173914</v>
      </c>
      <c r="AH56" s="22"/>
      <c r="AI56" t="s">
        <v>1392</v>
      </c>
      <c r="AJ56" s="10">
        <v>0.83870967741935487</v>
      </c>
    </row>
    <row r="57" spans="1:36" x14ac:dyDescent="0.25">
      <c r="A57" t="s">
        <v>611</v>
      </c>
      <c r="B57" s="10">
        <v>0.11764705882352899</v>
      </c>
      <c r="C57" s="10">
        <v>0</v>
      </c>
      <c r="D57" s="10">
        <v>0.17808219178082199</v>
      </c>
      <c r="E57" s="10">
        <v>0.157894736842105</v>
      </c>
      <c r="F57">
        <v>4.3099832882352897E-2</v>
      </c>
      <c r="G57">
        <v>0</v>
      </c>
      <c r="H57">
        <v>53.2899197865068</v>
      </c>
      <c r="I57">
        <v>10.627420891542799</v>
      </c>
      <c r="J57">
        <v>0</v>
      </c>
      <c r="K57">
        <v>0</v>
      </c>
      <c r="L57">
        <v>35632.204623287696</v>
      </c>
      <c r="M57">
        <v>4359.8199551973703</v>
      </c>
      <c r="N57" s="8">
        <v>45</v>
      </c>
      <c r="O57" s="8">
        <v>69</v>
      </c>
      <c r="P57" s="8">
        <v>51</v>
      </c>
      <c r="Q57" s="27">
        <f t="shared" si="0"/>
        <v>51</v>
      </c>
      <c r="R57" s="10">
        <v>0.16086956521739129</v>
      </c>
      <c r="S57" s="10">
        <v>0.17741935483870969</v>
      </c>
      <c r="T57" s="10">
        <v>8.6956521739130432E-2</v>
      </c>
      <c r="U57" s="10">
        <v>0.15354330708661418</v>
      </c>
      <c r="V57" s="22"/>
      <c r="W57" s="8"/>
      <c r="X57" s="10">
        <f t="shared" si="12"/>
        <v>0.47435897435897434</v>
      </c>
      <c r="Y57" s="10">
        <f t="shared" si="13"/>
        <v>0.42307692307692313</v>
      </c>
      <c r="Z57" s="10">
        <f t="shared" si="14"/>
        <v>0.10256410256410256</v>
      </c>
      <c r="AA57" s="10"/>
      <c r="AB57" s="28">
        <v>23</v>
      </c>
      <c r="AC57" s="28">
        <v>79</v>
      </c>
      <c r="AD57" s="28">
        <v>65</v>
      </c>
      <c r="AE57" s="27">
        <f t="shared" si="1"/>
        <v>65</v>
      </c>
      <c r="AF57" s="10">
        <v>0.16826923076923078</v>
      </c>
      <c r="AG57" s="10">
        <v>8.6956521739130432E-2</v>
      </c>
      <c r="AH57" s="22"/>
      <c r="AI57" t="s">
        <v>1392</v>
      </c>
      <c r="AJ57" s="10">
        <v>0.89743589743589747</v>
      </c>
    </row>
    <row r="58" spans="1:36" x14ac:dyDescent="0.25">
      <c r="A58" t="s">
        <v>88</v>
      </c>
      <c r="B58" s="10">
        <v>8.8235294117647106E-2</v>
      </c>
      <c r="C58" s="10">
        <v>0.29166666666666702</v>
      </c>
      <c r="D58" s="10">
        <v>0.116438356164384</v>
      </c>
      <c r="E58" s="10">
        <v>0.167763157894737</v>
      </c>
      <c r="F58">
        <v>0.32293028291176501</v>
      </c>
      <c r="G58">
        <v>0.41444063741666698</v>
      </c>
      <c r="H58">
        <v>40.074620174150702</v>
      </c>
      <c r="I58">
        <v>39.851696783934202</v>
      </c>
      <c r="J58">
        <v>0</v>
      </c>
      <c r="K58">
        <v>0</v>
      </c>
      <c r="L58">
        <v>345.66751310958898</v>
      </c>
      <c r="M58">
        <v>591.28625494407902</v>
      </c>
      <c r="N58" s="8">
        <v>58</v>
      </c>
      <c r="O58" s="8">
        <v>51</v>
      </c>
      <c r="P58" s="8">
        <v>43</v>
      </c>
      <c r="Q58" s="27">
        <f t="shared" si="0"/>
        <v>51</v>
      </c>
      <c r="R58" s="10">
        <v>0.19565217391304349</v>
      </c>
      <c r="S58" s="10">
        <v>0.11827956989247312</v>
      </c>
      <c r="T58" s="10">
        <v>0.11956521739130435</v>
      </c>
      <c r="U58" s="10">
        <v>0.15354330708661418</v>
      </c>
      <c r="V58" s="22"/>
      <c r="W58" s="8"/>
      <c r="X58" s="10">
        <f t="shared" si="12"/>
        <v>0.57692307692307687</v>
      </c>
      <c r="Y58" s="10">
        <f t="shared" si="13"/>
        <v>0.2820512820512821</v>
      </c>
      <c r="Z58" s="10">
        <f t="shared" si="14"/>
        <v>0.14102564102564105</v>
      </c>
      <c r="AA58" s="10"/>
      <c r="AB58" s="28">
        <v>74</v>
      </c>
      <c r="AC58" s="28">
        <v>32</v>
      </c>
      <c r="AD58" s="28">
        <v>43</v>
      </c>
      <c r="AE58" s="27">
        <f t="shared" si="1"/>
        <v>43</v>
      </c>
      <c r="AF58" s="10">
        <v>0.16105769230769232</v>
      </c>
      <c r="AG58" s="10">
        <v>0.11956521739130435</v>
      </c>
      <c r="AH58" s="22"/>
      <c r="AI58" t="s">
        <v>1392</v>
      </c>
      <c r="AJ58" s="10">
        <v>0.85897435897435903</v>
      </c>
    </row>
    <row r="59" spans="1:36" x14ac:dyDescent="0.25">
      <c r="A59" s="34" t="s">
        <v>712</v>
      </c>
      <c r="B59" s="10">
        <v>2.9411764705882401E-2</v>
      </c>
      <c r="C59" s="10">
        <v>0</v>
      </c>
      <c r="D59" s="10">
        <v>0.28767123287671198</v>
      </c>
      <c r="E59" s="10">
        <v>0.29934210526315802</v>
      </c>
      <c r="F59">
        <v>3.2952069705882402E-3</v>
      </c>
      <c r="G59">
        <v>0</v>
      </c>
      <c r="H59">
        <v>34.889721732952097</v>
      </c>
      <c r="I59">
        <v>2.92392597717105</v>
      </c>
      <c r="J59">
        <v>0</v>
      </c>
      <c r="K59">
        <v>0</v>
      </c>
      <c r="L59">
        <v>370.50494712328799</v>
      </c>
      <c r="M59">
        <v>98.758369661184204</v>
      </c>
      <c r="N59" s="8">
        <v>37</v>
      </c>
      <c r="O59" s="8">
        <v>55</v>
      </c>
      <c r="P59" s="8">
        <v>53</v>
      </c>
      <c r="Q59" s="27">
        <f t="shared" si="0"/>
        <v>53</v>
      </c>
      <c r="R59" s="10">
        <v>0.19130434782608696</v>
      </c>
      <c r="S59" s="10">
        <v>0.30107526881720431</v>
      </c>
      <c r="T59" s="10">
        <v>0.36956521739130432</v>
      </c>
      <c r="U59" s="10">
        <v>0.26377952755905509</v>
      </c>
      <c r="V59" s="22"/>
      <c r="W59" s="8" t="s">
        <v>1392</v>
      </c>
      <c r="X59" s="10">
        <f t="shared" si="12"/>
        <v>0.32835820895522388</v>
      </c>
      <c r="Y59" s="10">
        <f t="shared" si="13"/>
        <v>0.41791044776119413</v>
      </c>
      <c r="Z59" s="10">
        <f t="shared" si="14"/>
        <v>0.25373134328358216</v>
      </c>
      <c r="AA59" s="10"/>
      <c r="AB59" s="28">
        <v>55</v>
      </c>
      <c r="AC59" s="28">
        <v>49</v>
      </c>
      <c r="AD59" s="28">
        <v>44</v>
      </c>
      <c r="AE59" s="27">
        <f t="shared" si="1"/>
        <v>49</v>
      </c>
      <c r="AF59" s="10">
        <v>0.24038461538461539</v>
      </c>
      <c r="AG59" s="10">
        <v>0.36956521739130432</v>
      </c>
      <c r="AH59" s="22">
        <f>AG59-AF59</f>
        <v>0.12918060200668893</v>
      </c>
      <c r="AI59" t="s">
        <v>1394</v>
      </c>
      <c r="AJ59" s="10">
        <v>0.74626865671641807</v>
      </c>
    </row>
    <row r="60" spans="1:36" x14ac:dyDescent="0.25">
      <c r="A60" t="s">
        <v>102</v>
      </c>
      <c r="B60" s="10">
        <v>5.8823529411764698E-2</v>
      </c>
      <c r="C60" s="10">
        <v>0</v>
      </c>
      <c r="D60" s="10">
        <v>8.9041095890410996E-2</v>
      </c>
      <c r="E60" s="10">
        <v>0.118421052631579</v>
      </c>
      <c r="F60">
        <v>2.0006613764705899E-2</v>
      </c>
      <c r="G60">
        <v>0</v>
      </c>
      <c r="H60">
        <v>8.8416863715958893</v>
      </c>
      <c r="I60">
        <v>7.3320453379967097</v>
      </c>
      <c r="J60">
        <v>0</v>
      </c>
      <c r="K60">
        <v>0</v>
      </c>
      <c r="L60">
        <v>526.68268919178104</v>
      </c>
      <c r="M60">
        <v>425.16569978618401</v>
      </c>
      <c r="N60" s="8">
        <v>57</v>
      </c>
      <c r="O60" s="8">
        <v>53</v>
      </c>
      <c r="P60" s="8">
        <v>36</v>
      </c>
      <c r="Q60" s="27">
        <f t="shared" si="0"/>
        <v>53</v>
      </c>
      <c r="R60" s="10">
        <v>0.11739130434782609</v>
      </c>
      <c r="S60" s="10">
        <v>6.9892473118279563E-2</v>
      </c>
      <c r="T60" s="10">
        <v>0.11956521739130435</v>
      </c>
      <c r="U60" s="10">
        <v>0.10039370078740158</v>
      </c>
      <c r="V60" s="22"/>
      <c r="W60" s="8"/>
      <c r="X60" s="10">
        <f t="shared" si="12"/>
        <v>0.52941176470588225</v>
      </c>
      <c r="Y60" s="10">
        <f t="shared" si="13"/>
        <v>0.25490196078431371</v>
      </c>
      <c r="Z60" s="10">
        <f t="shared" si="14"/>
        <v>0.21568627450980396</v>
      </c>
      <c r="AA60" s="10"/>
      <c r="AB60" s="28">
        <v>104</v>
      </c>
      <c r="AC60" s="28">
        <v>101</v>
      </c>
      <c r="AD60" s="28">
        <v>48</v>
      </c>
      <c r="AE60" s="27">
        <f t="shared" si="1"/>
        <v>101</v>
      </c>
      <c r="AF60" s="10">
        <v>9.6153846153846159E-2</v>
      </c>
      <c r="AG60" s="10">
        <v>0.11956521739130435</v>
      </c>
      <c r="AH60" s="22"/>
      <c r="AI60" t="s">
        <v>1392</v>
      </c>
      <c r="AJ60" s="10">
        <v>0.78431372549019607</v>
      </c>
    </row>
    <row r="61" spans="1:36" x14ac:dyDescent="0.25">
      <c r="A61" t="s">
        <v>365</v>
      </c>
      <c r="B61" s="10">
        <v>0.441176470588235</v>
      </c>
      <c r="C61" s="10">
        <v>0.25</v>
      </c>
      <c r="D61" s="10">
        <v>0.232876712328767</v>
      </c>
      <c r="E61" s="10">
        <v>0.18092105263157901</v>
      </c>
      <c r="F61">
        <v>0.97555495761764699</v>
      </c>
      <c r="G61">
        <v>2.4273069610000002</v>
      </c>
      <c r="H61">
        <v>10.2511895448904</v>
      </c>
      <c r="I61">
        <v>6.6135462675164502</v>
      </c>
      <c r="J61">
        <v>0</v>
      </c>
      <c r="K61">
        <v>0</v>
      </c>
      <c r="L61">
        <v>9.6062469931506804</v>
      </c>
      <c r="M61">
        <v>24.014254368421099</v>
      </c>
      <c r="N61" s="8">
        <v>54</v>
      </c>
      <c r="O61" s="8">
        <v>52</v>
      </c>
      <c r="P61" s="8">
        <v>64</v>
      </c>
      <c r="Q61" s="27">
        <f t="shared" si="0"/>
        <v>54</v>
      </c>
      <c r="R61" s="10">
        <v>0.21304347826086956</v>
      </c>
      <c r="S61" s="10">
        <v>0.22043010752688172</v>
      </c>
      <c r="T61" s="10">
        <v>0.21739130434782608</v>
      </c>
      <c r="U61" s="10">
        <v>0.21653543307086615</v>
      </c>
      <c r="V61" s="22"/>
      <c r="W61" s="8"/>
      <c r="X61" s="10">
        <f t="shared" si="12"/>
        <v>0.44545454545454544</v>
      </c>
      <c r="Y61" s="10">
        <f t="shared" si="13"/>
        <v>0.37272727272727274</v>
      </c>
      <c r="Z61" s="10">
        <f t="shared" si="14"/>
        <v>0.18181818181818182</v>
      </c>
      <c r="AA61" s="10"/>
      <c r="AB61" s="28">
        <v>81</v>
      </c>
      <c r="AC61" s="28">
        <v>87</v>
      </c>
      <c r="AD61" s="28">
        <v>75</v>
      </c>
      <c r="AE61" s="27">
        <f t="shared" si="1"/>
        <v>81</v>
      </c>
      <c r="AF61" s="10">
        <v>0.21634615384615385</v>
      </c>
      <c r="AG61" s="10">
        <v>0.21739130434782608</v>
      </c>
      <c r="AH61" s="22"/>
      <c r="AI61" t="s">
        <v>1392</v>
      </c>
      <c r="AJ61" s="10">
        <v>0.81818181818181823</v>
      </c>
    </row>
    <row r="62" spans="1:36" x14ac:dyDescent="0.25">
      <c r="A62" t="s">
        <v>214</v>
      </c>
      <c r="B62" s="10">
        <v>0.52941176470588203</v>
      </c>
      <c r="C62" s="10">
        <v>0.875</v>
      </c>
      <c r="D62" s="10">
        <v>6.8493150684931503E-3</v>
      </c>
      <c r="E62" s="10">
        <v>0</v>
      </c>
      <c r="F62">
        <v>78.999872815264695</v>
      </c>
      <c r="G62">
        <v>31.085793491874998</v>
      </c>
      <c r="H62">
        <v>1.43883180821918E-3</v>
      </c>
      <c r="I62">
        <v>0</v>
      </c>
      <c r="J62">
        <v>145117.79418317601</v>
      </c>
      <c r="K62">
        <v>16809.012015416702</v>
      </c>
      <c r="L62">
        <v>0</v>
      </c>
      <c r="M62">
        <v>0</v>
      </c>
      <c r="N62" s="8">
        <v>73</v>
      </c>
      <c r="O62" s="8">
        <v>54</v>
      </c>
      <c r="P62" s="8">
        <v>25</v>
      </c>
      <c r="Q62" s="27">
        <f t="shared" si="0"/>
        <v>54</v>
      </c>
      <c r="R62" s="10">
        <v>0.13478260869565217</v>
      </c>
      <c r="S62" s="10">
        <v>3.7634408602150539E-2</v>
      </c>
      <c r="T62" s="10">
        <v>2.1739130434782608E-2</v>
      </c>
      <c r="U62" s="10">
        <v>7.874015748031496E-2</v>
      </c>
      <c r="V62" s="22"/>
      <c r="W62" s="8" t="s">
        <v>1392</v>
      </c>
      <c r="X62" s="10">
        <f t="shared" si="12"/>
        <v>0.77499999999999991</v>
      </c>
      <c r="Y62" s="10">
        <f t="shared" si="13"/>
        <v>0.17500000000000002</v>
      </c>
      <c r="Z62" s="10">
        <f t="shared" si="14"/>
        <v>0.05</v>
      </c>
      <c r="AA62" s="10"/>
      <c r="AB62" s="28">
        <v>103</v>
      </c>
      <c r="AC62" s="28">
        <v>43</v>
      </c>
      <c r="AD62" s="28">
        <v>36</v>
      </c>
      <c r="AE62" s="27">
        <f t="shared" si="1"/>
        <v>43</v>
      </c>
      <c r="AF62" s="10">
        <v>9.1346153846153841E-2</v>
      </c>
      <c r="AG62" s="10">
        <v>2.1739130434782608E-2</v>
      </c>
      <c r="AH62" s="22"/>
      <c r="AI62" t="s">
        <v>1392</v>
      </c>
      <c r="AJ62" s="10">
        <v>0.95</v>
      </c>
    </row>
    <row r="63" spans="1:36" x14ac:dyDescent="0.25">
      <c r="A63" t="s">
        <v>352</v>
      </c>
      <c r="B63" s="10">
        <v>0.23529411764705899</v>
      </c>
      <c r="C63" s="10">
        <v>8.3333333333333301E-2</v>
      </c>
      <c r="D63" s="10">
        <v>2.7397260273972601E-2</v>
      </c>
      <c r="E63" s="10">
        <v>7.2368421052631596E-2</v>
      </c>
      <c r="F63">
        <v>0.122883348470588</v>
      </c>
      <c r="G63">
        <v>0.10642212725</v>
      </c>
      <c r="H63">
        <v>0.16719642739041099</v>
      </c>
      <c r="I63">
        <v>0.26222081466118402</v>
      </c>
      <c r="J63" t="s">
        <v>1280</v>
      </c>
      <c r="K63" t="s">
        <v>1280</v>
      </c>
      <c r="L63" t="s">
        <v>1280</v>
      </c>
      <c r="M63" t="s">
        <v>1280</v>
      </c>
      <c r="N63" s="8">
        <v>68</v>
      </c>
      <c r="O63" s="8">
        <v>41</v>
      </c>
      <c r="P63" s="8" t="e">
        <v>#N/A</v>
      </c>
      <c r="Q63" s="27">
        <f t="shared" si="0"/>
        <v>54.5</v>
      </c>
      <c r="R63" s="10">
        <v>0.10869565217391304</v>
      </c>
      <c r="S63" s="10">
        <v>4.8387096774193547E-2</v>
      </c>
      <c r="T63" s="10">
        <v>2.1739130434782608E-2</v>
      </c>
      <c r="U63" s="10">
        <v>7.0866141732283464E-2</v>
      </c>
      <c r="V63" s="22"/>
      <c r="W63" s="8"/>
      <c r="X63" s="10">
        <f t="shared" si="12"/>
        <v>0.69444444444444442</v>
      </c>
      <c r="Y63" s="10">
        <f t="shared" si="13"/>
        <v>0.25</v>
      </c>
      <c r="Z63" s="10">
        <f t="shared" si="14"/>
        <v>5.5555555555555552E-2</v>
      </c>
      <c r="AA63" s="10"/>
      <c r="AB63" s="28">
        <v>12</v>
      </c>
      <c r="AC63" s="28">
        <v>13</v>
      </c>
      <c r="AD63" s="28" t="e">
        <v>#N/A</v>
      </c>
      <c r="AE63" s="27">
        <f t="shared" si="1"/>
        <v>12.5</v>
      </c>
      <c r="AF63" s="10">
        <v>8.1730769230769232E-2</v>
      </c>
      <c r="AG63" s="10">
        <v>2.1739130434782608E-2</v>
      </c>
      <c r="AH63" s="22"/>
      <c r="AI63" t="s">
        <v>1392</v>
      </c>
      <c r="AJ63" s="10">
        <v>0.94444444444444453</v>
      </c>
    </row>
    <row r="64" spans="1:36" x14ac:dyDescent="0.25">
      <c r="A64" s="35" t="s">
        <v>655</v>
      </c>
      <c r="B64" s="10">
        <v>0.17647058823529399</v>
      </c>
      <c r="C64" s="10">
        <v>4.1666666666666699E-2</v>
      </c>
      <c r="D64" s="10">
        <v>8.9041095890410996E-2</v>
      </c>
      <c r="E64" s="10">
        <v>0.220394736842105</v>
      </c>
      <c r="F64">
        <v>8.5086786882352897E-2</v>
      </c>
      <c r="G64">
        <v>5.0016534416666703E-2</v>
      </c>
      <c r="H64">
        <v>0.19688168229452099</v>
      </c>
      <c r="I64">
        <v>1.19014087283224</v>
      </c>
      <c r="J64">
        <v>0</v>
      </c>
      <c r="K64">
        <v>0</v>
      </c>
      <c r="L64">
        <v>0</v>
      </c>
      <c r="M64">
        <v>12.493933838815799</v>
      </c>
      <c r="N64" s="8">
        <v>16</v>
      </c>
      <c r="O64" s="8">
        <v>56</v>
      </c>
      <c r="P64" s="8">
        <v>71</v>
      </c>
      <c r="Q64" s="27">
        <f t="shared" si="0"/>
        <v>56</v>
      </c>
      <c r="R64" s="10">
        <v>0.13478260869565217</v>
      </c>
      <c r="S64" s="10">
        <v>0.13978494623655913</v>
      </c>
      <c r="T64" s="10">
        <v>0.32608695652173914</v>
      </c>
      <c r="U64" s="10">
        <v>0.17125984251968504</v>
      </c>
      <c r="V64" s="22">
        <f>AVERAGE((T64-R64),(T64-S64))</f>
        <v>0.18880317905563349</v>
      </c>
      <c r="W64" s="8" t="s">
        <v>1394</v>
      </c>
      <c r="X64" s="10">
        <f t="shared" si="12"/>
        <v>0.35632183908045972</v>
      </c>
      <c r="Y64" s="10">
        <f t="shared" si="13"/>
        <v>0.29885057471264365</v>
      </c>
      <c r="Z64" s="10">
        <f t="shared" si="14"/>
        <v>0.34482758620689657</v>
      </c>
      <c r="AA64" s="10"/>
      <c r="AB64" s="28">
        <v>18</v>
      </c>
      <c r="AC64" s="28">
        <v>73</v>
      </c>
      <c r="AD64" s="28">
        <v>70</v>
      </c>
      <c r="AE64" s="27">
        <f t="shared" si="1"/>
        <v>70</v>
      </c>
      <c r="AF64" s="10">
        <v>0.13701923076923078</v>
      </c>
      <c r="AG64" s="10">
        <v>0.32608695652173914</v>
      </c>
      <c r="AH64" s="22">
        <f t="shared" ref="AH64:AH65" si="18">AG64-AF64</f>
        <v>0.18906772575250835</v>
      </c>
      <c r="AI64" t="s">
        <v>1394</v>
      </c>
      <c r="AJ64" s="10">
        <v>0.65517241379310354</v>
      </c>
    </row>
    <row r="65" spans="1:36" x14ac:dyDescent="0.25">
      <c r="A65" s="35" t="s">
        <v>117</v>
      </c>
      <c r="B65" s="10">
        <v>0</v>
      </c>
      <c r="C65" s="10">
        <v>0.16666666666666699</v>
      </c>
      <c r="D65" s="10">
        <v>0.35616438356164398</v>
      </c>
      <c r="E65" s="10">
        <v>0.332236842105263</v>
      </c>
      <c r="F65">
        <v>0</v>
      </c>
      <c r="G65">
        <v>0.64900052783333295</v>
      </c>
      <c r="H65">
        <v>21.861947601595901</v>
      </c>
      <c r="I65">
        <v>13.504139603381599</v>
      </c>
      <c r="J65">
        <v>0</v>
      </c>
      <c r="K65">
        <v>0</v>
      </c>
      <c r="L65">
        <v>0</v>
      </c>
      <c r="M65">
        <v>19.172513226973699</v>
      </c>
      <c r="N65" s="8">
        <v>35</v>
      </c>
      <c r="O65" s="8">
        <v>58</v>
      </c>
      <c r="P65" s="8">
        <v>106</v>
      </c>
      <c r="Q65" s="27">
        <f t="shared" si="0"/>
        <v>58</v>
      </c>
      <c r="R65" s="10">
        <v>0.29565217391304349</v>
      </c>
      <c r="S65" s="10">
        <v>0.27956989247311825</v>
      </c>
      <c r="T65" s="10">
        <v>0.40217391304347827</v>
      </c>
      <c r="U65" s="10">
        <v>0.30905511811023623</v>
      </c>
      <c r="V65" s="22">
        <f>AVERAGE((T65-R65),(T65-S65))</f>
        <v>0.1145628798503974</v>
      </c>
      <c r="W65" s="8" t="s">
        <v>1394</v>
      </c>
      <c r="X65" s="10">
        <f t="shared" si="12"/>
        <v>0.43312101910828027</v>
      </c>
      <c r="Y65" s="10">
        <f t="shared" si="13"/>
        <v>0.33121019108280253</v>
      </c>
      <c r="Z65" s="10">
        <f t="shared" si="14"/>
        <v>0.23566878980891723</v>
      </c>
      <c r="AA65" s="10"/>
      <c r="AB65" s="28">
        <v>44</v>
      </c>
      <c r="AC65" s="28">
        <v>81</v>
      </c>
      <c r="AD65" s="28">
        <v>95</v>
      </c>
      <c r="AE65" s="27">
        <f t="shared" si="1"/>
        <v>81</v>
      </c>
      <c r="AF65" s="10">
        <v>0.28846153846153844</v>
      </c>
      <c r="AG65" s="10">
        <v>0.40217391304347827</v>
      </c>
      <c r="AH65" s="22">
        <f t="shared" si="18"/>
        <v>0.11371237458193983</v>
      </c>
      <c r="AI65" t="s">
        <v>1394</v>
      </c>
      <c r="AJ65" s="10">
        <v>0.76433121019108263</v>
      </c>
    </row>
    <row r="66" spans="1:36" x14ac:dyDescent="0.25">
      <c r="A66" t="s">
        <v>294</v>
      </c>
      <c r="B66" s="10">
        <v>0.20588235294117599</v>
      </c>
      <c r="C66" s="10">
        <v>0</v>
      </c>
      <c r="D66" s="10">
        <v>0.14383561643835599</v>
      </c>
      <c r="E66" s="10">
        <v>9.5394736842105296E-2</v>
      </c>
      <c r="F66">
        <v>0.10199955558823499</v>
      </c>
      <c r="G66">
        <v>0</v>
      </c>
      <c r="H66">
        <v>0.876418659561644</v>
      </c>
      <c r="I66">
        <v>0.35858113971710498</v>
      </c>
      <c r="J66" t="s">
        <v>1280</v>
      </c>
      <c r="K66" t="s">
        <v>1280</v>
      </c>
      <c r="L66" t="s">
        <v>1280</v>
      </c>
      <c r="M66" t="s">
        <v>1280</v>
      </c>
      <c r="N66" s="8">
        <v>70</v>
      </c>
      <c r="O66" s="8">
        <v>47</v>
      </c>
      <c r="P66" s="8" t="e">
        <v>#N/A</v>
      </c>
      <c r="Q66" s="27">
        <f t="shared" si="0"/>
        <v>58.5</v>
      </c>
      <c r="R66" s="10">
        <v>6.5217391304347824E-2</v>
      </c>
      <c r="S66" s="10">
        <v>0.14516129032258066</v>
      </c>
      <c r="T66" s="10">
        <v>0.16304347826086957</v>
      </c>
      <c r="U66" s="10">
        <v>0.11220472440944881</v>
      </c>
      <c r="V66" s="22"/>
      <c r="W66" s="8"/>
      <c r="X66" s="10">
        <f t="shared" si="12"/>
        <v>0.26315789473684209</v>
      </c>
      <c r="Y66" s="10">
        <f t="shared" si="13"/>
        <v>0.47368421052631582</v>
      </c>
      <c r="Z66" s="10">
        <f t="shared" si="14"/>
        <v>0.26315789473684215</v>
      </c>
      <c r="AA66" s="10"/>
      <c r="AB66" s="28">
        <v>19</v>
      </c>
      <c r="AC66" s="28">
        <v>25</v>
      </c>
      <c r="AD66" s="28" t="e">
        <v>#N/A</v>
      </c>
      <c r="AE66" s="27">
        <f t="shared" si="1"/>
        <v>22</v>
      </c>
      <c r="AF66" s="10">
        <v>0.10096153846153846</v>
      </c>
      <c r="AG66" s="10">
        <v>0.16304347826086957</v>
      </c>
      <c r="AH66" s="22"/>
      <c r="AI66" t="s">
        <v>1392</v>
      </c>
      <c r="AJ66" s="10">
        <v>0.73684210526315796</v>
      </c>
    </row>
    <row r="67" spans="1:36" x14ac:dyDescent="0.25">
      <c r="A67" t="s">
        <v>525</v>
      </c>
      <c r="B67" s="10">
        <v>0.23529411764705899</v>
      </c>
      <c r="C67" s="10">
        <v>4.1666666666666699E-2</v>
      </c>
      <c r="D67" s="10">
        <v>4.1095890410958902E-2</v>
      </c>
      <c r="E67" s="10">
        <v>0.197368421052632</v>
      </c>
      <c r="F67">
        <v>0.16256214144117601</v>
      </c>
      <c r="G67">
        <v>2.1545584041666701E-2</v>
      </c>
      <c r="H67">
        <v>0.63485138997260304</v>
      </c>
      <c r="I67">
        <v>1.8196365929046101</v>
      </c>
      <c r="J67" t="s">
        <v>1280</v>
      </c>
      <c r="K67" t="s">
        <v>1280</v>
      </c>
      <c r="L67" t="s">
        <v>1280</v>
      </c>
      <c r="M67" t="s">
        <v>1280</v>
      </c>
      <c r="N67" s="8">
        <v>55</v>
      </c>
      <c r="O67" s="8">
        <v>63</v>
      </c>
      <c r="P67" s="8" t="e">
        <v>#N/A</v>
      </c>
      <c r="Q67" s="27">
        <f t="shared" si="0"/>
        <v>59</v>
      </c>
      <c r="R67" s="10">
        <v>0.19565217391304349</v>
      </c>
      <c r="S67" s="10">
        <v>9.1397849462365593E-2</v>
      </c>
      <c r="T67" s="10">
        <v>0.14130434782608695</v>
      </c>
      <c r="U67" s="10">
        <v>0.14763779527559054</v>
      </c>
      <c r="V67" s="22"/>
      <c r="W67" s="8"/>
      <c r="X67" s="10">
        <f t="shared" si="12"/>
        <v>0.6</v>
      </c>
      <c r="Y67" s="10">
        <f t="shared" si="13"/>
        <v>0.22666666666666671</v>
      </c>
      <c r="Z67" s="10">
        <f t="shared" si="14"/>
        <v>0.17333333333333334</v>
      </c>
      <c r="AA67" s="10"/>
      <c r="AB67" s="28">
        <v>100</v>
      </c>
      <c r="AC67" s="28">
        <v>95</v>
      </c>
      <c r="AD67" s="28" t="e">
        <v>#N/A</v>
      </c>
      <c r="AE67" s="27">
        <f t="shared" si="1"/>
        <v>97.5</v>
      </c>
      <c r="AF67" s="10">
        <v>0.14903846153846154</v>
      </c>
      <c r="AG67" s="10">
        <v>0.14130434782608695</v>
      </c>
      <c r="AH67" s="22"/>
      <c r="AI67" t="s">
        <v>1392</v>
      </c>
      <c r="AJ67" s="10">
        <v>0.82666666666666666</v>
      </c>
    </row>
    <row r="68" spans="1:36" x14ac:dyDescent="0.25">
      <c r="A68" t="s">
        <v>142</v>
      </c>
      <c r="B68" s="10">
        <v>0.17647058823529399</v>
      </c>
      <c r="C68" s="10">
        <v>0</v>
      </c>
      <c r="D68" s="10">
        <v>9.5890410958904104E-2</v>
      </c>
      <c r="E68" s="10">
        <v>0.108552631578947</v>
      </c>
      <c r="F68">
        <v>0.385764529029412</v>
      </c>
      <c r="G68">
        <v>0</v>
      </c>
      <c r="H68">
        <v>1.1712612847945201</v>
      </c>
      <c r="I68">
        <v>5.2982232741907902</v>
      </c>
      <c r="J68" t="s">
        <v>1280</v>
      </c>
      <c r="K68" t="s">
        <v>1280</v>
      </c>
      <c r="L68" t="s">
        <v>1280</v>
      </c>
      <c r="M68" t="s">
        <v>1280</v>
      </c>
      <c r="N68" s="8">
        <v>48</v>
      </c>
      <c r="O68" s="8">
        <v>71</v>
      </c>
      <c r="P68" s="8" t="e">
        <v>#N/A</v>
      </c>
      <c r="Q68" s="27">
        <f t="shared" si="0"/>
        <v>59.5</v>
      </c>
      <c r="R68" s="10">
        <v>9.1304347826086957E-2</v>
      </c>
      <c r="S68" s="10">
        <v>0.15591397849462366</v>
      </c>
      <c r="T68" s="10">
        <v>3.2608695652173912E-2</v>
      </c>
      <c r="U68" s="10">
        <v>0.10433070866141732</v>
      </c>
      <c r="V68" s="22"/>
      <c r="W68" s="8" t="s">
        <v>1392</v>
      </c>
      <c r="X68" s="10">
        <f t="shared" si="12"/>
        <v>0.39622641509433959</v>
      </c>
      <c r="Y68" s="10">
        <f t="shared" si="13"/>
        <v>0.54716981132075482</v>
      </c>
      <c r="Z68" s="10">
        <f t="shared" si="14"/>
        <v>5.6603773584905662E-2</v>
      </c>
      <c r="AA68" s="10"/>
      <c r="AB68" s="28">
        <v>28</v>
      </c>
      <c r="AC68" s="28">
        <v>70</v>
      </c>
      <c r="AD68" s="28" t="e">
        <v>#N/A</v>
      </c>
      <c r="AE68" s="27">
        <f t="shared" si="1"/>
        <v>49</v>
      </c>
      <c r="AF68" s="10">
        <v>0.1201923076923077</v>
      </c>
      <c r="AG68" s="10">
        <v>3.2608695652173912E-2</v>
      </c>
      <c r="AH68" s="22"/>
      <c r="AI68" t="s">
        <v>1392</v>
      </c>
      <c r="AJ68" s="10">
        <v>0.94339622641509446</v>
      </c>
    </row>
    <row r="69" spans="1:36" x14ac:dyDescent="0.25">
      <c r="A69" t="s">
        <v>374</v>
      </c>
      <c r="B69" s="10">
        <v>0.32352941176470601</v>
      </c>
      <c r="C69" s="10">
        <v>0.16666666666666699</v>
      </c>
      <c r="D69" s="10">
        <v>0.123287671232877</v>
      </c>
      <c r="E69" s="10">
        <v>0.125</v>
      </c>
      <c r="F69">
        <v>0.30807554402941201</v>
      </c>
      <c r="G69">
        <v>0.111064493291667</v>
      </c>
      <c r="H69">
        <v>1.7611450492054801</v>
      </c>
      <c r="I69">
        <v>1.0200147638322401</v>
      </c>
      <c r="J69" t="s">
        <v>1280</v>
      </c>
      <c r="K69" t="s">
        <v>1280</v>
      </c>
      <c r="L69" t="s">
        <v>1280</v>
      </c>
      <c r="M69" t="s">
        <v>1280</v>
      </c>
      <c r="N69" s="8">
        <v>59</v>
      </c>
      <c r="O69" s="8">
        <v>61</v>
      </c>
      <c r="P69" s="8" t="e">
        <v>#N/A</v>
      </c>
      <c r="Q69" s="27">
        <f t="shared" si="0"/>
        <v>60</v>
      </c>
      <c r="R69" s="10">
        <v>0.14347826086956522</v>
      </c>
      <c r="S69" s="10">
        <v>0.12903225806451613</v>
      </c>
      <c r="T69" s="10">
        <v>0.15217391304347827</v>
      </c>
      <c r="U69" s="10">
        <v>0.13976377952755906</v>
      </c>
      <c r="V69" s="22"/>
      <c r="W69" s="8"/>
      <c r="X69" s="10">
        <f t="shared" si="12"/>
        <v>0.46478873239436613</v>
      </c>
      <c r="Y69" s="10">
        <f t="shared" si="13"/>
        <v>0.3380281690140845</v>
      </c>
      <c r="Z69" s="10">
        <f t="shared" si="14"/>
        <v>0.19718309859154931</v>
      </c>
      <c r="AA69" s="10"/>
      <c r="AB69" s="28">
        <v>78</v>
      </c>
      <c r="AC69" s="28">
        <v>60</v>
      </c>
      <c r="AD69" s="28" t="e">
        <v>#N/A</v>
      </c>
      <c r="AE69" s="27">
        <f t="shared" si="1"/>
        <v>69</v>
      </c>
      <c r="AF69" s="10">
        <v>0.13701923076923078</v>
      </c>
      <c r="AG69" s="10">
        <v>0.15217391304347827</v>
      </c>
      <c r="AH69" s="22"/>
      <c r="AI69" t="s">
        <v>1392</v>
      </c>
      <c r="AJ69" s="10">
        <v>0.80281690140845074</v>
      </c>
    </row>
    <row r="70" spans="1:36" x14ac:dyDescent="0.25">
      <c r="A70" t="s">
        <v>342</v>
      </c>
      <c r="B70" s="10">
        <v>0.55882352941176505</v>
      </c>
      <c r="C70" s="10">
        <v>0</v>
      </c>
      <c r="D70" s="10">
        <v>0</v>
      </c>
      <c r="E70" s="10">
        <v>3.2894736842105303E-2</v>
      </c>
      <c r="F70">
        <v>19.176357709764702</v>
      </c>
      <c r="G70">
        <v>0</v>
      </c>
      <c r="H70">
        <v>0</v>
      </c>
      <c r="I70">
        <v>6.3969466161184194E-2</v>
      </c>
      <c r="J70">
        <v>30423.262277617599</v>
      </c>
      <c r="K70">
        <v>0</v>
      </c>
      <c r="L70">
        <v>0</v>
      </c>
      <c r="M70">
        <v>0</v>
      </c>
      <c r="N70" s="8">
        <v>78</v>
      </c>
      <c r="O70" s="8">
        <v>60</v>
      </c>
      <c r="P70" s="8">
        <v>28</v>
      </c>
      <c r="Q70" s="27">
        <f t="shared" si="0"/>
        <v>60</v>
      </c>
      <c r="R70" s="10">
        <v>0.1</v>
      </c>
      <c r="S70" s="10">
        <v>2.6881720430107527E-2</v>
      </c>
      <c r="T70" s="10">
        <v>1.0869565217391304E-2</v>
      </c>
      <c r="U70" s="10">
        <v>5.7086614173228349E-2</v>
      </c>
      <c r="V70" s="22"/>
      <c r="W70" s="8"/>
      <c r="X70" s="10">
        <f t="shared" si="12"/>
        <v>0.7931034482758621</v>
      </c>
      <c r="Y70" s="10">
        <f t="shared" si="13"/>
        <v>0.17241379310344826</v>
      </c>
      <c r="Z70" s="10">
        <f t="shared" si="14"/>
        <v>3.4482758620689655E-2</v>
      </c>
      <c r="AA70" s="10"/>
      <c r="AB70" s="28">
        <v>90</v>
      </c>
      <c r="AC70" s="28">
        <v>37</v>
      </c>
      <c r="AD70" s="28">
        <v>23</v>
      </c>
      <c r="AE70" s="27">
        <f t="shared" si="1"/>
        <v>37</v>
      </c>
      <c r="AF70" s="10">
        <v>6.7307692307692304E-2</v>
      </c>
      <c r="AG70" s="10">
        <v>1.0869565217391304E-2</v>
      </c>
      <c r="AH70" s="22"/>
      <c r="AI70" t="s">
        <v>1392</v>
      </c>
      <c r="AJ70" s="10">
        <v>0.96551724137931028</v>
      </c>
    </row>
    <row r="71" spans="1:36" x14ac:dyDescent="0.25">
      <c r="A71" t="s">
        <v>286</v>
      </c>
      <c r="B71" s="10">
        <v>0.55882352941176505</v>
      </c>
      <c r="C71" s="10">
        <v>4.1666666666666699E-2</v>
      </c>
      <c r="D71" s="10">
        <v>6.1643835616438401E-2</v>
      </c>
      <c r="E71" s="10">
        <v>0.17105263157894701</v>
      </c>
      <c r="F71">
        <v>3.1030102419705901</v>
      </c>
      <c r="G71">
        <v>8.7528934999999992E-3</v>
      </c>
      <c r="H71">
        <v>1.0016748178972601</v>
      </c>
      <c r="I71">
        <v>1.9102378348914499</v>
      </c>
      <c r="J71">
        <v>838.343916970588</v>
      </c>
      <c r="K71">
        <v>0</v>
      </c>
      <c r="L71">
        <v>0</v>
      </c>
      <c r="M71">
        <v>0</v>
      </c>
      <c r="N71" s="8">
        <v>61</v>
      </c>
      <c r="O71" s="8">
        <v>67</v>
      </c>
      <c r="P71" s="8">
        <v>50</v>
      </c>
      <c r="Q71" s="27">
        <f t="shared" ref="Q71:Q134" si="19">_xlfn.AGGREGATE(12,6,N71:P71)</f>
        <v>61</v>
      </c>
      <c r="R71" s="10">
        <v>0.17826086956521739</v>
      </c>
      <c r="S71" s="10">
        <v>0.16129032258064516</v>
      </c>
      <c r="T71" s="10">
        <v>0.10869565217391304</v>
      </c>
      <c r="U71" s="10">
        <v>0.15944881889763779</v>
      </c>
      <c r="V71" s="22"/>
      <c r="W71" s="8"/>
      <c r="X71" s="10">
        <f t="shared" si="12"/>
        <v>0.50617283950617287</v>
      </c>
      <c r="Y71" s="10">
        <f t="shared" si="13"/>
        <v>0.37037037037037041</v>
      </c>
      <c r="Z71" s="10">
        <f t="shared" si="14"/>
        <v>0.1234567901234568</v>
      </c>
      <c r="AA71" s="10"/>
      <c r="AB71" s="28">
        <v>66</v>
      </c>
      <c r="AC71" s="28">
        <v>71</v>
      </c>
      <c r="AD71" s="28">
        <v>51</v>
      </c>
      <c r="AE71" s="27">
        <f t="shared" ref="AE71:AE134" si="20">_xlfn.AGGREGATE(12,6,AB71:AD71)</f>
        <v>66</v>
      </c>
      <c r="AF71" s="10">
        <v>0.17067307692307693</v>
      </c>
      <c r="AG71" s="10">
        <v>0.10869565217391304</v>
      </c>
      <c r="AH71" s="22"/>
      <c r="AI71" t="s">
        <v>1392</v>
      </c>
      <c r="AJ71" s="10">
        <v>0.87654320987654322</v>
      </c>
    </row>
    <row r="72" spans="1:36" x14ac:dyDescent="0.25">
      <c r="A72" s="1" t="s">
        <v>30</v>
      </c>
      <c r="B72" s="10">
        <v>2.9411764705882401E-2</v>
      </c>
      <c r="C72" s="10">
        <v>0.375</v>
      </c>
      <c r="D72" s="10">
        <v>6.8493150684931503E-3</v>
      </c>
      <c r="E72" s="10">
        <v>6.9078947368421101E-2</v>
      </c>
      <c r="F72">
        <v>0.16476034829411801</v>
      </c>
      <c r="G72">
        <v>1.4399757845833301</v>
      </c>
      <c r="H72">
        <v>1.0962528082191799E-2</v>
      </c>
      <c r="I72">
        <v>3.45417413695395</v>
      </c>
      <c r="J72">
        <v>0</v>
      </c>
      <c r="K72">
        <v>0</v>
      </c>
      <c r="L72">
        <v>0</v>
      </c>
      <c r="M72">
        <v>17.054425627960502</v>
      </c>
      <c r="N72" s="8">
        <v>50</v>
      </c>
      <c r="O72" s="8">
        <v>62</v>
      </c>
      <c r="P72" s="8">
        <v>67</v>
      </c>
      <c r="Q72" s="27">
        <f t="shared" si="19"/>
        <v>62</v>
      </c>
      <c r="R72" s="10">
        <v>0.13043478260869565</v>
      </c>
      <c r="S72" s="10">
        <v>0</v>
      </c>
      <c r="T72" s="10">
        <v>2.1739130434782608E-2</v>
      </c>
      <c r="U72" s="10">
        <v>6.2992125984251968E-2</v>
      </c>
      <c r="V72" s="22">
        <f>AVERAGE((R72-S72),(R72-T72))</f>
        <v>0.11956521739130435</v>
      </c>
      <c r="W72" s="8" t="s">
        <v>1395</v>
      </c>
      <c r="X72" s="10">
        <f t="shared" si="12"/>
        <v>0.93749999999999989</v>
      </c>
      <c r="Y72" s="10">
        <f t="shared" si="13"/>
        <v>0</v>
      </c>
      <c r="Z72" s="10">
        <f t="shared" si="14"/>
        <v>6.25E-2</v>
      </c>
      <c r="AA72" s="10"/>
      <c r="AB72" s="28">
        <v>120</v>
      </c>
      <c r="AC72" s="28">
        <v>140</v>
      </c>
      <c r="AD72" s="28">
        <v>60</v>
      </c>
      <c r="AE72" s="27">
        <f t="shared" si="20"/>
        <v>120</v>
      </c>
      <c r="AF72" s="10">
        <v>7.2115384615384609E-2</v>
      </c>
      <c r="AG72" s="10">
        <v>2.1739130434782608E-2</v>
      </c>
      <c r="AH72" s="22"/>
      <c r="AI72" t="s">
        <v>1392</v>
      </c>
      <c r="AJ72" s="10">
        <v>0.93749999999999989</v>
      </c>
    </row>
    <row r="73" spans="1:36" x14ac:dyDescent="0.25">
      <c r="A73" t="s">
        <v>692</v>
      </c>
      <c r="B73" s="10">
        <v>0</v>
      </c>
      <c r="C73" s="10">
        <v>0.75</v>
      </c>
      <c r="D73" s="10">
        <v>0.14383561643835599</v>
      </c>
      <c r="E73" s="10">
        <v>0.108552631578947</v>
      </c>
      <c r="F73">
        <v>0</v>
      </c>
      <c r="G73">
        <v>101.68084106625</v>
      </c>
      <c r="H73">
        <v>65.531101704917802</v>
      </c>
      <c r="I73">
        <v>4.8074362485131603</v>
      </c>
      <c r="J73">
        <v>0</v>
      </c>
      <c r="K73">
        <v>38131.340064000004</v>
      </c>
      <c r="L73">
        <v>11322.7379834932</v>
      </c>
      <c r="M73">
        <v>0</v>
      </c>
      <c r="N73" s="8">
        <v>72</v>
      </c>
      <c r="O73" s="8">
        <v>64</v>
      </c>
      <c r="P73" s="8">
        <v>22</v>
      </c>
      <c r="Q73" s="27">
        <f t="shared" si="19"/>
        <v>64</v>
      </c>
      <c r="R73" s="10">
        <v>0.16521739130434782</v>
      </c>
      <c r="S73" s="10">
        <v>0.13978494623655913</v>
      </c>
      <c r="T73" s="10">
        <v>8.6956521739130432E-2</v>
      </c>
      <c r="U73" s="10">
        <v>0.14173228346456693</v>
      </c>
      <c r="V73" s="22"/>
      <c r="W73" s="8"/>
      <c r="X73" s="10">
        <f t="shared" si="12"/>
        <v>0.52777777777777768</v>
      </c>
      <c r="Y73" s="10">
        <f t="shared" si="13"/>
        <v>0.3611111111111111</v>
      </c>
      <c r="Z73" s="10">
        <f t="shared" si="14"/>
        <v>0.1111111111111111</v>
      </c>
      <c r="AA73" s="10"/>
      <c r="AB73" s="28">
        <v>35</v>
      </c>
      <c r="AC73" s="28">
        <v>45</v>
      </c>
      <c r="AD73" s="28">
        <v>22</v>
      </c>
      <c r="AE73" s="27">
        <f t="shared" si="20"/>
        <v>35</v>
      </c>
      <c r="AF73" s="10">
        <v>0.15384615384615385</v>
      </c>
      <c r="AG73" s="10">
        <v>8.6956521739130432E-2</v>
      </c>
      <c r="AH73" s="22"/>
      <c r="AI73" t="s">
        <v>1392</v>
      </c>
      <c r="AJ73" s="10">
        <v>0.88888888888888884</v>
      </c>
    </row>
    <row r="74" spans="1:36" x14ac:dyDescent="0.25">
      <c r="A74" t="s">
        <v>245</v>
      </c>
      <c r="B74" s="10">
        <v>0.29411764705882398</v>
      </c>
      <c r="C74" s="10">
        <v>0</v>
      </c>
      <c r="D74" s="10">
        <v>0.102739726027397</v>
      </c>
      <c r="E74" s="10">
        <v>0.134868421052632</v>
      </c>
      <c r="F74">
        <v>0.56032270111764704</v>
      </c>
      <c r="G74">
        <v>0</v>
      </c>
      <c r="H74">
        <v>3.7491160113904098</v>
      </c>
      <c r="I74">
        <v>2.21262250450987</v>
      </c>
      <c r="J74">
        <v>0</v>
      </c>
      <c r="K74">
        <v>0</v>
      </c>
      <c r="L74">
        <v>0</v>
      </c>
      <c r="M74">
        <v>72.212710657894704</v>
      </c>
      <c r="N74" s="8">
        <v>53</v>
      </c>
      <c r="O74" s="8">
        <v>65</v>
      </c>
      <c r="P74" s="8">
        <v>93</v>
      </c>
      <c r="Q74" s="27">
        <f t="shared" si="19"/>
        <v>65</v>
      </c>
      <c r="R74" s="10">
        <v>0.11304347826086956</v>
      </c>
      <c r="S74" s="10">
        <v>0.11290322580645161</v>
      </c>
      <c r="T74" s="10">
        <v>0.20652173913043478</v>
      </c>
      <c r="U74" s="10">
        <v>0.12992125984251968</v>
      </c>
      <c r="V74" s="22"/>
      <c r="W74" s="8" t="s">
        <v>1392</v>
      </c>
      <c r="X74" s="10">
        <f t="shared" si="12"/>
        <v>0.39393939393939398</v>
      </c>
      <c r="Y74" s="10">
        <f t="shared" si="13"/>
        <v>0.31818181818181823</v>
      </c>
      <c r="Z74" s="10">
        <f t="shared" si="14"/>
        <v>0.2878787878787879</v>
      </c>
      <c r="AA74" s="10"/>
      <c r="AB74" s="28">
        <v>58</v>
      </c>
      <c r="AC74" s="28">
        <v>57</v>
      </c>
      <c r="AD74" s="28">
        <v>79</v>
      </c>
      <c r="AE74" s="27">
        <f t="shared" si="20"/>
        <v>58</v>
      </c>
      <c r="AF74" s="10">
        <v>0.11298076923076923</v>
      </c>
      <c r="AG74" s="10">
        <v>0.20652173913043478</v>
      </c>
      <c r="AH74" s="22"/>
      <c r="AI74" t="s">
        <v>1392</v>
      </c>
      <c r="AJ74" s="10">
        <v>0.71212121212121215</v>
      </c>
    </row>
    <row r="75" spans="1:36" x14ac:dyDescent="0.25">
      <c r="A75" t="s">
        <v>596</v>
      </c>
      <c r="B75" s="10">
        <v>0.11764705882352899</v>
      </c>
      <c r="C75" s="10">
        <v>0.70833333333333304</v>
      </c>
      <c r="D75" s="10">
        <v>0.21232876712328799</v>
      </c>
      <c r="E75" s="10">
        <v>0.1875</v>
      </c>
      <c r="F75">
        <v>7.2492175882352905E-2</v>
      </c>
      <c r="G75">
        <v>8.5931092518749992</v>
      </c>
      <c r="H75">
        <v>6.1351176757876704</v>
      </c>
      <c r="I75">
        <v>5.4307594526348701</v>
      </c>
      <c r="J75">
        <v>0</v>
      </c>
      <c r="K75">
        <v>58.839556887500002</v>
      </c>
      <c r="L75">
        <v>0</v>
      </c>
      <c r="M75">
        <v>0</v>
      </c>
      <c r="N75" s="8">
        <v>63</v>
      </c>
      <c r="O75" s="8">
        <v>66</v>
      </c>
      <c r="P75" s="8">
        <v>84</v>
      </c>
      <c r="Q75" s="27">
        <f t="shared" si="19"/>
        <v>66</v>
      </c>
      <c r="R75" s="10">
        <v>0.20434782608695654</v>
      </c>
      <c r="S75" s="10">
        <v>0.23655913978494625</v>
      </c>
      <c r="T75" s="10">
        <v>0.19565217391304349</v>
      </c>
      <c r="U75" s="10">
        <v>0.21456692913385828</v>
      </c>
      <c r="V75" s="22"/>
      <c r="W75" s="8"/>
      <c r="X75" s="10">
        <f t="shared" si="12"/>
        <v>0.43119266055045868</v>
      </c>
      <c r="Y75" s="10">
        <f t="shared" si="13"/>
        <v>0.40366972477064222</v>
      </c>
      <c r="Z75" s="10">
        <f t="shared" si="14"/>
        <v>0.16513761467889912</v>
      </c>
      <c r="AA75" s="10"/>
      <c r="AB75" s="28">
        <v>97</v>
      </c>
      <c r="AC75" s="28">
        <v>108</v>
      </c>
      <c r="AD75" s="28">
        <v>85</v>
      </c>
      <c r="AE75" s="27">
        <f t="shared" si="20"/>
        <v>97</v>
      </c>
      <c r="AF75" s="10">
        <v>0.21875</v>
      </c>
      <c r="AG75" s="10">
        <v>0.19565217391304349</v>
      </c>
      <c r="AH75" s="22"/>
      <c r="AI75" t="s">
        <v>1392</v>
      </c>
      <c r="AJ75" s="10">
        <v>0.8348623853211008</v>
      </c>
    </row>
    <row r="76" spans="1:36" x14ac:dyDescent="0.25">
      <c r="A76" s="31" t="s">
        <v>2068</v>
      </c>
      <c r="B76" s="10">
        <v>0.35294117647058798</v>
      </c>
      <c r="C76" s="10">
        <v>0.16666666666666699</v>
      </c>
      <c r="D76" s="10">
        <v>0.13013698630136999</v>
      </c>
      <c r="E76" s="10">
        <v>0.19407894736842099</v>
      </c>
      <c r="F76">
        <v>0.25771877708823498</v>
      </c>
      <c r="G76">
        <v>0.124744918875</v>
      </c>
      <c r="H76">
        <v>2.7038670609178102</v>
      </c>
      <c r="I76">
        <v>3.2142674756414502</v>
      </c>
      <c r="J76" t="s">
        <v>1280</v>
      </c>
      <c r="K76" t="s">
        <v>1280</v>
      </c>
      <c r="L76" t="s">
        <v>1280</v>
      </c>
      <c r="M76" t="s">
        <v>1280</v>
      </c>
      <c r="N76" s="8">
        <v>49</v>
      </c>
      <c r="O76" s="8">
        <v>85</v>
      </c>
      <c r="P76" s="8" t="e">
        <v>#N/A</v>
      </c>
      <c r="Q76" s="27">
        <f t="shared" si="19"/>
        <v>67</v>
      </c>
      <c r="R76" s="10">
        <v>0.18260869565217391</v>
      </c>
      <c r="S76" s="10">
        <v>0.13978494623655913</v>
      </c>
      <c r="T76" s="10">
        <v>0.28260869565217389</v>
      </c>
      <c r="U76" s="10">
        <v>0.18503937007874016</v>
      </c>
      <c r="V76" s="22"/>
      <c r="W76" s="8"/>
      <c r="X76" s="10">
        <f t="shared" si="12"/>
        <v>0.4468085106382978</v>
      </c>
      <c r="Y76" s="10">
        <f t="shared" si="13"/>
        <v>0.27659574468085107</v>
      </c>
      <c r="Z76" s="10">
        <f t="shared" si="14"/>
        <v>0.27659574468085107</v>
      </c>
      <c r="AA76" s="10"/>
      <c r="AB76" s="28">
        <v>71</v>
      </c>
      <c r="AC76" s="28">
        <v>72</v>
      </c>
      <c r="AD76" s="28" t="e">
        <v>#N/A</v>
      </c>
      <c r="AE76" s="27">
        <f t="shared" si="20"/>
        <v>71.5</v>
      </c>
      <c r="AF76" s="10">
        <v>0.16346153846153846</v>
      </c>
      <c r="AG76" s="10">
        <v>0.28260869565217389</v>
      </c>
      <c r="AH76" s="22"/>
      <c r="AJ76" s="10">
        <v>0.72340425531914898</v>
      </c>
    </row>
    <row r="77" spans="1:36" x14ac:dyDescent="0.25">
      <c r="A77" t="s">
        <v>96</v>
      </c>
      <c r="B77" s="10">
        <v>0.23529411764705899</v>
      </c>
      <c r="C77" s="10">
        <v>0.25</v>
      </c>
      <c r="D77" s="10">
        <v>2.0547945205479499E-2</v>
      </c>
      <c r="E77" s="10">
        <v>4.2763157894736802E-2</v>
      </c>
      <c r="F77">
        <v>1.6842294701176499</v>
      </c>
      <c r="G77">
        <v>5.0971234947916697</v>
      </c>
      <c r="H77">
        <v>1.6567120574657499</v>
      </c>
      <c r="I77">
        <v>0.47090659179276301</v>
      </c>
      <c r="J77">
        <v>700.84972032352903</v>
      </c>
      <c r="K77">
        <v>456.592935833333</v>
      </c>
      <c r="L77">
        <v>468.63506952054797</v>
      </c>
      <c r="M77">
        <v>156.24316118092099</v>
      </c>
      <c r="N77" s="8">
        <v>67</v>
      </c>
      <c r="O77" s="8">
        <v>80</v>
      </c>
      <c r="P77" s="8">
        <v>24</v>
      </c>
      <c r="Q77" s="27">
        <f t="shared" si="19"/>
        <v>67</v>
      </c>
      <c r="R77" s="10">
        <v>4.7826086956521741E-2</v>
      </c>
      <c r="S77" s="10">
        <v>6.4516129032258063E-2</v>
      </c>
      <c r="T77" s="10">
        <v>7.6086956521739135E-2</v>
      </c>
      <c r="U77" s="10">
        <v>5.905511811023622E-2</v>
      </c>
      <c r="V77" s="22"/>
      <c r="W77" s="8"/>
      <c r="X77" s="10">
        <f t="shared" si="12"/>
        <v>0.36666666666666664</v>
      </c>
      <c r="Y77" s="10">
        <f t="shared" si="13"/>
        <v>0.4</v>
      </c>
      <c r="Z77" s="10">
        <f t="shared" si="14"/>
        <v>0.23333333333333336</v>
      </c>
      <c r="AA77" s="10"/>
      <c r="AB77" s="28">
        <v>34</v>
      </c>
      <c r="AC77" s="28">
        <v>42</v>
      </c>
      <c r="AD77" s="28">
        <v>16</v>
      </c>
      <c r="AE77" s="27">
        <f t="shared" si="20"/>
        <v>34</v>
      </c>
      <c r="AF77" s="10">
        <v>5.5288461538461536E-2</v>
      </c>
      <c r="AG77" s="10">
        <v>7.6086956521739135E-2</v>
      </c>
      <c r="AH77" s="22"/>
      <c r="AI77" t="s">
        <v>1392</v>
      </c>
      <c r="AJ77" s="10">
        <v>0.76666666666666661</v>
      </c>
    </row>
    <row r="78" spans="1:36" x14ac:dyDescent="0.25">
      <c r="A78" t="s">
        <v>356</v>
      </c>
      <c r="B78" s="10">
        <v>0</v>
      </c>
      <c r="C78" s="10">
        <v>0</v>
      </c>
      <c r="D78" s="10">
        <v>2.7397260273972601E-2</v>
      </c>
      <c r="E78" s="10">
        <v>6.5789473684210497E-3</v>
      </c>
      <c r="F78">
        <v>0</v>
      </c>
      <c r="G78">
        <v>0</v>
      </c>
      <c r="H78">
        <v>2.5913360916712298</v>
      </c>
      <c r="I78">
        <v>5.2231134506578901E-3</v>
      </c>
      <c r="J78">
        <v>0</v>
      </c>
      <c r="K78">
        <v>0</v>
      </c>
      <c r="L78">
        <v>2282.7489999999998</v>
      </c>
      <c r="M78">
        <v>0</v>
      </c>
      <c r="N78" s="8">
        <v>90</v>
      </c>
      <c r="O78" s="8">
        <v>68</v>
      </c>
      <c r="P78" s="8">
        <v>52</v>
      </c>
      <c r="Q78" s="27">
        <f t="shared" si="19"/>
        <v>68</v>
      </c>
      <c r="R78" s="10">
        <v>8.6956521739130436E-3</v>
      </c>
      <c r="S78" s="10">
        <v>0</v>
      </c>
      <c r="T78" s="10">
        <v>4.3478260869565216E-2</v>
      </c>
      <c r="U78" s="10">
        <v>1.1811023622047244E-2</v>
      </c>
      <c r="V78" s="22"/>
      <c r="W78" s="8"/>
      <c r="X78" s="10">
        <f t="shared" si="12"/>
        <v>0.33333333333333331</v>
      </c>
      <c r="Y78" s="10">
        <f t="shared" si="13"/>
        <v>0</v>
      </c>
      <c r="Z78" s="10">
        <f t="shared" si="14"/>
        <v>0.66666666666666663</v>
      </c>
      <c r="AA78" s="10"/>
      <c r="AB78" s="28">
        <v>9</v>
      </c>
      <c r="AC78" s="28">
        <v>23</v>
      </c>
      <c r="AD78" s="28">
        <v>31</v>
      </c>
      <c r="AE78" s="27">
        <f t="shared" si="20"/>
        <v>23</v>
      </c>
      <c r="AF78" s="10">
        <v>4.807692307692308E-3</v>
      </c>
      <c r="AG78" s="10">
        <v>4.3478260869565216E-2</v>
      </c>
      <c r="AH78" s="22"/>
      <c r="AI78" t="s">
        <v>1392</v>
      </c>
      <c r="AJ78" s="10">
        <v>0.33333333333333331</v>
      </c>
    </row>
    <row r="79" spans="1:36" x14ac:dyDescent="0.25">
      <c r="A79" t="s">
        <v>127</v>
      </c>
      <c r="B79" s="10">
        <v>2.9411764705882401E-2</v>
      </c>
      <c r="C79" s="10">
        <v>0</v>
      </c>
      <c r="D79" s="10">
        <v>0.13698630136986301</v>
      </c>
      <c r="E79" s="10">
        <v>0.16447368421052599</v>
      </c>
      <c r="F79">
        <v>2.9075355588235301E-3</v>
      </c>
      <c r="G79">
        <v>0</v>
      </c>
      <c r="H79">
        <v>3.0035888712945198</v>
      </c>
      <c r="I79">
        <v>218.01692172930601</v>
      </c>
      <c r="J79">
        <v>0</v>
      </c>
      <c r="K79">
        <v>0</v>
      </c>
      <c r="L79">
        <v>0</v>
      </c>
      <c r="M79">
        <v>15385.1337219013</v>
      </c>
      <c r="N79" s="8">
        <v>69</v>
      </c>
      <c r="O79" s="8">
        <v>90</v>
      </c>
      <c r="P79" s="8">
        <v>32</v>
      </c>
      <c r="Q79" s="27">
        <f t="shared" si="19"/>
        <v>69</v>
      </c>
      <c r="R79" s="10">
        <v>0.13478260869565217</v>
      </c>
      <c r="S79" s="10">
        <v>0.14516129032258066</v>
      </c>
      <c r="T79" s="10">
        <v>0.14130434782608695</v>
      </c>
      <c r="U79" s="10">
        <v>0.13976377952755906</v>
      </c>
      <c r="V79" s="22"/>
      <c r="W79" s="8"/>
      <c r="X79" s="10">
        <f t="shared" si="12"/>
        <v>0.43661971830985913</v>
      </c>
      <c r="Y79" s="10">
        <f t="shared" si="13"/>
        <v>0.38028169014084506</v>
      </c>
      <c r="Z79" s="10">
        <f t="shared" si="14"/>
        <v>0.18309859154929578</v>
      </c>
      <c r="AA79" s="10"/>
      <c r="AB79" s="28">
        <v>82</v>
      </c>
      <c r="AC79" s="28">
        <v>98</v>
      </c>
      <c r="AD79" s="28">
        <v>47</v>
      </c>
      <c r="AE79" s="27">
        <f t="shared" si="20"/>
        <v>82</v>
      </c>
      <c r="AF79" s="10">
        <v>0.13942307692307693</v>
      </c>
      <c r="AG79" s="10">
        <v>0.14130434782608695</v>
      </c>
      <c r="AH79" s="22"/>
      <c r="AI79" t="s">
        <v>1392</v>
      </c>
      <c r="AJ79" s="10">
        <v>0.81690140845070425</v>
      </c>
    </row>
    <row r="80" spans="1:36" x14ac:dyDescent="0.25">
      <c r="A80" t="s">
        <v>729</v>
      </c>
      <c r="B80" s="10">
        <v>0</v>
      </c>
      <c r="C80" s="10">
        <v>0</v>
      </c>
      <c r="D80" s="10">
        <v>2.0547945205479499E-2</v>
      </c>
      <c r="E80" s="10">
        <v>0.108552631578947</v>
      </c>
      <c r="F80">
        <v>0</v>
      </c>
      <c r="G80">
        <v>0</v>
      </c>
      <c r="H80">
        <v>0.85296901035616401</v>
      </c>
      <c r="I80">
        <v>19.168479824417801</v>
      </c>
      <c r="J80">
        <v>0</v>
      </c>
      <c r="K80">
        <v>0</v>
      </c>
      <c r="L80">
        <v>0</v>
      </c>
      <c r="M80">
        <v>13314.915851973699</v>
      </c>
      <c r="N80" s="8">
        <v>77</v>
      </c>
      <c r="O80" s="8">
        <v>70</v>
      </c>
      <c r="P80" s="8">
        <v>63</v>
      </c>
      <c r="Q80" s="27">
        <f t="shared" si="19"/>
        <v>70</v>
      </c>
      <c r="R80" s="10">
        <v>0.12608695652173912</v>
      </c>
      <c r="S80" s="10">
        <v>3.2258064516129031E-2</v>
      </c>
      <c r="T80" s="10">
        <v>1.0869565217391304E-2</v>
      </c>
      <c r="U80" s="10">
        <v>7.0866141732283464E-2</v>
      </c>
      <c r="V80" s="22"/>
      <c r="W80" s="8" t="s">
        <v>1392</v>
      </c>
      <c r="X80" s="10">
        <f t="shared" si="12"/>
        <v>0.80555555555555547</v>
      </c>
      <c r="Y80" s="10">
        <f t="shared" si="13"/>
        <v>0.16666666666666666</v>
      </c>
      <c r="Z80" s="10">
        <f t="shared" si="14"/>
        <v>2.7777777777777776E-2</v>
      </c>
      <c r="AA80" s="10"/>
      <c r="AB80" s="28">
        <v>135</v>
      </c>
      <c r="AC80" s="28">
        <v>177</v>
      </c>
      <c r="AD80" s="28">
        <v>63</v>
      </c>
      <c r="AE80" s="27">
        <f t="shared" si="20"/>
        <v>135</v>
      </c>
      <c r="AF80" s="10">
        <v>8.4134615384615391E-2</v>
      </c>
      <c r="AG80" s="10">
        <v>1.0869565217391304E-2</v>
      </c>
      <c r="AH80" s="22"/>
      <c r="AI80" t="s">
        <v>1392</v>
      </c>
      <c r="AJ80" s="10">
        <v>0.97222222222222232</v>
      </c>
    </row>
    <row r="81" spans="1:36" x14ac:dyDescent="0.25">
      <c r="A81" t="s">
        <v>786</v>
      </c>
      <c r="B81" s="10">
        <v>0</v>
      </c>
      <c r="C81" s="10">
        <v>0</v>
      </c>
      <c r="D81" s="10">
        <v>2.7397260273972601E-2</v>
      </c>
      <c r="E81" s="10">
        <v>8.8815789473684195E-2</v>
      </c>
      <c r="F81">
        <v>0</v>
      </c>
      <c r="G81">
        <v>0</v>
      </c>
      <c r="H81">
        <v>22.786398156232899</v>
      </c>
      <c r="I81">
        <v>125.54124097930899</v>
      </c>
      <c r="J81">
        <v>0</v>
      </c>
      <c r="K81">
        <v>0</v>
      </c>
      <c r="L81">
        <v>268.82722602739699</v>
      </c>
      <c r="M81">
        <v>447.81377407467102</v>
      </c>
      <c r="N81" s="8">
        <v>93</v>
      </c>
      <c r="O81" s="8">
        <v>72</v>
      </c>
      <c r="P81" s="8">
        <v>31</v>
      </c>
      <c r="Q81" s="27">
        <f t="shared" si="19"/>
        <v>72</v>
      </c>
      <c r="R81" s="10">
        <v>7.3913043478260873E-2</v>
      </c>
      <c r="S81" s="10">
        <v>6.4516129032258063E-2</v>
      </c>
      <c r="T81" s="10">
        <v>2.1739130434782608E-2</v>
      </c>
      <c r="U81" s="10">
        <v>6.1023622047244097E-2</v>
      </c>
      <c r="V81" s="22"/>
      <c r="W81" s="8"/>
      <c r="X81" s="10">
        <f t="shared" si="12"/>
        <v>0.54838709677419362</v>
      </c>
      <c r="Y81" s="10">
        <f t="shared" si="13"/>
        <v>0.38709677419354838</v>
      </c>
      <c r="Z81" s="10">
        <f t="shared" si="14"/>
        <v>6.4516129032258063E-2</v>
      </c>
      <c r="AA81" s="10"/>
      <c r="AB81" s="28">
        <v>125</v>
      </c>
      <c r="AC81" s="28">
        <v>75</v>
      </c>
      <c r="AD81" s="28">
        <v>30</v>
      </c>
      <c r="AE81" s="27">
        <f t="shared" si="20"/>
        <v>75</v>
      </c>
      <c r="AF81" s="10">
        <v>6.9711538461538464E-2</v>
      </c>
      <c r="AG81" s="10">
        <v>2.1739130434782608E-2</v>
      </c>
      <c r="AH81" s="22"/>
      <c r="AI81" t="s">
        <v>1392</v>
      </c>
      <c r="AJ81" s="10">
        <v>0.93548387096774199</v>
      </c>
    </row>
    <row r="82" spans="1:36" x14ac:dyDescent="0.25">
      <c r="A82" t="s">
        <v>2061</v>
      </c>
      <c r="B82" s="10">
        <v>0.11764705882352899</v>
      </c>
      <c r="C82" s="10">
        <v>0.29166666666666702</v>
      </c>
      <c r="D82" s="10">
        <v>8.9041095890410996E-2</v>
      </c>
      <c r="E82" s="10">
        <v>0.11184210526315801</v>
      </c>
      <c r="F82">
        <v>0.27830672864705902</v>
      </c>
      <c r="G82">
        <v>2.4795474848749999</v>
      </c>
      <c r="H82">
        <v>2.2097000988356199</v>
      </c>
      <c r="I82">
        <v>1.23641245486184</v>
      </c>
      <c r="J82" t="s">
        <v>1280</v>
      </c>
      <c r="K82" t="s">
        <v>1280</v>
      </c>
      <c r="L82" t="s">
        <v>1280</v>
      </c>
      <c r="M82" t="s">
        <v>1280</v>
      </c>
      <c r="N82" s="8">
        <v>66</v>
      </c>
      <c r="O82" s="8">
        <v>84</v>
      </c>
      <c r="P82" s="8" t="e">
        <v>#N/A</v>
      </c>
      <c r="Q82" s="27">
        <f t="shared" si="19"/>
        <v>75</v>
      </c>
      <c r="R82" s="10">
        <v>0.15217391304347827</v>
      </c>
      <c r="S82" s="10">
        <v>8.0645161290322578E-2</v>
      </c>
      <c r="T82" s="10">
        <v>8.6956521739130432E-2</v>
      </c>
      <c r="U82" s="10">
        <v>0.1141732283464567</v>
      </c>
      <c r="V82" s="22"/>
      <c r="W82" s="8"/>
      <c r="X82" s="10">
        <f t="shared" si="12"/>
        <v>0.60344827586206895</v>
      </c>
      <c r="Y82" s="10">
        <f t="shared" si="13"/>
        <v>0.25862068965517238</v>
      </c>
      <c r="Z82" s="10">
        <f t="shared" si="14"/>
        <v>0.13793103448275862</v>
      </c>
      <c r="AA82" s="10"/>
      <c r="AB82" s="28">
        <v>64</v>
      </c>
      <c r="AC82" s="28">
        <v>62</v>
      </c>
      <c r="AD82" s="28" t="e">
        <v>#N/A</v>
      </c>
      <c r="AE82" s="27">
        <f t="shared" si="20"/>
        <v>63</v>
      </c>
      <c r="AF82" s="10">
        <v>0.1201923076923077</v>
      </c>
      <c r="AG82" s="10">
        <v>8.6956521739130432E-2</v>
      </c>
      <c r="AH82" s="22"/>
      <c r="AI82" t="s">
        <v>1392</v>
      </c>
      <c r="AJ82" s="10">
        <v>0.86206896551724144</v>
      </c>
    </row>
    <row r="83" spans="1:36" x14ac:dyDescent="0.25">
      <c r="A83" t="s">
        <v>358</v>
      </c>
      <c r="B83" s="10">
        <v>0.17647058823529399</v>
      </c>
      <c r="C83" s="10">
        <v>0</v>
      </c>
      <c r="D83" s="10">
        <v>0.17123287671232901</v>
      </c>
      <c r="E83" s="10">
        <v>0.13157894736842099</v>
      </c>
      <c r="F83">
        <v>0.27267837664705902</v>
      </c>
      <c r="G83">
        <v>0</v>
      </c>
      <c r="H83">
        <v>2.84900234784932</v>
      </c>
      <c r="I83">
        <v>2.32162590091776</v>
      </c>
      <c r="J83" t="s">
        <v>1280</v>
      </c>
      <c r="K83" t="s">
        <v>1280</v>
      </c>
      <c r="L83" t="s">
        <v>1280</v>
      </c>
      <c r="M83" t="s">
        <v>1280</v>
      </c>
      <c r="N83" s="8">
        <v>76</v>
      </c>
      <c r="O83" s="8">
        <v>74</v>
      </c>
      <c r="P83" s="8" t="e">
        <v>#N/A</v>
      </c>
      <c r="Q83" s="27">
        <f t="shared" si="19"/>
        <v>75</v>
      </c>
      <c r="R83" s="10">
        <v>0.10869565217391304</v>
      </c>
      <c r="S83" s="10">
        <v>0.18279569892473119</v>
      </c>
      <c r="T83" s="10">
        <v>0.13043478260869565</v>
      </c>
      <c r="U83" s="10">
        <v>0.13976377952755906</v>
      </c>
      <c r="V83" s="22"/>
      <c r="W83" s="8"/>
      <c r="X83" s="10">
        <f t="shared" si="12"/>
        <v>0.352112676056338</v>
      </c>
      <c r="Y83" s="10">
        <f t="shared" si="13"/>
        <v>0.47887323943661975</v>
      </c>
      <c r="Z83" s="10">
        <f t="shared" si="14"/>
        <v>0.16901408450704225</v>
      </c>
      <c r="AA83" s="10"/>
      <c r="AB83" s="28">
        <v>127</v>
      </c>
      <c r="AC83" s="28">
        <v>55</v>
      </c>
      <c r="AD83" s="28" t="e">
        <v>#N/A</v>
      </c>
      <c r="AE83" s="27">
        <f t="shared" si="20"/>
        <v>91</v>
      </c>
      <c r="AF83" s="10">
        <v>0.14182692307692307</v>
      </c>
      <c r="AG83" s="10">
        <v>0.13043478260869565</v>
      </c>
      <c r="AH83" s="22"/>
      <c r="AI83" t="s">
        <v>1392</v>
      </c>
      <c r="AJ83" s="10">
        <v>0.83098591549295764</v>
      </c>
    </row>
    <row r="84" spans="1:36" x14ac:dyDescent="0.25">
      <c r="A84" t="s">
        <v>617</v>
      </c>
      <c r="B84" s="10">
        <v>0.20588235294117599</v>
      </c>
      <c r="C84" s="10">
        <v>0</v>
      </c>
      <c r="D84" s="10">
        <v>8.2191780821917804E-2</v>
      </c>
      <c r="E84" s="10">
        <v>0.154605263157895</v>
      </c>
      <c r="F84">
        <v>0.42011173058823498</v>
      </c>
      <c r="G84">
        <v>0</v>
      </c>
      <c r="H84">
        <v>10.0050849058493</v>
      </c>
      <c r="I84">
        <v>34.444772891611798</v>
      </c>
      <c r="J84">
        <v>0</v>
      </c>
      <c r="K84">
        <v>0</v>
      </c>
      <c r="L84">
        <v>0</v>
      </c>
      <c r="M84">
        <v>6307.2925274671097</v>
      </c>
      <c r="N84" s="8">
        <v>85</v>
      </c>
      <c r="O84" s="8">
        <v>75</v>
      </c>
      <c r="P84" s="8">
        <v>40</v>
      </c>
      <c r="Q84" s="27">
        <f t="shared" si="19"/>
        <v>75</v>
      </c>
      <c r="R84" s="10">
        <v>0.16521739130434782</v>
      </c>
      <c r="S84" s="10">
        <v>9.1397849462365593E-2</v>
      </c>
      <c r="T84" s="10">
        <v>0.11956521739130435</v>
      </c>
      <c r="U84" s="10">
        <v>0.12992125984251968</v>
      </c>
      <c r="V84" s="22"/>
      <c r="W84" s="8"/>
      <c r="X84" s="10">
        <f t="shared" si="12"/>
        <v>0.57575757575757569</v>
      </c>
      <c r="Y84" s="10">
        <f t="shared" si="13"/>
        <v>0.25757575757575762</v>
      </c>
      <c r="Z84" s="10">
        <f t="shared" si="14"/>
        <v>0.16666666666666671</v>
      </c>
      <c r="AA84" s="10"/>
      <c r="AB84" s="28">
        <v>77</v>
      </c>
      <c r="AC84" s="28">
        <v>88</v>
      </c>
      <c r="AD84" s="28">
        <v>59</v>
      </c>
      <c r="AE84" s="27">
        <f t="shared" si="20"/>
        <v>77</v>
      </c>
      <c r="AF84" s="10">
        <v>0.13221153846153846</v>
      </c>
      <c r="AG84" s="10">
        <v>0.11956521739130435</v>
      </c>
      <c r="AH84" s="22"/>
      <c r="AI84" t="s">
        <v>1392</v>
      </c>
      <c r="AJ84" s="10">
        <v>0.83333333333333337</v>
      </c>
    </row>
    <row r="85" spans="1:36" x14ac:dyDescent="0.25">
      <c r="A85" t="s">
        <v>54</v>
      </c>
      <c r="B85" s="10">
        <v>0.11764705882352899</v>
      </c>
      <c r="C85" s="10">
        <v>0</v>
      </c>
      <c r="D85" s="10">
        <v>0.17808219178082199</v>
      </c>
      <c r="E85" s="10">
        <v>0.125</v>
      </c>
      <c r="F85">
        <v>1.7147750111764699</v>
      </c>
      <c r="G85">
        <v>0</v>
      </c>
      <c r="H85">
        <v>12.504291410102701</v>
      </c>
      <c r="I85">
        <v>3.6314957733651299</v>
      </c>
      <c r="J85" t="s">
        <v>1280</v>
      </c>
      <c r="K85" t="s">
        <v>1280</v>
      </c>
      <c r="L85" t="s">
        <v>1280</v>
      </c>
      <c r="M85" t="s">
        <v>1280</v>
      </c>
      <c r="N85" s="8">
        <v>65</v>
      </c>
      <c r="O85" s="8">
        <v>87</v>
      </c>
      <c r="P85" s="8" t="e">
        <v>#N/A</v>
      </c>
      <c r="Q85" s="27">
        <f t="shared" si="19"/>
        <v>76</v>
      </c>
      <c r="R85" s="10">
        <v>0.12608695652173912</v>
      </c>
      <c r="S85" s="10">
        <v>0.16666666666666666</v>
      </c>
      <c r="T85" s="10">
        <v>8.6956521739130432E-2</v>
      </c>
      <c r="U85" s="10">
        <v>0.13385826771653545</v>
      </c>
      <c r="V85" s="22"/>
      <c r="W85" s="8"/>
      <c r="X85" s="10">
        <f t="shared" si="12"/>
        <v>0.42647058823529405</v>
      </c>
      <c r="Y85" s="10">
        <f t="shared" si="13"/>
        <v>0.45588235294117646</v>
      </c>
      <c r="Z85" s="10">
        <f t="shared" si="14"/>
        <v>0.1176470588235294</v>
      </c>
      <c r="AA85" s="10"/>
      <c r="AB85" s="28">
        <v>89</v>
      </c>
      <c r="AC85" s="28">
        <v>102</v>
      </c>
      <c r="AD85" s="28" t="e">
        <v>#N/A</v>
      </c>
      <c r="AE85" s="27">
        <f t="shared" si="20"/>
        <v>95.5</v>
      </c>
      <c r="AF85" s="10">
        <v>0.14423076923076922</v>
      </c>
      <c r="AG85" s="10">
        <v>8.6956521739130432E-2</v>
      </c>
      <c r="AH85" s="22"/>
      <c r="AI85" t="s">
        <v>1392</v>
      </c>
      <c r="AJ85" s="10">
        <v>0.88235294117647034</v>
      </c>
    </row>
    <row r="86" spans="1:36" x14ac:dyDescent="0.25">
      <c r="A86" t="s">
        <v>391</v>
      </c>
      <c r="B86" s="10">
        <v>0</v>
      </c>
      <c r="C86" s="10">
        <v>0</v>
      </c>
      <c r="D86" s="10">
        <v>0</v>
      </c>
      <c r="E86" s="10">
        <v>8.2236842105263205E-2</v>
      </c>
      <c r="F86">
        <v>0</v>
      </c>
      <c r="G86">
        <v>0</v>
      </c>
      <c r="H86">
        <v>0</v>
      </c>
      <c r="I86">
        <v>1.0650482108355299</v>
      </c>
      <c r="J86">
        <v>0</v>
      </c>
      <c r="K86">
        <v>0</v>
      </c>
      <c r="L86">
        <v>0</v>
      </c>
      <c r="M86">
        <v>270.42202726973699</v>
      </c>
      <c r="N86" s="8">
        <v>87</v>
      </c>
      <c r="O86" s="8">
        <v>76</v>
      </c>
      <c r="P86" s="8">
        <v>68</v>
      </c>
      <c r="Q86" s="27">
        <f t="shared" si="19"/>
        <v>76</v>
      </c>
      <c r="R86" s="10">
        <v>7.3913043478260873E-2</v>
      </c>
      <c r="S86" s="10">
        <v>4.3010752688172046E-2</v>
      </c>
      <c r="T86" s="10">
        <v>0</v>
      </c>
      <c r="U86" s="10">
        <v>4.9212598425196853E-2</v>
      </c>
      <c r="V86" s="22"/>
      <c r="W86" s="8"/>
      <c r="X86" s="10">
        <f t="shared" si="12"/>
        <v>0.68</v>
      </c>
      <c r="Y86" s="10">
        <f t="shared" si="13"/>
        <v>0.32000000000000006</v>
      </c>
      <c r="Z86" s="10">
        <f t="shared" si="14"/>
        <v>0</v>
      </c>
      <c r="AA86" s="10"/>
      <c r="AB86" s="28">
        <v>65</v>
      </c>
      <c r="AC86" s="28">
        <v>40</v>
      </c>
      <c r="AD86" s="28">
        <v>52</v>
      </c>
      <c r="AE86" s="27">
        <f t="shared" si="20"/>
        <v>52</v>
      </c>
      <c r="AF86" s="10">
        <v>6.0096153846153848E-2</v>
      </c>
      <c r="AG86" s="10">
        <v>0</v>
      </c>
      <c r="AH86" s="22"/>
      <c r="AI86" t="s">
        <v>1392</v>
      </c>
      <c r="AJ86" s="10">
        <v>1</v>
      </c>
    </row>
    <row r="87" spans="1:36" x14ac:dyDescent="0.25">
      <c r="A87" t="s">
        <v>325</v>
      </c>
      <c r="B87" s="10">
        <v>0.29411764705882398</v>
      </c>
      <c r="C87" s="10">
        <v>0.33333333333333298</v>
      </c>
      <c r="D87" s="10">
        <v>2.7397260273972601E-2</v>
      </c>
      <c r="E87" s="10">
        <v>1.9736842105263198E-2</v>
      </c>
      <c r="F87">
        <v>0.30342126805882402</v>
      </c>
      <c r="G87">
        <v>12.9153625213333</v>
      </c>
      <c r="H87">
        <v>0.26986089969862997</v>
      </c>
      <c r="I87">
        <v>0.174894353746711</v>
      </c>
      <c r="J87">
        <v>7867.4948944117696</v>
      </c>
      <c r="K87">
        <v>0</v>
      </c>
      <c r="L87">
        <v>3036.1554315068502</v>
      </c>
      <c r="M87">
        <v>2789.8504753289499</v>
      </c>
      <c r="N87" s="8">
        <v>83</v>
      </c>
      <c r="O87" s="8">
        <v>77</v>
      </c>
      <c r="P87" s="8">
        <v>21</v>
      </c>
      <c r="Q87" s="27">
        <f t="shared" si="19"/>
        <v>77</v>
      </c>
      <c r="R87" s="10">
        <v>0.10434782608695652</v>
      </c>
      <c r="S87" s="10">
        <v>2.1505376344086023E-2</v>
      </c>
      <c r="T87" s="10">
        <v>0</v>
      </c>
      <c r="U87" s="10">
        <v>5.5118110236220472E-2</v>
      </c>
      <c r="V87" s="22"/>
      <c r="W87" s="8" t="s">
        <v>1392</v>
      </c>
      <c r="X87" s="10">
        <f t="shared" si="12"/>
        <v>0.85714285714285698</v>
      </c>
      <c r="Y87" s="10">
        <f t="shared" si="13"/>
        <v>0.14285714285714288</v>
      </c>
      <c r="Z87" s="10">
        <f t="shared" si="14"/>
        <v>0</v>
      </c>
      <c r="AA87" s="10"/>
      <c r="AB87" s="28">
        <v>109</v>
      </c>
      <c r="AC87" s="28">
        <v>67</v>
      </c>
      <c r="AD87" s="28">
        <v>27</v>
      </c>
      <c r="AE87" s="27">
        <f t="shared" si="20"/>
        <v>67</v>
      </c>
      <c r="AF87" s="10">
        <v>6.7307692307692304E-2</v>
      </c>
      <c r="AG87" s="10">
        <v>0</v>
      </c>
      <c r="AH87" s="22"/>
      <c r="AI87" t="s">
        <v>1392</v>
      </c>
      <c r="AJ87" s="10">
        <v>1</v>
      </c>
    </row>
    <row r="88" spans="1:36" x14ac:dyDescent="0.25">
      <c r="A88" t="s">
        <v>274</v>
      </c>
      <c r="B88" s="10">
        <v>0.20588235294117599</v>
      </c>
      <c r="C88" s="10">
        <v>4.1666666666666699E-2</v>
      </c>
      <c r="D88" s="10">
        <v>2.7397260273972601E-2</v>
      </c>
      <c r="E88" s="10">
        <v>6.9078947368421101E-2</v>
      </c>
      <c r="F88">
        <v>0.46089246814705898</v>
      </c>
      <c r="G88">
        <v>8.7528934999999992E-3</v>
      </c>
      <c r="H88">
        <v>0.17890109697260301</v>
      </c>
      <c r="I88">
        <v>1.60276032154934</v>
      </c>
      <c r="J88" t="s">
        <v>1280</v>
      </c>
      <c r="K88" t="s">
        <v>1280</v>
      </c>
      <c r="L88" t="s">
        <v>1280</v>
      </c>
      <c r="M88" t="s">
        <v>1280</v>
      </c>
      <c r="N88" s="8">
        <v>75</v>
      </c>
      <c r="O88" s="8">
        <v>82</v>
      </c>
      <c r="P88" s="8" t="e">
        <v>#N/A</v>
      </c>
      <c r="Q88" s="27">
        <f t="shared" si="19"/>
        <v>78.5</v>
      </c>
      <c r="R88" s="10">
        <v>7.8260869565217397E-2</v>
      </c>
      <c r="S88" s="10">
        <v>5.3763440860215055E-2</v>
      </c>
      <c r="T88" s="10">
        <v>5.434782608695652E-2</v>
      </c>
      <c r="U88" s="10">
        <v>6.4960629921259838E-2</v>
      </c>
      <c r="V88" s="22"/>
      <c r="W88" s="8"/>
      <c r="X88" s="10">
        <f t="shared" si="12"/>
        <v>0.54545454545454553</v>
      </c>
      <c r="Y88" s="10">
        <f t="shared" si="13"/>
        <v>0.30303030303030304</v>
      </c>
      <c r="Z88" s="10">
        <f t="shared" si="14"/>
        <v>0.15151515151515152</v>
      </c>
      <c r="AA88" s="10"/>
      <c r="AB88" s="28">
        <v>53</v>
      </c>
      <c r="AC88" s="28">
        <v>66</v>
      </c>
      <c r="AD88" s="28" t="e">
        <v>#N/A</v>
      </c>
      <c r="AE88" s="27">
        <f t="shared" si="20"/>
        <v>59.5</v>
      </c>
      <c r="AF88" s="10">
        <v>6.7307692307692304E-2</v>
      </c>
      <c r="AG88" s="10">
        <v>5.434782608695652E-2</v>
      </c>
      <c r="AH88" s="22"/>
      <c r="AI88" t="s">
        <v>1392</v>
      </c>
      <c r="AJ88" s="10">
        <v>0.84848484848484851</v>
      </c>
    </row>
    <row r="89" spans="1:36" x14ac:dyDescent="0.25">
      <c r="A89" s="1" t="s">
        <v>523</v>
      </c>
      <c r="B89" s="10">
        <v>0</v>
      </c>
      <c r="C89" s="10">
        <v>0</v>
      </c>
      <c r="D89" s="10">
        <v>0</v>
      </c>
      <c r="E89" s="10">
        <v>0.18092105263157901</v>
      </c>
      <c r="F89">
        <v>0</v>
      </c>
      <c r="G89">
        <v>0</v>
      </c>
      <c r="H89">
        <v>0</v>
      </c>
      <c r="I89">
        <v>19.8242781787566</v>
      </c>
      <c r="J89">
        <v>0</v>
      </c>
      <c r="K89">
        <v>0</v>
      </c>
      <c r="L89">
        <v>0</v>
      </c>
      <c r="M89">
        <v>2977.2659919078901</v>
      </c>
      <c r="N89" s="8">
        <v>79</v>
      </c>
      <c r="O89" s="8">
        <v>73</v>
      </c>
      <c r="P89" s="8">
        <v>89</v>
      </c>
      <c r="Q89" s="27">
        <f t="shared" si="19"/>
        <v>79</v>
      </c>
      <c r="R89" s="10">
        <v>0.19565217391304349</v>
      </c>
      <c r="S89" s="10">
        <v>3.7634408602150539E-2</v>
      </c>
      <c r="T89" s="10">
        <v>3.2608695652173912E-2</v>
      </c>
      <c r="U89" s="10">
        <v>0.10826771653543307</v>
      </c>
      <c r="V89" s="22">
        <f>AVERAGE((R89-S89),(R89-T89))</f>
        <v>0.16053062178588126</v>
      </c>
      <c r="W89" s="8" t="s">
        <v>1395</v>
      </c>
      <c r="X89" s="10">
        <f t="shared" si="12"/>
        <v>0.81818181818181812</v>
      </c>
      <c r="Y89" s="10">
        <f t="shared" si="13"/>
        <v>0.12727272727272729</v>
      </c>
      <c r="Z89" s="10">
        <f t="shared" si="14"/>
        <v>5.4545454545454543E-2</v>
      </c>
      <c r="AA89" s="10"/>
      <c r="AB89" s="28">
        <v>158</v>
      </c>
      <c r="AC89" s="28">
        <v>139</v>
      </c>
      <c r="AD89" s="28">
        <v>93</v>
      </c>
      <c r="AE89" s="27">
        <f t="shared" si="20"/>
        <v>139</v>
      </c>
      <c r="AF89" s="10">
        <v>0.125</v>
      </c>
      <c r="AG89" s="10">
        <v>3.2608695652173912E-2</v>
      </c>
      <c r="AH89" s="22"/>
      <c r="AI89" t="s">
        <v>1392</v>
      </c>
      <c r="AJ89" s="10">
        <v>0.94545454545454544</v>
      </c>
    </row>
    <row r="90" spans="1:36" x14ac:dyDescent="0.25">
      <c r="A90" t="s">
        <v>2051</v>
      </c>
      <c r="B90" s="10">
        <v>0</v>
      </c>
      <c r="C90" s="10">
        <v>0</v>
      </c>
      <c r="D90" s="10">
        <v>6.8493150684931503E-2</v>
      </c>
      <c r="E90" s="10">
        <v>0.13815789473684201</v>
      </c>
      <c r="F90">
        <v>0</v>
      </c>
      <c r="G90">
        <v>0</v>
      </c>
      <c r="H90">
        <v>9.0640422524931505</v>
      </c>
      <c r="I90">
        <v>38.334472533059198</v>
      </c>
      <c r="J90">
        <v>0</v>
      </c>
      <c r="K90">
        <v>0</v>
      </c>
      <c r="L90">
        <v>0</v>
      </c>
      <c r="M90">
        <v>8839.8109516447403</v>
      </c>
      <c r="N90" s="8">
        <v>88</v>
      </c>
      <c r="O90" s="8">
        <v>49</v>
      </c>
      <c r="P90" s="8">
        <v>81</v>
      </c>
      <c r="Q90" s="27">
        <f t="shared" si="19"/>
        <v>81</v>
      </c>
      <c r="R90" s="10">
        <v>0.1</v>
      </c>
      <c r="S90" s="10">
        <v>0.11290322580645161</v>
      </c>
      <c r="T90" s="10">
        <v>8.6956521739130432E-2</v>
      </c>
      <c r="U90" s="10">
        <v>0.10236220472440945</v>
      </c>
      <c r="V90" s="22"/>
      <c r="W90" s="8"/>
      <c r="X90" s="10">
        <f t="shared" si="12"/>
        <v>0.44230769230769235</v>
      </c>
      <c r="Y90" s="10">
        <f t="shared" si="13"/>
        <v>0.40384615384615385</v>
      </c>
      <c r="Z90" s="10">
        <f t="shared" si="14"/>
        <v>0.15384615384615385</v>
      </c>
      <c r="AA90" s="10"/>
      <c r="AB90" s="28">
        <v>117</v>
      </c>
      <c r="AC90" s="28">
        <v>46</v>
      </c>
      <c r="AD90" s="28">
        <v>99</v>
      </c>
      <c r="AE90" s="27">
        <f t="shared" si="20"/>
        <v>99</v>
      </c>
      <c r="AF90" s="10">
        <v>0.10576923076923077</v>
      </c>
      <c r="AG90" s="10">
        <v>8.6956521739130432E-2</v>
      </c>
      <c r="AH90" s="22"/>
      <c r="AI90" t="s">
        <v>1392</v>
      </c>
      <c r="AJ90" s="10">
        <v>0.84615384615384615</v>
      </c>
    </row>
    <row r="91" spans="1:36" x14ac:dyDescent="0.25">
      <c r="A91" t="s">
        <v>58</v>
      </c>
      <c r="B91" s="10">
        <v>2.9411764705882401E-2</v>
      </c>
      <c r="C91" s="10">
        <v>0.20833333333333301</v>
      </c>
      <c r="D91" s="10">
        <v>0.102739726027397</v>
      </c>
      <c r="E91" s="10">
        <v>7.5657894736842105E-2</v>
      </c>
      <c r="F91">
        <v>0.65904139323529398</v>
      </c>
      <c r="G91">
        <v>22.007568904749998</v>
      </c>
      <c r="H91">
        <v>23.770631582315101</v>
      </c>
      <c r="I91">
        <v>4.5794826947960496</v>
      </c>
      <c r="J91">
        <v>0</v>
      </c>
      <c r="K91">
        <v>2280.7893412499998</v>
      </c>
      <c r="L91">
        <v>4093.4945621232901</v>
      </c>
      <c r="M91">
        <v>428.68828016447401</v>
      </c>
      <c r="N91" s="8">
        <v>100</v>
      </c>
      <c r="O91" s="8">
        <v>81</v>
      </c>
      <c r="P91" s="8">
        <v>34</v>
      </c>
      <c r="Q91" s="27">
        <f t="shared" si="19"/>
        <v>81</v>
      </c>
      <c r="R91" s="10">
        <v>0.10434782608695652</v>
      </c>
      <c r="S91" s="10">
        <v>8.6021505376344093E-2</v>
      </c>
      <c r="T91" s="10">
        <v>4.3478260869565216E-2</v>
      </c>
      <c r="U91" s="10">
        <v>8.6614173228346455E-2</v>
      </c>
      <c r="V91" s="22"/>
      <c r="W91" s="8"/>
      <c r="X91" s="10">
        <f t="shared" si="12"/>
        <v>0.54545454545454541</v>
      </c>
      <c r="Y91" s="10">
        <f t="shared" si="13"/>
        <v>0.3636363636363637</v>
      </c>
      <c r="Z91" s="10">
        <f t="shared" si="14"/>
        <v>9.0909090909090912E-2</v>
      </c>
      <c r="AA91" s="10"/>
      <c r="AB91" s="28">
        <v>129</v>
      </c>
      <c r="AC91" s="28">
        <v>91</v>
      </c>
      <c r="AD91" s="28">
        <v>57</v>
      </c>
      <c r="AE91" s="27">
        <f t="shared" si="20"/>
        <v>91</v>
      </c>
      <c r="AF91" s="10">
        <v>9.6153846153846159E-2</v>
      </c>
      <c r="AG91" s="10">
        <v>4.3478260869565216E-2</v>
      </c>
      <c r="AH91" s="22"/>
      <c r="AI91" t="s">
        <v>1392</v>
      </c>
      <c r="AJ91" s="10">
        <v>0.90909090909090906</v>
      </c>
    </row>
    <row r="92" spans="1:36" x14ac:dyDescent="0.25">
      <c r="A92" s="35" t="s">
        <v>683</v>
      </c>
      <c r="B92" s="10">
        <v>0.41176470588235298</v>
      </c>
      <c r="C92" s="10">
        <v>4.1666666666666699E-2</v>
      </c>
      <c r="D92" s="10">
        <v>6.1643835616438401E-2</v>
      </c>
      <c r="E92" s="10">
        <v>3.2894736842105303E-2</v>
      </c>
      <c r="F92">
        <v>0.466869708058824</v>
      </c>
      <c r="G92">
        <v>7.5751884458333293E-2</v>
      </c>
      <c r="H92">
        <v>0.242275239315069</v>
      </c>
      <c r="I92">
        <v>0.99512486388157895</v>
      </c>
      <c r="J92" t="s">
        <v>1280</v>
      </c>
      <c r="K92" t="s">
        <v>1280</v>
      </c>
      <c r="L92" t="s">
        <v>1280</v>
      </c>
      <c r="M92" t="s">
        <v>1280</v>
      </c>
      <c r="N92" s="8">
        <v>74</v>
      </c>
      <c r="O92" s="8">
        <v>89</v>
      </c>
      <c r="P92" s="8" t="e">
        <v>#N/A</v>
      </c>
      <c r="Q92" s="27">
        <f t="shared" si="19"/>
        <v>81.5</v>
      </c>
      <c r="R92" s="10">
        <v>4.7826086956521741E-2</v>
      </c>
      <c r="S92" s="10">
        <v>4.8387096774193547E-2</v>
      </c>
      <c r="T92" s="10">
        <v>0.15217391304347827</v>
      </c>
      <c r="U92" s="10">
        <v>6.6929133858267723E-2</v>
      </c>
      <c r="V92" s="22">
        <f>AVERAGE((T92-R92),(T92-S92))</f>
        <v>0.10406732117812062</v>
      </c>
      <c r="W92" s="8" t="s">
        <v>1394</v>
      </c>
      <c r="X92" s="10">
        <f t="shared" si="12"/>
        <v>0.32352941176470584</v>
      </c>
      <c r="Y92" s="10">
        <f t="shared" si="13"/>
        <v>0.26470588235294112</v>
      </c>
      <c r="Z92" s="10">
        <f t="shared" si="14"/>
        <v>0.41176470588235298</v>
      </c>
      <c r="AA92" s="10"/>
      <c r="AB92" s="28">
        <v>85</v>
      </c>
      <c r="AC92" s="28">
        <v>78</v>
      </c>
      <c r="AD92" s="28" t="e">
        <v>#N/A</v>
      </c>
      <c r="AE92" s="27">
        <f t="shared" si="20"/>
        <v>81.5</v>
      </c>
      <c r="AF92" s="10">
        <v>4.807692307692308E-2</v>
      </c>
      <c r="AG92" s="10">
        <v>0.15217391304347827</v>
      </c>
      <c r="AH92" s="22">
        <f>AG92-AF92</f>
        <v>0.1040969899665552</v>
      </c>
      <c r="AI92" t="s">
        <v>1394</v>
      </c>
      <c r="AJ92" s="10">
        <v>0.58823529411764697</v>
      </c>
    </row>
    <row r="93" spans="1:36" x14ac:dyDescent="0.25">
      <c r="A93" t="s">
        <v>669</v>
      </c>
      <c r="B93" s="10">
        <v>0.20588235294117599</v>
      </c>
      <c r="C93" s="10">
        <v>4.1666666666666699E-2</v>
      </c>
      <c r="D93" s="10">
        <v>6.1643835616438401E-2</v>
      </c>
      <c r="E93" s="10">
        <v>5.5921052631578899E-2</v>
      </c>
      <c r="F93">
        <v>0.69330611520588203</v>
      </c>
      <c r="G93">
        <v>2.1545584041666701E-2</v>
      </c>
      <c r="H93">
        <v>0.41430110495205502</v>
      </c>
      <c r="I93">
        <v>9.6232457328947404E-2</v>
      </c>
      <c r="J93" t="s">
        <v>1280</v>
      </c>
      <c r="K93" t="s">
        <v>1280</v>
      </c>
      <c r="L93" t="s">
        <v>1280</v>
      </c>
      <c r="M93" t="s">
        <v>1280</v>
      </c>
      <c r="N93" s="8">
        <v>81</v>
      </c>
      <c r="O93" s="8">
        <v>83</v>
      </c>
      <c r="P93" s="8" t="e">
        <v>#N/A</v>
      </c>
      <c r="Q93" s="27">
        <f t="shared" si="19"/>
        <v>82</v>
      </c>
      <c r="R93" s="10">
        <v>5.2173913043478258E-2</v>
      </c>
      <c r="S93" s="10">
        <v>9.1397849462365593E-2</v>
      </c>
      <c r="T93" s="10">
        <v>5.434782608695652E-2</v>
      </c>
      <c r="U93" s="10">
        <v>6.6929133858267723E-2</v>
      </c>
      <c r="V93" s="22"/>
      <c r="W93" s="8"/>
      <c r="X93" s="10">
        <f t="shared" si="12"/>
        <v>0.35294117647058815</v>
      </c>
      <c r="Y93" s="10">
        <f t="shared" si="13"/>
        <v>0.5</v>
      </c>
      <c r="Z93" s="10">
        <f t="shared" si="14"/>
        <v>0.14705882352941174</v>
      </c>
      <c r="AA93" s="10"/>
      <c r="AB93" s="28">
        <v>126</v>
      </c>
      <c r="AC93" s="28">
        <v>120</v>
      </c>
      <c r="AD93" s="28" t="e">
        <v>#N/A</v>
      </c>
      <c r="AE93" s="27">
        <f t="shared" si="20"/>
        <v>123</v>
      </c>
      <c r="AF93" s="10">
        <v>6.9711538461538464E-2</v>
      </c>
      <c r="AG93" s="10">
        <v>5.434782608695652E-2</v>
      </c>
      <c r="AH93" s="22"/>
      <c r="AI93" t="s">
        <v>1392</v>
      </c>
      <c r="AJ93" s="10">
        <v>0.8529411764705882</v>
      </c>
    </row>
    <row r="94" spans="1:36" x14ac:dyDescent="0.25">
      <c r="A94" t="s">
        <v>588</v>
      </c>
      <c r="B94" s="10">
        <v>0.20588235294117599</v>
      </c>
      <c r="C94" s="10">
        <v>0</v>
      </c>
      <c r="D94" s="10">
        <v>6.1643835616438401E-2</v>
      </c>
      <c r="E94" s="10">
        <v>7.5657894736842105E-2</v>
      </c>
      <c r="F94">
        <v>0.25445314608823499</v>
      </c>
      <c r="G94">
        <v>0</v>
      </c>
      <c r="H94">
        <v>0.428837903767123</v>
      </c>
      <c r="I94">
        <v>0.65128862161842105</v>
      </c>
      <c r="J94" t="s">
        <v>1280</v>
      </c>
      <c r="K94" t="s">
        <v>1280</v>
      </c>
      <c r="L94" t="s">
        <v>1280</v>
      </c>
      <c r="M94" t="s">
        <v>1280</v>
      </c>
      <c r="N94" s="8">
        <v>92</v>
      </c>
      <c r="O94" s="8">
        <v>79</v>
      </c>
      <c r="P94" s="8" t="e">
        <v>#N/A</v>
      </c>
      <c r="Q94" s="27">
        <f t="shared" si="19"/>
        <v>85.5</v>
      </c>
      <c r="R94" s="10">
        <v>7.3913043478260873E-2</v>
      </c>
      <c r="S94" s="10">
        <v>7.5268817204301078E-2</v>
      </c>
      <c r="T94" s="10">
        <v>8.6956521739130432E-2</v>
      </c>
      <c r="U94" s="10">
        <v>7.6771653543307089E-2</v>
      </c>
      <c r="V94" s="22"/>
      <c r="W94" s="8"/>
      <c r="X94" s="10">
        <f t="shared" si="12"/>
        <v>0.4358974358974359</v>
      </c>
      <c r="Y94" s="10">
        <f t="shared" si="13"/>
        <v>0.35897435897435898</v>
      </c>
      <c r="Z94" s="10">
        <f t="shared" si="14"/>
        <v>0.20512820512820512</v>
      </c>
      <c r="AA94" s="10"/>
      <c r="AB94" s="28">
        <v>134</v>
      </c>
      <c r="AC94" s="28">
        <v>89</v>
      </c>
      <c r="AD94" s="28" t="e">
        <v>#N/A</v>
      </c>
      <c r="AE94" s="27">
        <f t="shared" si="20"/>
        <v>111.5</v>
      </c>
      <c r="AF94" s="10">
        <v>7.4519230769230768E-2</v>
      </c>
      <c r="AG94" s="10">
        <v>8.6956521739130432E-2</v>
      </c>
      <c r="AH94" s="22"/>
      <c r="AI94" t="s">
        <v>1392</v>
      </c>
      <c r="AJ94" s="10">
        <v>0.79487179487179482</v>
      </c>
    </row>
    <row r="95" spans="1:36" x14ac:dyDescent="0.25">
      <c r="A95" t="s">
        <v>664</v>
      </c>
      <c r="B95" s="10">
        <v>8.8235294117647106E-2</v>
      </c>
      <c r="C95" s="10">
        <v>4.1666666666666699E-2</v>
      </c>
      <c r="D95" s="10">
        <v>8.2191780821917804E-2</v>
      </c>
      <c r="E95" s="10">
        <v>7.5657894736842105E-2</v>
      </c>
      <c r="F95">
        <v>0.17833949814705899</v>
      </c>
      <c r="G95">
        <v>1.4004629625000001E-2</v>
      </c>
      <c r="H95">
        <v>0.120225659321918</v>
      </c>
      <c r="I95">
        <v>0.91436479699342099</v>
      </c>
      <c r="J95" t="s">
        <v>1280</v>
      </c>
      <c r="K95" t="s">
        <v>1280</v>
      </c>
      <c r="L95" t="s">
        <v>1280</v>
      </c>
      <c r="M95" t="s">
        <v>1280</v>
      </c>
      <c r="N95" s="8">
        <v>80</v>
      </c>
      <c r="O95" s="8">
        <v>92</v>
      </c>
      <c r="P95" s="8" t="e">
        <v>#N/A</v>
      </c>
      <c r="Q95" s="27">
        <f t="shared" si="19"/>
        <v>86</v>
      </c>
      <c r="R95" s="10">
        <v>7.8260869565217397E-2</v>
      </c>
      <c r="S95" s="10">
        <v>5.9139784946236562E-2</v>
      </c>
      <c r="T95" s="10">
        <v>0.10869565217391304</v>
      </c>
      <c r="U95" s="10">
        <v>7.6771653543307089E-2</v>
      </c>
      <c r="V95" s="22"/>
      <c r="W95" s="8"/>
      <c r="X95" s="10">
        <f t="shared" si="12"/>
        <v>0.46153846153846151</v>
      </c>
      <c r="Y95" s="10">
        <f t="shared" si="13"/>
        <v>0.2820512820512821</v>
      </c>
      <c r="Z95" s="10">
        <f t="shared" si="14"/>
        <v>0.25641025641025639</v>
      </c>
      <c r="AA95" s="10"/>
      <c r="AB95" s="28">
        <v>79</v>
      </c>
      <c r="AC95" s="28">
        <v>86</v>
      </c>
      <c r="AD95" s="28" t="e">
        <v>#N/A</v>
      </c>
      <c r="AE95" s="27">
        <f t="shared" si="20"/>
        <v>82.5</v>
      </c>
      <c r="AF95" s="10">
        <v>6.9711538461538464E-2</v>
      </c>
      <c r="AG95" s="10">
        <v>0.10869565217391304</v>
      </c>
      <c r="AH95" s="22"/>
      <c r="AI95" t="s">
        <v>1392</v>
      </c>
      <c r="AJ95" s="10">
        <v>0.74358974358974361</v>
      </c>
    </row>
    <row r="96" spans="1:36" x14ac:dyDescent="0.25">
      <c r="A96" t="s">
        <v>496</v>
      </c>
      <c r="B96" s="10">
        <v>5.8823529411764698E-2</v>
      </c>
      <c r="C96" s="10">
        <v>0</v>
      </c>
      <c r="D96" s="10">
        <v>5.4794520547945202E-2</v>
      </c>
      <c r="E96" s="10">
        <v>0.12171052631578901</v>
      </c>
      <c r="F96">
        <v>1.7281529911764699E-2</v>
      </c>
      <c r="G96">
        <v>0</v>
      </c>
      <c r="H96">
        <v>0.66388925720547998</v>
      </c>
      <c r="I96">
        <v>0.92547879281907897</v>
      </c>
      <c r="J96" t="s">
        <v>1280</v>
      </c>
      <c r="K96" t="s">
        <v>1280</v>
      </c>
      <c r="L96" t="s">
        <v>1280</v>
      </c>
      <c r="M96" t="s">
        <v>1280</v>
      </c>
      <c r="N96" s="8">
        <v>84</v>
      </c>
      <c r="O96" s="8">
        <v>88</v>
      </c>
      <c r="P96" s="8" t="e">
        <v>#N/A</v>
      </c>
      <c r="Q96" s="27">
        <f t="shared" si="19"/>
        <v>86</v>
      </c>
      <c r="R96" s="10">
        <v>0.12173913043478261</v>
      </c>
      <c r="S96" s="10">
        <v>8.0645161290322578E-2</v>
      </c>
      <c r="T96" s="10">
        <v>4.3478260869565216E-2</v>
      </c>
      <c r="U96" s="10">
        <v>9.2519685039370081E-2</v>
      </c>
      <c r="V96" s="22"/>
      <c r="W96" s="8"/>
      <c r="X96" s="10">
        <f t="shared" si="12"/>
        <v>0.5957446808510638</v>
      </c>
      <c r="Y96" s="10">
        <f t="shared" si="13"/>
        <v>0.31914893617021273</v>
      </c>
      <c r="Z96" s="10">
        <f t="shared" si="14"/>
        <v>8.5106382978723402E-2</v>
      </c>
      <c r="AA96" s="10"/>
      <c r="AB96" s="28">
        <v>29</v>
      </c>
      <c r="AC96" s="28">
        <v>51</v>
      </c>
      <c r="AD96" s="28" t="e">
        <v>#N/A</v>
      </c>
      <c r="AE96" s="27">
        <f t="shared" si="20"/>
        <v>40</v>
      </c>
      <c r="AF96" s="10">
        <v>0.10336538461538461</v>
      </c>
      <c r="AG96" s="10">
        <v>4.3478260869565216E-2</v>
      </c>
      <c r="AH96" s="22"/>
      <c r="AI96" t="s">
        <v>1392</v>
      </c>
      <c r="AJ96" s="10">
        <v>0.91489361702127647</v>
      </c>
    </row>
    <row r="97" spans="1:36" x14ac:dyDescent="0.25">
      <c r="A97" t="s">
        <v>12</v>
      </c>
      <c r="B97" s="10">
        <v>0</v>
      </c>
      <c r="C97" s="10">
        <v>0</v>
      </c>
      <c r="D97" s="10">
        <v>6.1643835616438401E-2</v>
      </c>
      <c r="E97" s="10">
        <v>0.11184210526315801</v>
      </c>
      <c r="F97">
        <v>0</v>
      </c>
      <c r="G97">
        <v>0</v>
      </c>
      <c r="H97">
        <v>94.723831011068498</v>
      </c>
      <c r="I97">
        <v>8.67527791614474</v>
      </c>
      <c r="J97">
        <v>0</v>
      </c>
      <c r="K97">
        <v>0</v>
      </c>
      <c r="L97">
        <v>31243.784561643799</v>
      </c>
      <c r="M97">
        <v>658.35484243421104</v>
      </c>
      <c r="N97" s="8">
        <v>86</v>
      </c>
      <c r="O97" s="8">
        <v>91</v>
      </c>
      <c r="P97" s="8">
        <v>69</v>
      </c>
      <c r="Q97" s="27">
        <f t="shared" si="19"/>
        <v>86</v>
      </c>
      <c r="R97" s="10">
        <v>0.13043478260869565</v>
      </c>
      <c r="S97" s="10">
        <v>3.7634408602150539E-2</v>
      </c>
      <c r="T97" s="10">
        <v>6.5217391304347824E-2</v>
      </c>
      <c r="U97" s="10">
        <v>8.4645669291338585E-2</v>
      </c>
      <c r="V97" s="22"/>
      <c r="W97" s="8"/>
      <c r="X97" s="10">
        <f t="shared" si="12"/>
        <v>0.69767441860465107</v>
      </c>
      <c r="Y97" s="10">
        <f t="shared" si="13"/>
        <v>0.16279069767441862</v>
      </c>
      <c r="Z97" s="10">
        <f t="shared" si="14"/>
        <v>0.13953488372093023</v>
      </c>
      <c r="AA97" s="10"/>
      <c r="AB97" s="28">
        <v>93</v>
      </c>
      <c r="AC97" s="28">
        <v>96</v>
      </c>
      <c r="AD97" s="28">
        <v>104</v>
      </c>
      <c r="AE97" s="27">
        <f t="shared" si="20"/>
        <v>96</v>
      </c>
      <c r="AF97" s="10">
        <v>8.8942307692307696E-2</v>
      </c>
      <c r="AG97" s="10">
        <v>6.5217391304347824E-2</v>
      </c>
      <c r="AH97" s="22"/>
      <c r="AI97" t="s">
        <v>1392</v>
      </c>
      <c r="AJ97" s="10">
        <v>0.86046511627906974</v>
      </c>
    </row>
    <row r="98" spans="1:36" x14ac:dyDescent="0.25">
      <c r="A98" t="s">
        <v>138</v>
      </c>
      <c r="B98" s="10">
        <v>0</v>
      </c>
      <c r="C98" s="10">
        <v>0</v>
      </c>
      <c r="D98" s="10">
        <v>6.8493150684931503E-3</v>
      </c>
      <c r="E98" s="10">
        <v>6.9078947368421101E-2</v>
      </c>
      <c r="F98">
        <v>0</v>
      </c>
      <c r="G98">
        <v>0</v>
      </c>
      <c r="H98">
        <v>8.3713850684931507E-2</v>
      </c>
      <c r="I98">
        <v>81.465653567259906</v>
      </c>
      <c r="J98">
        <v>0</v>
      </c>
      <c r="K98">
        <v>0</v>
      </c>
      <c r="L98">
        <v>0</v>
      </c>
      <c r="M98">
        <v>38012.409864802597</v>
      </c>
      <c r="N98" s="8">
        <v>96</v>
      </c>
      <c r="O98" s="8">
        <v>86</v>
      </c>
      <c r="P98" s="8">
        <v>58</v>
      </c>
      <c r="Q98" s="27">
        <f t="shared" si="19"/>
        <v>86</v>
      </c>
      <c r="R98" s="10">
        <v>6.9565217391304349E-2</v>
      </c>
      <c r="S98" s="10">
        <v>1.0752688172043012E-2</v>
      </c>
      <c r="T98" s="10">
        <v>4.3478260869565216E-2</v>
      </c>
      <c r="U98" s="10">
        <v>4.3307086614173228E-2</v>
      </c>
      <c r="V98" s="22"/>
      <c r="W98" s="8"/>
      <c r="X98" s="10">
        <f t="shared" si="12"/>
        <v>0.72727272727272729</v>
      </c>
      <c r="Y98" s="10">
        <f t="shared" si="13"/>
        <v>9.0909090909090925E-2</v>
      </c>
      <c r="Z98" s="10">
        <f t="shared" si="14"/>
        <v>0.18181818181818182</v>
      </c>
      <c r="AA98" s="10"/>
      <c r="AB98" s="28">
        <v>188</v>
      </c>
      <c r="AC98" s="28">
        <v>136</v>
      </c>
      <c r="AD98" s="28">
        <v>82</v>
      </c>
      <c r="AE98" s="27">
        <f t="shared" si="20"/>
        <v>136</v>
      </c>
      <c r="AF98" s="10">
        <v>4.3269230769230768E-2</v>
      </c>
      <c r="AG98" s="10">
        <v>4.3478260869565216E-2</v>
      </c>
      <c r="AH98" s="22"/>
      <c r="AI98" t="s">
        <v>1392</v>
      </c>
      <c r="AJ98" s="10">
        <v>0.81818181818181823</v>
      </c>
    </row>
    <row r="99" spans="1:36" x14ac:dyDescent="0.25">
      <c r="A99" t="s">
        <v>725</v>
      </c>
      <c r="B99" s="10">
        <v>0</v>
      </c>
      <c r="C99" s="10">
        <v>0</v>
      </c>
      <c r="D99" s="10">
        <v>0.164383561643836</v>
      </c>
      <c r="E99" s="10">
        <v>0.144736842105263</v>
      </c>
      <c r="F99">
        <v>0</v>
      </c>
      <c r="G99">
        <v>0</v>
      </c>
      <c r="H99">
        <v>4.7180546949452102</v>
      </c>
      <c r="I99">
        <v>10.594685198375</v>
      </c>
      <c r="J99" t="s">
        <v>1280</v>
      </c>
      <c r="K99" t="s">
        <v>1280</v>
      </c>
      <c r="L99" t="s">
        <v>1280</v>
      </c>
      <c r="M99" t="s">
        <v>1280</v>
      </c>
      <c r="N99" s="8">
        <v>82</v>
      </c>
      <c r="O99" s="8">
        <v>98</v>
      </c>
      <c r="P99" s="8" t="e">
        <v>#N/A</v>
      </c>
      <c r="Q99" s="27">
        <f t="shared" si="19"/>
        <v>90</v>
      </c>
      <c r="R99" s="10">
        <v>0.13478260869565217</v>
      </c>
      <c r="S99" s="10">
        <v>0.14516129032258066</v>
      </c>
      <c r="T99" s="10">
        <v>0.10869565217391304</v>
      </c>
      <c r="U99" s="10">
        <v>0.13385826771653545</v>
      </c>
      <c r="V99" s="22"/>
      <c r="W99" s="8"/>
      <c r="X99" s="10">
        <f t="shared" si="12"/>
        <v>0.45588235294117641</v>
      </c>
      <c r="Y99" s="10">
        <f t="shared" si="13"/>
        <v>0.39705882352941174</v>
      </c>
      <c r="Z99" s="10">
        <f t="shared" si="14"/>
        <v>0.14705882352941174</v>
      </c>
      <c r="AA99" s="10"/>
      <c r="AB99" s="28">
        <v>48</v>
      </c>
      <c r="AC99" s="28">
        <v>111</v>
      </c>
      <c r="AD99" s="28" t="e">
        <v>#N/A</v>
      </c>
      <c r="AE99" s="27">
        <f t="shared" si="20"/>
        <v>79.5</v>
      </c>
      <c r="AF99" s="10">
        <v>0.13942307692307693</v>
      </c>
      <c r="AG99" s="10">
        <v>0.10869565217391304</v>
      </c>
      <c r="AH99" s="22"/>
      <c r="AI99" t="s">
        <v>1392</v>
      </c>
      <c r="AJ99" s="10">
        <v>0.8529411764705882</v>
      </c>
    </row>
    <row r="100" spans="1:36" x14ac:dyDescent="0.25">
      <c r="A100" t="s">
        <v>771</v>
      </c>
      <c r="B100" s="10">
        <v>0</v>
      </c>
      <c r="C100" s="10">
        <v>0</v>
      </c>
      <c r="D100" s="10">
        <v>6.8493150684931503E-2</v>
      </c>
      <c r="E100" s="10">
        <v>9.8684210526315801E-3</v>
      </c>
      <c r="F100">
        <v>0</v>
      </c>
      <c r="G100">
        <v>0</v>
      </c>
      <c r="H100">
        <v>39.0403240041164</v>
      </c>
      <c r="I100">
        <v>15.1804558690789</v>
      </c>
      <c r="J100">
        <v>0</v>
      </c>
      <c r="K100">
        <v>0</v>
      </c>
      <c r="L100">
        <v>1386.8414582191799</v>
      </c>
      <c r="M100">
        <v>0</v>
      </c>
      <c r="N100" s="8">
        <v>102</v>
      </c>
      <c r="O100" s="8">
        <v>78</v>
      </c>
      <c r="P100" s="8">
        <v>92</v>
      </c>
      <c r="Q100" s="27">
        <f t="shared" si="19"/>
        <v>92</v>
      </c>
      <c r="R100" s="10">
        <v>8.6956521739130436E-3</v>
      </c>
      <c r="S100" s="10">
        <v>3.7634408602150539E-2</v>
      </c>
      <c r="T100" s="10">
        <v>4.3478260869565216E-2</v>
      </c>
      <c r="U100" s="10">
        <v>2.5590551181102362E-2</v>
      </c>
      <c r="V100" s="22"/>
      <c r="W100" s="8"/>
      <c r="X100" s="10">
        <f t="shared" si="12"/>
        <v>0.15384615384615385</v>
      </c>
      <c r="Y100" s="10">
        <f t="shared" si="13"/>
        <v>0.53846153846153855</v>
      </c>
      <c r="Z100" s="10">
        <f t="shared" si="14"/>
        <v>0.30769230769230771</v>
      </c>
      <c r="AA100" s="10"/>
      <c r="AB100" s="28">
        <v>56</v>
      </c>
      <c r="AC100" s="28">
        <v>82</v>
      </c>
      <c r="AD100" s="28">
        <v>78</v>
      </c>
      <c r="AE100" s="27">
        <f t="shared" si="20"/>
        <v>78</v>
      </c>
      <c r="AF100" s="10">
        <v>2.1634615384615384E-2</v>
      </c>
      <c r="AG100" s="10">
        <v>4.3478260869565216E-2</v>
      </c>
      <c r="AH100" s="22"/>
      <c r="AI100" t="s">
        <v>1392</v>
      </c>
      <c r="AJ100" s="10">
        <v>0.69230769230769229</v>
      </c>
    </row>
    <row r="101" spans="1:36" x14ac:dyDescent="0.25">
      <c r="A101" t="s">
        <v>158</v>
      </c>
      <c r="B101" s="10">
        <v>5.8823529411764698E-2</v>
      </c>
      <c r="C101" s="10">
        <v>0</v>
      </c>
      <c r="D101" s="10">
        <v>0.116438356164384</v>
      </c>
      <c r="E101" s="10">
        <v>0.12828947368421101</v>
      </c>
      <c r="F101">
        <v>7.6888162705882293E-2</v>
      </c>
      <c r="G101">
        <v>0</v>
      </c>
      <c r="H101">
        <v>5.6218053770410998</v>
      </c>
      <c r="I101">
        <v>14.9387975453322</v>
      </c>
      <c r="J101">
        <v>0</v>
      </c>
      <c r="K101">
        <v>0</v>
      </c>
      <c r="L101">
        <v>0</v>
      </c>
      <c r="M101">
        <v>100.999177335526</v>
      </c>
      <c r="N101" s="8">
        <v>89</v>
      </c>
      <c r="O101" s="8">
        <v>95</v>
      </c>
      <c r="P101" s="8">
        <v>94</v>
      </c>
      <c r="Q101" s="27">
        <f t="shared" si="19"/>
        <v>94</v>
      </c>
      <c r="R101" s="10">
        <v>0.11739130434782609</v>
      </c>
      <c r="S101" s="10">
        <v>0.13440860215053763</v>
      </c>
      <c r="T101" s="10">
        <v>6.5217391304347824E-2</v>
      </c>
      <c r="U101" s="10">
        <v>0.1141732283464567</v>
      </c>
      <c r="V101" s="22"/>
      <c r="W101" s="8"/>
      <c r="X101" s="10">
        <f t="shared" si="12"/>
        <v>0.46551724137931028</v>
      </c>
      <c r="Y101" s="10">
        <f t="shared" si="13"/>
        <v>0.43103448275862061</v>
      </c>
      <c r="Z101" s="10">
        <f t="shared" si="14"/>
        <v>0.10344827586206896</v>
      </c>
      <c r="AA101" s="10"/>
      <c r="AB101" s="28">
        <v>112</v>
      </c>
      <c r="AC101" s="28">
        <v>99</v>
      </c>
      <c r="AD101" s="28">
        <v>91</v>
      </c>
      <c r="AE101" s="27">
        <f t="shared" si="20"/>
        <v>99</v>
      </c>
      <c r="AF101" s="10">
        <v>0.125</v>
      </c>
      <c r="AG101" s="10">
        <v>6.5217391304347824E-2</v>
      </c>
      <c r="AH101" s="22"/>
      <c r="AI101" t="s">
        <v>1392</v>
      </c>
      <c r="AJ101" s="10">
        <v>0.89655172413793094</v>
      </c>
    </row>
    <row r="102" spans="1:36" x14ac:dyDescent="0.25">
      <c r="A102" t="s">
        <v>757</v>
      </c>
      <c r="B102" s="10">
        <v>8.8235294117647106E-2</v>
      </c>
      <c r="C102" s="10">
        <v>0</v>
      </c>
      <c r="D102" s="10">
        <v>6.8493150684931503E-2</v>
      </c>
      <c r="E102" s="10">
        <v>6.9078947368421101E-2</v>
      </c>
      <c r="F102">
        <v>1.1096105154411799</v>
      </c>
      <c r="G102">
        <v>0</v>
      </c>
      <c r="H102">
        <v>7.4585236810821902</v>
      </c>
      <c r="I102">
        <v>17.596196191809199</v>
      </c>
      <c r="J102" t="s">
        <v>1280</v>
      </c>
      <c r="K102" t="s">
        <v>1280</v>
      </c>
      <c r="L102" t="s">
        <v>1280</v>
      </c>
      <c r="M102" t="s">
        <v>1280</v>
      </c>
      <c r="N102" s="8">
        <v>94</v>
      </c>
      <c r="O102" s="8">
        <v>94</v>
      </c>
      <c r="P102" s="8" t="e">
        <v>#N/A</v>
      </c>
      <c r="Q102" s="27">
        <f t="shared" si="19"/>
        <v>94</v>
      </c>
      <c r="R102" s="10">
        <v>8.6956521739130432E-2</v>
      </c>
      <c r="S102" s="10">
        <v>5.9139784946236562E-2</v>
      </c>
      <c r="T102" s="10">
        <v>3.2608695652173912E-2</v>
      </c>
      <c r="U102" s="10">
        <v>6.6929133858267723E-2</v>
      </c>
      <c r="V102" s="22"/>
      <c r="W102" s="8"/>
      <c r="X102" s="10">
        <f t="shared" si="12"/>
        <v>0.58823529411764697</v>
      </c>
      <c r="Y102" s="10">
        <f t="shared" si="13"/>
        <v>0.3235294117647059</v>
      </c>
      <c r="Z102" s="10">
        <f t="shared" si="14"/>
        <v>8.8235294117647051E-2</v>
      </c>
      <c r="AA102" s="10"/>
      <c r="AB102" s="28">
        <v>146</v>
      </c>
      <c r="AC102" s="28">
        <v>118</v>
      </c>
      <c r="AD102" s="28" t="e">
        <v>#N/A</v>
      </c>
      <c r="AE102" s="27">
        <f t="shared" si="20"/>
        <v>132</v>
      </c>
      <c r="AF102" s="10">
        <v>7.4519230769230768E-2</v>
      </c>
      <c r="AG102" s="10">
        <v>3.2608695652173912E-2</v>
      </c>
      <c r="AH102" s="22"/>
      <c r="AI102" t="s">
        <v>1392</v>
      </c>
      <c r="AJ102" s="10">
        <v>0.91176470588235281</v>
      </c>
    </row>
    <row r="103" spans="1:36" x14ac:dyDescent="0.25">
      <c r="A103" t="s">
        <v>453</v>
      </c>
      <c r="B103" s="10">
        <v>0</v>
      </c>
      <c r="C103" s="10">
        <v>0</v>
      </c>
      <c r="D103" s="10">
        <v>3.42465753424658E-2</v>
      </c>
      <c r="E103" s="10">
        <v>0.125</v>
      </c>
      <c r="F103">
        <v>0</v>
      </c>
      <c r="G103">
        <v>0</v>
      </c>
      <c r="H103">
        <v>0.301710379205479</v>
      </c>
      <c r="I103">
        <v>24.495270072095401</v>
      </c>
      <c r="J103">
        <v>0</v>
      </c>
      <c r="K103">
        <v>0</v>
      </c>
      <c r="L103">
        <v>0</v>
      </c>
      <c r="M103">
        <v>614.48220394736802</v>
      </c>
      <c r="N103" s="8">
        <v>95</v>
      </c>
      <c r="O103" s="8">
        <v>107</v>
      </c>
      <c r="P103" s="8">
        <v>98</v>
      </c>
      <c r="Q103" s="27">
        <f t="shared" si="19"/>
        <v>98</v>
      </c>
      <c r="R103" s="10">
        <v>0.12608695652173912</v>
      </c>
      <c r="S103" s="10">
        <v>6.9892473118279563E-2</v>
      </c>
      <c r="T103" s="10">
        <v>1.0869565217391304E-2</v>
      </c>
      <c r="U103" s="10">
        <v>8.4645669291338585E-2</v>
      </c>
      <c r="V103" s="22"/>
      <c r="W103" s="8"/>
      <c r="X103" s="10">
        <f t="shared" si="12"/>
        <v>0.67441860465116277</v>
      </c>
      <c r="Y103" s="10">
        <f t="shared" si="13"/>
        <v>0.30232558139534882</v>
      </c>
      <c r="Z103" s="10">
        <f t="shared" si="14"/>
        <v>2.3255813953488372E-2</v>
      </c>
      <c r="AA103" s="10"/>
      <c r="AB103" s="28">
        <v>92</v>
      </c>
      <c r="AC103" s="28">
        <v>117</v>
      </c>
      <c r="AD103" s="28">
        <v>97</v>
      </c>
      <c r="AE103" s="27">
        <f t="shared" si="20"/>
        <v>97</v>
      </c>
      <c r="AF103" s="10">
        <v>0.10096153846153846</v>
      </c>
      <c r="AG103" s="10">
        <v>1.0869565217391304E-2</v>
      </c>
      <c r="AH103" s="22"/>
      <c r="AI103" t="s">
        <v>1392</v>
      </c>
      <c r="AJ103" s="10">
        <v>0.9767441860465117</v>
      </c>
    </row>
    <row r="104" spans="1:36" x14ac:dyDescent="0.25">
      <c r="A104" t="s">
        <v>765</v>
      </c>
      <c r="B104" s="10">
        <v>8.8235294117647106E-2</v>
      </c>
      <c r="C104" s="10">
        <v>0</v>
      </c>
      <c r="D104" s="10">
        <v>7.5342465753424695E-2</v>
      </c>
      <c r="E104" s="10">
        <v>1.3157894736842099E-2</v>
      </c>
      <c r="F104">
        <v>8.4733893920588201</v>
      </c>
      <c r="G104">
        <v>0</v>
      </c>
      <c r="H104">
        <v>41.960215781109603</v>
      </c>
      <c r="I104">
        <v>5.6735674413322403</v>
      </c>
      <c r="J104">
        <v>47592.646000000001</v>
      </c>
      <c r="K104">
        <v>0</v>
      </c>
      <c r="L104">
        <v>193495.38363013699</v>
      </c>
      <c r="M104">
        <v>0</v>
      </c>
      <c r="N104" s="8">
        <v>98</v>
      </c>
      <c r="O104" s="8">
        <v>115</v>
      </c>
      <c r="P104" s="8">
        <v>61</v>
      </c>
      <c r="Q104" s="27">
        <f t="shared" si="19"/>
        <v>98</v>
      </c>
      <c r="R104" s="10">
        <v>2.1739130434782608E-2</v>
      </c>
      <c r="S104" s="10">
        <v>6.9892473118279563E-2</v>
      </c>
      <c r="T104" s="10">
        <v>0</v>
      </c>
      <c r="U104" s="10">
        <v>3.5433070866141732E-2</v>
      </c>
      <c r="V104" s="22"/>
      <c r="W104" s="8"/>
      <c r="X104" s="10">
        <f t="shared" si="12"/>
        <v>0.27777777777777779</v>
      </c>
      <c r="Y104" s="10">
        <f t="shared" si="13"/>
        <v>0.72222222222222221</v>
      </c>
      <c r="Z104" s="10">
        <f t="shared" si="14"/>
        <v>0</v>
      </c>
      <c r="AA104" s="10"/>
      <c r="AB104" s="28">
        <v>114</v>
      </c>
      <c r="AC104" s="28">
        <v>143</v>
      </c>
      <c r="AD104" s="28">
        <v>69</v>
      </c>
      <c r="AE104" s="27">
        <f t="shared" si="20"/>
        <v>114</v>
      </c>
      <c r="AF104" s="10">
        <v>4.3269230769230768E-2</v>
      </c>
      <c r="AG104" s="10">
        <v>0</v>
      </c>
      <c r="AH104" s="22"/>
      <c r="AI104" t="s">
        <v>1392</v>
      </c>
      <c r="AJ104" s="10">
        <v>1</v>
      </c>
    </row>
    <row r="105" spans="1:36" x14ac:dyDescent="0.25">
      <c r="A105" t="s">
        <v>531</v>
      </c>
      <c r="B105" s="10">
        <v>0</v>
      </c>
      <c r="C105" s="10">
        <v>0</v>
      </c>
      <c r="D105" s="10">
        <v>2.7397260273972601E-2</v>
      </c>
      <c r="E105" s="10">
        <v>7.8947368421052599E-2</v>
      </c>
      <c r="F105">
        <v>0</v>
      </c>
      <c r="G105">
        <v>0</v>
      </c>
      <c r="H105">
        <v>0.55234697659589005</v>
      </c>
      <c r="I105">
        <v>1.5517522213092101</v>
      </c>
      <c r="J105" t="s">
        <v>1280</v>
      </c>
      <c r="K105" t="s">
        <v>1280</v>
      </c>
      <c r="L105" t="s">
        <v>1280</v>
      </c>
      <c r="M105" t="s">
        <v>1280</v>
      </c>
      <c r="N105" s="8">
        <v>97</v>
      </c>
      <c r="O105" s="8">
        <v>101</v>
      </c>
      <c r="P105" s="8" t="e">
        <v>#N/A</v>
      </c>
      <c r="Q105" s="27">
        <f t="shared" si="19"/>
        <v>99</v>
      </c>
      <c r="R105" s="10">
        <v>6.9565217391304349E-2</v>
      </c>
      <c r="S105" s="10">
        <v>5.9139784946236562E-2</v>
      </c>
      <c r="T105" s="10">
        <v>1.0869565217391304E-2</v>
      </c>
      <c r="U105" s="10">
        <v>5.5118110236220472E-2</v>
      </c>
      <c r="V105" s="22"/>
      <c r="W105" s="8"/>
      <c r="X105" s="10">
        <f t="shared" si="12"/>
        <v>0.5714285714285714</v>
      </c>
      <c r="Y105" s="10">
        <f t="shared" si="13"/>
        <v>0.3928571428571429</v>
      </c>
      <c r="Z105" s="10">
        <f t="shared" si="14"/>
        <v>3.5714285714285712E-2</v>
      </c>
      <c r="AA105" s="10"/>
      <c r="AB105" s="28">
        <v>88</v>
      </c>
      <c r="AC105" s="28">
        <v>103</v>
      </c>
      <c r="AD105" s="28" t="e">
        <v>#N/A</v>
      </c>
      <c r="AE105" s="27">
        <f t="shared" si="20"/>
        <v>95.5</v>
      </c>
      <c r="AF105" s="10">
        <v>6.4903846153846159E-2</v>
      </c>
      <c r="AG105" s="10">
        <v>1.0869565217391304E-2</v>
      </c>
      <c r="AH105" s="22"/>
      <c r="AI105" t="s">
        <v>1392</v>
      </c>
      <c r="AJ105" s="10">
        <v>0.9642857142857143</v>
      </c>
    </row>
    <row r="106" spans="1:36" x14ac:dyDescent="0.25">
      <c r="A106" t="s">
        <v>743</v>
      </c>
      <c r="B106" s="10">
        <v>0.67647058823529405</v>
      </c>
      <c r="C106" s="10">
        <v>0</v>
      </c>
      <c r="D106" s="10">
        <v>1.3698630136986301E-2</v>
      </c>
      <c r="E106" s="10">
        <v>0</v>
      </c>
      <c r="F106">
        <v>10.4269737786765</v>
      </c>
      <c r="G106">
        <v>0</v>
      </c>
      <c r="H106">
        <v>3.5201895787671203E-2</v>
      </c>
      <c r="I106">
        <v>0</v>
      </c>
      <c r="J106">
        <v>11899.6012073529</v>
      </c>
      <c r="K106">
        <v>0</v>
      </c>
      <c r="L106">
        <v>0</v>
      </c>
      <c r="M106">
        <v>0</v>
      </c>
      <c r="N106" s="8">
        <v>118</v>
      </c>
      <c r="O106" s="8">
        <v>99</v>
      </c>
      <c r="P106" s="8">
        <v>65</v>
      </c>
      <c r="Q106" s="27">
        <f t="shared" si="19"/>
        <v>99</v>
      </c>
      <c r="R106" s="10">
        <v>5.2173913043478258E-2</v>
      </c>
      <c r="S106" s="10">
        <v>4.3010752688172046E-2</v>
      </c>
      <c r="T106" s="10">
        <v>5.434782608695652E-2</v>
      </c>
      <c r="U106" s="10">
        <v>4.9212598425196853E-2</v>
      </c>
      <c r="V106" s="22"/>
      <c r="W106" s="8"/>
      <c r="X106" s="10">
        <f t="shared" si="12"/>
        <v>0.47999999999999987</v>
      </c>
      <c r="Y106" s="10">
        <f t="shared" si="13"/>
        <v>0.32000000000000006</v>
      </c>
      <c r="Z106" s="10">
        <f t="shared" si="14"/>
        <v>0.19999999999999998</v>
      </c>
      <c r="AA106" s="10"/>
      <c r="AB106" s="28">
        <v>159</v>
      </c>
      <c r="AC106" s="28">
        <v>129</v>
      </c>
      <c r="AD106" s="28">
        <v>71</v>
      </c>
      <c r="AE106" s="27">
        <f t="shared" si="20"/>
        <v>129</v>
      </c>
      <c r="AF106" s="10">
        <v>4.807692307692308E-2</v>
      </c>
      <c r="AG106" s="10">
        <v>5.434782608695652E-2</v>
      </c>
      <c r="AH106" s="22"/>
      <c r="AI106" t="s">
        <v>1392</v>
      </c>
      <c r="AJ106" s="10">
        <v>0.79999999999999993</v>
      </c>
    </row>
    <row r="107" spans="1:36" x14ac:dyDescent="0.25">
      <c r="A107" t="s">
        <v>437</v>
      </c>
      <c r="B107" s="10">
        <v>2.9411764705882401E-2</v>
      </c>
      <c r="C107" s="10">
        <v>0.33333333333333298</v>
      </c>
      <c r="D107" s="10">
        <v>7.5342465753424695E-2</v>
      </c>
      <c r="E107" s="10">
        <v>0.14144736842105299</v>
      </c>
      <c r="F107">
        <v>2.6361655882352901E-3</v>
      </c>
      <c r="G107">
        <v>9.9337474942083297</v>
      </c>
      <c r="H107">
        <v>1.7233352188150699</v>
      </c>
      <c r="I107">
        <v>2.2613437120197402</v>
      </c>
      <c r="J107">
        <v>0</v>
      </c>
      <c r="K107">
        <v>3849.2347791666698</v>
      </c>
      <c r="L107">
        <v>0</v>
      </c>
      <c r="M107">
        <v>0</v>
      </c>
      <c r="N107" s="8">
        <v>71</v>
      </c>
      <c r="O107" s="8">
        <v>120</v>
      </c>
      <c r="P107" s="8">
        <v>102</v>
      </c>
      <c r="Q107" s="27">
        <f t="shared" si="19"/>
        <v>102</v>
      </c>
      <c r="R107" s="10">
        <v>0.16956521739130434</v>
      </c>
      <c r="S107" s="10">
        <v>8.0645161290322578E-2</v>
      </c>
      <c r="T107" s="10">
        <v>9.7826086956521743E-2</v>
      </c>
      <c r="U107" s="10">
        <v>0.12401574803149606</v>
      </c>
      <c r="V107" s="22"/>
      <c r="W107" s="8"/>
      <c r="X107" s="10">
        <f t="shared" si="12"/>
        <v>0.61904761904761896</v>
      </c>
      <c r="Y107" s="10">
        <f t="shared" si="13"/>
        <v>0.23809523809523808</v>
      </c>
      <c r="Z107" s="10">
        <f t="shared" si="14"/>
        <v>0.14285714285714288</v>
      </c>
      <c r="AA107" s="10"/>
      <c r="AB107" s="28">
        <v>70</v>
      </c>
      <c r="AC107" s="28">
        <v>114</v>
      </c>
      <c r="AD107" s="28" t="e">
        <v>#N/A</v>
      </c>
      <c r="AE107" s="27">
        <f t="shared" si="20"/>
        <v>92</v>
      </c>
      <c r="AF107" s="10">
        <v>0.12980769230769232</v>
      </c>
      <c r="AG107" s="10">
        <v>9.7826086956521743E-2</v>
      </c>
      <c r="AH107" s="22"/>
      <c r="AI107" t="s">
        <v>1392</v>
      </c>
      <c r="AJ107" s="10">
        <v>0.85714285714285721</v>
      </c>
    </row>
    <row r="108" spans="1:36" x14ac:dyDescent="0.25">
      <c r="A108" t="s">
        <v>282</v>
      </c>
      <c r="B108" s="10">
        <v>0.85294117647058798</v>
      </c>
      <c r="C108" s="10">
        <v>4.1666666666666699E-2</v>
      </c>
      <c r="D108" s="10">
        <v>0</v>
      </c>
      <c r="E108" s="10">
        <v>6.5789473684210497E-3</v>
      </c>
      <c r="F108">
        <v>12.689066328764699</v>
      </c>
      <c r="G108">
        <v>7.7803497916666704E-3</v>
      </c>
      <c r="H108">
        <v>0</v>
      </c>
      <c r="I108">
        <v>5.7913881907894699E-3</v>
      </c>
      <c r="J108">
        <v>0</v>
      </c>
      <c r="K108">
        <v>0</v>
      </c>
      <c r="L108">
        <v>2940.4643919863001</v>
      </c>
      <c r="M108">
        <v>373.36543442434203</v>
      </c>
      <c r="N108" s="8">
        <v>104</v>
      </c>
      <c r="O108" s="8">
        <v>111</v>
      </c>
      <c r="P108" s="8">
        <v>30</v>
      </c>
      <c r="Q108" s="27">
        <f t="shared" si="19"/>
        <v>104</v>
      </c>
      <c r="R108" s="10">
        <v>7.8260869565217397E-2</v>
      </c>
      <c r="S108" s="10">
        <v>4.3010752688172046E-2</v>
      </c>
      <c r="T108" s="10">
        <v>6.5217391304347824E-2</v>
      </c>
      <c r="U108" s="10">
        <v>6.2992125984251968E-2</v>
      </c>
      <c r="V108" s="22"/>
      <c r="W108" s="8"/>
      <c r="X108" s="10">
        <f t="shared" si="12"/>
        <v>0.5625</v>
      </c>
      <c r="Y108" s="10">
        <f t="shared" si="13"/>
        <v>0.25000000000000006</v>
      </c>
      <c r="Z108" s="10">
        <f t="shared" si="14"/>
        <v>0.1875</v>
      </c>
      <c r="AA108" s="10"/>
      <c r="AB108" s="28">
        <v>98</v>
      </c>
      <c r="AC108" s="28">
        <v>121</v>
      </c>
      <c r="AD108" s="28">
        <v>34</v>
      </c>
      <c r="AE108" s="27">
        <f t="shared" si="20"/>
        <v>98</v>
      </c>
      <c r="AF108" s="10">
        <v>6.25E-2</v>
      </c>
      <c r="AG108" s="10">
        <v>6.5217391304347824E-2</v>
      </c>
      <c r="AH108" s="22"/>
      <c r="AI108" t="s">
        <v>1392</v>
      </c>
      <c r="AJ108" s="10">
        <v>0.8125</v>
      </c>
    </row>
    <row r="109" spans="1:36" x14ac:dyDescent="0.25">
      <c r="A109" t="s">
        <v>455</v>
      </c>
      <c r="B109" s="10">
        <v>0</v>
      </c>
      <c r="C109" s="10">
        <v>0</v>
      </c>
      <c r="D109" s="10">
        <v>4.1095890410958902E-2</v>
      </c>
      <c r="E109" s="10">
        <v>4.9342105263157902E-2</v>
      </c>
      <c r="F109">
        <v>0</v>
      </c>
      <c r="G109">
        <v>0</v>
      </c>
      <c r="H109">
        <v>0.75639322113013696</v>
      </c>
      <c r="I109">
        <v>2.5774628395427599</v>
      </c>
      <c r="J109">
        <v>0</v>
      </c>
      <c r="K109">
        <v>0</v>
      </c>
      <c r="L109">
        <v>0</v>
      </c>
      <c r="M109">
        <v>92.069088940789499</v>
      </c>
      <c r="N109" s="8">
        <v>110</v>
      </c>
      <c r="O109" s="8">
        <v>104</v>
      </c>
      <c r="P109" s="8">
        <v>72</v>
      </c>
      <c r="Q109" s="27">
        <f t="shared" si="19"/>
        <v>104</v>
      </c>
      <c r="R109" s="10">
        <v>4.7826086956521741E-2</v>
      </c>
      <c r="S109" s="10">
        <v>3.2258064516129031E-2</v>
      </c>
      <c r="T109" s="10">
        <v>4.3478260869565216E-2</v>
      </c>
      <c r="U109" s="10">
        <v>4.1338582677165357E-2</v>
      </c>
      <c r="V109" s="22"/>
      <c r="W109" s="8"/>
      <c r="X109" s="10">
        <f t="shared" si="12"/>
        <v>0.52380952380952372</v>
      </c>
      <c r="Y109" s="10">
        <f t="shared" si="13"/>
        <v>0.2857142857142857</v>
      </c>
      <c r="Z109" s="10">
        <f t="shared" si="14"/>
        <v>0.19047619047619047</v>
      </c>
      <c r="AA109" s="10"/>
      <c r="AB109" s="28">
        <v>102</v>
      </c>
      <c r="AC109" s="28">
        <v>58</v>
      </c>
      <c r="AD109" s="28">
        <v>64</v>
      </c>
      <c r="AE109" s="27">
        <f t="shared" si="20"/>
        <v>64</v>
      </c>
      <c r="AF109" s="10">
        <v>4.0865384615384616E-2</v>
      </c>
      <c r="AG109" s="10">
        <v>4.3478260869565216E-2</v>
      </c>
      <c r="AH109" s="22"/>
      <c r="AI109" t="s">
        <v>1392</v>
      </c>
      <c r="AJ109" s="10">
        <v>0.80952380952380953</v>
      </c>
    </row>
    <row r="110" spans="1:36" x14ac:dyDescent="0.25">
      <c r="A110" t="s">
        <v>658</v>
      </c>
      <c r="B110" s="10">
        <v>0.17647058823529399</v>
      </c>
      <c r="C110" s="10">
        <v>0.16666666666666699</v>
      </c>
      <c r="D110" s="10">
        <v>3.42465753424658E-2</v>
      </c>
      <c r="E110" s="10">
        <v>2.9605263157894701E-2</v>
      </c>
      <c r="F110">
        <v>4.4866150411764699E-2</v>
      </c>
      <c r="G110">
        <v>0.140551083458333</v>
      </c>
      <c r="H110">
        <v>8.2848795342465795E-3</v>
      </c>
      <c r="I110">
        <v>0.119827574743421</v>
      </c>
      <c r="J110" t="s">
        <v>1280</v>
      </c>
      <c r="K110" t="s">
        <v>1280</v>
      </c>
      <c r="L110" t="s">
        <v>1280</v>
      </c>
      <c r="M110" t="s">
        <v>1280</v>
      </c>
      <c r="N110" s="8">
        <v>91</v>
      </c>
      <c r="O110" s="8">
        <v>118</v>
      </c>
      <c r="P110" s="8" t="e">
        <v>#N/A</v>
      </c>
      <c r="Q110" s="27">
        <f t="shared" si="19"/>
        <v>104.5</v>
      </c>
      <c r="R110" s="10">
        <v>3.9130434782608699E-2</v>
      </c>
      <c r="S110" s="10">
        <v>3.2258064516129031E-2</v>
      </c>
      <c r="T110" s="10">
        <v>9.7826086956521743E-2</v>
      </c>
      <c r="U110" s="10">
        <v>4.7244094488188976E-2</v>
      </c>
      <c r="V110" s="22"/>
      <c r="W110" s="8"/>
      <c r="X110" s="10">
        <f t="shared" si="12"/>
        <v>0.375</v>
      </c>
      <c r="Y110" s="10">
        <f t="shared" si="13"/>
        <v>0.25</v>
      </c>
      <c r="Z110" s="10">
        <f t="shared" si="14"/>
        <v>0.37500000000000006</v>
      </c>
      <c r="AA110" s="10"/>
      <c r="AB110" s="28">
        <v>130</v>
      </c>
      <c r="AC110" s="28">
        <v>132</v>
      </c>
      <c r="AD110" s="28" t="e">
        <v>#N/A</v>
      </c>
      <c r="AE110" s="27">
        <f t="shared" si="20"/>
        <v>131</v>
      </c>
      <c r="AF110" s="10">
        <v>3.6057692307692304E-2</v>
      </c>
      <c r="AG110" s="10">
        <v>9.7826086956521743E-2</v>
      </c>
      <c r="AH110" s="22"/>
      <c r="AI110" t="s">
        <v>1392</v>
      </c>
      <c r="AJ110" s="10">
        <v>0.62499999999999989</v>
      </c>
    </row>
    <row r="111" spans="1:36" x14ac:dyDescent="0.25">
      <c r="A111" t="s">
        <v>271</v>
      </c>
      <c r="B111" s="10">
        <v>0</v>
      </c>
      <c r="C111" s="10">
        <v>0</v>
      </c>
      <c r="D111" s="10">
        <v>1.3698630136986301E-2</v>
      </c>
      <c r="E111" s="10">
        <v>4.2763157894736802E-2</v>
      </c>
      <c r="F111">
        <v>0</v>
      </c>
      <c r="G111">
        <v>0</v>
      </c>
      <c r="H111">
        <v>0.30215468047945199</v>
      </c>
      <c r="I111">
        <v>0.93380321076315798</v>
      </c>
      <c r="J111">
        <v>0</v>
      </c>
      <c r="K111">
        <v>0</v>
      </c>
      <c r="L111">
        <v>0</v>
      </c>
      <c r="M111">
        <v>419.31305578947399</v>
      </c>
      <c r="N111" s="8">
        <v>105</v>
      </c>
      <c r="O111" s="8">
        <v>110</v>
      </c>
      <c r="P111" s="8">
        <v>74</v>
      </c>
      <c r="Q111" s="27">
        <f t="shared" si="19"/>
        <v>105</v>
      </c>
      <c r="R111" s="10">
        <v>3.0434782608695653E-2</v>
      </c>
      <c r="S111" s="10">
        <v>2.1505376344086023E-2</v>
      </c>
      <c r="T111" s="10">
        <v>4.3478260869565216E-2</v>
      </c>
      <c r="U111" s="10">
        <v>2.952755905511811E-2</v>
      </c>
      <c r="V111" s="22"/>
      <c r="W111" s="8"/>
      <c r="X111" s="10">
        <f t="shared" si="12"/>
        <v>0.46666666666666667</v>
      </c>
      <c r="Y111" s="10">
        <f t="shared" si="13"/>
        <v>0.26666666666666672</v>
      </c>
      <c r="Z111" s="10">
        <f t="shared" si="14"/>
        <v>0.26666666666666666</v>
      </c>
      <c r="AA111" s="10"/>
      <c r="AB111" s="28">
        <v>115</v>
      </c>
      <c r="AC111" s="28">
        <v>127</v>
      </c>
      <c r="AD111" s="28">
        <v>62</v>
      </c>
      <c r="AE111" s="27">
        <f t="shared" si="20"/>
        <v>115</v>
      </c>
      <c r="AF111" s="10">
        <v>2.6442307692307692E-2</v>
      </c>
      <c r="AG111" s="10">
        <v>4.3478260869565216E-2</v>
      </c>
      <c r="AH111" s="22"/>
      <c r="AI111" t="s">
        <v>1392</v>
      </c>
      <c r="AJ111" s="10">
        <v>0.73333333333333328</v>
      </c>
    </row>
    <row r="112" spans="1:36" x14ac:dyDescent="0.25">
      <c r="A112" t="s">
        <v>790</v>
      </c>
      <c r="B112" s="10">
        <v>0</v>
      </c>
      <c r="C112" s="10">
        <v>0</v>
      </c>
      <c r="D112" s="10">
        <v>6.8493150684931503E-2</v>
      </c>
      <c r="E112" s="10">
        <v>2.6315789473684199E-2</v>
      </c>
      <c r="F112">
        <v>0</v>
      </c>
      <c r="G112">
        <v>0</v>
      </c>
      <c r="H112">
        <v>5.2274636398630099</v>
      </c>
      <c r="I112">
        <v>0.210618370480263</v>
      </c>
      <c r="J112" t="s">
        <v>1280</v>
      </c>
      <c r="K112" t="s">
        <v>1280</v>
      </c>
      <c r="L112" t="s">
        <v>1280</v>
      </c>
      <c r="M112" t="s">
        <v>1280</v>
      </c>
      <c r="N112" s="8">
        <v>108</v>
      </c>
      <c r="O112" s="8">
        <v>103</v>
      </c>
      <c r="P112" s="8" t="e">
        <v>#N/A</v>
      </c>
      <c r="Q112" s="27">
        <f t="shared" si="19"/>
        <v>105.5</v>
      </c>
      <c r="R112" s="10">
        <v>1.3043478260869565E-2</v>
      </c>
      <c r="S112" s="10">
        <v>5.3763440860215055E-2</v>
      </c>
      <c r="T112" s="10">
        <v>5.434782608695652E-2</v>
      </c>
      <c r="U112" s="10">
        <v>3.5433070866141732E-2</v>
      </c>
      <c r="V112" s="22"/>
      <c r="W112" s="8"/>
      <c r="X112" s="10">
        <f t="shared" si="12"/>
        <v>0.16666666666666663</v>
      </c>
      <c r="Y112" s="10">
        <f t="shared" si="13"/>
        <v>0.55555555555555558</v>
      </c>
      <c r="Z112" s="10">
        <f t="shared" si="14"/>
        <v>0.27777777777777779</v>
      </c>
      <c r="AA112" s="10"/>
      <c r="AB112" s="28">
        <v>108</v>
      </c>
      <c r="AC112" s="28">
        <v>94</v>
      </c>
      <c r="AD112" s="28" t="e">
        <v>#N/A</v>
      </c>
      <c r="AE112" s="27">
        <f t="shared" si="20"/>
        <v>101</v>
      </c>
      <c r="AF112" s="10">
        <v>3.125E-2</v>
      </c>
      <c r="AG112" s="10">
        <v>5.434782608695652E-2</v>
      </c>
      <c r="AH112" s="22"/>
      <c r="AI112" t="s">
        <v>1392</v>
      </c>
      <c r="AJ112" s="10">
        <v>0.72222222222222221</v>
      </c>
    </row>
    <row r="113" spans="1:36" x14ac:dyDescent="0.25">
      <c r="A113" t="s">
        <v>20</v>
      </c>
      <c r="B113" s="10">
        <v>0.23529411764705899</v>
      </c>
      <c r="C113" s="10">
        <v>0</v>
      </c>
      <c r="D113" s="10">
        <v>1.3698630136986301E-2</v>
      </c>
      <c r="E113" s="10">
        <v>3.2894736842105303E-2</v>
      </c>
      <c r="F113">
        <v>0.38866081332352898</v>
      </c>
      <c r="G113">
        <v>0</v>
      </c>
      <c r="H113">
        <v>6.2643017602739704E-3</v>
      </c>
      <c r="I113">
        <v>3.6111108378092101</v>
      </c>
      <c r="J113">
        <v>33.135893920588202</v>
      </c>
      <c r="K113">
        <v>0</v>
      </c>
      <c r="L113">
        <v>0</v>
      </c>
      <c r="M113">
        <v>649.02287993421101</v>
      </c>
      <c r="N113" s="8">
        <v>128</v>
      </c>
      <c r="O113" s="8">
        <v>106</v>
      </c>
      <c r="P113" s="8">
        <v>54</v>
      </c>
      <c r="Q113" s="27">
        <f t="shared" si="19"/>
        <v>106</v>
      </c>
      <c r="R113" s="10">
        <v>6.0869565217391307E-2</v>
      </c>
      <c r="S113" s="10">
        <v>2.1505376344086023E-2</v>
      </c>
      <c r="T113" s="10">
        <v>2.1739130434782608E-2</v>
      </c>
      <c r="U113" s="10">
        <v>3.937007874015748E-2</v>
      </c>
      <c r="V113" s="22"/>
      <c r="W113" s="8"/>
      <c r="X113" s="10">
        <f t="shared" si="12"/>
        <v>0.7</v>
      </c>
      <c r="Y113" s="10">
        <f t="shared" si="13"/>
        <v>0.20000000000000004</v>
      </c>
      <c r="Z113" s="10">
        <f t="shared" si="14"/>
        <v>0.1</v>
      </c>
      <c r="AA113" s="10"/>
      <c r="AB113" s="28">
        <v>105</v>
      </c>
      <c r="AC113" s="28">
        <v>92</v>
      </c>
      <c r="AD113" s="28">
        <v>56</v>
      </c>
      <c r="AE113" s="27">
        <f t="shared" si="20"/>
        <v>92</v>
      </c>
      <c r="AF113" s="10">
        <v>4.3269230769230768E-2</v>
      </c>
      <c r="AG113" s="10">
        <v>2.1739130434782608E-2</v>
      </c>
      <c r="AH113" s="22"/>
      <c r="AI113" t="s">
        <v>1392</v>
      </c>
      <c r="AJ113" s="10">
        <v>0.9</v>
      </c>
    </row>
    <row r="114" spans="1:36" x14ac:dyDescent="0.25">
      <c r="A114" t="s">
        <v>92</v>
      </c>
      <c r="B114" s="10">
        <v>0</v>
      </c>
      <c r="C114" s="10">
        <v>0</v>
      </c>
      <c r="D114" s="10">
        <v>2.0547945205479499E-2</v>
      </c>
      <c r="E114" s="10">
        <v>5.9210526315789498E-2</v>
      </c>
      <c r="F114">
        <v>0</v>
      </c>
      <c r="G114">
        <v>0</v>
      </c>
      <c r="H114">
        <v>7.1804558924657494E-2</v>
      </c>
      <c r="I114">
        <v>0.84129863153289497</v>
      </c>
      <c r="J114" t="s">
        <v>1280</v>
      </c>
      <c r="K114" t="s">
        <v>1280</v>
      </c>
      <c r="L114" t="s">
        <v>1280</v>
      </c>
      <c r="M114" t="s">
        <v>1280</v>
      </c>
      <c r="N114" s="8">
        <v>113</v>
      </c>
      <c r="O114" s="8">
        <v>100</v>
      </c>
      <c r="P114" s="8" t="e">
        <v>#N/A</v>
      </c>
      <c r="Q114" s="27">
        <f t="shared" si="19"/>
        <v>106.5</v>
      </c>
      <c r="R114" s="10">
        <v>4.3478260869565216E-2</v>
      </c>
      <c r="S114" s="10">
        <v>5.3763440860215055E-2</v>
      </c>
      <c r="T114" s="10">
        <v>1.0869565217391304E-2</v>
      </c>
      <c r="U114" s="10">
        <v>4.1338582677165357E-2</v>
      </c>
      <c r="V114" s="22"/>
      <c r="W114" s="8"/>
      <c r="X114" s="10">
        <f t="shared" ref="X114:X177" si="21">(R114*$X$4)/U114</f>
        <v>0.47619047619047616</v>
      </c>
      <c r="Y114" s="10">
        <f t="shared" ref="Y114:Y177" si="22">(S114*$Y$4)/U114</f>
        <v>0.47619047619047616</v>
      </c>
      <c r="Z114" s="10">
        <f t="shared" ref="Z114:Z177" si="23">(T114*$Z$4)/U114</f>
        <v>4.7619047619047616E-2</v>
      </c>
      <c r="AA114" s="10"/>
      <c r="AB114" s="28">
        <v>94</v>
      </c>
      <c r="AC114" s="28">
        <v>97</v>
      </c>
      <c r="AD114" s="28" t="e">
        <v>#N/A</v>
      </c>
      <c r="AE114" s="27">
        <f t="shared" si="20"/>
        <v>95.5</v>
      </c>
      <c r="AF114" s="10">
        <v>4.807692307692308E-2</v>
      </c>
      <c r="AG114" s="10">
        <v>1.0869565217391304E-2</v>
      </c>
      <c r="AH114" s="22"/>
      <c r="AI114" t="s">
        <v>1392</v>
      </c>
      <c r="AJ114" s="10">
        <v>0.95238095238095233</v>
      </c>
    </row>
    <row r="115" spans="1:36" x14ac:dyDescent="0.25">
      <c r="A115" t="s">
        <v>781</v>
      </c>
      <c r="B115" s="10">
        <v>0</v>
      </c>
      <c r="C115" s="10">
        <v>0.375</v>
      </c>
      <c r="D115" s="10">
        <v>4.7945205479452101E-2</v>
      </c>
      <c r="E115" s="10">
        <v>5.9210526315789498E-2</v>
      </c>
      <c r="F115">
        <v>0</v>
      </c>
      <c r="G115">
        <v>103.493734915875</v>
      </c>
      <c r="H115">
        <v>4.1298832762123299</v>
      </c>
      <c r="I115">
        <v>8.8585816798421106</v>
      </c>
      <c r="J115">
        <v>0</v>
      </c>
      <c r="K115">
        <v>13091.7238908333</v>
      </c>
      <c r="L115">
        <v>0</v>
      </c>
      <c r="M115">
        <v>0</v>
      </c>
      <c r="N115" s="8">
        <v>124</v>
      </c>
      <c r="O115" s="8">
        <v>108</v>
      </c>
      <c r="P115" s="8">
        <v>90</v>
      </c>
      <c r="Q115" s="27">
        <f t="shared" si="19"/>
        <v>108</v>
      </c>
      <c r="R115" s="10">
        <v>0.1</v>
      </c>
      <c r="S115" s="10">
        <v>3.7634408602150539E-2</v>
      </c>
      <c r="T115" s="10">
        <v>4.3478260869565216E-2</v>
      </c>
      <c r="U115" s="10">
        <v>6.6929133858267723E-2</v>
      </c>
      <c r="V115" s="22"/>
      <c r="W115" s="8"/>
      <c r="X115" s="10">
        <f t="shared" si="21"/>
        <v>0.67647058823529405</v>
      </c>
      <c r="Y115" s="10">
        <f t="shared" si="22"/>
        <v>0.20588235294117649</v>
      </c>
      <c r="Z115" s="10">
        <f t="shared" si="23"/>
        <v>0.1176470588235294</v>
      </c>
      <c r="AA115" s="10"/>
      <c r="AB115" s="28">
        <v>139</v>
      </c>
      <c r="AC115" s="28">
        <v>137</v>
      </c>
      <c r="AD115" s="28">
        <v>87</v>
      </c>
      <c r="AE115" s="27">
        <f t="shared" si="20"/>
        <v>137</v>
      </c>
      <c r="AF115" s="10">
        <v>7.2115384615384609E-2</v>
      </c>
      <c r="AG115" s="10">
        <v>4.3478260869565216E-2</v>
      </c>
      <c r="AH115" s="22"/>
      <c r="AI115" t="s">
        <v>1392</v>
      </c>
      <c r="AJ115" s="10">
        <v>0.88235294117647034</v>
      </c>
    </row>
    <row r="116" spans="1:36" x14ac:dyDescent="0.25">
      <c r="A116" t="s">
        <v>606</v>
      </c>
      <c r="B116" s="10">
        <v>0</v>
      </c>
      <c r="C116" s="10">
        <v>4.1666666666666699E-2</v>
      </c>
      <c r="D116" s="10">
        <v>4.1095890410958902E-2</v>
      </c>
      <c r="E116" s="10">
        <v>8.2236842105263205E-2</v>
      </c>
      <c r="F116">
        <v>0</v>
      </c>
      <c r="G116">
        <v>8.4876543208333294E-2</v>
      </c>
      <c r="H116">
        <v>1.86695590436301</v>
      </c>
      <c r="I116">
        <v>6.6108016481414502</v>
      </c>
      <c r="J116" t="s">
        <v>1280</v>
      </c>
      <c r="K116" t="s">
        <v>1280</v>
      </c>
      <c r="L116" t="s">
        <v>1280</v>
      </c>
      <c r="M116" t="s">
        <v>1280</v>
      </c>
      <c r="N116" s="8">
        <v>101</v>
      </c>
      <c r="O116" s="8">
        <v>121</v>
      </c>
      <c r="P116" s="8" t="e">
        <v>#N/A</v>
      </c>
      <c r="Q116" s="27">
        <f t="shared" si="19"/>
        <v>111</v>
      </c>
      <c r="R116" s="10">
        <v>8.2608695652173908E-2</v>
      </c>
      <c r="S116" s="10">
        <v>5.9139784946236562E-2</v>
      </c>
      <c r="T116" s="10">
        <v>2.1739130434782608E-2</v>
      </c>
      <c r="U116" s="10">
        <v>6.2992125984251968E-2</v>
      </c>
      <c r="V116" s="22"/>
      <c r="W116" s="8"/>
      <c r="X116" s="10">
        <f t="shared" si="21"/>
        <v>0.59375</v>
      </c>
      <c r="Y116" s="10">
        <f t="shared" si="22"/>
        <v>0.34375000000000006</v>
      </c>
      <c r="Z116" s="10">
        <f t="shared" si="23"/>
        <v>6.25E-2</v>
      </c>
      <c r="AA116" s="10"/>
      <c r="AB116" s="28">
        <v>67</v>
      </c>
      <c r="AC116" s="28">
        <v>131</v>
      </c>
      <c r="AD116" s="28" t="e">
        <v>#N/A</v>
      </c>
      <c r="AE116" s="27">
        <f t="shared" si="20"/>
        <v>99</v>
      </c>
      <c r="AF116" s="10">
        <v>7.2115384615384609E-2</v>
      </c>
      <c r="AG116" s="10">
        <v>2.1739130434782608E-2</v>
      </c>
      <c r="AH116" s="22"/>
      <c r="AI116" t="s">
        <v>1392</v>
      </c>
      <c r="AJ116" s="10">
        <v>0.93749999999999989</v>
      </c>
    </row>
    <row r="117" spans="1:36" x14ac:dyDescent="0.25">
      <c r="A117" t="s">
        <v>767</v>
      </c>
      <c r="B117" s="10">
        <v>0</v>
      </c>
      <c r="C117" s="10">
        <v>0</v>
      </c>
      <c r="D117" s="10">
        <v>2.7397260273972601E-2</v>
      </c>
      <c r="E117" s="10">
        <v>2.6315789473684199E-2</v>
      </c>
      <c r="F117">
        <v>0</v>
      </c>
      <c r="G117">
        <v>0</v>
      </c>
      <c r="H117">
        <v>36.661831858582197</v>
      </c>
      <c r="I117">
        <v>78.896694648881606</v>
      </c>
      <c r="J117">
        <v>0</v>
      </c>
      <c r="K117">
        <v>0</v>
      </c>
      <c r="L117">
        <v>0</v>
      </c>
      <c r="M117">
        <v>22186962.866118401</v>
      </c>
      <c r="N117" s="8">
        <v>140</v>
      </c>
      <c r="O117" s="8">
        <v>113</v>
      </c>
      <c r="P117" s="8">
        <v>55</v>
      </c>
      <c r="Q117" s="27">
        <f t="shared" si="19"/>
        <v>113</v>
      </c>
      <c r="R117" s="10">
        <v>2.1739130434782608E-2</v>
      </c>
      <c r="S117" s="10">
        <v>3.2258064516129031E-2</v>
      </c>
      <c r="T117" s="10">
        <v>1.0869565217391304E-2</v>
      </c>
      <c r="U117" s="10">
        <v>2.3622047244094488E-2</v>
      </c>
      <c r="V117" s="22"/>
      <c r="W117" s="8"/>
      <c r="X117" s="10">
        <f t="shared" si="21"/>
        <v>0.41666666666666669</v>
      </c>
      <c r="Y117" s="10">
        <f t="shared" si="22"/>
        <v>0.5</v>
      </c>
      <c r="Z117" s="10">
        <f t="shared" si="23"/>
        <v>8.3333333333333329E-2</v>
      </c>
      <c r="AA117" s="10"/>
      <c r="AB117" s="28">
        <v>57</v>
      </c>
      <c r="AC117" s="28">
        <v>65</v>
      </c>
      <c r="AD117" s="28">
        <v>26</v>
      </c>
      <c r="AE117" s="27">
        <f t="shared" si="20"/>
        <v>57</v>
      </c>
      <c r="AF117" s="10">
        <v>2.6442307692307692E-2</v>
      </c>
      <c r="AG117" s="10">
        <v>1.0869565217391304E-2</v>
      </c>
      <c r="AH117" s="22"/>
      <c r="AI117" t="s">
        <v>1392</v>
      </c>
      <c r="AJ117" s="10">
        <v>0.91666666666666663</v>
      </c>
    </row>
    <row r="118" spans="1:36" x14ac:dyDescent="0.25">
      <c r="A118" t="s">
        <v>511</v>
      </c>
      <c r="B118" s="10">
        <v>0</v>
      </c>
      <c r="C118" s="10">
        <v>0</v>
      </c>
      <c r="D118" s="10">
        <v>6.1643835616438401E-2</v>
      </c>
      <c r="E118" s="10">
        <v>7.8947368421052599E-2</v>
      </c>
      <c r="F118">
        <v>0</v>
      </c>
      <c r="G118">
        <v>0</v>
      </c>
      <c r="H118">
        <v>0.49448731186301398</v>
      </c>
      <c r="I118">
        <v>1.08983471691447</v>
      </c>
      <c r="J118" t="s">
        <v>1280</v>
      </c>
      <c r="K118" t="s">
        <v>1280</v>
      </c>
      <c r="L118" t="s">
        <v>1280</v>
      </c>
      <c r="M118" t="s">
        <v>1280</v>
      </c>
      <c r="N118" s="8">
        <v>99</v>
      </c>
      <c r="O118" s="8">
        <v>128</v>
      </c>
      <c r="P118" s="8" t="e">
        <v>#N/A</v>
      </c>
      <c r="Q118" s="27">
        <f t="shared" si="19"/>
        <v>113.5</v>
      </c>
      <c r="R118" s="10">
        <v>4.3478260869565216E-2</v>
      </c>
      <c r="S118" s="10">
        <v>6.4516129032258063E-2</v>
      </c>
      <c r="T118" s="10">
        <v>0.11956521739130435</v>
      </c>
      <c r="U118" s="10">
        <v>6.4960629921259838E-2</v>
      </c>
      <c r="V118" s="22"/>
      <c r="W118" s="8"/>
      <c r="X118" s="10">
        <f t="shared" si="21"/>
        <v>0.30303030303030304</v>
      </c>
      <c r="Y118" s="10">
        <f t="shared" si="22"/>
        <v>0.36363636363636365</v>
      </c>
      <c r="Z118" s="10">
        <f t="shared" si="23"/>
        <v>0.33333333333333343</v>
      </c>
      <c r="AA118" s="10"/>
      <c r="AB118" s="28">
        <v>119</v>
      </c>
      <c r="AC118" s="28">
        <v>115</v>
      </c>
      <c r="AD118" s="28" t="e">
        <v>#N/A</v>
      </c>
      <c r="AE118" s="27">
        <f t="shared" si="20"/>
        <v>117</v>
      </c>
      <c r="AF118" s="10">
        <v>5.2884615384615384E-2</v>
      </c>
      <c r="AG118" s="10">
        <v>0.11956521739130435</v>
      </c>
      <c r="AH118" s="22"/>
      <c r="AI118" t="s">
        <v>1392</v>
      </c>
      <c r="AJ118" s="10">
        <v>0.66666666666666674</v>
      </c>
    </row>
    <row r="119" spans="1:36" x14ac:dyDescent="0.25">
      <c r="A119" t="s">
        <v>491</v>
      </c>
      <c r="B119" s="10">
        <v>0</v>
      </c>
      <c r="C119" s="10">
        <v>0</v>
      </c>
      <c r="D119" s="10">
        <v>6.8493150684931503E-3</v>
      </c>
      <c r="E119" s="10">
        <v>4.2763157894736802E-2</v>
      </c>
      <c r="F119">
        <v>0</v>
      </c>
      <c r="G119">
        <v>0</v>
      </c>
      <c r="H119">
        <v>6.8211285965753404E-2</v>
      </c>
      <c r="I119">
        <v>0.13692317689473699</v>
      </c>
      <c r="J119" t="s">
        <v>1280</v>
      </c>
      <c r="K119" t="s">
        <v>1280</v>
      </c>
      <c r="L119" t="s">
        <v>1280</v>
      </c>
      <c r="M119" t="s">
        <v>1280</v>
      </c>
      <c r="N119" s="8">
        <v>120</v>
      </c>
      <c r="O119" s="8">
        <v>109</v>
      </c>
      <c r="P119" s="8" t="e">
        <v>#N/A</v>
      </c>
      <c r="Q119" s="27">
        <f t="shared" si="19"/>
        <v>114.5</v>
      </c>
      <c r="R119" s="10">
        <v>4.3478260869565216E-2</v>
      </c>
      <c r="S119" s="10">
        <v>1.0752688172043012E-2</v>
      </c>
      <c r="T119" s="10">
        <v>2.1739130434782608E-2</v>
      </c>
      <c r="U119" s="10">
        <v>2.7559055118110236E-2</v>
      </c>
      <c r="V119" s="22"/>
      <c r="W119" s="8"/>
      <c r="X119" s="10">
        <f t="shared" si="21"/>
        <v>0.7142857142857143</v>
      </c>
      <c r="Y119" s="10">
        <f t="shared" si="22"/>
        <v>0.14285714285714288</v>
      </c>
      <c r="Z119" s="10">
        <f t="shared" si="23"/>
        <v>0.14285714285714285</v>
      </c>
      <c r="AA119" s="10"/>
      <c r="AB119" s="28">
        <v>107</v>
      </c>
      <c r="AC119" s="28">
        <v>130</v>
      </c>
      <c r="AD119" s="28" t="e">
        <v>#N/A</v>
      </c>
      <c r="AE119" s="27">
        <f t="shared" si="20"/>
        <v>118.5</v>
      </c>
      <c r="AF119" s="10">
        <v>2.8846153846153848E-2</v>
      </c>
      <c r="AG119" s="10">
        <v>2.1739130434782608E-2</v>
      </c>
      <c r="AH119" s="22"/>
      <c r="AI119" t="s">
        <v>1392</v>
      </c>
      <c r="AJ119" s="10">
        <v>0.8571428571428571</v>
      </c>
    </row>
    <row r="120" spans="1:36" x14ac:dyDescent="0.25">
      <c r="A120" t="s">
        <v>429</v>
      </c>
      <c r="B120" s="10">
        <v>0</v>
      </c>
      <c r="C120" s="10">
        <v>0</v>
      </c>
      <c r="D120" s="10">
        <v>5.4794520547945202E-2</v>
      </c>
      <c r="E120" s="10">
        <v>9.8684210526315801E-3</v>
      </c>
      <c r="F120">
        <v>0</v>
      </c>
      <c r="G120">
        <v>0</v>
      </c>
      <c r="H120">
        <v>0.27468897973287698</v>
      </c>
      <c r="I120">
        <v>0.65284739606249997</v>
      </c>
      <c r="J120" t="s">
        <v>1280</v>
      </c>
      <c r="K120" t="s">
        <v>1280</v>
      </c>
      <c r="L120" t="s">
        <v>1280</v>
      </c>
      <c r="M120" t="s">
        <v>1280</v>
      </c>
      <c r="N120" s="8">
        <v>112</v>
      </c>
      <c r="O120" s="8">
        <v>119</v>
      </c>
      <c r="P120" s="8" t="e">
        <v>#N/A</v>
      </c>
      <c r="Q120" s="27">
        <f t="shared" si="19"/>
        <v>115.5</v>
      </c>
      <c r="R120" s="10">
        <v>0</v>
      </c>
      <c r="S120" s="10">
        <v>2.6881720430107527E-2</v>
      </c>
      <c r="T120" s="10">
        <v>6.5217391304347824E-2</v>
      </c>
      <c r="U120" s="10">
        <v>2.1653543307086614E-2</v>
      </c>
      <c r="V120" s="22"/>
      <c r="W120" s="8"/>
      <c r="X120" s="10">
        <f t="shared" si="21"/>
        <v>0</v>
      </c>
      <c r="Y120" s="10">
        <f t="shared" si="22"/>
        <v>0.45454545454545453</v>
      </c>
      <c r="Z120" s="10">
        <f t="shared" si="23"/>
        <v>0.54545454545454541</v>
      </c>
      <c r="AA120" s="10"/>
      <c r="AB120" s="28">
        <v>87</v>
      </c>
      <c r="AC120" s="28">
        <v>90</v>
      </c>
      <c r="AD120" s="28" t="e">
        <v>#N/A</v>
      </c>
      <c r="AE120" s="27">
        <f t="shared" si="20"/>
        <v>88.5</v>
      </c>
      <c r="AF120" s="10">
        <v>1.201923076923077E-2</v>
      </c>
      <c r="AG120" s="10">
        <v>6.5217391304347824E-2</v>
      </c>
      <c r="AH120" s="22"/>
      <c r="AI120" t="s">
        <v>1392</v>
      </c>
      <c r="AJ120" s="10">
        <v>0.45454545454545453</v>
      </c>
    </row>
    <row r="121" spans="1:36" x14ac:dyDescent="0.25">
      <c r="A121" t="s">
        <v>160</v>
      </c>
      <c r="B121" s="10">
        <v>0.23529411764705899</v>
      </c>
      <c r="C121" s="10">
        <v>0</v>
      </c>
      <c r="D121" s="10">
        <v>4.1095890410958902E-2</v>
      </c>
      <c r="E121" s="10">
        <v>3.2894736842105303E-2</v>
      </c>
      <c r="F121">
        <v>0.222239883</v>
      </c>
      <c r="G121">
        <v>0</v>
      </c>
      <c r="H121">
        <v>0.49104066358219201</v>
      </c>
      <c r="I121">
        <v>0.41857869083881599</v>
      </c>
      <c r="J121" t="s">
        <v>1280</v>
      </c>
      <c r="K121" t="s">
        <v>1280</v>
      </c>
      <c r="L121" t="s">
        <v>1280</v>
      </c>
      <c r="M121" t="s">
        <v>1280</v>
      </c>
      <c r="N121" s="8">
        <v>119</v>
      </c>
      <c r="O121" s="8">
        <v>112</v>
      </c>
      <c r="P121" s="8" t="e">
        <v>#N/A</v>
      </c>
      <c r="Q121" s="27">
        <f t="shared" si="19"/>
        <v>115.5</v>
      </c>
      <c r="R121" s="10">
        <v>3.0434782608695653E-2</v>
      </c>
      <c r="S121" s="10">
        <v>5.9139784946236562E-2</v>
      </c>
      <c r="T121" s="10">
        <v>6.5217391304347824E-2</v>
      </c>
      <c r="U121" s="10">
        <v>4.7244094488188976E-2</v>
      </c>
      <c r="V121" s="22"/>
      <c r="W121" s="8"/>
      <c r="X121" s="10">
        <f t="shared" si="21"/>
        <v>0.29166666666666669</v>
      </c>
      <c r="Y121" s="10">
        <f t="shared" si="22"/>
        <v>0.45833333333333343</v>
      </c>
      <c r="Z121" s="10">
        <f t="shared" si="23"/>
        <v>0.25</v>
      </c>
      <c r="AA121" s="10"/>
      <c r="AB121" s="28">
        <v>138</v>
      </c>
      <c r="AC121" s="28">
        <v>116</v>
      </c>
      <c r="AD121" s="28" t="e">
        <v>#N/A</v>
      </c>
      <c r="AE121" s="27">
        <f t="shared" si="20"/>
        <v>127</v>
      </c>
      <c r="AF121" s="10">
        <v>4.3269230769230768E-2</v>
      </c>
      <c r="AG121" s="10">
        <v>6.5217391304347824E-2</v>
      </c>
      <c r="AH121" s="22"/>
      <c r="AI121" t="s">
        <v>1392</v>
      </c>
      <c r="AJ121" s="10">
        <v>0.75</v>
      </c>
    </row>
    <row r="122" spans="1:36" x14ac:dyDescent="0.25">
      <c r="A122" t="s">
        <v>690</v>
      </c>
      <c r="B122" s="10">
        <v>0.38235294117647101</v>
      </c>
      <c r="C122" s="10">
        <v>0</v>
      </c>
      <c r="D122" s="10">
        <v>6.1643835616438401E-2</v>
      </c>
      <c r="E122" s="10">
        <v>3.6184210526315798E-2</v>
      </c>
      <c r="F122">
        <v>0.214222110411765</v>
      </c>
      <c r="G122">
        <v>0</v>
      </c>
      <c r="H122">
        <v>0.48163256910958901</v>
      </c>
      <c r="I122">
        <v>4.6801302832236803E-2</v>
      </c>
      <c r="J122" t="s">
        <v>1280</v>
      </c>
      <c r="K122" t="s">
        <v>1280</v>
      </c>
      <c r="L122" t="s">
        <v>1280</v>
      </c>
      <c r="M122" t="s">
        <v>1280</v>
      </c>
      <c r="N122" s="8">
        <v>109</v>
      </c>
      <c r="O122" s="8">
        <v>123</v>
      </c>
      <c r="P122" s="8" t="e">
        <v>#N/A</v>
      </c>
      <c r="Q122" s="27">
        <f t="shared" si="19"/>
        <v>116</v>
      </c>
      <c r="R122" s="10">
        <v>4.7826086956521741E-2</v>
      </c>
      <c r="S122" s="10">
        <v>7.5268817204301078E-2</v>
      </c>
      <c r="T122" s="10">
        <v>8.6956521739130432E-2</v>
      </c>
      <c r="U122" s="10">
        <v>6.4960629921259838E-2</v>
      </c>
      <c r="V122" s="22"/>
      <c r="W122" s="8"/>
      <c r="X122" s="10">
        <f t="shared" si="21"/>
        <v>0.33333333333333337</v>
      </c>
      <c r="Y122" s="10">
        <f t="shared" si="22"/>
        <v>0.42424242424242431</v>
      </c>
      <c r="Z122" s="10">
        <f t="shared" si="23"/>
        <v>0.24242424242424243</v>
      </c>
      <c r="AA122" s="10"/>
      <c r="AB122" s="28">
        <v>151</v>
      </c>
      <c r="AC122" s="28">
        <v>122</v>
      </c>
      <c r="AD122" s="28" t="e">
        <v>#N/A</v>
      </c>
      <c r="AE122" s="27">
        <f t="shared" si="20"/>
        <v>136.5</v>
      </c>
      <c r="AF122" s="10">
        <v>6.0096153846153848E-2</v>
      </c>
      <c r="AG122" s="10">
        <v>8.6956521739130432E-2</v>
      </c>
      <c r="AH122" s="22"/>
      <c r="AI122" t="s">
        <v>1392</v>
      </c>
      <c r="AJ122" s="10">
        <v>0.75757575757575768</v>
      </c>
    </row>
    <row r="123" spans="1:36" x14ac:dyDescent="0.25">
      <c r="A123" t="s">
        <v>577</v>
      </c>
      <c r="B123" s="10">
        <v>0</v>
      </c>
      <c r="C123" s="10">
        <v>0</v>
      </c>
      <c r="D123" s="10">
        <v>2.7397260273972601E-2</v>
      </c>
      <c r="E123" s="10">
        <v>2.6315789473684199E-2</v>
      </c>
      <c r="F123">
        <v>0</v>
      </c>
      <c r="G123">
        <v>0</v>
      </c>
      <c r="H123">
        <v>2.0938428621917802</v>
      </c>
      <c r="I123">
        <v>2.8959818006282898</v>
      </c>
      <c r="J123" t="s">
        <v>1280</v>
      </c>
      <c r="K123" t="s">
        <v>1280</v>
      </c>
      <c r="L123" t="s">
        <v>1280</v>
      </c>
      <c r="M123" t="s">
        <v>1280</v>
      </c>
      <c r="N123" s="8">
        <v>139</v>
      </c>
      <c r="O123" s="8">
        <v>93</v>
      </c>
      <c r="P123" s="8" t="e">
        <v>#N/A</v>
      </c>
      <c r="Q123" s="27">
        <f t="shared" si="19"/>
        <v>116</v>
      </c>
      <c r="R123" s="10">
        <v>2.1739130434782608E-2</v>
      </c>
      <c r="S123" s="10">
        <v>3.7634408602150539E-2</v>
      </c>
      <c r="T123" s="10">
        <v>0</v>
      </c>
      <c r="U123" s="10">
        <v>2.3622047244094488E-2</v>
      </c>
      <c r="V123" s="22"/>
      <c r="W123" s="8"/>
      <c r="X123" s="10">
        <f t="shared" si="21"/>
        <v>0.41666666666666669</v>
      </c>
      <c r="Y123" s="10">
        <f t="shared" si="22"/>
        <v>0.58333333333333337</v>
      </c>
      <c r="Z123" s="10">
        <f t="shared" si="23"/>
        <v>0</v>
      </c>
      <c r="AA123" s="10"/>
      <c r="AB123" s="28">
        <v>160</v>
      </c>
      <c r="AC123" s="28" t="e">
        <v>#N/A</v>
      </c>
      <c r="AD123" s="28" t="e">
        <v>#N/A</v>
      </c>
      <c r="AE123" s="27">
        <f t="shared" si="20"/>
        <v>160</v>
      </c>
      <c r="AF123" s="10">
        <v>2.8846153846153848E-2</v>
      </c>
      <c r="AG123" s="10">
        <v>0</v>
      </c>
      <c r="AH123" s="22"/>
      <c r="AI123" t="s">
        <v>1392</v>
      </c>
      <c r="AJ123" s="10">
        <v>1</v>
      </c>
    </row>
    <row r="124" spans="1:36" x14ac:dyDescent="0.25">
      <c r="A124" t="s">
        <v>705</v>
      </c>
      <c r="B124" s="10">
        <v>0.29411764705882398</v>
      </c>
      <c r="C124" s="10">
        <v>0</v>
      </c>
      <c r="D124" s="10">
        <v>3.42465753424658E-2</v>
      </c>
      <c r="E124" s="10">
        <v>1.9736842105263198E-2</v>
      </c>
      <c r="F124">
        <v>0.40945109197058799</v>
      </c>
      <c r="G124">
        <v>0</v>
      </c>
      <c r="H124">
        <v>0.43269527745890402</v>
      </c>
      <c r="I124">
        <v>3.31507854605263E-2</v>
      </c>
      <c r="J124" t="s">
        <v>1280</v>
      </c>
      <c r="K124" t="s">
        <v>1280</v>
      </c>
      <c r="L124" t="s">
        <v>1280</v>
      </c>
      <c r="M124" t="s">
        <v>1280</v>
      </c>
      <c r="N124" s="8">
        <v>123</v>
      </c>
      <c r="O124" s="8">
        <v>116</v>
      </c>
      <c r="P124" s="8" t="e">
        <v>#N/A</v>
      </c>
      <c r="Q124" s="27">
        <f t="shared" si="19"/>
        <v>119.5</v>
      </c>
      <c r="R124" s="10">
        <v>3.0434782608695653E-2</v>
      </c>
      <c r="S124" s="10">
        <v>4.8387096774193547E-2</v>
      </c>
      <c r="T124" s="10">
        <v>5.434782608695652E-2</v>
      </c>
      <c r="U124" s="10">
        <v>4.1338582677165357E-2</v>
      </c>
      <c r="V124" s="22"/>
      <c r="W124" s="8"/>
      <c r="X124" s="10">
        <f t="shared" si="21"/>
        <v>0.33333333333333331</v>
      </c>
      <c r="Y124" s="10">
        <f t="shared" si="22"/>
        <v>0.42857142857142855</v>
      </c>
      <c r="Z124" s="10">
        <f t="shared" si="23"/>
        <v>0.23809523809523808</v>
      </c>
      <c r="AA124" s="10"/>
      <c r="AB124" s="28">
        <v>121</v>
      </c>
      <c r="AC124" s="28">
        <v>59</v>
      </c>
      <c r="AD124" s="28" t="e">
        <v>#N/A</v>
      </c>
      <c r="AE124" s="27">
        <f t="shared" si="20"/>
        <v>90</v>
      </c>
      <c r="AF124" s="10">
        <v>3.8461538461538464E-2</v>
      </c>
      <c r="AG124" s="10">
        <v>5.434782608695652E-2</v>
      </c>
      <c r="AH124" s="22"/>
      <c r="AI124" t="s">
        <v>1392</v>
      </c>
      <c r="AJ124" s="10">
        <v>0.76190476190476186</v>
      </c>
    </row>
    <row r="125" spans="1:36" x14ac:dyDescent="0.25">
      <c r="A125" t="s">
        <v>172</v>
      </c>
      <c r="B125" s="10">
        <v>0</v>
      </c>
      <c r="C125" s="10">
        <v>0</v>
      </c>
      <c r="D125" s="10">
        <v>6.8493150684931503E-3</v>
      </c>
      <c r="E125" s="10">
        <v>5.9210526315789498E-2</v>
      </c>
      <c r="F125">
        <v>0</v>
      </c>
      <c r="G125">
        <v>0</v>
      </c>
      <c r="H125">
        <v>5.4812640410958902E-3</v>
      </c>
      <c r="I125">
        <v>5.6317870197072404</v>
      </c>
      <c r="J125" t="s">
        <v>1280</v>
      </c>
      <c r="K125" t="s">
        <v>1280</v>
      </c>
      <c r="L125" t="s">
        <v>1280</v>
      </c>
      <c r="M125" t="s">
        <v>1280</v>
      </c>
      <c r="N125" s="8">
        <v>103</v>
      </c>
      <c r="O125" s="8">
        <v>137</v>
      </c>
      <c r="P125" s="8" t="e">
        <v>#N/A</v>
      </c>
      <c r="Q125" s="27">
        <f t="shared" si="19"/>
        <v>120</v>
      </c>
      <c r="R125" s="10">
        <v>6.0869565217391307E-2</v>
      </c>
      <c r="S125" s="10">
        <v>1.6129032258064516E-2</v>
      </c>
      <c r="T125" s="10">
        <v>2.1739130434782608E-2</v>
      </c>
      <c r="U125" s="10">
        <v>3.7401574803149609E-2</v>
      </c>
      <c r="V125" s="22"/>
      <c r="W125" s="8"/>
      <c r="X125" s="10">
        <f t="shared" si="21"/>
        <v>0.73684210526315785</v>
      </c>
      <c r="Y125" s="10">
        <f t="shared" si="22"/>
        <v>0.15789473684210525</v>
      </c>
      <c r="Z125" s="10">
        <f t="shared" si="23"/>
        <v>0.10526315789473684</v>
      </c>
      <c r="AA125" s="10"/>
      <c r="AB125" s="28">
        <v>177</v>
      </c>
      <c r="AC125" s="28">
        <v>206</v>
      </c>
      <c r="AD125" s="28" t="e">
        <v>#N/A</v>
      </c>
      <c r="AE125" s="27">
        <f t="shared" si="20"/>
        <v>191.5</v>
      </c>
      <c r="AF125" s="10">
        <v>4.0865384615384616E-2</v>
      </c>
      <c r="AG125" s="10">
        <v>2.1739130434782608E-2</v>
      </c>
      <c r="AH125" s="22"/>
      <c r="AI125" t="s">
        <v>1392</v>
      </c>
      <c r="AJ125" s="10">
        <v>0.89473684210526316</v>
      </c>
    </row>
    <row r="126" spans="1:36" x14ac:dyDescent="0.25">
      <c r="A126" t="s">
        <v>608</v>
      </c>
      <c r="B126" s="10">
        <v>0</v>
      </c>
      <c r="C126" s="10">
        <v>0</v>
      </c>
      <c r="D126" s="10">
        <v>1.3698630136986301E-2</v>
      </c>
      <c r="E126" s="10">
        <v>7.5657894736842105E-2</v>
      </c>
      <c r="F126">
        <v>0</v>
      </c>
      <c r="G126">
        <v>0</v>
      </c>
      <c r="H126">
        <v>0.29964243534246598</v>
      </c>
      <c r="I126">
        <v>6.7016195317763199</v>
      </c>
      <c r="J126" t="s">
        <v>1280</v>
      </c>
      <c r="K126" t="s">
        <v>1280</v>
      </c>
      <c r="L126" t="s">
        <v>1280</v>
      </c>
      <c r="M126" t="s">
        <v>1280</v>
      </c>
      <c r="N126" s="8">
        <v>136</v>
      </c>
      <c r="O126" s="8">
        <v>105</v>
      </c>
      <c r="P126" s="8" t="e">
        <v>#N/A</v>
      </c>
      <c r="Q126" s="27">
        <f t="shared" si="19"/>
        <v>120.5</v>
      </c>
      <c r="R126" s="10">
        <v>8.2608695652173908E-2</v>
      </c>
      <c r="S126" s="10">
        <v>2.6881720430107527E-2</v>
      </c>
      <c r="T126" s="10">
        <v>1.0869565217391304E-2</v>
      </c>
      <c r="U126" s="10">
        <v>4.9212598425196853E-2</v>
      </c>
      <c r="V126" s="22"/>
      <c r="W126" s="8"/>
      <c r="X126" s="10">
        <f t="shared" si="21"/>
        <v>0.7599999999999999</v>
      </c>
      <c r="Y126" s="10">
        <f t="shared" si="22"/>
        <v>0.19999999999999998</v>
      </c>
      <c r="Z126" s="10">
        <f t="shared" si="23"/>
        <v>3.9999999999999994E-2</v>
      </c>
      <c r="AA126" s="10"/>
      <c r="AB126" s="28">
        <v>166</v>
      </c>
      <c r="AC126" s="28">
        <v>226</v>
      </c>
      <c r="AD126" s="28" t="e">
        <v>#N/A</v>
      </c>
      <c r="AE126" s="27">
        <f t="shared" si="20"/>
        <v>196</v>
      </c>
      <c r="AF126" s="10">
        <v>5.7692307692307696E-2</v>
      </c>
      <c r="AG126" s="10">
        <v>1.0869565217391304E-2</v>
      </c>
      <c r="AH126" s="22"/>
      <c r="AI126" t="s">
        <v>1392</v>
      </c>
      <c r="AJ126" s="10">
        <v>0.96</v>
      </c>
    </row>
    <row r="127" spans="1:36" x14ac:dyDescent="0.25">
      <c r="A127" t="s">
        <v>263</v>
      </c>
      <c r="B127" s="10">
        <v>0.23529411764705899</v>
      </c>
      <c r="C127" s="10">
        <v>0</v>
      </c>
      <c r="D127" s="10">
        <v>2.0547945205479499E-2</v>
      </c>
      <c r="E127" s="10">
        <v>1.9736842105263198E-2</v>
      </c>
      <c r="F127">
        <v>0.27533248347058797</v>
      </c>
      <c r="G127">
        <v>0</v>
      </c>
      <c r="H127">
        <v>1.24144539883562</v>
      </c>
      <c r="I127">
        <v>3.43165182730263E-2</v>
      </c>
      <c r="J127" t="s">
        <v>1280</v>
      </c>
      <c r="K127" t="s">
        <v>1280</v>
      </c>
      <c r="L127" t="s">
        <v>1280</v>
      </c>
      <c r="M127" t="s">
        <v>1280</v>
      </c>
      <c r="N127" s="8">
        <v>107</v>
      </c>
      <c r="O127" s="8">
        <v>135</v>
      </c>
      <c r="P127" s="8" t="e">
        <v>#N/A</v>
      </c>
      <c r="Q127" s="27">
        <f t="shared" si="19"/>
        <v>121</v>
      </c>
      <c r="R127" s="10">
        <v>5.2173913043478258E-2</v>
      </c>
      <c r="S127" s="10">
        <v>2.1505376344086023E-2</v>
      </c>
      <c r="T127" s="10">
        <v>1.0869565217391304E-2</v>
      </c>
      <c r="U127" s="10">
        <v>3.3464566929133861E-2</v>
      </c>
      <c r="V127" s="22"/>
      <c r="W127" s="8"/>
      <c r="X127" s="10">
        <f t="shared" si="21"/>
        <v>0.70588235294117629</v>
      </c>
      <c r="Y127" s="10">
        <f t="shared" si="22"/>
        <v>0.23529411764705885</v>
      </c>
      <c r="Z127" s="10">
        <f t="shared" si="23"/>
        <v>5.8823529411764698E-2</v>
      </c>
      <c r="AA127" s="10"/>
      <c r="AB127" s="28">
        <v>145</v>
      </c>
      <c r="AC127" s="28">
        <v>149</v>
      </c>
      <c r="AD127" s="28" t="e">
        <v>#N/A</v>
      </c>
      <c r="AE127" s="27">
        <f t="shared" si="20"/>
        <v>147</v>
      </c>
      <c r="AF127" s="10">
        <v>3.8461538461538464E-2</v>
      </c>
      <c r="AG127" s="10">
        <v>1.0869565217391304E-2</v>
      </c>
      <c r="AH127" s="22"/>
      <c r="AI127" t="s">
        <v>1392</v>
      </c>
      <c r="AJ127" s="10">
        <v>0.94117647058823517</v>
      </c>
    </row>
    <row r="128" spans="1:36" x14ac:dyDescent="0.25">
      <c r="A128" t="s">
        <v>445</v>
      </c>
      <c r="B128" s="10">
        <v>0</v>
      </c>
      <c r="C128" s="10">
        <v>0</v>
      </c>
      <c r="D128" s="10">
        <v>6.8493150684931503E-3</v>
      </c>
      <c r="E128" s="10">
        <v>6.5789473684210495E-2</v>
      </c>
      <c r="F128">
        <v>0</v>
      </c>
      <c r="G128">
        <v>0</v>
      </c>
      <c r="H128">
        <v>2.8421369109589002E-3</v>
      </c>
      <c r="I128">
        <v>10.107350604345401</v>
      </c>
      <c r="J128">
        <v>0</v>
      </c>
      <c r="K128">
        <v>0</v>
      </c>
      <c r="L128">
        <v>0</v>
      </c>
      <c r="M128">
        <v>2322.34675572368</v>
      </c>
      <c r="N128" s="8">
        <v>121</v>
      </c>
      <c r="O128" s="8">
        <v>149</v>
      </c>
      <c r="P128" s="8">
        <v>66</v>
      </c>
      <c r="Q128" s="27">
        <f t="shared" si="19"/>
        <v>121</v>
      </c>
      <c r="R128" s="10">
        <v>7.8260869565217397E-2</v>
      </c>
      <c r="S128" s="10">
        <v>1.6129032258064516E-2</v>
      </c>
      <c r="T128" s="10">
        <v>0</v>
      </c>
      <c r="U128" s="10">
        <v>4.1338582677165357E-2</v>
      </c>
      <c r="V128" s="22"/>
      <c r="W128" s="8"/>
      <c r="X128" s="10">
        <f t="shared" si="21"/>
        <v>0.8571428571428571</v>
      </c>
      <c r="Y128" s="10">
        <f t="shared" si="22"/>
        <v>0.14285714285714285</v>
      </c>
      <c r="Z128" s="10">
        <f t="shared" si="23"/>
        <v>0</v>
      </c>
      <c r="AA128" s="10"/>
      <c r="AB128" s="28">
        <v>147</v>
      </c>
      <c r="AC128" s="28">
        <v>144</v>
      </c>
      <c r="AD128" s="28">
        <v>80</v>
      </c>
      <c r="AE128" s="27">
        <f t="shared" si="20"/>
        <v>144</v>
      </c>
      <c r="AF128" s="10">
        <v>5.0480769230769232E-2</v>
      </c>
      <c r="AG128" s="10">
        <v>0</v>
      </c>
      <c r="AH128" s="22"/>
      <c r="AI128" t="s">
        <v>1392</v>
      </c>
      <c r="AJ128" s="10">
        <v>1</v>
      </c>
    </row>
    <row r="129" spans="1:36" x14ac:dyDescent="0.25">
      <c r="A129" t="s">
        <v>2055</v>
      </c>
      <c r="B129" s="10">
        <v>0.14705882352941199</v>
      </c>
      <c r="C129" s="10">
        <v>0</v>
      </c>
      <c r="D129" s="10">
        <v>2.0547945205479499E-2</v>
      </c>
      <c r="E129" s="10">
        <v>2.9605263157894701E-2</v>
      </c>
      <c r="F129">
        <v>0.54994235258823498</v>
      </c>
      <c r="G129">
        <v>0</v>
      </c>
      <c r="H129">
        <v>2.6496038863013702E-2</v>
      </c>
      <c r="I129">
        <v>0.118225818888158</v>
      </c>
      <c r="J129">
        <v>88.2233135882353</v>
      </c>
      <c r="K129">
        <v>0</v>
      </c>
      <c r="L129">
        <v>0</v>
      </c>
      <c r="M129">
        <v>11.164612039473701</v>
      </c>
      <c r="N129" s="8">
        <v>138</v>
      </c>
      <c r="O129" s="8">
        <v>122</v>
      </c>
      <c r="P129" s="8">
        <v>82</v>
      </c>
      <c r="Q129" s="27">
        <f t="shared" si="19"/>
        <v>122</v>
      </c>
      <c r="R129" s="10">
        <v>4.3478260869565216E-2</v>
      </c>
      <c r="S129" s="10">
        <v>1.0752688172043012E-2</v>
      </c>
      <c r="T129" s="10">
        <v>5.434782608695652E-2</v>
      </c>
      <c r="U129" s="10">
        <v>3.3464566929133861E-2</v>
      </c>
      <c r="V129" s="22"/>
      <c r="W129" s="8"/>
      <c r="X129" s="10">
        <f t="shared" si="21"/>
        <v>0.58823529411764697</v>
      </c>
      <c r="Y129" s="10">
        <f t="shared" si="22"/>
        <v>0.11764705882352942</v>
      </c>
      <c r="Z129" s="10">
        <f t="shared" si="23"/>
        <v>0.29411764705882348</v>
      </c>
      <c r="AA129" s="10"/>
      <c r="AB129" s="28">
        <v>144</v>
      </c>
      <c r="AC129" s="28">
        <v>159</v>
      </c>
      <c r="AD129" s="28">
        <v>66</v>
      </c>
      <c r="AE129" s="27">
        <f t="shared" si="20"/>
        <v>144</v>
      </c>
      <c r="AF129" s="10">
        <v>2.8846153846153848E-2</v>
      </c>
      <c r="AG129" s="10">
        <v>5.434782608695652E-2</v>
      </c>
      <c r="AH129" s="22"/>
      <c r="AI129" t="s">
        <v>1392</v>
      </c>
      <c r="AJ129" s="10">
        <v>0.70588235294117641</v>
      </c>
    </row>
    <row r="130" spans="1:36" x14ac:dyDescent="0.25">
      <c r="A130" t="s">
        <v>467</v>
      </c>
      <c r="B130" s="10">
        <v>0.11764705882352899</v>
      </c>
      <c r="C130" s="10">
        <v>0</v>
      </c>
      <c r="D130" s="10">
        <v>5.4794520547945202E-2</v>
      </c>
      <c r="E130" s="10">
        <v>5.2631578947368397E-2</v>
      </c>
      <c r="F130">
        <v>0.17338914373529399</v>
      </c>
      <c r="G130">
        <v>0</v>
      </c>
      <c r="H130">
        <v>0.72466131</v>
      </c>
      <c r="I130">
        <v>0.234892408384868</v>
      </c>
      <c r="J130" t="s">
        <v>1280</v>
      </c>
      <c r="K130" t="s">
        <v>1280</v>
      </c>
      <c r="L130" t="s">
        <v>1280</v>
      </c>
      <c r="M130" t="s">
        <v>1280</v>
      </c>
      <c r="N130" s="8">
        <v>115</v>
      </c>
      <c r="O130" s="8">
        <v>131</v>
      </c>
      <c r="P130" s="8" t="e">
        <v>#N/A</v>
      </c>
      <c r="Q130" s="27">
        <f t="shared" si="19"/>
        <v>123</v>
      </c>
      <c r="R130" s="10">
        <v>4.3478260869565216E-2</v>
      </c>
      <c r="S130" s="10">
        <v>5.9139784946236562E-2</v>
      </c>
      <c r="T130" s="10">
        <v>7.6086956521739135E-2</v>
      </c>
      <c r="U130" s="10">
        <v>5.5118110236220472E-2</v>
      </c>
      <c r="V130" s="22"/>
      <c r="W130" s="8"/>
      <c r="X130" s="10">
        <f t="shared" si="21"/>
        <v>0.35714285714285715</v>
      </c>
      <c r="Y130" s="10">
        <f t="shared" si="22"/>
        <v>0.3928571428571429</v>
      </c>
      <c r="Z130" s="10">
        <f t="shared" si="23"/>
        <v>0.25000000000000006</v>
      </c>
      <c r="AA130" s="10"/>
      <c r="AB130" s="28">
        <v>106</v>
      </c>
      <c r="AC130" s="28">
        <v>128</v>
      </c>
      <c r="AD130" s="28" t="e">
        <v>#N/A</v>
      </c>
      <c r="AE130" s="27">
        <f t="shared" si="20"/>
        <v>117</v>
      </c>
      <c r="AF130" s="10">
        <v>5.0480769230769232E-2</v>
      </c>
      <c r="AG130" s="10">
        <v>7.6086956521739135E-2</v>
      </c>
      <c r="AH130" s="22"/>
      <c r="AI130" t="s">
        <v>1392</v>
      </c>
      <c r="AJ130" s="10">
        <v>0.75000000000000011</v>
      </c>
    </row>
    <row r="131" spans="1:36" x14ac:dyDescent="0.25">
      <c r="A131" t="s">
        <v>130</v>
      </c>
      <c r="B131" s="10">
        <v>0</v>
      </c>
      <c r="C131" s="10">
        <v>0</v>
      </c>
      <c r="D131" s="10">
        <v>6.8493150684931503E-3</v>
      </c>
      <c r="E131" s="10">
        <v>4.2763157894736802E-2</v>
      </c>
      <c r="F131">
        <v>0</v>
      </c>
      <c r="G131">
        <v>0</v>
      </c>
      <c r="H131">
        <v>2.5579232191780799E-3</v>
      </c>
      <c r="I131">
        <v>9.8023773854243395</v>
      </c>
      <c r="J131">
        <v>0</v>
      </c>
      <c r="K131">
        <v>0</v>
      </c>
      <c r="L131">
        <v>0</v>
      </c>
      <c r="M131">
        <v>2268.5111848684201</v>
      </c>
      <c r="N131" s="8">
        <v>190</v>
      </c>
      <c r="O131" s="8">
        <v>124</v>
      </c>
      <c r="P131" s="8">
        <v>77</v>
      </c>
      <c r="Q131" s="27">
        <f t="shared" si="19"/>
        <v>124</v>
      </c>
      <c r="R131" s="10">
        <v>4.7826086956521741E-2</v>
      </c>
      <c r="S131" s="10">
        <v>1.0752688172043012E-2</v>
      </c>
      <c r="T131" s="10">
        <v>1.0869565217391304E-2</v>
      </c>
      <c r="U131" s="10">
        <v>2.7559055118110236E-2</v>
      </c>
      <c r="V131" s="22"/>
      <c r="W131" s="8"/>
      <c r="X131" s="10">
        <f t="shared" si="21"/>
        <v>0.7857142857142857</v>
      </c>
      <c r="Y131" s="10">
        <f t="shared" si="22"/>
        <v>0.14285714285714288</v>
      </c>
      <c r="Z131" s="10">
        <f t="shared" si="23"/>
        <v>7.1428571428571425E-2</v>
      </c>
      <c r="AA131" s="10"/>
      <c r="AB131" s="28">
        <v>231</v>
      </c>
      <c r="AC131" s="28">
        <v>198</v>
      </c>
      <c r="AD131" s="28">
        <v>84</v>
      </c>
      <c r="AE131" s="27">
        <f t="shared" si="20"/>
        <v>198</v>
      </c>
      <c r="AF131" s="10">
        <v>3.125E-2</v>
      </c>
      <c r="AG131" s="10">
        <v>1.0869565217391304E-2</v>
      </c>
      <c r="AH131" s="22"/>
      <c r="AI131" t="s">
        <v>1392</v>
      </c>
      <c r="AJ131" s="10">
        <v>0.9285714285714286</v>
      </c>
    </row>
    <row r="132" spans="1:36" x14ac:dyDescent="0.25">
      <c r="A132" t="s">
        <v>704</v>
      </c>
      <c r="B132" s="10">
        <v>0</v>
      </c>
      <c r="C132" s="10">
        <v>4.1666666666666699E-2</v>
      </c>
      <c r="D132" s="10">
        <v>6.8493150684931503E-2</v>
      </c>
      <c r="E132" s="10">
        <v>5.2631578947368397E-2</v>
      </c>
      <c r="F132">
        <v>0</v>
      </c>
      <c r="G132">
        <v>5.0016534416666703E-2</v>
      </c>
      <c r="H132">
        <v>0.97233309312328797</v>
      </c>
      <c r="I132">
        <v>0.96347311021381599</v>
      </c>
      <c r="J132" t="s">
        <v>1280</v>
      </c>
      <c r="K132" t="s">
        <v>1280</v>
      </c>
      <c r="L132" t="s">
        <v>1280</v>
      </c>
      <c r="M132" t="s">
        <v>1280</v>
      </c>
      <c r="N132" s="8">
        <v>106</v>
      </c>
      <c r="O132" s="8">
        <v>145</v>
      </c>
      <c r="P132" s="8" t="e">
        <v>#N/A</v>
      </c>
      <c r="Q132" s="27">
        <f t="shared" si="19"/>
        <v>125.5</v>
      </c>
      <c r="R132" s="10">
        <v>4.7826086956521741E-2</v>
      </c>
      <c r="S132" s="10">
        <v>3.7634408602150539E-2</v>
      </c>
      <c r="T132" s="10">
        <v>9.7826086956521743E-2</v>
      </c>
      <c r="U132" s="10">
        <v>5.3149606299212601E-2</v>
      </c>
      <c r="V132" s="22"/>
      <c r="W132" s="8"/>
      <c r="X132" s="10">
        <f t="shared" si="21"/>
        <v>0.40740740740740738</v>
      </c>
      <c r="Y132" s="10">
        <f t="shared" si="22"/>
        <v>0.2592592592592593</v>
      </c>
      <c r="Z132" s="10">
        <f t="shared" si="23"/>
        <v>0.33333333333333337</v>
      </c>
      <c r="AA132" s="10"/>
      <c r="AB132" s="28">
        <v>75</v>
      </c>
      <c r="AC132" s="28">
        <v>104</v>
      </c>
      <c r="AD132" s="28" t="e">
        <v>#N/A</v>
      </c>
      <c r="AE132" s="27">
        <f t="shared" si="20"/>
        <v>89.5</v>
      </c>
      <c r="AF132" s="10">
        <v>4.3269230769230768E-2</v>
      </c>
      <c r="AG132" s="10">
        <v>9.7826086956521743E-2</v>
      </c>
      <c r="AH132" s="22"/>
      <c r="AI132" t="s">
        <v>1392</v>
      </c>
      <c r="AJ132" s="10">
        <v>0.66666666666666663</v>
      </c>
    </row>
    <row r="133" spans="1:36" x14ac:dyDescent="0.25">
      <c r="A133" t="s">
        <v>598</v>
      </c>
      <c r="B133" s="10">
        <v>0</v>
      </c>
      <c r="C133" s="10">
        <v>0</v>
      </c>
      <c r="D133" s="10">
        <v>6.8493150684931503E-3</v>
      </c>
      <c r="E133" s="10">
        <v>6.5789473684210497E-3</v>
      </c>
      <c r="F133">
        <v>0</v>
      </c>
      <c r="G133">
        <v>0</v>
      </c>
      <c r="H133">
        <v>3.8368848232876701E-2</v>
      </c>
      <c r="I133">
        <v>3.4187812486842099E-2</v>
      </c>
      <c r="J133" t="s">
        <v>1280</v>
      </c>
      <c r="K133" t="s">
        <v>1280</v>
      </c>
      <c r="L133" t="s">
        <v>1280</v>
      </c>
      <c r="M133" t="s">
        <v>1280</v>
      </c>
      <c r="N133" s="8">
        <v>122</v>
      </c>
      <c r="O133" s="8">
        <v>129</v>
      </c>
      <c r="P133" s="8" t="e">
        <v>#N/A</v>
      </c>
      <c r="Q133" s="27">
        <f t="shared" si="19"/>
        <v>125.5</v>
      </c>
      <c r="R133" s="10">
        <v>4.3478260869565218E-3</v>
      </c>
      <c r="S133" s="10">
        <v>0</v>
      </c>
      <c r="T133" s="10">
        <v>2.1739130434782608E-2</v>
      </c>
      <c r="U133" s="10">
        <v>5.905511811023622E-3</v>
      </c>
      <c r="V133" s="22"/>
      <c r="W133" s="8"/>
      <c r="X133" s="10">
        <f t="shared" si="21"/>
        <v>0.33333333333333331</v>
      </c>
      <c r="Y133" s="10">
        <f t="shared" si="22"/>
        <v>0</v>
      </c>
      <c r="Z133" s="10">
        <f t="shared" si="23"/>
        <v>0.66666666666666663</v>
      </c>
      <c r="AA133" s="10"/>
      <c r="AB133" s="28">
        <v>30</v>
      </c>
      <c r="AC133" s="28">
        <v>83</v>
      </c>
      <c r="AD133" s="28" t="e">
        <v>#N/A</v>
      </c>
      <c r="AE133" s="27">
        <f t="shared" si="20"/>
        <v>56.5</v>
      </c>
      <c r="AF133" s="10">
        <v>2.403846153846154E-3</v>
      </c>
      <c r="AG133" s="10">
        <v>2.1739130434782608E-2</v>
      </c>
      <c r="AH133" s="22"/>
      <c r="AI133" t="s">
        <v>1392</v>
      </c>
      <c r="AJ133" s="10">
        <v>0.33333333333333331</v>
      </c>
    </row>
    <row r="134" spans="1:36" x14ac:dyDescent="0.25">
      <c r="A134" t="s">
        <v>210</v>
      </c>
      <c r="B134" s="10">
        <v>0.47058823529411797</v>
      </c>
      <c r="C134" s="10">
        <v>0</v>
      </c>
      <c r="D134" s="10">
        <v>0</v>
      </c>
      <c r="E134" s="10">
        <v>0</v>
      </c>
      <c r="F134">
        <v>0.90397203917647095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 s="8">
        <v>137</v>
      </c>
      <c r="O134" s="8">
        <v>114</v>
      </c>
      <c r="P134" s="8" t="e">
        <v>#N/A</v>
      </c>
      <c r="Q134" s="27">
        <f t="shared" si="19"/>
        <v>125.5</v>
      </c>
      <c r="R134" s="10">
        <v>5.6521739130434782E-2</v>
      </c>
      <c r="S134" s="10">
        <v>1.6129032258064516E-2</v>
      </c>
      <c r="T134" s="10">
        <v>0</v>
      </c>
      <c r="U134" s="10">
        <v>3.1496062992125984E-2</v>
      </c>
      <c r="V134" s="22"/>
      <c r="W134" s="8"/>
      <c r="X134" s="10">
        <f t="shared" si="21"/>
        <v>0.8125</v>
      </c>
      <c r="Y134" s="10">
        <f t="shared" si="22"/>
        <v>0.1875</v>
      </c>
      <c r="Z134" s="10">
        <f t="shared" si="23"/>
        <v>0</v>
      </c>
      <c r="AA134" s="10"/>
      <c r="AB134" s="28">
        <v>156</v>
      </c>
      <c r="AC134" s="28">
        <v>93</v>
      </c>
      <c r="AD134" s="28" t="e">
        <v>#N/A</v>
      </c>
      <c r="AE134" s="27">
        <f t="shared" si="20"/>
        <v>124.5</v>
      </c>
      <c r="AF134" s="10">
        <v>3.8461538461538464E-2</v>
      </c>
      <c r="AG134" s="10">
        <v>0</v>
      </c>
      <c r="AH134" s="22"/>
      <c r="AI134" t="s">
        <v>1392</v>
      </c>
      <c r="AJ134" s="10">
        <v>1</v>
      </c>
    </row>
    <row r="135" spans="1:36" x14ac:dyDescent="0.25">
      <c r="A135" t="s">
        <v>219</v>
      </c>
      <c r="B135" s="10">
        <v>2.9411764705882401E-2</v>
      </c>
      <c r="C135" s="10">
        <v>0</v>
      </c>
      <c r="D135" s="10">
        <v>0</v>
      </c>
      <c r="E135" s="10">
        <v>1.3157894736842099E-2</v>
      </c>
      <c r="F135">
        <v>5.88429823529412E-4</v>
      </c>
      <c r="G135">
        <v>0</v>
      </c>
      <c r="H135">
        <v>0</v>
      </c>
      <c r="I135">
        <v>6.4091187923355299</v>
      </c>
      <c r="J135">
        <v>0</v>
      </c>
      <c r="K135">
        <v>0</v>
      </c>
      <c r="L135">
        <v>0</v>
      </c>
      <c r="M135">
        <v>35304.334052631602</v>
      </c>
      <c r="N135" s="8">
        <v>133</v>
      </c>
      <c r="O135" s="8">
        <v>126</v>
      </c>
      <c r="P135" s="8">
        <v>73</v>
      </c>
      <c r="Q135" s="27">
        <f t="shared" ref="Q135:Q198" si="24">_xlfn.AGGREGATE(12,6,N135:P135)</f>
        <v>126</v>
      </c>
      <c r="R135" s="10">
        <v>1.3043478260869565E-2</v>
      </c>
      <c r="S135" s="10">
        <v>0</v>
      </c>
      <c r="T135" s="10">
        <v>2.1739130434782608E-2</v>
      </c>
      <c r="U135" s="10">
        <v>9.8425196850393699E-3</v>
      </c>
      <c r="V135" s="22"/>
      <c r="W135" s="8"/>
      <c r="X135" s="10">
        <f t="shared" si="21"/>
        <v>0.59999999999999987</v>
      </c>
      <c r="Y135" s="10">
        <f t="shared" si="22"/>
        <v>0</v>
      </c>
      <c r="Z135" s="10">
        <f t="shared" si="23"/>
        <v>0.4</v>
      </c>
      <c r="AA135" s="10"/>
      <c r="AB135" s="28">
        <v>101</v>
      </c>
      <c r="AC135" s="28">
        <v>74</v>
      </c>
      <c r="AD135" s="28">
        <v>109</v>
      </c>
      <c r="AE135" s="27">
        <f t="shared" ref="AE135:AE198" si="25">_xlfn.AGGREGATE(12,6,AB135:AD135)</f>
        <v>101</v>
      </c>
      <c r="AF135" s="10">
        <v>7.2115384615384619E-3</v>
      </c>
      <c r="AG135" s="10">
        <v>2.1739130434782608E-2</v>
      </c>
      <c r="AH135" s="22"/>
      <c r="AI135" t="s">
        <v>1392</v>
      </c>
      <c r="AJ135" s="10">
        <v>0.6</v>
      </c>
    </row>
    <row r="136" spans="1:36" x14ac:dyDescent="0.25">
      <c r="A136" t="s">
        <v>84</v>
      </c>
      <c r="B136" s="10">
        <v>0.14705882352941199</v>
      </c>
      <c r="C136" s="10">
        <v>0.125</v>
      </c>
      <c r="D136" s="10">
        <v>0</v>
      </c>
      <c r="E136" s="10">
        <v>1.9736842105263198E-2</v>
      </c>
      <c r="F136">
        <v>0.31824094991176499</v>
      </c>
      <c r="G136">
        <v>0.33662306470833298</v>
      </c>
      <c r="H136">
        <v>0</v>
      </c>
      <c r="I136">
        <v>0.91360344194407905</v>
      </c>
      <c r="J136" t="s">
        <v>1280</v>
      </c>
      <c r="K136" t="s">
        <v>1280</v>
      </c>
      <c r="L136" t="s">
        <v>1280</v>
      </c>
      <c r="M136" t="s">
        <v>1280</v>
      </c>
      <c r="N136" s="8">
        <v>129</v>
      </c>
      <c r="O136" s="8">
        <v>125</v>
      </c>
      <c r="P136" s="8" t="e">
        <v>#N/A</v>
      </c>
      <c r="Q136" s="27">
        <f t="shared" si="24"/>
        <v>127</v>
      </c>
      <c r="R136" s="10">
        <v>6.0869565217391307E-2</v>
      </c>
      <c r="S136" s="10">
        <v>0</v>
      </c>
      <c r="T136" s="10">
        <v>0</v>
      </c>
      <c r="U136" s="10">
        <v>2.7559055118110236E-2</v>
      </c>
      <c r="V136" s="22"/>
      <c r="W136" s="8"/>
      <c r="X136" s="10">
        <f t="shared" si="21"/>
        <v>1</v>
      </c>
      <c r="Y136" s="10">
        <f t="shared" si="22"/>
        <v>0</v>
      </c>
      <c r="Z136" s="10">
        <f t="shared" si="23"/>
        <v>0</v>
      </c>
      <c r="AA136" s="10"/>
      <c r="AB136" s="28">
        <v>152</v>
      </c>
      <c r="AC136" s="28">
        <v>125</v>
      </c>
      <c r="AD136" s="28" t="e">
        <v>#N/A</v>
      </c>
      <c r="AE136" s="27">
        <f t="shared" si="25"/>
        <v>138.5</v>
      </c>
      <c r="AF136" s="10">
        <v>3.3653846153846152E-2</v>
      </c>
      <c r="AG136" s="10">
        <v>0</v>
      </c>
      <c r="AH136" s="22"/>
      <c r="AI136" t="s">
        <v>1392</v>
      </c>
      <c r="AJ136" s="10">
        <v>1</v>
      </c>
    </row>
    <row r="137" spans="1:36" x14ac:dyDescent="0.25">
      <c r="A137" t="s">
        <v>521</v>
      </c>
      <c r="B137" s="10">
        <v>5.8823529411764698E-2</v>
      </c>
      <c r="C137" s="10">
        <v>0</v>
      </c>
      <c r="D137" s="10">
        <v>3.42465753424658E-2</v>
      </c>
      <c r="E137" s="10">
        <v>3.6184210526315798E-2</v>
      </c>
      <c r="F137">
        <v>4.1938997852941202E-2</v>
      </c>
      <c r="G137">
        <v>0</v>
      </c>
      <c r="H137">
        <v>1.1784053317808201</v>
      </c>
      <c r="I137">
        <v>0.13407539893092099</v>
      </c>
      <c r="J137" t="s">
        <v>1280</v>
      </c>
      <c r="K137" t="s">
        <v>1280</v>
      </c>
      <c r="L137" t="s">
        <v>1280</v>
      </c>
      <c r="M137" t="s">
        <v>1280</v>
      </c>
      <c r="N137" s="8">
        <v>152</v>
      </c>
      <c r="O137" s="8">
        <v>102</v>
      </c>
      <c r="P137" s="8" t="e">
        <v>#N/A</v>
      </c>
      <c r="Q137" s="27">
        <f t="shared" si="24"/>
        <v>127</v>
      </c>
      <c r="R137" s="10">
        <v>3.9130434782608699E-2</v>
      </c>
      <c r="S137" s="10">
        <v>2.1505376344086023E-2</v>
      </c>
      <c r="T137" s="10">
        <v>5.434782608695652E-2</v>
      </c>
      <c r="U137" s="10">
        <v>3.5433070866141732E-2</v>
      </c>
      <c r="V137" s="22"/>
      <c r="W137" s="8"/>
      <c r="X137" s="10">
        <f t="shared" si="21"/>
        <v>0.5</v>
      </c>
      <c r="Y137" s="10">
        <f t="shared" si="22"/>
        <v>0.22222222222222227</v>
      </c>
      <c r="Z137" s="10">
        <f t="shared" si="23"/>
        <v>0.27777777777777779</v>
      </c>
      <c r="AA137" s="10"/>
      <c r="AB137" s="28">
        <v>165</v>
      </c>
      <c r="AC137" s="28">
        <v>84</v>
      </c>
      <c r="AD137" s="28" t="e">
        <v>#N/A</v>
      </c>
      <c r="AE137" s="27">
        <f t="shared" si="25"/>
        <v>124.5</v>
      </c>
      <c r="AF137" s="10">
        <v>3.125E-2</v>
      </c>
      <c r="AG137" s="10">
        <v>5.434782608695652E-2</v>
      </c>
      <c r="AH137" s="22"/>
      <c r="AI137" t="s">
        <v>1392</v>
      </c>
      <c r="AJ137" s="10">
        <v>0.72222222222222221</v>
      </c>
    </row>
    <row r="138" spans="1:36" x14ac:dyDescent="0.25">
      <c r="A138" t="s">
        <v>361</v>
      </c>
      <c r="B138" s="10">
        <v>0</v>
      </c>
      <c r="C138" s="10">
        <v>0</v>
      </c>
      <c r="D138" s="10">
        <v>7.5342465753424695E-2</v>
      </c>
      <c r="E138" s="10">
        <v>4.9342105263157902E-2</v>
      </c>
      <c r="F138">
        <v>0</v>
      </c>
      <c r="G138">
        <v>0</v>
      </c>
      <c r="H138">
        <v>2.2232017657260301</v>
      </c>
      <c r="I138">
        <v>2.4784322141315802</v>
      </c>
      <c r="J138" t="s">
        <v>1280</v>
      </c>
      <c r="K138" t="s">
        <v>1280</v>
      </c>
      <c r="L138" t="s">
        <v>1280</v>
      </c>
      <c r="M138" t="s">
        <v>1280</v>
      </c>
      <c r="N138" s="8">
        <v>117</v>
      </c>
      <c r="O138" s="8">
        <v>140</v>
      </c>
      <c r="P138" s="8" t="e">
        <v>#N/A</v>
      </c>
      <c r="Q138" s="27">
        <f t="shared" si="24"/>
        <v>128.5</v>
      </c>
      <c r="R138" s="10">
        <v>4.7826086956521741E-2</v>
      </c>
      <c r="S138" s="10">
        <v>6.9892473118279563E-2</v>
      </c>
      <c r="T138" s="10">
        <v>2.1739130434782608E-2</v>
      </c>
      <c r="U138" s="10">
        <v>5.1181102362204724E-2</v>
      </c>
      <c r="V138" s="22"/>
      <c r="W138" s="8"/>
      <c r="X138" s="10">
        <f t="shared" si="21"/>
        <v>0.42307692307692307</v>
      </c>
      <c r="Y138" s="10">
        <f t="shared" si="22"/>
        <v>0.5</v>
      </c>
      <c r="Z138" s="10">
        <f t="shared" si="23"/>
        <v>7.6923076923076927E-2</v>
      </c>
      <c r="AA138" s="10"/>
      <c r="AB138" s="28">
        <v>154</v>
      </c>
      <c r="AC138" s="28">
        <v>192</v>
      </c>
      <c r="AD138" s="28" t="e">
        <v>#N/A</v>
      </c>
      <c r="AE138" s="27">
        <f t="shared" si="25"/>
        <v>173</v>
      </c>
      <c r="AF138" s="10">
        <v>5.7692307692307696E-2</v>
      </c>
      <c r="AG138" s="10">
        <v>2.1739130434782608E-2</v>
      </c>
      <c r="AH138" s="22"/>
      <c r="AI138" t="s">
        <v>1392</v>
      </c>
      <c r="AJ138" s="10">
        <v>0.92307692307692313</v>
      </c>
    </row>
    <row r="139" spans="1:36" x14ac:dyDescent="0.25">
      <c r="A139" t="s">
        <v>788</v>
      </c>
      <c r="B139" s="10">
        <v>0</v>
      </c>
      <c r="C139" s="10">
        <v>8.3333333333333301E-2</v>
      </c>
      <c r="D139" s="10">
        <v>2.7397260273972601E-2</v>
      </c>
      <c r="E139" s="10">
        <v>4.6052631578947401E-2</v>
      </c>
      <c r="F139">
        <v>0</v>
      </c>
      <c r="G139">
        <v>1.6434004154166699</v>
      </c>
      <c r="H139">
        <v>6.7341242780821897</v>
      </c>
      <c r="I139">
        <v>15.241262137993401</v>
      </c>
      <c r="J139">
        <v>0</v>
      </c>
      <c r="K139">
        <v>13.468420866666699</v>
      </c>
      <c r="L139">
        <v>0</v>
      </c>
      <c r="M139">
        <v>67.708490182894707</v>
      </c>
      <c r="N139" s="8">
        <v>130</v>
      </c>
      <c r="O139" s="8">
        <v>142</v>
      </c>
      <c r="P139" s="8">
        <v>60</v>
      </c>
      <c r="Q139" s="27">
        <f t="shared" si="24"/>
        <v>130</v>
      </c>
      <c r="R139" s="10">
        <v>3.0434782608695653E-2</v>
      </c>
      <c r="S139" s="10">
        <v>4.3010752688172046E-2</v>
      </c>
      <c r="T139" s="10">
        <v>5.434782608695652E-2</v>
      </c>
      <c r="U139" s="10">
        <v>3.937007874015748E-2</v>
      </c>
      <c r="V139" s="22"/>
      <c r="W139" s="8"/>
      <c r="X139" s="10">
        <f t="shared" si="21"/>
        <v>0.35</v>
      </c>
      <c r="Y139" s="10">
        <f t="shared" si="22"/>
        <v>0.40000000000000008</v>
      </c>
      <c r="Z139" s="10">
        <f t="shared" si="23"/>
        <v>0.25</v>
      </c>
      <c r="AA139" s="10"/>
      <c r="AB139" s="28">
        <v>141</v>
      </c>
      <c r="AC139" s="28">
        <v>112</v>
      </c>
      <c r="AD139" s="28">
        <v>45</v>
      </c>
      <c r="AE139" s="27">
        <f t="shared" si="25"/>
        <v>112</v>
      </c>
      <c r="AF139" s="10">
        <v>3.6057692307692304E-2</v>
      </c>
      <c r="AG139" s="10">
        <v>5.434782608695652E-2</v>
      </c>
      <c r="AH139" s="22"/>
      <c r="AI139" t="s">
        <v>1392</v>
      </c>
      <c r="AJ139" s="10">
        <v>0.74999999999999989</v>
      </c>
    </row>
    <row r="140" spans="1:36" x14ac:dyDescent="0.25">
      <c r="A140" t="s">
        <v>2070</v>
      </c>
      <c r="B140" s="10">
        <v>0.17647058823529399</v>
      </c>
      <c r="C140" s="10">
        <v>0</v>
      </c>
      <c r="D140" s="10">
        <v>0</v>
      </c>
      <c r="E140" s="10">
        <v>2.9605263157894701E-2</v>
      </c>
      <c r="F140">
        <v>4.0225427852941198E-2</v>
      </c>
      <c r="G140">
        <v>0</v>
      </c>
      <c r="H140">
        <v>0</v>
      </c>
      <c r="I140">
        <v>6.92591523223684E-2</v>
      </c>
      <c r="J140" t="s">
        <v>1280</v>
      </c>
      <c r="K140" t="s">
        <v>1280</v>
      </c>
      <c r="L140" t="s">
        <v>1280</v>
      </c>
      <c r="M140" t="s">
        <v>1280</v>
      </c>
      <c r="N140" s="8">
        <v>143</v>
      </c>
      <c r="O140" s="8">
        <v>117</v>
      </c>
      <c r="P140" s="8" t="e">
        <v>#N/A</v>
      </c>
      <c r="Q140" s="27">
        <f t="shared" si="24"/>
        <v>130</v>
      </c>
      <c r="R140" s="10">
        <v>4.7826086956521741E-2</v>
      </c>
      <c r="S140" s="10">
        <v>2.1505376344086023E-2</v>
      </c>
      <c r="T140" s="10">
        <v>0</v>
      </c>
      <c r="U140" s="10">
        <v>2.952755905511811E-2</v>
      </c>
      <c r="V140" s="22"/>
      <c r="W140" s="8"/>
      <c r="X140" s="10">
        <f t="shared" si="21"/>
        <v>0.73333333333333328</v>
      </c>
      <c r="Y140" s="10">
        <f t="shared" si="22"/>
        <v>0.26666666666666672</v>
      </c>
      <c r="Z140" s="10">
        <f t="shared" si="23"/>
        <v>0</v>
      </c>
      <c r="AA140" s="10"/>
      <c r="AB140" s="28">
        <v>80</v>
      </c>
      <c r="AC140" s="28">
        <v>85</v>
      </c>
      <c r="AD140" s="28" t="e">
        <v>#N/A</v>
      </c>
      <c r="AE140" s="27">
        <f t="shared" si="25"/>
        <v>82.5</v>
      </c>
      <c r="AF140" s="10">
        <v>3.6057692307692304E-2</v>
      </c>
      <c r="AG140" s="10">
        <v>0</v>
      </c>
      <c r="AH140" s="22"/>
      <c r="AI140" t="s">
        <v>1392</v>
      </c>
      <c r="AJ140" s="10">
        <v>0.99999999999999989</v>
      </c>
    </row>
    <row r="141" spans="1:36" x14ac:dyDescent="0.25">
      <c r="A141" t="s">
        <v>413</v>
      </c>
      <c r="B141" s="10">
        <v>0.11764705882352899</v>
      </c>
      <c r="C141" s="10">
        <v>0</v>
      </c>
      <c r="D141" s="10">
        <v>7.5342465753424695E-2</v>
      </c>
      <c r="E141" s="10">
        <v>5.5921052631578899E-2</v>
      </c>
      <c r="F141">
        <v>1.18893602129412</v>
      </c>
      <c r="G141">
        <v>0</v>
      </c>
      <c r="H141">
        <v>0.90388554237671204</v>
      </c>
      <c r="I141">
        <v>0.61917370720394704</v>
      </c>
      <c r="J141" t="s">
        <v>1280</v>
      </c>
      <c r="K141" t="s">
        <v>1280</v>
      </c>
      <c r="L141" t="s">
        <v>1280</v>
      </c>
      <c r="M141" t="s">
        <v>1280</v>
      </c>
      <c r="N141" s="8">
        <v>116</v>
      </c>
      <c r="O141" s="8">
        <v>147</v>
      </c>
      <c r="P141" s="8" t="e">
        <v>#N/A</v>
      </c>
      <c r="Q141" s="27">
        <f t="shared" si="24"/>
        <v>131.5</v>
      </c>
      <c r="R141" s="10">
        <v>6.9565217391304349E-2</v>
      </c>
      <c r="S141" s="10">
        <v>5.3763440860215055E-2</v>
      </c>
      <c r="T141" s="10">
        <v>6.5217391304347824E-2</v>
      </c>
      <c r="U141" s="10">
        <v>6.2992125984251968E-2</v>
      </c>
      <c r="V141" s="22"/>
      <c r="W141" s="8"/>
      <c r="X141" s="10">
        <f t="shared" si="21"/>
        <v>0.5</v>
      </c>
      <c r="Y141" s="10">
        <f t="shared" si="22"/>
        <v>0.3125</v>
      </c>
      <c r="Z141" s="10">
        <f t="shared" si="23"/>
        <v>0.1875</v>
      </c>
      <c r="AA141" s="10"/>
      <c r="AB141" s="28">
        <v>153</v>
      </c>
      <c r="AC141" s="28">
        <v>145</v>
      </c>
      <c r="AD141" s="28" t="e">
        <v>#N/A</v>
      </c>
      <c r="AE141" s="27">
        <f t="shared" si="25"/>
        <v>149</v>
      </c>
      <c r="AF141" s="10">
        <v>6.25E-2</v>
      </c>
      <c r="AG141" s="10">
        <v>6.5217391304347824E-2</v>
      </c>
      <c r="AH141" s="22"/>
      <c r="AI141" t="s">
        <v>1392</v>
      </c>
      <c r="AJ141" s="10">
        <v>0.8125</v>
      </c>
    </row>
    <row r="142" spans="1:36" x14ac:dyDescent="0.25">
      <c r="A142" t="s">
        <v>253</v>
      </c>
      <c r="B142" s="10">
        <v>5.8823529411764698E-2</v>
      </c>
      <c r="C142" s="10">
        <v>0</v>
      </c>
      <c r="D142" s="10">
        <v>6.8493150684931503E-2</v>
      </c>
      <c r="E142" s="10">
        <v>9.8684210526315801E-3</v>
      </c>
      <c r="F142">
        <v>4.46754022352941E-2</v>
      </c>
      <c r="G142">
        <v>0</v>
      </c>
      <c r="H142">
        <v>0.14189402462328801</v>
      </c>
      <c r="I142">
        <v>1.92015187993421E-2</v>
      </c>
      <c r="J142" t="s">
        <v>1280</v>
      </c>
      <c r="K142" t="s">
        <v>1280</v>
      </c>
      <c r="L142" t="s">
        <v>1280</v>
      </c>
      <c r="M142" t="s">
        <v>1280</v>
      </c>
      <c r="N142" s="8">
        <v>125</v>
      </c>
      <c r="O142" s="8">
        <v>139</v>
      </c>
      <c r="P142" s="8" t="e">
        <v>#N/A</v>
      </c>
      <c r="Q142" s="27">
        <f t="shared" si="24"/>
        <v>132</v>
      </c>
      <c r="R142" s="10">
        <v>4.3478260869565218E-3</v>
      </c>
      <c r="S142" s="10">
        <v>4.3010752688172046E-2</v>
      </c>
      <c r="T142" s="10">
        <v>6.5217391304347824E-2</v>
      </c>
      <c r="U142" s="10">
        <v>2.952755905511811E-2</v>
      </c>
      <c r="V142" s="22"/>
      <c r="W142" s="8"/>
      <c r="X142" s="10">
        <f t="shared" si="21"/>
        <v>6.6666666666666666E-2</v>
      </c>
      <c r="Y142" s="10">
        <f t="shared" si="22"/>
        <v>0.53333333333333344</v>
      </c>
      <c r="Z142" s="10">
        <f t="shared" si="23"/>
        <v>0.4</v>
      </c>
      <c r="AA142" s="10"/>
      <c r="AB142" s="28">
        <v>111</v>
      </c>
      <c r="AC142" s="28">
        <v>155</v>
      </c>
      <c r="AD142" s="28" t="e">
        <v>#N/A</v>
      </c>
      <c r="AE142" s="27">
        <f t="shared" si="25"/>
        <v>133</v>
      </c>
      <c r="AF142" s="10">
        <v>2.1634615384615384E-2</v>
      </c>
      <c r="AG142" s="10">
        <v>6.5217391304347824E-2</v>
      </c>
      <c r="AH142" s="22"/>
      <c r="AI142" t="s">
        <v>1392</v>
      </c>
      <c r="AJ142" s="10">
        <v>0.6</v>
      </c>
    </row>
    <row r="143" spans="1:36" x14ac:dyDescent="0.25">
      <c r="A143" t="s">
        <v>641</v>
      </c>
      <c r="B143" s="10">
        <v>0</v>
      </c>
      <c r="C143" s="10">
        <v>0</v>
      </c>
      <c r="D143" s="10">
        <v>4.7945205479452101E-2</v>
      </c>
      <c r="E143" s="10">
        <v>8.2236842105263205E-2</v>
      </c>
      <c r="F143">
        <v>0</v>
      </c>
      <c r="G143">
        <v>0</v>
      </c>
      <c r="H143">
        <v>0.73398373972602704</v>
      </c>
      <c r="I143">
        <v>3.0482800631282898</v>
      </c>
      <c r="J143">
        <v>0</v>
      </c>
      <c r="K143">
        <v>0</v>
      </c>
      <c r="L143">
        <v>0</v>
      </c>
      <c r="M143">
        <v>108.21340457236801</v>
      </c>
      <c r="N143" s="8">
        <v>132</v>
      </c>
      <c r="O143" s="8">
        <v>174</v>
      </c>
      <c r="P143" s="8">
        <v>108</v>
      </c>
      <c r="Q143" s="27">
        <f t="shared" si="24"/>
        <v>132</v>
      </c>
      <c r="R143" s="10">
        <v>8.2608695652173908E-2</v>
      </c>
      <c r="S143" s="10">
        <v>4.3010752688172046E-2</v>
      </c>
      <c r="T143" s="10">
        <v>5.434782608695652E-2</v>
      </c>
      <c r="U143" s="10">
        <v>6.2992125984251968E-2</v>
      </c>
      <c r="V143" s="22"/>
      <c r="W143" s="8"/>
      <c r="X143" s="10">
        <f t="shared" si="21"/>
        <v>0.59375</v>
      </c>
      <c r="Y143" s="10">
        <f t="shared" si="22"/>
        <v>0.25000000000000006</v>
      </c>
      <c r="Z143" s="10">
        <f t="shared" si="23"/>
        <v>0.15625</v>
      </c>
      <c r="AA143" s="10"/>
      <c r="AB143" s="28">
        <v>176</v>
      </c>
      <c r="AC143" s="28">
        <v>164</v>
      </c>
      <c r="AD143" s="28">
        <v>107</v>
      </c>
      <c r="AE143" s="27">
        <f t="shared" si="25"/>
        <v>164</v>
      </c>
      <c r="AF143" s="10">
        <v>6.4903846153846159E-2</v>
      </c>
      <c r="AG143" s="10">
        <v>5.434782608695652E-2</v>
      </c>
      <c r="AH143" s="22"/>
      <c r="AI143" t="s">
        <v>1392</v>
      </c>
      <c r="AJ143" s="10">
        <v>0.84375</v>
      </c>
    </row>
    <row r="144" spans="1:36" x14ac:dyDescent="0.25">
      <c r="A144" t="s">
        <v>273</v>
      </c>
      <c r="B144" s="10">
        <v>2.9411764705882401E-2</v>
      </c>
      <c r="C144" s="10">
        <v>0</v>
      </c>
      <c r="D144" s="10">
        <v>1.3698630136986301E-2</v>
      </c>
      <c r="E144" s="10">
        <v>3.28947368421053E-3</v>
      </c>
      <c r="F144">
        <v>4.9428104705882296E-3</v>
      </c>
      <c r="G144">
        <v>0</v>
      </c>
      <c r="H144">
        <v>0.354203850958904</v>
      </c>
      <c r="I144">
        <v>1.5635152687500001E-2</v>
      </c>
      <c r="J144">
        <v>0</v>
      </c>
      <c r="K144">
        <v>0</v>
      </c>
      <c r="L144">
        <v>9.8156652054794495</v>
      </c>
      <c r="M144">
        <v>0</v>
      </c>
      <c r="N144" s="8">
        <v>170</v>
      </c>
      <c r="O144" s="8">
        <v>132</v>
      </c>
      <c r="P144" s="8">
        <v>78</v>
      </c>
      <c r="Q144" s="27">
        <f t="shared" si="24"/>
        <v>132</v>
      </c>
      <c r="R144" s="10">
        <v>4.3478260869565218E-3</v>
      </c>
      <c r="S144" s="10">
        <v>1.6129032258064516E-2</v>
      </c>
      <c r="T144" s="10">
        <v>0</v>
      </c>
      <c r="U144" s="10">
        <v>7.874015748031496E-3</v>
      </c>
      <c r="V144" s="22"/>
      <c r="W144" s="8"/>
      <c r="X144" s="10">
        <f t="shared" si="21"/>
        <v>0.25</v>
      </c>
      <c r="Y144" s="10">
        <f t="shared" si="22"/>
        <v>0.75</v>
      </c>
      <c r="Z144" s="10">
        <f t="shared" si="23"/>
        <v>0</v>
      </c>
      <c r="AA144" s="10"/>
      <c r="AB144" s="28">
        <v>174</v>
      </c>
      <c r="AC144" s="28">
        <v>135</v>
      </c>
      <c r="AD144" s="28">
        <v>53</v>
      </c>
      <c r="AE144" s="27">
        <f t="shared" si="25"/>
        <v>135</v>
      </c>
      <c r="AF144" s="10">
        <v>9.6153846153846159E-3</v>
      </c>
      <c r="AG144" s="10">
        <v>0</v>
      </c>
      <c r="AH144" s="22"/>
      <c r="AI144" t="s">
        <v>1392</v>
      </c>
      <c r="AJ144" s="10">
        <v>1</v>
      </c>
    </row>
    <row r="145" spans="1:36" x14ac:dyDescent="0.25">
      <c r="A145" t="s">
        <v>223</v>
      </c>
      <c r="B145" s="10">
        <v>0</v>
      </c>
      <c r="C145" s="10">
        <v>0</v>
      </c>
      <c r="D145" s="10">
        <v>4.7945205479452101E-2</v>
      </c>
      <c r="E145" s="10">
        <v>5.2631578947368397E-2</v>
      </c>
      <c r="F145">
        <v>0</v>
      </c>
      <c r="G145">
        <v>0</v>
      </c>
      <c r="H145">
        <v>1.1802895036232901</v>
      </c>
      <c r="I145">
        <v>1.13203869856579</v>
      </c>
      <c r="J145" t="s">
        <v>1280</v>
      </c>
      <c r="K145" t="s">
        <v>1280</v>
      </c>
      <c r="L145" t="s">
        <v>1280</v>
      </c>
      <c r="M145" t="s">
        <v>1280</v>
      </c>
      <c r="N145" s="8">
        <v>114</v>
      </c>
      <c r="O145" s="8">
        <v>152</v>
      </c>
      <c r="P145" s="8" t="e">
        <v>#N/A</v>
      </c>
      <c r="Q145" s="27">
        <f t="shared" si="24"/>
        <v>133</v>
      </c>
      <c r="R145" s="10">
        <v>4.3478260869565216E-2</v>
      </c>
      <c r="S145" s="10">
        <v>3.2258064516129031E-2</v>
      </c>
      <c r="T145" s="10">
        <v>7.6086956521739135E-2</v>
      </c>
      <c r="U145" s="10">
        <v>4.5275590551181105E-2</v>
      </c>
      <c r="V145" s="22"/>
      <c r="W145" s="8"/>
      <c r="X145" s="10">
        <f t="shared" si="21"/>
        <v>0.43478260869565216</v>
      </c>
      <c r="Y145" s="10">
        <f t="shared" si="22"/>
        <v>0.2608695652173913</v>
      </c>
      <c r="Z145" s="10">
        <f t="shared" si="23"/>
        <v>0.30434782608695654</v>
      </c>
      <c r="AA145" s="10"/>
      <c r="AB145" s="28">
        <v>118</v>
      </c>
      <c r="AC145" s="28">
        <v>105</v>
      </c>
      <c r="AD145" s="28" t="e">
        <v>#N/A</v>
      </c>
      <c r="AE145" s="27">
        <f t="shared" si="25"/>
        <v>111.5</v>
      </c>
      <c r="AF145" s="10">
        <v>3.8461538461538464E-2</v>
      </c>
      <c r="AG145" s="10">
        <v>7.6086956521739135E-2</v>
      </c>
      <c r="AH145" s="22"/>
      <c r="AI145" t="s">
        <v>1392</v>
      </c>
      <c r="AJ145" s="10">
        <v>0.69565217391304346</v>
      </c>
    </row>
    <row r="146" spans="1:36" x14ac:dyDescent="0.25">
      <c r="A146" t="s">
        <v>615</v>
      </c>
      <c r="B146" s="10">
        <v>0</v>
      </c>
      <c r="C146" s="10">
        <v>0</v>
      </c>
      <c r="D146" s="10">
        <v>2.0547945205479499E-2</v>
      </c>
      <c r="E146" s="10">
        <v>9.2105263157894704E-2</v>
      </c>
      <c r="F146">
        <v>0</v>
      </c>
      <c r="G146">
        <v>0</v>
      </c>
      <c r="H146">
        <v>0.29846536695890402</v>
      </c>
      <c r="I146">
        <v>7.3006655134407898</v>
      </c>
      <c r="J146">
        <v>0</v>
      </c>
      <c r="K146">
        <v>0</v>
      </c>
      <c r="L146">
        <v>0</v>
      </c>
      <c r="M146">
        <v>375.91374177631599</v>
      </c>
      <c r="N146" s="8">
        <v>134</v>
      </c>
      <c r="O146" s="8">
        <v>161</v>
      </c>
      <c r="P146" s="8">
        <v>100</v>
      </c>
      <c r="Q146" s="27">
        <f t="shared" si="24"/>
        <v>134</v>
      </c>
      <c r="R146" s="10">
        <v>0.10869565217391304</v>
      </c>
      <c r="S146" s="10">
        <v>2.6881720430107527E-2</v>
      </c>
      <c r="T146" s="10">
        <v>1.0869565217391304E-2</v>
      </c>
      <c r="U146" s="10">
        <v>6.1023622047244097E-2</v>
      </c>
      <c r="V146" s="22"/>
      <c r="W146" s="8" t="s">
        <v>1392</v>
      </c>
      <c r="X146" s="10">
        <f t="shared" si="21"/>
        <v>0.80645161290322576</v>
      </c>
      <c r="Y146" s="10">
        <f t="shared" si="22"/>
        <v>0.16129032258064516</v>
      </c>
      <c r="Z146" s="10">
        <f t="shared" si="23"/>
        <v>3.2258064516129031E-2</v>
      </c>
      <c r="AA146" s="10"/>
      <c r="AB146" s="28">
        <v>204</v>
      </c>
      <c r="AC146" s="28">
        <v>227</v>
      </c>
      <c r="AD146" s="28">
        <v>86</v>
      </c>
      <c r="AE146" s="27">
        <f t="shared" si="25"/>
        <v>204</v>
      </c>
      <c r="AF146" s="10">
        <v>7.2115384615384609E-2</v>
      </c>
      <c r="AG146" s="10">
        <v>1.0869565217391304E-2</v>
      </c>
      <c r="AH146" s="22"/>
      <c r="AI146" t="s">
        <v>1392</v>
      </c>
      <c r="AJ146" s="10">
        <v>0.96774193548387077</v>
      </c>
    </row>
    <row r="147" spans="1:36" x14ac:dyDescent="0.25">
      <c r="A147" t="s">
        <v>255</v>
      </c>
      <c r="B147" s="10">
        <v>0.35294117647058798</v>
      </c>
      <c r="C147" s="10">
        <v>0</v>
      </c>
      <c r="D147" s="10">
        <v>1.3698630136986301E-2</v>
      </c>
      <c r="E147" s="10">
        <v>9.8684210526315801E-3</v>
      </c>
      <c r="F147">
        <v>0.64168436826470598</v>
      </c>
      <c r="G147">
        <v>0</v>
      </c>
      <c r="H147">
        <v>0.46932330253424698</v>
      </c>
      <c r="I147">
        <v>6.19384919407895E-2</v>
      </c>
      <c r="J147" t="s">
        <v>1280</v>
      </c>
      <c r="K147" t="s">
        <v>1280</v>
      </c>
      <c r="L147" t="s">
        <v>1280</v>
      </c>
      <c r="M147" t="s">
        <v>1280</v>
      </c>
      <c r="N147" s="8">
        <v>126</v>
      </c>
      <c r="O147" s="8">
        <v>143</v>
      </c>
      <c r="P147" s="8" t="e">
        <v>#N/A</v>
      </c>
      <c r="Q147" s="27">
        <f t="shared" si="24"/>
        <v>134.5</v>
      </c>
      <c r="R147" s="10">
        <v>2.6086956521739129E-2</v>
      </c>
      <c r="S147" s="10">
        <v>3.7634408602150539E-2</v>
      </c>
      <c r="T147" s="10">
        <v>4.3478260869565216E-2</v>
      </c>
      <c r="U147" s="10">
        <v>3.3464566929133861E-2</v>
      </c>
      <c r="V147" s="22"/>
      <c r="W147" s="8"/>
      <c r="X147" s="10">
        <f t="shared" si="21"/>
        <v>0.35294117647058815</v>
      </c>
      <c r="Y147" s="10">
        <f t="shared" si="22"/>
        <v>0.41176470588235298</v>
      </c>
      <c r="Z147" s="10">
        <f t="shared" si="23"/>
        <v>0.23529411764705879</v>
      </c>
      <c r="AA147" s="10"/>
      <c r="AB147" s="28">
        <v>136</v>
      </c>
      <c r="AC147" s="28">
        <v>160</v>
      </c>
      <c r="AD147" s="28" t="e">
        <v>#N/A</v>
      </c>
      <c r="AE147" s="27">
        <f t="shared" si="25"/>
        <v>148</v>
      </c>
      <c r="AF147" s="10">
        <v>3.125E-2</v>
      </c>
      <c r="AG147" s="10">
        <v>4.3478260869565216E-2</v>
      </c>
      <c r="AH147" s="22"/>
      <c r="AI147" t="s">
        <v>1392</v>
      </c>
      <c r="AJ147" s="10">
        <v>0.76470588235294112</v>
      </c>
    </row>
    <row r="148" spans="1:36" x14ac:dyDescent="0.25">
      <c r="A148" t="s">
        <v>178</v>
      </c>
      <c r="B148" s="10">
        <v>0</v>
      </c>
      <c r="C148" s="10">
        <v>0</v>
      </c>
      <c r="D148" s="10">
        <v>6.8493150684931503E-2</v>
      </c>
      <c r="E148" s="10">
        <v>1.3157894736842099E-2</v>
      </c>
      <c r="F148">
        <v>0</v>
      </c>
      <c r="G148">
        <v>0</v>
      </c>
      <c r="H148">
        <v>3.52108393523288</v>
      </c>
      <c r="I148">
        <v>0.29056398089802599</v>
      </c>
      <c r="J148" t="s">
        <v>1280</v>
      </c>
      <c r="K148" t="s">
        <v>1280</v>
      </c>
      <c r="L148" t="s">
        <v>1280</v>
      </c>
      <c r="M148" t="s">
        <v>1280</v>
      </c>
      <c r="N148" s="8">
        <v>111</v>
      </c>
      <c r="O148" s="8">
        <v>162</v>
      </c>
      <c r="P148" s="8" t="e">
        <v>#N/A</v>
      </c>
      <c r="Q148" s="27">
        <f t="shared" si="24"/>
        <v>136.5</v>
      </c>
      <c r="R148" s="10">
        <v>0</v>
      </c>
      <c r="S148" s="10">
        <v>6.4516129032258063E-2</v>
      </c>
      <c r="T148" s="10">
        <v>2.1739130434782608E-2</v>
      </c>
      <c r="U148" s="10">
        <v>2.7559055118110236E-2</v>
      </c>
      <c r="V148" s="22"/>
      <c r="W148" s="8"/>
      <c r="X148" s="10">
        <f t="shared" si="21"/>
        <v>0</v>
      </c>
      <c r="Y148" s="10">
        <f t="shared" si="22"/>
        <v>0.8571428571428571</v>
      </c>
      <c r="Z148" s="10">
        <f t="shared" si="23"/>
        <v>0.14285714285714285</v>
      </c>
      <c r="AA148" s="10"/>
      <c r="AB148" s="28">
        <v>183</v>
      </c>
      <c r="AC148" s="28">
        <v>158</v>
      </c>
      <c r="AD148" s="28" t="e">
        <v>#N/A</v>
      </c>
      <c r="AE148" s="27">
        <f t="shared" si="25"/>
        <v>170.5</v>
      </c>
      <c r="AF148" s="10">
        <v>2.8846153846153848E-2</v>
      </c>
      <c r="AG148" s="10">
        <v>2.1739130434782608E-2</v>
      </c>
      <c r="AH148" s="22"/>
      <c r="AI148" t="s">
        <v>1392</v>
      </c>
      <c r="AJ148" s="10">
        <v>0.8571428571428571</v>
      </c>
    </row>
    <row r="149" spans="1:36" x14ac:dyDescent="0.25">
      <c r="A149" t="s">
        <v>796</v>
      </c>
      <c r="B149" s="10">
        <v>0</v>
      </c>
      <c r="C149" s="10">
        <v>0</v>
      </c>
      <c r="D149" s="10">
        <v>3.42465753424658E-2</v>
      </c>
      <c r="E149" s="10">
        <v>3.28947368421053E-3</v>
      </c>
      <c r="F149">
        <v>0</v>
      </c>
      <c r="G149">
        <v>0</v>
      </c>
      <c r="H149">
        <v>22.717205470136999</v>
      </c>
      <c r="I149">
        <v>3.15893920855263</v>
      </c>
      <c r="J149">
        <v>0</v>
      </c>
      <c r="K149">
        <v>0</v>
      </c>
      <c r="L149">
        <v>963.08433493150699</v>
      </c>
      <c r="M149">
        <v>0</v>
      </c>
      <c r="N149" s="8">
        <v>165</v>
      </c>
      <c r="O149" s="8">
        <v>138</v>
      </c>
      <c r="P149" s="8">
        <v>99</v>
      </c>
      <c r="Q149" s="27">
        <f t="shared" si="24"/>
        <v>138</v>
      </c>
      <c r="R149" s="10">
        <v>0</v>
      </c>
      <c r="S149" s="10">
        <v>3.2258064516129031E-2</v>
      </c>
      <c r="T149" s="10">
        <v>0</v>
      </c>
      <c r="U149" s="10">
        <v>1.1811023622047244E-2</v>
      </c>
      <c r="V149" s="22"/>
      <c r="W149" s="8"/>
      <c r="X149" s="10">
        <f t="shared" si="21"/>
        <v>0</v>
      </c>
      <c r="Y149" s="10">
        <f t="shared" si="22"/>
        <v>1</v>
      </c>
      <c r="Z149" s="10">
        <f t="shared" si="23"/>
        <v>0</v>
      </c>
      <c r="AA149" s="10"/>
      <c r="AB149" s="28">
        <v>256</v>
      </c>
      <c r="AC149" s="28" t="e">
        <v>#N/A</v>
      </c>
      <c r="AD149" s="28">
        <v>101</v>
      </c>
      <c r="AE149" s="27">
        <f t="shared" si="25"/>
        <v>178.5</v>
      </c>
      <c r="AF149" s="10">
        <v>1.4423076923076924E-2</v>
      </c>
      <c r="AG149" s="10">
        <v>0</v>
      </c>
      <c r="AH149" s="22"/>
      <c r="AI149" t="s">
        <v>1392</v>
      </c>
      <c r="AJ149" s="10">
        <v>1</v>
      </c>
    </row>
    <row r="150" spans="1:36" x14ac:dyDescent="0.25">
      <c r="A150" t="s">
        <v>634</v>
      </c>
      <c r="B150" s="10">
        <v>0</v>
      </c>
      <c r="C150" s="10">
        <v>0</v>
      </c>
      <c r="D150" s="10">
        <v>8.2191780821917804E-2</v>
      </c>
      <c r="E150" s="10">
        <v>5.5921052631578899E-2</v>
      </c>
      <c r="F150">
        <v>0</v>
      </c>
      <c r="G150">
        <v>0</v>
      </c>
      <c r="H150">
        <v>9.3537563137397299</v>
      </c>
      <c r="I150">
        <v>0.87474294282236797</v>
      </c>
      <c r="J150" t="s">
        <v>1280</v>
      </c>
      <c r="K150" t="s">
        <v>1280</v>
      </c>
      <c r="L150" t="s">
        <v>1280</v>
      </c>
      <c r="M150" t="s">
        <v>1280</v>
      </c>
      <c r="N150" s="8">
        <v>142</v>
      </c>
      <c r="O150" s="8">
        <v>136</v>
      </c>
      <c r="P150" s="8" t="e">
        <v>#N/A</v>
      </c>
      <c r="Q150" s="27">
        <f t="shared" si="24"/>
        <v>139</v>
      </c>
      <c r="R150" s="10">
        <v>6.5217391304347824E-2</v>
      </c>
      <c r="S150" s="10">
        <v>5.9139784946236562E-2</v>
      </c>
      <c r="T150" s="10">
        <v>3.2608695652173912E-2</v>
      </c>
      <c r="U150" s="10">
        <v>5.7086614173228349E-2</v>
      </c>
      <c r="V150" s="22"/>
      <c r="W150" s="8"/>
      <c r="X150" s="10">
        <f t="shared" si="21"/>
        <v>0.51724137931034475</v>
      </c>
      <c r="Y150" s="10">
        <f t="shared" si="22"/>
        <v>0.37931034482758624</v>
      </c>
      <c r="Z150" s="10">
        <f t="shared" si="23"/>
        <v>0.10344827586206896</v>
      </c>
      <c r="AA150" s="10"/>
      <c r="AB150" s="28">
        <v>189</v>
      </c>
      <c r="AC150" s="28">
        <v>156</v>
      </c>
      <c r="AD150" s="28" t="e">
        <v>#N/A</v>
      </c>
      <c r="AE150" s="27">
        <f t="shared" si="25"/>
        <v>172.5</v>
      </c>
      <c r="AF150" s="10">
        <v>6.25E-2</v>
      </c>
      <c r="AG150" s="10">
        <v>3.2608695652173912E-2</v>
      </c>
      <c r="AH150" s="22"/>
      <c r="AI150" t="s">
        <v>1392</v>
      </c>
      <c r="AJ150" s="10">
        <v>0.89655172413793094</v>
      </c>
    </row>
    <row r="151" spans="1:36" x14ac:dyDescent="0.25">
      <c r="A151" t="s">
        <v>492</v>
      </c>
      <c r="B151" s="10">
        <v>0.14705882352941199</v>
      </c>
      <c r="C151" s="10">
        <v>0</v>
      </c>
      <c r="D151" s="10">
        <v>0</v>
      </c>
      <c r="E151" s="10">
        <v>5.9210526315789498E-2</v>
      </c>
      <c r="F151">
        <v>2.4007817558823499E-2</v>
      </c>
      <c r="G151">
        <v>0</v>
      </c>
      <c r="H151">
        <v>0</v>
      </c>
      <c r="I151">
        <v>0.20026738188815801</v>
      </c>
      <c r="J151" t="s">
        <v>1280</v>
      </c>
      <c r="K151" t="s">
        <v>1280</v>
      </c>
      <c r="L151" t="s">
        <v>1280</v>
      </c>
      <c r="M151" t="s">
        <v>1280</v>
      </c>
      <c r="N151" s="8">
        <v>153</v>
      </c>
      <c r="O151" s="8">
        <v>130</v>
      </c>
      <c r="P151" s="8" t="e">
        <v>#N/A</v>
      </c>
      <c r="Q151" s="27">
        <f t="shared" si="24"/>
        <v>141.5</v>
      </c>
      <c r="R151" s="10">
        <v>4.3478260869565216E-2</v>
      </c>
      <c r="S151" s="10">
        <v>5.3763440860215055E-2</v>
      </c>
      <c r="T151" s="10">
        <v>3.2608695652173912E-2</v>
      </c>
      <c r="U151" s="10">
        <v>4.5275590551181105E-2</v>
      </c>
      <c r="V151" s="22"/>
      <c r="W151" s="8"/>
      <c r="X151" s="10">
        <f t="shared" si="21"/>
        <v>0.43478260869565216</v>
      </c>
      <c r="Y151" s="10">
        <f t="shared" si="22"/>
        <v>0.43478260869565216</v>
      </c>
      <c r="Z151" s="10">
        <f t="shared" si="23"/>
        <v>0.13043478260869565</v>
      </c>
      <c r="AA151" s="10"/>
      <c r="AB151" s="28">
        <v>137</v>
      </c>
      <c r="AC151" s="28">
        <v>76</v>
      </c>
      <c r="AD151" s="28" t="e">
        <v>#N/A</v>
      </c>
      <c r="AE151" s="27">
        <f t="shared" si="25"/>
        <v>106.5</v>
      </c>
      <c r="AF151" s="10">
        <v>4.807692307692308E-2</v>
      </c>
      <c r="AG151" s="10">
        <v>3.2608695652173912E-2</v>
      </c>
      <c r="AH151" s="22"/>
      <c r="AI151" t="s">
        <v>1392</v>
      </c>
      <c r="AJ151" s="10">
        <v>0.86956521739130432</v>
      </c>
    </row>
    <row r="152" spans="1:36" x14ac:dyDescent="0.25">
      <c r="A152" t="s">
        <v>363</v>
      </c>
      <c r="B152" s="10">
        <v>5.8823529411764698E-2</v>
      </c>
      <c r="C152" s="10">
        <v>0</v>
      </c>
      <c r="D152" s="10">
        <v>8.2191780821917804E-2</v>
      </c>
      <c r="E152" s="10">
        <v>3.2894736842105303E-2</v>
      </c>
      <c r="F152">
        <v>1.9383570411764701E-2</v>
      </c>
      <c r="G152">
        <v>0</v>
      </c>
      <c r="H152">
        <v>1.48139097863014</v>
      </c>
      <c r="I152">
        <v>0.66639035044736805</v>
      </c>
      <c r="J152" t="s">
        <v>1280</v>
      </c>
      <c r="K152" t="s">
        <v>1280</v>
      </c>
      <c r="L152" t="s">
        <v>1280</v>
      </c>
      <c r="M152" t="s">
        <v>1280</v>
      </c>
      <c r="N152" s="8">
        <v>127</v>
      </c>
      <c r="O152" s="8">
        <v>159</v>
      </c>
      <c r="P152" s="8" t="e">
        <v>#N/A</v>
      </c>
      <c r="Q152" s="27">
        <f t="shared" si="24"/>
        <v>143</v>
      </c>
      <c r="R152" s="10">
        <v>3.9130434782608699E-2</v>
      </c>
      <c r="S152" s="10">
        <v>7.5268817204301078E-2</v>
      </c>
      <c r="T152" s="10">
        <v>1.0869565217391304E-2</v>
      </c>
      <c r="U152" s="10">
        <v>4.7244094488188976E-2</v>
      </c>
      <c r="V152" s="22"/>
      <c r="W152" s="8"/>
      <c r="X152" s="10">
        <f t="shared" si="21"/>
        <v>0.375</v>
      </c>
      <c r="Y152" s="10">
        <f t="shared" si="22"/>
        <v>0.58333333333333337</v>
      </c>
      <c r="Z152" s="10">
        <f t="shared" si="23"/>
        <v>4.1666666666666664E-2</v>
      </c>
      <c r="AA152" s="10"/>
      <c r="AB152" s="28">
        <v>86</v>
      </c>
      <c r="AC152" s="28">
        <v>152</v>
      </c>
      <c r="AD152" s="28" t="e">
        <v>#N/A</v>
      </c>
      <c r="AE152" s="27">
        <f t="shared" si="25"/>
        <v>119</v>
      </c>
      <c r="AF152" s="10">
        <v>5.5288461538461536E-2</v>
      </c>
      <c r="AG152" s="10">
        <v>1.0869565217391304E-2</v>
      </c>
      <c r="AH152" s="22"/>
      <c r="AI152" t="s">
        <v>1392</v>
      </c>
      <c r="AJ152" s="10">
        <v>0.95833333333333326</v>
      </c>
    </row>
    <row r="153" spans="1:36" x14ac:dyDescent="0.25">
      <c r="A153" t="s">
        <v>594</v>
      </c>
      <c r="B153" s="10">
        <v>2.9411764705882401E-2</v>
      </c>
      <c r="C153" s="10">
        <v>4.1666666666666699E-2</v>
      </c>
      <c r="D153" s="10">
        <v>2.0547945205479499E-2</v>
      </c>
      <c r="E153" s="10">
        <v>6.9078947368421101E-2</v>
      </c>
      <c r="F153">
        <v>7.9084967323529404E-2</v>
      </c>
      <c r="G153">
        <v>2.1545584041666701E-2</v>
      </c>
      <c r="H153">
        <v>2.15637910410959E-2</v>
      </c>
      <c r="I153">
        <v>1.6817973912467099</v>
      </c>
      <c r="J153" t="s">
        <v>1280</v>
      </c>
      <c r="K153" t="s">
        <v>1280</v>
      </c>
      <c r="L153" t="s">
        <v>1280</v>
      </c>
      <c r="M153" t="s">
        <v>1280</v>
      </c>
      <c r="N153" s="8">
        <v>131</v>
      </c>
      <c r="O153" s="8">
        <v>155</v>
      </c>
      <c r="P153" s="8" t="e">
        <v>#N/A</v>
      </c>
      <c r="Q153" s="27">
        <f t="shared" si="24"/>
        <v>143</v>
      </c>
      <c r="R153" s="10">
        <v>6.9565217391304349E-2</v>
      </c>
      <c r="S153" s="10">
        <v>2.1505376344086023E-2</v>
      </c>
      <c r="T153" s="10">
        <v>6.5217391304347824E-2</v>
      </c>
      <c r="U153" s="10">
        <v>5.1181102362204724E-2</v>
      </c>
      <c r="V153" s="22"/>
      <c r="W153" s="8"/>
      <c r="X153" s="10">
        <f t="shared" si="21"/>
        <v>0.61538461538461542</v>
      </c>
      <c r="Y153" s="10">
        <f t="shared" si="22"/>
        <v>0.15384615384615388</v>
      </c>
      <c r="Z153" s="10">
        <f t="shared" si="23"/>
        <v>0.23076923076923078</v>
      </c>
      <c r="AA153" s="10"/>
      <c r="AB153" s="28">
        <v>132</v>
      </c>
      <c r="AC153" s="28">
        <v>165</v>
      </c>
      <c r="AD153" s="28" t="e">
        <v>#N/A</v>
      </c>
      <c r="AE153" s="27">
        <f t="shared" si="25"/>
        <v>148.5</v>
      </c>
      <c r="AF153" s="10">
        <v>4.807692307692308E-2</v>
      </c>
      <c r="AG153" s="10">
        <v>6.5217391304347824E-2</v>
      </c>
      <c r="AH153" s="22"/>
      <c r="AI153" t="s">
        <v>1392</v>
      </c>
      <c r="AJ153" s="10">
        <v>0.76923076923076927</v>
      </c>
    </row>
    <row r="154" spans="1:36" x14ac:dyDescent="0.25">
      <c r="A154" t="s">
        <v>800</v>
      </c>
      <c r="B154" s="10">
        <v>0</v>
      </c>
      <c r="C154" s="10">
        <v>0</v>
      </c>
      <c r="D154" s="10">
        <v>6.8493150684931503E-3</v>
      </c>
      <c r="E154" s="10">
        <v>1.3157894736842099E-2</v>
      </c>
      <c r="F154">
        <v>0</v>
      </c>
      <c r="G154">
        <v>0</v>
      </c>
      <c r="H154">
        <v>4.7122508136986303</v>
      </c>
      <c r="I154">
        <v>28.763557229078899</v>
      </c>
      <c r="J154">
        <v>0</v>
      </c>
      <c r="K154">
        <v>0</v>
      </c>
      <c r="L154">
        <v>0</v>
      </c>
      <c r="M154">
        <v>197.17650070526301</v>
      </c>
      <c r="N154" s="8">
        <v>179</v>
      </c>
      <c r="O154" s="8">
        <v>144</v>
      </c>
      <c r="P154" s="8">
        <v>76</v>
      </c>
      <c r="Q154" s="27">
        <f t="shared" si="24"/>
        <v>144</v>
      </c>
      <c r="R154" s="10">
        <v>8.6956521739130436E-3</v>
      </c>
      <c r="S154" s="10">
        <v>0</v>
      </c>
      <c r="T154" s="10">
        <v>3.2608695652173912E-2</v>
      </c>
      <c r="U154" s="10">
        <v>9.8425196850393699E-3</v>
      </c>
      <c r="V154" s="22"/>
      <c r="W154" s="8"/>
      <c r="X154" s="10">
        <f t="shared" si="21"/>
        <v>0.4</v>
      </c>
      <c r="Y154" s="10">
        <f t="shared" si="22"/>
        <v>0</v>
      </c>
      <c r="Z154" s="10">
        <f t="shared" si="23"/>
        <v>0.6</v>
      </c>
      <c r="AA154" s="10"/>
      <c r="AB154" s="28">
        <v>193</v>
      </c>
      <c r="AC154" s="28">
        <v>119</v>
      </c>
      <c r="AD154" s="28">
        <v>72</v>
      </c>
      <c r="AE154" s="27">
        <f t="shared" si="25"/>
        <v>119</v>
      </c>
      <c r="AF154" s="10">
        <v>4.807692307692308E-3</v>
      </c>
      <c r="AG154" s="10">
        <v>3.2608695652173912E-2</v>
      </c>
      <c r="AH154" s="22"/>
      <c r="AI154" t="s">
        <v>1392</v>
      </c>
      <c r="AJ154" s="10">
        <v>0.4</v>
      </c>
    </row>
    <row r="155" spans="1:36" x14ac:dyDescent="0.25">
      <c r="A155" t="s">
        <v>481</v>
      </c>
      <c r="B155" s="10">
        <v>0</v>
      </c>
      <c r="C155" s="10">
        <v>4.1666666666666699E-2</v>
      </c>
      <c r="D155" s="10">
        <v>4.7945205479452101E-2</v>
      </c>
      <c r="E155" s="10">
        <v>5.5921052631578899E-2</v>
      </c>
      <c r="F155">
        <v>0</v>
      </c>
      <c r="G155">
        <v>2.1545584041666701E-2</v>
      </c>
      <c r="H155">
        <v>3.1705777835547901</v>
      </c>
      <c r="I155">
        <v>1.3543715906184199</v>
      </c>
      <c r="J155" t="s">
        <v>1280</v>
      </c>
      <c r="K155" t="s">
        <v>1280</v>
      </c>
      <c r="L155" t="s">
        <v>1280</v>
      </c>
      <c r="M155" t="s">
        <v>1280</v>
      </c>
      <c r="N155" s="8">
        <v>135</v>
      </c>
      <c r="O155" s="8">
        <v>154</v>
      </c>
      <c r="P155" s="8" t="e">
        <v>#N/A</v>
      </c>
      <c r="Q155" s="27">
        <f t="shared" si="24"/>
        <v>144.5</v>
      </c>
      <c r="R155" s="10">
        <v>7.3913043478260873E-2</v>
      </c>
      <c r="S155" s="10">
        <v>2.6881720430107527E-2</v>
      </c>
      <c r="T155" s="10">
        <v>3.2608695652173912E-2</v>
      </c>
      <c r="U155" s="10">
        <v>4.9212598425196853E-2</v>
      </c>
      <c r="V155" s="22"/>
      <c r="W155" s="8"/>
      <c r="X155" s="10">
        <f t="shared" si="21"/>
        <v>0.68</v>
      </c>
      <c r="Y155" s="10">
        <f t="shared" si="22"/>
        <v>0.19999999999999998</v>
      </c>
      <c r="Z155" s="10">
        <f t="shared" si="23"/>
        <v>0.12</v>
      </c>
      <c r="AA155" s="10"/>
      <c r="AB155" s="28">
        <v>143</v>
      </c>
      <c r="AC155" s="28">
        <v>146</v>
      </c>
      <c r="AD155" s="28" t="e">
        <v>#N/A</v>
      </c>
      <c r="AE155" s="27">
        <f t="shared" si="25"/>
        <v>144.5</v>
      </c>
      <c r="AF155" s="10">
        <v>5.2884615384615384E-2</v>
      </c>
      <c r="AG155" s="10">
        <v>3.2608695652173912E-2</v>
      </c>
      <c r="AH155" s="22"/>
      <c r="AI155" t="s">
        <v>1392</v>
      </c>
      <c r="AJ155" s="10">
        <v>0.87999999999999989</v>
      </c>
    </row>
    <row r="156" spans="1:36" x14ac:dyDescent="0.25">
      <c r="A156" t="s">
        <v>32</v>
      </c>
      <c r="B156" s="10">
        <v>0</v>
      </c>
      <c r="C156" s="10">
        <v>0</v>
      </c>
      <c r="D156" s="10">
        <v>3.42465753424658E-2</v>
      </c>
      <c r="E156" s="10">
        <v>3.6184210526315798E-2</v>
      </c>
      <c r="F156">
        <v>0</v>
      </c>
      <c r="G156">
        <v>0</v>
      </c>
      <c r="H156">
        <v>2.5111919258219202</v>
      </c>
      <c r="I156">
        <v>0.81415140696381605</v>
      </c>
      <c r="J156" t="s">
        <v>1280</v>
      </c>
      <c r="K156" t="s">
        <v>1280</v>
      </c>
      <c r="L156" t="s">
        <v>1280</v>
      </c>
      <c r="M156" t="s">
        <v>1280</v>
      </c>
      <c r="N156" s="8">
        <v>148</v>
      </c>
      <c r="O156" s="8">
        <v>141</v>
      </c>
      <c r="P156" s="8" t="e">
        <v>#N/A</v>
      </c>
      <c r="Q156" s="27">
        <f t="shared" si="24"/>
        <v>144.5</v>
      </c>
      <c r="R156" s="10">
        <v>4.7826086956521741E-2</v>
      </c>
      <c r="S156" s="10">
        <v>2.1505376344086023E-2</v>
      </c>
      <c r="T156" s="10">
        <v>1.0869565217391304E-2</v>
      </c>
      <c r="U156" s="10">
        <v>3.1496062992125984E-2</v>
      </c>
      <c r="V156" s="22"/>
      <c r="W156" s="8"/>
      <c r="X156" s="10">
        <f t="shared" si="21"/>
        <v>0.6875</v>
      </c>
      <c r="Y156" s="10">
        <f t="shared" si="22"/>
        <v>0.25000000000000006</v>
      </c>
      <c r="Z156" s="10">
        <f t="shared" si="23"/>
        <v>6.25E-2</v>
      </c>
      <c r="AA156" s="10"/>
      <c r="AB156" s="28">
        <v>227</v>
      </c>
      <c r="AC156" s="28">
        <v>169</v>
      </c>
      <c r="AD156" s="28" t="e">
        <v>#N/A</v>
      </c>
      <c r="AE156" s="27">
        <f t="shared" si="25"/>
        <v>198</v>
      </c>
      <c r="AF156" s="10">
        <v>3.6057692307692304E-2</v>
      </c>
      <c r="AG156" s="10">
        <v>1.0869565217391304E-2</v>
      </c>
      <c r="AH156" s="22"/>
      <c r="AI156" t="s">
        <v>1392</v>
      </c>
      <c r="AJ156" s="10">
        <v>0.93749999999999989</v>
      </c>
    </row>
    <row r="157" spans="1:36" x14ac:dyDescent="0.25">
      <c r="A157" t="s">
        <v>148</v>
      </c>
      <c r="B157" s="10">
        <v>0</v>
      </c>
      <c r="C157" s="10">
        <v>0</v>
      </c>
      <c r="D157" s="10">
        <v>2.0547945205479499E-2</v>
      </c>
      <c r="E157" s="10">
        <v>9.8684210526315801E-3</v>
      </c>
      <c r="F157">
        <v>0</v>
      </c>
      <c r="G157">
        <v>0</v>
      </c>
      <c r="H157">
        <v>0.48728437210958903</v>
      </c>
      <c r="I157">
        <v>1.00362124934211E-2</v>
      </c>
      <c r="J157" t="s">
        <v>1280</v>
      </c>
      <c r="K157" t="s">
        <v>1280</v>
      </c>
      <c r="L157" t="s">
        <v>1280</v>
      </c>
      <c r="M157" t="s">
        <v>1280</v>
      </c>
      <c r="N157" s="8">
        <v>144</v>
      </c>
      <c r="O157" s="8">
        <v>146</v>
      </c>
      <c r="P157" s="8" t="e">
        <v>#N/A</v>
      </c>
      <c r="Q157" s="27">
        <f t="shared" si="24"/>
        <v>145</v>
      </c>
      <c r="R157" s="10">
        <v>8.6956521739130436E-3</v>
      </c>
      <c r="S157" s="10">
        <v>1.6129032258064516E-2</v>
      </c>
      <c r="T157" s="10">
        <v>1.0869565217391304E-2</v>
      </c>
      <c r="U157" s="10">
        <v>1.1811023622047244E-2</v>
      </c>
      <c r="V157" s="22"/>
      <c r="W157" s="8"/>
      <c r="X157" s="10">
        <f t="shared" si="21"/>
        <v>0.33333333333333331</v>
      </c>
      <c r="Y157" s="10">
        <f t="shared" si="22"/>
        <v>0.5</v>
      </c>
      <c r="Z157" s="10">
        <f t="shared" si="23"/>
        <v>0.16666666666666666</v>
      </c>
      <c r="AA157" s="10"/>
      <c r="AB157" s="28">
        <v>76</v>
      </c>
      <c r="AC157" s="28">
        <v>106</v>
      </c>
      <c r="AD157" s="28" t="e">
        <v>#N/A</v>
      </c>
      <c r="AE157" s="27">
        <f t="shared" si="25"/>
        <v>91</v>
      </c>
      <c r="AF157" s="10">
        <v>1.201923076923077E-2</v>
      </c>
      <c r="AG157" s="10">
        <v>1.0869565217391304E-2</v>
      </c>
      <c r="AH157" s="22"/>
      <c r="AI157" t="s">
        <v>1392</v>
      </c>
      <c r="AJ157" s="10">
        <v>0.83333333333333337</v>
      </c>
    </row>
    <row r="158" spans="1:36" x14ac:dyDescent="0.25">
      <c r="A158" t="s">
        <v>2056</v>
      </c>
      <c r="B158" s="10">
        <v>0</v>
      </c>
      <c r="C158" s="10">
        <v>0.16666666666666699</v>
      </c>
      <c r="D158" s="10">
        <v>0</v>
      </c>
      <c r="E158" s="10">
        <v>0</v>
      </c>
      <c r="F158">
        <v>0</v>
      </c>
      <c r="G158">
        <v>146.39595942466701</v>
      </c>
      <c r="H158">
        <v>0</v>
      </c>
      <c r="I158">
        <v>0</v>
      </c>
      <c r="J158" t="s">
        <v>1280</v>
      </c>
      <c r="K158" t="s">
        <v>1280</v>
      </c>
      <c r="L158" t="s">
        <v>1280</v>
      </c>
      <c r="M158" t="s">
        <v>1280</v>
      </c>
      <c r="N158" s="8">
        <v>195</v>
      </c>
      <c r="O158" s="8">
        <v>96</v>
      </c>
      <c r="P158" s="8" t="e">
        <v>#N/A</v>
      </c>
      <c r="Q158" s="27">
        <f t="shared" si="24"/>
        <v>145.5</v>
      </c>
      <c r="R158" s="10">
        <v>8.6956521739130436E-3</v>
      </c>
      <c r="S158" s="10">
        <v>1.0752688172043012E-2</v>
      </c>
      <c r="T158" s="10">
        <v>0</v>
      </c>
      <c r="U158" s="10">
        <v>7.874015748031496E-3</v>
      </c>
      <c r="V158" s="22"/>
      <c r="W158" s="8"/>
      <c r="X158" s="10">
        <f t="shared" si="21"/>
        <v>0.5</v>
      </c>
      <c r="Y158" s="10">
        <f t="shared" si="22"/>
        <v>0.50000000000000011</v>
      </c>
      <c r="Z158" s="10">
        <f t="shared" si="23"/>
        <v>0</v>
      </c>
      <c r="AA158" s="10"/>
      <c r="AB158" s="28">
        <v>228</v>
      </c>
      <c r="AC158" s="28" t="e">
        <v>#N/A</v>
      </c>
      <c r="AD158" s="28" t="e">
        <v>#N/A</v>
      </c>
      <c r="AE158" s="27">
        <f t="shared" si="25"/>
        <v>228</v>
      </c>
      <c r="AF158" s="10">
        <v>9.6153846153846159E-3</v>
      </c>
      <c r="AG158" s="10">
        <v>0</v>
      </c>
      <c r="AH158" s="22"/>
      <c r="AI158" t="s">
        <v>1392</v>
      </c>
      <c r="AJ158" s="10">
        <v>1</v>
      </c>
    </row>
    <row r="159" spans="1:36" x14ac:dyDescent="0.25">
      <c r="A159" t="s">
        <v>114</v>
      </c>
      <c r="B159" s="10">
        <v>0.17647058823529399</v>
      </c>
      <c r="C159" s="10">
        <v>4.1666666666666699E-2</v>
      </c>
      <c r="D159" s="10">
        <v>0</v>
      </c>
      <c r="E159" s="10">
        <v>0</v>
      </c>
      <c r="F159">
        <v>1.6993853075294101</v>
      </c>
      <c r="G159">
        <v>6.1270254624999999E-2</v>
      </c>
      <c r="H159">
        <v>0</v>
      </c>
      <c r="I159">
        <v>0</v>
      </c>
      <c r="J159">
        <v>0</v>
      </c>
      <c r="K159">
        <v>13063.8501509167</v>
      </c>
      <c r="L159">
        <v>0</v>
      </c>
      <c r="M159">
        <v>0</v>
      </c>
      <c r="N159" s="8">
        <v>146</v>
      </c>
      <c r="O159" s="8">
        <v>168</v>
      </c>
      <c r="P159" s="8">
        <v>62</v>
      </c>
      <c r="Q159" s="27">
        <f t="shared" si="24"/>
        <v>146</v>
      </c>
      <c r="R159" s="10">
        <v>3.0434782608695653E-2</v>
      </c>
      <c r="S159" s="10">
        <v>0</v>
      </c>
      <c r="T159" s="10">
        <v>0</v>
      </c>
      <c r="U159" s="10">
        <v>1.3779527559055118E-2</v>
      </c>
      <c r="V159" s="22"/>
      <c r="W159" s="8"/>
      <c r="X159" s="10">
        <f t="shared" si="21"/>
        <v>1</v>
      </c>
      <c r="Y159" s="10">
        <f t="shared" si="22"/>
        <v>0</v>
      </c>
      <c r="Z159" s="10">
        <f t="shared" si="23"/>
        <v>0</v>
      </c>
      <c r="AA159" s="10"/>
      <c r="AB159" s="28" t="e">
        <v>#N/A</v>
      </c>
      <c r="AC159" s="28">
        <v>268</v>
      </c>
      <c r="AD159" s="28">
        <v>89</v>
      </c>
      <c r="AE159" s="27">
        <f t="shared" si="25"/>
        <v>178.5</v>
      </c>
      <c r="AF159" s="10">
        <v>1.6826923076923076E-2</v>
      </c>
      <c r="AG159" s="10">
        <v>0</v>
      </c>
      <c r="AH159" s="22"/>
      <c r="AI159" t="s">
        <v>1392</v>
      </c>
      <c r="AJ159" s="10">
        <v>1</v>
      </c>
    </row>
    <row r="160" spans="1:36" x14ac:dyDescent="0.25">
      <c r="A160" t="s">
        <v>154</v>
      </c>
      <c r="B160" s="10">
        <v>0</v>
      </c>
      <c r="C160" s="10">
        <v>8.3333333333333301E-2</v>
      </c>
      <c r="D160" s="10">
        <v>6.8493150684931503E-3</v>
      </c>
      <c r="E160" s="10">
        <v>4.6052631578947401E-2</v>
      </c>
      <c r="F160">
        <v>0</v>
      </c>
      <c r="G160">
        <v>0.38383058987500002</v>
      </c>
      <c r="H160">
        <v>3.5417398383561602E-2</v>
      </c>
      <c r="I160">
        <v>6.1801076689342098</v>
      </c>
      <c r="J160">
        <v>0</v>
      </c>
      <c r="K160">
        <v>0</v>
      </c>
      <c r="L160">
        <v>0</v>
      </c>
      <c r="M160">
        <v>15.2936219901316</v>
      </c>
      <c r="N160" s="8">
        <v>151</v>
      </c>
      <c r="O160" s="8">
        <v>148</v>
      </c>
      <c r="P160" s="8">
        <v>107</v>
      </c>
      <c r="Q160" s="27">
        <f t="shared" si="24"/>
        <v>148</v>
      </c>
      <c r="R160" s="10">
        <v>6.9565217391304349E-2</v>
      </c>
      <c r="S160" s="10">
        <v>5.3763440860215058E-3</v>
      </c>
      <c r="T160" s="10">
        <v>0</v>
      </c>
      <c r="U160" s="10">
        <v>3.3464566929133861E-2</v>
      </c>
      <c r="V160" s="22"/>
      <c r="W160" s="8"/>
      <c r="X160" s="10">
        <f t="shared" si="21"/>
        <v>0.94117647058823517</v>
      </c>
      <c r="Y160" s="10">
        <f t="shared" si="22"/>
        <v>5.8823529411764712E-2</v>
      </c>
      <c r="Z160" s="10">
        <f t="shared" si="23"/>
        <v>0</v>
      </c>
      <c r="AA160" s="10"/>
      <c r="AB160" s="28">
        <v>200</v>
      </c>
      <c r="AC160" s="28">
        <v>196</v>
      </c>
      <c r="AD160" s="28">
        <v>110</v>
      </c>
      <c r="AE160" s="27">
        <f t="shared" si="25"/>
        <v>196</v>
      </c>
      <c r="AF160" s="10">
        <v>4.0865384615384616E-2</v>
      </c>
      <c r="AG160" s="10">
        <v>0</v>
      </c>
      <c r="AH160" s="22"/>
      <c r="AI160" t="s">
        <v>1392</v>
      </c>
      <c r="AJ160" s="10">
        <v>1</v>
      </c>
    </row>
    <row r="161" spans="1:36" x14ac:dyDescent="0.25">
      <c r="A161" t="s">
        <v>439</v>
      </c>
      <c r="B161" s="10">
        <v>0</v>
      </c>
      <c r="C161" s="10">
        <v>0</v>
      </c>
      <c r="D161" s="10">
        <v>0</v>
      </c>
      <c r="E161" s="10">
        <v>2.30263157894737E-2</v>
      </c>
      <c r="F161">
        <v>0</v>
      </c>
      <c r="G161">
        <v>0</v>
      </c>
      <c r="H161">
        <v>0</v>
      </c>
      <c r="I161">
        <v>0.725951517532895</v>
      </c>
      <c r="J161" t="s">
        <v>1280</v>
      </c>
      <c r="K161" t="s">
        <v>1280</v>
      </c>
      <c r="L161" t="s">
        <v>1280</v>
      </c>
      <c r="M161" t="s">
        <v>1280</v>
      </c>
      <c r="N161" s="8">
        <v>167</v>
      </c>
      <c r="O161" s="8">
        <v>133</v>
      </c>
      <c r="P161" s="8" t="e">
        <v>#N/A</v>
      </c>
      <c r="Q161" s="27">
        <f t="shared" si="24"/>
        <v>150</v>
      </c>
      <c r="R161" s="10">
        <v>1.3043478260869565E-2</v>
      </c>
      <c r="S161" s="10">
        <v>2.1505376344086023E-2</v>
      </c>
      <c r="T161" s="10">
        <v>0</v>
      </c>
      <c r="U161" s="10">
        <v>1.3779527559055118E-2</v>
      </c>
      <c r="V161" s="22"/>
      <c r="W161" s="8"/>
      <c r="X161" s="10">
        <f t="shared" si="21"/>
        <v>0.42857142857142849</v>
      </c>
      <c r="Y161" s="10">
        <f t="shared" si="22"/>
        <v>0.57142857142857151</v>
      </c>
      <c r="Z161" s="10">
        <f t="shared" si="23"/>
        <v>0</v>
      </c>
      <c r="AA161" s="10"/>
      <c r="AB161" s="28">
        <v>255</v>
      </c>
      <c r="AC161" s="28">
        <v>253</v>
      </c>
      <c r="AD161" s="28" t="e">
        <v>#N/A</v>
      </c>
      <c r="AE161" s="27">
        <f t="shared" si="25"/>
        <v>254</v>
      </c>
      <c r="AF161" s="10">
        <v>1.6826923076923076E-2</v>
      </c>
      <c r="AG161" s="10">
        <v>0</v>
      </c>
      <c r="AH161" s="22"/>
      <c r="AI161" t="s">
        <v>1392</v>
      </c>
      <c r="AJ161" s="10">
        <v>1</v>
      </c>
    </row>
    <row r="162" spans="1:36" x14ac:dyDescent="0.25">
      <c r="A162" t="s">
        <v>306</v>
      </c>
      <c r="B162" s="10">
        <v>2.9411764705882401E-2</v>
      </c>
      <c r="C162" s="10">
        <v>0</v>
      </c>
      <c r="D162" s="10">
        <v>1.3698630136986301E-2</v>
      </c>
      <c r="E162" s="10">
        <v>3.28947368421053E-3</v>
      </c>
      <c r="F162">
        <v>2.9075355588235301E-3</v>
      </c>
      <c r="G162">
        <v>0</v>
      </c>
      <c r="H162">
        <v>3.4865605630136999E-2</v>
      </c>
      <c r="I162">
        <v>6.5811229605263204E-4</v>
      </c>
      <c r="J162" t="s">
        <v>1280</v>
      </c>
      <c r="K162" t="s">
        <v>1280</v>
      </c>
      <c r="L162" t="s">
        <v>1280</v>
      </c>
      <c r="M162" t="s">
        <v>1280</v>
      </c>
      <c r="N162" s="8">
        <v>175</v>
      </c>
      <c r="O162" s="8">
        <v>127</v>
      </c>
      <c r="P162" s="8" t="e">
        <v>#N/A</v>
      </c>
      <c r="Q162" s="27">
        <f t="shared" si="24"/>
        <v>151</v>
      </c>
      <c r="R162" s="10">
        <v>4.3478260869565218E-3</v>
      </c>
      <c r="S162" s="10">
        <v>1.6129032258064516E-2</v>
      </c>
      <c r="T162" s="10">
        <v>0</v>
      </c>
      <c r="U162" s="10">
        <v>7.874015748031496E-3</v>
      </c>
      <c r="V162" s="22"/>
      <c r="W162" s="8"/>
      <c r="X162" s="10">
        <f t="shared" si="21"/>
        <v>0.25</v>
      </c>
      <c r="Y162" s="10">
        <f t="shared" si="22"/>
        <v>0.75</v>
      </c>
      <c r="Z162" s="10">
        <f t="shared" si="23"/>
        <v>0</v>
      </c>
      <c r="AA162" s="10"/>
      <c r="AB162" s="28">
        <v>113</v>
      </c>
      <c r="AC162" s="28">
        <v>68</v>
      </c>
      <c r="AD162" s="28" t="e">
        <v>#N/A</v>
      </c>
      <c r="AE162" s="27">
        <f t="shared" si="25"/>
        <v>90.5</v>
      </c>
      <c r="AF162" s="10">
        <v>9.6153846153846159E-3</v>
      </c>
      <c r="AG162" s="10">
        <v>0</v>
      </c>
      <c r="AH162" s="22"/>
      <c r="AI162" t="s">
        <v>1392</v>
      </c>
      <c r="AJ162" s="10">
        <v>1</v>
      </c>
    </row>
    <row r="163" spans="1:36" x14ac:dyDescent="0.25">
      <c r="A163" t="s">
        <v>292</v>
      </c>
      <c r="B163" s="10">
        <v>0.17647058823529399</v>
      </c>
      <c r="C163" s="10">
        <v>0</v>
      </c>
      <c r="D163" s="10">
        <v>0</v>
      </c>
      <c r="E163" s="10">
        <v>0</v>
      </c>
      <c r="F163">
        <v>0.11070879635294099</v>
      </c>
      <c r="G163">
        <v>0</v>
      </c>
      <c r="H163">
        <v>0</v>
      </c>
      <c r="I163">
        <v>0</v>
      </c>
      <c r="J163">
        <v>11.9499752588235</v>
      </c>
      <c r="K163">
        <v>0</v>
      </c>
      <c r="L163">
        <v>64.811566417808194</v>
      </c>
      <c r="M163">
        <v>23649.346030296099</v>
      </c>
      <c r="N163" s="8">
        <v>184</v>
      </c>
      <c r="O163" s="8">
        <v>153</v>
      </c>
      <c r="P163" s="8">
        <v>11</v>
      </c>
      <c r="Q163" s="27">
        <f t="shared" si="24"/>
        <v>153</v>
      </c>
      <c r="R163" s="10">
        <v>8.6956521739130436E-3</v>
      </c>
      <c r="S163" s="10">
        <v>2.1505376344086023E-2</v>
      </c>
      <c r="T163" s="10">
        <v>0</v>
      </c>
      <c r="U163" s="10">
        <v>1.1811023622047244E-2</v>
      </c>
      <c r="V163" s="22"/>
      <c r="W163" s="8"/>
      <c r="X163" s="10">
        <f t="shared" si="21"/>
        <v>0.33333333333333331</v>
      </c>
      <c r="Y163" s="10">
        <f t="shared" si="22"/>
        <v>0.66666666666666685</v>
      </c>
      <c r="Z163" s="10">
        <f t="shared" si="23"/>
        <v>0</v>
      </c>
      <c r="AA163" s="10"/>
      <c r="AB163" s="28">
        <v>201</v>
      </c>
      <c r="AC163" s="28">
        <v>154</v>
      </c>
      <c r="AD163" s="28">
        <v>10</v>
      </c>
      <c r="AE163" s="27">
        <f t="shared" si="25"/>
        <v>154</v>
      </c>
      <c r="AF163" s="10">
        <v>1.4423076923076924E-2</v>
      </c>
      <c r="AG163" s="10">
        <v>0</v>
      </c>
      <c r="AH163" s="22"/>
      <c r="AI163" t="s">
        <v>1392</v>
      </c>
      <c r="AJ163" s="10">
        <v>1</v>
      </c>
    </row>
    <row r="164" spans="1:36" x14ac:dyDescent="0.25">
      <c r="A164" t="s">
        <v>784</v>
      </c>
      <c r="B164" s="10">
        <v>0</v>
      </c>
      <c r="C164" s="10">
        <v>8.3333333333333301E-2</v>
      </c>
      <c r="D164" s="10">
        <v>4.1095890410958902E-2</v>
      </c>
      <c r="E164" s="10">
        <v>9.8684210526315801E-3</v>
      </c>
      <c r="F164">
        <v>0</v>
      </c>
      <c r="G164">
        <v>0.119086986625</v>
      </c>
      <c r="H164">
        <v>2.8763585791095898</v>
      </c>
      <c r="I164">
        <v>0.32038240690789499</v>
      </c>
      <c r="J164" t="s">
        <v>1280</v>
      </c>
      <c r="K164" t="s">
        <v>1280</v>
      </c>
      <c r="L164" t="s">
        <v>1280</v>
      </c>
      <c r="M164" t="s">
        <v>1280</v>
      </c>
      <c r="N164" s="8">
        <v>154</v>
      </c>
      <c r="O164" s="8">
        <v>156</v>
      </c>
      <c r="P164" s="8" t="e">
        <v>#N/A</v>
      </c>
      <c r="Q164" s="27">
        <f t="shared" si="24"/>
        <v>155</v>
      </c>
      <c r="R164" s="10">
        <v>1.3043478260869565E-2</v>
      </c>
      <c r="S164" s="10">
        <v>3.7634408602150539E-2</v>
      </c>
      <c r="T164" s="10">
        <v>1.0869565217391304E-2</v>
      </c>
      <c r="U164" s="10">
        <v>2.1653543307086614E-2</v>
      </c>
      <c r="V164" s="22"/>
      <c r="W164" s="8"/>
      <c r="X164" s="10">
        <f t="shared" si="21"/>
        <v>0.27272727272727271</v>
      </c>
      <c r="Y164" s="10">
        <f t="shared" si="22"/>
        <v>0.63636363636363646</v>
      </c>
      <c r="Z164" s="10">
        <f t="shared" si="23"/>
        <v>9.0909090909090912E-2</v>
      </c>
      <c r="AA164" s="10"/>
      <c r="AB164" s="28">
        <v>116</v>
      </c>
      <c r="AC164" s="28">
        <v>133</v>
      </c>
      <c r="AD164" s="28" t="e">
        <v>#N/A</v>
      </c>
      <c r="AE164" s="27">
        <f t="shared" si="25"/>
        <v>124.5</v>
      </c>
      <c r="AF164" s="10">
        <v>2.403846153846154E-2</v>
      </c>
      <c r="AG164" s="10">
        <v>1.0869565217391304E-2</v>
      </c>
      <c r="AH164" s="22"/>
      <c r="AI164" t="s">
        <v>1392</v>
      </c>
      <c r="AJ164" s="10">
        <v>0.90909090909090906</v>
      </c>
    </row>
    <row r="165" spans="1:36" x14ac:dyDescent="0.25">
      <c r="A165" t="s">
        <v>162</v>
      </c>
      <c r="B165" s="10">
        <v>0</v>
      </c>
      <c r="C165" s="10">
        <v>0</v>
      </c>
      <c r="D165" s="10">
        <v>0</v>
      </c>
      <c r="E165" s="10">
        <v>3.94736842105263E-2</v>
      </c>
      <c r="F165">
        <v>0</v>
      </c>
      <c r="G165">
        <v>0</v>
      </c>
      <c r="H165">
        <v>0</v>
      </c>
      <c r="I165">
        <v>0.84584785577631605</v>
      </c>
      <c r="J165" t="s">
        <v>1280</v>
      </c>
      <c r="K165" t="s">
        <v>1280</v>
      </c>
      <c r="L165" t="s">
        <v>1280</v>
      </c>
      <c r="M165" t="s">
        <v>1280</v>
      </c>
      <c r="N165" s="8">
        <v>160</v>
      </c>
      <c r="O165" s="8">
        <v>150</v>
      </c>
      <c r="P165" s="8" t="e">
        <v>#N/A</v>
      </c>
      <c r="Q165" s="27">
        <f t="shared" si="24"/>
        <v>155</v>
      </c>
      <c r="R165" s="10">
        <v>3.4782608695652174E-2</v>
      </c>
      <c r="S165" s="10">
        <v>1.6129032258064516E-2</v>
      </c>
      <c r="T165" s="10">
        <v>1.0869565217391304E-2</v>
      </c>
      <c r="U165" s="10">
        <v>2.3622047244094488E-2</v>
      </c>
      <c r="V165" s="22"/>
      <c r="W165" s="8"/>
      <c r="X165" s="10">
        <f t="shared" si="21"/>
        <v>0.66666666666666663</v>
      </c>
      <c r="Y165" s="10">
        <f t="shared" si="22"/>
        <v>0.25</v>
      </c>
      <c r="Z165" s="10">
        <f t="shared" si="23"/>
        <v>8.3333333333333329E-2</v>
      </c>
      <c r="AA165" s="10"/>
      <c r="AB165" s="28">
        <v>215</v>
      </c>
      <c r="AC165" s="28">
        <v>248</v>
      </c>
      <c r="AD165" s="28" t="e">
        <v>#N/A</v>
      </c>
      <c r="AE165" s="27">
        <f t="shared" si="25"/>
        <v>231.5</v>
      </c>
      <c r="AF165" s="10">
        <v>2.6442307692307692E-2</v>
      </c>
      <c r="AG165" s="10">
        <v>1.0869565217391304E-2</v>
      </c>
      <c r="AH165" s="22"/>
      <c r="AI165" t="s">
        <v>1392</v>
      </c>
      <c r="AJ165" s="10">
        <v>0.91666666666666663</v>
      </c>
    </row>
    <row r="166" spans="1:36" x14ac:dyDescent="0.25">
      <c r="A166" t="s">
        <v>421</v>
      </c>
      <c r="B166" s="10">
        <v>5.8823529411764698E-2</v>
      </c>
      <c r="C166" s="10">
        <v>0</v>
      </c>
      <c r="D166" s="10">
        <v>3.42465753424658E-2</v>
      </c>
      <c r="E166" s="10">
        <v>0</v>
      </c>
      <c r="F166">
        <v>5.9515472941176501E-3</v>
      </c>
      <c r="G166">
        <v>0</v>
      </c>
      <c r="H166">
        <v>0.18119372403424699</v>
      </c>
      <c r="I166">
        <v>0</v>
      </c>
      <c r="J166" t="s">
        <v>1280</v>
      </c>
      <c r="K166" t="s">
        <v>1280</v>
      </c>
      <c r="L166" t="s">
        <v>1280</v>
      </c>
      <c r="M166" t="s">
        <v>1280</v>
      </c>
      <c r="N166" s="8">
        <v>141</v>
      </c>
      <c r="O166" s="8">
        <v>172</v>
      </c>
      <c r="P166" s="8" t="e">
        <v>#N/A</v>
      </c>
      <c r="Q166" s="27">
        <f t="shared" si="24"/>
        <v>156.5</v>
      </c>
      <c r="R166" s="10">
        <v>0</v>
      </c>
      <c r="S166" s="10">
        <v>3.2258064516129031E-2</v>
      </c>
      <c r="T166" s="10">
        <v>1.0869565217391304E-2</v>
      </c>
      <c r="U166" s="10">
        <v>1.3779527559055118E-2</v>
      </c>
      <c r="V166" s="22"/>
      <c r="W166" s="8"/>
      <c r="X166" s="10">
        <f t="shared" si="21"/>
        <v>0</v>
      </c>
      <c r="Y166" s="10">
        <f t="shared" si="22"/>
        <v>0.8571428571428571</v>
      </c>
      <c r="Z166" s="10">
        <f t="shared" si="23"/>
        <v>0.14285714285714285</v>
      </c>
      <c r="AA166" s="10"/>
      <c r="AB166" s="28">
        <v>131</v>
      </c>
      <c r="AC166" s="28">
        <v>113</v>
      </c>
      <c r="AD166" s="28" t="e">
        <v>#N/A</v>
      </c>
      <c r="AE166" s="27">
        <f t="shared" si="25"/>
        <v>122</v>
      </c>
      <c r="AF166" s="10">
        <v>1.4423076923076924E-2</v>
      </c>
      <c r="AG166" s="10">
        <v>1.0869565217391304E-2</v>
      </c>
      <c r="AH166" s="22"/>
      <c r="AI166" t="s">
        <v>1392</v>
      </c>
      <c r="AJ166" s="10">
        <v>0.8571428571428571</v>
      </c>
    </row>
    <row r="167" spans="1:36" x14ac:dyDescent="0.25">
      <c r="A167" t="s">
        <v>2049</v>
      </c>
      <c r="B167" s="10">
        <v>0</v>
      </c>
      <c r="C167" s="10">
        <v>0</v>
      </c>
      <c r="D167" s="10">
        <v>1.3698630136986301E-2</v>
      </c>
      <c r="E167" s="10">
        <v>2.30263157894737E-2</v>
      </c>
      <c r="F167">
        <v>0</v>
      </c>
      <c r="G167">
        <v>0</v>
      </c>
      <c r="H167">
        <v>5.4989455390411002E-2</v>
      </c>
      <c r="I167">
        <v>0.400331241036184</v>
      </c>
      <c r="J167" t="s">
        <v>1280</v>
      </c>
      <c r="K167" t="s">
        <v>1280</v>
      </c>
      <c r="L167" t="s">
        <v>1280</v>
      </c>
      <c r="M167" t="s">
        <v>1280</v>
      </c>
      <c r="N167" s="8">
        <v>150</v>
      </c>
      <c r="O167" s="8">
        <v>165</v>
      </c>
      <c r="P167" s="8" t="e">
        <v>#N/A</v>
      </c>
      <c r="Q167" s="27">
        <f t="shared" si="24"/>
        <v>157.5</v>
      </c>
      <c r="R167" s="10">
        <v>3.0434782608695653E-2</v>
      </c>
      <c r="S167" s="10">
        <v>1.0752688172043012E-2</v>
      </c>
      <c r="T167" s="10">
        <v>0</v>
      </c>
      <c r="U167" s="10">
        <v>1.7716535433070866E-2</v>
      </c>
      <c r="V167" s="22"/>
      <c r="W167" s="8"/>
      <c r="X167" s="10">
        <f t="shared" si="21"/>
        <v>0.77777777777777779</v>
      </c>
      <c r="Y167" s="10">
        <f t="shared" si="22"/>
        <v>0.22222222222222227</v>
      </c>
      <c r="Z167" s="10">
        <f t="shared" si="23"/>
        <v>0</v>
      </c>
      <c r="AA167" s="10"/>
      <c r="AB167" s="28">
        <v>99</v>
      </c>
      <c r="AC167" s="28">
        <v>109</v>
      </c>
      <c r="AD167" s="28" t="e">
        <v>#N/A</v>
      </c>
      <c r="AE167" s="27">
        <f t="shared" si="25"/>
        <v>104</v>
      </c>
      <c r="AF167" s="10">
        <v>2.1634615384615384E-2</v>
      </c>
      <c r="AG167" s="10">
        <v>0</v>
      </c>
      <c r="AH167" s="22"/>
      <c r="AI167" t="s">
        <v>1392</v>
      </c>
      <c r="AJ167" s="10">
        <v>1</v>
      </c>
    </row>
    <row r="168" spans="1:36" x14ac:dyDescent="0.25">
      <c r="A168" t="s">
        <v>401</v>
      </c>
      <c r="B168" s="10">
        <v>0</v>
      </c>
      <c r="C168" s="10">
        <v>8.3333333333333301E-2</v>
      </c>
      <c r="D168" s="10">
        <v>0</v>
      </c>
      <c r="E168" s="10">
        <v>4.6052631578947401E-2</v>
      </c>
      <c r="F168">
        <v>0</v>
      </c>
      <c r="G168">
        <v>0.134893077625</v>
      </c>
      <c r="H168">
        <v>0</v>
      </c>
      <c r="I168">
        <v>9.3277689324013195</v>
      </c>
      <c r="J168" t="s">
        <v>1280</v>
      </c>
      <c r="K168" t="s">
        <v>1280</v>
      </c>
      <c r="L168" t="s">
        <v>1280</v>
      </c>
      <c r="M168" t="s">
        <v>1280</v>
      </c>
      <c r="N168" s="8">
        <v>158</v>
      </c>
      <c r="O168" s="8">
        <v>157</v>
      </c>
      <c r="P168" s="8" t="e">
        <v>#N/A</v>
      </c>
      <c r="Q168" s="27">
        <f t="shared" si="24"/>
        <v>157.5</v>
      </c>
      <c r="R168" s="10">
        <v>6.9565217391304349E-2</v>
      </c>
      <c r="S168" s="10">
        <v>0</v>
      </c>
      <c r="T168" s="10">
        <v>0</v>
      </c>
      <c r="U168" s="10">
        <v>3.1496062992125984E-2</v>
      </c>
      <c r="V168" s="22"/>
      <c r="W168" s="8"/>
      <c r="X168" s="10">
        <f t="shared" si="21"/>
        <v>1</v>
      </c>
      <c r="Y168" s="10">
        <f t="shared" si="22"/>
        <v>0</v>
      </c>
      <c r="Z168" s="10">
        <f t="shared" si="23"/>
        <v>0</v>
      </c>
      <c r="AA168" s="10"/>
      <c r="AB168" s="28">
        <v>219</v>
      </c>
      <c r="AC168" s="28" t="e">
        <v>#N/A</v>
      </c>
      <c r="AD168" s="28" t="e">
        <v>#N/A</v>
      </c>
      <c r="AE168" s="27">
        <f t="shared" si="25"/>
        <v>219</v>
      </c>
      <c r="AF168" s="10">
        <v>3.8461538461538464E-2</v>
      </c>
      <c r="AG168" s="10">
        <v>0</v>
      </c>
      <c r="AH168" s="22"/>
      <c r="AI168" t="s">
        <v>1392</v>
      </c>
      <c r="AJ168" s="10">
        <v>1</v>
      </c>
    </row>
    <row r="169" spans="1:36" x14ac:dyDescent="0.25">
      <c r="A169" t="s">
        <v>152</v>
      </c>
      <c r="B169" s="10">
        <v>2.9411764705882401E-2</v>
      </c>
      <c r="C169" s="10">
        <v>0</v>
      </c>
      <c r="D169" s="10">
        <v>2.0547945205479499E-2</v>
      </c>
      <c r="E169" s="10">
        <v>9.8684210526315801E-3</v>
      </c>
      <c r="F169">
        <v>1.2357026147058799E-2</v>
      </c>
      <c r="G169">
        <v>0</v>
      </c>
      <c r="H169">
        <v>0.32295607608219201</v>
      </c>
      <c r="I169">
        <v>0.41311170446381601</v>
      </c>
      <c r="J169" t="s">
        <v>1280</v>
      </c>
      <c r="K169" t="s">
        <v>1280</v>
      </c>
      <c r="L169" t="s">
        <v>1280</v>
      </c>
      <c r="M169" t="s">
        <v>1280</v>
      </c>
      <c r="N169" s="8">
        <v>182</v>
      </c>
      <c r="O169" s="8">
        <v>134</v>
      </c>
      <c r="P169" s="8" t="e">
        <v>#N/A</v>
      </c>
      <c r="Q169" s="27">
        <f t="shared" si="24"/>
        <v>158</v>
      </c>
      <c r="R169" s="10">
        <v>4.3478260869565218E-3</v>
      </c>
      <c r="S169" s="10">
        <v>3.2258064516129031E-2</v>
      </c>
      <c r="T169" s="10">
        <v>0</v>
      </c>
      <c r="U169" s="10">
        <v>1.3779527559055118E-2</v>
      </c>
      <c r="V169" s="22"/>
      <c r="W169" s="8"/>
      <c r="X169" s="10">
        <f t="shared" si="21"/>
        <v>0.14285714285714285</v>
      </c>
      <c r="Y169" s="10">
        <f t="shared" si="22"/>
        <v>0.8571428571428571</v>
      </c>
      <c r="Z169" s="10">
        <f t="shared" si="23"/>
        <v>0</v>
      </c>
      <c r="AA169" s="10"/>
      <c r="AB169" s="28">
        <v>187</v>
      </c>
      <c r="AC169" s="28">
        <v>107</v>
      </c>
      <c r="AD169" s="28" t="e">
        <v>#N/A</v>
      </c>
      <c r="AE169" s="27">
        <f t="shared" si="25"/>
        <v>147</v>
      </c>
      <c r="AF169" s="10">
        <v>1.6826923076923076E-2</v>
      </c>
      <c r="AG169" s="10">
        <v>0</v>
      </c>
      <c r="AH169" s="22"/>
      <c r="AI169" t="s">
        <v>1392</v>
      </c>
      <c r="AJ169" s="10">
        <v>1</v>
      </c>
    </row>
    <row r="170" spans="1:36" x14ac:dyDescent="0.25">
      <c r="A170" t="s">
        <v>558</v>
      </c>
      <c r="B170" s="10">
        <v>0</v>
      </c>
      <c r="C170" s="10">
        <v>0</v>
      </c>
      <c r="D170" s="10">
        <v>0</v>
      </c>
      <c r="E170" s="10">
        <v>4.2763157894736802E-2</v>
      </c>
      <c r="F170">
        <v>0</v>
      </c>
      <c r="G170">
        <v>0</v>
      </c>
      <c r="H170">
        <v>0</v>
      </c>
      <c r="I170">
        <v>23.865364782371699</v>
      </c>
      <c r="J170">
        <v>0</v>
      </c>
      <c r="K170">
        <v>0</v>
      </c>
      <c r="L170">
        <v>0</v>
      </c>
      <c r="M170">
        <v>2674.81408601974</v>
      </c>
      <c r="N170" s="8">
        <v>159</v>
      </c>
      <c r="O170" s="8">
        <v>164</v>
      </c>
      <c r="P170" s="8">
        <v>70</v>
      </c>
      <c r="Q170" s="27">
        <f t="shared" si="24"/>
        <v>159</v>
      </c>
      <c r="R170" s="10">
        <v>4.3478260869565216E-2</v>
      </c>
      <c r="S170" s="10">
        <v>1.0752688172043012E-2</v>
      </c>
      <c r="T170" s="10">
        <v>1.0869565217391304E-2</v>
      </c>
      <c r="U170" s="10">
        <v>2.5590551181102362E-2</v>
      </c>
      <c r="V170" s="22"/>
      <c r="W170" s="8"/>
      <c r="X170" s="10">
        <f t="shared" si="21"/>
        <v>0.76923076923076927</v>
      </c>
      <c r="Y170" s="10">
        <f t="shared" si="22"/>
        <v>0.15384615384615388</v>
      </c>
      <c r="Z170" s="10">
        <f t="shared" si="23"/>
        <v>7.6923076923076927E-2</v>
      </c>
      <c r="AA170" s="10"/>
      <c r="AB170" s="28">
        <v>243</v>
      </c>
      <c r="AC170" s="28">
        <v>180</v>
      </c>
      <c r="AD170" s="28">
        <v>102</v>
      </c>
      <c r="AE170" s="27">
        <f t="shared" si="25"/>
        <v>180</v>
      </c>
      <c r="AF170" s="10">
        <v>2.8846153846153848E-2</v>
      </c>
      <c r="AG170" s="10">
        <v>1.0869565217391304E-2</v>
      </c>
      <c r="AH170" s="22"/>
      <c r="AI170" t="s">
        <v>1392</v>
      </c>
      <c r="AJ170" s="10">
        <v>0.92307692307692313</v>
      </c>
    </row>
    <row r="171" spans="1:36" x14ac:dyDescent="0.25">
      <c r="A171" t="s">
        <v>708</v>
      </c>
      <c r="B171" s="10">
        <v>2.9411764705882401E-2</v>
      </c>
      <c r="C171" s="10">
        <v>0</v>
      </c>
      <c r="D171" s="10">
        <v>2.0547945205479499E-2</v>
      </c>
      <c r="E171" s="10">
        <v>9.8684210526315801E-3</v>
      </c>
      <c r="F171">
        <v>4.1190087058823504E-3</v>
      </c>
      <c r="G171">
        <v>0</v>
      </c>
      <c r="H171">
        <v>9.9509857054794496E-2</v>
      </c>
      <c r="I171">
        <v>5.31754734967105E-2</v>
      </c>
      <c r="J171" t="s">
        <v>1280</v>
      </c>
      <c r="K171" t="s">
        <v>1280</v>
      </c>
      <c r="L171" t="s">
        <v>1280</v>
      </c>
      <c r="M171" t="s">
        <v>1280</v>
      </c>
      <c r="N171" s="8">
        <v>149</v>
      </c>
      <c r="O171" s="8">
        <v>170</v>
      </c>
      <c r="P171" s="8" t="e">
        <v>#N/A</v>
      </c>
      <c r="Q171" s="27">
        <f t="shared" si="24"/>
        <v>159.5</v>
      </c>
      <c r="R171" s="10">
        <v>1.3043478260869565E-2</v>
      </c>
      <c r="S171" s="10">
        <v>2.1505376344086023E-2</v>
      </c>
      <c r="T171" s="10">
        <v>0</v>
      </c>
      <c r="U171" s="10">
        <v>1.3779527559055118E-2</v>
      </c>
      <c r="V171" s="22"/>
      <c r="W171" s="8"/>
      <c r="X171" s="10">
        <f t="shared" si="21"/>
        <v>0.42857142857142849</v>
      </c>
      <c r="Y171" s="10">
        <f t="shared" si="22"/>
        <v>0.57142857142857151</v>
      </c>
      <c r="Z171" s="10">
        <f t="shared" si="23"/>
        <v>0</v>
      </c>
      <c r="AA171" s="10"/>
      <c r="AB171" s="28">
        <v>122</v>
      </c>
      <c r="AC171" s="28">
        <v>126</v>
      </c>
      <c r="AD171" s="28" t="e">
        <v>#N/A</v>
      </c>
      <c r="AE171" s="27">
        <f t="shared" si="25"/>
        <v>124</v>
      </c>
      <c r="AF171" s="10">
        <v>1.6826923076923076E-2</v>
      </c>
      <c r="AG171" s="10">
        <v>0</v>
      </c>
      <c r="AH171" s="22"/>
      <c r="AI171" t="s">
        <v>1392</v>
      </c>
      <c r="AJ171" s="10">
        <v>1</v>
      </c>
    </row>
    <row r="172" spans="1:36" x14ac:dyDescent="0.25">
      <c r="A172" t="s">
        <v>459</v>
      </c>
      <c r="B172" s="10">
        <v>8.8235294117647106E-2</v>
      </c>
      <c r="C172" s="10">
        <v>0</v>
      </c>
      <c r="D172" s="10">
        <v>6.8493150684931503E-3</v>
      </c>
      <c r="E172" s="10">
        <v>4.2763157894736802E-2</v>
      </c>
      <c r="F172">
        <v>1.5799781470588199E-2</v>
      </c>
      <c r="G172">
        <v>0</v>
      </c>
      <c r="H172">
        <v>1.5660754383561601E-3</v>
      </c>
      <c r="I172">
        <v>1.36232467264803</v>
      </c>
      <c r="J172">
        <v>0</v>
      </c>
      <c r="K172">
        <v>0</v>
      </c>
      <c r="L172">
        <v>0</v>
      </c>
      <c r="M172">
        <v>44.4860024970395</v>
      </c>
      <c r="N172" s="8">
        <v>161</v>
      </c>
      <c r="O172" s="8">
        <v>171</v>
      </c>
      <c r="P172" s="8">
        <v>57</v>
      </c>
      <c r="Q172" s="27">
        <f t="shared" si="24"/>
        <v>161</v>
      </c>
      <c r="R172" s="10">
        <v>5.2173913043478258E-2</v>
      </c>
      <c r="S172" s="10">
        <v>1.0752688172043012E-2</v>
      </c>
      <c r="T172" s="10">
        <v>3.2608695652173912E-2</v>
      </c>
      <c r="U172" s="10">
        <v>3.3464566929133861E-2</v>
      </c>
      <c r="V172" s="22"/>
      <c r="W172" s="8"/>
      <c r="X172" s="10">
        <f t="shared" si="21"/>
        <v>0.70588235294117629</v>
      </c>
      <c r="Y172" s="10">
        <f t="shared" si="22"/>
        <v>0.11764705882352942</v>
      </c>
      <c r="Z172" s="10">
        <f t="shared" si="23"/>
        <v>0.1764705882352941</v>
      </c>
      <c r="AA172" s="10"/>
      <c r="AB172" s="28">
        <v>172</v>
      </c>
      <c r="AC172" s="28">
        <v>179</v>
      </c>
      <c r="AD172" s="28">
        <v>49</v>
      </c>
      <c r="AE172" s="27">
        <f t="shared" si="25"/>
        <v>172</v>
      </c>
      <c r="AF172" s="10">
        <v>3.3653846153846152E-2</v>
      </c>
      <c r="AG172" s="10">
        <v>3.2608695652173912E-2</v>
      </c>
      <c r="AH172" s="22"/>
      <c r="AI172" t="s">
        <v>1392</v>
      </c>
      <c r="AJ172" s="10">
        <v>0.82352941176470584</v>
      </c>
    </row>
    <row r="173" spans="1:36" x14ac:dyDescent="0.25">
      <c r="A173" t="s">
        <v>144</v>
      </c>
      <c r="B173" s="10">
        <v>0</v>
      </c>
      <c r="C173" s="10">
        <v>0</v>
      </c>
      <c r="D173" s="10">
        <v>0</v>
      </c>
      <c r="E173" s="10">
        <v>9.8684210526315801E-3</v>
      </c>
      <c r="F173">
        <v>0</v>
      </c>
      <c r="G173">
        <v>0</v>
      </c>
      <c r="H173">
        <v>0</v>
      </c>
      <c r="I173">
        <v>8.8058312894736795E-3</v>
      </c>
      <c r="J173" t="s">
        <v>1280</v>
      </c>
      <c r="K173" t="s">
        <v>1280</v>
      </c>
      <c r="L173" t="s">
        <v>1280</v>
      </c>
      <c r="M173" t="s">
        <v>1280</v>
      </c>
      <c r="N173" s="8">
        <v>155</v>
      </c>
      <c r="O173" s="8">
        <v>169</v>
      </c>
      <c r="P173" s="8" t="e">
        <v>#N/A</v>
      </c>
      <c r="Q173" s="27">
        <f t="shared" si="24"/>
        <v>162</v>
      </c>
      <c r="R173" s="10">
        <v>4.3478260869565218E-3</v>
      </c>
      <c r="S173" s="10">
        <v>1.0752688172043012E-2</v>
      </c>
      <c r="T173" s="10">
        <v>0</v>
      </c>
      <c r="U173" s="10">
        <v>5.905511811023622E-3</v>
      </c>
      <c r="V173" s="22"/>
      <c r="W173" s="8"/>
      <c r="X173" s="10">
        <f t="shared" si="21"/>
        <v>0.33333333333333331</v>
      </c>
      <c r="Y173" s="10">
        <f t="shared" si="22"/>
        <v>0.66666666666666685</v>
      </c>
      <c r="Z173" s="10">
        <f t="shared" si="23"/>
        <v>0</v>
      </c>
      <c r="AA173" s="10"/>
      <c r="AB173" s="28">
        <v>128</v>
      </c>
      <c r="AC173" s="28">
        <v>151</v>
      </c>
      <c r="AD173" s="28" t="e">
        <v>#N/A</v>
      </c>
      <c r="AE173" s="27">
        <f t="shared" si="25"/>
        <v>139.5</v>
      </c>
      <c r="AF173" s="10">
        <v>7.2115384615384619E-3</v>
      </c>
      <c r="AG173" s="10">
        <v>0</v>
      </c>
      <c r="AH173" s="22"/>
      <c r="AI173" t="s">
        <v>1392</v>
      </c>
      <c r="AJ173" s="10">
        <v>1</v>
      </c>
    </row>
    <row r="174" spans="1:36" x14ac:dyDescent="0.25">
      <c r="A174" t="s">
        <v>666</v>
      </c>
      <c r="B174" s="10">
        <v>0</v>
      </c>
      <c r="C174" s="10">
        <v>0</v>
      </c>
      <c r="D174" s="10">
        <v>6.8493150684931503E-3</v>
      </c>
      <c r="E174" s="10">
        <v>1.3157894736842099E-2</v>
      </c>
      <c r="F174">
        <v>0</v>
      </c>
      <c r="G174">
        <v>0</v>
      </c>
      <c r="H174">
        <v>8.6329908630136995E-2</v>
      </c>
      <c r="I174">
        <v>0.409454254825658</v>
      </c>
      <c r="J174" t="s">
        <v>1280</v>
      </c>
      <c r="K174" t="s">
        <v>1280</v>
      </c>
      <c r="L174" t="s">
        <v>1280</v>
      </c>
      <c r="M174" t="s">
        <v>1280</v>
      </c>
      <c r="N174" s="8">
        <v>166</v>
      </c>
      <c r="O174" s="8">
        <v>158</v>
      </c>
      <c r="P174" s="8" t="e">
        <v>#N/A</v>
      </c>
      <c r="Q174" s="27">
        <f t="shared" si="24"/>
        <v>162</v>
      </c>
      <c r="R174" s="10">
        <v>8.6956521739130436E-3</v>
      </c>
      <c r="S174" s="10">
        <v>1.0752688172043012E-2</v>
      </c>
      <c r="T174" s="10">
        <v>1.0869565217391304E-2</v>
      </c>
      <c r="U174" s="10">
        <v>9.8425196850393699E-3</v>
      </c>
      <c r="V174" s="22"/>
      <c r="W174" s="8"/>
      <c r="X174" s="10">
        <f t="shared" si="21"/>
        <v>0.4</v>
      </c>
      <c r="Y174" s="10">
        <f t="shared" si="22"/>
        <v>0.40000000000000008</v>
      </c>
      <c r="Z174" s="10">
        <f t="shared" si="23"/>
        <v>0.2</v>
      </c>
      <c r="AA174" s="10"/>
      <c r="AB174" s="28">
        <v>54</v>
      </c>
      <c r="AC174" s="28">
        <v>100</v>
      </c>
      <c r="AD174" s="28" t="e">
        <v>#N/A</v>
      </c>
      <c r="AE174" s="27">
        <f t="shared" si="25"/>
        <v>77</v>
      </c>
      <c r="AF174" s="10">
        <v>9.6153846153846159E-3</v>
      </c>
      <c r="AG174" s="10">
        <v>1.0869565217391304E-2</v>
      </c>
      <c r="AH174" s="22"/>
      <c r="AI174" t="s">
        <v>1392</v>
      </c>
      <c r="AJ174" s="10">
        <v>0.8</v>
      </c>
    </row>
    <row r="175" spans="1:36" x14ac:dyDescent="0.25">
      <c r="A175" t="s">
        <v>553</v>
      </c>
      <c r="B175" s="10">
        <v>0</v>
      </c>
      <c r="C175" s="10">
        <v>0</v>
      </c>
      <c r="D175" s="10">
        <v>0</v>
      </c>
      <c r="E175" s="10">
        <v>3.28947368421053E-3</v>
      </c>
      <c r="F175">
        <v>0</v>
      </c>
      <c r="G175">
        <v>0</v>
      </c>
      <c r="H175">
        <v>0</v>
      </c>
      <c r="I175">
        <v>2.76407164802632E-2</v>
      </c>
      <c r="J175" t="s">
        <v>1280</v>
      </c>
      <c r="K175" t="s">
        <v>1280</v>
      </c>
      <c r="L175" t="s">
        <v>1280</v>
      </c>
      <c r="M175" t="s">
        <v>1280</v>
      </c>
      <c r="N175" s="8">
        <v>162</v>
      </c>
      <c r="O175" s="8">
        <v>166</v>
      </c>
      <c r="P175" s="8" t="e">
        <v>#N/A</v>
      </c>
      <c r="Q175" s="27">
        <f t="shared" si="24"/>
        <v>164</v>
      </c>
      <c r="R175" s="10">
        <v>0</v>
      </c>
      <c r="S175" s="10">
        <v>0</v>
      </c>
      <c r="T175" s="10">
        <v>1.0869565217391304E-2</v>
      </c>
      <c r="U175" s="10">
        <v>1.968503937007874E-3</v>
      </c>
      <c r="V175" s="22"/>
      <c r="W175" s="8"/>
      <c r="X175" s="10">
        <f t="shared" si="21"/>
        <v>0</v>
      </c>
      <c r="Y175" s="10">
        <f t="shared" si="22"/>
        <v>0</v>
      </c>
      <c r="Z175" s="10">
        <f t="shared" si="23"/>
        <v>1</v>
      </c>
      <c r="AA175" s="10"/>
      <c r="AB175" s="28">
        <v>10</v>
      </c>
      <c r="AC175" s="28">
        <v>80</v>
      </c>
      <c r="AD175" s="28" t="e">
        <v>#N/A</v>
      </c>
      <c r="AE175" s="27">
        <f t="shared" si="25"/>
        <v>45</v>
      </c>
      <c r="AF175" s="10">
        <v>0</v>
      </c>
      <c r="AG175" s="10">
        <v>1.0869565217391304E-2</v>
      </c>
      <c r="AH175" s="22"/>
      <c r="AI175" t="s">
        <v>1392</v>
      </c>
      <c r="AJ175" s="10">
        <v>0</v>
      </c>
    </row>
    <row r="176" spans="1:36" x14ac:dyDescent="0.25">
      <c r="A176" t="s">
        <v>419</v>
      </c>
      <c r="B176" s="10">
        <v>0</v>
      </c>
      <c r="C176" s="10">
        <v>0</v>
      </c>
      <c r="D176" s="10">
        <v>0</v>
      </c>
      <c r="E176" s="10">
        <v>1.9736842105263198E-2</v>
      </c>
      <c r="F176">
        <v>0</v>
      </c>
      <c r="G176">
        <v>0</v>
      </c>
      <c r="H176">
        <v>0</v>
      </c>
      <c r="I176">
        <v>7.12185255921053E-3</v>
      </c>
      <c r="J176" t="s">
        <v>1280</v>
      </c>
      <c r="K176" t="s">
        <v>1280</v>
      </c>
      <c r="L176" t="s">
        <v>1280</v>
      </c>
      <c r="M176" t="s">
        <v>1280</v>
      </c>
      <c r="N176" s="8">
        <v>147</v>
      </c>
      <c r="O176" s="8">
        <v>185</v>
      </c>
      <c r="P176" s="8" t="e">
        <v>#N/A</v>
      </c>
      <c r="Q176" s="27">
        <f t="shared" si="24"/>
        <v>166</v>
      </c>
      <c r="R176" s="10">
        <v>1.7391304347826087E-2</v>
      </c>
      <c r="S176" s="10">
        <v>5.3763440860215058E-3</v>
      </c>
      <c r="T176" s="10">
        <v>1.0869565217391304E-2</v>
      </c>
      <c r="U176" s="10">
        <v>1.1811023622047244E-2</v>
      </c>
      <c r="V176" s="22"/>
      <c r="W176" s="8"/>
      <c r="X176" s="10">
        <f t="shared" si="21"/>
        <v>0.66666666666666663</v>
      </c>
      <c r="Y176" s="10">
        <f t="shared" si="22"/>
        <v>0.16666666666666671</v>
      </c>
      <c r="Z176" s="10">
        <f t="shared" si="23"/>
        <v>0.16666666666666666</v>
      </c>
      <c r="AA176" s="10"/>
      <c r="AB176" s="28">
        <v>91</v>
      </c>
      <c r="AC176" s="28">
        <v>153</v>
      </c>
      <c r="AD176" s="28" t="e">
        <v>#N/A</v>
      </c>
      <c r="AE176" s="27">
        <f t="shared" si="25"/>
        <v>122</v>
      </c>
      <c r="AF176" s="10">
        <v>1.201923076923077E-2</v>
      </c>
      <c r="AG176" s="10">
        <v>1.0869565217391304E-2</v>
      </c>
      <c r="AH176" s="22"/>
      <c r="AI176" t="s">
        <v>1392</v>
      </c>
      <c r="AJ176" s="10">
        <v>0.83333333333333337</v>
      </c>
    </row>
    <row r="177" spans="1:36" x14ac:dyDescent="0.25">
      <c r="A177" t="s">
        <v>304</v>
      </c>
      <c r="B177" s="10">
        <v>8.8235294117647106E-2</v>
      </c>
      <c r="C177" s="10">
        <v>0</v>
      </c>
      <c r="D177" s="10">
        <v>0</v>
      </c>
      <c r="E177" s="10">
        <v>0</v>
      </c>
      <c r="F177">
        <v>0.102720447176471</v>
      </c>
      <c r="G177">
        <v>0</v>
      </c>
      <c r="H177">
        <v>0</v>
      </c>
      <c r="I177">
        <v>0</v>
      </c>
      <c r="J177">
        <v>63.745243735294103</v>
      </c>
      <c r="K177">
        <v>0</v>
      </c>
      <c r="L177">
        <v>0</v>
      </c>
      <c r="M177">
        <v>0</v>
      </c>
      <c r="N177" s="8">
        <v>181</v>
      </c>
      <c r="O177" s="8">
        <v>167</v>
      </c>
      <c r="P177" s="8">
        <v>85</v>
      </c>
      <c r="Q177" s="27">
        <f t="shared" si="24"/>
        <v>167</v>
      </c>
      <c r="R177" s="10">
        <v>0</v>
      </c>
      <c r="S177" s="10">
        <v>1.6129032258064516E-2</v>
      </c>
      <c r="T177" s="10">
        <v>0</v>
      </c>
      <c r="U177" s="10">
        <v>5.905511811023622E-3</v>
      </c>
      <c r="V177" s="22"/>
      <c r="W177" s="8"/>
      <c r="X177" s="10">
        <f t="shared" si="21"/>
        <v>0</v>
      </c>
      <c r="Y177" s="10">
        <f t="shared" si="22"/>
        <v>1</v>
      </c>
      <c r="Z177" s="10">
        <f t="shared" si="23"/>
        <v>0</v>
      </c>
      <c r="AA177" s="10"/>
      <c r="AB177" s="28" t="e">
        <v>#N/A</v>
      </c>
      <c r="AC177" s="28">
        <v>235</v>
      </c>
      <c r="AD177" s="28">
        <v>88</v>
      </c>
      <c r="AE177" s="27">
        <f t="shared" si="25"/>
        <v>161.5</v>
      </c>
      <c r="AF177" s="10">
        <v>7.2115384615384619E-3</v>
      </c>
      <c r="AG177" s="10">
        <v>0</v>
      </c>
      <c r="AH177" s="22"/>
      <c r="AI177" t="s">
        <v>1392</v>
      </c>
      <c r="AJ177" s="10">
        <v>1</v>
      </c>
    </row>
    <row r="178" spans="1:36" x14ac:dyDescent="0.25">
      <c r="A178" t="s">
        <v>724</v>
      </c>
      <c r="B178" s="10">
        <v>0</v>
      </c>
      <c r="C178" s="10">
        <v>0</v>
      </c>
      <c r="D178" s="10">
        <v>6.8493150684931503E-3</v>
      </c>
      <c r="E178" s="10">
        <v>0</v>
      </c>
      <c r="F178">
        <v>0</v>
      </c>
      <c r="G178">
        <v>0</v>
      </c>
      <c r="H178">
        <v>8.6329908630136995E-2</v>
      </c>
      <c r="I178">
        <v>0</v>
      </c>
      <c r="J178" t="s">
        <v>1280</v>
      </c>
      <c r="K178" t="s">
        <v>1280</v>
      </c>
      <c r="L178" t="s">
        <v>1280</v>
      </c>
      <c r="M178" t="s">
        <v>1280</v>
      </c>
      <c r="N178" s="8">
        <v>187</v>
      </c>
      <c r="O178" s="8">
        <v>151</v>
      </c>
      <c r="P178" s="8" t="e">
        <v>#N/A</v>
      </c>
      <c r="Q178" s="27">
        <f t="shared" si="24"/>
        <v>169</v>
      </c>
      <c r="R178" s="10">
        <v>0</v>
      </c>
      <c r="S178" s="10">
        <v>0</v>
      </c>
      <c r="T178" s="10">
        <v>1.0869565217391304E-2</v>
      </c>
      <c r="U178" s="10">
        <v>1.968503937007874E-3</v>
      </c>
      <c r="V178" s="22"/>
      <c r="W178" s="8"/>
      <c r="X178" s="10">
        <f t="shared" ref="X178:X241" si="26">(R178*$X$4)/U178</f>
        <v>0</v>
      </c>
      <c r="Y178" s="10">
        <f t="shared" ref="Y178:Y241" si="27">(S178*$Y$4)/U178</f>
        <v>0</v>
      </c>
      <c r="Z178" s="10">
        <f t="shared" ref="Z178:Z241" si="28">(T178*$Z$4)/U178</f>
        <v>1</v>
      </c>
      <c r="AA178" s="10"/>
      <c r="AB178" s="28">
        <v>69</v>
      </c>
      <c r="AC178" s="28">
        <v>69</v>
      </c>
      <c r="AD178" s="28" t="e">
        <v>#N/A</v>
      </c>
      <c r="AE178" s="27">
        <f t="shared" si="25"/>
        <v>69</v>
      </c>
      <c r="AF178" s="10">
        <v>0</v>
      </c>
      <c r="AG178" s="10">
        <v>1.0869565217391304E-2</v>
      </c>
      <c r="AH178" s="22"/>
      <c r="AI178" t="s">
        <v>1392</v>
      </c>
      <c r="AJ178" s="10">
        <v>0</v>
      </c>
    </row>
    <row r="179" spans="1:36" x14ac:dyDescent="0.25">
      <c r="A179" t="s">
        <v>540</v>
      </c>
      <c r="B179" s="10">
        <v>0</v>
      </c>
      <c r="C179" s="10">
        <v>0</v>
      </c>
      <c r="D179" s="10">
        <v>0</v>
      </c>
      <c r="E179" s="10">
        <v>2.9605263157894701E-2</v>
      </c>
      <c r="F179">
        <v>0</v>
      </c>
      <c r="G179">
        <v>0</v>
      </c>
      <c r="H179">
        <v>0</v>
      </c>
      <c r="I179">
        <v>1.33909139850658</v>
      </c>
      <c r="J179" t="s">
        <v>1280</v>
      </c>
      <c r="K179" t="s">
        <v>1280</v>
      </c>
      <c r="L179" t="s">
        <v>1280</v>
      </c>
      <c r="M179" t="s">
        <v>1280</v>
      </c>
      <c r="N179" s="8">
        <v>164</v>
      </c>
      <c r="O179" s="8">
        <v>177</v>
      </c>
      <c r="P179" s="8" t="e">
        <v>#N/A</v>
      </c>
      <c r="Q179" s="27">
        <f t="shared" si="24"/>
        <v>170.5</v>
      </c>
      <c r="R179" s="10">
        <v>3.4782608695652174E-2</v>
      </c>
      <c r="S179" s="10">
        <v>5.3763440860215058E-3</v>
      </c>
      <c r="T179" s="10">
        <v>0</v>
      </c>
      <c r="U179" s="10">
        <v>1.7716535433070866E-2</v>
      </c>
      <c r="V179" s="22"/>
      <c r="W179" s="8"/>
      <c r="X179" s="10">
        <f t="shared" si="26"/>
        <v>0.88888888888888884</v>
      </c>
      <c r="Y179" s="10">
        <f t="shared" si="27"/>
        <v>0.11111111111111113</v>
      </c>
      <c r="Z179" s="10">
        <f t="shared" si="28"/>
        <v>0</v>
      </c>
      <c r="AA179" s="10"/>
      <c r="AB179" s="28">
        <v>149</v>
      </c>
      <c r="AC179" s="28">
        <v>216</v>
      </c>
      <c r="AD179" s="28" t="e">
        <v>#N/A</v>
      </c>
      <c r="AE179" s="27">
        <f t="shared" si="25"/>
        <v>182.5</v>
      </c>
      <c r="AF179" s="10">
        <v>2.1634615384615384E-2</v>
      </c>
      <c r="AG179" s="10">
        <v>0</v>
      </c>
      <c r="AH179" s="22"/>
      <c r="AI179" t="s">
        <v>1392</v>
      </c>
      <c r="AJ179" s="10">
        <v>1</v>
      </c>
    </row>
    <row r="180" spans="1:36" x14ac:dyDescent="0.25">
      <c r="A180" t="s">
        <v>22</v>
      </c>
      <c r="B180" s="10">
        <v>0</v>
      </c>
      <c r="C180" s="10">
        <v>0</v>
      </c>
      <c r="D180" s="10">
        <v>6.8493150684931503E-3</v>
      </c>
      <c r="E180" s="10">
        <v>3.2894736842105303E-2</v>
      </c>
      <c r="F180">
        <v>0</v>
      </c>
      <c r="G180">
        <v>0</v>
      </c>
      <c r="H180">
        <v>3.2887584226027403E-2</v>
      </c>
      <c r="I180">
        <v>3.1635219930263201</v>
      </c>
      <c r="J180">
        <v>0</v>
      </c>
      <c r="K180">
        <v>0</v>
      </c>
      <c r="L180">
        <v>0</v>
      </c>
      <c r="M180">
        <v>3214.43742927632</v>
      </c>
      <c r="N180" s="8">
        <v>172</v>
      </c>
      <c r="O180" s="8">
        <v>184</v>
      </c>
      <c r="P180" s="8">
        <v>96</v>
      </c>
      <c r="Q180" s="27">
        <f t="shared" si="24"/>
        <v>172</v>
      </c>
      <c r="R180" s="10">
        <v>4.3478260869565216E-2</v>
      </c>
      <c r="S180" s="10">
        <v>5.3763440860215058E-3</v>
      </c>
      <c r="T180" s="10">
        <v>0</v>
      </c>
      <c r="U180" s="10">
        <v>2.1653543307086614E-2</v>
      </c>
      <c r="V180" s="22"/>
      <c r="W180" s="8"/>
      <c r="X180" s="10">
        <f t="shared" si="26"/>
        <v>0.90909090909090906</v>
      </c>
      <c r="Y180" s="10">
        <f t="shared" si="27"/>
        <v>9.0909090909090925E-2</v>
      </c>
      <c r="Z180" s="10">
        <f t="shared" si="28"/>
        <v>0</v>
      </c>
      <c r="AA180" s="10"/>
      <c r="AB180" s="28">
        <v>142</v>
      </c>
      <c r="AC180" s="28">
        <v>209</v>
      </c>
      <c r="AD180" s="28">
        <v>98</v>
      </c>
      <c r="AE180" s="27">
        <f t="shared" si="25"/>
        <v>142</v>
      </c>
      <c r="AF180" s="10">
        <v>2.6442307692307692E-2</v>
      </c>
      <c r="AG180" s="10">
        <v>0</v>
      </c>
      <c r="AH180" s="22"/>
      <c r="AI180" t="s">
        <v>1392</v>
      </c>
      <c r="AJ180" s="10">
        <v>1</v>
      </c>
    </row>
    <row r="181" spans="1:36" x14ac:dyDescent="0.25">
      <c r="A181" t="s">
        <v>504</v>
      </c>
      <c r="B181" s="10">
        <v>8.8235294117647106E-2</v>
      </c>
      <c r="C181" s="10">
        <v>0</v>
      </c>
      <c r="D181" s="10">
        <v>0</v>
      </c>
      <c r="E181" s="10">
        <v>6.5789473684210497E-3</v>
      </c>
      <c r="F181">
        <v>7.3580885323529396E-2</v>
      </c>
      <c r="G181">
        <v>0</v>
      </c>
      <c r="H181">
        <v>0</v>
      </c>
      <c r="I181">
        <v>3.7954416532894698E-2</v>
      </c>
      <c r="J181" t="s">
        <v>1280</v>
      </c>
      <c r="K181" t="s">
        <v>1280</v>
      </c>
      <c r="L181" t="s">
        <v>1280</v>
      </c>
      <c r="M181" t="s">
        <v>1280</v>
      </c>
      <c r="N181" s="8">
        <v>169</v>
      </c>
      <c r="O181" s="8">
        <v>178</v>
      </c>
      <c r="P181" s="8" t="e">
        <v>#N/A</v>
      </c>
      <c r="Q181" s="27">
        <f t="shared" si="24"/>
        <v>173.5</v>
      </c>
      <c r="R181" s="10">
        <v>1.3043478260869565E-2</v>
      </c>
      <c r="S181" s="10">
        <v>1.0752688172043012E-2</v>
      </c>
      <c r="T181" s="10">
        <v>0</v>
      </c>
      <c r="U181" s="10">
        <v>9.8425196850393699E-3</v>
      </c>
      <c r="V181" s="22"/>
      <c r="W181" s="8"/>
      <c r="X181" s="10">
        <f t="shared" si="26"/>
        <v>0.59999999999999987</v>
      </c>
      <c r="Y181" s="10">
        <f t="shared" si="27"/>
        <v>0.40000000000000008</v>
      </c>
      <c r="Z181" s="10">
        <f t="shared" si="28"/>
        <v>0</v>
      </c>
      <c r="AA181" s="10"/>
      <c r="AB181" s="28">
        <v>83</v>
      </c>
      <c r="AC181" s="28">
        <v>171</v>
      </c>
      <c r="AD181" s="28" t="e">
        <v>#N/A</v>
      </c>
      <c r="AE181" s="27">
        <f t="shared" si="25"/>
        <v>127</v>
      </c>
      <c r="AF181" s="10">
        <v>1.201923076923077E-2</v>
      </c>
      <c r="AG181" s="10">
        <v>0</v>
      </c>
      <c r="AH181" s="22"/>
      <c r="AI181" t="s">
        <v>1392</v>
      </c>
      <c r="AJ181" s="10">
        <v>1</v>
      </c>
    </row>
    <row r="182" spans="1:36" x14ac:dyDescent="0.25">
      <c r="A182" t="s">
        <v>575</v>
      </c>
      <c r="B182" s="10">
        <v>0</v>
      </c>
      <c r="C182" s="10">
        <v>0</v>
      </c>
      <c r="D182" s="10">
        <v>3.42465753424658E-2</v>
      </c>
      <c r="E182" s="10">
        <v>1.6447368421052599E-2</v>
      </c>
      <c r="F182">
        <v>0</v>
      </c>
      <c r="G182">
        <v>0</v>
      </c>
      <c r="H182">
        <v>0.138735559212329</v>
      </c>
      <c r="I182">
        <v>2.4071943666414501</v>
      </c>
      <c r="J182" t="s">
        <v>1280</v>
      </c>
      <c r="K182" t="s">
        <v>1280</v>
      </c>
      <c r="L182" t="s">
        <v>1280</v>
      </c>
      <c r="M182" t="s">
        <v>1280</v>
      </c>
      <c r="N182" s="8">
        <v>188</v>
      </c>
      <c r="O182" s="8">
        <v>163</v>
      </c>
      <c r="P182" s="8" t="e">
        <v>#N/A</v>
      </c>
      <c r="Q182" s="27">
        <f t="shared" si="24"/>
        <v>175.5</v>
      </c>
      <c r="R182" s="10">
        <v>1.7391304347826087E-2</v>
      </c>
      <c r="S182" s="10">
        <v>2.1505376344086023E-2</v>
      </c>
      <c r="T182" s="10">
        <v>2.1739130434782608E-2</v>
      </c>
      <c r="U182" s="10">
        <v>1.968503937007874E-2</v>
      </c>
      <c r="V182" s="22"/>
      <c r="W182" s="8"/>
      <c r="X182" s="10">
        <f t="shared" si="26"/>
        <v>0.4</v>
      </c>
      <c r="Y182" s="10">
        <f t="shared" si="27"/>
        <v>0.40000000000000008</v>
      </c>
      <c r="Z182" s="10">
        <f t="shared" si="28"/>
        <v>0.2</v>
      </c>
      <c r="AA182" s="10"/>
      <c r="AB182" s="28">
        <v>168</v>
      </c>
      <c r="AC182" s="28">
        <v>123</v>
      </c>
      <c r="AD182" s="28" t="e">
        <v>#N/A</v>
      </c>
      <c r="AE182" s="27">
        <f t="shared" si="25"/>
        <v>145.5</v>
      </c>
      <c r="AF182" s="10">
        <v>1.9230769230769232E-2</v>
      </c>
      <c r="AG182" s="10">
        <v>2.1739130434782608E-2</v>
      </c>
      <c r="AH182" s="22"/>
      <c r="AI182" t="s">
        <v>1392</v>
      </c>
      <c r="AJ182" s="10">
        <v>0.8</v>
      </c>
    </row>
    <row r="183" spans="1:36" x14ac:dyDescent="0.25">
      <c r="A183" t="s">
        <v>2075</v>
      </c>
      <c r="B183" s="10">
        <v>0</v>
      </c>
      <c r="C183" s="10">
        <v>4.1666666666666699E-2</v>
      </c>
      <c r="D183" s="10">
        <v>6.8493150684931503E-3</v>
      </c>
      <c r="E183" s="10">
        <v>6.5789473684210497E-3</v>
      </c>
      <c r="F183">
        <v>0</v>
      </c>
      <c r="G183">
        <v>0.15560699591666699</v>
      </c>
      <c r="H183">
        <v>1.19591215410959E-2</v>
      </c>
      <c r="I183">
        <v>0.497532896578947</v>
      </c>
      <c r="J183" t="s">
        <v>1280</v>
      </c>
      <c r="K183" t="s">
        <v>1280</v>
      </c>
      <c r="L183" t="s">
        <v>1280</v>
      </c>
      <c r="M183" t="s">
        <v>1280</v>
      </c>
      <c r="N183" s="8">
        <v>173</v>
      </c>
      <c r="O183" s="8">
        <v>181</v>
      </c>
      <c r="P183" s="8" t="e">
        <v>#N/A</v>
      </c>
      <c r="Q183" s="27">
        <f t="shared" si="24"/>
        <v>177</v>
      </c>
      <c r="R183" s="10">
        <v>1.3043478260869565E-2</v>
      </c>
      <c r="S183" s="10">
        <v>5.3763440860215058E-3</v>
      </c>
      <c r="T183" s="10">
        <v>0</v>
      </c>
      <c r="U183" s="10">
        <v>7.874015748031496E-3</v>
      </c>
      <c r="V183" s="22"/>
      <c r="W183" s="8"/>
      <c r="X183" s="10">
        <f t="shared" si="26"/>
        <v>0.74999999999999989</v>
      </c>
      <c r="Y183" s="10">
        <f t="shared" si="27"/>
        <v>0.25000000000000006</v>
      </c>
      <c r="Z183" s="10">
        <f t="shared" si="28"/>
        <v>0</v>
      </c>
      <c r="AA183" s="10"/>
      <c r="AB183" s="28">
        <v>140</v>
      </c>
      <c r="AC183" s="28">
        <v>162</v>
      </c>
      <c r="AD183" s="28" t="e">
        <v>#N/A</v>
      </c>
      <c r="AE183" s="27">
        <f t="shared" si="25"/>
        <v>151</v>
      </c>
      <c r="AF183" s="10">
        <v>9.6153846153846159E-3</v>
      </c>
      <c r="AG183" s="10">
        <v>0</v>
      </c>
      <c r="AH183" s="22"/>
      <c r="AI183" t="s">
        <v>1392</v>
      </c>
      <c r="AJ183" s="10">
        <v>1</v>
      </c>
    </row>
    <row r="184" spans="1:36" x14ac:dyDescent="0.25">
      <c r="A184" t="s">
        <v>393</v>
      </c>
      <c r="B184" s="10">
        <v>8.8235294117647106E-2</v>
      </c>
      <c r="C184" s="10">
        <v>0.125</v>
      </c>
      <c r="D184" s="10">
        <v>3.42465753424658E-2</v>
      </c>
      <c r="E184" s="10">
        <v>1.9736842105263198E-2</v>
      </c>
      <c r="F184">
        <v>1.2211523529411799E-2</v>
      </c>
      <c r="G184">
        <v>0.146159428291667</v>
      </c>
      <c r="H184">
        <v>1.7133586534246601E-2</v>
      </c>
      <c r="I184">
        <v>0.21220903684210499</v>
      </c>
      <c r="J184" t="s">
        <v>1280</v>
      </c>
      <c r="K184" t="s">
        <v>1280</v>
      </c>
      <c r="L184" t="s">
        <v>1280</v>
      </c>
      <c r="M184" t="s">
        <v>1280</v>
      </c>
      <c r="N184" s="8">
        <v>145</v>
      </c>
      <c r="O184" s="8">
        <v>211</v>
      </c>
      <c r="P184" s="8" t="e">
        <v>#N/A</v>
      </c>
      <c r="Q184" s="27">
        <f t="shared" si="24"/>
        <v>178</v>
      </c>
      <c r="R184" s="10">
        <v>2.6086956521739129E-2</v>
      </c>
      <c r="S184" s="10">
        <v>2.1505376344086023E-2</v>
      </c>
      <c r="T184" s="10">
        <v>7.6086956521739135E-2</v>
      </c>
      <c r="U184" s="10">
        <v>3.3464566929133861E-2</v>
      </c>
      <c r="V184" s="22"/>
      <c r="W184" s="8"/>
      <c r="X184" s="10">
        <f t="shared" si="26"/>
        <v>0.35294117647058815</v>
      </c>
      <c r="Y184" s="10">
        <f t="shared" si="27"/>
        <v>0.23529411764705885</v>
      </c>
      <c r="Z184" s="10">
        <f t="shared" si="28"/>
        <v>0.41176470588235298</v>
      </c>
      <c r="AA184" s="10"/>
      <c r="AB184" s="28">
        <v>171</v>
      </c>
      <c r="AC184" s="28">
        <v>141</v>
      </c>
      <c r="AD184" s="28" t="e">
        <v>#N/A</v>
      </c>
      <c r="AE184" s="27">
        <f t="shared" si="25"/>
        <v>156</v>
      </c>
      <c r="AF184" s="10">
        <v>2.403846153846154E-2</v>
      </c>
      <c r="AG184" s="10">
        <v>7.6086956521739135E-2</v>
      </c>
      <c r="AH184" s="22"/>
      <c r="AI184" t="s">
        <v>1392</v>
      </c>
      <c r="AJ184" s="10">
        <v>0.58823529411764697</v>
      </c>
    </row>
    <row r="185" spans="1:36" x14ac:dyDescent="0.25">
      <c r="A185" t="s">
        <v>477</v>
      </c>
      <c r="B185" s="10">
        <v>2.9411764705882401E-2</v>
      </c>
      <c r="C185" s="10">
        <v>0</v>
      </c>
      <c r="D185" s="10">
        <v>1.3698630136986301E-2</v>
      </c>
      <c r="E185" s="10">
        <v>3.28947368421053E-3</v>
      </c>
      <c r="F185">
        <v>1.52086475588235E-2</v>
      </c>
      <c r="G185">
        <v>0</v>
      </c>
      <c r="H185">
        <v>0.314624555890411</v>
      </c>
      <c r="I185">
        <v>2.7640716365131601E-2</v>
      </c>
      <c r="J185" t="s">
        <v>1280</v>
      </c>
      <c r="K185" t="s">
        <v>1280</v>
      </c>
      <c r="L185" t="s">
        <v>1280</v>
      </c>
      <c r="M185" t="s">
        <v>1280</v>
      </c>
      <c r="N185" s="8">
        <v>178</v>
      </c>
      <c r="O185" s="8">
        <v>182</v>
      </c>
      <c r="P185" s="8" t="e">
        <v>#N/A</v>
      </c>
      <c r="Q185" s="27">
        <f t="shared" si="24"/>
        <v>180</v>
      </c>
      <c r="R185" s="10">
        <v>8.6956521739130436E-3</v>
      </c>
      <c r="S185" s="10">
        <v>1.0752688172043012E-2</v>
      </c>
      <c r="T185" s="10">
        <v>0</v>
      </c>
      <c r="U185" s="10">
        <v>7.874015748031496E-3</v>
      </c>
      <c r="V185" s="22"/>
      <c r="W185" s="8"/>
      <c r="X185" s="10">
        <f t="shared" si="26"/>
        <v>0.5</v>
      </c>
      <c r="Y185" s="10">
        <f t="shared" si="27"/>
        <v>0.50000000000000011</v>
      </c>
      <c r="Z185" s="10">
        <f t="shared" si="28"/>
        <v>0</v>
      </c>
      <c r="AA185" s="10"/>
      <c r="AB185" s="28">
        <v>148</v>
      </c>
      <c r="AC185" s="28">
        <v>190</v>
      </c>
      <c r="AD185" s="28" t="e">
        <v>#N/A</v>
      </c>
      <c r="AE185" s="27">
        <f t="shared" si="25"/>
        <v>169</v>
      </c>
      <c r="AF185" s="10">
        <v>9.6153846153846159E-3</v>
      </c>
      <c r="AG185" s="10">
        <v>0</v>
      </c>
      <c r="AH185" s="22"/>
      <c r="AI185" t="s">
        <v>1392</v>
      </c>
      <c r="AJ185" s="10">
        <v>1</v>
      </c>
    </row>
    <row r="186" spans="1:36" x14ac:dyDescent="0.25">
      <c r="A186" t="s">
        <v>235</v>
      </c>
      <c r="B186" s="10">
        <v>0</v>
      </c>
      <c r="C186" s="10">
        <v>0.125</v>
      </c>
      <c r="D186" s="10">
        <v>0</v>
      </c>
      <c r="E186" s="10">
        <v>2.9605263157894701E-2</v>
      </c>
      <c r="F186">
        <v>0</v>
      </c>
      <c r="G186">
        <v>2.5372023813750002</v>
      </c>
      <c r="H186">
        <v>0</v>
      </c>
      <c r="I186">
        <v>0.22800394486842099</v>
      </c>
      <c r="J186">
        <v>0</v>
      </c>
      <c r="K186">
        <v>0</v>
      </c>
      <c r="L186">
        <v>0</v>
      </c>
      <c r="M186">
        <v>681.83840427631606</v>
      </c>
      <c r="N186" s="8">
        <v>183</v>
      </c>
      <c r="O186" s="8">
        <v>180</v>
      </c>
      <c r="P186" s="8">
        <v>83</v>
      </c>
      <c r="Q186" s="27">
        <f t="shared" si="24"/>
        <v>180</v>
      </c>
      <c r="R186" s="10">
        <v>3.9130434782608699E-2</v>
      </c>
      <c r="S186" s="10">
        <v>0</v>
      </c>
      <c r="T186" s="10">
        <v>3.2608695652173912E-2</v>
      </c>
      <c r="U186" s="10">
        <v>2.3622047244094488E-2</v>
      </c>
      <c r="V186" s="22"/>
      <c r="W186" s="8"/>
      <c r="X186" s="10">
        <f t="shared" si="26"/>
        <v>0.75</v>
      </c>
      <c r="Y186" s="10">
        <f t="shared" si="27"/>
        <v>0</v>
      </c>
      <c r="Z186" s="10">
        <f t="shared" si="28"/>
        <v>0.25</v>
      </c>
      <c r="AA186" s="10"/>
      <c r="AB186" s="28">
        <v>182</v>
      </c>
      <c r="AC186" s="28">
        <v>186</v>
      </c>
      <c r="AD186" s="28">
        <v>61</v>
      </c>
      <c r="AE186" s="27">
        <f t="shared" si="25"/>
        <v>182</v>
      </c>
      <c r="AF186" s="10">
        <v>2.1634615384615384E-2</v>
      </c>
      <c r="AG186" s="10">
        <v>3.2608695652173912E-2</v>
      </c>
      <c r="AH186" s="22"/>
      <c r="AI186" t="s">
        <v>1392</v>
      </c>
      <c r="AJ186" s="10">
        <v>0.75</v>
      </c>
    </row>
    <row r="187" spans="1:36" x14ac:dyDescent="0.25">
      <c r="A187" t="s">
        <v>2054</v>
      </c>
      <c r="B187" s="10">
        <v>0</v>
      </c>
      <c r="C187" s="10">
        <v>0</v>
      </c>
      <c r="D187" s="10">
        <v>1.3698630136986301E-2</v>
      </c>
      <c r="E187" s="10">
        <v>2.9605263157894701E-2</v>
      </c>
      <c r="F187">
        <v>0</v>
      </c>
      <c r="G187">
        <v>0</v>
      </c>
      <c r="H187">
        <v>0.10754904444520499</v>
      </c>
      <c r="I187">
        <v>0.48004778858881603</v>
      </c>
      <c r="J187" t="s">
        <v>1280</v>
      </c>
      <c r="K187" t="s">
        <v>1280</v>
      </c>
      <c r="L187" t="s">
        <v>1280</v>
      </c>
      <c r="M187" t="s">
        <v>1280</v>
      </c>
      <c r="N187" s="8">
        <v>186</v>
      </c>
      <c r="O187" s="8">
        <v>176</v>
      </c>
      <c r="P187" s="8" t="e">
        <v>#N/A</v>
      </c>
      <c r="Q187" s="27">
        <f t="shared" si="24"/>
        <v>181</v>
      </c>
      <c r="R187" s="10">
        <v>3.4782608695652174E-2</v>
      </c>
      <c r="S187" s="10">
        <v>1.0752688172043012E-2</v>
      </c>
      <c r="T187" s="10">
        <v>1.0869565217391304E-2</v>
      </c>
      <c r="U187" s="10">
        <v>2.1653543307086614E-2</v>
      </c>
      <c r="V187" s="22"/>
      <c r="W187" s="8"/>
      <c r="X187" s="10">
        <f t="shared" si="26"/>
        <v>0.72727272727272729</v>
      </c>
      <c r="Y187" s="10">
        <f t="shared" si="27"/>
        <v>0.18181818181818185</v>
      </c>
      <c r="Z187" s="10">
        <f t="shared" si="28"/>
        <v>9.0909090909090912E-2</v>
      </c>
      <c r="AA187" s="10"/>
      <c r="AB187" s="28">
        <v>178</v>
      </c>
      <c r="AC187" s="28">
        <v>187</v>
      </c>
      <c r="AD187" s="28" t="e">
        <v>#N/A</v>
      </c>
      <c r="AE187" s="27">
        <f t="shared" si="25"/>
        <v>182.5</v>
      </c>
      <c r="AF187" s="10">
        <v>2.403846153846154E-2</v>
      </c>
      <c r="AG187" s="10">
        <v>1.0869565217391304E-2</v>
      </c>
      <c r="AH187" s="22"/>
      <c r="AI187" t="s">
        <v>1392</v>
      </c>
      <c r="AJ187" s="10">
        <v>0.90909090909090906</v>
      </c>
    </row>
    <row r="188" spans="1:36" x14ac:dyDescent="0.25">
      <c r="A188" t="s">
        <v>567</v>
      </c>
      <c r="B188" s="10">
        <v>0</v>
      </c>
      <c r="C188" s="10">
        <v>0</v>
      </c>
      <c r="D188" s="10">
        <v>2.0547945205479499E-2</v>
      </c>
      <c r="E188" s="10">
        <v>9.8684210526315801E-3</v>
      </c>
      <c r="F188">
        <v>0</v>
      </c>
      <c r="G188">
        <v>0</v>
      </c>
      <c r="H188">
        <v>5.8687479246575299E-3</v>
      </c>
      <c r="I188">
        <v>8.0109042069078901E-2</v>
      </c>
      <c r="J188" t="s">
        <v>1280</v>
      </c>
      <c r="K188" t="s">
        <v>1280</v>
      </c>
      <c r="L188" t="s">
        <v>1280</v>
      </c>
      <c r="M188" t="s">
        <v>1280</v>
      </c>
      <c r="N188" s="8">
        <v>157</v>
      </c>
      <c r="O188" s="8">
        <v>206</v>
      </c>
      <c r="P188" s="8" t="e">
        <v>#N/A</v>
      </c>
      <c r="Q188" s="27">
        <f t="shared" si="24"/>
        <v>181.5</v>
      </c>
      <c r="R188" s="10">
        <v>4.3478260869565218E-3</v>
      </c>
      <c r="S188" s="10">
        <v>1.6129032258064516E-2</v>
      </c>
      <c r="T188" s="10">
        <v>2.1739130434782608E-2</v>
      </c>
      <c r="U188" s="10">
        <v>1.1811023622047244E-2</v>
      </c>
      <c r="V188" s="22"/>
      <c r="W188" s="8"/>
      <c r="X188" s="10">
        <f t="shared" si="26"/>
        <v>0.16666666666666666</v>
      </c>
      <c r="Y188" s="10">
        <f t="shared" si="27"/>
        <v>0.5</v>
      </c>
      <c r="Z188" s="10">
        <f t="shared" si="28"/>
        <v>0.33333333333333331</v>
      </c>
      <c r="AA188" s="10"/>
      <c r="AB188" s="28">
        <v>173</v>
      </c>
      <c r="AC188" s="28">
        <v>138</v>
      </c>
      <c r="AD188" s="28" t="e">
        <v>#N/A</v>
      </c>
      <c r="AE188" s="27">
        <f t="shared" si="25"/>
        <v>155.5</v>
      </c>
      <c r="AF188" s="10">
        <v>9.6153846153846159E-3</v>
      </c>
      <c r="AG188" s="10">
        <v>2.1739130434782608E-2</v>
      </c>
      <c r="AH188" s="22"/>
      <c r="AI188" t="s">
        <v>1392</v>
      </c>
      <c r="AJ188" s="10">
        <v>0.66666666666666663</v>
      </c>
    </row>
    <row r="189" spans="1:36" x14ac:dyDescent="0.25">
      <c r="A189" t="s">
        <v>417</v>
      </c>
      <c r="B189" s="10">
        <v>0.11764705882352899</v>
      </c>
      <c r="C189" s="10">
        <v>0</v>
      </c>
      <c r="D189" s="10">
        <v>0</v>
      </c>
      <c r="E189" s="10">
        <v>0</v>
      </c>
      <c r="F189">
        <v>0.169829897794118</v>
      </c>
      <c r="G189">
        <v>0</v>
      </c>
      <c r="H189">
        <v>0</v>
      </c>
      <c r="I189">
        <v>0</v>
      </c>
      <c r="J189" t="s">
        <v>1280</v>
      </c>
      <c r="K189" t="s">
        <v>1280</v>
      </c>
      <c r="L189" t="s">
        <v>1280</v>
      </c>
      <c r="M189" t="s">
        <v>1280</v>
      </c>
      <c r="N189" s="8">
        <v>206</v>
      </c>
      <c r="O189" s="8">
        <v>160</v>
      </c>
      <c r="P189" s="8" t="e">
        <v>#N/A</v>
      </c>
      <c r="Q189" s="27">
        <f t="shared" si="24"/>
        <v>183</v>
      </c>
      <c r="R189" s="10">
        <v>8.6956521739130436E-3</v>
      </c>
      <c r="S189" s="10">
        <v>1.0752688172043012E-2</v>
      </c>
      <c r="T189" s="10">
        <v>0</v>
      </c>
      <c r="U189" s="10">
        <v>7.874015748031496E-3</v>
      </c>
      <c r="V189" s="22"/>
      <c r="W189" s="8"/>
      <c r="X189" s="10">
        <f t="shared" si="26"/>
        <v>0.5</v>
      </c>
      <c r="Y189" s="10">
        <f t="shared" si="27"/>
        <v>0.50000000000000011</v>
      </c>
      <c r="Z189" s="10">
        <f t="shared" si="28"/>
        <v>0</v>
      </c>
      <c r="AA189" s="10"/>
      <c r="AB189" s="28">
        <v>192</v>
      </c>
      <c r="AC189" s="28">
        <v>167</v>
      </c>
      <c r="AD189" s="28" t="e">
        <v>#N/A</v>
      </c>
      <c r="AE189" s="27">
        <f t="shared" si="25"/>
        <v>179.5</v>
      </c>
      <c r="AF189" s="10">
        <v>9.6153846153846159E-3</v>
      </c>
      <c r="AG189" s="10">
        <v>0</v>
      </c>
      <c r="AH189" s="22"/>
      <c r="AI189" t="s">
        <v>1392</v>
      </c>
      <c r="AJ189" s="10">
        <v>1</v>
      </c>
    </row>
    <row r="190" spans="1:36" x14ac:dyDescent="0.25">
      <c r="A190" t="s">
        <v>539</v>
      </c>
      <c r="B190" s="10">
        <v>0</v>
      </c>
      <c r="C190" s="10">
        <v>0</v>
      </c>
      <c r="D190" s="10">
        <v>6.8493150684931503E-3</v>
      </c>
      <c r="E190" s="10">
        <v>4.6052631578947401E-2</v>
      </c>
      <c r="F190">
        <v>0</v>
      </c>
      <c r="G190">
        <v>0</v>
      </c>
      <c r="H190">
        <v>0.292334083082192</v>
      </c>
      <c r="I190">
        <v>1.01140197484539</v>
      </c>
      <c r="J190" t="s">
        <v>1280</v>
      </c>
      <c r="K190" t="s">
        <v>1280</v>
      </c>
      <c r="L190" t="s">
        <v>1280</v>
      </c>
      <c r="M190" t="s">
        <v>1280</v>
      </c>
      <c r="N190" s="8">
        <v>174</v>
      </c>
      <c r="O190" s="8">
        <v>194</v>
      </c>
      <c r="P190" s="8" t="e">
        <v>#N/A</v>
      </c>
      <c r="Q190" s="27">
        <f t="shared" si="24"/>
        <v>184</v>
      </c>
      <c r="R190" s="10">
        <v>5.2173913043478258E-2</v>
      </c>
      <c r="S190" s="10">
        <v>1.6129032258064516E-2</v>
      </c>
      <c r="T190" s="10">
        <v>0</v>
      </c>
      <c r="U190" s="10">
        <v>2.952755905511811E-2</v>
      </c>
      <c r="V190" s="22"/>
      <c r="W190" s="8"/>
      <c r="X190" s="10">
        <f t="shared" si="26"/>
        <v>0.79999999999999993</v>
      </c>
      <c r="Y190" s="10">
        <f t="shared" si="27"/>
        <v>0.2</v>
      </c>
      <c r="Z190" s="10">
        <f t="shared" si="28"/>
        <v>0</v>
      </c>
      <c r="AA190" s="10"/>
      <c r="AB190" s="28">
        <v>150</v>
      </c>
      <c r="AC190" s="28">
        <v>174</v>
      </c>
      <c r="AD190" s="28" t="e">
        <v>#N/A</v>
      </c>
      <c r="AE190" s="27">
        <f t="shared" si="25"/>
        <v>162</v>
      </c>
      <c r="AF190" s="10">
        <v>3.6057692307692304E-2</v>
      </c>
      <c r="AG190" s="10">
        <v>0</v>
      </c>
      <c r="AH190" s="22"/>
      <c r="AI190" t="s">
        <v>1392</v>
      </c>
      <c r="AJ190" s="10">
        <v>0.99999999999999989</v>
      </c>
    </row>
    <row r="191" spans="1:36" x14ac:dyDescent="0.25">
      <c r="A191" t="s">
        <v>36</v>
      </c>
      <c r="B191" s="10">
        <v>2.9411764705882401E-2</v>
      </c>
      <c r="C191" s="10">
        <v>0</v>
      </c>
      <c r="D191" s="10">
        <v>0</v>
      </c>
      <c r="E191" s="10">
        <v>1.6447368421052599E-2</v>
      </c>
      <c r="F191">
        <v>1.90108094117647E-3</v>
      </c>
      <c r="G191">
        <v>0</v>
      </c>
      <c r="H191">
        <v>0</v>
      </c>
      <c r="I191">
        <v>3.6660428266447401E-2</v>
      </c>
      <c r="J191" t="s">
        <v>1280</v>
      </c>
      <c r="K191" t="s">
        <v>1280</v>
      </c>
      <c r="L191" t="s">
        <v>1280</v>
      </c>
      <c r="M191" t="s">
        <v>1280</v>
      </c>
      <c r="N191" s="8">
        <v>185</v>
      </c>
      <c r="O191" s="8">
        <v>183</v>
      </c>
      <c r="P191" s="8" t="e">
        <v>#N/A</v>
      </c>
      <c r="Q191" s="27">
        <f t="shared" si="24"/>
        <v>184</v>
      </c>
      <c r="R191" s="10">
        <v>2.6086956521739129E-2</v>
      </c>
      <c r="S191" s="10">
        <v>0</v>
      </c>
      <c r="T191" s="10">
        <v>0</v>
      </c>
      <c r="U191" s="10">
        <v>1.1811023622047244E-2</v>
      </c>
      <c r="V191" s="22"/>
      <c r="W191" s="8"/>
      <c r="X191" s="10">
        <f t="shared" si="26"/>
        <v>0.99999999999999989</v>
      </c>
      <c r="Y191" s="10">
        <f t="shared" si="27"/>
        <v>0</v>
      </c>
      <c r="Z191" s="10">
        <f t="shared" si="28"/>
        <v>0</v>
      </c>
      <c r="AA191" s="10"/>
      <c r="AB191" s="28">
        <v>205</v>
      </c>
      <c r="AC191" s="28">
        <v>208</v>
      </c>
      <c r="AD191" s="28" t="e">
        <v>#N/A</v>
      </c>
      <c r="AE191" s="27">
        <f t="shared" si="25"/>
        <v>206.5</v>
      </c>
      <c r="AF191" s="10">
        <v>1.4423076923076924E-2</v>
      </c>
      <c r="AG191" s="10">
        <v>0</v>
      </c>
      <c r="AH191" s="22"/>
      <c r="AI191" t="s">
        <v>1392</v>
      </c>
      <c r="AJ191" s="10">
        <v>1</v>
      </c>
    </row>
    <row r="192" spans="1:36" x14ac:dyDescent="0.25">
      <c r="A192" t="s">
        <v>547</v>
      </c>
      <c r="B192" s="10">
        <v>0.11764705882352899</v>
      </c>
      <c r="C192" s="10">
        <v>0</v>
      </c>
      <c r="D192" s="10">
        <v>0</v>
      </c>
      <c r="E192" s="10">
        <v>6.5789473684210497E-3</v>
      </c>
      <c r="F192">
        <v>0.12982239197058801</v>
      </c>
      <c r="G192">
        <v>0</v>
      </c>
      <c r="H192">
        <v>0</v>
      </c>
      <c r="I192">
        <v>2.1306921259868401E-2</v>
      </c>
      <c r="J192" t="s">
        <v>1280</v>
      </c>
      <c r="K192" t="s">
        <v>1280</v>
      </c>
      <c r="L192" t="s">
        <v>1280</v>
      </c>
      <c r="M192" t="s">
        <v>1280</v>
      </c>
      <c r="N192" s="8">
        <v>192</v>
      </c>
      <c r="O192" s="8">
        <v>179</v>
      </c>
      <c r="P192" s="8" t="e">
        <v>#N/A</v>
      </c>
      <c r="Q192" s="27">
        <f t="shared" si="24"/>
        <v>185.5</v>
      </c>
      <c r="R192" s="10">
        <v>1.3043478260869565E-2</v>
      </c>
      <c r="S192" s="10">
        <v>1.6129032258064516E-2</v>
      </c>
      <c r="T192" s="10">
        <v>0</v>
      </c>
      <c r="U192" s="10">
        <v>1.1811023622047244E-2</v>
      </c>
      <c r="V192" s="22"/>
      <c r="W192" s="8"/>
      <c r="X192" s="10">
        <f t="shared" si="26"/>
        <v>0.49999999999999994</v>
      </c>
      <c r="Y192" s="10">
        <f t="shared" si="27"/>
        <v>0.5</v>
      </c>
      <c r="Z192" s="10">
        <f t="shared" si="28"/>
        <v>0</v>
      </c>
      <c r="AA192" s="10"/>
      <c r="AB192" s="28">
        <v>229</v>
      </c>
      <c r="AC192" s="28">
        <v>163</v>
      </c>
      <c r="AD192" s="28" t="e">
        <v>#N/A</v>
      </c>
      <c r="AE192" s="27">
        <f t="shared" si="25"/>
        <v>196</v>
      </c>
      <c r="AF192" s="10">
        <v>1.4423076923076924E-2</v>
      </c>
      <c r="AG192" s="10">
        <v>0</v>
      </c>
      <c r="AH192" s="22"/>
      <c r="AI192" t="s">
        <v>1392</v>
      </c>
      <c r="AJ192" s="10">
        <v>1</v>
      </c>
    </row>
    <row r="193" spans="1:36" x14ac:dyDescent="0.25">
      <c r="A193" t="s">
        <v>626</v>
      </c>
      <c r="B193" s="10">
        <v>0</v>
      </c>
      <c r="C193" s="10">
        <v>0</v>
      </c>
      <c r="D193" s="10">
        <v>2.7397260273972601E-2</v>
      </c>
      <c r="E193" s="10">
        <v>5.9210526315789498E-2</v>
      </c>
      <c r="F193">
        <v>0</v>
      </c>
      <c r="G193">
        <v>0</v>
      </c>
      <c r="H193">
        <v>7.4219205400547903</v>
      </c>
      <c r="I193">
        <v>3.23093054370724</v>
      </c>
      <c r="J193" t="s">
        <v>1280</v>
      </c>
      <c r="K193" t="s">
        <v>1280</v>
      </c>
      <c r="L193" t="s">
        <v>1280</v>
      </c>
      <c r="M193" t="s">
        <v>1280</v>
      </c>
      <c r="N193" s="8">
        <v>180</v>
      </c>
      <c r="O193" s="8">
        <v>192</v>
      </c>
      <c r="P193" s="8" t="e">
        <v>#N/A</v>
      </c>
      <c r="Q193" s="27">
        <f t="shared" si="24"/>
        <v>186</v>
      </c>
      <c r="R193" s="10">
        <v>5.6521739130434782E-2</v>
      </c>
      <c r="S193" s="10">
        <v>3.2258064516129031E-2</v>
      </c>
      <c r="T193" s="10">
        <v>3.2608695652173912E-2</v>
      </c>
      <c r="U193" s="10">
        <v>4.3307086614173228E-2</v>
      </c>
      <c r="V193" s="22"/>
      <c r="W193" s="8"/>
      <c r="X193" s="10">
        <f t="shared" si="26"/>
        <v>0.59090909090909094</v>
      </c>
      <c r="Y193" s="10">
        <f t="shared" si="27"/>
        <v>0.27272727272727271</v>
      </c>
      <c r="Z193" s="10">
        <f t="shared" si="28"/>
        <v>0.13636363636363635</v>
      </c>
      <c r="AA193" s="10"/>
      <c r="AB193" s="28">
        <v>195</v>
      </c>
      <c r="AC193" s="28">
        <v>175</v>
      </c>
      <c r="AD193" s="28" t="e">
        <v>#N/A</v>
      </c>
      <c r="AE193" s="27">
        <f t="shared" si="25"/>
        <v>185</v>
      </c>
      <c r="AF193" s="10">
        <v>4.567307692307692E-2</v>
      </c>
      <c r="AG193" s="10">
        <v>3.2608695652173912E-2</v>
      </c>
      <c r="AH193" s="22"/>
      <c r="AI193" t="s">
        <v>1392</v>
      </c>
      <c r="AJ193" s="10">
        <v>0.86363636363636354</v>
      </c>
    </row>
    <row r="194" spans="1:36" x14ac:dyDescent="0.25">
      <c r="A194" t="s">
        <v>26</v>
      </c>
      <c r="B194" s="10">
        <v>0.20588235294117599</v>
      </c>
      <c r="C194" s="10">
        <v>0</v>
      </c>
      <c r="D194" s="10">
        <v>1.3698630136986301E-2</v>
      </c>
      <c r="E194" s="10">
        <v>0</v>
      </c>
      <c r="F194">
        <v>1.5082361966176501</v>
      </c>
      <c r="G194">
        <v>0</v>
      </c>
      <c r="H194">
        <v>0.119126138739726</v>
      </c>
      <c r="I194">
        <v>0</v>
      </c>
      <c r="J194">
        <v>676.69307226470596</v>
      </c>
      <c r="K194">
        <v>0</v>
      </c>
      <c r="L194">
        <v>0</v>
      </c>
      <c r="M194">
        <v>0</v>
      </c>
      <c r="N194" s="8">
        <v>199</v>
      </c>
      <c r="O194" s="8">
        <v>186</v>
      </c>
      <c r="P194" s="8">
        <v>88</v>
      </c>
      <c r="Q194" s="27">
        <f t="shared" si="24"/>
        <v>186</v>
      </c>
      <c r="R194" s="10">
        <v>2.6086956521739129E-2</v>
      </c>
      <c r="S194" s="10">
        <v>1.6129032258064516E-2</v>
      </c>
      <c r="T194" s="10">
        <v>0</v>
      </c>
      <c r="U194" s="10">
        <v>1.7716535433070866E-2</v>
      </c>
      <c r="V194" s="22"/>
      <c r="W194" s="8"/>
      <c r="X194" s="10">
        <f t="shared" si="26"/>
        <v>0.66666666666666652</v>
      </c>
      <c r="Y194" s="10">
        <f t="shared" si="27"/>
        <v>0.33333333333333331</v>
      </c>
      <c r="Z194" s="10">
        <f t="shared" si="28"/>
        <v>0</v>
      </c>
      <c r="AA194" s="10"/>
      <c r="AB194" s="28" t="e">
        <v>#N/A</v>
      </c>
      <c r="AC194" s="28">
        <v>191</v>
      </c>
      <c r="AD194" s="28">
        <v>73</v>
      </c>
      <c r="AE194" s="27">
        <f t="shared" si="25"/>
        <v>132</v>
      </c>
      <c r="AF194" s="10">
        <v>2.1634615384615384E-2</v>
      </c>
      <c r="AG194" s="10">
        <v>0</v>
      </c>
      <c r="AH194" s="22"/>
      <c r="AI194" t="s">
        <v>1392</v>
      </c>
      <c r="AJ194" s="10">
        <v>1</v>
      </c>
    </row>
    <row r="195" spans="1:36" x14ac:dyDescent="0.25">
      <c r="A195" t="s">
        <v>498</v>
      </c>
      <c r="B195" s="10">
        <v>0</v>
      </c>
      <c r="C195" s="10">
        <v>0</v>
      </c>
      <c r="D195" s="10">
        <v>1.3698630136986301E-2</v>
      </c>
      <c r="E195" s="10">
        <v>0</v>
      </c>
      <c r="F195">
        <v>0</v>
      </c>
      <c r="G195">
        <v>0</v>
      </c>
      <c r="H195">
        <v>0.14714358817808201</v>
      </c>
      <c r="I195">
        <v>0</v>
      </c>
      <c r="J195" t="s">
        <v>1280</v>
      </c>
      <c r="K195" t="s">
        <v>1280</v>
      </c>
      <c r="L195" t="s">
        <v>1280</v>
      </c>
      <c r="M195" t="s">
        <v>1280</v>
      </c>
      <c r="N195" s="8">
        <v>168</v>
      </c>
      <c r="O195" s="8">
        <v>207</v>
      </c>
      <c r="P195" s="8" t="e">
        <v>#N/A</v>
      </c>
      <c r="Q195" s="27">
        <f t="shared" si="24"/>
        <v>187.5</v>
      </c>
      <c r="R195" s="10">
        <v>0</v>
      </c>
      <c r="S195" s="10">
        <v>1.0752688172043012E-2</v>
      </c>
      <c r="T195" s="10">
        <v>0</v>
      </c>
      <c r="U195" s="10">
        <v>3.937007874015748E-3</v>
      </c>
      <c r="V195" s="22"/>
      <c r="W195" s="8"/>
      <c r="X195" s="10">
        <f t="shared" si="26"/>
        <v>0</v>
      </c>
      <c r="Y195" s="10">
        <f t="shared" si="27"/>
        <v>1.0000000000000002</v>
      </c>
      <c r="Z195" s="10">
        <f t="shared" si="28"/>
        <v>0</v>
      </c>
      <c r="AA195" s="10"/>
      <c r="AB195" s="28">
        <v>73</v>
      </c>
      <c r="AC195" s="28">
        <v>148</v>
      </c>
      <c r="AD195" s="28" t="e">
        <v>#N/A</v>
      </c>
      <c r="AE195" s="27">
        <f t="shared" si="25"/>
        <v>110.5</v>
      </c>
      <c r="AF195" s="10">
        <v>4.807692307692308E-3</v>
      </c>
      <c r="AG195" s="10">
        <v>0</v>
      </c>
      <c r="AH195" s="22"/>
      <c r="AI195" t="s">
        <v>1392</v>
      </c>
      <c r="AJ195" s="10">
        <v>1</v>
      </c>
    </row>
    <row r="196" spans="1:36" x14ac:dyDescent="0.25">
      <c r="A196" t="s">
        <v>383</v>
      </c>
      <c r="B196" s="10">
        <v>0</v>
      </c>
      <c r="C196" s="10">
        <v>8.3333333333333301E-2</v>
      </c>
      <c r="D196" s="10">
        <v>0</v>
      </c>
      <c r="E196" s="10">
        <v>2.6315789473684199E-2</v>
      </c>
      <c r="F196">
        <v>0</v>
      </c>
      <c r="G196">
        <v>0.32603370566666701</v>
      </c>
      <c r="H196">
        <v>0</v>
      </c>
      <c r="I196">
        <v>1.71310386951974</v>
      </c>
      <c r="J196">
        <v>0</v>
      </c>
      <c r="K196">
        <v>0</v>
      </c>
      <c r="L196">
        <v>0</v>
      </c>
      <c r="M196">
        <v>91.937275065789507</v>
      </c>
      <c r="N196" s="8">
        <v>218</v>
      </c>
      <c r="O196" s="8">
        <v>188</v>
      </c>
      <c r="P196" s="8">
        <v>75</v>
      </c>
      <c r="Q196" s="27">
        <f t="shared" si="24"/>
        <v>188</v>
      </c>
      <c r="R196" s="10">
        <v>3.4782608695652174E-2</v>
      </c>
      <c r="S196" s="10">
        <v>5.3763440860215058E-3</v>
      </c>
      <c r="T196" s="10">
        <v>1.0869565217391304E-2</v>
      </c>
      <c r="U196" s="10">
        <v>1.968503937007874E-2</v>
      </c>
      <c r="V196" s="22"/>
      <c r="W196" s="8"/>
      <c r="X196" s="10">
        <f t="shared" si="26"/>
        <v>0.8</v>
      </c>
      <c r="Y196" s="10">
        <f t="shared" si="27"/>
        <v>0.10000000000000002</v>
      </c>
      <c r="Z196" s="10">
        <f t="shared" si="28"/>
        <v>0.1</v>
      </c>
      <c r="AA196" s="10"/>
      <c r="AB196" s="28">
        <v>206</v>
      </c>
      <c r="AC196" s="28">
        <v>166</v>
      </c>
      <c r="AD196" s="28">
        <v>83</v>
      </c>
      <c r="AE196" s="27">
        <f t="shared" si="25"/>
        <v>166</v>
      </c>
      <c r="AF196" s="10">
        <v>2.1634615384615384E-2</v>
      </c>
      <c r="AG196" s="10">
        <v>1.0869565217391304E-2</v>
      </c>
      <c r="AH196" s="22"/>
      <c r="AI196" t="s">
        <v>1392</v>
      </c>
      <c r="AJ196" s="10">
        <v>0.9</v>
      </c>
    </row>
    <row r="197" spans="1:36" x14ac:dyDescent="0.25">
      <c r="A197" t="s">
        <v>276</v>
      </c>
      <c r="B197" s="10">
        <v>0</v>
      </c>
      <c r="C197" s="10">
        <v>0</v>
      </c>
      <c r="D197" s="10">
        <v>0</v>
      </c>
      <c r="E197" s="10">
        <v>2.9605263157894701E-2</v>
      </c>
      <c r="F197">
        <v>0</v>
      </c>
      <c r="G197">
        <v>0</v>
      </c>
      <c r="H197">
        <v>0</v>
      </c>
      <c r="I197">
        <v>0.24648817872697401</v>
      </c>
      <c r="J197" t="s">
        <v>1280</v>
      </c>
      <c r="K197" t="s">
        <v>1280</v>
      </c>
      <c r="L197" t="s">
        <v>1280</v>
      </c>
      <c r="M197" t="s">
        <v>1280</v>
      </c>
      <c r="N197" s="8">
        <v>156</v>
      </c>
      <c r="O197" s="8">
        <v>231</v>
      </c>
      <c r="P197" s="8" t="e">
        <v>#N/A</v>
      </c>
      <c r="Q197" s="27">
        <f t="shared" si="24"/>
        <v>193.5</v>
      </c>
      <c r="R197" s="10">
        <v>2.6086956521739129E-2</v>
      </c>
      <c r="S197" s="10">
        <v>0</v>
      </c>
      <c r="T197" s="10">
        <v>3.2608695652173912E-2</v>
      </c>
      <c r="U197" s="10">
        <v>1.7716535433070866E-2</v>
      </c>
      <c r="V197" s="22"/>
      <c r="W197" s="8"/>
      <c r="X197" s="10">
        <f t="shared" si="26"/>
        <v>0.66666666666666652</v>
      </c>
      <c r="Y197" s="10">
        <f t="shared" si="27"/>
        <v>0</v>
      </c>
      <c r="Z197" s="10">
        <f t="shared" si="28"/>
        <v>0.33333333333333331</v>
      </c>
      <c r="AA197" s="10"/>
      <c r="AB197" s="28">
        <v>169</v>
      </c>
      <c r="AC197" s="28">
        <v>176</v>
      </c>
      <c r="AD197" s="28" t="e">
        <v>#N/A</v>
      </c>
      <c r="AE197" s="27">
        <f t="shared" si="25"/>
        <v>172.5</v>
      </c>
      <c r="AF197" s="10">
        <v>1.4423076923076924E-2</v>
      </c>
      <c r="AG197" s="10">
        <v>3.2608695652173912E-2</v>
      </c>
      <c r="AH197" s="22"/>
      <c r="AI197" t="s">
        <v>1392</v>
      </c>
      <c r="AJ197" s="10">
        <v>0.66666666666666663</v>
      </c>
    </row>
    <row r="198" spans="1:36" x14ac:dyDescent="0.25">
      <c r="A198" t="s">
        <v>407</v>
      </c>
      <c r="B198" s="10">
        <v>0</v>
      </c>
      <c r="C198" s="10">
        <v>0</v>
      </c>
      <c r="D198" s="10">
        <v>0</v>
      </c>
      <c r="E198" s="10">
        <v>9.8684210526315801E-3</v>
      </c>
      <c r="F198">
        <v>0</v>
      </c>
      <c r="G198">
        <v>0</v>
      </c>
      <c r="H198">
        <v>0</v>
      </c>
      <c r="I198">
        <v>2.6055724263157901E-2</v>
      </c>
      <c r="J198" t="s">
        <v>1280</v>
      </c>
      <c r="K198" t="s">
        <v>1280</v>
      </c>
      <c r="L198" t="s">
        <v>1280</v>
      </c>
      <c r="M198" t="s">
        <v>1280</v>
      </c>
      <c r="N198" s="8">
        <v>197</v>
      </c>
      <c r="O198" s="8">
        <v>193</v>
      </c>
      <c r="P198" s="8" t="e">
        <v>#N/A</v>
      </c>
      <c r="Q198" s="27">
        <f t="shared" si="24"/>
        <v>195</v>
      </c>
      <c r="R198" s="10">
        <v>8.6956521739130436E-3</v>
      </c>
      <c r="S198" s="10">
        <v>5.3763440860215058E-3</v>
      </c>
      <c r="T198" s="10">
        <v>0</v>
      </c>
      <c r="U198" s="10">
        <v>5.905511811023622E-3</v>
      </c>
      <c r="V198" s="22"/>
      <c r="W198" s="8"/>
      <c r="X198" s="10">
        <f t="shared" si="26"/>
        <v>0.66666666666666663</v>
      </c>
      <c r="Y198" s="10">
        <f t="shared" si="27"/>
        <v>0.33333333333333343</v>
      </c>
      <c r="Z198" s="10">
        <f t="shared" si="28"/>
        <v>0</v>
      </c>
      <c r="AA198" s="10"/>
      <c r="AB198" s="28">
        <v>96</v>
      </c>
      <c r="AC198" s="28">
        <v>157</v>
      </c>
      <c r="AD198" s="28" t="e">
        <v>#N/A</v>
      </c>
      <c r="AE198" s="27">
        <f t="shared" si="25"/>
        <v>126.5</v>
      </c>
      <c r="AF198" s="10">
        <v>7.2115384615384619E-3</v>
      </c>
      <c r="AG198" s="10">
        <v>0</v>
      </c>
      <c r="AH198" s="22"/>
      <c r="AI198" t="s">
        <v>1392</v>
      </c>
      <c r="AJ198" s="10">
        <v>1</v>
      </c>
    </row>
    <row r="199" spans="1:36" x14ac:dyDescent="0.25">
      <c r="A199" t="s">
        <v>527</v>
      </c>
      <c r="B199" s="10">
        <v>0</v>
      </c>
      <c r="C199" s="10">
        <v>0</v>
      </c>
      <c r="D199" s="10">
        <v>0</v>
      </c>
      <c r="E199" s="10">
        <v>1.6447368421052599E-2</v>
      </c>
      <c r="F199">
        <v>0</v>
      </c>
      <c r="G199">
        <v>0</v>
      </c>
      <c r="H199">
        <v>0</v>
      </c>
      <c r="I199">
        <v>9.1184715046052606E-2</v>
      </c>
      <c r="J199" t="s">
        <v>1280</v>
      </c>
      <c r="K199" t="s">
        <v>1280</v>
      </c>
      <c r="L199" t="s">
        <v>1280</v>
      </c>
      <c r="M199" t="s">
        <v>1280</v>
      </c>
      <c r="N199" s="8">
        <v>202</v>
      </c>
      <c r="O199" s="8">
        <v>189</v>
      </c>
      <c r="P199" s="8" t="e">
        <v>#N/A</v>
      </c>
      <c r="Q199" s="27">
        <f t="shared" ref="Q199:Q262" si="29">_xlfn.AGGREGATE(12,6,N199:P199)</f>
        <v>195.5</v>
      </c>
      <c r="R199" s="10">
        <v>8.6956521739130436E-3</v>
      </c>
      <c r="S199" s="10">
        <v>5.3763440860215058E-3</v>
      </c>
      <c r="T199" s="10">
        <v>2.1739130434782608E-2</v>
      </c>
      <c r="U199" s="10">
        <v>9.8425196850393699E-3</v>
      </c>
      <c r="V199" s="22"/>
      <c r="W199" s="8"/>
      <c r="X199" s="10">
        <f t="shared" si="26"/>
        <v>0.4</v>
      </c>
      <c r="Y199" s="10">
        <f t="shared" si="27"/>
        <v>0.20000000000000004</v>
      </c>
      <c r="Z199" s="10">
        <f t="shared" si="28"/>
        <v>0.4</v>
      </c>
      <c r="AA199" s="10"/>
      <c r="AB199" s="28">
        <v>164</v>
      </c>
      <c r="AC199" s="28">
        <v>218</v>
      </c>
      <c r="AD199" s="28" t="e">
        <v>#N/A</v>
      </c>
      <c r="AE199" s="27">
        <f t="shared" ref="AE199:AE261" si="30">_xlfn.AGGREGATE(12,6,AB199:AD199)</f>
        <v>191</v>
      </c>
      <c r="AF199" s="10">
        <v>7.2115384615384619E-3</v>
      </c>
      <c r="AG199" s="10">
        <v>2.1739130434782608E-2</v>
      </c>
      <c r="AH199" s="22"/>
      <c r="AI199" t="s">
        <v>1392</v>
      </c>
      <c r="AJ199" s="10">
        <v>0.6</v>
      </c>
    </row>
    <row r="200" spans="1:36" x14ac:dyDescent="0.25">
      <c r="A200" t="s">
        <v>630</v>
      </c>
      <c r="B200" s="10">
        <v>0</v>
      </c>
      <c r="C200" s="10">
        <v>0</v>
      </c>
      <c r="D200" s="10">
        <v>1.3698630136986301E-2</v>
      </c>
      <c r="E200" s="10">
        <v>1.9736842105263198E-2</v>
      </c>
      <c r="F200">
        <v>0</v>
      </c>
      <c r="G200">
        <v>0</v>
      </c>
      <c r="H200">
        <v>0.29964243534246598</v>
      </c>
      <c r="I200">
        <v>5.5129647421052599E-2</v>
      </c>
      <c r="J200" t="s">
        <v>1280</v>
      </c>
      <c r="K200" t="s">
        <v>1280</v>
      </c>
      <c r="L200" t="s">
        <v>1280</v>
      </c>
      <c r="M200" t="s">
        <v>1280</v>
      </c>
      <c r="N200" s="8">
        <v>189</v>
      </c>
      <c r="O200" s="8">
        <v>203</v>
      </c>
      <c r="P200" s="8" t="e">
        <v>#N/A</v>
      </c>
      <c r="Q200" s="27">
        <f t="shared" si="29"/>
        <v>196</v>
      </c>
      <c r="R200" s="10">
        <v>2.1739130434782608E-2</v>
      </c>
      <c r="S200" s="10">
        <v>1.6129032258064516E-2</v>
      </c>
      <c r="T200" s="10">
        <v>0</v>
      </c>
      <c r="U200" s="10">
        <v>1.5748031496062992E-2</v>
      </c>
      <c r="V200" s="22"/>
      <c r="W200" s="8"/>
      <c r="X200" s="10">
        <f t="shared" si="26"/>
        <v>0.625</v>
      </c>
      <c r="Y200" s="10">
        <f t="shared" si="27"/>
        <v>0.375</v>
      </c>
      <c r="Z200" s="10">
        <f t="shared" si="28"/>
        <v>0</v>
      </c>
      <c r="AA200" s="10"/>
      <c r="AB200" s="28">
        <v>175</v>
      </c>
      <c r="AC200" s="28">
        <v>189</v>
      </c>
      <c r="AD200" s="28" t="e">
        <v>#N/A</v>
      </c>
      <c r="AE200" s="27">
        <f t="shared" si="30"/>
        <v>182</v>
      </c>
      <c r="AF200" s="10">
        <v>1.9230769230769232E-2</v>
      </c>
      <c r="AG200" s="10">
        <v>0</v>
      </c>
      <c r="AH200" s="22"/>
      <c r="AI200" t="s">
        <v>1392</v>
      </c>
      <c r="AJ200" s="10">
        <v>1</v>
      </c>
    </row>
    <row r="201" spans="1:36" x14ac:dyDescent="0.25">
      <c r="A201" t="s">
        <v>2074</v>
      </c>
      <c r="B201" s="10">
        <v>0</v>
      </c>
      <c r="C201" s="10">
        <v>4.1666666666666699E-2</v>
      </c>
      <c r="D201" s="10">
        <v>1.3698630136986301E-2</v>
      </c>
      <c r="E201" s="10">
        <v>3.28947368421053E-3</v>
      </c>
      <c r="F201">
        <v>0</v>
      </c>
      <c r="G201">
        <v>0.52517361083333303</v>
      </c>
      <c r="H201">
        <v>9.3181488767123295E-3</v>
      </c>
      <c r="I201">
        <v>3.6854288486842099E-3</v>
      </c>
      <c r="J201" t="s">
        <v>1280</v>
      </c>
      <c r="K201" t="s">
        <v>1280</v>
      </c>
      <c r="L201" t="s">
        <v>1280</v>
      </c>
      <c r="M201" t="s">
        <v>1280</v>
      </c>
      <c r="N201" s="8">
        <v>221</v>
      </c>
      <c r="O201" s="8">
        <v>173</v>
      </c>
      <c r="P201" s="8" t="e">
        <v>#N/A</v>
      </c>
      <c r="Q201" s="27">
        <f t="shared" si="29"/>
        <v>197</v>
      </c>
      <c r="R201" s="10">
        <v>4.3478260869565218E-3</v>
      </c>
      <c r="S201" s="10">
        <v>5.3763440860215058E-3</v>
      </c>
      <c r="T201" s="10">
        <v>2.1739130434782608E-2</v>
      </c>
      <c r="U201" s="10">
        <v>7.874015748031496E-3</v>
      </c>
      <c r="V201" s="22"/>
      <c r="W201" s="8"/>
      <c r="X201" s="10">
        <f t="shared" si="26"/>
        <v>0.25</v>
      </c>
      <c r="Y201" s="10">
        <f t="shared" si="27"/>
        <v>0.25000000000000006</v>
      </c>
      <c r="Z201" s="10">
        <f t="shared" si="28"/>
        <v>0.5</v>
      </c>
      <c r="AA201" s="10"/>
      <c r="AB201" s="28">
        <v>220</v>
      </c>
      <c r="AC201" s="28">
        <v>257</v>
      </c>
      <c r="AD201" s="28" t="e">
        <v>#N/A</v>
      </c>
      <c r="AE201" s="27">
        <f t="shared" si="30"/>
        <v>238.5</v>
      </c>
      <c r="AF201" s="10">
        <v>4.807692307692308E-3</v>
      </c>
      <c r="AG201" s="10">
        <v>2.1739130434782608E-2</v>
      </c>
      <c r="AH201" s="22"/>
      <c r="AI201" t="s">
        <v>1392</v>
      </c>
      <c r="AJ201" s="10">
        <v>0.5</v>
      </c>
    </row>
    <row r="202" spans="1:36" x14ac:dyDescent="0.25">
      <c r="A202" t="s">
        <v>121</v>
      </c>
      <c r="B202" s="10">
        <v>0</v>
      </c>
      <c r="C202" s="10">
        <v>0</v>
      </c>
      <c r="D202" s="10">
        <v>0</v>
      </c>
      <c r="E202" s="10">
        <v>1.3157894736842099E-2</v>
      </c>
      <c r="F202">
        <v>0</v>
      </c>
      <c r="G202">
        <v>0</v>
      </c>
      <c r="H202">
        <v>0</v>
      </c>
      <c r="I202">
        <v>9.7157598809210502E-2</v>
      </c>
      <c r="J202" t="s">
        <v>1280</v>
      </c>
      <c r="K202" t="s">
        <v>1280</v>
      </c>
      <c r="L202" t="s">
        <v>1280</v>
      </c>
      <c r="M202" t="s">
        <v>1280</v>
      </c>
      <c r="N202" s="8">
        <v>208</v>
      </c>
      <c r="O202" s="8">
        <v>187</v>
      </c>
      <c r="P202" s="8" t="e">
        <v>#N/A</v>
      </c>
      <c r="Q202" s="27">
        <f t="shared" si="29"/>
        <v>197.5</v>
      </c>
      <c r="R202" s="10">
        <v>1.7391304347826087E-2</v>
      </c>
      <c r="S202" s="10">
        <v>0</v>
      </c>
      <c r="T202" s="10">
        <v>0</v>
      </c>
      <c r="U202" s="10">
        <v>7.874015748031496E-3</v>
      </c>
      <c r="V202" s="22"/>
      <c r="W202" s="8"/>
      <c r="X202" s="10">
        <f t="shared" si="26"/>
        <v>1</v>
      </c>
      <c r="Y202" s="10">
        <f t="shared" si="27"/>
        <v>0</v>
      </c>
      <c r="Z202" s="10">
        <f t="shared" si="28"/>
        <v>0</v>
      </c>
      <c r="AA202" s="10"/>
      <c r="AB202" s="28">
        <v>237</v>
      </c>
      <c r="AC202" s="28">
        <v>238</v>
      </c>
      <c r="AD202" s="28" t="e">
        <v>#N/A</v>
      </c>
      <c r="AE202" s="27">
        <f t="shared" si="30"/>
        <v>237.5</v>
      </c>
      <c r="AF202" s="10">
        <v>9.6153846153846159E-3</v>
      </c>
      <c r="AG202" s="10">
        <v>0</v>
      </c>
      <c r="AH202" s="22"/>
      <c r="AI202" t="s">
        <v>1392</v>
      </c>
      <c r="AJ202" s="10">
        <v>1</v>
      </c>
    </row>
    <row r="203" spans="1:36" x14ac:dyDescent="0.25">
      <c r="A203" t="s">
        <v>2062</v>
      </c>
      <c r="B203" s="10">
        <v>0</v>
      </c>
      <c r="C203" s="10">
        <v>0</v>
      </c>
      <c r="D203" s="10">
        <v>2.0547945205479499E-2</v>
      </c>
      <c r="E203" s="10">
        <v>2.6315789473684199E-2</v>
      </c>
      <c r="F203">
        <v>0</v>
      </c>
      <c r="G203">
        <v>0</v>
      </c>
      <c r="H203">
        <v>4.9580524746575302E-2</v>
      </c>
      <c r="I203">
        <v>0.19284739533881601</v>
      </c>
      <c r="J203" t="s">
        <v>1280</v>
      </c>
      <c r="K203" t="s">
        <v>1280</v>
      </c>
      <c r="L203" t="s">
        <v>1280</v>
      </c>
      <c r="M203" t="s">
        <v>1280</v>
      </c>
      <c r="N203" s="8">
        <v>171</v>
      </c>
      <c r="O203" s="8">
        <v>226</v>
      </c>
      <c r="P203" s="8" t="e">
        <v>#N/A</v>
      </c>
      <c r="Q203" s="27">
        <f t="shared" si="29"/>
        <v>198.5</v>
      </c>
      <c r="R203" s="10">
        <v>2.6086956521739129E-2</v>
      </c>
      <c r="S203" s="10">
        <v>2.1505376344086023E-2</v>
      </c>
      <c r="T203" s="10">
        <v>1.0869565217391304E-2</v>
      </c>
      <c r="U203" s="10">
        <v>2.1653543307086614E-2</v>
      </c>
      <c r="V203" s="22"/>
      <c r="W203" s="8"/>
      <c r="X203" s="10">
        <f t="shared" si="26"/>
        <v>0.54545454545454541</v>
      </c>
      <c r="Y203" s="10">
        <f t="shared" si="27"/>
        <v>0.3636363636363637</v>
      </c>
      <c r="Z203" s="10">
        <f t="shared" si="28"/>
        <v>9.0909090909090912E-2</v>
      </c>
      <c r="AA203" s="10"/>
      <c r="AB203" s="28">
        <v>186</v>
      </c>
      <c r="AC203" s="28">
        <v>211</v>
      </c>
      <c r="AD203" s="28" t="e">
        <v>#N/A</v>
      </c>
      <c r="AE203" s="27">
        <f t="shared" si="30"/>
        <v>198.5</v>
      </c>
      <c r="AF203" s="10">
        <v>2.403846153846154E-2</v>
      </c>
      <c r="AG203" s="10">
        <v>1.0869565217391304E-2</v>
      </c>
      <c r="AH203" s="22"/>
      <c r="AI203" t="s">
        <v>1392</v>
      </c>
      <c r="AJ203" s="10">
        <v>0.90909090909090906</v>
      </c>
    </row>
    <row r="204" spans="1:36" x14ac:dyDescent="0.25">
      <c r="A204" t="s">
        <v>228</v>
      </c>
      <c r="B204" s="10">
        <v>0</v>
      </c>
      <c r="C204" s="10">
        <v>0.125</v>
      </c>
      <c r="D204" s="10">
        <v>2.7397260273972601E-2</v>
      </c>
      <c r="E204" s="10">
        <v>3.6184210526315798E-2</v>
      </c>
      <c r="F204">
        <v>0</v>
      </c>
      <c r="G204">
        <v>5.1686903249999999E-2</v>
      </c>
      <c r="H204">
        <v>0.989683749178082</v>
      </c>
      <c r="I204">
        <v>0.95275509680592096</v>
      </c>
      <c r="J204" t="s">
        <v>1280</v>
      </c>
      <c r="K204" t="s">
        <v>1280</v>
      </c>
      <c r="L204" t="s">
        <v>1280</v>
      </c>
      <c r="M204" t="s">
        <v>1280</v>
      </c>
      <c r="N204" s="8">
        <v>193</v>
      </c>
      <c r="O204" s="8">
        <v>204</v>
      </c>
      <c r="P204" s="8" t="e">
        <v>#N/A</v>
      </c>
      <c r="Q204" s="27">
        <f t="shared" si="29"/>
        <v>198.5</v>
      </c>
      <c r="R204" s="10">
        <v>5.6521739130434782E-2</v>
      </c>
      <c r="S204" s="10">
        <v>2.1505376344086023E-2</v>
      </c>
      <c r="T204" s="10">
        <v>1.0869565217391304E-2</v>
      </c>
      <c r="U204" s="10">
        <v>3.5433070866141732E-2</v>
      </c>
      <c r="V204" s="22"/>
      <c r="W204" s="8"/>
      <c r="X204" s="10">
        <f t="shared" si="26"/>
        <v>0.72222222222222221</v>
      </c>
      <c r="Y204" s="10">
        <f t="shared" si="27"/>
        <v>0.22222222222222227</v>
      </c>
      <c r="Z204" s="10">
        <f t="shared" si="28"/>
        <v>5.5555555555555552E-2</v>
      </c>
      <c r="AA204" s="10"/>
      <c r="AB204" s="28">
        <v>167</v>
      </c>
      <c r="AC204" s="28">
        <v>161</v>
      </c>
      <c r="AD204" s="28" t="e">
        <v>#N/A</v>
      </c>
      <c r="AE204" s="27">
        <f t="shared" si="30"/>
        <v>164</v>
      </c>
      <c r="AF204" s="10">
        <v>4.0865384615384616E-2</v>
      </c>
      <c r="AG204" s="10">
        <v>1.0869565217391304E-2</v>
      </c>
      <c r="AH204" s="22"/>
      <c r="AI204" t="s">
        <v>1392</v>
      </c>
      <c r="AJ204" s="10">
        <v>0.94444444444444453</v>
      </c>
    </row>
    <row r="205" spans="1:36" x14ac:dyDescent="0.25">
      <c r="A205" t="s">
        <v>590</v>
      </c>
      <c r="B205" s="10">
        <v>0</v>
      </c>
      <c r="C205" s="10">
        <v>0</v>
      </c>
      <c r="D205" s="10">
        <v>0</v>
      </c>
      <c r="E205" s="10">
        <v>2.6315789473684199E-2</v>
      </c>
      <c r="F205">
        <v>0</v>
      </c>
      <c r="G205">
        <v>0</v>
      </c>
      <c r="H205">
        <v>0</v>
      </c>
      <c r="I205">
        <v>1.5623294750888199</v>
      </c>
      <c r="J205" t="s">
        <v>1280</v>
      </c>
      <c r="K205" t="s">
        <v>1280</v>
      </c>
      <c r="L205" t="s">
        <v>1280</v>
      </c>
      <c r="M205" t="s">
        <v>1280</v>
      </c>
      <c r="N205" s="8">
        <v>200</v>
      </c>
      <c r="O205" s="8">
        <v>197</v>
      </c>
      <c r="P205" s="8" t="e">
        <v>#N/A</v>
      </c>
      <c r="Q205" s="27">
        <f t="shared" si="29"/>
        <v>198.5</v>
      </c>
      <c r="R205" s="10">
        <v>3.0434782608695653E-2</v>
      </c>
      <c r="S205" s="10">
        <v>5.3763440860215058E-3</v>
      </c>
      <c r="T205" s="10">
        <v>0</v>
      </c>
      <c r="U205" s="10">
        <v>1.5748031496062992E-2</v>
      </c>
      <c r="V205" s="22"/>
      <c r="W205" s="8"/>
      <c r="X205" s="10">
        <f t="shared" si="26"/>
        <v>0.875</v>
      </c>
      <c r="Y205" s="10">
        <f t="shared" si="27"/>
        <v>0.12500000000000003</v>
      </c>
      <c r="Z205" s="10">
        <f t="shared" si="28"/>
        <v>0</v>
      </c>
      <c r="AA205" s="10"/>
      <c r="AB205" s="28">
        <v>236</v>
      </c>
      <c r="AC205" s="28" t="e">
        <v>#N/A</v>
      </c>
      <c r="AD205" s="28" t="e">
        <v>#N/A</v>
      </c>
      <c r="AE205" s="27">
        <f t="shared" si="30"/>
        <v>236</v>
      </c>
      <c r="AF205" s="10">
        <v>1.9230769230769232E-2</v>
      </c>
      <c r="AG205" s="10">
        <v>0</v>
      </c>
      <c r="AH205" s="22"/>
      <c r="AI205" t="s">
        <v>1392</v>
      </c>
      <c r="AJ205" s="10">
        <v>1</v>
      </c>
    </row>
    <row r="206" spans="1:36" x14ac:dyDescent="0.25">
      <c r="A206" t="s">
        <v>377</v>
      </c>
      <c r="B206" s="10">
        <v>2.9411764705882401E-2</v>
      </c>
      <c r="C206" s="10">
        <v>0</v>
      </c>
      <c r="D206" s="10">
        <v>2.7397260273972601E-2</v>
      </c>
      <c r="E206" s="10">
        <v>1.6447368421052599E-2</v>
      </c>
      <c r="F206">
        <v>3.9542483647058799E-2</v>
      </c>
      <c r="G206">
        <v>0</v>
      </c>
      <c r="H206">
        <v>0.72067262292465795</v>
      </c>
      <c r="I206">
        <v>1.1599988576546101</v>
      </c>
      <c r="J206" t="s">
        <v>1280</v>
      </c>
      <c r="K206" t="s">
        <v>1280</v>
      </c>
      <c r="L206" t="s">
        <v>1280</v>
      </c>
      <c r="M206" t="s">
        <v>1280</v>
      </c>
      <c r="N206" s="8">
        <v>204</v>
      </c>
      <c r="O206" s="8">
        <v>196</v>
      </c>
      <c r="P206" s="8" t="e">
        <v>#N/A</v>
      </c>
      <c r="Q206" s="27">
        <f t="shared" si="29"/>
        <v>200</v>
      </c>
      <c r="R206" s="10">
        <v>2.6086956521739129E-2</v>
      </c>
      <c r="S206" s="10">
        <v>1.0752688172043012E-2</v>
      </c>
      <c r="T206" s="10">
        <v>2.1739130434782608E-2</v>
      </c>
      <c r="U206" s="10">
        <v>1.968503937007874E-2</v>
      </c>
      <c r="V206" s="22"/>
      <c r="W206" s="8"/>
      <c r="X206" s="10">
        <f t="shared" si="26"/>
        <v>0.59999999999999987</v>
      </c>
      <c r="Y206" s="10">
        <f t="shared" si="27"/>
        <v>0.20000000000000004</v>
      </c>
      <c r="Z206" s="10">
        <f t="shared" si="28"/>
        <v>0.2</v>
      </c>
      <c r="AA206" s="10"/>
      <c r="AB206" s="28">
        <v>294</v>
      </c>
      <c r="AC206" s="28">
        <v>261</v>
      </c>
      <c r="AD206" s="28" t="e">
        <v>#N/A</v>
      </c>
      <c r="AE206" s="27">
        <f t="shared" si="30"/>
        <v>277.5</v>
      </c>
      <c r="AF206" s="10">
        <v>1.9230769230769232E-2</v>
      </c>
      <c r="AG206" s="10">
        <v>2.1739130434782608E-2</v>
      </c>
      <c r="AH206" s="22"/>
      <c r="AI206" t="s">
        <v>1392</v>
      </c>
      <c r="AJ206" s="10">
        <v>0.8</v>
      </c>
    </row>
    <row r="207" spans="1:36" x14ac:dyDescent="0.25">
      <c r="A207" t="s">
        <v>451</v>
      </c>
      <c r="B207" s="10">
        <v>0</v>
      </c>
      <c r="C207" s="10">
        <v>0</v>
      </c>
      <c r="D207" s="10">
        <v>6.8493150684931503E-3</v>
      </c>
      <c r="E207" s="10">
        <v>3.28947368421053E-3</v>
      </c>
      <c r="F207">
        <v>0</v>
      </c>
      <c r="G207">
        <v>0</v>
      </c>
      <c r="H207">
        <v>1.43883180821918E-3</v>
      </c>
      <c r="I207">
        <v>6.5811229605263204E-4</v>
      </c>
      <c r="J207" t="s">
        <v>1280</v>
      </c>
      <c r="K207" t="s">
        <v>1280</v>
      </c>
      <c r="L207" t="s">
        <v>1280</v>
      </c>
      <c r="M207" t="s">
        <v>1280</v>
      </c>
      <c r="N207" s="8">
        <v>210</v>
      </c>
      <c r="O207" s="8">
        <v>190</v>
      </c>
      <c r="P207" s="8" t="e">
        <v>#N/A</v>
      </c>
      <c r="Q207" s="27">
        <f t="shared" si="29"/>
        <v>200</v>
      </c>
      <c r="R207" s="10">
        <v>0</v>
      </c>
      <c r="S207" s="10">
        <v>1.0752688172043012E-2</v>
      </c>
      <c r="T207" s="10">
        <v>0</v>
      </c>
      <c r="U207" s="10">
        <v>3.937007874015748E-3</v>
      </c>
      <c r="V207" s="22"/>
      <c r="W207" s="8"/>
      <c r="X207" s="10">
        <f t="shared" si="26"/>
        <v>0</v>
      </c>
      <c r="Y207" s="10">
        <f t="shared" si="27"/>
        <v>1.0000000000000002</v>
      </c>
      <c r="Z207" s="10">
        <f t="shared" si="28"/>
        <v>0</v>
      </c>
      <c r="AA207" s="10"/>
      <c r="AB207" s="28">
        <v>185</v>
      </c>
      <c r="AC207" s="28">
        <v>170</v>
      </c>
      <c r="AD207" s="28" t="e">
        <v>#N/A</v>
      </c>
      <c r="AE207" s="27">
        <f t="shared" si="30"/>
        <v>177.5</v>
      </c>
      <c r="AF207" s="10">
        <v>4.807692307692308E-3</v>
      </c>
      <c r="AG207" s="10">
        <v>0</v>
      </c>
      <c r="AH207" s="22"/>
      <c r="AI207" t="s">
        <v>1392</v>
      </c>
      <c r="AJ207" s="10">
        <v>1</v>
      </c>
    </row>
    <row r="208" spans="1:36" x14ac:dyDescent="0.25">
      <c r="A208" t="s">
        <v>284</v>
      </c>
      <c r="B208" s="10">
        <v>0.14705882352941199</v>
      </c>
      <c r="C208" s="10">
        <v>0</v>
      </c>
      <c r="D208" s="10">
        <v>6.8493150684931503E-3</v>
      </c>
      <c r="E208" s="10">
        <v>6.5789473684210497E-3</v>
      </c>
      <c r="F208">
        <v>2.14072060588235E-2</v>
      </c>
      <c r="G208">
        <v>0</v>
      </c>
      <c r="H208">
        <v>3.2310609109589002E-2</v>
      </c>
      <c r="I208">
        <v>6.5203741217105303E-3</v>
      </c>
      <c r="J208" t="s">
        <v>1280</v>
      </c>
      <c r="K208" t="s">
        <v>1280</v>
      </c>
      <c r="L208" t="s">
        <v>1280</v>
      </c>
      <c r="M208" t="s">
        <v>1280</v>
      </c>
      <c r="N208" s="8">
        <v>194</v>
      </c>
      <c r="O208" s="8">
        <v>208</v>
      </c>
      <c r="P208" s="8" t="e">
        <v>#N/A</v>
      </c>
      <c r="Q208" s="27">
        <f t="shared" si="29"/>
        <v>201</v>
      </c>
      <c r="R208" s="10">
        <v>1.7391304347826087E-2</v>
      </c>
      <c r="S208" s="10">
        <v>1.6129032258064516E-2</v>
      </c>
      <c r="T208" s="10">
        <v>1.0869565217391304E-2</v>
      </c>
      <c r="U208" s="10">
        <v>1.5748031496062992E-2</v>
      </c>
      <c r="V208" s="22"/>
      <c r="W208" s="8"/>
      <c r="X208" s="10">
        <f t="shared" si="26"/>
        <v>0.5</v>
      </c>
      <c r="Y208" s="10">
        <f t="shared" si="27"/>
        <v>0.375</v>
      </c>
      <c r="Z208" s="10">
        <f t="shared" si="28"/>
        <v>0.125</v>
      </c>
      <c r="AA208" s="10"/>
      <c r="AB208" s="28">
        <v>191</v>
      </c>
      <c r="AC208" s="28">
        <v>195</v>
      </c>
      <c r="AD208" s="28" t="e">
        <v>#N/A</v>
      </c>
      <c r="AE208" s="27">
        <f t="shared" si="30"/>
        <v>193</v>
      </c>
      <c r="AF208" s="10">
        <v>1.6826923076923076E-2</v>
      </c>
      <c r="AG208" s="10">
        <v>1.0869565217391304E-2</v>
      </c>
      <c r="AH208" s="22"/>
      <c r="AI208" t="s">
        <v>1392</v>
      </c>
      <c r="AJ208" s="10">
        <v>0.875</v>
      </c>
    </row>
    <row r="209" spans="1:36" x14ac:dyDescent="0.25">
      <c r="A209" t="s">
        <v>2050</v>
      </c>
      <c r="B209" s="10">
        <v>0</v>
      </c>
      <c r="C209" s="10">
        <v>8.3333333333333301E-2</v>
      </c>
      <c r="D209" s="10">
        <v>0</v>
      </c>
      <c r="E209" s="10">
        <v>6.5789473684210497E-3</v>
      </c>
      <c r="F209">
        <v>0</v>
      </c>
      <c r="G209">
        <v>0.245504970833333</v>
      </c>
      <c r="H209">
        <v>0</v>
      </c>
      <c r="I209">
        <v>3.09819018585526E-2</v>
      </c>
      <c r="J209" t="s">
        <v>1280</v>
      </c>
      <c r="K209" t="s">
        <v>1280</v>
      </c>
      <c r="L209" t="s">
        <v>1280</v>
      </c>
      <c r="M209" t="s">
        <v>1280</v>
      </c>
      <c r="N209" s="8">
        <v>201</v>
      </c>
      <c r="O209" s="8">
        <v>201</v>
      </c>
      <c r="P209" s="8" t="e">
        <v>#N/A</v>
      </c>
      <c r="Q209" s="27">
        <f t="shared" si="29"/>
        <v>201</v>
      </c>
      <c r="R209" s="10">
        <v>1.7391304347826087E-2</v>
      </c>
      <c r="S209" s="10">
        <v>0</v>
      </c>
      <c r="T209" s="10">
        <v>0</v>
      </c>
      <c r="U209" s="10">
        <v>7.874015748031496E-3</v>
      </c>
      <c r="V209" s="22"/>
      <c r="W209" s="8"/>
      <c r="X209" s="10">
        <f t="shared" si="26"/>
        <v>1</v>
      </c>
      <c r="Y209" s="10">
        <f t="shared" si="27"/>
        <v>0</v>
      </c>
      <c r="Z209" s="10">
        <f t="shared" si="28"/>
        <v>0</v>
      </c>
      <c r="AA209" s="10"/>
      <c r="AB209" s="28">
        <v>181</v>
      </c>
      <c r="AC209" s="28">
        <v>185</v>
      </c>
      <c r="AD209" s="28" t="e">
        <v>#N/A</v>
      </c>
      <c r="AE209" s="27">
        <f t="shared" si="30"/>
        <v>183</v>
      </c>
      <c r="AF209" s="10">
        <v>9.6153846153846159E-3</v>
      </c>
      <c r="AG209" s="10">
        <v>0</v>
      </c>
      <c r="AH209" s="22"/>
      <c r="AI209" t="s">
        <v>1392</v>
      </c>
      <c r="AJ209" s="10">
        <v>1</v>
      </c>
    </row>
    <row r="210" spans="1:36" x14ac:dyDescent="0.25">
      <c r="A210" t="s">
        <v>763</v>
      </c>
      <c r="B210" s="10">
        <v>0</v>
      </c>
      <c r="C210" s="10">
        <v>0</v>
      </c>
      <c r="D210" s="10">
        <v>0</v>
      </c>
      <c r="E210" s="10">
        <v>1.6447368421052599E-2</v>
      </c>
      <c r="F210">
        <v>0</v>
      </c>
      <c r="G210">
        <v>0</v>
      </c>
      <c r="H210">
        <v>0</v>
      </c>
      <c r="I210">
        <v>3.1589389799013201</v>
      </c>
      <c r="J210" t="s">
        <v>1280</v>
      </c>
      <c r="K210" t="s">
        <v>1280</v>
      </c>
      <c r="L210" t="s">
        <v>1280</v>
      </c>
      <c r="M210" t="s">
        <v>1280</v>
      </c>
      <c r="N210" s="8">
        <v>163</v>
      </c>
      <c r="O210" s="8">
        <v>240</v>
      </c>
      <c r="P210" s="8" t="e">
        <v>#N/A</v>
      </c>
      <c r="Q210" s="27">
        <f t="shared" si="29"/>
        <v>201.5</v>
      </c>
      <c r="R210" s="10">
        <v>0</v>
      </c>
      <c r="S210" s="10">
        <v>1.0752688172043012E-2</v>
      </c>
      <c r="T210" s="10">
        <v>3.2608695652173912E-2</v>
      </c>
      <c r="U210" s="10">
        <v>9.8425196850393699E-3</v>
      </c>
      <c r="V210" s="22"/>
      <c r="W210" s="8"/>
      <c r="X210" s="10">
        <f t="shared" si="26"/>
        <v>0</v>
      </c>
      <c r="Y210" s="10">
        <f t="shared" si="27"/>
        <v>0.40000000000000008</v>
      </c>
      <c r="Z210" s="10">
        <f t="shared" si="28"/>
        <v>0.6</v>
      </c>
      <c r="AA210" s="10"/>
      <c r="AB210" s="28">
        <v>84</v>
      </c>
      <c r="AC210" s="28">
        <v>142</v>
      </c>
      <c r="AD210" s="28" t="e">
        <v>#N/A</v>
      </c>
      <c r="AE210" s="27">
        <f t="shared" si="30"/>
        <v>113</v>
      </c>
      <c r="AF210" s="10">
        <v>4.807692307692308E-3</v>
      </c>
      <c r="AG210" s="10">
        <v>3.2608695652173912E-2</v>
      </c>
      <c r="AH210" s="22"/>
      <c r="AI210" t="s">
        <v>1392</v>
      </c>
      <c r="AJ210" s="10">
        <v>0.4</v>
      </c>
    </row>
    <row r="211" spans="1:36" x14ac:dyDescent="0.25">
      <c r="A211" t="s">
        <v>11</v>
      </c>
      <c r="B211" s="10">
        <v>0</v>
      </c>
      <c r="C211" s="10">
        <v>8.3333333333333301E-2</v>
      </c>
      <c r="D211" s="10">
        <v>0</v>
      </c>
      <c r="E211" s="10">
        <v>0</v>
      </c>
      <c r="F211">
        <v>0</v>
      </c>
      <c r="G211">
        <v>1.5755208328333301</v>
      </c>
      <c r="H211">
        <v>0</v>
      </c>
      <c r="I211">
        <v>0</v>
      </c>
      <c r="J211">
        <v>0</v>
      </c>
      <c r="K211">
        <v>320.29700608333297</v>
      </c>
      <c r="L211">
        <v>0</v>
      </c>
      <c r="M211">
        <v>0</v>
      </c>
      <c r="N211" s="8">
        <v>251</v>
      </c>
      <c r="O211" s="8">
        <v>202</v>
      </c>
      <c r="P211" s="8">
        <v>109</v>
      </c>
      <c r="Q211" s="27">
        <f t="shared" si="29"/>
        <v>202</v>
      </c>
      <c r="R211" s="10">
        <v>4.3478260869565218E-3</v>
      </c>
      <c r="S211" s="10">
        <v>5.3763440860215058E-3</v>
      </c>
      <c r="T211" s="10">
        <v>0</v>
      </c>
      <c r="U211" s="10">
        <v>3.937007874015748E-3</v>
      </c>
      <c r="V211" s="22"/>
      <c r="W211" s="8"/>
      <c r="X211" s="10">
        <f t="shared" si="26"/>
        <v>0.5</v>
      </c>
      <c r="Y211" s="10">
        <f t="shared" si="27"/>
        <v>0.50000000000000011</v>
      </c>
      <c r="Z211" s="10">
        <f t="shared" si="28"/>
        <v>0</v>
      </c>
      <c r="AA211" s="10"/>
      <c r="AB211" s="28">
        <v>233</v>
      </c>
      <c r="AC211" s="28" t="e">
        <v>#N/A</v>
      </c>
      <c r="AD211" s="28">
        <v>90</v>
      </c>
      <c r="AE211" s="27">
        <f t="shared" si="30"/>
        <v>161.5</v>
      </c>
      <c r="AF211" s="10">
        <v>4.807692307692308E-3</v>
      </c>
      <c r="AG211" s="10">
        <v>0</v>
      </c>
      <c r="AH211" s="22"/>
      <c r="AI211" t="s">
        <v>1392</v>
      </c>
      <c r="AJ211" s="10">
        <v>1</v>
      </c>
    </row>
    <row r="212" spans="1:36" x14ac:dyDescent="0.25">
      <c r="A212" t="s">
        <v>112</v>
      </c>
      <c r="B212" s="10">
        <v>0</v>
      </c>
      <c r="C212" s="10">
        <v>0</v>
      </c>
      <c r="D212" s="10">
        <v>0</v>
      </c>
      <c r="E212" s="10">
        <v>1.3157894736842099E-2</v>
      </c>
      <c r="F212">
        <v>0</v>
      </c>
      <c r="G212">
        <v>0</v>
      </c>
      <c r="H212">
        <v>0</v>
      </c>
      <c r="I212">
        <v>4.6309628657894697</v>
      </c>
      <c r="J212">
        <v>0</v>
      </c>
      <c r="K212">
        <v>0</v>
      </c>
      <c r="L212">
        <v>0</v>
      </c>
      <c r="M212">
        <v>2626.7056526315801</v>
      </c>
      <c r="N212" s="8" t="e">
        <v>#N/A</v>
      </c>
      <c r="O212" s="8">
        <v>294</v>
      </c>
      <c r="P212" s="8">
        <v>111</v>
      </c>
      <c r="Q212" s="27">
        <f t="shared" si="29"/>
        <v>202.5</v>
      </c>
      <c r="R212" s="10">
        <v>1.7391304347826087E-2</v>
      </c>
      <c r="S212" s="10">
        <v>0</v>
      </c>
      <c r="T212" s="10">
        <v>0</v>
      </c>
      <c r="U212" s="10">
        <v>7.874015748031496E-3</v>
      </c>
      <c r="V212" s="22"/>
      <c r="W212" s="8"/>
      <c r="X212" s="10">
        <f t="shared" si="26"/>
        <v>1</v>
      </c>
      <c r="Y212" s="10">
        <f t="shared" si="27"/>
        <v>0</v>
      </c>
      <c r="Z212" s="10">
        <f t="shared" si="28"/>
        <v>0</v>
      </c>
      <c r="AA212" s="10"/>
      <c r="AB212" s="28">
        <v>277</v>
      </c>
      <c r="AC212" s="28" t="e">
        <v>#N/A</v>
      </c>
      <c r="AD212" s="28">
        <v>108</v>
      </c>
      <c r="AE212" s="27">
        <f t="shared" si="30"/>
        <v>192.5</v>
      </c>
      <c r="AF212" s="10">
        <v>9.6153846153846159E-3</v>
      </c>
      <c r="AG212" s="10">
        <v>0</v>
      </c>
      <c r="AH212" s="22"/>
      <c r="AI212" t="s">
        <v>1392</v>
      </c>
      <c r="AJ212" s="10">
        <v>1</v>
      </c>
    </row>
    <row r="213" spans="1:36" x14ac:dyDescent="0.25">
      <c r="A213" t="s">
        <v>581</v>
      </c>
      <c r="B213" s="10">
        <v>0</v>
      </c>
      <c r="C213" s="10">
        <v>0</v>
      </c>
      <c r="D213" s="10">
        <v>0</v>
      </c>
      <c r="E213" s="10">
        <v>2.30263157894737E-2</v>
      </c>
      <c r="F213">
        <v>0</v>
      </c>
      <c r="G213">
        <v>0</v>
      </c>
      <c r="H213">
        <v>0</v>
      </c>
      <c r="I213">
        <v>0.46697031435855302</v>
      </c>
      <c r="J213" t="s">
        <v>1280</v>
      </c>
      <c r="K213" t="s">
        <v>1280</v>
      </c>
      <c r="L213" t="s">
        <v>1280</v>
      </c>
      <c r="M213" t="s">
        <v>1280</v>
      </c>
      <c r="N213" s="8">
        <v>191</v>
      </c>
      <c r="O213" s="8">
        <v>217</v>
      </c>
      <c r="P213" s="8" t="e">
        <v>#N/A</v>
      </c>
      <c r="Q213" s="27">
        <f t="shared" si="29"/>
        <v>204</v>
      </c>
      <c r="R213" s="10">
        <v>1.7391304347826087E-2</v>
      </c>
      <c r="S213" s="10">
        <v>1.6129032258064516E-2</v>
      </c>
      <c r="T213" s="10">
        <v>0</v>
      </c>
      <c r="U213" s="10">
        <v>1.3779527559055118E-2</v>
      </c>
      <c r="V213" s="22"/>
      <c r="W213" s="8"/>
      <c r="X213" s="10">
        <f t="shared" si="26"/>
        <v>0.5714285714285714</v>
      </c>
      <c r="Y213" s="10">
        <f t="shared" si="27"/>
        <v>0.42857142857142855</v>
      </c>
      <c r="Z213" s="10">
        <f t="shared" si="28"/>
        <v>0</v>
      </c>
      <c r="AA213" s="10"/>
      <c r="AB213" s="28">
        <v>196</v>
      </c>
      <c r="AC213" s="28">
        <v>178</v>
      </c>
      <c r="AD213" s="28" t="e">
        <v>#N/A</v>
      </c>
      <c r="AE213" s="27">
        <f t="shared" si="30"/>
        <v>187</v>
      </c>
      <c r="AF213" s="10">
        <v>1.6826923076923076E-2</v>
      </c>
      <c r="AG213" s="10">
        <v>0</v>
      </c>
      <c r="AH213" s="22"/>
      <c r="AI213" t="s">
        <v>1392</v>
      </c>
      <c r="AJ213" s="10">
        <v>1</v>
      </c>
    </row>
    <row r="214" spans="1:36" x14ac:dyDescent="0.25">
      <c r="A214" t="s">
        <v>672</v>
      </c>
      <c r="B214" s="10">
        <v>5.8823529411764698E-2</v>
      </c>
      <c r="C214" s="10">
        <v>0</v>
      </c>
      <c r="D214" s="10">
        <v>6.8493150684931503E-3</v>
      </c>
      <c r="E214" s="10">
        <v>6.5789473684210497E-3</v>
      </c>
      <c r="F214">
        <v>6.1510530117647101E-2</v>
      </c>
      <c r="G214">
        <v>0</v>
      </c>
      <c r="H214">
        <v>3.2310609109589002E-2</v>
      </c>
      <c r="I214">
        <v>7.4599559769736798E-3</v>
      </c>
      <c r="J214" t="s">
        <v>1280</v>
      </c>
      <c r="K214" t="s">
        <v>1280</v>
      </c>
      <c r="L214" t="s">
        <v>1280</v>
      </c>
      <c r="M214" t="s">
        <v>1280</v>
      </c>
      <c r="N214" s="8">
        <v>203</v>
      </c>
      <c r="O214" s="8">
        <v>205</v>
      </c>
      <c r="P214" s="8" t="e">
        <v>#N/A</v>
      </c>
      <c r="Q214" s="27">
        <f t="shared" si="29"/>
        <v>204</v>
      </c>
      <c r="R214" s="10">
        <v>8.6956521739130436E-3</v>
      </c>
      <c r="S214" s="10">
        <v>1.0752688172043012E-2</v>
      </c>
      <c r="T214" s="10">
        <v>1.0869565217391304E-2</v>
      </c>
      <c r="U214" s="10">
        <v>9.8425196850393699E-3</v>
      </c>
      <c r="V214" s="22"/>
      <c r="W214" s="8"/>
      <c r="X214" s="10">
        <f t="shared" si="26"/>
        <v>0.4</v>
      </c>
      <c r="Y214" s="10">
        <f t="shared" si="27"/>
        <v>0.40000000000000008</v>
      </c>
      <c r="Z214" s="10">
        <f t="shared" si="28"/>
        <v>0.2</v>
      </c>
      <c r="AA214" s="10"/>
      <c r="AB214" s="28">
        <v>180</v>
      </c>
      <c r="AC214" s="28">
        <v>193</v>
      </c>
      <c r="AD214" s="28" t="e">
        <v>#N/A</v>
      </c>
      <c r="AE214" s="27">
        <f t="shared" si="30"/>
        <v>186.5</v>
      </c>
      <c r="AF214" s="10">
        <v>9.6153846153846159E-3</v>
      </c>
      <c r="AG214" s="10">
        <v>1.0869565217391304E-2</v>
      </c>
      <c r="AH214" s="22"/>
      <c r="AI214" t="s">
        <v>1392</v>
      </c>
      <c r="AJ214" s="10">
        <v>0.8</v>
      </c>
    </row>
    <row r="215" spans="1:36" x14ac:dyDescent="0.25">
      <c r="A215" t="s">
        <v>278</v>
      </c>
      <c r="B215" s="10">
        <v>5.8823529411764698E-2</v>
      </c>
      <c r="C215" s="10">
        <v>0</v>
      </c>
      <c r="D215" s="10">
        <v>0</v>
      </c>
      <c r="E215" s="10">
        <v>0</v>
      </c>
      <c r="F215">
        <v>6.9389454500000003E-2</v>
      </c>
      <c r="G215">
        <v>0</v>
      </c>
      <c r="H215">
        <v>0</v>
      </c>
      <c r="I215">
        <v>0</v>
      </c>
      <c r="J215" t="s">
        <v>1280</v>
      </c>
      <c r="K215" t="s">
        <v>1280</v>
      </c>
      <c r="L215" t="s">
        <v>1280</v>
      </c>
      <c r="M215" t="s">
        <v>1280</v>
      </c>
      <c r="N215" s="8">
        <v>177</v>
      </c>
      <c r="O215" s="8">
        <v>233</v>
      </c>
      <c r="P215" s="8" t="e">
        <v>#N/A</v>
      </c>
      <c r="Q215" s="27">
        <f t="shared" si="29"/>
        <v>205</v>
      </c>
      <c r="R215" s="10">
        <v>0</v>
      </c>
      <c r="S215" s="10">
        <v>0</v>
      </c>
      <c r="T215" s="10">
        <v>2.1739130434782608E-2</v>
      </c>
      <c r="U215" s="10">
        <v>3.937007874015748E-3</v>
      </c>
      <c r="V215" s="22"/>
      <c r="W215" s="8"/>
      <c r="X215" s="10">
        <f t="shared" si="26"/>
        <v>0</v>
      </c>
      <c r="Y215" s="10">
        <f t="shared" si="27"/>
        <v>0</v>
      </c>
      <c r="Z215" s="10">
        <f t="shared" si="28"/>
        <v>1</v>
      </c>
      <c r="AA215" s="10"/>
      <c r="AB215" s="28">
        <v>162</v>
      </c>
      <c r="AC215" s="28">
        <v>188</v>
      </c>
      <c r="AD215" s="28" t="e">
        <v>#N/A</v>
      </c>
      <c r="AE215" s="27">
        <f t="shared" si="30"/>
        <v>175</v>
      </c>
      <c r="AF215" s="10">
        <v>0</v>
      </c>
      <c r="AG215" s="10">
        <v>2.1739130434782608E-2</v>
      </c>
      <c r="AH215" s="22"/>
      <c r="AI215" t="s">
        <v>1392</v>
      </c>
      <c r="AJ215" s="10">
        <v>0</v>
      </c>
    </row>
    <row r="216" spans="1:36" x14ac:dyDescent="0.25">
      <c r="A216" t="s">
        <v>777</v>
      </c>
      <c r="B216" s="10">
        <v>0</v>
      </c>
      <c r="C216" s="10">
        <v>0</v>
      </c>
      <c r="D216" s="10">
        <v>2.0547945205479499E-2</v>
      </c>
      <c r="E216" s="10">
        <v>3.28947368421053E-3</v>
      </c>
      <c r="F216">
        <v>0</v>
      </c>
      <c r="G216">
        <v>0</v>
      </c>
      <c r="H216">
        <v>6.3426057632191801</v>
      </c>
      <c r="I216">
        <v>0.30085133598684199</v>
      </c>
      <c r="J216" t="s">
        <v>1280</v>
      </c>
      <c r="K216" t="s">
        <v>1280</v>
      </c>
      <c r="L216" t="s">
        <v>1280</v>
      </c>
      <c r="M216" t="s">
        <v>1280</v>
      </c>
      <c r="N216" s="8">
        <v>212</v>
      </c>
      <c r="O216" s="8">
        <v>198</v>
      </c>
      <c r="P216" s="8" t="e">
        <v>#N/A</v>
      </c>
      <c r="Q216" s="27">
        <f t="shared" si="29"/>
        <v>205</v>
      </c>
      <c r="R216" s="10">
        <v>0</v>
      </c>
      <c r="S216" s="10">
        <v>1.6129032258064516E-2</v>
      </c>
      <c r="T216" s="10">
        <v>1.0869565217391304E-2</v>
      </c>
      <c r="U216" s="10">
        <v>7.874015748031496E-3</v>
      </c>
      <c r="V216" s="22"/>
      <c r="W216" s="8"/>
      <c r="X216" s="10">
        <f t="shared" si="26"/>
        <v>0</v>
      </c>
      <c r="Y216" s="10">
        <f t="shared" si="27"/>
        <v>0.75</v>
      </c>
      <c r="Z216" s="10">
        <f t="shared" si="28"/>
        <v>0.25</v>
      </c>
      <c r="AA216" s="10"/>
      <c r="AB216" s="28">
        <v>226</v>
      </c>
      <c r="AC216" s="28">
        <v>184</v>
      </c>
      <c r="AD216" s="28" t="e">
        <v>#N/A</v>
      </c>
      <c r="AE216" s="27">
        <f t="shared" si="30"/>
        <v>205</v>
      </c>
      <c r="AF216" s="10">
        <v>7.2115384615384619E-3</v>
      </c>
      <c r="AG216" s="10">
        <v>1.0869565217391304E-2</v>
      </c>
      <c r="AH216" s="22"/>
      <c r="AI216" t="s">
        <v>1392</v>
      </c>
      <c r="AJ216" s="10">
        <v>0.75</v>
      </c>
    </row>
    <row r="217" spans="1:36" x14ac:dyDescent="0.25">
      <c r="A217" t="s">
        <v>755</v>
      </c>
      <c r="B217" s="10">
        <v>0</v>
      </c>
      <c r="C217" s="10">
        <v>0</v>
      </c>
      <c r="D217" s="10">
        <v>2.7397260273972601E-2</v>
      </c>
      <c r="E217" s="10">
        <v>9.8684210526315801E-3</v>
      </c>
      <c r="F217">
        <v>0</v>
      </c>
      <c r="G217">
        <v>0</v>
      </c>
      <c r="H217">
        <v>1.89629071828767</v>
      </c>
      <c r="I217">
        <v>0.50768660463815796</v>
      </c>
      <c r="J217" t="s">
        <v>1280</v>
      </c>
      <c r="K217" t="s">
        <v>1280</v>
      </c>
      <c r="L217" t="s">
        <v>1280</v>
      </c>
      <c r="M217" t="s">
        <v>1280</v>
      </c>
      <c r="N217" s="8">
        <v>198</v>
      </c>
      <c r="O217" s="8">
        <v>216</v>
      </c>
      <c r="P217" s="8" t="e">
        <v>#N/A</v>
      </c>
      <c r="Q217" s="27">
        <f t="shared" si="29"/>
        <v>207</v>
      </c>
      <c r="R217" s="10">
        <v>8.6956521739130436E-3</v>
      </c>
      <c r="S217" s="10">
        <v>2.6881720430107527E-2</v>
      </c>
      <c r="T217" s="10">
        <v>0</v>
      </c>
      <c r="U217" s="10">
        <v>1.3779527559055118E-2</v>
      </c>
      <c r="V217" s="22"/>
      <c r="W217" s="8"/>
      <c r="X217" s="10">
        <f t="shared" si="26"/>
        <v>0.2857142857142857</v>
      </c>
      <c r="Y217" s="10">
        <f t="shared" si="27"/>
        <v>0.7142857142857143</v>
      </c>
      <c r="Z217" s="10">
        <f t="shared" si="28"/>
        <v>0</v>
      </c>
      <c r="AA217" s="10"/>
      <c r="AB217" s="28">
        <v>194</v>
      </c>
      <c r="AC217" s="28">
        <v>244</v>
      </c>
      <c r="AD217" s="28" t="e">
        <v>#N/A</v>
      </c>
      <c r="AE217" s="27">
        <f t="shared" si="30"/>
        <v>219</v>
      </c>
      <c r="AF217" s="10">
        <v>1.6826923076923076E-2</v>
      </c>
      <c r="AG217" s="10">
        <v>0</v>
      </c>
      <c r="AH217" s="22"/>
      <c r="AI217" t="s">
        <v>1392</v>
      </c>
      <c r="AJ217" s="10">
        <v>1</v>
      </c>
    </row>
    <row r="218" spans="1:36" x14ac:dyDescent="0.25">
      <c r="A218" t="s">
        <v>367</v>
      </c>
      <c r="B218" s="10">
        <v>0</v>
      </c>
      <c r="C218" s="10">
        <v>0</v>
      </c>
      <c r="D218" s="10">
        <v>6.8493150684931503E-3</v>
      </c>
      <c r="E218" s="10">
        <v>1.6447368421052599E-2</v>
      </c>
      <c r="F218">
        <v>0</v>
      </c>
      <c r="G218">
        <v>0</v>
      </c>
      <c r="H218">
        <v>2.7406320212328798E-2</v>
      </c>
      <c r="I218">
        <v>0.131923467305921</v>
      </c>
      <c r="J218" t="s">
        <v>1280</v>
      </c>
      <c r="K218" t="s">
        <v>1280</v>
      </c>
      <c r="L218" t="s">
        <v>1280</v>
      </c>
      <c r="M218" t="s">
        <v>1280</v>
      </c>
      <c r="N218" s="8">
        <v>215</v>
      </c>
      <c r="O218" s="8">
        <v>199</v>
      </c>
      <c r="P218" s="8" t="e">
        <v>#N/A</v>
      </c>
      <c r="Q218" s="27">
        <f t="shared" si="29"/>
        <v>207</v>
      </c>
      <c r="R218" s="10">
        <v>1.3043478260869565E-2</v>
      </c>
      <c r="S218" s="10">
        <v>1.6129032258064516E-2</v>
      </c>
      <c r="T218" s="10">
        <v>0</v>
      </c>
      <c r="U218" s="10">
        <v>1.1811023622047244E-2</v>
      </c>
      <c r="V218" s="22"/>
      <c r="W218" s="8"/>
      <c r="X218" s="10">
        <f t="shared" si="26"/>
        <v>0.49999999999999994</v>
      </c>
      <c r="Y218" s="10">
        <f t="shared" si="27"/>
        <v>0.5</v>
      </c>
      <c r="Z218" s="10">
        <f t="shared" si="28"/>
        <v>0</v>
      </c>
      <c r="AA218" s="10"/>
      <c r="AB218" s="28">
        <v>253</v>
      </c>
      <c r="AC218" s="28">
        <v>228</v>
      </c>
      <c r="AD218" s="28" t="e">
        <v>#N/A</v>
      </c>
      <c r="AE218" s="27">
        <f t="shared" si="30"/>
        <v>240.5</v>
      </c>
      <c r="AF218" s="10">
        <v>1.4423076923076924E-2</v>
      </c>
      <c r="AG218" s="10">
        <v>0</v>
      </c>
      <c r="AH218" s="22"/>
      <c r="AI218" t="s">
        <v>1392</v>
      </c>
      <c r="AJ218" s="10">
        <v>1</v>
      </c>
    </row>
    <row r="219" spans="1:36" x14ac:dyDescent="0.25">
      <c r="A219" t="s">
        <v>164</v>
      </c>
      <c r="B219" s="10">
        <v>0</v>
      </c>
      <c r="C219" s="10">
        <v>0</v>
      </c>
      <c r="D219" s="10">
        <v>2.7397260273972601E-2</v>
      </c>
      <c r="E219" s="10">
        <v>0</v>
      </c>
      <c r="F219">
        <v>0</v>
      </c>
      <c r="G219">
        <v>0</v>
      </c>
      <c r="H219">
        <v>0.142259883883562</v>
      </c>
      <c r="I219">
        <v>0</v>
      </c>
      <c r="J219" t="s">
        <v>1280</v>
      </c>
      <c r="K219" t="s">
        <v>1280</v>
      </c>
      <c r="L219" t="s">
        <v>1280</v>
      </c>
      <c r="M219" t="s">
        <v>1280</v>
      </c>
      <c r="N219" s="8">
        <v>223</v>
      </c>
      <c r="O219" s="8">
        <v>191</v>
      </c>
      <c r="P219" s="8" t="e">
        <v>#N/A</v>
      </c>
      <c r="Q219" s="27">
        <f t="shared" si="29"/>
        <v>207</v>
      </c>
      <c r="R219" s="10">
        <v>8.6956521739130436E-3</v>
      </c>
      <c r="S219" s="10">
        <v>1.0752688172043012E-2</v>
      </c>
      <c r="T219" s="10">
        <v>0</v>
      </c>
      <c r="U219" s="10">
        <v>7.874015748031496E-3</v>
      </c>
      <c r="V219" s="22"/>
      <c r="W219" s="8"/>
      <c r="X219" s="10">
        <f t="shared" si="26"/>
        <v>0.5</v>
      </c>
      <c r="Y219" s="10">
        <f t="shared" si="27"/>
        <v>0.50000000000000011</v>
      </c>
      <c r="Z219" s="10">
        <f t="shared" si="28"/>
        <v>0</v>
      </c>
      <c r="AA219" s="10"/>
      <c r="AB219" s="28">
        <v>210</v>
      </c>
      <c r="AC219" s="28">
        <v>258</v>
      </c>
      <c r="AD219" s="28" t="e">
        <v>#N/A</v>
      </c>
      <c r="AE219" s="27">
        <f t="shared" si="30"/>
        <v>234</v>
      </c>
      <c r="AF219" s="10">
        <v>9.6153846153846159E-3</v>
      </c>
      <c r="AG219" s="10">
        <v>0</v>
      </c>
      <c r="AH219" s="22"/>
      <c r="AI219" t="s">
        <v>1392</v>
      </c>
      <c r="AJ219" s="10">
        <v>1</v>
      </c>
    </row>
    <row r="220" spans="1:36" x14ac:dyDescent="0.25">
      <c r="A220" t="s">
        <v>533</v>
      </c>
      <c r="B220" s="10">
        <v>0</v>
      </c>
      <c r="C220" s="10">
        <v>0</v>
      </c>
      <c r="D220" s="10">
        <v>0</v>
      </c>
      <c r="E220" s="10">
        <v>3.28947368421053E-3</v>
      </c>
      <c r="F220">
        <v>0</v>
      </c>
      <c r="G220">
        <v>0</v>
      </c>
      <c r="H220">
        <v>0</v>
      </c>
      <c r="I220">
        <v>5.5281432763157898E-3</v>
      </c>
      <c r="J220" t="s">
        <v>1280</v>
      </c>
      <c r="K220" t="s">
        <v>1280</v>
      </c>
      <c r="L220" t="s">
        <v>1280</v>
      </c>
      <c r="M220" t="s">
        <v>1280</v>
      </c>
      <c r="N220" s="8">
        <v>196</v>
      </c>
      <c r="O220" s="8">
        <v>219</v>
      </c>
      <c r="P220" s="8" t="e">
        <v>#N/A</v>
      </c>
      <c r="Q220" s="27">
        <f t="shared" si="29"/>
        <v>207.5</v>
      </c>
      <c r="R220" s="10">
        <v>4.3478260869565218E-3</v>
      </c>
      <c r="S220" s="10">
        <v>0</v>
      </c>
      <c r="T220" s="10">
        <v>0</v>
      </c>
      <c r="U220" s="10">
        <v>1.968503937007874E-3</v>
      </c>
      <c r="V220" s="22"/>
      <c r="W220" s="8"/>
      <c r="X220" s="10">
        <f t="shared" si="26"/>
        <v>1</v>
      </c>
      <c r="Y220" s="10">
        <f t="shared" si="27"/>
        <v>0</v>
      </c>
      <c r="Z220" s="10">
        <f t="shared" si="28"/>
        <v>0</v>
      </c>
      <c r="AA220" s="10"/>
      <c r="AB220" s="28" t="e">
        <v>#N/A</v>
      </c>
      <c r="AC220" s="28">
        <v>246</v>
      </c>
      <c r="AD220" s="28" t="e">
        <v>#N/A</v>
      </c>
      <c r="AE220" s="27">
        <f t="shared" si="30"/>
        <v>246</v>
      </c>
      <c r="AF220" s="10">
        <v>2.403846153846154E-3</v>
      </c>
      <c r="AG220" s="10">
        <v>0</v>
      </c>
      <c r="AH220" s="22"/>
      <c r="AI220" t="s">
        <v>1392</v>
      </c>
      <c r="AJ220" s="10">
        <v>1</v>
      </c>
    </row>
    <row r="221" spans="1:36" x14ac:dyDescent="0.25">
      <c r="A221" t="s">
        <v>231</v>
      </c>
      <c r="B221" s="10">
        <v>5.8823529411764698E-2</v>
      </c>
      <c r="C221" s="10">
        <v>0</v>
      </c>
      <c r="D221" s="10">
        <v>0</v>
      </c>
      <c r="E221" s="10">
        <v>1.6447368421052599E-2</v>
      </c>
      <c r="F221">
        <v>2.4214778499999999E-2</v>
      </c>
      <c r="G221">
        <v>0</v>
      </c>
      <c r="H221">
        <v>0</v>
      </c>
      <c r="I221">
        <v>0.22546049706249999</v>
      </c>
      <c r="J221" t="s">
        <v>1280</v>
      </c>
      <c r="K221" t="s">
        <v>1280</v>
      </c>
      <c r="L221" t="s">
        <v>1280</v>
      </c>
      <c r="M221" t="s">
        <v>1280</v>
      </c>
      <c r="N221" s="8">
        <v>205</v>
      </c>
      <c r="O221" s="8">
        <v>210</v>
      </c>
      <c r="P221" s="8" t="e">
        <v>#N/A</v>
      </c>
      <c r="Q221" s="27">
        <f t="shared" si="29"/>
        <v>207.5</v>
      </c>
      <c r="R221" s="10">
        <v>2.1739130434782608E-2</v>
      </c>
      <c r="S221" s="10">
        <v>1.0752688172043012E-2</v>
      </c>
      <c r="T221" s="10">
        <v>0</v>
      </c>
      <c r="U221" s="10">
        <v>1.3779527559055118E-2</v>
      </c>
      <c r="V221" s="22"/>
      <c r="W221" s="8"/>
      <c r="X221" s="10">
        <f t="shared" si="26"/>
        <v>0.7142857142857143</v>
      </c>
      <c r="Y221" s="10">
        <f t="shared" si="27"/>
        <v>0.28571428571428575</v>
      </c>
      <c r="Z221" s="10">
        <f t="shared" si="28"/>
        <v>0</v>
      </c>
      <c r="AA221" s="10"/>
      <c r="AB221" s="28">
        <v>198</v>
      </c>
      <c r="AC221" s="28">
        <v>205</v>
      </c>
      <c r="AD221" s="28" t="e">
        <v>#N/A</v>
      </c>
      <c r="AE221" s="27">
        <f t="shared" si="30"/>
        <v>201.5</v>
      </c>
      <c r="AF221" s="10">
        <v>1.6826923076923076E-2</v>
      </c>
      <c r="AG221" s="10">
        <v>0</v>
      </c>
      <c r="AH221" s="22"/>
      <c r="AI221" t="s">
        <v>1392</v>
      </c>
      <c r="AJ221" s="10">
        <v>1</v>
      </c>
    </row>
    <row r="222" spans="1:36" x14ac:dyDescent="0.25">
      <c r="A222" t="s">
        <v>647</v>
      </c>
      <c r="B222" s="10">
        <v>0</v>
      </c>
      <c r="C222" s="10">
        <v>0</v>
      </c>
      <c r="D222" s="10">
        <v>0</v>
      </c>
      <c r="E222" s="10">
        <v>1.6447368421052599E-2</v>
      </c>
      <c r="F222">
        <v>0</v>
      </c>
      <c r="G222">
        <v>0</v>
      </c>
      <c r="H222">
        <v>0</v>
      </c>
      <c r="I222">
        <v>0.18936024881907901</v>
      </c>
      <c r="J222" t="s">
        <v>1280</v>
      </c>
      <c r="K222" t="s">
        <v>1280</v>
      </c>
      <c r="L222" t="s">
        <v>1280</v>
      </c>
      <c r="M222" t="s">
        <v>1280</v>
      </c>
      <c r="N222" s="8">
        <v>222</v>
      </c>
      <c r="O222" s="8">
        <v>195</v>
      </c>
      <c r="P222" s="8" t="e">
        <v>#N/A</v>
      </c>
      <c r="Q222" s="27">
        <f t="shared" si="29"/>
        <v>208.5</v>
      </c>
      <c r="R222" s="10">
        <v>1.7391304347826087E-2</v>
      </c>
      <c r="S222" s="10">
        <v>5.3763440860215058E-3</v>
      </c>
      <c r="T222" s="10">
        <v>0</v>
      </c>
      <c r="U222" s="10">
        <v>9.8425196850393699E-3</v>
      </c>
      <c r="V222" s="22"/>
      <c r="W222" s="8"/>
      <c r="X222" s="10">
        <f t="shared" si="26"/>
        <v>0.8</v>
      </c>
      <c r="Y222" s="10">
        <f t="shared" si="27"/>
        <v>0.20000000000000004</v>
      </c>
      <c r="Z222" s="10">
        <f t="shared" si="28"/>
        <v>0</v>
      </c>
      <c r="AA222" s="10"/>
      <c r="AB222" s="28" t="e">
        <v>#N/A</v>
      </c>
      <c r="AC222" s="28">
        <v>245</v>
      </c>
      <c r="AD222" s="28" t="e">
        <v>#N/A</v>
      </c>
      <c r="AE222" s="27">
        <f t="shared" si="30"/>
        <v>245</v>
      </c>
      <c r="AF222" s="10">
        <v>1.201923076923077E-2</v>
      </c>
      <c r="AG222" s="10">
        <v>0</v>
      </c>
      <c r="AH222" s="22"/>
      <c r="AI222" t="s">
        <v>1392</v>
      </c>
      <c r="AJ222" s="10">
        <v>1</v>
      </c>
    </row>
    <row r="223" spans="1:36" x14ac:dyDescent="0.25">
      <c r="A223" t="s">
        <v>779</v>
      </c>
      <c r="B223" s="10">
        <v>0</v>
      </c>
      <c r="C223" s="10">
        <v>0</v>
      </c>
      <c r="D223" s="10">
        <v>2.7397260273972601E-2</v>
      </c>
      <c r="E223" s="10">
        <v>9.8684210526315801E-3</v>
      </c>
      <c r="F223">
        <v>0</v>
      </c>
      <c r="G223">
        <v>0</v>
      </c>
      <c r="H223">
        <v>20.051104569178101</v>
      </c>
      <c r="I223">
        <v>5.6284269645065796</v>
      </c>
      <c r="J223">
        <v>0</v>
      </c>
      <c r="K223">
        <v>0</v>
      </c>
      <c r="L223">
        <v>56.087670719178099</v>
      </c>
      <c r="M223">
        <v>0</v>
      </c>
      <c r="N223" s="8">
        <v>209</v>
      </c>
      <c r="O223" s="8">
        <v>228</v>
      </c>
      <c r="P223" s="8">
        <v>95</v>
      </c>
      <c r="Q223" s="27">
        <f t="shared" si="29"/>
        <v>209</v>
      </c>
      <c r="R223" s="10">
        <v>8.6956521739130436E-3</v>
      </c>
      <c r="S223" s="10">
        <v>2.6881720430107527E-2</v>
      </c>
      <c r="T223" s="10">
        <v>0</v>
      </c>
      <c r="U223" s="10">
        <v>1.3779527559055118E-2</v>
      </c>
      <c r="V223" s="22"/>
      <c r="W223" s="8"/>
      <c r="X223" s="10">
        <f t="shared" si="26"/>
        <v>0.2857142857142857</v>
      </c>
      <c r="Y223" s="10">
        <f t="shared" si="27"/>
        <v>0.7142857142857143</v>
      </c>
      <c r="Z223" s="10">
        <f t="shared" si="28"/>
        <v>0</v>
      </c>
      <c r="AA223" s="10"/>
      <c r="AB223" s="28">
        <v>218</v>
      </c>
      <c r="AC223" s="28">
        <v>202</v>
      </c>
      <c r="AD223" s="28">
        <v>103</v>
      </c>
      <c r="AE223" s="27">
        <f t="shared" si="30"/>
        <v>202</v>
      </c>
      <c r="AF223" s="10">
        <v>1.6826923076923076E-2</v>
      </c>
      <c r="AG223" s="10">
        <v>0</v>
      </c>
      <c r="AH223" s="22"/>
      <c r="AI223" t="s">
        <v>1392</v>
      </c>
      <c r="AJ223" s="10">
        <v>1</v>
      </c>
    </row>
    <row r="224" spans="1:36" x14ac:dyDescent="0.25">
      <c r="A224" t="s">
        <v>541</v>
      </c>
      <c r="B224" s="10">
        <v>0</v>
      </c>
      <c r="C224" s="10">
        <v>0</v>
      </c>
      <c r="D224" s="10">
        <v>0</v>
      </c>
      <c r="E224" s="10">
        <v>3.2894736842105303E-2</v>
      </c>
      <c r="F224">
        <v>0</v>
      </c>
      <c r="G224">
        <v>0</v>
      </c>
      <c r="H224">
        <v>0</v>
      </c>
      <c r="I224">
        <v>0.94902508099342098</v>
      </c>
      <c r="J224" t="s">
        <v>1280</v>
      </c>
      <c r="K224" t="s">
        <v>1280</v>
      </c>
      <c r="L224" t="s">
        <v>1280</v>
      </c>
      <c r="M224" t="s">
        <v>1280</v>
      </c>
      <c r="N224" s="8">
        <v>244</v>
      </c>
      <c r="O224" s="8">
        <v>175</v>
      </c>
      <c r="P224" s="8" t="e">
        <v>#N/A</v>
      </c>
      <c r="Q224" s="27">
        <f t="shared" si="29"/>
        <v>209.5</v>
      </c>
      <c r="R224" s="10">
        <v>3.4782608695652174E-2</v>
      </c>
      <c r="S224" s="10">
        <v>1.0752688172043012E-2</v>
      </c>
      <c r="T224" s="10">
        <v>0</v>
      </c>
      <c r="U224" s="10">
        <v>1.968503937007874E-2</v>
      </c>
      <c r="V224" s="22"/>
      <c r="W224" s="8"/>
      <c r="X224" s="10">
        <f t="shared" si="26"/>
        <v>0.8</v>
      </c>
      <c r="Y224" s="10">
        <f t="shared" si="27"/>
        <v>0.20000000000000004</v>
      </c>
      <c r="Z224" s="10">
        <f t="shared" si="28"/>
        <v>0</v>
      </c>
      <c r="AA224" s="10"/>
      <c r="AB224" s="28">
        <v>289</v>
      </c>
      <c r="AC224" s="28">
        <v>207</v>
      </c>
      <c r="AD224" s="28" t="e">
        <v>#N/A</v>
      </c>
      <c r="AE224" s="27">
        <f t="shared" si="30"/>
        <v>248</v>
      </c>
      <c r="AF224" s="10">
        <v>2.403846153846154E-2</v>
      </c>
      <c r="AG224" s="10">
        <v>0</v>
      </c>
      <c r="AH224" s="22"/>
      <c r="AI224" t="s">
        <v>1392</v>
      </c>
      <c r="AJ224" s="10">
        <v>1</v>
      </c>
    </row>
    <row r="225" spans="1:36" x14ac:dyDescent="0.25">
      <c r="A225" t="s">
        <v>806</v>
      </c>
      <c r="B225" s="10">
        <v>0</v>
      </c>
      <c r="C225" s="10">
        <v>0</v>
      </c>
      <c r="D225" s="10">
        <v>6.8493150684931503E-3</v>
      </c>
      <c r="E225" s="10">
        <v>6.5789473684210497E-3</v>
      </c>
      <c r="F225">
        <v>0</v>
      </c>
      <c r="G225">
        <v>0</v>
      </c>
      <c r="H225">
        <v>3.91518861917808</v>
      </c>
      <c r="I225">
        <v>0.45503764460526303</v>
      </c>
      <c r="J225">
        <v>0</v>
      </c>
      <c r="K225">
        <v>0</v>
      </c>
      <c r="L225">
        <v>3575.58900821918</v>
      </c>
      <c r="M225">
        <v>0</v>
      </c>
      <c r="N225" s="8">
        <v>211</v>
      </c>
      <c r="O225" s="8">
        <v>220</v>
      </c>
      <c r="P225" s="8">
        <v>80</v>
      </c>
      <c r="Q225" s="27">
        <f t="shared" si="29"/>
        <v>211</v>
      </c>
      <c r="R225" s="10">
        <v>8.6956521739130436E-3</v>
      </c>
      <c r="S225" s="10">
        <v>5.3763440860215058E-3</v>
      </c>
      <c r="T225" s="10">
        <v>0</v>
      </c>
      <c r="U225" s="10">
        <v>5.905511811023622E-3</v>
      </c>
      <c r="V225" s="22"/>
      <c r="W225" s="8"/>
      <c r="X225" s="10">
        <f t="shared" si="26"/>
        <v>0.66666666666666663</v>
      </c>
      <c r="Y225" s="10">
        <f t="shared" si="27"/>
        <v>0.33333333333333343</v>
      </c>
      <c r="Z225" s="10">
        <f t="shared" si="28"/>
        <v>0</v>
      </c>
      <c r="AA225" s="10"/>
      <c r="AB225" s="28">
        <v>258</v>
      </c>
      <c r="AC225" s="28" t="e">
        <v>#N/A</v>
      </c>
      <c r="AD225" s="28">
        <v>106</v>
      </c>
      <c r="AE225" s="27">
        <f t="shared" si="30"/>
        <v>182</v>
      </c>
      <c r="AF225" s="10">
        <v>7.2115384615384619E-3</v>
      </c>
      <c r="AG225" s="10">
        <v>0</v>
      </c>
      <c r="AH225" s="22"/>
      <c r="AI225" t="s">
        <v>1392</v>
      </c>
      <c r="AJ225" s="10">
        <v>1</v>
      </c>
    </row>
    <row r="226" spans="1:36" x14ac:dyDescent="0.25">
      <c r="A226" t="s">
        <v>508</v>
      </c>
      <c r="B226" s="10">
        <v>0</v>
      </c>
      <c r="C226" s="10">
        <v>8.3333333333333301E-2</v>
      </c>
      <c r="D226" s="10">
        <v>0</v>
      </c>
      <c r="E226" s="10">
        <v>6.5789473684210497E-3</v>
      </c>
      <c r="F226">
        <v>0</v>
      </c>
      <c r="G226">
        <v>3.35915242083333E-2</v>
      </c>
      <c r="H226">
        <v>0</v>
      </c>
      <c r="I226">
        <v>6.7718357865131598E-2</v>
      </c>
      <c r="J226" t="s">
        <v>1280</v>
      </c>
      <c r="K226" t="s">
        <v>1280</v>
      </c>
      <c r="L226" t="s">
        <v>1280</v>
      </c>
      <c r="M226" t="s">
        <v>1280</v>
      </c>
      <c r="N226" s="8">
        <v>217</v>
      </c>
      <c r="O226" s="8">
        <v>212</v>
      </c>
      <c r="P226" s="8" t="e">
        <v>#N/A</v>
      </c>
      <c r="Q226" s="27">
        <f t="shared" si="29"/>
        <v>214.5</v>
      </c>
      <c r="R226" s="10">
        <v>1.3043478260869565E-2</v>
      </c>
      <c r="S226" s="10">
        <v>5.3763440860215058E-3</v>
      </c>
      <c r="T226" s="10">
        <v>0</v>
      </c>
      <c r="U226" s="10">
        <v>7.874015748031496E-3</v>
      </c>
      <c r="V226" s="22"/>
      <c r="W226" s="8"/>
      <c r="X226" s="10">
        <f t="shared" si="26"/>
        <v>0.74999999999999989</v>
      </c>
      <c r="Y226" s="10">
        <f t="shared" si="27"/>
        <v>0.25000000000000006</v>
      </c>
      <c r="Z226" s="10">
        <f t="shared" si="28"/>
        <v>0</v>
      </c>
      <c r="AA226" s="10"/>
      <c r="AB226" s="28">
        <v>155</v>
      </c>
      <c r="AC226" s="28">
        <v>210</v>
      </c>
      <c r="AD226" s="28" t="e">
        <v>#N/A</v>
      </c>
      <c r="AE226" s="27">
        <f t="shared" si="30"/>
        <v>182.5</v>
      </c>
      <c r="AF226" s="10">
        <v>9.6153846153846159E-3</v>
      </c>
      <c r="AG226" s="10">
        <v>0</v>
      </c>
      <c r="AH226" s="22"/>
      <c r="AI226" t="s">
        <v>1392</v>
      </c>
      <c r="AJ226" s="10">
        <v>1</v>
      </c>
    </row>
    <row r="227" spans="1:36" x14ac:dyDescent="0.25">
      <c r="A227" t="s">
        <v>44</v>
      </c>
      <c r="B227" s="10">
        <v>0</v>
      </c>
      <c r="C227" s="10">
        <v>0</v>
      </c>
      <c r="D227" s="10">
        <v>1.3698630136986301E-2</v>
      </c>
      <c r="E227" s="10">
        <v>0</v>
      </c>
      <c r="F227">
        <v>0</v>
      </c>
      <c r="G227">
        <v>0</v>
      </c>
      <c r="H227">
        <v>1.8118622808219201E-2</v>
      </c>
      <c r="I227">
        <v>0</v>
      </c>
      <c r="J227" t="s">
        <v>1280</v>
      </c>
      <c r="K227" t="s">
        <v>1280</v>
      </c>
      <c r="L227" t="s">
        <v>1280</v>
      </c>
      <c r="M227" t="s">
        <v>1280</v>
      </c>
      <c r="N227" s="8">
        <v>220</v>
      </c>
      <c r="O227" s="8">
        <v>214</v>
      </c>
      <c r="P227" s="8" t="e">
        <v>#N/A</v>
      </c>
      <c r="Q227" s="27">
        <f t="shared" si="29"/>
        <v>217</v>
      </c>
      <c r="R227" s="10">
        <v>0</v>
      </c>
      <c r="S227" s="10">
        <v>1.0752688172043012E-2</v>
      </c>
      <c r="T227" s="10">
        <v>0</v>
      </c>
      <c r="U227" s="10">
        <v>3.937007874015748E-3</v>
      </c>
      <c r="V227" s="22"/>
      <c r="W227" s="8"/>
      <c r="X227" s="10">
        <f t="shared" si="26"/>
        <v>0</v>
      </c>
      <c r="Y227" s="10">
        <f t="shared" si="27"/>
        <v>1.0000000000000002</v>
      </c>
      <c r="Z227" s="10">
        <f t="shared" si="28"/>
        <v>0</v>
      </c>
      <c r="AA227" s="10"/>
      <c r="AB227" s="28">
        <v>157</v>
      </c>
      <c r="AC227" s="28">
        <v>150</v>
      </c>
      <c r="AD227" s="28" t="e">
        <v>#N/A</v>
      </c>
      <c r="AE227" s="27">
        <f t="shared" si="30"/>
        <v>153.5</v>
      </c>
      <c r="AF227" s="10">
        <v>4.807692307692308E-3</v>
      </c>
      <c r="AG227" s="10">
        <v>0</v>
      </c>
      <c r="AH227" s="22"/>
      <c r="AI227" t="s">
        <v>1392</v>
      </c>
      <c r="AJ227" s="10">
        <v>1</v>
      </c>
    </row>
    <row r="228" spans="1:36" x14ac:dyDescent="0.25">
      <c r="A228" t="s">
        <v>628</v>
      </c>
      <c r="B228" s="10">
        <v>0</v>
      </c>
      <c r="C228" s="10">
        <v>0</v>
      </c>
      <c r="D228" s="10">
        <v>0</v>
      </c>
      <c r="E228" s="10">
        <v>2.30263157894737E-2</v>
      </c>
      <c r="F228">
        <v>0</v>
      </c>
      <c r="G228">
        <v>0</v>
      </c>
      <c r="H228">
        <v>0</v>
      </c>
      <c r="I228">
        <v>0.57613241596710496</v>
      </c>
      <c r="J228" t="s">
        <v>1280</v>
      </c>
      <c r="K228" t="s">
        <v>1280</v>
      </c>
      <c r="L228" t="s">
        <v>1280</v>
      </c>
      <c r="M228" t="s">
        <v>1280</v>
      </c>
      <c r="N228" s="8">
        <v>229</v>
      </c>
      <c r="O228" s="8">
        <v>209</v>
      </c>
      <c r="P228" s="8" t="e">
        <v>#N/A</v>
      </c>
      <c r="Q228" s="27">
        <f t="shared" si="29"/>
        <v>219</v>
      </c>
      <c r="R228" s="10">
        <v>2.6086956521739129E-2</v>
      </c>
      <c r="S228" s="10">
        <v>5.3763440860215058E-3</v>
      </c>
      <c r="T228" s="10">
        <v>0</v>
      </c>
      <c r="U228" s="10">
        <v>1.3779527559055118E-2</v>
      </c>
      <c r="V228" s="22"/>
      <c r="W228" s="8"/>
      <c r="X228" s="10">
        <f t="shared" si="26"/>
        <v>0.85714285714285698</v>
      </c>
      <c r="Y228" s="10">
        <f t="shared" si="27"/>
        <v>0.14285714285714288</v>
      </c>
      <c r="Z228" s="10">
        <f t="shared" si="28"/>
        <v>0</v>
      </c>
      <c r="AA228" s="10"/>
      <c r="AB228" s="28">
        <v>280</v>
      </c>
      <c r="AC228" s="28" t="e">
        <v>#N/A</v>
      </c>
      <c r="AD228" s="28" t="e">
        <v>#N/A</v>
      </c>
      <c r="AE228" s="27">
        <f t="shared" si="30"/>
        <v>280</v>
      </c>
      <c r="AF228" s="10">
        <v>1.6826923076923076E-2</v>
      </c>
      <c r="AG228" s="10">
        <v>0</v>
      </c>
      <c r="AH228" s="22"/>
      <c r="AI228" t="s">
        <v>1392</v>
      </c>
      <c r="AJ228" s="10">
        <v>1</v>
      </c>
    </row>
    <row r="229" spans="1:36" x14ac:dyDescent="0.25">
      <c r="A229" t="s">
        <v>371</v>
      </c>
      <c r="B229" s="10">
        <v>0</v>
      </c>
      <c r="C229" s="10">
        <v>4.1666666666666699E-2</v>
      </c>
      <c r="D229" s="10">
        <v>0</v>
      </c>
      <c r="E229" s="10">
        <v>0</v>
      </c>
      <c r="F229">
        <v>0</v>
      </c>
      <c r="G229">
        <v>1.91755697958333</v>
      </c>
      <c r="H229">
        <v>0</v>
      </c>
      <c r="I229">
        <v>0</v>
      </c>
      <c r="J229">
        <v>0</v>
      </c>
      <c r="K229">
        <v>1818.9945508333301</v>
      </c>
      <c r="L229">
        <v>0</v>
      </c>
      <c r="M229">
        <v>0</v>
      </c>
      <c r="N229" s="8">
        <v>328</v>
      </c>
      <c r="O229" s="8" t="e">
        <v>#N/A</v>
      </c>
      <c r="P229" s="8">
        <v>110</v>
      </c>
      <c r="Q229" s="27">
        <f t="shared" si="29"/>
        <v>219</v>
      </c>
      <c r="R229" s="10">
        <v>4.3478260869565218E-3</v>
      </c>
      <c r="S229" s="10">
        <v>0</v>
      </c>
      <c r="T229" s="10">
        <v>0</v>
      </c>
      <c r="U229" s="10">
        <v>1.968503937007874E-3</v>
      </c>
      <c r="V229" s="22"/>
      <c r="W229" s="8"/>
      <c r="X229" s="10">
        <f t="shared" si="26"/>
        <v>1</v>
      </c>
      <c r="Y229" s="10">
        <f t="shared" si="27"/>
        <v>0</v>
      </c>
      <c r="Z229" s="10">
        <f t="shared" si="28"/>
        <v>0</v>
      </c>
      <c r="AA229" s="10"/>
      <c r="AB229" s="28" t="e">
        <v>#N/A</v>
      </c>
      <c r="AC229" s="28" t="e">
        <v>#N/A</v>
      </c>
      <c r="AD229" s="28">
        <v>92</v>
      </c>
      <c r="AE229" s="27">
        <f t="shared" si="30"/>
        <v>92</v>
      </c>
      <c r="AF229" s="10">
        <v>2.403846153846154E-3</v>
      </c>
      <c r="AG229" s="10">
        <v>0</v>
      </c>
      <c r="AH229" s="22"/>
      <c r="AI229" t="s">
        <v>1392</v>
      </c>
      <c r="AJ229" s="10">
        <v>1</v>
      </c>
    </row>
    <row r="230" spans="1:36" x14ac:dyDescent="0.25">
      <c r="A230" t="s">
        <v>323</v>
      </c>
      <c r="B230" s="10">
        <v>0</v>
      </c>
      <c r="C230" s="10">
        <v>4.1666666666666699E-2</v>
      </c>
      <c r="D230" s="10">
        <v>0</v>
      </c>
      <c r="E230" s="10">
        <v>0</v>
      </c>
      <c r="F230">
        <v>0</v>
      </c>
      <c r="G230">
        <v>1.2877820358333301</v>
      </c>
      <c r="H230">
        <v>0</v>
      </c>
      <c r="I230">
        <v>0</v>
      </c>
      <c r="J230">
        <v>0</v>
      </c>
      <c r="K230">
        <v>4104.5957058333297</v>
      </c>
      <c r="L230">
        <v>0</v>
      </c>
      <c r="M230">
        <v>0</v>
      </c>
      <c r="N230" s="8">
        <v>335</v>
      </c>
      <c r="O230" s="8" t="e">
        <v>#N/A</v>
      </c>
      <c r="P230" s="8">
        <v>103</v>
      </c>
      <c r="Q230" s="27">
        <f t="shared" si="29"/>
        <v>219</v>
      </c>
      <c r="R230" s="10">
        <v>4.3478260869565218E-3</v>
      </c>
      <c r="S230" s="10">
        <v>0</v>
      </c>
      <c r="T230" s="10">
        <v>0</v>
      </c>
      <c r="U230" s="10">
        <v>1.968503937007874E-3</v>
      </c>
      <c r="V230" s="22"/>
      <c r="W230" s="8"/>
      <c r="X230" s="10">
        <f t="shared" si="26"/>
        <v>1</v>
      </c>
      <c r="Y230" s="10">
        <f t="shared" si="27"/>
        <v>0</v>
      </c>
      <c r="Z230" s="10">
        <f t="shared" si="28"/>
        <v>0</v>
      </c>
      <c r="AA230" s="10"/>
      <c r="AB230" s="28" t="e">
        <v>#N/A</v>
      </c>
      <c r="AC230" s="28" t="e">
        <v>#N/A</v>
      </c>
      <c r="AD230" s="28">
        <v>94</v>
      </c>
      <c r="AE230" s="27">
        <f t="shared" si="30"/>
        <v>94</v>
      </c>
      <c r="AF230" s="10">
        <v>2.403846153846154E-3</v>
      </c>
      <c r="AG230" s="10">
        <v>0</v>
      </c>
      <c r="AH230" s="22"/>
      <c r="AI230" t="s">
        <v>1392</v>
      </c>
      <c r="AJ230" s="10">
        <v>1</v>
      </c>
    </row>
    <row r="231" spans="1:36" x14ac:dyDescent="0.25">
      <c r="A231" t="s">
        <v>643</v>
      </c>
      <c r="B231" s="10">
        <v>0</v>
      </c>
      <c r="C231" s="10">
        <v>0</v>
      </c>
      <c r="D231" s="10">
        <v>6.8493150684931503E-3</v>
      </c>
      <c r="E231" s="10">
        <v>2.6315789473684199E-2</v>
      </c>
      <c r="F231">
        <v>0</v>
      </c>
      <c r="G231">
        <v>0</v>
      </c>
      <c r="H231">
        <v>7.6737696917808199E-2</v>
      </c>
      <c r="I231">
        <v>0.83310188143421005</v>
      </c>
      <c r="J231" t="s">
        <v>1280</v>
      </c>
      <c r="K231" t="s">
        <v>1280</v>
      </c>
      <c r="L231" t="s">
        <v>1280</v>
      </c>
      <c r="M231" t="s">
        <v>1280</v>
      </c>
      <c r="N231" s="8">
        <v>216</v>
      </c>
      <c r="O231" s="8">
        <v>232</v>
      </c>
      <c r="P231" s="8" t="e">
        <v>#N/A</v>
      </c>
      <c r="Q231" s="27">
        <f t="shared" si="29"/>
        <v>224</v>
      </c>
      <c r="R231" s="10">
        <v>3.0434782608695653E-2</v>
      </c>
      <c r="S231" s="10">
        <v>1.0752688172043012E-2</v>
      </c>
      <c r="T231" s="10">
        <v>0</v>
      </c>
      <c r="U231" s="10">
        <v>1.7716535433070866E-2</v>
      </c>
      <c r="V231" s="22"/>
      <c r="W231" s="8"/>
      <c r="X231" s="10">
        <f t="shared" si="26"/>
        <v>0.77777777777777779</v>
      </c>
      <c r="Y231" s="10">
        <f t="shared" si="27"/>
        <v>0.22222222222222227</v>
      </c>
      <c r="Z231" s="10">
        <f t="shared" si="28"/>
        <v>0</v>
      </c>
      <c r="AA231" s="10"/>
      <c r="AB231" s="28">
        <v>260</v>
      </c>
      <c r="AC231" s="28" t="e">
        <v>#N/A</v>
      </c>
      <c r="AD231" s="28" t="e">
        <v>#N/A</v>
      </c>
      <c r="AE231" s="27">
        <f t="shared" si="30"/>
        <v>260</v>
      </c>
      <c r="AF231" s="10">
        <v>2.1634615384615384E-2</v>
      </c>
      <c r="AG231" s="10">
        <v>0</v>
      </c>
      <c r="AH231" s="22"/>
      <c r="AI231" t="s">
        <v>1392</v>
      </c>
      <c r="AJ231" s="10">
        <v>1</v>
      </c>
    </row>
    <row r="232" spans="1:36" x14ac:dyDescent="0.25">
      <c r="A232" t="s">
        <v>50</v>
      </c>
      <c r="B232" s="10">
        <v>0</v>
      </c>
      <c r="C232" s="10">
        <v>0</v>
      </c>
      <c r="D232" s="10">
        <v>6.8493150684931503E-3</v>
      </c>
      <c r="E232" s="10">
        <v>3.28947368421053E-3</v>
      </c>
      <c r="F232">
        <v>0</v>
      </c>
      <c r="G232">
        <v>0</v>
      </c>
      <c r="H232">
        <v>1.0962528082191799E-2</v>
      </c>
      <c r="I232">
        <v>0.13820358184210499</v>
      </c>
      <c r="J232">
        <v>10842.184085176499</v>
      </c>
      <c r="K232">
        <v>38046.201420750003</v>
      </c>
      <c r="L232">
        <v>65758.220368637005</v>
      </c>
      <c r="M232">
        <v>21742.999568289499</v>
      </c>
      <c r="N232" s="8">
        <v>224</v>
      </c>
      <c r="O232" s="8">
        <v>224</v>
      </c>
      <c r="P232" s="8">
        <v>5</v>
      </c>
      <c r="Q232" s="27">
        <f t="shared" si="29"/>
        <v>224</v>
      </c>
      <c r="R232" s="10">
        <v>4.3478260869565218E-3</v>
      </c>
      <c r="S232" s="10">
        <v>5.3763440860215058E-3</v>
      </c>
      <c r="T232" s="10">
        <v>0</v>
      </c>
      <c r="U232" s="10">
        <v>3.937007874015748E-3</v>
      </c>
      <c r="V232" s="22"/>
      <c r="W232" s="8"/>
      <c r="X232" s="10">
        <f t="shared" si="26"/>
        <v>0.5</v>
      </c>
      <c r="Y232" s="10">
        <f t="shared" si="27"/>
        <v>0.50000000000000011</v>
      </c>
      <c r="Z232" s="10">
        <f t="shared" si="28"/>
        <v>0</v>
      </c>
      <c r="AA232" s="10"/>
      <c r="AB232" s="28">
        <v>184</v>
      </c>
      <c r="AC232" s="28">
        <v>134</v>
      </c>
      <c r="AD232" s="28">
        <v>5</v>
      </c>
      <c r="AE232" s="27">
        <f t="shared" si="30"/>
        <v>134</v>
      </c>
      <c r="AF232" s="10">
        <v>4.807692307692308E-3</v>
      </c>
      <c r="AG232" s="10">
        <v>0</v>
      </c>
      <c r="AH232" s="22"/>
      <c r="AI232" t="s">
        <v>1392</v>
      </c>
      <c r="AJ232" s="10">
        <v>1</v>
      </c>
    </row>
    <row r="233" spans="1:36" x14ac:dyDescent="0.25">
      <c r="A233" t="s">
        <v>465</v>
      </c>
      <c r="B233" s="10">
        <v>0</v>
      </c>
      <c r="C233" s="10">
        <v>0</v>
      </c>
      <c r="D233" s="10">
        <v>0</v>
      </c>
      <c r="E233" s="10">
        <v>9.8684210526315801E-3</v>
      </c>
      <c r="F233">
        <v>0</v>
      </c>
      <c r="G233">
        <v>0</v>
      </c>
      <c r="H233">
        <v>0</v>
      </c>
      <c r="I233">
        <v>6.3798180108552593E-2</v>
      </c>
      <c r="J233" t="s">
        <v>1280</v>
      </c>
      <c r="K233" t="s">
        <v>1280</v>
      </c>
      <c r="L233" t="s">
        <v>1280</v>
      </c>
      <c r="M233" t="s">
        <v>1280</v>
      </c>
      <c r="N233" s="8">
        <v>234</v>
      </c>
      <c r="O233" s="8">
        <v>215</v>
      </c>
      <c r="P233" s="8" t="e">
        <v>#N/A</v>
      </c>
      <c r="Q233" s="27">
        <f t="shared" si="29"/>
        <v>224.5</v>
      </c>
      <c r="R233" s="10">
        <v>8.6956521739130436E-3</v>
      </c>
      <c r="S233" s="10">
        <v>5.3763440860215058E-3</v>
      </c>
      <c r="T233" s="10">
        <v>0</v>
      </c>
      <c r="U233" s="10">
        <v>5.905511811023622E-3</v>
      </c>
      <c r="V233" s="22"/>
      <c r="W233" s="8"/>
      <c r="X233" s="10">
        <f t="shared" si="26"/>
        <v>0.66666666666666663</v>
      </c>
      <c r="Y233" s="10">
        <f t="shared" si="27"/>
        <v>0.33333333333333343</v>
      </c>
      <c r="Z233" s="10">
        <f t="shared" si="28"/>
        <v>0</v>
      </c>
      <c r="AA233" s="10"/>
      <c r="AB233" s="28">
        <v>133</v>
      </c>
      <c r="AC233" s="28" t="e">
        <v>#N/A</v>
      </c>
      <c r="AD233" s="28" t="e">
        <v>#N/A</v>
      </c>
      <c r="AE233" s="27">
        <f t="shared" si="30"/>
        <v>133</v>
      </c>
      <c r="AF233" s="10">
        <v>7.2115384615384619E-3</v>
      </c>
      <c r="AG233" s="10">
        <v>0</v>
      </c>
      <c r="AH233" s="22"/>
      <c r="AI233" t="s">
        <v>1392</v>
      </c>
      <c r="AJ233" s="10">
        <v>1</v>
      </c>
    </row>
    <row r="234" spans="1:36" x14ac:dyDescent="0.25">
      <c r="A234" t="s">
        <v>385</v>
      </c>
      <c r="B234" s="10">
        <v>2.9411764705882401E-2</v>
      </c>
      <c r="C234" s="10">
        <v>0</v>
      </c>
      <c r="D234" s="10">
        <v>1.3698630136986301E-2</v>
      </c>
      <c r="E234" s="10">
        <v>6.5789473684210497E-3</v>
      </c>
      <c r="F234">
        <v>2.2467320294117599E-3</v>
      </c>
      <c r="G234">
        <v>0</v>
      </c>
      <c r="H234">
        <v>8.3558825294520606E-2</v>
      </c>
      <c r="I234">
        <v>8.0903938098684194E-2</v>
      </c>
      <c r="J234" t="s">
        <v>1280</v>
      </c>
      <c r="K234" t="s">
        <v>1280</v>
      </c>
      <c r="L234" t="s">
        <v>1280</v>
      </c>
      <c r="M234" t="s">
        <v>1280</v>
      </c>
      <c r="N234" s="8">
        <v>226</v>
      </c>
      <c r="O234" s="8">
        <v>225</v>
      </c>
      <c r="P234" s="8" t="e">
        <v>#N/A</v>
      </c>
      <c r="Q234" s="27">
        <f t="shared" si="29"/>
        <v>225.5</v>
      </c>
      <c r="R234" s="10">
        <v>2.1739130434782608E-2</v>
      </c>
      <c r="S234" s="10">
        <v>0</v>
      </c>
      <c r="T234" s="10">
        <v>0</v>
      </c>
      <c r="U234" s="10">
        <v>9.8425196850393699E-3</v>
      </c>
      <c r="V234" s="22"/>
      <c r="W234" s="8"/>
      <c r="X234" s="10">
        <f t="shared" si="26"/>
        <v>1</v>
      </c>
      <c r="Y234" s="10">
        <f t="shared" si="27"/>
        <v>0</v>
      </c>
      <c r="Z234" s="10">
        <f t="shared" si="28"/>
        <v>0</v>
      </c>
      <c r="AA234" s="10"/>
      <c r="AB234" s="28">
        <v>213</v>
      </c>
      <c r="AC234" s="28">
        <v>231</v>
      </c>
      <c r="AD234" s="28" t="e">
        <v>#N/A</v>
      </c>
      <c r="AE234" s="27">
        <f t="shared" si="30"/>
        <v>222</v>
      </c>
      <c r="AF234" s="10">
        <v>1.201923076923077E-2</v>
      </c>
      <c r="AG234" s="10">
        <v>0</v>
      </c>
      <c r="AH234" s="22"/>
      <c r="AI234" t="s">
        <v>1392</v>
      </c>
      <c r="AJ234" s="10">
        <v>1</v>
      </c>
    </row>
    <row r="235" spans="1:36" x14ac:dyDescent="0.25">
      <c r="A235" t="s">
        <v>334</v>
      </c>
      <c r="B235" s="10">
        <v>0.11764705882352899</v>
      </c>
      <c r="C235" s="10">
        <v>0</v>
      </c>
      <c r="D235" s="10">
        <v>0</v>
      </c>
      <c r="E235" s="10">
        <v>0</v>
      </c>
      <c r="F235">
        <v>1.17638888802941</v>
      </c>
      <c r="G235">
        <v>0</v>
      </c>
      <c r="H235">
        <v>0</v>
      </c>
      <c r="I235">
        <v>0</v>
      </c>
      <c r="J235" t="s">
        <v>1280</v>
      </c>
      <c r="K235" t="s">
        <v>1280</v>
      </c>
      <c r="L235" t="s">
        <v>1280</v>
      </c>
      <c r="M235" t="s">
        <v>1280</v>
      </c>
      <c r="N235" s="8">
        <v>233</v>
      </c>
      <c r="O235" s="8">
        <v>218</v>
      </c>
      <c r="P235" s="8" t="e">
        <v>#N/A</v>
      </c>
      <c r="Q235" s="27">
        <f t="shared" si="29"/>
        <v>225.5</v>
      </c>
      <c r="R235" s="10">
        <v>1.7391304347826087E-2</v>
      </c>
      <c r="S235" s="10">
        <v>0</v>
      </c>
      <c r="T235" s="10">
        <v>0</v>
      </c>
      <c r="U235" s="10">
        <v>7.874015748031496E-3</v>
      </c>
      <c r="V235" s="22"/>
      <c r="W235" s="8"/>
      <c r="X235" s="10">
        <f t="shared" si="26"/>
        <v>1</v>
      </c>
      <c r="Y235" s="10">
        <f t="shared" si="27"/>
        <v>0</v>
      </c>
      <c r="Z235" s="10">
        <f t="shared" si="28"/>
        <v>0</v>
      </c>
      <c r="AA235" s="10"/>
      <c r="AB235" s="28" t="e">
        <v>#N/A</v>
      </c>
      <c r="AC235" s="28">
        <v>242</v>
      </c>
      <c r="AD235" s="28" t="e">
        <v>#N/A</v>
      </c>
      <c r="AE235" s="27">
        <f t="shared" si="30"/>
        <v>242</v>
      </c>
      <c r="AF235" s="10">
        <v>9.6153846153846159E-3</v>
      </c>
      <c r="AG235" s="10">
        <v>0</v>
      </c>
      <c r="AH235" s="22"/>
      <c r="AI235" t="s">
        <v>1392</v>
      </c>
      <c r="AJ235" s="10">
        <v>1</v>
      </c>
    </row>
    <row r="236" spans="1:36" x14ac:dyDescent="0.25">
      <c r="A236" t="s">
        <v>463</v>
      </c>
      <c r="B236" s="10">
        <v>0</v>
      </c>
      <c r="C236" s="10">
        <v>0</v>
      </c>
      <c r="D236" s="10">
        <v>0</v>
      </c>
      <c r="E236" s="10">
        <v>9.8684210526315801E-3</v>
      </c>
      <c r="F236">
        <v>0</v>
      </c>
      <c r="G236">
        <v>0</v>
      </c>
      <c r="H236">
        <v>0</v>
      </c>
      <c r="I236">
        <v>1.6616629259868398E-2</v>
      </c>
      <c r="J236" t="s">
        <v>1280</v>
      </c>
      <c r="K236" t="s">
        <v>1280</v>
      </c>
      <c r="L236" t="s">
        <v>1280</v>
      </c>
      <c r="M236" t="s">
        <v>1280</v>
      </c>
      <c r="N236" s="8">
        <v>219</v>
      </c>
      <c r="O236" s="8">
        <v>236</v>
      </c>
      <c r="P236" s="8" t="e">
        <v>#N/A</v>
      </c>
      <c r="Q236" s="27">
        <f t="shared" si="29"/>
        <v>227.5</v>
      </c>
      <c r="R236" s="10">
        <v>1.3043478260869565E-2</v>
      </c>
      <c r="S236" s="10">
        <v>0</v>
      </c>
      <c r="T236" s="10">
        <v>0</v>
      </c>
      <c r="U236" s="10">
        <v>5.905511811023622E-3</v>
      </c>
      <c r="V236" s="22"/>
      <c r="W236" s="8"/>
      <c r="X236" s="10">
        <f t="shared" si="26"/>
        <v>0.99999999999999989</v>
      </c>
      <c r="Y236" s="10">
        <f t="shared" si="27"/>
        <v>0</v>
      </c>
      <c r="Z236" s="10">
        <f t="shared" si="28"/>
        <v>0</v>
      </c>
      <c r="AA236" s="10"/>
      <c r="AB236" s="28">
        <v>281</v>
      </c>
      <c r="AC236" s="28">
        <v>256</v>
      </c>
      <c r="AD236" s="28" t="e">
        <v>#N/A</v>
      </c>
      <c r="AE236" s="27">
        <f t="shared" si="30"/>
        <v>268.5</v>
      </c>
      <c r="AF236" s="10">
        <v>7.2115384615384619E-3</v>
      </c>
      <c r="AG236" s="10">
        <v>0</v>
      </c>
      <c r="AH236" s="22"/>
      <c r="AI236" t="s">
        <v>1392</v>
      </c>
      <c r="AJ236" s="10">
        <v>1</v>
      </c>
    </row>
    <row r="237" spans="1:36" x14ac:dyDescent="0.25">
      <c r="A237" t="s">
        <v>2060</v>
      </c>
      <c r="B237" s="10">
        <v>0</v>
      </c>
      <c r="C237" s="10">
        <v>0</v>
      </c>
      <c r="D237" s="10">
        <v>0</v>
      </c>
      <c r="E237" s="10">
        <v>1.9736842105263198E-2</v>
      </c>
      <c r="F237">
        <v>0</v>
      </c>
      <c r="G237">
        <v>0</v>
      </c>
      <c r="H237">
        <v>0</v>
      </c>
      <c r="I237">
        <v>6.9687503381578905E-2</v>
      </c>
      <c r="J237" t="s">
        <v>1280</v>
      </c>
      <c r="K237" t="s">
        <v>1280</v>
      </c>
      <c r="L237" t="s">
        <v>1280</v>
      </c>
      <c r="M237" t="s">
        <v>1280</v>
      </c>
      <c r="N237" s="8">
        <v>228</v>
      </c>
      <c r="O237" s="8">
        <v>227</v>
      </c>
      <c r="P237" s="8" t="e">
        <v>#N/A</v>
      </c>
      <c r="Q237" s="27">
        <f t="shared" si="29"/>
        <v>227.5</v>
      </c>
      <c r="R237" s="10">
        <v>1.3043478260869565E-2</v>
      </c>
      <c r="S237" s="10">
        <v>1.0752688172043012E-2</v>
      </c>
      <c r="T237" s="10">
        <v>1.0869565217391304E-2</v>
      </c>
      <c r="U237" s="10">
        <v>1.1811023622047244E-2</v>
      </c>
      <c r="V237" s="22"/>
      <c r="W237" s="8"/>
      <c r="X237" s="10">
        <f t="shared" si="26"/>
        <v>0.49999999999999994</v>
      </c>
      <c r="Y237" s="10">
        <f t="shared" si="27"/>
        <v>0.33333333333333343</v>
      </c>
      <c r="Z237" s="10">
        <f t="shared" si="28"/>
        <v>0.16666666666666666</v>
      </c>
      <c r="AA237" s="10"/>
      <c r="AB237" s="28">
        <v>197</v>
      </c>
      <c r="AC237" s="28">
        <v>230</v>
      </c>
      <c r="AD237" s="28" t="e">
        <v>#N/A</v>
      </c>
      <c r="AE237" s="27">
        <f t="shared" si="30"/>
        <v>213.5</v>
      </c>
      <c r="AF237" s="10">
        <v>1.201923076923077E-2</v>
      </c>
      <c r="AG237" s="10">
        <v>1.0869565217391304E-2</v>
      </c>
      <c r="AH237" s="22"/>
      <c r="AI237" t="s">
        <v>1392</v>
      </c>
      <c r="AJ237" s="10">
        <v>0.83333333333333337</v>
      </c>
    </row>
    <row r="238" spans="1:36" x14ac:dyDescent="0.25">
      <c r="A238" t="s">
        <v>174</v>
      </c>
      <c r="B238" s="10">
        <v>2.9411764705882401E-2</v>
      </c>
      <c r="C238" s="10">
        <v>0</v>
      </c>
      <c r="D238" s="10">
        <v>1.3698630136986301E-2</v>
      </c>
      <c r="E238" s="10">
        <v>9.8684210526315801E-3</v>
      </c>
      <c r="F238">
        <v>5.88429823529412E-4</v>
      </c>
      <c r="G238">
        <v>0</v>
      </c>
      <c r="H238">
        <v>0.315172682294521</v>
      </c>
      <c r="I238">
        <v>5.4834057661184203E-2</v>
      </c>
      <c r="J238" t="s">
        <v>1280</v>
      </c>
      <c r="K238" t="s">
        <v>1280</v>
      </c>
      <c r="L238" t="s">
        <v>1280</v>
      </c>
      <c r="M238" t="s">
        <v>1280</v>
      </c>
      <c r="N238" s="8">
        <v>232</v>
      </c>
      <c r="O238" s="8">
        <v>223</v>
      </c>
      <c r="P238" s="8" t="e">
        <v>#N/A</v>
      </c>
      <c r="Q238" s="27">
        <f t="shared" si="29"/>
        <v>227.5</v>
      </c>
      <c r="R238" s="10">
        <v>1.7391304347826087E-2</v>
      </c>
      <c r="S238" s="10">
        <v>5.3763440860215058E-3</v>
      </c>
      <c r="T238" s="10">
        <v>1.0869565217391304E-2</v>
      </c>
      <c r="U238" s="10">
        <v>1.1811023622047244E-2</v>
      </c>
      <c r="V238" s="22"/>
      <c r="W238" s="8"/>
      <c r="X238" s="10">
        <f t="shared" si="26"/>
        <v>0.66666666666666663</v>
      </c>
      <c r="Y238" s="10">
        <f t="shared" si="27"/>
        <v>0.16666666666666671</v>
      </c>
      <c r="Z238" s="10">
        <f t="shared" si="28"/>
        <v>0.16666666666666666</v>
      </c>
      <c r="AA238" s="10"/>
      <c r="AB238" s="28">
        <v>208</v>
      </c>
      <c r="AC238" s="28">
        <v>204</v>
      </c>
      <c r="AD238" s="28" t="e">
        <v>#N/A</v>
      </c>
      <c r="AE238" s="27">
        <f t="shared" si="30"/>
        <v>206</v>
      </c>
      <c r="AF238" s="10">
        <v>1.201923076923077E-2</v>
      </c>
      <c r="AG238" s="10">
        <v>1.0869565217391304E-2</v>
      </c>
      <c r="AH238" s="22"/>
      <c r="AI238" t="s">
        <v>1392</v>
      </c>
      <c r="AJ238" s="10">
        <v>0.83333333333333337</v>
      </c>
    </row>
    <row r="239" spans="1:36" x14ac:dyDescent="0.25">
      <c r="A239" t="s">
        <v>132</v>
      </c>
      <c r="B239" s="10">
        <v>2.9411764705882401E-2</v>
      </c>
      <c r="C239" s="10">
        <v>0</v>
      </c>
      <c r="D239" s="10">
        <v>0</v>
      </c>
      <c r="E239" s="10">
        <v>9.8684210526315801E-3</v>
      </c>
      <c r="F239">
        <v>1.52086475588235E-2</v>
      </c>
      <c r="G239">
        <v>0</v>
      </c>
      <c r="H239">
        <v>0</v>
      </c>
      <c r="I239">
        <v>0.14250324999671099</v>
      </c>
      <c r="J239" t="s">
        <v>1280</v>
      </c>
      <c r="K239" t="s">
        <v>1280</v>
      </c>
      <c r="L239" t="s">
        <v>1280</v>
      </c>
      <c r="M239" t="s">
        <v>1280</v>
      </c>
      <c r="N239" s="8">
        <v>176</v>
      </c>
      <c r="O239" s="8">
        <v>282</v>
      </c>
      <c r="P239" s="8" t="e">
        <v>#N/A</v>
      </c>
      <c r="Q239" s="27">
        <f t="shared" si="29"/>
        <v>229</v>
      </c>
      <c r="R239" s="10">
        <v>8.6956521739130436E-3</v>
      </c>
      <c r="S239" s="10">
        <v>1.0752688172043012E-2</v>
      </c>
      <c r="T239" s="10">
        <v>0</v>
      </c>
      <c r="U239" s="10">
        <v>7.874015748031496E-3</v>
      </c>
      <c r="V239" s="22"/>
      <c r="W239" s="8"/>
      <c r="X239" s="10">
        <f t="shared" si="26"/>
        <v>0.5</v>
      </c>
      <c r="Y239" s="10">
        <f t="shared" si="27"/>
        <v>0.50000000000000011</v>
      </c>
      <c r="Z239" s="10">
        <f t="shared" si="28"/>
        <v>0</v>
      </c>
      <c r="AA239" s="10"/>
      <c r="AB239" s="28">
        <v>95</v>
      </c>
      <c r="AC239" s="28">
        <v>201</v>
      </c>
      <c r="AD239" s="28" t="e">
        <v>#N/A</v>
      </c>
      <c r="AE239" s="27">
        <f t="shared" si="30"/>
        <v>148</v>
      </c>
      <c r="AF239" s="10">
        <v>9.6153846153846159E-3</v>
      </c>
      <c r="AG239" s="10">
        <v>0</v>
      </c>
      <c r="AH239" s="22"/>
      <c r="AI239" t="s">
        <v>1392</v>
      </c>
      <c r="AJ239" s="10">
        <v>1</v>
      </c>
    </row>
    <row r="240" spans="1:36" x14ac:dyDescent="0.25">
      <c r="A240" t="s">
        <v>411</v>
      </c>
      <c r="B240" s="10">
        <v>0</v>
      </c>
      <c r="C240" s="10">
        <v>0</v>
      </c>
      <c r="D240" s="10">
        <v>0</v>
      </c>
      <c r="E240" s="10">
        <v>1.6447368421052599E-2</v>
      </c>
      <c r="F240">
        <v>0</v>
      </c>
      <c r="G240">
        <v>0</v>
      </c>
      <c r="H240">
        <v>0</v>
      </c>
      <c r="I240">
        <v>4.3131280993421103E-2</v>
      </c>
      <c r="J240" t="s">
        <v>1280</v>
      </c>
      <c r="K240" t="s">
        <v>1280</v>
      </c>
      <c r="L240" t="s">
        <v>1280</v>
      </c>
      <c r="M240" t="s">
        <v>1280</v>
      </c>
      <c r="N240" s="8">
        <v>207</v>
      </c>
      <c r="O240" s="8">
        <v>254</v>
      </c>
      <c r="P240" s="8" t="e">
        <v>#N/A</v>
      </c>
      <c r="Q240" s="27">
        <f t="shared" si="29"/>
        <v>230.5</v>
      </c>
      <c r="R240" s="10">
        <v>2.1739130434782608E-2</v>
      </c>
      <c r="S240" s="10">
        <v>0</v>
      </c>
      <c r="T240" s="10">
        <v>0</v>
      </c>
      <c r="U240" s="10">
        <v>9.8425196850393699E-3</v>
      </c>
      <c r="V240" s="22"/>
      <c r="W240" s="8"/>
      <c r="X240" s="10">
        <f t="shared" si="26"/>
        <v>1</v>
      </c>
      <c r="Y240" s="10">
        <f t="shared" si="27"/>
        <v>0</v>
      </c>
      <c r="Z240" s="10">
        <f t="shared" si="28"/>
        <v>0</v>
      </c>
      <c r="AA240" s="10"/>
      <c r="AB240" s="28" t="e">
        <v>#N/A</v>
      </c>
      <c r="AC240" s="28" t="e">
        <v>#N/A</v>
      </c>
      <c r="AD240" s="28" t="e">
        <v>#N/A</v>
      </c>
      <c r="AE240" s="7" t="e">
        <v>#N/A</v>
      </c>
      <c r="AF240" s="10">
        <v>1.201923076923077E-2</v>
      </c>
      <c r="AG240" s="10">
        <v>0</v>
      </c>
      <c r="AH240" s="22"/>
      <c r="AI240" t="s">
        <v>1392</v>
      </c>
      <c r="AJ240" s="10">
        <v>1</v>
      </c>
    </row>
    <row r="241" spans="1:36" x14ac:dyDescent="0.25">
      <c r="A241" t="s">
        <v>2066</v>
      </c>
      <c r="B241" s="10">
        <v>8.8235294117647106E-2</v>
      </c>
      <c r="C241" s="10">
        <v>0</v>
      </c>
      <c r="D241" s="10">
        <v>0</v>
      </c>
      <c r="E241" s="10">
        <v>0</v>
      </c>
      <c r="F241">
        <v>0.106035052941176</v>
      </c>
      <c r="G241">
        <v>0</v>
      </c>
      <c r="H241">
        <v>0</v>
      </c>
      <c r="I241">
        <v>0</v>
      </c>
      <c r="J241" t="s">
        <v>1280</v>
      </c>
      <c r="K241" t="s">
        <v>1280</v>
      </c>
      <c r="L241" t="s">
        <v>1280</v>
      </c>
      <c r="M241" t="s">
        <v>1280</v>
      </c>
      <c r="N241" s="8">
        <v>214</v>
      </c>
      <c r="O241" s="8">
        <v>248</v>
      </c>
      <c r="P241" s="8" t="e">
        <v>#N/A</v>
      </c>
      <c r="Q241" s="27">
        <f t="shared" si="29"/>
        <v>231</v>
      </c>
      <c r="R241" s="10">
        <v>1.3043478260869565E-2</v>
      </c>
      <c r="S241" s="10">
        <v>0</v>
      </c>
      <c r="T241" s="10">
        <v>0</v>
      </c>
      <c r="U241" s="10">
        <v>5.905511811023622E-3</v>
      </c>
      <c r="V241" s="22"/>
      <c r="W241" s="8"/>
      <c r="X241" s="10">
        <f t="shared" si="26"/>
        <v>0.99999999999999989</v>
      </c>
      <c r="Y241" s="10">
        <f t="shared" si="27"/>
        <v>0</v>
      </c>
      <c r="Z241" s="10">
        <f t="shared" si="28"/>
        <v>0</v>
      </c>
      <c r="AA241" s="10"/>
      <c r="AB241" s="28" t="e">
        <v>#N/A</v>
      </c>
      <c r="AC241" s="28">
        <v>247</v>
      </c>
      <c r="AD241" s="28" t="e">
        <v>#N/A</v>
      </c>
      <c r="AE241" s="27">
        <f t="shared" si="30"/>
        <v>247</v>
      </c>
      <c r="AF241" s="10">
        <v>7.2115384615384619E-3</v>
      </c>
      <c r="AG241" s="10">
        <v>0</v>
      </c>
      <c r="AH241" s="22"/>
      <c r="AI241" t="s">
        <v>1392</v>
      </c>
      <c r="AJ241" s="10">
        <v>1</v>
      </c>
    </row>
    <row r="242" spans="1:36" x14ac:dyDescent="0.25">
      <c r="A242" t="s">
        <v>736</v>
      </c>
      <c r="B242" s="10">
        <v>0</v>
      </c>
      <c r="C242" s="10">
        <v>0</v>
      </c>
      <c r="D242" s="10">
        <v>0</v>
      </c>
      <c r="E242" s="10">
        <v>9.8684210526315801E-3</v>
      </c>
      <c r="F242">
        <v>0</v>
      </c>
      <c r="G242">
        <v>0</v>
      </c>
      <c r="H242">
        <v>0</v>
      </c>
      <c r="I242">
        <v>0.33271233010526302</v>
      </c>
      <c r="J242" t="s">
        <v>1280</v>
      </c>
      <c r="K242" t="s">
        <v>1280</v>
      </c>
      <c r="L242" t="s">
        <v>1280</v>
      </c>
      <c r="M242" t="s">
        <v>1280</v>
      </c>
      <c r="N242" s="8">
        <v>243</v>
      </c>
      <c r="O242" s="8">
        <v>221</v>
      </c>
      <c r="P242" s="8" t="e">
        <v>#N/A</v>
      </c>
      <c r="Q242" s="27">
        <f t="shared" si="29"/>
        <v>232</v>
      </c>
      <c r="R242" s="10">
        <v>8.6956521739130436E-3</v>
      </c>
      <c r="S242" s="10">
        <v>0</v>
      </c>
      <c r="T242" s="10">
        <v>1.0869565217391304E-2</v>
      </c>
      <c r="U242" s="10">
        <v>5.905511811023622E-3</v>
      </c>
      <c r="V242" s="22"/>
      <c r="W242" s="8"/>
      <c r="X242" s="10">
        <f t="shared" ref="X242:X305" si="31">(R242*$X$4)/U242</f>
        <v>0.66666666666666663</v>
      </c>
      <c r="Y242" s="10">
        <f t="shared" ref="Y242:Y305" si="32">(S242*$Y$4)/U242</f>
        <v>0</v>
      </c>
      <c r="Z242" s="10">
        <f t="shared" ref="Z242:Z305" si="33">(T242*$Z$4)/U242</f>
        <v>0.33333333333333331</v>
      </c>
      <c r="AA242" s="10"/>
      <c r="AB242" s="28">
        <v>209</v>
      </c>
      <c r="AC242" s="28" t="e">
        <v>#N/A</v>
      </c>
      <c r="AD242" s="28" t="e">
        <v>#N/A</v>
      </c>
      <c r="AE242" s="27">
        <f t="shared" si="30"/>
        <v>209</v>
      </c>
      <c r="AF242" s="10">
        <v>4.807692307692308E-3</v>
      </c>
      <c r="AG242" s="10">
        <v>1.0869565217391304E-2</v>
      </c>
      <c r="AH242" s="22"/>
      <c r="AI242" t="s">
        <v>1392</v>
      </c>
      <c r="AJ242" s="10">
        <v>0.66666666666666663</v>
      </c>
    </row>
    <row r="243" spans="1:36" x14ac:dyDescent="0.25">
      <c r="A243" t="s">
        <v>2064</v>
      </c>
      <c r="B243" s="10">
        <v>2.9411764705882401E-2</v>
      </c>
      <c r="C243" s="10">
        <v>0</v>
      </c>
      <c r="D243" s="10">
        <v>0</v>
      </c>
      <c r="E243" s="10">
        <v>0</v>
      </c>
      <c r="F243">
        <v>2.8244631176470601E-2</v>
      </c>
      <c r="G243">
        <v>0</v>
      </c>
      <c r="H243">
        <v>0</v>
      </c>
      <c r="I243">
        <v>0</v>
      </c>
      <c r="J243" t="s">
        <v>1280</v>
      </c>
      <c r="K243" t="s">
        <v>1280</v>
      </c>
      <c r="L243" t="s">
        <v>1280</v>
      </c>
      <c r="M243" t="s">
        <v>1280</v>
      </c>
      <c r="N243" s="8">
        <v>213</v>
      </c>
      <c r="O243" s="8">
        <v>255</v>
      </c>
      <c r="P243" s="8" t="e">
        <v>#N/A</v>
      </c>
      <c r="Q243" s="27">
        <f t="shared" si="29"/>
        <v>234</v>
      </c>
      <c r="R243" s="10">
        <v>0</v>
      </c>
      <c r="S243" s="10">
        <v>5.3763440860215058E-3</v>
      </c>
      <c r="T243" s="10">
        <v>0</v>
      </c>
      <c r="U243" s="10">
        <v>1.968503937007874E-3</v>
      </c>
      <c r="V243" s="22"/>
      <c r="W243" s="8"/>
      <c r="X243" s="10">
        <f t="shared" si="31"/>
        <v>0</v>
      </c>
      <c r="Y243" s="10">
        <f t="shared" si="32"/>
        <v>1.0000000000000002</v>
      </c>
      <c r="Z243" s="10">
        <f t="shared" si="33"/>
        <v>0</v>
      </c>
      <c r="AA243" s="10"/>
      <c r="AB243" s="28" t="e">
        <v>#N/A</v>
      </c>
      <c r="AC243" s="28" t="e">
        <v>#N/A</v>
      </c>
      <c r="AD243" s="28" t="e">
        <v>#N/A</v>
      </c>
      <c r="AE243" s="7" t="e">
        <v>#N/A</v>
      </c>
      <c r="AF243" s="10">
        <v>2.403846153846154E-3</v>
      </c>
      <c r="AG243" s="10">
        <v>0</v>
      </c>
      <c r="AH243" s="22"/>
      <c r="AI243" t="s">
        <v>1392</v>
      </c>
      <c r="AJ243" s="10">
        <v>1</v>
      </c>
    </row>
    <row r="244" spans="1:36" x14ac:dyDescent="0.25">
      <c r="A244" t="s">
        <v>125</v>
      </c>
      <c r="B244" s="10">
        <v>0</v>
      </c>
      <c r="C244" s="10">
        <v>4.1666666666666699E-2</v>
      </c>
      <c r="D244" s="10">
        <v>0</v>
      </c>
      <c r="E244" s="10">
        <v>9.8684210526315801E-3</v>
      </c>
      <c r="F244">
        <v>0</v>
      </c>
      <c r="G244">
        <v>3.3344356249999998E-2</v>
      </c>
      <c r="H244">
        <v>0</v>
      </c>
      <c r="I244">
        <v>1.0545281710526299E-2</v>
      </c>
      <c r="J244" t="s">
        <v>1280</v>
      </c>
      <c r="K244" t="s">
        <v>1280</v>
      </c>
      <c r="L244" t="s">
        <v>1280</v>
      </c>
      <c r="M244" t="s">
        <v>1280</v>
      </c>
      <c r="N244" s="8">
        <v>240</v>
      </c>
      <c r="O244" s="8">
        <v>229</v>
      </c>
      <c r="P244" s="8" t="e">
        <v>#N/A</v>
      </c>
      <c r="Q244" s="27">
        <f t="shared" si="29"/>
        <v>234.5</v>
      </c>
      <c r="R244" s="10">
        <v>8.6956521739130436E-3</v>
      </c>
      <c r="S244" s="10">
        <v>0</v>
      </c>
      <c r="T244" s="10">
        <v>2.1739130434782608E-2</v>
      </c>
      <c r="U244" s="10">
        <v>7.874015748031496E-3</v>
      </c>
      <c r="V244" s="22"/>
      <c r="W244" s="8"/>
      <c r="X244" s="10">
        <f t="shared" si="31"/>
        <v>0.5</v>
      </c>
      <c r="Y244" s="10">
        <f t="shared" si="32"/>
        <v>0</v>
      </c>
      <c r="Z244" s="10">
        <f t="shared" si="33"/>
        <v>0.5</v>
      </c>
      <c r="AA244" s="10"/>
      <c r="AB244" s="28">
        <v>199</v>
      </c>
      <c r="AC244" s="28">
        <v>172</v>
      </c>
      <c r="AD244" s="28" t="e">
        <v>#N/A</v>
      </c>
      <c r="AE244" s="27">
        <f t="shared" si="30"/>
        <v>185.5</v>
      </c>
      <c r="AF244" s="10">
        <v>4.807692307692308E-3</v>
      </c>
      <c r="AG244" s="10">
        <v>2.1739130434782608E-2</v>
      </c>
      <c r="AH244" s="22"/>
      <c r="AI244" t="s">
        <v>1392</v>
      </c>
      <c r="AJ244" s="10">
        <v>0.5</v>
      </c>
    </row>
    <row r="245" spans="1:36" x14ac:dyDescent="0.25">
      <c r="A245" t="s">
        <v>249</v>
      </c>
      <c r="B245" s="10">
        <v>5.8823529411764698E-2</v>
      </c>
      <c r="C245" s="10">
        <v>0</v>
      </c>
      <c r="D245" s="10">
        <v>6.8493150684931503E-3</v>
      </c>
      <c r="E245" s="10">
        <v>0</v>
      </c>
      <c r="F245">
        <v>2.1388888882352901E-2</v>
      </c>
      <c r="G245">
        <v>0</v>
      </c>
      <c r="H245">
        <v>1.39523084726027E-2</v>
      </c>
      <c r="I245">
        <v>0</v>
      </c>
      <c r="J245" t="s">
        <v>1280</v>
      </c>
      <c r="K245" t="s">
        <v>1280</v>
      </c>
      <c r="L245" t="s">
        <v>1280</v>
      </c>
      <c r="M245" t="s">
        <v>1280</v>
      </c>
      <c r="N245" s="8">
        <v>237</v>
      </c>
      <c r="O245" s="8">
        <v>234</v>
      </c>
      <c r="P245" s="8" t="e">
        <v>#N/A</v>
      </c>
      <c r="Q245" s="27">
        <f t="shared" si="29"/>
        <v>235.5</v>
      </c>
      <c r="R245" s="10">
        <v>8.6956521739130436E-3</v>
      </c>
      <c r="S245" s="10">
        <v>5.3763440860215058E-3</v>
      </c>
      <c r="T245" s="10">
        <v>0</v>
      </c>
      <c r="U245" s="10">
        <v>5.905511811023622E-3</v>
      </c>
      <c r="V245" s="22"/>
      <c r="W245" s="8"/>
      <c r="X245" s="10">
        <f t="shared" si="31"/>
        <v>0.66666666666666663</v>
      </c>
      <c r="Y245" s="10">
        <f t="shared" si="32"/>
        <v>0.33333333333333343</v>
      </c>
      <c r="Z245" s="10">
        <f t="shared" si="33"/>
        <v>0</v>
      </c>
      <c r="AA245" s="10"/>
      <c r="AB245" s="28">
        <v>216</v>
      </c>
      <c r="AC245" s="28">
        <v>217</v>
      </c>
      <c r="AD245" s="28" t="e">
        <v>#N/A</v>
      </c>
      <c r="AE245" s="27">
        <f t="shared" si="30"/>
        <v>216.5</v>
      </c>
      <c r="AF245" s="10">
        <v>7.2115384615384619E-3</v>
      </c>
      <c r="AG245" s="10">
        <v>0</v>
      </c>
      <c r="AH245" s="22"/>
      <c r="AI245" t="s">
        <v>1392</v>
      </c>
      <c r="AJ245" s="10">
        <v>1</v>
      </c>
    </row>
    <row r="246" spans="1:36" x14ac:dyDescent="0.25">
      <c r="A246" t="s">
        <v>257</v>
      </c>
      <c r="B246" s="10">
        <v>2.9411764705882401E-2</v>
      </c>
      <c r="C246" s="10">
        <v>0</v>
      </c>
      <c r="D246" s="10">
        <v>0</v>
      </c>
      <c r="E246" s="10">
        <v>0</v>
      </c>
      <c r="F246">
        <v>4.9428104705882296E-3</v>
      </c>
      <c r="G246">
        <v>0</v>
      </c>
      <c r="H246">
        <v>0</v>
      </c>
      <c r="I246">
        <v>0</v>
      </c>
      <c r="J246" t="s">
        <v>1280</v>
      </c>
      <c r="K246" t="s">
        <v>1280</v>
      </c>
      <c r="L246" t="s">
        <v>1280</v>
      </c>
      <c r="M246" t="s">
        <v>1280</v>
      </c>
      <c r="N246" s="8">
        <v>271</v>
      </c>
      <c r="O246" s="8">
        <v>200</v>
      </c>
      <c r="P246" s="8" t="e">
        <v>#N/A</v>
      </c>
      <c r="Q246" s="27">
        <f t="shared" si="29"/>
        <v>235.5</v>
      </c>
      <c r="R246" s="10">
        <v>0</v>
      </c>
      <c r="S246" s="10">
        <v>5.3763440860215058E-3</v>
      </c>
      <c r="T246" s="10">
        <v>0</v>
      </c>
      <c r="U246" s="10">
        <v>1.968503937007874E-3</v>
      </c>
      <c r="V246" s="22"/>
      <c r="W246" s="8"/>
      <c r="X246" s="10">
        <f t="shared" si="31"/>
        <v>0</v>
      </c>
      <c r="Y246" s="10">
        <f t="shared" si="32"/>
        <v>1.0000000000000002</v>
      </c>
      <c r="Z246" s="10">
        <f t="shared" si="33"/>
        <v>0</v>
      </c>
      <c r="AA246" s="10"/>
      <c r="AB246" s="28">
        <v>267</v>
      </c>
      <c r="AC246" s="28">
        <v>199</v>
      </c>
      <c r="AD246" s="28" t="e">
        <v>#N/A</v>
      </c>
      <c r="AE246" s="27">
        <f t="shared" si="30"/>
        <v>233</v>
      </c>
      <c r="AF246" s="10">
        <v>2.403846153846154E-3</v>
      </c>
      <c r="AG246" s="10">
        <v>0</v>
      </c>
      <c r="AH246" s="22"/>
      <c r="AI246" t="s">
        <v>1392</v>
      </c>
      <c r="AJ246" s="10">
        <v>1</v>
      </c>
    </row>
    <row r="247" spans="1:36" x14ac:dyDescent="0.25">
      <c r="A247" t="s">
        <v>265</v>
      </c>
      <c r="B247" s="10">
        <v>0</v>
      </c>
      <c r="C247" s="10">
        <v>0</v>
      </c>
      <c r="D247" s="10">
        <v>1.3698630136986301E-2</v>
      </c>
      <c r="E247" s="10">
        <v>3.28947368421053E-3</v>
      </c>
      <c r="F247">
        <v>0</v>
      </c>
      <c r="G247">
        <v>0</v>
      </c>
      <c r="H247">
        <v>0.17479142023972599</v>
      </c>
      <c r="I247">
        <v>3.8406553289473702E-4</v>
      </c>
      <c r="J247" t="s">
        <v>1280</v>
      </c>
      <c r="K247" t="s">
        <v>1280</v>
      </c>
      <c r="L247" t="s">
        <v>1280</v>
      </c>
      <c r="M247" t="s">
        <v>1280</v>
      </c>
      <c r="N247" s="8">
        <v>236</v>
      </c>
      <c r="O247" s="8">
        <v>237</v>
      </c>
      <c r="P247" s="8" t="e">
        <v>#N/A</v>
      </c>
      <c r="Q247" s="27">
        <f t="shared" si="29"/>
        <v>236.5</v>
      </c>
      <c r="R247" s="10">
        <v>1.3043478260869565E-2</v>
      </c>
      <c r="S247" s="10">
        <v>0</v>
      </c>
      <c r="T247" s="10">
        <v>0</v>
      </c>
      <c r="U247" s="10">
        <v>5.905511811023622E-3</v>
      </c>
      <c r="V247" s="22"/>
      <c r="W247" s="8"/>
      <c r="X247" s="10">
        <f t="shared" si="31"/>
        <v>0.99999999999999989</v>
      </c>
      <c r="Y247" s="10">
        <f t="shared" si="32"/>
        <v>0</v>
      </c>
      <c r="Z247" s="10">
        <f t="shared" si="33"/>
        <v>0</v>
      </c>
      <c r="AA247" s="10"/>
      <c r="AB247" s="28">
        <v>268</v>
      </c>
      <c r="AC247" s="28">
        <v>213</v>
      </c>
      <c r="AD247" s="28" t="e">
        <v>#N/A</v>
      </c>
      <c r="AE247" s="27">
        <f t="shared" si="30"/>
        <v>240.5</v>
      </c>
      <c r="AF247" s="10">
        <v>7.2115384615384619E-3</v>
      </c>
      <c r="AG247" s="10">
        <v>0</v>
      </c>
      <c r="AH247" s="22"/>
      <c r="AI247" t="s">
        <v>1392</v>
      </c>
      <c r="AJ247" s="10">
        <v>1</v>
      </c>
    </row>
    <row r="248" spans="1:36" x14ac:dyDescent="0.25">
      <c r="A248" t="s">
        <v>68</v>
      </c>
      <c r="B248" s="10">
        <v>0</v>
      </c>
      <c r="C248" s="10">
        <v>0.33333333333333298</v>
      </c>
      <c r="D248" s="10">
        <v>0</v>
      </c>
      <c r="E248" s="10">
        <v>0</v>
      </c>
      <c r="F248">
        <v>0</v>
      </c>
      <c r="G248">
        <v>35.1919683760417</v>
      </c>
      <c r="H248">
        <v>0</v>
      </c>
      <c r="I248">
        <v>0</v>
      </c>
      <c r="J248">
        <v>0</v>
      </c>
      <c r="K248">
        <v>1188.2729002083299</v>
      </c>
      <c r="L248">
        <v>0</v>
      </c>
      <c r="M248">
        <v>0</v>
      </c>
      <c r="N248" s="8">
        <v>238</v>
      </c>
      <c r="O248" s="8">
        <v>258</v>
      </c>
      <c r="P248" s="8">
        <v>79</v>
      </c>
      <c r="Q248" s="27">
        <f t="shared" si="29"/>
        <v>238</v>
      </c>
      <c r="R248" s="10">
        <v>3.4782608695652174E-2</v>
      </c>
      <c r="S248" s="10">
        <v>0</v>
      </c>
      <c r="T248" s="10">
        <v>0</v>
      </c>
      <c r="U248" s="10">
        <v>1.5748031496062992E-2</v>
      </c>
      <c r="V248" s="22"/>
      <c r="W248" s="8"/>
      <c r="X248" s="10">
        <f t="shared" si="31"/>
        <v>1</v>
      </c>
      <c r="Y248" s="10">
        <f t="shared" si="32"/>
        <v>0</v>
      </c>
      <c r="Z248" s="10">
        <f t="shared" si="33"/>
        <v>0</v>
      </c>
      <c r="AA248" s="10"/>
      <c r="AB248" s="28" t="e">
        <v>#N/A</v>
      </c>
      <c r="AC248" s="28" t="e">
        <v>#N/A</v>
      </c>
      <c r="AD248" s="28">
        <v>68</v>
      </c>
      <c r="AE248" s="27">
        <f t="shared" si="30"/>
        <v>68</v>
      </c>
      <c r="AF248" s="10">
        <v>1.9230769230769232E-2</v>
      </c>
      <c r="AG248" s="10">
        <v>0</v>
      </c>
      <c r="AH248" s="22"/>
      <c r="AI248" t="s">
        <v>1392</v>
      </c>
      <c r="AJ248" s="10">
        <v>1</v>
      </c>
    </row>
    <row r="249" spans="1:36" x14ac:dyDescent="0.25">
      <c r="A249" t="s">
        <v>685</v>
      </c>
      <c r="B249" s="10">
        <v>0</v>
      </c>
      <c r="C249" s="10">
        <v>0</v>
      </c>
      <c r="D249" s="10">
        <v>0</v>
      </c>
      <c r="E249" s="10">
        <v>6.5789473684210497E-3</v>
      </c>
      <c r="F249">
        <v>0</v>
      </c>
      <c r="G249">
        <v>0</v>
      </c>
      <c r="H249">
        <v>0</v>
      </c>
      <c r="I249">
        <v>0.25666379572368397</v>
      </c>
      <c r="J249" t="s">
        <v>1280</v>
      </c>
      <c r="K249" t="s">
        <v>1280</v>
      </c>
      <c r="L249" t="s">
        <v>1280</v>
      </c>
      <c r="M249" t="s">
        <v>1280</v>
      </c>
      <c r="N249" s="8">
        <v>230</v>
      </c>
      <c r="O249" s="8">
        <v>247</v>
      </c>
      <c r="P249" s="8" t="e">
        <v>#N/A</v>
      </c>
      <c r="Q249" s="27">
        <f t="shared" si="29"/>
        <v>238.5</v>
      </c>
      <c r="R249" s="10">
        <v>8.6956521739130436E-3</v>
      </c>
      <c r="S249" s="10">
        <v>0</v>
      </c>
      <c r="T249" s="10">
        <v>0</v>
      </c>
      <c r="U249" s="10">
        <v>3.937007874015748E-3</v>
      </c>
      <c r="V249" s="22"/>
      <c r="W249" s="8"/>
      <c r="X249" s="10">
        <f t="shared" si="31"/>
        <v>1</v>
      </c>
      <c r="Y249" s="10">
        <f t="shared" si="32"/>
        <v>0</v>
      </c>
      <c r="Z249" s="10">
        <f t="shared" si="33"/>
        <v>0</v>
      </c>
      <c r="AA249" s="10"/>
      <c r="AB249" s="28">
        <v>245</v>
      </c>
      <c r="AC249" s="28" t="e">
        <v>#N/A</v>
      </c>
      <c r="AD249" s="28" t="e">
        <v>#N/A</v>
      </c>
      <c r="AE249" s="27">
        <f t="shared" si="30"/>
        <v>245</v>
      </c>
      <c r="AF249" s="10">
        <v>4.807692307692308E-3</v>
      </c>
      <c r="AG249" s="10">
        <v>0</v>
      </c>
      <c r="AH249" s="22"/>
      <c r="AI249" t="s">
        <v>1392</v>
      </c>
      <c r="AJ249" s="10">
        <v>1</v>
      </c>
    </row>
    <row r="250" spans="1:36" x14ac:dyDescent="0.25">
      <c r="A250" t="s">
        <v>425</v>
      </c>
      <c r="B250" s="10">
        <v>0</v>
      </c>
      <c r="C250" s="10">
        <v>4.1666666666666699E-2</v>
      </c>
      <c r="D250" s="10">
        <v>0</v>
      </c>
      <c r="E250" s="10">
        <v>6.5789473684210497E-3</v>
      </c>
      <c r="F250">
        <v>0</v>
      </c>
      <c r="G250">
        <v>1.4004629625000001E-2</v>
      </c>
      <c r="H250">
        <v>0</v>
      </c>
      <c r="I250">
        <v>3.1634389276315798E-3</v>
      </c>
      <c r="J250" t="s">
        <v>1280</v>
      </c>
      <c r="K250" t="s">
        <v>1280</v>
      </c>
      <c r="L250" t="s">
        <v>1280</v>
      </c>
      <c r="M250" t="s">
        <v>1280</v>
      </c>
      <c r="N250" s="8">
        <v>259</v>
      </c>
      <c r="O250" s="8">
        <v>222</v>
      </c>
      <c r="P250" s="8" t="e">
        <v>#N/A</v>
      </c>
      <c r="Q250" s="27">
        <f t="shared" si="29"/>
        <v>240.5</v>
      </c>
      <c r="R250" s="10">
        <v>8.6956521739130436E-3</v>
      </c>
      <c r="S250" s="10">
        <v>0</v>
      </c>
      <c r="T250" s="10">
        <v>1.0869565217391304E-2</v>
      </c>
      <c r="U250" s="10">
        <v>5.905511811023622E-3</v>
      </c>
      <c r="V250" s="22"/>
      <c r="W250" s="8"/>
      <c r="X250" s="10">
        <f t="shared" si="31"/>
        <v>0.66666666666666663</v>
      </c>
      <c r="Y250" s="10">
        <f t="shared" si="32"/>
        <v>0</v>
      </c>
      <c r="Z250" s="10">
        <f t="shared" si="33"/>
        <v>0.33333333333333331</v>
      </c>
      <c r="AA250" s="10"/>
      <c r="AB250" s="28">
        <v>242</v>
      </c>
      <c r="AC250" s="28">
        <v>263</v>
      </c>
      <c r="AD250" s="28" t="e">
        <v>#N/A</v>
      </c>
      <c r="AE250" s="27">
        <f t="shared" si="30"/>
        <v>252.5</v>
      </c>
      <c r="AF250" s="10">
        <v>4.807692307692308E-3</v>
      </c>
      <c r="AG250" s="10">
        <v>1.0869565217391304E-2</v>
      </c>
      <c r="AH250" s="22"/>
      <c r="AI250" t="s">
        <v>1392</v>
      </c>
      <c r="AJ250" s="10">
        <v>0.66666666666666663</v>
      </c>
    </row>
    <row r="251" spans="1:36" x14ac:dyDescent="0.25">
      <c r="A251" t="s">
        <v>649</v>
      </c>
      <c r="B251" s="10">
        <v>0</v>
      </c>
      <c r="C251" s="10">
        <v>0.125</v>
      </c>
      <c r="D251" s="10">
        <v>0</v>
      </c>
      <c r="E251" s="10">
        <v>3.28947368421053E-3</v>
      </c>
      <c r="F251">
        <v>0</v>
      </c>
      <c r="G251">
        <v>0.50723838924999998</v>
      </c>
      <c r="H251">
        <v>0</v>
      </c>
      <c r="I251">
        <v>1.2133099078947399E-3</v>
      </c>
      <c r="J251" t="s">
        <v>1280</v>
      </c>
      <c r="K251" t="s">
        <v>1280</v>
      </c>
      <c r="L251" t="s">
        <v>1280</v>
      </c>
      <c r="M251" t="s">
        <v>1280</v>
      </c>
      <c r="N251" s="8">
        <v>270</v>
      </c>
      <c r="O251" s="8">
        <v>213</v>
      </c>
      <c r="P251" s="8" t="e">
        <v>#N/A</v>
      </c>
      <c r="Q251" s="27">
        <f t="shared" si="29"/>
        <v>241.5</v>
      </c>
      <c r="R251" s="10">
        <v>8.6956521739130436E-3</v>
      </c>
      <c r="S251" s="10">
        <v>5.3763440860215058E-3</v>
      </c>
      <c r="T251" s="10">
        <v>1.0869565217391304E-2</v>
      </c>
      <c r="U251" s="10">
        <v>7.874015748031496E-3</v>
      </c>
      <c r="V251" s="22"/>
      <c r="W251" s="8"/>
      <c r="X251" s="10">
        <f t="shared" si="31"/>
        <v>0.5</v>
      </c>
      <c r="Y251" s="10">
        <f t="shared" si="32"/>
        <v>0.25000000000000006</v>
      </c>
      <c r="Z251" s="10">
        <f t="shared" si="33"/>
        <v>0.25</v>
      </c>
      <c r="AA251" s="10"/>
      <c r="AB251" s="28">
        <v>179</v>
      </c>
      <c r="AC251" s="28">
        <v>173</v>
      </c>
      <c r="AD251" s="28" t="e">
        <v>#N/A</v>
      </c>
      <c r="AE251" s="27">
        <f t="shared" si="30"/>
        <v>176</v>
      </c>
      <c r="AF251" s="10">
        <v>7.2115384615384619E-3</v>
      </c>
      <c r="AG251" s="10">
        <v>1.0869565217391304E-2</v>
      </c>
      <c r="AH251" s="22"/>
      <c r="AI251" t="s">
        <v>1392</v>
      </c>
      <c r="AJ251" s="10">
        <v>0.75</v>
      </c>
    </row>
    <row r="252" spans="1:36" x14ac:dyDescent="0.25">
      <c r="A252" t="s">
        <v>502</v>
      </c>
      <c r="B252" s="10">
        <v>0</v>
      </c>
      <c r="C252" s="10">
        <v>0</v>
      </c>
      <c r="D252" s="10">
        <v>1.3698630136986301E-2</v>
      </c>
      <c r="E252" s="10">
        <v>0</v>
      </c>
      <c r="F252">
        <v>0</v>
      </c>
      <c r="G252">
        <v>0</v>
      </c>
      <c r="H252">
        <v>3.0037326938356201E-2</v>
      </c>
      <c r="I252">
        <v>0</v>
      </c>
      <c r="J252" t="s">
        <v>1280</v>
      </c>
      <c r="K252" t="s">
        <v>1280</v>
      </c>
      <c r="L252" t="s">
        <v>1280</v>
      </c>
      <c r="M252" t="s">
        <v>1280</v>
      </c>
      <c r="N252" s="8">
        <v>242</v>
      </c>
      <c r="O252" s="8" t="e">
        <v>#N/A</v>
      </c>
      <c r="P252" s="8" t="e">
        <v>#N/A</v>
      </c>
      <c r="Q252" s="27">
        <f t="shared" si="29"/>
        <v>242</v>
      </c>
      <c r="R252" s="10">
        <v>0</v>
      </c>
      <c r="S252" s="10">
        <v>5.3763440860215058E-3</v>
      </c>
      <c r="T252" s="10">
        <v>1.0869565217391304E-2</v>
      </c>
      <c r="U252" s="10">
        <v>3.937007874015748E-3</v>
      </c>
      <c r="V252" s="22"/>
      <c r="W252" s="8"/>
      <c r="X252" s="10">
        <f t="shared" si="31"/>
        <v>0</v>
      </c>
      <c r="Y252" s="10">
        <f t="shared" si="32"/>
        <v>0.50000000000000011</v>
      </c>
      <c r="Z252" s="10">
        <f t="shared" si="33"/>
        <v>0.5</v>
      </c>
      <c r="AA252" s="10"/>
      <c r="AB252" s="28">
        <v>248</v>
      </c>
      <c r="AC252" s="28">
        <v>225</v>
      </c>
      <c r="AD252" s="28" t="e">
        <v>#N/A</v>
      </c>
      <c r="AE252" s="27">
        <f t="shared" si="30"/>
        <v>236.5</v>
      </c>
      <c r="AF252" s="10">
        <v>2.403846153846154E-3</v>
      </c>
      <c r="AG252" s="10">
        <v>1.0869565217391304E-2</v>
      </c>
      <c r="AH252" s="22"/>
      <c r="AI252" t="s">
        <v>1392</v>
      </c>
      <c r="AJ252" s="10">
        <v>0.5</v>
      </c>
    </row>
    <row r="253" spans="1:36" x14ac:dyDescent="0.25">
      <c r="A253" t="s">
        <v>733</v>
      </c>
      <c r="B253" s="10">
        <v>0</v>
      </c>
      <c r="C253" s="10">
        <v>0</v>
      </c>
      <c r="D253" s="10">
        <v>6.8493150684931503E-3</v>
      </c>
      <c r="E253" s="10">
        <v>3.28947368421053E-3</v>
      </c>
      <c r="F253">
        <v>0</v>
      </c>
      <c r="G253">
        <v>0</v>
      </c>
      <c r="H253">
        <v>0.48833079746575297</v>
      </c>
      <c r="I253">
        <v>5.9230106513157897E-3</v>
      </c>
      <c r="J253" t="s">
        <v>1280</v>
      </c>
      <c r="K253" t="s">
        <v>1280</v>
      </c>
      <c r="L253" t="s">
        <v>1280</v>
      </c>
      <c r="M253" t="s">
        <v>1280</v>
      </c>
      <c r="N253" s="8">
        <v>254</v>
      </c>
      <c r="O253" s="8">
        <v>230</v>
      </c>
      <c r="P253" s="8" t="e">
        <v>#N/A</v>
      </c>
      <c r="Q253" s="27">
        <f t="shared" si="29"/>
        <v>242</v>
      </c>
      <c r="R253" s="10">
        <v>4.3478260869565218E-3</v>
      </c>
      <c r="S253" s="10">
        <v>5.3763440860215058E-3</v>
      </c>
      <c r="T253" s="10">
        <v>0</v>
      </c>
      <c r="U253" s="10">
        <v>3.937007874015748E-3</v>
      </c>
      <c r="V253" s="22"/>
      <c r="W253" s="8"/>
      <c r="X253" s="10">
        <f t="shared" si="31"/>
        <v>0.5</v>
      </c>
      <c r="Y253" s="10">
        <f t="shared" si="32"/>
        <v>0.50000000000000011</v>
      </c>
      <c r="Z253" s="10">
        <f t="shared" si="33"/>
        <v>0</v>
      </c>
      <c r="AA253" s="10"/>
      <c r="AB253" s="28">
        <v>190</v>
      </c>
      <c r="AC253" s="28">
        <v>203</v>
      </c>
      <c r="AD253" s="28" t="e">
        <v>#N/A</v>
      </c>
      <c r="AE253" s="27">
        <f t="shared" si="30"/>
        <v>196.5</v>
      </c>
      <c r="AF253" s="10">
        <v>4.807692307692308E-3</v>
      </c>
      <c r="AG253" s="10">
        <v>0</v>
      </c>
      <c r="AH253" s="22"/>
      <c r="AI253" t="s">
        <v>1392</v>
      </c>
      <c r="AJ253" s="10">
        <v>1</v>
      </c>
    </row>
    <row r="254" spans="1:36" x14ac:dyDescent="0.25">
      <c r="A254" t="s">
        <v>46</v>
      </c>
      <c r="B254" s="10">
        <v>0</v>
      </c>
      <c r="C254" s="10">
        <v>0</v>
      </c>
      <c r="D254" s="10">
        <v>0</v>
      </c>
      <c r="E254" s="10">
        <v>3.28947368421053E-3</v>
      </c>
      <c r="F254">
        <v>0</v>
      </c>
      <c r="G254">
        <v>0</v>
      </c>
      <c r="H254">
        <v>0</v>
      </c>
      <c r="I254">
        <v>1.22847628355263E-2</v>
      </c>
      <c r="J254" t="s">
        <v>1280</v>
      </c>
      <c r="K254" t="s">
        <v>1280</v>
      </c>
      <c r="L254" t="s">
        <v>1280</v>
      </c>
      <c r="M254" t="s">
        <v>1280</v>
      </c>
      <c r="N254" s="8">
        <v>245</v>
      </c>
      <c r="O254" s="8">
        <v>242</v>
      </c>
      <c r="P254" s="8" t="e">
        <v>#N/A</v>
      </c>
      <c r="Q254" s="27">
        <f t="shared" si="29"/>
        <v>243.5</v>
      </c>
      <c r="R254" s="10">
        <v>4.3478260869565218E-3</v>
      </c>
      <c r="S254" s="10">
        <v>0</v>
      </c>
      <c r="T254" s="10">
        <v>0</v>
      </c>
      <c r="U254" s="10">
        <v>1.968503937007874E-3</v>
      </c>
      <c r="V254" s="22"/>
      <c r="W254" s="8"/>
      <c r="X254" s="10">
        <f t="shared" si="31"/>
        <v>1</v>
      </c>
      <c r="Y254" s="10">
        <f t="shared" si="32"/>
        <v>0</v>
      </c>
      <c r="Z254" s="10">
        <f t="shared" si="33"/>
        <v>0</v>
      </c>
      <c r="AA254" s="10"/>
      <c r="AB254" s="28" t="e">
        <v>#N/A</v>
      </c>
      <c r="AC254" s="28" t="e">
        <v>#N/A</v>
      </c>
      <c r="AD254" s="28" t="e">
        <v>#N/A</v>
      </c>
      <c r="AE254" s="7" t="e">
        <v>#N/A</v>
      </c>
      <c r="AF254" s="10">
        <v>2.403846153846154E-3</v>
      </c>
      <c r="AG254" s="10">
        <v>0</v>
      </c>
      <c r="AH254" s="22"/>
      <c r="AI254" t="s">
        <v>1392</v>
      </c>
      <c r="AJ254" s="10">
        <v>1</v>
      </c>
    </row>
    <row r="255" spans="1:36" x14ac:dyDescent="0.25">
      <c r="A255" t="s">
        <v>674</v>
      </c>
      <c r="B255" s="10">
        <v>0</v>
      </c>
      <c r="C255" s="10">
        <v>0</v>
      </c>
      <c r="D255" s="10">
        <v>0</v>
      </c>
      <c r="E255" s="10">
        <v>3.28947368421053E-3</v>
      </c>
      <c r="F255">
        <v>0</v>
      </c>
      <c r="G255">
        <v>0</v>
      </c>
      <c r="H255">
        <v>0</v>
      </c>
      <c r="I255">
        <v>9.2135721249999997E-3</v>
      </c>
      <c r="J255" t="s">
        <v>1280</v>
      </c>
      <c r="K255" t="s">
        <v>1280</v>
      </c>
      <c r="L255" t="s">
        <v>1280</v>
      </c>
      <c r="M255" t="s">
        <v>1280</v>
      </c>
      <c r="N255" s="8">
        <v>225</v>
      </c>
      <c r="O255" s="8">
        <v>266</v>
      </c>
      <c r="P255" s="8" t="e">
        <v>#N/A</v>
      </c>
      <c r="Q255" s="27">
        <f t="shared" si="29"/>
        <v>245.5</v>
      </c>
      <c r="R255" s="10">
        <v>4.3478260869565218E-3</v>
      </c>
      <c r="S255" s="10">
        <v>0</v>
      </c>
      <c r="T255" s="10">
        <v>0</v>
      </c>
      <c r="U255" s="10">
        <v>1.968503937007874E-3</v>
      </c>
      <c r="V255" s="22"/>
      <c r="W255" s="8"/>
      <c r="X255" s="10">
        <f t="shared" si="31"/>
        <v>1</v>
      </c>
      <c r="Y255" s="10">
        <f t="shared" si="32"/>
        <v>0</v>
      </c>
      <c r="Z255" s="10">
        <f t="shared" si="33"/>
        <v>0</v>
      </c>
      <c r="AA255" s="10"/>
      <c r="AB255" s="28" t="e">
        <v>#N/A</v>
      </c>
      <c r="AC255" s="28" t="e">
        <v>#N/A</v>
      </c>
      <c r="AD255" s="28" t="e">
        <v>#N/A</v>
      </c>
      <c r="AE255" s="7" t="e">
        <v>#N/A</v>
      </c>
      <c r="AF255" s="10">
        <v>2.403846153846154E-3</v>
      </c>
      <c r="AG255" s="10">
        <v>0</v>
      </c>
      <c r="AH255" s="22"/>
      <c r="AI255" t="s">
        <v>1392</v>
      </c>
      <c r="AJ255" s="10">
        <v>1</v>
      </c>
    </row>
    <row r="256" spans="1:36" x14ac:dyDescent="0.25">
      <c r="A256" t="s">
        <v>176</v>
      </c>
      <c r="B256" s="10">
        <v>0</v>
      </c>
      <c r="C256" s="10">
        <v>0</v>
      </c>
      <c r="D256" s="10">
        <v>0</v>
      </c>
      <c r="E256" s="10">
        <v>1.3157894736842099E-2</v>
      </c>
      <c r="F256">
        <v>0</v>
      </c>
      <c r="G256">
        <v>0</v>
      </c>
      <c r="H256">
        <v>0</v>
      </c>
      <c r="I256">
        <v>2.0500197990723699</v>
      </c>
      <c r="J256" t="s">
        <v>1280</v>
      </c>
      <c r="K256" t="s">
        <v>1280</v>
      </c>
      <c r="L256" t="s">
        <v>1280</v>
      </c>
      <c r="M256" t="s">
        <v>1280</v>
      </c>
      <c r="N256" s="8">
        <v>252</v>
      </c>
      <c r="O256" s="8">
        <v>243</v>
      </c>
      <c r="P256" s="8" t="e">
        <v>#N/A</v>
      </c>
      <c r="Q256" s="27">
        <f t="shared" si="29"/>
        <v>247.5</v>
      </c>
      <c r="R256" s="10">
        <v>1.3043478260869565E-2</v>
      </c>
      <c r="S256" s="10">
        <v>5.3763440860215058E-3</v>
      </c>
      <c r="T256" s="10">
        <v>0</v>
      </c>
      <c r="U256" s="10">
        <v>7.874015748031496E-3</v>
      </c>
      <c r="V256" s="22"/>
      <c r="W256" s="8"/>
      <c r="X256" s="10">
        <f t="shared" si="31"/>
        <v>0.74999999999999989</v>
      </c>
      <c r="Y256" s="10">
        <f t="shared" si="32"/>
        <v>0.25000000000000006</v>
      </c>
      <c r="Z256" s="10">
        <f t="shared" si="33"/>
        <v>0</v>
      </c>
      <c r="AA256" s="10"/>
      <c r="AB256" s="28">
        <v>250</v>
      </c>
      <c r="AC256" s="28" t="e">
        <v>#N/A</v>
      </c>
      <c r="AD256" s="28" t="e">
        <v>#N/A</v>
      </c>
      <c r="AE256" s="27">
        <f t="shared" si="30"/>
        <v>250</v>
      </c>
      <c r="AF256" s="10">
        <v>9.6153846153846159E-3</v>
      </c>
      <c r="AG256" s="10">
        <v>0</v>
      </c>
      <c r="AH256" s="22"/>
      <c r="AI256" t="s">
        <v>1392</v>
      </c>
      <c r="AJ256" s="10">
        <v>1</v>
      </c>
    </row>
    <row r="257" spans="1:36" x14ac:dyDescent="0.25">
      <c r="A257" t="s">
        <v>706</v>
      </c>
      <c r="B257" s="10">
        <v>5.8823529411764698E-2</v>
      </c>
      <c r="C257" s="10">
        <v>0</v>
      </c>
      <c r="D257" s="10">
        <v>0</v>
      </c>
      <c r="E257" s="10">
        <v>3.28947368421053E-3</v>
      </c>
      <c r="F257">
        <v>0.27679738558823502</v>
      </c>
      <c r="G257">
        <v>0</v>
      </c>
      <c r="H257">
        <v>0</v>
      </c>
      <c r="I257">
        <v>7.8175763453947403E-3</v>
      </c>
      <c r="J257" t="s">
        <v>1280</v>
      </c>
      <c r="K257" t="s">
        <v>1280</v>
      </c>
      <c r="L257" t="s">
        <v>1280</v>
      </c>
      <c r="M257" t="s">
        <v>1280</v>
      </c>
      <c r="N257" s="8">
        <v>256</v>
      </c>
      <c r="O257" s="8">
        <v>239</v>
      </c>
      <c r="P257" s="8" t="e">
        <v>#N/A</v>
      </c>
      <c r="Q257" s="27">
        <f t="shared" si="29"/>
        <v>247.5</v>
      </c>
      <c r="R257" s="10">
        <v>1.3043478260869565E-2</v>
      </c>
      <c r="S257" s="10">
        <v>0</v>
      </c>
      <c r="T257" s="10">
        <v>0</v>
      </c>
      <c r="U257" s="10">
        <v>5.905511811023622E-3</v>
      </c>
      <c r="V257" s="22"/>
      <c r="W257" s="8"/>
      <c r="X257" s="10">
        <f t="shared" si="31"/>
        <v>0.99999999999999989</v>
      </c>
      <c r="Y257" s="10">
        <f t="shared" si="32"/>
        <v>0</v>
      </c>
      <c r="Z257" s="10">
        <f t="shared" si="33"/>
        <v>0</v>
      </c>
      <c r="AA257" s="10"/>
      <c r="AB257" s="28">
        <v>214</v>
      </c>
      <c r="AC257" s="28">
        <v>221</v>
      </c>
      <c r="AD257" s="28" t="e">
        <v>#N/A</v>
      </c>
      <c r="AE257" s="27">
        <f t="shared" si="30"/>
        <v>217.5</v>
      </c>
      <c r="AF257" s="10">
        <v>7.2115384615384619E-3</v>
      </c>
      <c r="AG257" s="10">
        <v>0</v>
      </c>
      <c r="AH257" s="22"/>
      <c r="AI257" t="s">
        <v>1392</v>
      </c>
      <c r="AJ257" s="10">
        <v>1</v>
      </c>
    </row>
    <row r="258" spans="1:36" x14ac:dyDescent="0.25">
      <c r="A258" t="s">
        <v>769</v>
      </c>
      <c r="B258" s="10">
        <v>0</v>
      </c>
      <c r="C258" s="10">
        <v>0</v>
      </c>
      <c r="D258" s="10">
        <v>1.3698630136986301E-2</v>
      </c>
      <c r="E258" s="10">
        <v>0</v>
      </c>
      <c r="F258">
        <v>0</v>
      </c>
      <c r="G258">
        <v>0</v>
      </c>
      <c r="H258">
        <v>2.1664043520547902</v>
      </c>
      <c r="I258">
        <v>0</v>
      </c>
      <c r="J258" t="s">
        <v>1280</v>
      </c>
      <c r="K258" t="s">
        <v>1280</v>
      </c>
      <c r="L258" t="s">
        <v>1280</v>
      </c>
      <c r="M258" t="s">
        <v>1280</v>
      </c>
      <c r="N258" s="8">
        <v>248</v>
      </c>
      <c r="O258" s="8" t="e">
        <v>#N/A</v>
      </c>
      <c r="P258" s="8" t="e">
        <v>#N/A</v>
      </c>
      <c r="Q258" s="27">
        <f t="shared" si="29"/>
        <v>248</v>
      </c>
      <c r="R258" s="10">
        <v>0</v>
      </c>
      <c r="S258" s="10">
        <v>1.0752688172043012E-2</v>
      </c>
      <c r="T258" s="10">
        <v>0</v>
      </c>
      <c r="U258" s="10">
        <v>3.937007874015748E-3</v>
      </c>
      <c r="V258" s="22"/>
      <c r="W258" s="8"/>
      <c r="X258" s="10">
        <f t="shared" si="31"/>
        <v>0</v>
      </c>
      <c r="Y258" s="10">
        <f t="shared" si="32"/>
        <v>1.0000000000000002</v>
      </c>
      <c r="Z258" s="10">
        <f t="shared" si="33"/>
        <v>0</v>
      </c>
      <c r="AA258" s="10"/>
      <c r="AB258" s="28" t="e">
        <v>#N/A</v>
      </c>
      <c r="AC258" s="28" t="e">
        <v>#N/A</v>
      </c>
      <c r="AD258" s="28" t="e">
        <v>#N/A</v>
      </c>
      <c r="AE258" s="7" t="e">
        <v>#N/A</v>
      </c>
      <c r="AF258" s="10">
        <v>4.807692307692308E-3</v>
      </c>
      <c r="AG258" s="10">
        <v>0</v>
      </c>
      <c r="AH258" s="22"/>
      <c r="AI258" t="s">
        <v>1392</v>
      </c>
      <c r="AJ258" s="10">
        <v>1</v>
      </c>
    </row>
    <row r="259" spans="1:36" x14ac:dyDescent="0.25">
      <c r="A259" t="s">
        <v>473</v>
      </c>
      <c r="B259" s="10">
        <v>2.9411764705882401E-2</v>
      </c>
      <c r="C259" s="10">
        <v>0</v>
      </c>
      <c r="D259" s="10">
        <v>6.8493150684931503E-3</v>
      </c>
      <c r="E259" s="10">
        <v>1.3157894736842099E-2</v>
      </c>
      <c r="F259">
        <v>3.7659508235294098E-2</v>
      </c>
      <c r="G259">
        <v>0</v>
      </c>
      <c r="H259">
        <v>3.6834094410958897E-2</v>
      </c>
      <c r="I259">
        <v>0.161564251967105</v>
      </c>
      <c r="J259" t="s">
        <v>1280</v>
      </c>
      <c r="K259" t="s">
        <v>1280</v>
      </c>
      <c r="L259" t="s">
        <v>1280</v>
      </c>
      <c r="M259" t="s">
        <v>1280</v>
      </c>
      <c r="N259" s="8">
        <v>227</v>
      </c>
      <c r="O259" s="8">
        <v>271</v>
      </c>
      <c r="P259" s="8" t="e">
        <v>#N/A</v>
      </c>
      <c r="Q259" s="27">
        <f t="shared" si="29"/>
        <v>249</v>
      </c>
      <c r="R259" s="10">
        <v>1.3043478260869565E-2</v>
      </c>
      <c r="S259" s="10">
        <v>1.6129032258064516E-2</v>
      </c>
      <c r="T259" s="10">
        <v>0</v>
      </c>
      <c r="U259" s="10">
        <v>1.1811023622047244E-2</v>
      </c>
      <c r="V259" s="22"/>
      <c r="W259" s="8"/>
      <c r="X259" s="10">
        <f t="shared" si="31"/>
        <v>0.49999999999999994</v>
      </c>
      <c r="Y259" s="10">
        <f t="shared" si="32"/>
        <v>0.5</v>
      </c>
      <c r="Z259" s="10">
        <f t="shared" si="33"/>
        <v>0</v>
      </c>
      <c r="AA259" s="10"/>
      <c r="AB259" s="28">
        <v>207</v>
      </c>
      <c r="AC259" s="28">
        <v>181</v>
      </c>
      <c r="AD259" s="28" t="e">
        <v>#N/A</v>
      </c>
      <c r="AE259" s="27">
        <f t="shared" si="30"/>
        <v>194</v>
      </c>
      <c r="AF259" s="10">
        <v>1.4423076923076924E-2</v>
      </c>
      <c r="AG259" s="10">
        <v>0</v>
      </c>
      <c r="AH259" s="22"/>
      <c r="AI259" t="s">
        <v>1392</v>
      </c>
      <c r="AJ259" s="10">
        <v>1</v>
      </c>
    </row>
    <row r="260" spans="1:36" x14ac:dyDescent="0.25">
      <c r="A260" t="s">
        <v>514</v>
      </c>
      <c r="B260" s="10">
        <v>5.8823529411764698E-2</v>
      </c>
      <c r="C260" s="10">
        <v>4.1666666666666699E-2</v>
      </c>
      <c r="D260" s="10">
        <v>0</v>
      </c>
      <c r="E260" s="10">
        <v>3.28947368421053E-3</v>
      </c>
      <c r="F260">
        <v>4.4745442029411803E-2</v>
      </c>
      <c r="G260">
        <v>9.7934472916666702E-3</v>
      </c>
      <c r="H260">
        <v>0</v>
      </c>
      <c r="I260">
        <v>9.4768170427631596E-3</v>
      </c>
      <c r="J260">
        <v>0</v>
      </c>
      <c r="K260">
        <v>0</v>
      </c>
      <c r="L260">
        <v>0</v>
      </c>
      <c r="M260">
        <v>1.49487337960526</v>
      </c>
      <c r="N260" s="8">
        <v>250</v>
      </c>
      <c r="O260" s="8">
        <v>259</v>
      </c>
      <c r="P260" s="8">
        <v>97</v>
      </c>
      <c r="Q260" s="27">
        <f t="shared" si="29"/>
        <v>250</v>
      </c>
      <c r="R260" s="10">
        <v>1.7391304347826087E-2</v>
      </c>
      <c r="S260" s="10">
        <v>0</v>
      </c>
      <c r="T260" s="10">
        <v>0</v>
      </c>
      <c r="U260" s="10">
        <v>7.874015748031496E-3</v>
      </c>
      <c r="V260" s="22"/>
      <c r="W260" s="8"/>
      <c r="X260" s="10">
        <f t="shared" si="31"/>
        <v>1</v>
      </c>
      <c r="Y260" s="10">
        <f t="shared" si="32"/>
        <v>0</v>
      </c>
      <c r="Z260" s="10">
        <f t="shared" si="33"/>
        <v>0</v>
      </c>
      <c r="AA260" s="10"/>
      <c r="AB260" s="28" t="e">
        <v>#N/A</v>
      </c>
      <c r="AC260" s="28" t="e">
        <v>#N/A</v>
      </c>
      <c r="AD260" s="28">
        <v>74</v>
      </c>
      <c r="AE260" s="27">
        <f t="shared" si="30"/>
        <v>74</v>
      </c>
      <c r="AF260" s="10">
        <v>9.6153846153846159E-3</v>
      </c>
      <c r="AG260" s="10">
        <v>0</v>
      </c>
      <c r="AH260" s="22"/>
      <c r="AI260" t="s">
        <v>1392</v>
      </c>
      <c r="AJ260" s="10">
        <v>1</v>
      </c>
    </row>
    <row r="261" spans="1:36" x14ac:dyDescent="0.25">
      <c r="A261" t="s">
        <v>308</v>
      </c>
      <c r="B261" s="10">
        <v>0</v>
      </c>
      <c r="C261" s="10">
        <v>0</v>
      </c>
      <c r="D261" s="10">
        <v>6.8493150684931503E-3</v>
      </c>
      <c r="E261" s="10">
        <v>1.3157894736842099E-2</v>
      </c>
      <c r="F261">
        <v>0</v>
      </c>
      <c r="G261">
        <v>0</v>
      </c>
      <c r="H261">
        <v>7.6737696643835599E-3</v>
      </c>
      <c r="I261">
        <v>0.68615340075328901</v>
      </c>
      <c r="J261" t="s">
        <v>1280</v>
      </c>
      <c r="K261" t="s">
        <v>1280</v>
      </c>
      <c r="L261" t="s">
        <v>1280</v>
      </c>
      <c r="M261" t="s">
        <v>1280</v>
      </c>
      <c r="N261" s="8">
        <v>235</v>
      </c>
      <c r="O261" s="8">
        <v>268</v>
      </c>
      <c r="P261" s="8" t="e">
        <v>#N/A</v>
      </c>
      <c r="Q261" s="27">
        <f t="shared" si="29"/>
        <v>251.5</v>
      </c>
      <c r="R261" s="10">
        <v>1.7391304347826087E-2</v>
      </c>
      <c r="S261" s="10">
        <v>5.3763440860215058E-3</v>
      </c>
      <c r="T261" s="10">
        <v>0</v>
      </c>
      <c r="U261" s="10">
        <v>9.8425196850393699E-3</v>
      </c>
      <c r="V261" s="22"/>
      <c r="W261" s="8"/>
      <c r="X261" s="10">
        <f t="shared" si="31"/>
        <v>0.8</v>
      </c>
      <c r="Y261" s="10">
        <f t="shared" si="32"/>
        <v>0.20000000000000004</v>
      </c>
      <c r="Z261" s="10">
        <f t="shared" si="33"/>
        <v>0</v>
      </c>
      <c r="AA261" s="10"/>
      <c r="AB261" s="28">
        <v>202</v>
      </c>
      <c r="AC261" s="28">
        <v>265</v>
      </c>
      <c r="AD261" s="28" t="e">
        <v>#N/A</v>
      </c>
      <c r="AE261" s="27">
        <f t="shared" si="30"/>
        <v>233.5</v>
      </c>
      <c r="AF261" s="10">
        <v>1.201923076923077E-2</v>
      </c>
      <c r="AG261" s="10">
        <v>0</v>
      </c>
      <c r="AH261" s="22"/>
      <c r="AI261" t="s">
        <v>1392</v>
      </c>
      <c r="AJ261" s="10">
        <v>1</v>
      </c>
    </row>
    <row r="262" spans="1:36" x14ac:dyDescent="0.25">
      <c r="A262" t="s">
        <v>80</v>
      </c>
      <c r="B262" s="10">
        <v>0</v>
      </c>
      <c r="C262" s="10">
        <v>0</v>
      </c>
      <c r="D262" s="10">
        <v>0</v>
      </c>
      <c r="E262" s="10">
        <v>3.28947368421053E-3</v>
      </c>
      <c r="F262">
        <v>0</v>
      </c>
      <c r="G262">
        <v>0</v>
      </c>
      <c r="H262">
        <v>0</v>
      </c>
      <c r="I262">
        <v>3.9486737730263198E-2</v>
      </c>
      <c r="J262" t="s">
        <v>1280</v>
      </c>
      <c r="K262" t="s">
        <v>1280</v>
      </c>
      <c r="L262" t="s">
        <v>1280</v>
      </c>
      <c r="M262" t="s">
        <v>1280</v>
      </c>
      <c r="N262" s="8">
        <v>257</v>
      </c>
      <c r="O262" s="8">
        <v>252</v>
      </c>
      <c r="P262" s="8" t="e">
        <v>#N/A</v>
      </c>
      <c r="Q262" s="27">
        <f t="shared" si="29"/>
        <v>254.5</v>
      </c>
      <c r="R262" s="10">
        <v>4.3478260869565218E-3</v>
      </c>
      <c r="S262" s="10">
        <v>0</v>
      </c>
      <c r="T262" s="10">
        <v>0</v>
      </c>
      <c r="U262" s="10">
        <v>1.968503937007874E-3</v>
      </c>
      <c r="V262" s="22"/>
      <c r="W262" s="8"/>
      <c r="X262" s="10">
        <f t="shared" si="31"/>
        <v>1</v>
      </c>
      <c r="Y262" s="10">
        <f t="shared" si="32"/>
        <v>0</v>
      </c>
      <c r="Z262" s="10">
        <f t="shared" si="33"/>
        <v>0</v>
      </c>
      <c r="AA262" s="10"/>
      <c r="AB262" s="28" t="e">
        <v>#N/A</v>
      </c>
      <c r="AC262" s="28" t="e">
        <v>#N/A</v>
      </c>
      <c r="AD262" s="28" t="e">
        <v>#N/A</v>
      </c>
      <c r="AE262" s="7" t="e">
        <v>#N/A</v>
      </c>
      <c r="AF262" s="10">
        <v>2.403846153846154E-3</v>
      </c>
      <c r="AG262" s="10">
        <v>0</v>
      </c>
      <c r="AH262" s="22"/>
      <c r="AI262" t="s">
        <v>1392</v>
      </c>
      <c r="AJ262" s="10">
        <v>1</v>
      </c>
    </row>
    <row r="263" spans="1:36" x14ac:dyDescent="0.25">
      <c r="A263" t="s">
        <v>726</v>
      </c>
      <c r="B263" s="10">
        <v>0</v>
      </c>
      <c r="C263" s="10">
        <v>0</v>
      </c>
      <c r="D263" s="10">
        <v>6.8493150684931503E-3</v>
      </c>
      <c r="E263" s="10">
        <v>3.28947368421053E-3</v>
      </c>
      <c r="F263">
        <v>0</v>
      </c>
      <c r="G263">
        <v>0</v>
      </c>
      <c r="H263">
        <v>5.11584642191781E-2</v>
      </c>
      <c r="I263">
        <v>1.0529796713815801E-2</v>
      </c>
      <c r="J263" t="s">
        <v>1280</v>
      </c>
      <c r="K263" t="s">
        <v>1280</v>
      </c>
      <c r="L263" t="s">
        <v>1280</v>
      </c>
      <c r="M263" t="s">
        <v>1280</v>
      </c>
      <c r="N263" s="8">
        <v>279</v>
      </c>
      <c r="O263" s="8">
        <v>238</v>
      </c>
      <c r="P263" s="8" t="e">
        <v>#N/A</v>
      </c>
      <c r="Q263" s="27">
        <f t="shared" ref="Q263:Q326" si="34">_xlfn.AGGREGATE(12,6,N263:P263)</f>
        <v>258.5</v>
      </c>
      <c r="R263" s="10">
        <v>4.3478260869565218E-3</v>
      </c>
      <c r="S263" s="10">
        <v>5.3763440860215058E-3</v>
      </c>
      <c r="T263" s="10">
        <v>0</v>
      </c>
      <c r="U263" s="10">
        <v>3.937007874015748E-3</v>
      </c>
      <c r="V263" s="22"/>
      <c r="W263" s="8"/>
      <c r="X263" s="10">
        <f t="shared" si="31"/>
        <v>0.5</v>
      </c>
      <c r="Y263" s="10">
        <f t="shared" si="32"/>
        <v>0.50000000000000011</v>
      </c>
      <c r="Z263" s="10">
        <f t="shared" si="33"/>
        <v>0</v>
      </c>
      <c r="AA263" s="10"/>
      <c r="AB263" s="28" t="e">
        <v>#N/A</v>
      </c>
      <c r="AC263" s="28" t="e">
        <v>#N/A</v>
      </c>
      <c r="AD263" s="28" t="e">
        <v>#N/A</v>
      </c>
      <c r="AE263" s="7" t="e">
        <v>#N/A</v>
      </c>
      <c r="AF263" s="10">
        <v>4.807692307692308E-3</v>
      </c>
      <c r="AG263" s="10">
        <v>0</v>
      </c>
      <c r="AH263" s="22"/>
      <c r="AI263" t="s">
        <v>1392</v>
      </c>
      <c r="AJ263" s="10">
        <v>1</v>
      </c>
    </row>
    <row r="264" spans="1:36" x14ac:dyDescent="0.25">
      <c r="A264" t="s">
        <v>645</v>
      </c>
      <c r="B264" s="10">
        <v>0</v>
      </c>
      <c r="C264" s="10">
        <v>0</v>
      </c>
      <c r="D264" s="10">
        <v>6.8493150684931503E-3</v>
      </c>
      <c r="E264" s="10">
        <v>0</v>
      </c>
      <c r="F264">
        <v>0</v>
      </c>
      <c r="G264">
        <v>0</v>
      </c>
      <c r="H264">
        <v>0.46042617828767102</v>
      </c>
      <c r="I264">
        <v>0</v>
      </c>
      <c r="J264" t="s">
        <v>1280</v>
      </c>
      <c r="K264" t="s">
        <v>1280</v>
      </c>
      <c r="L264" t="s">
        <v>1280</v>
      </c>
      <c r="M264" t="s">
        <v>1280</v>
      </c>
      <c r="N264" s="8">
        <v>267</v>
      </c>
      <c r="O264" s="8">
        <v>253</v>
      </c>
      <c r="P264" s="8" t="e">
        <v>#N/A</v>
      </c>
      <c r="Q264" s="27">
        <f t="shared" si="34"/>
        <v>260</v>
      </c>
      <c r="R264" s="10">
        <v>0</v>
      </c>
      <c r="S264" s="10">
        <v>5.3763440860215058E-3</v>
      </c>
      <c r="T264" s="10">
        <v>0</v>
      </c>
      <c r="U264" s="10">
        <v>1.968503937007874E-3</v>
      </c>
      <c r="V264" s="22"/>
      <c r="W264" s="8"/>
      <c r="X264" s="10">
        <f t="shared" si="31"/>
        <v>0</v>
      </c>
      <c r="Y264" s="10">
        <f t="shared" si="32"/>
        <v>1.0000000000000002</v>
      </c>
      <c r="Z264" s="10">
        <f t="shared" si="33"/>
        <v>0</v>
      </c>
      <c r="AA264" s="10"/>
      <c r="AB264" s="28" t="e">
        <v>#N/A</v>
      </c>
      <c r="AC264" s="28" t="e">
        <v>#N/A</v>
      </c>
      <c r="AD264" s="28" t="e">
        <v>#N/A</v>
      </c>
      <c r="AE264" s="7" t="e">
        <v>#N/A</v>
      </c>
      <c r="AF264" s="10">
        <v>2.403846153846154E-3</v>
      </c>
      <c r="AG264" s="10">
        <v>0</v>
      </c>
      <c r="AH264" s="22"/>
      <c r="AI264" t="s">
        <v>1392</v>
      </c>
      <c r="AJ264" s="10">
        <v>1</v>
      </c>
    </row>
    <row r="265" spans="1:36" x14ac:dyDescent="0.25">
      <c r="A265" t="s">
        <v>302</v>
      </c>
      <c r="B265" s="10">
        <v>0</v>
      </c>
      <c r="C265" s="10">
        <v>0</v>
      </c>
      <c r="D265" s="10">
        <v>0</v>
      </c>
      <c r="E265" s="10">
        <v>6.5789473684210497E-3</v>
      </c>
      <c r="F265">
        <v>0</v>
      </c>
      <c r="G265">
        <v>0</v>
      </c>
      <c r="H265">
        <v>0</v>
      </c>
      <c r="I265">
        <v>2.9438141348684201E-3</v>
      </c>
      <c r="J265" t="s">
        <v>1280</v>
      </c>
      <c r="K265" t="s">
        <v>1280</v>
      </c>
      <c r="L265" t="s">
        <v>1280</v>
      </c>
      <c r="M265" t="s">
        <v>1280</v>
      </c>
      <c r="N265" s="8">
        <v>247</v>
      </c>
      <c r="O265" s="8">
        <v>277</v>
      </c>
      <c r="P265" s="8" t="e">
        <v>#N/A</v>
      </c>
      <c r="Q265" s="27">
        <f t="shared" si="34"/>
        <v>262</v>
      </c>
      <c r="R265" s="10">
        <v>0</v>
      </c>
      <c r="S265" s="10">
        <v>5.3763440860215058E-3</v>
      </c>
      <c r="T265" s="10">
        <v>1.0869565217391304E-2</v>
      </c>
      <c r="U265" s="10">
        <v>3.937007874015748E-3</v>
      </c>
      <c r="V265" s="22"/>
      <c r="W265" s="8"/>
      <c r="X265" s="10">
        <f t="shared" si="31"/>
        <v>0</v>
      </c>
      <c r="Y265" s="10">
        <f t="shared" si="32"/>
        <v>0.50000000000000011</v>
      </c>
      <c r="Z265" s="10">
        <f t="shared" si="33"/>
        <v>0.5</v>
      </c>
      <c r="AA265" s="10"/>
      <c r="AB265" s="28">
        <v>203</v>
      </c>
      <c r="AC265" s="28">
        <v>183</v>
      </c>
      <c r="AD265" s="28" t="e">
        <v>#N/A</v>
      </c>
      <c r="AE265" s="27">
        <f t="shared" ref="AE265:AE324" si="35">_xlfn.AGGREGATE(12,6,AB265:AD265)</f>
        <v>193</v>
      </c>
      <c r="AF265" s="10">
        <v>2.403846153846154E-3</v>
      </c>
      <c r="AG265" s="10">
        <v>1.0869565217391304E-2</v>
      </c>
      <c r="AH265" s="22"/>
      <c r="AI265" t="s">
        <v>1392</v>
      </c>
      <c r="AJ265" s="10">
        <v>0.5</v>
      </c>
    </row>
    <row r="266" spans="1:36" x14ac:dyDescent="0.25">
      <c r="A266" t="s">
        <v>150</v>
      </c>
      <c r="B266" s="10">
        <v>0</v>
      </c>
      <c r="C266" s="10">
        <v>0</v>
      </c>
      <c r="D266" s="10">
        <v>0</v>
      </c>
      <c r="E266" s="10">
        <v>3.28947368421053E-3</v>
      </c>
      <c r="F266">
        <v>0</v>
      </c>
      <c r="G266">
        <v>0</v>
      </c>
      <c r="H266">
        <v>0</v>
      </c>
      <c r="I266">
        <v>3.82901698684211E-3</v>
      </c>
      <c r="J266" t="s">
        <v>1280</v>
      </c>
      <c r="K266" t="s">
        <v>1280</v>
      </c>
      <c r="L266" t="s">
        <v>1280</v>
      </c>
      <c r="M266" t="s">
        <v>1280</v>
      </c>
      <c r="N266" s="8">
        <v>262</v>
      </c>
      <c r="O266" s="8" t="e">
        <v>#N/A</v>
      </c>
      <c r="P266" s="8" t="e">
        <v>#N/A</v>
      </c>
      <c r="Q266" s="27">
        <f t="shared" si="34"/>
        <v>262</v>
      </c>
      <c r="R266" s="10">
        <v>4.3478260869565218E-3</v>
      </c>
      <c r="S266" s="10">
        <v>0</v>
      </c>
      <c r="T266" s="10">
        <v>0</v>
      </c>
      <c r="U266" s="10">
        <v>1.968503937007874E-3</v>
      </c>
      <c r="V266" s="22"/>
      <c r="W266" s="8"/>
      <c r="X266" s="10">
        <f t="shared" si="31"/>
        <v>1</v>
      </c>
      <c r="Y266" s="10">
        <f t="shared" si="32"/>
        <v>0</v>
      </c>
      <c r="Z266" s="10">
        <f t="shared" si="33"/>
        <v>0</v>
      </c>
      <c r="AA266" s="10"/>
      <c r="AB266" s="28">
        <v>222</v>
      </c>
      <c r="AC266" s="28">
        <v>259</v>
      </c>
      <c r="AD266" s="28" t="e">
        <v>#N/A</v>
      </c>
      <c r="AE266" s="27">
        <f t="shared" si="35"/>
        <v>240.5</v>
      </c>
      <c r="AF266" s="10">
        <v>2.403846153846154E-3</v>
      </c>
      <c r="AG266" s="10">
        <v>0</v>
      </c>
      <c r="AH266" s="22"/>
      <c r="AI266" t="s">
        <v>1392</v>
      </c>
      <c r="AJ266" s="10">
        <v>1</v>
      </c>
    </row>
    <row r="267" spans="1:36" x14ac:dyDescent="0.25">
      <c r="A267" t="s">
        <v>698</v>
      </c>
      <c r="B267" s="10">
        <v>0</v>
      </c>
      <c r="C267" s="10">
        <v>0</v>
      </c>
      <c r="D267" s="10">
        <v>0</v>
      </c>
      <c r="E267" s="10">
        <v>6.5789473684210497E-3</v>
      </c>
      <c r="F267">
        <v>0</v>
      </c>
      <c r="G267">
        <v>0</v>
      </c>
      <c r="H267">
        <v>0</v>
      </c>
      <c r="I267">
        <v>1.36423897828947E-2</v>
      </c>
      <c r="J267" t="s">
        <v>1280</v>
      </c>
      <c r="K267" t="s">
        <v>1280</v>
      </c>
      <c r="L267" t="s">
        <v>1280</v>
      </c>
      <c r="M267" t="s">
        <v>1280</v>
      </c>
      <c r="N267" s="8">
        <v>266</v>
      </c>
      <c r="O267" s="8">
        <v>260</v>
      </c>
      <c r="P267" s="8" t="e">
        <v>#N/A</v>
      </c>
      <c r="Q267" s="27">
        <f t="shared" si="34"/>
        <v>263</v>
      </c>
      <c r="R267" s="10">
        <v>8.6956521739130436E-3</v>
      </c>
      <c r="S267" s="10">
        <v>0</v>
      </c>
      <c r="T267" s="10">
        <v>0</v>
      </c>
      <c r="U267" s="10">
        <v>3.937007874015748E-3</v>
      </c>
      <c r="V267" s="22"/>
      <c r="W267" s="8"/>
      <c r="X267" s="10">
        <f t="shared" si="31"/>
        <v>1</v>
      </c>
      <c r="Y267" s="10">
        <f t="shared" si="32"/>
        <v>0</v>
      </c>
      <c r="Z267" s="10">
        <f t="shared" si="33"/>
        <v>0</v>
      </c>
      <c r="AA267" s="10"/>
      <c r="AB267" s="28">
        <v>252</v>
      </c>
      <c r="AC267" s="28">
        <v>267</v>
      </c>
      <c r="AD267" s="28" t="e">
        <v>#N/A</v>
      </c>
      <c r="AE267" s="27">
        <f t="shared" si="35"/>
        <v>259.5</v>
      </c>
      <c r="AF267" s="10">
        <v>4.807692307692308E-3</v>
      </c>
      <c r="AG267" s="10">
        <v>0</v>
      </c>
      <c r="AH267" s="22"/>
      <c r="AI267" t="s">
        <v>1392</v>
      </c>
      <c r="AJ267" s="10">
        <v>1</v>
      </c>
    </row>
    <row r="268" spans="1:36" x14ac:dyDescent="0.25">
      <c r="A268" t="s">
        <v>752</v>
      </c>
      <c r="B268" s="10">
        <v>0</v>
      </c>
      <c r="C268" s="10">
        <v>0</v>
      </c>
      <c r="D268" s="10">
        <v>0</v>
      </c>
      <c r="E268" s="10">
        <v>6.5789473684210497E-3</v>
      </c>
      <c r="F268">
        <v>0</v>
      </c>
      <c r="G268">
        <v>0</v>
      </c>
      <c r="H268">
        <v>0</v>
      </c>
      <c r="I268">
        <v>0.90255400789473705</v>
      </c>
      <c r="J268" t="s">
        <v>1280</v>
      </c>
      <c r="K268" t="s">
        <v>1280</v>
      </c>
      <c r="L268" t="s">
        <v>1280</v>
      </c>
      <c r="M268" t="s">
        <v>1280</v>
      </c>
      <c r="N268" s="8">
        <v>263</v>
      </c>
      <c r="O268" s="8">
        <v>265</v>
      </c>
      <c r="P268" s="8" t="e">
        <v>#N/A</v>
      </c>
      <c r="Q268" s="27">
        <f t="shared" si="34"/>
        <v>264</v>
      </c>
      <c r="R268" s="10">
        <v>8.6956521739130436E-3</v>
      </c>
      <c r="S268" s="10">
        <v>0</v>
      </c>
      <c r="T268" s="10">
        <v>0</v>
      </c>
      <c r="U268" s="10">
        <v>3.937007874015748E-3</v>
      </c>
      <c r="V268" s="22"/>
      <c r="W268" s="8"/>
      <c r="X268" s="10">
        <f t="shared" si="31"/>
        <v>1</v>
      </c>
      <c r="Y268" s="10">
        <f t="shared" si="32"/>
        <v>0</v>
      </c>
      <c r="Z268" s="10">
        <f t="shared" si="33"/>
        <v>0</v>
      </c>
      <c r="AA268" s="10"/>
      <c r="AB268" s="28">
        <v>246</v>
      </c>
      <c r="AC268" s="28" t="e">
        <v>#N/A</v>
      </c>
      <c r="AD268" s="28" t="e">
        <v>#N/A</v>
      </c>
      <c r="AE268" s="27">
        <f t="shared" si="35"/>
        <v>246</v>
      </c>
      <c r="AF268" s="10">
        <v>4.807692307692308E-3</v>
      </c>
      <c r="AG268" s="10">
        <v>0</v>
      </c>
      <c r="AH268" s="22"/>
      <c r="AI268" t="s">
        <v>1392</v>
      </c>
      <c r="AJ268" s="10">
        <v>1</v>
      </c>
    </row>
    <row r="269" spans="1:36" x14ac:dyDescent="0.25">
      <c r="A269" t="s">
        <v>745</v>
      </c>
      <c r="B269" s="10">
        <v>0</v>
      </c>
      <c r="C269" s="10">
        <v>0</v>
      </c>
      <c r="D269" s="10">
        <v>6.8493150684931503E-3</v>
      </c>
      <c r="E269" s="10">
        <v>3.28947368421053E-3</v>
      </c>
      <c r="F269">
        <v>0</v>
      </c>
      <c r="G269">
        <v>0</v>
      </c>
      <c r="H269">
        <v>0.93964528972602701</v>
      </c>
      <c r="I269">
        <v>3.5493696776315799E-3</v>
      </c>
      <c r="J269" t="s">
        <v>1280</v>
      </c>
      <c r="K269" t="s">
        <v>1280</v>
      </c>
      <c r="L269" t="s">
        <v>1280</v>
      </c>
      <c r="M269" t="s">
        <v>1280</v>
      </c>
      <c r="N269" s="8">
        <v>268</v>
      </c>
      <c r="O269" s="8">
        <v>261</v>
      </c>
      <c r="P269" s="8" t="e">
        <v>#N/A</v>
      </c>
      <c r="Q269" s="27">
        <f t="shared" si="34"/>
        <v>264.5</v>
      </c>
      <c r="R269" s="10">
        <v>4.3478260869565218E-3</v>
      </c>
      <c r="S269" s="10">
        <v>5.3763440860215058E-3</v>
      </c>
      <c r="T269" s="10">
        <v>0</v>
      </c>
      <c r="U269" s="10">
        <v>3.937007874015748E-3</v>
      </c>
      <c r="V269" s="22"/>
      <c r="W269" s="8"/>
      <c r="X269" s="10">
        <f t="shared" si="31"/>
        <v>0.5</v>
      </c>
      <c r="Y269" s="10">
        <f t="shared" si="32"/>
        <v>0.50000000000000011</v>
      </c>
      <c r="Z269" s="10">
        <f t="shared" si="33"/>
        <v>0</v>
      </c>
      <c r="AA269" s="10"/>
      <c r="AB269" s="28" t="e">
        <v>#N/A</v>
      </c>
      <c r="AC269" s="28">
        <v>240</v>
      </c>
      <c r="AD269" s="28" t="e">
        <v>#N/A</v>
      </c>
      <c r="AE269" s="27">
        <f t="shared" si="35"/>
        <v>240</v>
      </c>
      <c r="AF269" s="10">
        <v>4.807692307692308E-3</v>
      </c>
      <c r="AG269" s="10">
        <v>0</v>
      </c>
      <c r="AH269" s="22"/>
      <c r="AI269" t="s">
        <v>1392</v>
      </c>
      <c r="AJ269" s="10">
        <v>1</v>
      </c>
    </row>
    <row r="270" spans="1:36" x14ac:dyDescent="0.25">
      <c r="A270" t="s">
        <v>487</v>
      </c>
      <c r="B270" s="10">
        <v>0</v>
      </c>
      <c r="C270" s="10">
        <v>0</v>
      </c>
      <c r="D270" s="10">
        <v>6.8493150684931503E-3</v>
      </c>
      <c r="E270" s="10">
        <v>0</v>
      </c>
      <c r="F270">
        <v>0</v>
      </c>
      <c r="G270">
        <v>0</v>
      </c>
      <c r="H270">
        <v>5.2321156780821901E-3</v>
      </c>
      <c r="I270">
        <v>0</v>
      </c>
      <c r="J270" t="s">
        <v>1280</v>
      </c>
      <c r="K270" t="s">
        <v>1280</v>
      </c>
      <c r="L270" t="s">
        <v>1280</v>
      </c>
      <c r="M270" t="s">
        <v>1280</v>
      </c>
      <c r="N270" s="8">
        <v>246</v>
      </c>
      <c r="O270" s="8">
        <v>286</v>
      </c>
      <c r="P270" s="8" t="e">
        <v>#N/A</v>
      </c>
      <c r="Q270" s="27">
        <f t="shared" si="34"/>
        <v>266</v>
      </c>
      <c r="R270" s="10">
        <v>0</v>
      </c>
      <c r="S270" s="10">
        <v>0</v>
      </c>
      <c r="T270" s="10">
        <v>1.0869565217391304E-2</v>
      </c>
      <c r="U270" s="10">
        <v>1.968503937007874E-3</v>
      </c>
      <c r="V270" s="22"/>
      <c r="W270" s="8"/>
      <c r="X270" s="10">
        <f t="shared" si="31"/>
        <v>0</v>
      </c>
      <c r="Y270" s="10">
        <f t="shared" si="32"/>
        <v>0</v>
      </c>
      <c r="Z270" s="10">
        <f t="shared" si="33"/>
        <v>1</v>
      </c>
      <c r="AA270" s="10"/>
      <c r="AB270" s="28">
        <v>124</v>
      </c>
      <c r="AC270" s="28">
        <v>147</v>
      </c>
      <c r="AD270" s="28" t="e">
        <v>#N/A</v>
      </c>
      <c r="AE270" s="27">
        <f t="shared" si="35"/>
        <v>135.5</v>
      </c>
      <c r="AF270" s="10">
        <v>0</v>
      </c>
      <c r="AG270" s="10">
        <v>1.0869565217391304E-2</v>
      </c>
      <c r="AH270" s="22"/>
      <c r="AI270" t="s">
        <v>1392</v>
      </c>
      <c r="AJ270" s="10">
        <v>0</v>
      </c>
    </row>
    <row r="271" spans="1:36" x14ac:dyDescent="0.25">
      <c r="A271" t="s">
        <v>519</v>
      </c>
      <c r="B271" s="10">
        <v>5.8823529411764698E-2</v>
      </c>
      <c r="C271" s="10">
        <v>0</v>
      </c>
      <c r="D271" s="10">
        <v>0</v>
      </c>
      <c r="E271" s="10">
        <v>0</v>
      </c>
      <c r="F271">
        <v>2.3869127411764699E-2</v>
      </c>
      <c r="G271">
        <v>0</v>
      </c>
      <c r="H271">
        <v>0</v>
      </c>
      <c r="I271">
        <v>0</v>
      </c>
      <c r="J271" t="s">
        <v>1280</v>
      </c>
      <c r="K271" t="s">
        <v>1280</v>
      </c>
      <c r="L271" t="s">
        <v>1280</v>
      </c>
      <c r="M271" t="s">
        <v>1280</v>
      </c>
      <c r="N271" s="8">
        <v>253</v>
      </c>
      <c r="O271" s="8">
        <v>281</v>
      </c>
      <c r="P271" s="8" t="e">
        <v>#N/A</v>
      </c>
      <c r="Q271" s="27">
        <f t="shared" si="34"/>
        <v>267</v>
      </c>
      <c r="R271" s="10">
        <v>4.3478260869565218E-3</v>
      </c>
      <c r="S271" s="10">
        <v>5.3763440860215058E-3</v>
      </c>
      <c r="T271" s="10">
        <v>0</v>
      </c>
      <c r="U271" s="10">
        <v>3.937007874015748E-3</v>
      </c>
      <c r="V271" s="22"/>
      <c r="W271" s="8"/>
      <c r="X271" s="10">
        <f t="shared" si="31"/>
        <v>0.5</v>
      </c>
      <c r="Y271" s="10">
        <f t="shared" si="32"/>
        <v>0.50000000000000011</v>
      </c>
      <c r="Z271" s="10">
        <f t="shared" si="33"/>
        <v>0</v>
      </c>
      <c r="AA271" s="10"/>
      <c r="AB271" s="28">
        <v>288</v>
      </c>
      <c r="AC271" s="28">
        <v>219</v>
      </c>
      <c r="AD271" s="28" t="e">
        <v>#N/A</v>
      </c>
      <c r="AE271" s="27">
        <f t="shared" si="35"/>
        <v>253.5</v>
      </c>
      <c r="AF271" s="10">
        <v>4.807692307692308E-3</v>
      </c>
      <c r="AG271" s="10">
        <v>0</v>
      </c>
      <c r="AH271" s="22"/>
      <c r="AI271" t="s">
        <v>1392</v>
      </c>
      <c r="AJ271" s="10">
        <v>1</v>
      </c>
    </row>
    <row r="272" spans="1:36" x14ac:dyDescent="0.25">
      <c r="A272" t="s">
        <v>566</v>
      </c>
      <c r="B272" s="10">
        <v>0</v>
      </c>
      <c r="C272" s="10">
        <v>0</v>
      </c>
      <c r="D272" s="10">
        <v>6.8493150684931503E-3</v>
      </c>
      <c r="E272" s="10">
        <v>0</v>
      </c>
      <c r="F272">
        <v>0</v>
      </c>
      <c r="G272">
        <v>0</v>
      </c>
      <c r="H272">
        <v>0.35417398383561599</v>
      </c>
      <c r="I272">
        <v>0</v>
      </c>
      <c r="J272" t="s">
        <v>1280</v>
      </c>
      <c r="K272" t="s">
        <v>1280</v>
      </c>
      <c r="L272" t="s">
        <v>1280</v>
      </c>
      <c r="M272" t="s">
        <v>1280</v>
      </c>
      <c r="N272" s="8">
        <v>269</v>
      </c>
      <c r="O272" s="8" t="e">
        <v>#N/A</v>
      </c>
      <c r="P272" s="8" t="e">
        <v>#N/A</v>
      </c>
      <c r="Q272" s="27">
        <f t="shared" si="34"/>
        <v>269</v>
      </c>
      <c r="R272" s="10">
        <v>0</v>
      </c>
      <c r="S272" s="10">
        <v>5.3763440860215058E-3</v>
      </c>
      <c r="T272" s="10">
        <v>0</v>
      </c>
      <c r="U272" s="10">
        <v>1.968503937007874E-3</v>
      </c>
      <c r="V272" s="22"/>
      <c r="W272" s="8"/>
      <c r="X272" s="10">
        <f t="shared" si="31"/>
        <v>0</v>
      </c>
      <c r="Y272" s="10">
        <f t="shared" si="32"/>
        <v>1.0000000000000002</v>
      </c>
      <c r="Z272" s="10">
        <f t="shared" si="33"/>
        <v>0</v>
      </c>
      <c r="AA272" s="10"/>
      <c r="AB272" s="28" t="e">
        <v>#N/A</v>
      </c>
      <c r="AC272" s="28" t="e">
        <v>#N/A</v>
      </c>
      <c r="AD272" s="28" t="e">
        <v>#N/A</v>
      </c>
      <c r="AE272" s="7" t="e">
        <v>#N/A</v>
      </c>
      <c r="AF272" s="10">
        <v>2.403846153846154E-3</v>
      </c>
      <c r="AG272" s="10">
        <v>0</v>
      </c>
      <c r="AH272" s="22"/>
      <c r="AI272" t="s">
        <v>1392</v>
      </c>
      <c r="AJ272" s="10">
        <v>1</v>
      </c>
    </row>
    <row r="273" spans="1:36" x14ac:dyDescent="0.25">
      <c r="A273" t="s">
        <v>2059</v>
      </c>
      <c r="B273" s="10">
        <v>5.8823529411764698E-2</v>
      </c>
      <c r="C273" s="10">
        <v>4.1666666666666699E-2</v>
      </c>
      <c r="D273" s="10">
        <v>0</v>
      </c>
      <c r="E273" s="10">
        <v>0</v>
      </c>
      <c r="F273">
        <v>2.58909119411765E-2</v>
      </c>
      <c r="G273">
        <v>8.4876543208333294E-2</v>
      </c>
      <c r="H273">
        <v>0</v>
      </c>
      <c r="I273">
        <v>0</v>
      </c>
      <c r="J273" t="s">
        <v>1280</v>
      </c>
      <c r="K273" t="s">
        <v>1280</v>
      </c>
      <c r="L273" t="s">
        <v>1280</v>
      </c>
      <c r="M273" t="s">
        <v>1280</v>
      </c>
      <c r="N273" s="8">
        <v>274</v>
      </c>
      <c r="O273" s="8">
        <v>264</v>
      </c>
      <c r="P273" s="8" t="e">
        <v>#N/A</v>
      </c>
      <c r="Q273" s="27">
        <f t="shared" si="34"/>
        <v>269</v>
      </c>
      <c r="R273" s="10">
        <v>1.3043478260869565E-2</v>
      </c>
      <c r="S273" s="10">
        <v>0</v>
      </c>
      <c r="T273" s="10">
        <v>0</v>
      </c>
      <c r="U273" s="10">
        <v>5.905511811023622E-3</v>
      </c>
      <c r="V273" s="22"/>
      <c r="W273" s="8"/>
      <c r="X273" s="10">
        <f t="shared" si="31"/>
        <v>0.99999999999999989</v>
      </c>
      <c r="Y273" s="10">
        <f t="shared" si="32"/>
        <v>0</v>
      </c>
      <c r="Z273" s="10">
        <f t="shared" si="33"/>
        <v>0</v>
      </c>
      <c r="AA273" s="10"/>
      <c r="AB273" s="28" t="e">
        <v>#N/A</v>
      </c>
      <c r="AC273" s="28" t="e">
        <v>#N/A</v>
      </c>
      <c r="AD273" s="28" t="e">
        <v>#N/A</v>
      </c>
      <c r="AE273" s="7" t="e">
        <v>#N/A</v>
      </c>
      <c r="AF273" s="10">
        <v>7.2115384615384619E-3</v>
      </c>
      <c r="AG273" s="10">
        <v>0</v>
      </c>
      <c r="AH273" s="22"/>
      <c r="AI273" t="s">
        <v>1392</v>
      </c>
      <c r="AJ273" s="10">
        <v>1</v>
      </c>
    </row>
    <row r="274" spans="1:36" x14ac:dyDescent="0.25">
      <c r="A274" t="s">
        <v>197</v>
      </c>
      <c r="B274" s="10">
        <v>0</v>
      </c>
      <c r="C274" s="10">
        <v>0</v>
      </c>
      <c r="D274" s="10">
        <v>2.0547945205479499E-2</v>
      </c>
      <c r="E274" s="10">
        <v>0</v>
      </c>
      <c r="F274">
        <v>0</v>
      </c>
      <c r="G274">
        <v>0</v>
      </c>
      <c r="H274">
        <v>0.47595642945205502</v>
      </c>
      <c r="I274">
        <v>0</v>
      </c>
      <c r="J274" t="s">
        <v>1280</v>
      </c>
      <c r="K274" t="s">
        <v>1280</v>
      </c>
      <c r="L274" t="s">
        <v>1280</v>
      </c>
      <c r="M274" t="s">
        <v>1280</v>
      </c>
      <c r="N274" s="8">
        <v>231</v>
      </c>
      <c r="O274" s="8">
        <v>308</v>
      </c>
      <c r="P274" s="8" t="e">
        <v>#N/A</v>
      </c>
      <c r="Q274" s="27">
        <f t="shared" si="34"/>
        <v>269.5</v>
      </c>
      <c r="R274" s="10">
        <v>0</v>
      </c>
      <c r="S274" s="10">
        <v>1.6129032258064516E-2</v>
      </c>
      <c r="T274" s="10">
        <v>0</v>
      </c>
      <c r="U274" s="10">
        <v>5.905511811023622E-3</v>
      </c>
      <c r="V274" s="22"/>
      <c r="W274" s="8"/>
      <c r="X274" s="10">
        <f t="shared" si="31"/>
        <v>0</v>
      </c>
      <c r="Y274" s="10">
        <f t="shared" si="32"/>
        <v>1</v>
      </c>
      <c r="Z274" s="10">
        <f t="shared" si="33"/>
        <v>0</v>
      </c>
      <c r="AA274" s="10"/>
      <c r="AB274" s="28">
        <v>265</v>
      </c>
      <c r="AC274" s="28" t="e">
        <v>#N/A</v>
      </c>
      <c r="AD274" s="28" t="e">
        <v>#N/A</v>
      </c>
      <c r="AE274" s="27">
        <f t="shared" si="35"/>
        <v>265</v>
      </c>
      <c r="AF274" s="10">
        <v>7.2115384615384619E-3</v>
      </c>
      <c r="AG274" s="10">
        <v>0</v>
      </c>
      <c r="AH274" s="22"/>
      <c r="AI274" t="s">
        <v>1392</v>
      </c>
      <c r="AJ274" s="10">
        <v>1</v>
      </c>
    </row>
    <row r="275" spans="1:36" x14ac:dyDescent="0.25">
      <c r="A275" t="s">
        <v>509</v>
      </c>
      <c r="B275" s="10">
        <v>0</v>
      </c>
      <c r="C275" s="10">
        <v>0</v>
      </c>
      <c r="D275" s="10">
        <v>0</v>
      </c>
      <c r="E275" s="10">
        <v>3.28947368421053E-3</v>
      </c>
      <c r="F275">
        <v>0</v>
      </c>
      <c r="G275">
        <v>0</v>
      </c>
      <c r="H275">
        <v>0</v>
      </c>
      <c r="I275">
        <v>7.7316689144736801E-4</v>
      </c>
      <c r="J275" t="s">
        <v>1280</v>
      </c>
      <c r="K275" t="s">
        <v>1280</v>
      </c>
      <c r="L275" t="s">
        <v>1280</v>
      </c>
      <c r="M275" t="s">
        <v>1280</v>
      </c>
      <c r="N275" s="8">
        <v>278</v>
      </c>
      <c r="O275" s="8">
        <v>263</v>
      </c>
      <c r="P275" s="8" t="e">
        <v>#N/A</v>
      </c>
      <c r="Q275" s="27">
        <f t="shared" si="34"/>
        <v>270.5</v>
      </c>
      <c r="R275" s="10">
        <v>0</v>
      </c>
      <c r="S275" s="10">
        <v>5.3763440860215058E-3</v>
      </c>
      <c r="T275" s="10">
        <v>0</v>
      </c>
      <c r="U275" s="10">
        <v>1.968503937007874E-3</v>
      </c>
      <c r="V275" s="22"/>
      <c r="W275" s="8"/>
      <c r="X275" s="10">
        <f t="shared" si="31"/>
        <v>0</v>
      </c>
      <c r="Y275" s="10">
        <f t="shared" si="32"/>
        <v>1.0000000000000002</v>
      </c>
      <c r="Z275" s="10">
        <f t="shared" si="33"/>
        <v>0</v>
      </c>
      <c r="AA275" s="10"/>
      <c r="AB275" s="28">
        <v>240</v>
      </c>
      <c r="AC275" s="28">
        <v>229</v>
      </c>
      <c r="AD275" s="28" t="e">
        <v>#N/A</v>
      </c>
      <c r="AE275" s="27">
        <f t="shared" si="35"/>
        <v>234.5</v>
      </c>
      <c r="AF275" s="10">
        <v>2.403846153846154E-3</v>
      </c>
      <c r="AG275" s="10">
        <v>0</v>
      </c>
      <c r="AH275" s="22"/>
      <c r="AI275" t="s">
        <v>1392</v>
      </c>
      <c r="AJ275" s="10">
        <v>1</v>
      </c>
    </row>
    <row r="276" spans="1:36" x14ac:dyDescent="0.25">
      <c r="A276" t="s">
        <v>180</v>
      </c>
      <c r="B276" s="10">
        <v>0</v>
      </c>
      <c r="C276" s="10">
        <v>4.1666666666666699E-2</v>
      </c>
      <c r="D276" s="10">
        <v>0</v>
      </c>
      <c r="E276" s="10">
        <v>2.9605263157894701E-2</v>
      </c>
      <c r="F276">
        <v>0</v>
      </c>
      <c r="G276">
        <v>0.169753086375</v>
      </c>
      <c r="H276">
        <v>0</v>
      </c>
      <c r="I276">
        <v>1.68384607634539</v>
      </c>
      <c r="J276" t="s">
        <v>1280</v>
      </c>
      <c r="K276" t="s">
        <v>1280</v>
      </c>
      <c r="L276" t="s">
        <v>1280</v>
      </c>
      <c r="M276" t="s">
        <v>1280</v>
      </c>
      <c r="N276" s="8">
        <v>255</v>
      </c>
      <c r="O276" s="8">
        <v>289</v>
      </c>
      <c r="P276" s="8" t="e">
        <v>#N/A</v>
      </c>
      <c r="Q276" s="27">
        <f t="shared" si="34"/>
        <v>272</v>
      </c>
      <c r="R276" s="10">
        <v>3.9130434782608699E-2</v>
      </c>
      <c r="S276" s="10">
        <v>0</v>
      </c>
      <c r="T276" s="10">
        <v>1.0869565217391304E-2</v>
      </c>
      <c r="U276" s="10">
        <v>1.968503937007874E-2</v>
      </c>
      <c r="V276" s="22"/>
      <c r="W276" s="8"/>
      <c r="X276" s="10">
        <f t="shared" si="31"/>
        <v>0.9</v>
      </c>
      <c r="Y276" s="10">
        <f t="shared" si="32"/>
        <v>0</v>
      </c>
      <c r="Z276" s="10">
        <f t="shared" si="33"/>
        <v>0.1</v>
      </c>
      <c r="AA276" s="10"/>
      <c r="AB276" s="28">
        <v>251</v>
      </c>
      <c r="AC276" s="28">
        <v>223</v>
      </c>
      <c r="AD276" s="28" t="e">
        <v>#N/A</v>
      </c>
      <c r="AE276" s="27">
        <f t="shared" si="35"/>
        <v>237</v>
      </c>
      <c r="AF276" s="10">
        <v>2.1634615384615384E-2</v>
      </c>
      <c r="AG276" s="10">
        <v>1.0869565217391304E-2</v>
      </c>
      <c r="AH276" s="22"/>
      <c r="AI276" t="s">
        <v>1392</v>
      </c>
      <c r="AJ276" s="10">
        <v>0.9</v>
      </c>
    </row>
    <row r="277" spans="1:36" x14ac:dyDescent="0.25">
      <c r="A277" t="s">
        <v>241</v>
      </c>
      <c r="B277" s="10">
        <v>0</v>
      </c>
      <c r="C277" s="10">
        <v>0</v>
      </c>
      <c r="D277" s="10">
        <v>6.8493150684931503E-3</v>
      </c>
      <c r="E277" s="10">
        <v>0</v>
      </c>
      <c r="F277">
        <v>0</v>
      </c>
      <c r="G277">
        <v>0</v>
      </c>
      <c r="H277">
        <v>3.8368848287671201E-3</v>
      </c>
      <c r="I277">
        <v>0</v>
      </c>
      <c r="J277" t="s">
        <v>1280</v>
      </c>
      <c r="K277" t="s">
        <v>1280</v>
      </c>
      <c r="L277" t="s">
        <v>1280</v>
      </c>
      <c r="M277" t="s">
        <v>1280</v>
      </c>
      <c r="N277" s="8">
        <v>260</v>
      </c>
      <c r="O277" s="8">
        <v>284</v>
      </c>
      <c r="P277" s="8" t="e">
        <v>#N/A</v>
      </c>
      <c r="Q277" s="27">
        <f t="shared" si="34"/>
        <v>272</v>
      </c>
      <c r="R277" s="10">
        <v>0</v>
      </c>
      <c r="S277" s="10">
        <v>5.3763440860215058E-3</v>
      </c>
      <c r="T277" s="10">
        <v>0</v>
      </c>
      <c r="U277" s="10">
        <v>1.968503937007874E-3</v>
      </c>
      <c r="V277" s="22"/>
      <c r="W277" s="8"/>
      <c r="X277" s="10">
        <f t="shared" si="31"/>
        <v>0</v>
      </c>
      <c r="Y277" s="10">
        <f t="shared" si="32"/>
        <v>1.0000000000000002</v>
      </c>
      <c r="Z277" s="10">
        <f t="shared" si="33"/>
        <v>0</v>
      </c>
      <c r="AA277" s="10"/>
      <c r="AB277" s="28">
        <v>217</v>
      </c>
      <c r="AC277" s="28">
        <v>222</v>
      </c>
      <c r="AD277" s="28" t="e">
        <v>#N/A</v>
      </c>
      <c r="AE277" s="27">
        <f t="shared" si="35"/>
        <v>219.5</v>
      </c>
      <c r="AF277" s="10">
        <v>2.403846153846154E-3</v>
      </c>
      <c r="AG277" s="10">
        <v>0</v>
      </c>
      <c r="AH277" s="22"/>
      <c r="AI277" t="s">
        <v>1392</v>
      </c>
      <c r="AJ277" s="10">
        <v>1</v>
      </c>
    </row>
    <row r="278" spans="1:36" x14ac:dyDescent="0.25">
      <c r="A278" t="s">
        <v>202</v>
      </c>
      <c r="B278" s="10">
        <v>2.9411764705882401E-2</v>
      </c>
      <c r="C278" s="10">
        <v>0</v>
      </c>
      <c r="D278" s="10">
        <v>0</v>
      </c>
      <c r="E278" s="10">
        <v>0</v>
      </c>
      <c r="F278">
        <v>1.0087368235294099E-3</v>
      </c>
      <c r="G278">
        <v>0</v>
      </c>
      <c r="H278">
        <v>0</v>
      </c>
      <c r="I278">
        <v>0</v>
      </c>
      <c r="J278" t="s">
        <v>1280</v>
      </c>
      <c r="K278" t="s">
        <v>1280</v>
      </c>
      <c r="L278" t="s">
        <v>1280</v>
      </c>
      <c r="M278" t="s">
        <v>1280</v>
      </c>
      <c r="N278" s="8">
        <v>305</v>
      </c>
      <c r="O278" s="8">
        <v>241</v>
      </c>
      <c r="P278" s="8" t="e">
        <v>#N/A</v>
      </c>
      <c r="Q278" s="27">
        <f t="shared" si="34"/>
        <v>273</v>
      </c>
      <c r="R278" s="10">
        <v>0</v>
      </c>
      <c r="S278" s="10">
        <v>5.3763440860215058E-3</v>
      </c>
      <c r="T278" s="10">
        <v>0</v>
      </c>
      <c r="U278" s="10">
        <v>1.968503937007874E-3</v>
      </c>
      <c r="V278" s="22"/>
      <c r="W278" s="8"/>
      <c r="X278" s="10">
        <f t="shared" si="31"/>
        <v>0</v>
      </c>
      <c r="Y278" s="10">
        <f t="shared" si="32"/>
        <v>1.0000000000000002</v>
      </c>
      <c r="Z278" s="10">
        <f t="shared" si="33"/>
        <v>0</v>
      </c>
      <c r="AA278" s="10"/>
      <c r="AB278" s="28">
        <v>273</v>
      </c>
      <c r="AC278" s="28" t="e">
        <v>#N/A</v>
      </c>
      <c r="AD278" s="28" t="e">
        <v>#N/A</v>
      </c>
      <c r="AE278" s="27">
        <f t="shared" si="35"/>
        <v>273</v>
      </c>
      <c r="AF278" s="10">
        <v>2.403846153846154E-3</v>
      </c>
      <c r="AG278" s="10">
        <v>0</v>
      </c>
      <c r="AH278" s="22"/>
      <c r="AI278" t="s">
        <v>1392</v>
      </c>
      <c r="AJ278" s="10">
        <v>1</v>
      </c>
    </row>
    <row r="279" spans="1:36" x14ac:dyDescent="0.25">
      <c r="A279" t="s">
        <v>338</v>
      </c>
      <c r="B279" s="10">
        <v>0</v>
      </c>
      <c r="C279" s="10">
        <v>0.20833333333333301</v>
      </c>
      <c r="D279" s="10">
        <v>6.8493150684931503E-3</v>
      </c>
      <c r="E279" s="10">
        <v>0</v>
      </c>
      <c r="F279">
        <v>0</v>
      </c>
      <c r="G279">
        <v>0.644575618416667</v>
      </c>
      <c r="H279">
        <v>7.6737696643835599E-3</v>
      </c>
      <c r="I279">
        <v>0</v>
      </c>
      <c r="J279" t="s">
        <v>1280</v>
      </c>
      <c r="K279" t="s">
        <v>1280</v>
      </c>
      <c r="L279" t="s">
        <v>1280</v>
      </c>
      <c r="M279" t="s">
        <v>1280</v>
      </c>
      <c r="N279" s="8">
        <v>241</v>
      </c>
      <c r="O279" s="8">
        <v>306</v>
      </c>
      <c r="P279" s="8" t="e">
        <v>#N/A</v>
      </c>
      <c r="Q279" s="27">
        <f t="shared" si="34"/>
        <v>273.5</v>
      </c>
      <c r="R279" s="10">
        <v>2.6086956521739129E-2</v>
      </c>
      <c r="S279" s="10">
        <v>0</v>
      </c>
      <c r="T279" s="10">
        <v>0</v>
      </c>
      <c r="U279" s="10">
        <v>1.1811023622047244E-2</v>
      </c>
      <c r="V279" s="22"/>
      <c r="W279" s="8"/>
      <c r="X279" s="10">
        <f t="shared" si="31"/>
        <v>0.99999999999999989</v>
      </c>
      <c r="Y279" s="10">
        <f t="shared" si="32"/>
        <v>0</v>
      </c>
      <c r="Z279" s="10">
        <f t="shared" si="33"/>
        <v>0</v>
      </c>
      <c r="AA279" s="10"/>
      <c r="AB279" s="28">
        <v>285</v>
      </c>
      <c r="AC279" s="28">
        <v>236</v>
      </c>
      <c r="AD279" s="28" t="e">
        <v>#N/A</v>
      </c>
      <c r="AE279" s="27">
        <f t="shared" si="35"/>
        <v>260.5</v>
      </c>
      <c r="AF279" s="10">
        <v>1.4423076923076924E-2</v>
      </c>
      <c r="AG279" s="10">
        <v>0</v>
      </c>
      <c r="AH279" s="22"/>
      <c r="AI279" t="s">
        <v>1392</v>
      </c>
      <c r="AJ279" s="10">
        <v>1</v>
      </c>
    </row>
    <row r="280" spans="1:36" x14ac:dyDescent="0.25">
      <c r="A280" t="s">
        <v>585</v>
      </c>
      <c r="B280" s="10">
        <v>0</v>
      </c>
      <c r="C280" s="10">
        <v>0</v>
      </c>
      <c r="D280" s="10">
        <v>6.8493150684931503E-3</v>
      </c>
      <c r="E280" s="10">
        <v>0</v>
      </c>
      <c r="F280">
        <v>0</v>
      </c>
      <c r="G280">
        <v>0</v>
      </c>
      <c r="H280">
        <v>2.7406320212328798E-2</v>
      </c>
      <c r="I280">
        <v>0</v>
      </c>
      <c r="J280" t="s">
        <v>1280</v>
      </c>
      <c r="K280" t="s">
        <v>1280</v>
      </c>
      <c r="L280" t="s">
        <v>1280</v>
      </c>
      <c r="M280" t="s">
        <v>1280</v>
      </c>
      <c r="N280" s="8">
        <v>276</v>
      </c>
      <c r="O280" s="8">
        <v>272</v>
      </c>
      <c r="P280" s="8" t="e">
        <v>#N/A</v>
      </c>
      <c r="Q280" s="27">
        <f t="shared" si="34"/>
        <v>274</v>
      </c>
      <c r="R280" s="10">
        <v>0</v>
      </c>
      <c r="S280" s="10">
        <v>5.3763440860215058E-3</v>
      </c>
      <c r="T280" s="10">
        <v>0</v>
      </c>
      <c r="U280" s="10">
        <v>1.968503937007874E-3</v>
      </c>
      <c r="V280" s="22"/>
      <c r="W280" s="8"/>
      <c r="X280" s="10">
        <f t="shared" si="31"/>
        <v>0</v>
      </c>
      <c r="Y280" s="10">
        <f t="shared" si="32"/>
        <v>1.0000000000000002</v>
      </c>
      <c r="Z280" s="10">
        <f t="shared" si="33"/>
        <v>0</v>
      </c>
      <c r="AA280" s="10"/>
      <c r="AB280" s="28">
        <v>221</v>
      </c>
      <c r="AC280" s="28">
        <v>243</v>
      </c>
      <c r="AD280" s="28" t="e">
        <v>#N/A</v>
      </c>
      <c r="AE280" s="27">
        <f t="shared" si="35"/>
        <v>232</v>
      </c>
      <c r="AF280" s="10">
        <v>2.403846153846154E-3</v>
      </c>
      <c r="AG280" s="10">
        <v>0</v>
      </c>
      <c r="AH280" s="22"/>
      <c r="AI280" t="s">
        <v>1392</v>
      </c>
      <c r="AJ280" s="10">
        <v>1</v>
      </c>
    </row>
    <row r="281" spans="1:36" x14ac:dyDescent="0.25">
      <c r="A281" t="s">
        <v>753</v>
      </c>
      <c r="B281" s="10">
        <v>0</v>
      </c>
      <c r="C281" s="10">
        <v>0</v>
      </c>
      <c r="D281" s="10">
        <v>1.3698630136986301E-2</v>
      </c>
      <c r="E281" s="10">
        <v>6.5789473684210497E-3</v>
      </c>
      <c r="F281">
        <v>0</v>
      </c>
      <c r="G281">
        <v>0</v>
      </c>
      <c r="H281">
        <v>15.9739693636986</v>
      </c>
      <c r="I281">
        <v>0.68792226717105298</v>
      </c>
      <c r="J281" t="s">
        <v>1280</v>
      </c>
      <c r="K281" t="s">
        <v>1280</v>
      </c>
      <c r="L281" t="s">
        <v>1280</v>
      </c>
      <c r="M281" t="s">
        <v>1280</v>
      </c>
      <c r="N281" s="8">
        <v>261</v>
      </c>
      <c r="O281" s="8">
        <v>290</v>
      </c>
      <c r="P281" s="8" t="e">
        <v>#N/A</v>
      </c>
      <c r="Q281" s="27">
        <f t="shared" si="34"/>
        <v>275.5</v>
      </c>
      <c r="R281" s="10">
        <v>8.6956521739130436E-3</v>
      </c>
      <c r="S281" s="10">
        <v>1.0752688172043012E-2</v>
      </c>
      <c r="T281" s="10">
        <v>0</v>
      </c>
      <c r="U281" s="10">
        <v>7.874015748031496E-3</v>
      </c>
      <c r="V281" s="22"/>
      <c r="W281" s="8"/>
      <c r="X281" s="10">
        <f t="shared" si="31"/>
        <v>0.5</v>
      </c>
      <c r="Y281" s="10">
        <f t="shared" si="32"/>
        <v>0.50000000000000011</v>
      </c>
      <c r="Z281" s="10">
        <f t="shared" si="33"/>
        <v>0</v>
      </c>
      <c r="AA281" s="10"/>
      <c r="AB281" s="28">
        <v>261</v>
      </c>
      <c r="AC281" s="28" t="e">
        <v>#N/A</v>
      </c>
      <c r="AD281" s="28" t="e">
        <v>#N/A</v>
      </c>
      <c r="AE281" s="27">
        <f t="shared" si="35"/>
        <v>261</v>
      </c>
      <c r="AF281" s="10">
        <v>9.6153846153846159E-3</v>
      </c>
      <c r="AG281" s="10">
        <v>0</v>
      </c>
      <c r="AH281" s="22"/>
      <c r="AI281" t="s">
        <v>1392</v>
      </c>
      <c r="AJ281" s="10">
        <v>1</v>
      </c>
    </row>
    <row r="282" spans="1:36" x14ac:dyDescent="0.25">
      <c r="A282" t="s">
        <v>251</v>
      </c>
      <c r="B282" s="10">
        <v>0</v>
      </c>
      <c r="C282" s="10">
        <v>0</v>
      </c>
      <c r="D282" s="10">
        <v>0</v>
      </c>
      <c r="E282" s="10">
        <v>3.28947368421053E-3</v>
      </c>
      <c r="F282">
        <v>0</v>
      </c>
      <c r="G282">
        <v>0</v>
      </c>
      <c r="H282">
        <v>0</v>
      </c>
      <c r="I282">
        <v>8.77483059210526E-4</v>
      </c>
      <c r="J282" t="s">
        <v>1280</v>
      </c>
      <c r="K282" t="s">
        <v>1280</v>
      </c>
      <c r="L282" t="s">
        <v>1280</v>
      </c>
      <c r="M282" t="s">
        <v>1280</v>
      </c>
      <c r="N282" s="8">
        <v>294</v>
      </c>
      <c r="O282" s="8">
        <v>257</v>
      </c>
      <c r="P282" s="8" t="e">
        <v>#N/A</v>
      </c>
      <c r="Q282" s="27">
        <f t="shared" si="34"/>
        <v>275.5</v>
      </c>
      <c r="R282" s="10">
        <v>4.3478260869565218E-3</v>
      </c>
      <c r="S282" s="10">
        <v>0</v>
      </c>
      <c r="T282" s="10">
        <v>0</v>
      </c>
      <c r="U282" s="10">
        <v>1.968503937007874E-3</v>
      </c>
      <c r="V282" s="22"/>
      <c r="W282" s="8"/>
      <c r="X282" s="10">
        <f t="shared" si="31"/>
        <v>1</v>
      </c>
      <c r="Y282" s="10">
        <f t="shared" si="32"/>
        <v>0</v>
      </c>
      <c r="Z282" s="10">
        <f t="shared" si="33"/>
        <v>0</v>
      </c>
      <c r="AA282" s="10"/>
      <c r="AB282" s="28" t="e">
        <v>#N/A</v>
      </c>
      <c r="AC282" s="28" t="e">
        <v>#N/A</v>
      </c>
      <c r="AD282" s="28" t="e">
        <v>#N/A</v>
      </c>
      <c r="AE282" s="7" t="e">
        <v>#N/A</v>
      </c>
      <c r="AF282" s="10">
        <v>2.403846153846154E-3</v>
      </c>
      <c r="AG282" s="10">
        <v>0</v>
      </c>
      <c r="AH282" s="22"/>
      <c r="AI282" t="s">
        <v>1392</v>
      </c>
      <c r="AJ282" s="10">
        <v>1</v>
      </c>
    </row>
    <row r="283" spans="1:36" x14ac:dyDescent="0.25">
      <c r="A283" t="s">
        <v>123</v>
      </c>
      <c r="B283" s="10">
        <v>0</v>
      </c>
      <c r="C283" s="10">
        <v>0</v>
      </c>
      <c r="D283" s="10">
        <v>0</v>
      </c>
      <c r="E283" s="10">
        <v>6.5789473684210497E-3</v>
      </c>
      <c r="F283">
        <v>0</v>
      </c>
      <c r="G283">
        <v>0</v>
      </c>
      <c r="H283">
        <v>0</v>
      </c>
      <c r="I283">
        <v>1.2372511138157899E-2</v>
      </c>
      <c r="J283" t="s">
        <v>1280</v>
      </c>
      <c r="K283" t="s">
        <v>1280</v>
      </c>
      <c r="L283" t="s">
        <v>1280</v>
      </c>
      <c r="M283" t="s">
        <v>1280</v>
      </c>
      <c r="N283" s="8">
        <v>265</v>
      </c>
      <c r="O283" s="8">
        <v>288</v>
      </c>
      <c r="P283" s="8" t="e">
        <v>#N/A</v>
      </c>
      <c r="Q283" s="27">
        <f t="shared" si="34"/>
        <v>276.5</v>
      </c>
      <c r="R283" s="10">
        <v>0</v>
      </c>
      <c r="S283" s="10">
        <v>5.3763440860215058E-3</v>
      </c>
      <c r="T283" s="10">
        <v>1.0869565217391304E-2</v>
      </c>
      <c r="U283" s="10">
        <v>3.937007874015748E-3</v>
      </c>
      <c r="V283" s="22"/>
      <c r="W283" s="8"/>
      <c r="X283" s="10">
        <f t="shared" si="31"/>
        <v>0</v>
      </c>
      <c r="Y283" s="10">
        <f t="shared" si="32"/>
        <v>0.50000000000000011</v>
      </c>
      <c r="Z283" s="10">
        <f t="shared" si="33"/>
        <v>0.5</v>
      </c>
      <c r="AA283" s="10"/>
      <c r="AB283" s="28">
        <v>163</v>
      </c>
      <c r="AC283" s="28">
        <v>220</v>
      </c>
      <c r="AD283" s="28" t="e">
        <v>#N/A</v>
      </c>
      <c r="AE283" s="27">
        <f t="shared" si="35"/>
        <v>191.5</v>
      </c>
      <c r="AF283" s="10">
        <v>2.403846153846154E-3</v>
      </c>
      <c r="AG283" s="10">
        <v>1.0869565217391304E-2</v>
      </c>
      <c r="AH283" s="22"/>
      <c r="AI283" t="s">
        <v>1392</v>
      </c>
      <c r="AJ283" s="10">
        <v>0.5</v>
      </c>
    </row>
    <row r="284" spans="1:36" x14ac:dyDescent="0.25">
      <c r="A284" t="s">
        <v>555</v>
      </c>
      <c r="B284" s="10">
        <v>0</v>
      </c>
      <c r="C284" s="10">
        <v>0</v>
      </c>
      <c r="D284" s="10">
        <v>1.3698630136986301E-2</v>
      </c>
      <c r="E284" s="10">
        <v>0</v>
      </c>
      <c r="F284">
        <v>0</v>
      </c>
      <c r="G284">
        <v>0</v>
      </c>
      <c r="H284">
        <v>1.9128523445205499E-2</v>
      </c>
      <c r="I284">
        <v>0</v>
      </c>
      <c r="J284" t="s">
        <v>1280</v>
      </c>
      <c r="K284" t="s">
        <v>1280</v>
      </c>
      <c r="L284" t="s">
        <v>1280</v>
      </c>
      <c r="M284" t="s">
        <v>1280</v>
      </c>
      <c r="N284" s="8">
        <v>292</v>
      </c>
      <c r="O284" s="8">
        <v>262</v>
      </c>
      <c r="P284" s="8" t="e">
        <v>#N/A</v>
      </c>
      <c r="Q284" s="27">
        <f t="shared" si="34"/>
        <v>277</v>
      </c>
      <c r="R284" s="10">
        <v>0</v>
      </c>
      <c r="S284" s="10">
        <v>0</v>
      </c>
      <c r="T284" s="10">
        <v>2.1739130434782608E-2</v>
      </c>
      <c r="U284" s="10">
        <v>3.937007874015748E-3</v>
      </c>
      <c r="V284" s="22"/>
      <c r="W284" s="8"/>
      <c r="X284" s="10">
        <f t="shared" si="31"/>
        <v>0</v>
      </c>
      <c r="Y284" s="10">
        <f t="shared" si="32"/>
        <v>0</v>
      </c>
      <c r="Z284" s="10">
        <f t="shared" si="33"/>
        <v>1</v>
      </c>
      <c r="AA284" s="10"/>
      <c r="AB284" s="28" t="e">
        <v>#N/A</v>
      </c>
      <c r="AC284" s="28">
        <v>237</v>
      </c>
      <c r="AD284" s="28" t="e">
        <v>#N/A</v>
      </c>
      <c r="AE284" s="27">
        <f t="shared" si="35"/>
        <v>237</v>
      </c>
      <c r="AF284" s="10">
        <v>0</v>
      </c>
      <c r="AG284" s="10">
        <v>2.1739130434782608E-2</v>
      </c>
      <c r="AH284" s="22"/>
      <c r="AI284" t="s">
        <v>1392</v>
      </c>
      <c r="AJ284" s="10">
        <v>0</v>
      </c>
    </row>
    <row r="285" spans="1:36" x14ac:dyDescent="0.25">
      <c r="A285" t="s">
        <v>710</v>
      </c>
      <c r="B285" s="10">
        <v>0</v>
      </c>
      <c r="C285" s="10">
        <v>0</v>
      </c>
      <c r="D285" s="10">
        <v>6.8493150684931503E-3</v>
      </c>
      <c r="E285" s="10">
        <v>0</v>
      </c>
      <c r="F285">
        <v>0</v>
      </c>
      <c r="G285">
        <v>0</v>
      </c>
      <c r="H285">
        <v>0.15347539308219199</v>
      </c>
      <c r="I285">
        <v>0</v>
      </c>
      <c r="J285" t="s">
        <v>1280</v>
      </c>
      <c r="K285" t="s">
        <v>1280</v>
      </c>
      <c r="L285" t="s">
        <v>1280</v>
      </c>
      <c r="M285" t="s">
        <v>1280</v>
      </c>
      <c r="N285" s="8">
        <v>321</v>
      </c>
      <c r="O285" s="8">
        <v>235</v>
      </c>
      <c r="P285" s="8" t="e">
        <v>#N/A</v>
      </c>
      <c r="Q285" s="27">
        <f t="shared" si="34"/>
        <v>278</v>
      </c>
      <c r="R285" s="10">
        <v>0</v>
      </c>
      <c r="S285" s="10">
        <v>5.3763440860215058E-3</v>
      </c>
      <c r="T285" s="10">
        <v>0</v>
      </c>
      <c r="U285" s="10">
        <v>1.968503937007874E-3</v>
      </c>
      <c r="V285" s="22"/>
      <c r="W285" s="8"/>
      <c r="X285" s="10">
        <f t="shared" si="31"/>
        <v>0</v>
      </c>
      <c r="Y285" s="10">
        <f t="shared" si="32"/>
        <v>1.0000000000000002</v>
      </c>
      <c r="Z285" s="10">
        <f t="shared" si="33"/>
        <v>0</v>
      </c>
      <c r="AA285" s="10"/>
      <c r="AB285" s="28" t="e">
        <v>#N/A</v>
      </c>
      <c r="AC285" s="28" t="e">
        <v>#N/A</v>
      </c>
      <c r="AD285" s="28" t="e">
        <v>#N/A</v>
      </c>
      <c r="AE285" s="7" t="e">
        <v>#N/A</v>
      </c>
      <c r="AF285" s="10">
        <v>2.403846153846154E-3</v>
      </c>
      <c r="AG285" s="10">
        <v>0</v>
      </c>
      <c r="AH285" s="22"/>
      <c r="AI285" t="s">
        <v>1392</v>
      </c>
      <c r="AJ285" s="10">
        <v>1</v>
      </c>
    </row>
    <row r="286" spans="1:36" x14ac:dyDescent="0.25">
      <c r="A286" t="s">
        <v>798</v>
      </c>
      <c r="B286" s="10">
        <v>0</v>
      </c>
      <c r="C286" s="10">
        <v>0</v>
      </c>
      <c r="D286" s="10">
        <v>6.8493150684931503E-3</v>
      </c>
      <c r="E286" s="10">
        <v>0</v>
      </c>
      <c r="F286">
        <v>0</v>
      </c>
      <c r="G286">
        <v>0</v>
      </c>
      <c r="H286">
        <v>0.62643017904109599</v>
      </c>
      <c r="I286">
        <v>0</v>
      </c>
      <c r="J286" t="s">
        <v>1280</v>
      </c>
      <c r="K286" t="s">
        <v>1280</v>
      </c>
      <c r="L286" t="s">
        <v>1280</v>
      </c>
      <c r="M286" t="s">
        <v>1280</v>
      </c>
      <c r="N286" s="8">
        <v>301</v>
      </c>
      <c r="O286" s="8">
        <v>256</v>
      </c>
      <c r="P286" s="8" t="e">
        <v>#N/A</v>
      </c>
      <c r="Q286" s="27">
        <f t="shared" si="34"/>
        <v>278.5</v>
      </c>
      <c r="R286" s="10">
        <v>0</v>
      </c>
      <c r="S286" s="10">
        <v>0</v>
      </c>
      <c r="T286" s="10">
        <v>1.0869565217391304E-2</v>
      </c>
      <c r="U286" s="10">
        <v>1.968503937007874E-3</v>
      </c>
      <c r="V286" s="22"/>
      <c r="W286" s="8"/>
      <c r="X286" s="10">
        <f t="shared" si="31"/>
        <v>0</v>
      </c>
      <c r="Y286" s="10">
        <f t="shared" si="32"/>
        <v>0</v>
      </c>
      <c r="Z286" s="10">
        <f t="shared" si="33"/>
        <v>1</v>
      </c>
      <c r="AA286" s="10"/>
      <c r="AB286" s="28">
        <v>257</v>
      </c>
      <c r="AC286" s="28">
        <v>224</v>
      </c>
      <c r="AD286" s="28" t="e">
        <v>#N/A</v>
      </c>
      <c r="AE286" s="27">
        <f t="shared" si="35"/>
        <v>240.5</v>
      </c>
      <c r="AF286" s="10">
        <v>0</v>
      </c>
      <c r="AG286" s="10">
        <v>1.0869565217391304E-2</v>
      </c>
      <c r="AH286" s="22"/>
      <c r="AI286" t="s">
        <v>1392</v>
      </c>
      <c r="AJ286" s="10">
        <v>0</v>
      </c>
    </row>
    <row r="287" spans="1:36" x14ac:dyDescent="0.25">
      <c r="A287" t="s">
        <v>106</v>
      </c>
      <c r="B287" s="10">
        <v>0</v>
      </c>
      <c r="C287" s="10">
        <v>0</v>
      </c>
      <c r="D287" s="10">
        <v>1.3698630136986301E-2</v>
      </c>
      <c r="E287" s="10">
        <v>0</v>
      </c>
      <c r="F287">
        <v>0</v>
      </c>
      <c r="G287">
        <v>0</v>
      </c>
      <c r="H287">
        <v>1.55966876849315E-2</v>
      </c>
      <c r="I287">
        <v>0</v>
      </c>
      <c r="J287" t="s">
        <v>1280</v>
      </c>
      <c r="K287" t="s">
        <v>1280</v>
      </c>
      <c r="L287" t="s">
        <v>1280</v>
      </c>
      <c r="M287" t="s">
        <v>1280</v>
      </c>
      <c r="N287" s="8">
        <v>313</v>
      </c>
      <c r="O287" s="8">
        <v>246</v>
      </c>
      <c r="P287" s="8" t="e">
        <v>#N/A</v>
      </c>
      <c r="Q287" s="27">
        <f t="shared" si="34"/>
        <v>279.5</v>
      </c>
      <c r="R287" s="10">
        <v>0</v>
      </c>
      <c r="S287" s="10">
        <v>5.3763440860215058E-3</v>
      </c>
      <c r="T287" s="10">
        <v>1.0869565217391304E-2</v>
      </c>
      <c r="U287" s="10">
        <v>3.937007874015748E-3</v>
      </c>
      <c r="V287" s="22"/>
      <c r="W287" s="8"/>
      <c r="X287" s="10">
        <f t="shared" si="31"/>
        <v>0</v>
      </c>
      <c r="Y287" s="10">
        <f t="shared" si="32"/>
        <v>0.50000000000000011</v>
      </c>
      <c r="Z287" s="10">
        <f t="shared" si="33"/>
        <v>0.5</v>
      </c>
      <c r="AA287" s="10"/>
      <c r="AB287" s="28">
        <v>254</v>
      </c>
      <c r="AC287" s="28" t="e">
        <v>#N/A</v>
      </c>
      <c r="AD287" s="28" t="e">
        <v>#N/A</v>
      </c>
      <c r="AE287" s="27">
        <f t="shared" si="35"/>
        <v>254</v>
      </c>
      <c r="AF287" s="10">
        <v>2.403846153846154E-3</v>
      </c>
      <c r="AG287" s="10">
        <v>1.0869565217391304E-2</v>
      </c>
      <c r="AH287" s="22"/>
      <c r="AI287" t="s">
        <v>1392</v>
      </c>
      <c r="AJ287" s="10">
        <v>0.5</v>
      </c>
    </row>
    <row r="288" spans="1:36" x14ac:dyDescent="0.25">
      <c r="A288" t="s">
        <v>243</v>
      </c>
      <c r="B288" s="10">
        <v>0</v>
      </c>
      <c r="C288" s="10">
        <v>0</v>
      </c>
      <c r="D288" s="10">
        <v>1.3698630136986301E-2</v>
      </c>
      <c r="E288" s="10">
        <v>0</v>
      </c>
      <c r="F288">
        <v>0</v>
      </c>
      <c r="G288">
        <v>0</v>
      </c>
      <c r="H288">
        <v>0.103067053061644</v>
      </c>
      <c r="I288">
        <v>0</v>
      </c>
      <c r="J288" t="s">
        <v>1280</v>
      </c>
      <c r="K288" t="s">
        <v>1280</v>
      </c>
      <c r="L288" t="s">
        <v>1280</v>
      </c>
      <c r="M288" t="s">
        <v>1280</v>
      </c>
      <c r="N288" s="8">
        <v>275</v>
      </c>
      <c r="O288" s="8">
        <v>285</v>
      </c>
      <c r="P288" s="8" t="e">
        <v>#N/A</v>
      </c>
      <c r="Q288" s="27">
        <f t="shared" si="34"/>
        <v>280</v>
      </c>
      <c r="R288" s="10">
        <v>0</v>
      </c>
      <c r="S288" s="10">
        <v>1.0752688172043012E-2</v>
      </c>
      <c r="T288" s="10">
        <v>0</v>
      </c>
      <c r="U288" s="10">
        <v>3.937007874015748E-3</v>
      </c>
      <c r="V288" s="22"/>
      <c r="W288" s="8"/>
      <c r="X288" s="10">
        <f t="shared" si="31"/>
        <v>0</v>
      </c>
      <c r="Y288" s="10">
        <f t="shared" si="32"/>
        <v>1.0000000000000002</v>
      </c>
      <c r="Z288" s="10">
        <f t="shared" si="33"/>
        <v>0</v>
      </c>
      <c r="AA288" s="10"/>
      <c r="AB288" s="28">
        <v>287</v>
      </c>
      <c r="AC288" s="28">
        <v>260</v>
      </c>
      <c r="AD288" s="28" t="e">
        <v>#N/A</v>
      </c>
      <c r="AE288" s="27">
        <f t="shared" si="35"/>
        <v>273.5</v>
      </c>
      <c r="AF288" s="10">
        <v>4.807692307692308E-3</v>
      </c>
      <c r="AG288" s="10">
        <v>0</v>
      </c>
      <c r="AH288" s="22"/>
      <c r="AI288" t="s">
        <v>1392</v>
      </c>
      <c r="AJ288" s="10">
        <v>1</v>
      </c>
    </row>
    <row r="289" spans="1:36" x14ac:dyDescent="0.25">
      <c r="A289" t="s">
        <v>529</v>
      </c>
      <c r="B289" s="10">
        <v>0</v>
      </c>
      <c r="C289" s="10">
        <v>0</v>
      </c>
      <c r="D289" s="10">
        <v>0</v>
      </c>
      <c r="E289" s="10">
        <v>3.28947368421053E-3</v>
      </c>
      <c r="F289">
        <v>0</v>
      </c>
      <c r="G289">
        <v>0</v>
      </c>
      <c r="H289">
        <v>0</v>
      </c>
      <c r="I289">
        <v>1.4661597384868399</v>
      </c>
      <c r="J289">
        <v>0</v>
      </c>
      <c r="K289">
        <v>0</v>
      </c>
      <c r="L289">
        <v>0</v>
      </c>
      <c r="M289">
        <v>216.48560292763199</v>
      </c>
      <c r="N289" s="8">
        <v>310</v>
      </c>
      <c r="O289" s="8">
        <v>280</v>
      </c>
      <c r="P289" s="8">
        <v>101</v>
      </c>
      <c r="Q289" s="27">
        <f t="shared" si="34"/>
        <v>280</v>
      </c>
      <c r="R289" s="10">
        <v>0</v>
      </c>
      <c r="S289" s="10">
        <v>5.3763440860215058E-3</v>
      </c>
      <c r="T289" s="10">
        <v>0</v>
      </c>
      <c r="U289" s="10">
        <v>1.968503937007874E-3</v>
      </c>
      <c r="V289" s="22"/>
      <c r="W289" s="8"/>
      <c r="X289" s="10">
        <f t="shared" si="31"/>
        <v>0</v>
      </c>
      <c r="Y289" s="10">
        <f t="shared" si="32"/>
        <v>1.0000000000000002</v>
      </c>
      <c r="Z289" s="10">
        <f t="shared" si="33"/>
        <v>0</v>
      </c>
      <c r="AA289" s="10"/>
      <c r="AB289" s="28" t="e">
        <v>#N/A</v>
      </c>
      <c r="AC289" s="28" t="e">
        <v>#N/A</v>
      </c>
      <c r="AD289" s="28">
        <v>105</v>
      </c>
      <c r="AE289" s="27">
        <f t="shared" si="35"/>
        <v>105</v>
      </c>
      <c r="AF289" s="10">
        <v>2.403846153846154E-3</v>
      </c>
      <c r="AG289" s="10">
        <v>0</v>
      </c>
      <c r="AH289" s="22"/>
      <c r="AI289" t="s">
        <v>1392</v>
      </c>
      <c r="AJ289" s="10">
        <v>1</v>
      </c>
    </row>
    <row r="290" spans="1:36" x14ac:dyDescent="0.25">
      <c r="A290" t="s">
        <v>610</v>
      </c>
      <c r="B290" s="10">
        <v>0</v>
      </c>
      <c r="C290" s="10">
        <v>0</v>
      </c>
      <c r="D290" s="10">
        <v>0</v>
      </c>
      <c r="E290" s="10">
        <v>9.8684210526315801E-3</v>
      </c>
      <c r="F290">
        <v>0</v>
      </c>
      <c r="G290">
        <v>0</v>
      </c>
      <c r="H290">
        <v>0</v>
      </c>
      <c r="I290">
        <v>0.175931406259868</v>
      </c>
      <c r="J290" t="s">
        <v>1280</v>
      </c>
      <c r="K290" t="s">
        <v>1280</v>
      </c>
      <c r="L290" t="s">
        <v>1280</v>
      </c>
      <c r="M290" t="s">
        <v>1280</v>
      </c>
      <c r="N290" s="8">
        <v>281</v>
      </c>
      <c r="O290" s="8">
        <v>283</v>
      </c>
      <c r="P290" s="8" t="e">
        <v>#N/A</v>
      </c>
      <c r="Q290" s="27">
        <f t="shared" si="34"/>
        <v>282</v>
      </c>
      <c r="R290" s="10">
        <v>1.3043478260869565E-2</v>
      </c>
      <c r="S290" s="10">
        <v>0</v>
      </c>
      <c r="T290" s="10">
        <v>0</v>
      </c>
      <c r="U290" s="10">
        <v>5.905511811023622E-3</v>
      </c>
      <c r="V290" s="22"/>
      <c r="W290" s="8"/>
      <c r="X290" s="10">
        <f t="shared" si="31"/>
        <v>0.99999999999999989</v>
      </c>
      <c r="Y290" s="10">
        <f t="shared" si="32"/>
        <v>0</v>
      </c>
      <c r="Z290" s="10">
        <f t="shared" si="33"/>
        <v>0</v>
      </c>
      <c r="AA290" s="10"/>
      <c r="AB290" s="28" t="e">
        <v>#N/A</v>
      </c>
      <c r="AC290" s="28" t="e">
        <v>#N/A</v>
      </c>
      <c r="AD290" s="28" t="e">
        <v>#N/A</v>
      </c>
      <c r="AE290" s="7" t="e">
        <v>#N/A</v>
      </c>
      <c r="AF290" s="10">
        <v>7.2115384615384619E-3</v>
      </c>
      <c r="AG290" s="10">
        <v>0</v>
      </c>
      <c r="AH290" s="22"/>
      <c r="AI290" t="s">
        <v>1392</v>
      </c>
      <c r="AJ290" s="10">
        <v>1</v>
      </c>
    </row>
    <row r="291" spans="1:36" x14ac:dyDescent="0.25">
      <c r="A291" t="s">
        <v>288</v>
      </c>
      <c r="B291" s="10">
        <v>0</v>
      </c>
      <c r="C291" s="10">
        <v>0</v>
      </c>
      <c r="D291" s="10">
        <v>0</v>
      </c>
      <c r="E291" s="10">
        <v>3.28947368421053E-3</v>
      </c>
      <c r="F291">
        <v>0</v>
      </c>
      <c r="G291">
        <v>0</v>
      </c>
      <c r="H291">
        <v>0</v>
      </c>
      <c r="I291">
        <v>1.6379683782894699E-3</v>
      </c>
      <c r="J291" t="s">
        <v>1280</v>
      </c>
      <c r="K291" t="s">
        <v>1280</v>
      </c>
      <c r="L291" t="s">
        <v>1280</v>
      </c>
      <c r="M291" t="s">
        <v>1280</v>
      </c>
      <c r="N291" s="8">
        <v>297</v>
      </c>
      <c r="O291" s="8">
        <v>267</v>
      </c>
      <c r="P291" s="8" t="e">
        <v>#N/A</v>
      </c>
      <c r="Q291" s="27">
        <f t="shared" si="34"/>
        <v>282</v>
      </c>
      <c r="R291" s="10">
        <v>0</v>
      </c>
      <c r="S291" s="10">
        <v>5.3763440860215058E-3</v>
      </c>
      <c r="T291" s="10">
        <v>0</v>
      </c>
      <c r="U291" s="10">
        <v>1.968503937007874E-3</v>
      </c>
      <c r="V291" s="22"/>
      <c r="W291" s="8"/>
      <c r="X291" s="10">
        <f t="shared" si="31"/>
        <v>0</v>
      </c>
      <c r="Y291" s="10">
        <f t="shared" si="32"/>
        <v>1.0000000000000002</v>
      </c>
      <c r="Z291" s="10">
        <f t="shared" si="33"/>
        <v>0</v>
      </c>
      <c r="AA291" s="10"/>
      <c r="AB291" s="28">
        <v>212</v>
      </c>
      <c r="AC291" s="28">
        <v>255</v>
      </c>
      <c r="AD291" s="28" t="e">
        <v>#N/A</v>
      </c>
      <c r="AE291" s="27">
        <f t="shared" si="35"/>
        <v>233.5</v>
      </c>
      <c r="AF291" s="10">
        <v>2.403846153846154E-3</v>
      </c>
      <c r="AG291" s="10">
        <v>0</v>
      </c>
      <c r="AH291" s="22"/>
      <c r="AI291" t="s">
        <v>1392</v>
      </c>
      <c r="AJ291" s="10">
        <v>1</v>
      </c>
    </row>
    <row r="292" spans="1:36" x14ac:dyDescent="0.25">
      <c r="A292" t="s">
        <v>545</v>
      </c>
      <c r="B292" s="10">
        <v>0</v>
      </c>
      <c r="C292" s="10">
        <v>0</v>
      </c>
      <c r="D292" s="10">
        <v>6.8493150684931503E-3</v>
      </c>
      <c r="E292" s="10">
        <v>3.28947368421053E-3</v>
      </c>
      <c r="F292">
        <v>0</v>
      </c>
      <c r="G292">
        <v>0</v>
      </c>
      <c r="H292">
        <v>9.6689497671232902E-2</v>
      </c>
      <c r="I292">
        <v>7.6913297730263203E-3</v>
      </c>
      <c r="J292" t="s">
        <v>1280</v>
      </c>
      <c r="K292" t="s">
        <v>1280</v>
      </c>
      <c r="L292" t="s">
        <v>1280</v>
      </c>
      <c r="M292" t="s">
        <v>1280</v>
      </c>
      <c r="N292" s="8">
        <v>239</v>
      </c>
      <c r="O292" s="8">
        <v>328</v>
      </c>
      <c r="P292" s="8" t="e">
        <v>#N/A</v>
      </c>
      <c r="Q292" s="27">
        <f t="shared" si="34"/>
        <v>283.5</v>
      </c>
      <c r="R292" s="10">
        <v>0</v>
      </c>
      <c r="S292" s="10">
        <v>1.0752688172043012E-2</v>
      </c>
      <c r="T292" s="10">
        <v>0</v>
      </c>
      <c r="U292" s="10">
        <v>3.937007874015748E-3</v>
      </c>
      <c r="V292" s="22"/>
      <c r="W292" s="8"/>
      <c r="X292" s="10">
        <f t="shared" si="31"/>
        <v>0</v>
      </c>
      <c r="Y292" s="10">
        <f t="shared" si="32"/>
        <v>1.0000000000000002</v>
      </c>
      <c r="Z292" s="10">
        <f t="shared" si="33"/>
        <v>0</v>
      </c>
      <c r="AA292" s="10"/>
      <c r="AB292" s="28">
        <v>161</v>
      </c>
      <c r="AC292" s="28">
        <v>215</v>
      </c>
      <c r="AD292" s="28" t="e">
        <v>#N/A</v>
      </c>
      <c r="AE292" s="27">
        <f t="shared" si="35"/>
        <v>188</v>
      </c>
      <c r="AF292" s="10">
        <v>4.807692307692308E-3</v>
      </c>
      <c r="AG292" s="10">
        <v>0</v>
      </c>
      <c r="AH292" s="22"/>
      <c r="AI292" t="s">
        <v>1392</v>
      </c>
      <c r="AJ292" s="10">
        <v>1</v>
      </c>
    </row>
    <row r="293" spans="1:36" x14ac:dyDescent="0.25">
      <c r="A293" t="s">
        <v>728</v>
      </c>
      <c r="B293" s="10">
        <v>0</v>
      </c>
      <c r="C293" s="10">
        <v>0</v>
      </c>
      <c r="D293" s="10">
        <v>0</v>
      </c>
      <c r="E293" s="10">
        <v>6.5789473684210497E-3</v>
      </c>
      <c r="F293">
        <v>0</v>
      </c>
      <c r="G293">
        <v>0</v>
      </c>
      <c r="H293">
        <v>0</v>
      </c>
      <c r="I293">
        <v>3.5968828319078897E-2</v>
      </c>
      <c r="J293" t="s">
        <v>1280</v>
      </c>
      <c r="K293" t="s">
        <v>1280</v>
      </c>
      <c r="L293" t="s">
        <v>1280</v>
      </c>
      <c r="M293" t="s">
        <v>1280</v>
      </c>
      <c r="N293" s="8">
        <v>323</v>
      </c>
      <c r="O293" s="8">
        <v>244</v>
      </c>
      <c r="P293" s="8" t="e">
        <v>#N/A</v>
      </c>
      <c r="Q293" s="27">
        <f t="shared" si="34"/>
        <v>283.5</v>
      </c>
      <c r="R293" s="10">
        <v>8.6956521739130436E-3</v>
      </c>
      <c r="S293" s="10">
        <v>0</v>
      </c>
      <c r="T293" s="10">
        <v>0</v>
      </c>
      <c r="U293" s="10">
        <v>3.937007874015748E-3</v>
      </c>
      <c r="V293" s="22"/>
      <c r="W293" s="8"/>
      <c r="X293" s="10">
        <f t="shared" si="31"/>
        <v>1</v>
      </c>
      <c r="Y293" s="10">
        <f t="shared" si="32"/>
        <v>0</v>
      </c>
      <c r="Z293" s="10">
        <f t="shared" si="33"/>
        <v>0</v>
      </c>
      <c r="AA293" s="10"/>
      <c r="AB293" s="28" t="e">
        <v>#N/A</v>
      </c>
      <c r="AC293" s="28" t="e">
        <v>#N/A</v>
      </c>
      <c r="AD293" s="28" t="e">
        <v>#N/A</v>
      </c>
      <c r="AE293" s="7" t="e">
        <v>#N/A</v>
      </c>
      <c r="AF293" s="10">
        <v>4.807692307692308E-3</v>
      </c>
      <c r="AG293" s="10">
        <v>0</v>
      </c>
      <c r="AH293" s="22"/>
      <c r="AI293" t="s">
        <v>1392</v>
      </c>
      <c r="AJ293" s="10">
        <v>1</v>
      </c>
    </row>
    <row r="294" spans="1:36" x14ac:dyDescent="0.25">
      <c r="A294" t="s">
        <v>613</v>
      </c>
      <c r="B294" s="10">
        <v>0</v>
      </c>
      <c r="C294" s="10">
        <v>0</v>
      </c>
      <c r="D294" s="10">
        <v>6.8493150684931503E-3</v>
      </c>
      <c r="E294" s="10">
        <v>1.3157894736842099E-2</v>
      </c>
      <c r="F294">
        <v>0</v>
      </c>
      <c r="G294">
        <v>0</v>
      </c>
      <c r="H294">
        <v>0.48833079746575297</v>
      </c>
      <c r="I294">
        <v>0.68405940812499999</v>
      </c>
      <c r="J294" t="s">
        <v>1280</v>
      </c>
      <c r="K294" t="s">
        <v>1280</v>
      </c>
      <c r="L294" t="s">
        <v>1280</v>
      </c>
      <c r="M294" t="s">
        <v>1280</v>
      </c>
      <c r="N294" s="8">
        <v>298</v>
      </c>
      <c r="O294" s="8">
        <v>270</v>
      </c>
      <c r="P294" s="8" t="e">
        <v>#N/A</v>
      </c>
      <c r="Q294" s="27">
        <f t="shared" si="34"/>
        <v>284</v>
      </c>
      <c r="R294" s="10">
        <v>1.3043478260869565E-2</v>
      </c>
      <c r="S294" s="10">
        <v>1.0752688172043012E-2</v>
      </c>
      <c r="T294" s="10">
        <v>0</v>
      </c>
      <c r="U294" s="10">
        <v>9.8425196850393699E-3</v>
      </c>
      <c r="V294" s="22"/>
      <c r="W294" s="8"/>
      <c r="X294" s="10">
        <f t="shared" si="31"/>
        <v>0.59999999999999987</v>
      </c>
      <c r="Y294" s="10">
        <f t="shared" si="32"/>
        <v>0.40000000000000008</v>
      </c>
      <c r="Z294" s="10">
        <f t="shared" si="33"/>
        <v>0</v>
      </c>
      <c r="AA294" s="10"/>
      <c r="AB294" s="28">
        <v>279</v>
      </c>
      <c r="AC294" s="28" t="e">
        <v>#N/A</v>
      </c>
      <c r="AD294" s="28" t="e">
        <v>#N/A</v>
      </c>
      <c r="AE294" s="27">
        <f t="shared" si="35"/>
        <v>279</v>
      </c>
      <c r="AF294" s="10">
        <v>1.201923076923077E-2</v>
      </c>
      <c r="AG294" s="10">
        <v>0</v>
      </c>
      <c r="AH294" s="22"/>
      <c r="AI294" t="s">
        <v>1392</v>
      </c>
      <c r="AJ294" s="10">
        <v>1</v>
      </c>
    </row>
    <row r="295" spans="1:36" x14ac:dyDescent="0.25">
      <c r="A295" t="s">
        <v>688</v>
      </c>
      <c r="B295" s="10">
        <v>2.9411764705882401E-2</v>
      </c>
      <c r="C295" s="10">
        <v>0</v>
      </c>
      <c r="D295" s="10">
        <v>0</v>
      </c>
      <c r="E295" s="10">
        <v>3.28947368421053E-3</v>
      </c>
      <c r="F295">
        <v>1.52086475588235E-2</v>
      </c>
      <c r="G295">
        <v>0</v>
      </c>
      <c r="H295">
        <v>0</v>
      </c>
      <c r="I295">
        <v>1.17933723125E-2</v>
      </c>
      <c r="J295" t="s">
        <v>1280</v>
      </c>
      <c r="K295" t="s">
        <v>1280</v>
      </c>
      <c r="L295" t="s">
        <v>1280</v>
      </c>
      <c r="M295" t="s">
        <v>1280</v>
      </c>
      <c r="N295" s="8">
        <v>258</v>
      </c>
      <c r="O295" s="8">
        <v>311</v>
      </c>
      <c r="P295" s="8" t="e">
        <v>#N/A</v>
      </c>
      <c r="Q295" s="27">
        <f t="shared" si="34"/>
        <v>284.5</v>
      </c>
      <c r="R295" s="10">
        <v>8.6956521739130436E-3</v>
      </c>
      <c r="S295" s="10">
        <v>0</v>
      </c>
      <c r="T295" s="10">
        <v>0</v>
      </c>
      <c r="U295" s="10">
        <v>3.937007874015748E-3</v>
      </c>
      <c r="V295" s="22"/>
      <c r="W295" s="8"/>
      <c r="X295" s="10">
        <f t="shared" si="31"/>
        <v>1</v>
      </c>
      <c r="Y295" s="10">
        <f t="shared" si="32"/>
        <v>0</v>
      </c>
      <c r="Z295" s="10">
        <f t="shared" si="33"/>
        <v>0</v>
      </c>
      <c r="AA295" s="10"/>
      <c r="AB295" s="28">
        <v>234</v>
      </c>
      <c r="AC295" s="28">
        <v>232</v>
      </c>
      <c r="AD295" s="28" t="e">
        <v>#N/A</v>
      </c>
      <c r="AE295" s="27">
        <f t="shared" si="35"/>
        <v>233</v>
      </c>
      <c r="AF295" s="10">
        <v>4.807692307692308E-3</v>
      </c>
      <c r="AG295" s="10">
        <v>0</v>
      </c>
      <c r="AH295" s="22"/>
      <c r="AI295" t="s">
        <v>1392</v>
      </c>
      <c r="AJ295" s="10">
        <v>1</v>
      </c>
    </row>
    <row r="296" spans="1:36" x14ac:dyDescent="0.25">
      <c r="A296" t="s">
        <v>678</v>
      </c>
      <c r="B296" s="10">
        <v>0</v>
      </c>
      <c r="C296" s="10">
        <v>0</v>
      </c>
      <c r="D296" s="10">
        <v>0</v>
      </c>
      <c r="E296" s="10">
        <v>3.28947368421053E-3</v>
      </c>
      <c r="F296">
        <v>0</v>
      </c>
      <c r="G296">
        <v>0</v>
      </c>
      <c r="H296">
        <v>0</v>
      </c>
      <c r="I296">
        <v>5.2648983585526299E-3</v>
      </c>
      <c r="J296" t="s">
        <v>1280</v>
      </c>
      <c r="K296" t="s">
        <v>1280</v>
      </c>
      <c r="L296" t="s">
        <v>1280</v>
      </c>
      <c r="M296" t="s">
        <v>1280</v>
      </c>
      <c r="N296" s="8">
        <v>264</v>
      </c>
      <c r="O296" s="8">
        <v>305</v>
      </c>
      <c r="P296" s="8" t="e">
        <v>#N/A</v>
      </c>
      <c r="Q296" s="27">
        <f t="shared" si="34"/>
        <v>284.5</v>
      </c>
      <c r="R296" s="10">
        <v>4.3478260869565218E-3</v>
      </c>
      <c r="S296" s="10">
        <v>0</v>
      </c>
      <c r="T296" s="10">
        <v>0</v>
      </c>
      <c r="U296" s="10">
        <v>1.968503937007874E-3</v>
      </c>
      <c r="V296" s="22"/>
      <c r="W296" s="8"/>
      <c r="X296" s="10">
        <f t="shared" si="31"/>
        <v>1</v>
      </c>
      <c r="Y296" s="10">
        <f t="shared" si="32"/>
        <v>0</v>
      </c>
      <c r="Z296" s="10">
        <f t="shared" si="33"/>
        <v>0</v>
      </c>
      <c r="AA296" s="10"/>
      <c r="AB296" s="28">
        <v>225</v>
      </c>
      <c r="AC296" s="28" t="e">
        <v>#N/A</v>
      </c>
      <c r="AD296" s="28" t="e">
        <v>#N/A</v>
      </c>
      <c r="AE296" s="27">
        <f t="shared" si="35"/>
        <v>225</v>
      </c>
      <c r="AF296" s="10">
        <v>2.403846153846154E-3</v>
      </c>
      <c r="AG296" s="10">
        <v>0</v>
      </c>
      <c r="AH296" s="22"/>
      <c r="AI296" t="s">
        <v>1392</v>
      </c>
      <c r="AJ296" s="10">
        <v>1</v>
      </c>
    </row>
    <row r="297" spans="1:36" x14ac:dyDescent="0.25">
      <c r="A297" t="s">
        <v>200</v>
      </c>
      <c r="B297" s="10">
        <v>0</v>
      </c>
      <c r="C297" s="10">
        <v>0</v>
      </c>
      <c r="D297" s="10">
        <v>0</v>
      </c>
      <c r="E297" s="10">
        <v>9.8684210526315801E-3</v>
      </c>
      <c r="F297">
        <v>0</v>
      </c>
      <c r="G297">
        <v>0</v>
      </c>
      <c r="H297">
        <v>0</v>
      </c>
      <c r="I297">
        <v>0.102577768805921</v>
      </c>
      <c r="J297" t="s">
        <v>1280</v>
      </c>
      <c r="K297" t="s">
        <v>1280</v>
      </c>
      <c r="L297" t="s">
        <v>1280</v>
      </c>
      <c r="M297" t="s">
        <v>1280</v>
      </c>
      <c r="N297" s="8">
        <v>296</v>
      </c>
      <c r="O297" s="8">
        <v>273</v>
      </c>
      <c r="P297" s="8" t="e">
        <v>#N/A</v>
      </c>
      <c r="Q297" s="27">
        <f t="shared" si="34"/>
        <v>284.5</v>
      </c>
      <c r="R297" s="10">
        <v>8.6956521739130436E-3</v>
      </c>
      <c r="S297" s="10">
        <v>0</v>
      </c>
      <c r="T297" s="10">
        <v>1.0869565217391304E-2</v>
      </c>
      <c r="U297" s="10">
        <v>5.905511811023622E-3</v>
      </c>
      <c r="V297" s="22"/>
      <c r="W297" s="8"/>
      <c r="X297" s="10">
        <f t="shared" si="31"/>
        <v>0.66666666666666663</v>
      </c>
      <c r="Y297" s="10">
        <f t="shared" si="32"/>
        <v>0</v>
      </c>
      <c r="Z297" s="10">
        <f t="shared" si="33"/>
        <v>0.33333333333333331</v>
      </c>
      <c r="AA297" s="10"/>
      <c r="AB297" s="28">
        <v>297</v>
      </c>
      <c r="AC297" s="28" t="e">
        <v>#N/A</v>
      </c>
      <c r="AD297" s="28" t="e">
        <v>#N/A</v>
      </c>
      <c r="AE297" s="27">
        <f t="shared" si="35"/>
        <v>297</v>
      </c>
      <c r="AF297" s="10">
        <v>4.807692307692308E-3</v>
      </c>
      <c r="AG297" s="10">
        <v>1.0869565217391304E-2</v>
      </c>
      <c r="AH297" s="22"/>
      <c r="AI297" t="s">
        <v>1392</v>
      </c>
      <c r="AJ297" s="10">
        <v>0.66666666666666663</v>
      </c>
    </row>
    <row r="298" spans="1:36" x14ac:dyDescent="0.25">
      <c r="A298" t="s">
        <v>2047</v>
      </c>
      <c r="B298" s="10">
        <v>0</v>
      </c>
      <c r="C298" s="10">
        <v>0</v>
      </c>
      <c r="D298" s="10">
        <v>6.8493150684931503E-3</v>
      </c>
      <c r="E298" s="10">
        <v>3.28947368421053E-3</v>
      </c>
      <c r="F298">
        <v>0</v>
      </c>
      <c r="G298">
        <v>0</v>
      </c>
      <c r="H298">
        <v>5.11584642191781E-2</v>
      </c>
      <c r="I298">
        <v>2.6324491776315798E-3</v>
      </c>
      <c r="J298" t="s">
        <v>1280</v>
      </c>
      <c r="K298" t="s">
        <v>1280</v>
      </c>
      <c r="L298" t="s">
        <v>1280</v>
      </c>
      <c r="M298" t="s">
        <v>1280</v>
      </c>
      <c r="N298" s="8">
        <v>249</v>
      </c>
      <c r="O298" s="8">
        <v>321</v>
      </c>
      <c r="P298" s="8" t="e">
        <v>#N/A</v>
      </c>
      <c r="Q298" s="27">
        <f t="shared" si="34"/>
        <v>285</v>
      </c>
      <c r="R298" s="10">
        <v>0</v>
      </c>
      <c r="S298" s="10">
        <v>5.3763440860215058E-3</v>
      </c>
      <c r="T298" s="10">
        <v>1.0869565217391304E-2</v>
      </c>
      <c r="U298" s="10">
        <v>3.937007874015748E-3</v>
      </c>
      <c r="V298" s="22"/>
      <c r="W298" s="8"/>
      <c r="X298" s="10">
        <f t="shared" si="31"/>
        <v>0</v>
      </c>
      <c r="Y298" s="10">
        <f t="shared" si="32"/>
        <v>0.50000000000000011</v>
      </c>
      <c r="Z298" s="10">
        <f t="shared" si="33"/>
        <v>0.5</v>
      </c>
      <c r="AA298" s="10"/>
      <c r="AB298" s="28">
        <v>259</v>
      </c>
      <c r="AC298" s="28">
        <v>264</v>
      </c>
      <c r="AD298" s="28" t="e">
        <v>#N/A</v>
      </c>
      <c r="AE298" s="27">
        <f t="shared" si="35"/>
        <v>261.5</v>
      </c>
      <c r="AF298" s="10">
        <v>2.403846153846154E-3</v>
      </c>
      <c r="AG298" s="10">
        <v>1.0869565217391304E-2</v>
      </c>
      <c r="AH298" s="22"/>
      <c r="AI298" t="s">
        <v>1392</v>
      </c>
      <c r="AJ298" s="10">
        <v>0.5</v>
      </c>
    </row>
    <row r="299" spans="1:36" x14ac:dyDescent="0.25">
      <c r="A299" t="s">
        <v>537</v>
      </c>
      <c r="B299" s="10">
        <v>0</v>
      </c>
      <c r="C299" s="10">
        <v>0</v>
      </c>
      <c r="D299" s="10">
        <v>6.8493150684931503E-3</v>
      </c>
      <c r="E299" s="10">
        <v>1.3157894736842099E-2</v>
      </c>
      <c r="F299">
        <v>0</v>
      </c>
      <c r="G299">
        <v>0</v>
      </c>
      <c r="H299">
        <v>7.6737696917808199E-2</v>
      </c>
      <c r="I299">
        <v>0.16647073854276301</v>
      </c>
      <c r="J299" t="s">
        <v>1280</v>
      </c>
      <c r="K299" t="s">
        <v>1280</v>
      </c>
      <c r="L299" t="s">
        <v>1280</v>
      </c>
      <c r="M299" t="s">
        <v>1280</v>
      </c>
      <c r="N299" s="8">
        <v>277</v>
      </c>
      <c r="O299" s="8">
        <v>296</v>
      </c>
      <c r="P299" s="8" t="e">
        <v>#N/A</v>
      </c>
      <c r="Q299" s="27">
        <f t="shared" si="34"/>
        <v>286.5</v>
      </c>
      <c r="R299" s="10">
        <v>1.3043478260869565E-2</v>
      </c>
      <c r="S299" s="10">
        <v>5.3763440860215058E-3</v>
      </c>
      <c r="T299" s="10">
        <v>1.0869565217391304E-2</v>
      </c>
      <c r="U299" s="10">
        <v>9.8425196850393699E-3</v>
      </c>
      <c r="V299" s="22"/>
      <c r="W299" s="8"/>
      <c r="X299" s="10">
        <f t="shared" si="31"/>
        <v>0.59999999999999987</v>
      </c>
      <c r="Y299" s="10">
        <f t="shared" si="32"/>
        <v>0.20000000000000004</v>
      </c>
      <c r="Z299" s="10">
        <f t="shared" si="33"/>
        <v>0.2</v>
      </c>
      <c r="AA299" s="10"/>
      <c r="AB299" s="28">
        <v>211</v>
      </c>
      <c r="AC299" s="28">
        <v>194</v>
      </c>
      <c r="AD299" s="28" t="e">
        <v>#N/A</v>
      </c>
      <c r="AE299" s="27">
        <f t="shared" si="35"/>
        <v>202.5</v>
      </c>
      <c r="AF299" s="10">
        <v>9.6153846153846159E-3</v>
      </c>
      <c r="AG299" s="10">
        <v>1.0869565217391304E-2</v>
      </c>
      <c r="AH299" s="22"/>
      <c r="AI299" t="s">
        <v>1392</v>
      </c>
      <c r="AJ299" s="10">
        <v>0.8</v>
      </c>
    </row>
    <row r="300" spans="1:36" x14ac:dyDescent="0.25">
      <c r="A300" t="s">
        <v>82</v>
      </c>
      <c r="B300" s="10">
        <v>0</v>
      </c>
      <c r="C300" s="10">
        <v>0</v>
      </c>
      <c r="D300" s="10">
        <v>0</v>
      </c>
      <c r="E300" s="10">
        <v>6.5789473684210497E-3</v>
      </c>
      <c r="F300">
        <v>0</v>
      </c>
      <c r="G300">
        <v>0</v>
      </c>
      <c r="H300">
        <v>0</v>
      </c>
      <c r="I300">
        <v>5.0854880828947402E-2</v>
      </c>
      <c r="J300" t="s">
        <v>1280</v>
      </c>
      <c r="K300" t="s">
        <v>1280</v>
      </c>
      <c r="L300" t="s">
        <v>1280</v>
      </c>
      <c r="M300" t="s">
        <v>1280</v>
      </c>
      <c r="N300" s="8">
        <v>280</v>
      </c>
      <c r="O300" s="8">
        <v>293</v>
      </c>
      <c r="P300" s="8" t="e">
        <v>#N/A</v>
      </c>
      <c r="Q300" s="27">
        <f t="shared" si="34"/>
        <v>286.5</v>
      </c>
      <c r="R300" s="10">
        <v>4.3478260869565218E-3</v>
      </c>
      <c r="S300" s="10">
        <v>0</v>
      </c>
      <c r="T300" s="10">
        <v>1.0869565217391304E-2</v>
      </c>
      <c r="U300" s="10">
        <v>3.937007874015748E-3</v>
      </c>
      <c r="V300" s="22"/>
      <c r="W300" s="8"/>
      <c r="X300" s="10">
        <f t="shared" si="31"/>
        <v>0.5</v>
      </c>
      <c r="Y300" s="10">
        <f t="shared" si="32"/>
        <v>0</v>
      </c>
      <c r="Z300" s="10">
        <f t="shared" si="33"/>
        <v>0.5</v>
      </c>
      <c r="AA300" s="10"/>
      <c r="AB300" s="28">
        <v>223</v>
      </c>
      <c r="AC300" s="28" t="e">
        <v>#N/A</v>
      </c>
      <c r="AD300" s="28" t="e">
        <v>#N/A</v>
      </c>
      <c r="AE300" s="27">
        <f t="shared" si="35"/>
        <v>223</v>
      </c>
      <c r="AF300" s="10">
        <v>2.403846153846154E-3</v>
      </c>
      <c r="AG300" s="10">
        <v>1.0869565217391304E-2</v>
      </c>
      <c r="AH300" s="22"/>
      <c r="AI300" t="s">
        <v>1392</v>
      </c>
      <c r="AJ300" s="10">
        <v>0.5</v>
      </c>
    </row>
    <row r="301" spans="1:36" x14ac:dyDescent="0.25">
      <c r="A301" t="s">
        <v>16</v>
      </c>
      <c r="B301" s="10">
        <v>0</v>
      </c>
      <c r="C301" s="10">
        <v>0</v>
      </c>
      <c r="D301" s="10">
        <v>0</v>
      </c>
      <c r="E301" s="10">
        <v>6.5789473684210497E-3</v>
      </c>
      <c r="F301">
        <v>0</v>
      </c>
      <c r="G301">
        <v>0</v>
      </c>
      <c r="H301">
        <v>0</v>
      </c>
      <c r="I301">
        <v>1.98389205098684E-2</v>
      </c>
      <c r="J301" t="s">
        <v>1280</v>
      </c>
      <c r="K301" t="s">
        <v>1280</v>
      </c>
      <c r="L301" t="s">
        <v>1280</v>
      </c>
      <c r="M301" t="s">
        <v>1280</v>
      </c>
      <c r="N301" s="8">
        <v>282</v>
      </c>
      <c r="O301" s="8">
        <v>292</v>
      </c>
      <c r="P301" s="8" t="e">
        <v>#N/A</v>
      </c>
      <c r="Q301" s="27">
        <f t="shared" si="34"/>
        <v>287</v>
      </c>
      <c r="R301" s="10">
        <v>8.6956521739130436E-3</v>
      </c>
      <c r="S301" s="10">
        <v>0</v>
      </c>
      <c r="T301" s="10">
        <v>0</v>
      </c>
      <c r="U301" s="10">
        <v>3.937007874015748E-3</v>
      </c>
      <c r="V301" s="22"/>
      <c r="W301" s="8"/>
      <c r="X301" s="10">
        <f t="shared" si="31"/>
        <v>1</v>
      </c>
      <c r="Y301" s="10">
        <f t="shared" si="32"/>
        <v>0</v>
      </c>
      <c r="Z301" s="10">
        <f t="shared" si="33"/>
        <v>0</v>
      </c>
      <c r="AA301" s="10"/>
      <c r="AB301" s="28">
        <v>235</v>
      </c>
      <c r="AC301" s="28" t="e">
        <v>#N/A</v>
      </c>
      <c r="AD301" s="28" t="e">
        <v>#N/A</v>
      </c>
      <c r="AE301" s="27">
        <f t="shared" si="35"/>
        <v>235</v>
      </c>
      <c r="AF301" s="10">
        <v>4.807692307692308E-3</v>
      </c>
      <c r="AG301" s="10">
        <v>0</v>
      </c>
      <c r="AH301" s="22"/>
      <c r="AI301" t="s">
        <v>1392</v>
      </c>
      <c r="AJ301" s="10">
        <v>1</v>
      </c>
    </row>
    <row r="302" spans="1:36" x14ac:dyDescent="0.25">
      <c r="A302" t="s">
        <v>2053</v>
      </c>
      <c r="B302" s="10">
        <v>0</v>
      </c>
      <c r="C302" s="10">
        <v>0</v>
      </c>
      <c r="D302" s="10">
        <v>0</v>
      </c>
      <c r="E302" s="10">
        <v>3.28947368421053E-3</v>
      </c>
      <c r="F302">
        <v>0</v>
      </c>
      <c r="G302">
        <v>0</v>
      </c>
      <c r="H302">
        <v>0</v>
      </c>
      <c r="I302">
        <v>5.2648983585526299E-3</v>
      </c>
      <c r="J302" t="s">
        <v>1280</v>
      </c>
      <c r="K302" t="s">
        <v>1280</v>
      </c>
      <c r="L302" t="s">
        <v>1280</v>
      </c>
      <c r="M302" t="s">
        <v>1280</v>
      </c>
      <c r="N302" s="8">
        <v>299</v>
      </c>
      <c r="O302" s="8">
        <v>278</v>
      </c>
      <c r="P302" s="8" t="e">
        <v>#N/A</v>
      </c>
      <c r="Q302" s="27">
        <f t="shared" si="34"/>
        <v>288.5</v>
      </c>
      <c r="R302" s="10">
        <v>4.3478260869565218E-3</v>
      </c>
      <c r="S302" s="10">
        <v>0</v>
      </c>
      <c r="T302" s="10">
        <v>0</v>
      </c>
      <c r="U302" s="10">
        <v>1.968503937007874E-3</v>
      </c>
      <c r="V302" s="22"/>
      <c r="W302" s="8"/>
      <c r="X302" s="10">
        <f t="shared" si="31"/>
        <v>1</v>
      </c>
      <c r="Y302" s="10">
        <f t="shared" si="32"/>
        <v>0</v>
      </c>
      <c r="Z302" s="10">
        <f t="shared" si="33"/>
        <v>0</v>
      </c>
      <c r="AA302" s="10"/>
      <c r="AB302" s="28">
        <v>272</v>
      </c>
      <c r="AC302" s="28" t="e">
        <v>#N/A</v>
      </c>
      <c r="AD302" s="28" t="e">
        <v>#N/A</v>
      </c>
      <c r="AE302" s="27">
        <f t="shared" si="35"/>
        <v>272</v>
      </c>
      <c r="AF302" s="10">
        <v>2.403846153846154E-3</v>
      </c>
      <c r="AG302" s="10">
        <v>0</v>
      </c>
      <c r="AH302" s="22"/>
      <c r="AI302" t="s">
        <v>1392</v>
      </c>
      <c r="AJ302" s="10">
        <v>1</v>
      </c>
    </row>
    <row r="303" spans="1:36" x14ac:dyDescent="0.25">
      <c r="A303" t="s">
        <v>387</v>
      </c>
      <c r="B303" s="10">
        <v>0</v>
      </c>
      <c r="C303" s="10">
        <v>0</v>
      </c>
      <c r="D303" s="10">
        <v>0</v>
      </c>
      <c r="E303" s="10">
        <v>9.8684210526315801E-3</v>
      </c>
      <c r="F303">
        <v>0</v>
      </c>
      <c r="G303">
        <v>0</v>
      </c>
      <c r="H303">
        <v>0</v>
      </c>
      <c r="I303">
        <v>2.9700827999999999E-2</v>
      </c>
      <c r="J303" t="s">
        <v>1280</v>
      </c>
      <c r="K303" t="s">
        <v>1280</v>
      </c>
      <c r="L303" t="s">
        <v>1280</v>
      </c>
      <c r="M303" t="s">
        <v>1280</v>
      </c>
      <c r="N303" s="8">
        <v>308</v>
      </c>
      <c r="O303" s="8">
        <v>269</v>
      </c>
      <c r="P303" s="8" t="e">
        <v>#N/A</v>
      </c>
      <c r="Q303" s="27">
        <f t="shared" si="34"/>
        <v>288.5</v>
      </c>
      <c r="R303" s="10">
        <v>8.6956521739130436E-3</v>
      </c>
      <c r="S303" s="10">
        <v>5.3763440860215058E-3</v>
      </c>
      <c r="T303" s="10">
        <v>0</v>
      </c>
      <c r="U303" s="10">
        <v>5.905511811023622E-3</v>
      </c>
      <c r="V303" s="22"/>
      <c r="W303" s="8"/>
      <c r="X303" s="10">
        <f t="shared" si="31"/>
        <v>0.66666666666666663</v>
      </c>
      <c r="Y303" s="10">
        <f t="shared" si="32"/>
        <v>0.33333333333333343</v>
      </c>
      <c r="Z303" s="10">
        <f t="shared" si="33"/>
        <v>0</v>
      </c>
      <c r="AA303" s="10"/>
      <c r="AB303" s="28" t="e">
        <v>#N/A</v>
      </c>
      <c r="AC303" s="28" t="e">
        <v>#N/A</v>
      </c>
      <c r="AD303" s="28" t="e">
        <v>#N/A</v>
      </c>
      <c r="AE303" s="7" t="e">
        <v>#N/A</v>
      </c>
      <c r="AF303" s="10">
        <v>7.2115384615384619E-3</v>
      </c>
      <c r="AG303" s="10">
        <v>0</v>
      </c>
      <c r="AH303" s="22"/>
      <c r="AI303" t="s">
        <v>1392</v>
      </c>
      <c r="AJ303" s="10">
        <v>1</v>
      </c>
    </row>
    <row r="304" spans="1:36" x14ac:dyDescent="0.25">
      <c r="A304" t="s">
        <v>551</v>
      </c>
      <c r="B304" s="10">
        <v>0</v>
      </c>
      <c r="C304" s="10">
        <v>0</v>
      </c>
      <c r="D304" s="10">
        <v>0</v>
      </c>
      <c r="E304" s="10">
        <v>6.5789473684210497E-3</v>
      </c>
      <c r="F304">
        <v>0</v>
      </c>
      <c r="G304">
        <v>0</v>
      </c>
      <c r="H304">
        <v>0</v>
      </c>
      <c r="I304">
        <v>1.19896094375E-2</v>
      </c>
      <c r="J304" t="s">
        <v>1280</v>
      </c>
      <c r="K304" t="s">
        <v>1280</v>
      </c>
      <c r="L304" t="s">
        <v>1280</v>
      </c>
      <c r="M304" t="s">
        <v>1280</v>
      </c>
      <c r="N304" s="8">
        <v>289</v>
      </c>
      <c r="O304" s="8" t="e">
        <v>#N/A</v>
      </c>
      <c r="P304" s="8" t="e">
        <v>#N/A</v>
      </c>
      <c r="Q304" s="27">
        <f t="shared" si="34"/>
        <v>289</v>
      </c>
      <c r="R304" s="10">
        <v>8.6956521739130436E-3</v>
      </c>
      <c r="S304" s="10">
        <v>0</v>
      </c>
      <c r="T304" s="10">
        <v>0</v>
      </c>
      <c r="U304" s="10">
        <v>3.937007874015748E-3</v>
      </c>
      <c r="V304" s="22"/>
      <c r="W304" s="8"/>
      <c r="X304" s="10">
        <f t="shared" si="31"/>
        <v>1</v>
      </c>
      <c r="Y304" s="10">
        <f t="shared" si="32"/>
        <v>0</v>
      </c>
      <c r="Z304" s="10">
        <f t="shared" si="33"/>
        <v>0</v>
      </c>
      <c r="AA304" s="10"/>
      <c r="AB304" s="28">
        <v>269</v>
      </c>
      <c r="AC304" s="28" t="e">
        <v>#N/A</v>
      </c>
      <c r="AD304" s="28" t="e">
        <v>#N/A</v>
      </c>
      <c r="AE304" s="27">
        <f t="shared" si="35"/>
        <v>269</v>
      </c>
      <c r="AF304" s="10">
        <v>4.807692307692308E-3</v>
      </c>
      <c r="AG304" s="10">
        <v>0</v>
      </c>
      <c r="AH304" s="22"/>
      <c r="AI304" t="s">
        <v>1392</v>
      </c>
      <c r="AJ304" s="10">
        <v>1</v>
      </c>
    </row>
    <row r="305" spans="1:36" x14ac:dyDescent="0.25">
      <c r="A305" t="s">
        <v>599</v>
      </c>
      <c r="B305" s="10">
        <v>0</v>
      </c>
      <c r="C305" s="10">
        <v>0.125</v>
      </c>
      <c r="D305" s="10">
        <v>0</v>
      </c>
      <c r="E305" s="10">
        <v>1.6447368421052599E-2</v>
      </c>
      <c r="F305">
        <v>0</v>
      </c>
      <c r="G305">
        <v>1.5904247500416699</v>
      </c>
      <c r="H305">
        <v>0</v>
      </c>
      <c r="I305">
        <v>0.88229080744078903</v>
      </c>
      <c r="J305" t="s">
        <v>1280</v>
      </c>
      <c r="K305" t="s">
        <v>1280</v>
      </c>
      <c r="L305" t="s">
        <v>1280</v>
      </c>
      <c r="M305" t="s">
        <v>1280</v>
      </c>
      <c r="N305" s="8">
        <v>291</v>
      </c>
      <c r="O305" s="8">
        <v>287</v>
      </c>
      <c r="P305" s="8" t="e">
        <v>#N/A</v>
      </c>
      <c r="Q305" s="27">
        <f t="shared" si="34"/>
        <v>289</v>
      </c>
      <c r="R305" s="10">
        <v>3.4782608695652174E-2</v>
      </c>
      <c r="S305" s="10">
        <v>0</v>
      </c>
      <c r="T305" s="10">
        <v>0</v>
      </c>
      <c r="U305" s="10">
        <v>1.5748031496062992E-2</v>
      </c>
      <c r="V305" s="22"/>
      <c r="W305" s="8"/>
      <c r="X305" s="10">
        <f t="shared" si="31"/>
        <v>1</v>
      </c>
      <c r="Y305" s="10">
        <f t="shared" si="32"/>
        <v>0</v>
      </c>
      <c r="Z305" s="10">
        <f t="shared" si="33"/>
        <v>0</v>
      </c>
      <c r="AA305" s="10"/>
      <c r="AB305" s="28">
        <v>274</v>
      </c>
      <c r="AC305" s="28">
        <v>241</v>
      </c>
      <c r="AD305" s="28" t="e">
        <v>#N/A</v>
      </c>
      <c r="AE305" s="27">
        <f t="shared" si="35"/>
        <v>257.5</v>
      </c>
      <c r="AF305" s="10">
        <v>1.9230769230769232E-2</v>
      </c>
      <c r="AG305" s="10">
        <v>0</v>
      </c>
      <c r="AH305" s="22"/>
      <c r="AI305" t="s">
        <v>1392</v>
      </c>
      <c r="AJ305" s="10">
        <v>1</v>
      </c>
    </row>
    <row r="306" spans="1:36" x14ac:dyDescent="0.25">
      <c r="A306" t="s">
        <v>679</v>
      </c>
      <c r="B306" s="10">
        <v>0</v>
      </c>
      <c r="C306" s="10">
        <v>0</v>
      </c>
      <c r="D306" s="10">
        <v>0</v>
      </c>
      <c r="E306" s="10">
        <v>3.28947368421053E-3</v>
      </c>
      <c r="F306">
        <v>0</v>
      </c>
      <c r="G306">
        <v>0</v>
      </c>
      <c r="H306">
        <v>0</v>
      </c>
      <c r="I306">
        <v>2.7640716381578901E-3</v>
      </c>
      <c r="J306" t="s">
        <v>1280</v>
      </c>
      <c r="K306" t="s">
        <v>1280</v>
      </c>
      <c r="L306" t="s">
        <v>1280</v>
      </c>
      <c r="M306" t="s">
        <v>1280</v>
      </c>
      <c r="N306" s="8">
        <v>332</v>
      </c>
      <c r="O306" s="8">
        <v>250</v>
      </c>
      <c r="P306" s="8" t="e">
        <v>#N/A</v>
      </c>
      <c r="Q306" s="27">
        <f t="shared" si="34"/>
        <v>291</v>
      </c>
      <c r="R306" s="10">
        <v>0</v>
      </c>
      <c r="S306" s="10">
        <v>0</v>
      </c>
      <c r="T306" s="10">
        <v>1.0869565217391304E-2</v>
      </c>
      <c r="U306" s="10">
        <v>1.968503937007874E-3</v>
      </c>
      <c r="V306" s="22"/>
      <c r="W306" s="8"/>
      <c r="X306" s="10">
        <f t="shared" ref="X306:X369" si="36">(R306*$X$4)/U306</f>
        <v>0</v>
      </c>
      <c r="Y306" s="10">
        <f t="shared" ref="Y306:Y369" si="37">(S306*$Y$4)/U306</f>
        <v>0</v>
      </c>
      <c r="Z306" s="10">
        <f t="shared" ref="Z306:Z369" si="38">(T306*$Z$4)/U306</f>
        <v>1</v>
      </c>
      <c r="AA306" s="10"/>
      <c r="AB306" s="28">
        <v>247</v>
      </c>
      <c r="AC306" s="28" t="e">
        <v>#N/A</v>
      </c>
      <c r="AD306" s="28" t="e">
        <v>#N/A</v>
      </c>
      <c r="AE306" s="27">
        <f t="shared" si="35"/>
        <v>247</v>
      </c>
      <c r="AF306" s="10">
        <v>0</v>
      </c>
      <c r="AG306" s="10">
        <v>1.0869565217391304E-2</v>
      </c>
      <c r="AH306" s="22"/>
      <c r="AI306" t="s">
        <v>1392</v>
      </c>
      <c r="AJ306" s="10">
        <v>0</v>
      </c>
    </row>
    <row r="307" spans="1:36" x14ac:dyDescent="0.25">
      <c r="A307" t="s">
        <v>601</v>
      </c>
      <c r="B307" s="10">
        <v>0</v>
      </c>
      <c r="C307" s="10">
        <v>0</v>
      </c>
      <c r="D307" s="10">
        <v>0</v>
      </c>
      <c r="E307" s="10">
        <v>3.28947368421053E-3</v>
      </c>
      <c r="F307">
        <v>0</v>
      </c>
      <c r="G307">
        <v>0</v>
      </c>
      <c r="H307">
        <v>0</v>
      </c>
      <c r="I307">
        <v>2.4915575302631599E-2</v>
      </c>
      <c r="J307" t="s">
        <v>1280</v>
      </c>
      <c r="K307" t="s">
        <v>1280</v>
      </c>
      <c r="L307" t="s">
        <v>1280</v>
      </c>
      <c r="M307" t="s">
        <v>1280</v>
      </c>
      <c r="N307" s="8">
        <v>304</v>
      </c>
      <c r="O307" s="8">
        <v>279</v>
      </c>
      <c r="P307" s="8" t="e">
        <v>#N/A</v>
      </c>
      <c r="Q307" s="27">
        <f t="shared" si="34"/>
        <v>291.5</v>
      </c>
      <c r="R307" s="10">
        <v>4.3478260869565218E-3</v>
      </c>
      <c r="S307" s="10">
        <v>0</v>
      </c>
      <c r="T307" s="10">
        <v>0</v>
      </c>
      <c r="U307" s="10">
        <v>1.968503937007874E-3</v>
      </c>
      <c r="V307" s="22"/>
      <c r="W307" s="8"/>
      <c r="X307" s="10">
        <f t="shared" si="36"/>
        <v>1</v>
      </c>
      <c r="Y307" s="10">
        <f t="shared" si="37"/>
        <v>0</v>
      </c>
      <c r="Z307" s="10">
        <f t="shared" si="38"/>
        <v>0</v>
      </c>
      <c r="AA307" s="10"/>
      <c r="AB307" s="28" t="e">
        <v>#N/A</v>
      </c>
      <c r="AC307" s="28" t="e">
        <v>#N/A</v>
      </c>
      <c r="AD307" s="28" t="e">
        <v>#N/A</v>
      </c>
      <c r="AE307" s="7" t="e">
        <v>#N/A</v>
      </c>
      <c r="AF307" s="10">
        <v>2.403846153846154E-3</v>
      </c>
      <c r="AG307" s="10">
        <v>0</v>
      </c>
      <c r="AH307" s="22"/>
      <c r="AI307" t="s">
        <v>1392</v>
      </c>
      <c r="AJ307" s="10">
        <v>1</v>
      </c>
    </row>
    <row r="308" spans="1:36" x14ac:dyDescent="0.25">
      <c r="A308" t="s">
        <v>749</v>
      </c>
      <c r="B308" s="10">
        <v>0</v>
      </c>
      <c r="C308" s="10">
        <v>0</v>
      </c>
      <c r="D308" s="10">
        <v>6.8493150684931503E-3</v>
      </c>
      <c r="E308" s="10">
        <v>0</v>
      </c>
      <c r="F308">
        <v>0</v>
      </c>
      <c r="G308">
        <v>0</v>
      </c>
      <c r="H308">
        <v>0.24361173938356201</v>
      </c>
      <c r="I308">
        <v>0</v>
      </c>
      <c r="J308" t="s">
        <v>1280</v>
      </c>
      <c r="K308" t="s">
        <v>1280</v>
      </c>
      <c r="L308" t="s">
        <v>1280</v>
      </c>
      <c r="M308" t="s">
        <v>1280</v>
      </c>
      <c r="N308" s="8">
        <v>338</v>
      </c>
      <c r="O308" s="8">
        <v>245</v>
      </c>
      <c r="P308" s="8" t="e">
        <v>#N/A</v>
      </c>
      <c r="Q308" s="27">
        <f t="shared" si="34"/>
        <v>291.5</v>
      </c>
      <c r="R308" s="10">
        <v>0</v>
      </c>
      <c r="S308" s="10">
        <v>5.3763440860215058E-3</v>
      </c>
      <c r="T308" s="10">
        <v>0</v>
      </c>
      <c r="U308" s="10">
        <v>1.968503937007874E-3</v>
      </c>
      <c r="V308" s="22"/>
      <c r="W308" s="8"/>
      <c r="X308" s="10">
        <f t="shared" si="36"/>
        <v>0</v>
      </c>
      <c r="Y308" s="10">
        <f t="shared" si="37"/>
        <v>1.0000000000000002</v>
      </c>
      <c r="Z308" s="10">
        <f t="shared" si="38"/>
        <v>0</v>
      </c>
      <c r="AA308" s="10"/>
      <c r="AB308" s="28" t="e">
        <v>#N/A</v>
      </c>
      <c r="AC308" s="28" t="e">
        <v>#N/A</v>
      </c>
      <c r="AD308" s="28" t="e">
        <v>#N/A</v>
      </c>
      <c r="AE308" s="7" t="e">
        <v>#N/A</v>
      </c>
      <c r="AF308" s="10">
        <v>2.403846153846154E-3</v>
      </c>
      <c r="AG308" s="10">
        <v>0</v>
      </c>
      <c r="AH308" s="22"/>
      <c r="AI308" t="s">
        <v>1392</v>
      </c>
      <c r="AJ308" s="10">
        <v>1</v>
      </c>
    </row>
    <row r="309" spans="1:36" x14ac:dyDescent="0.25">
      <c r="A309" t="s">
        <v>7</v>
      </c>
      <c r="B309" s="10">
        <v>0</v>
      </c>
      <c r="C309" s="10">
        <v>0</v>
      </c>
      <c r="D309" s="10">
        <v>1.3698630136986301E-2</v>
      </c>
      <c r="E309" s="10">
        <v>3.28947368421053E-3</v>
      </c>
      <c r="F309">
        <v>0</v>
      </c>
      <c r="G309">
        <v>0</v>
      </c>
      <c r="H309">
        <v>1.0743277507534199</v>
      </c>
      <c r="I309">
        <v>1.02373023684211E-3</v>
      </c>
      <c r="J309" t="s">
        <v>1280</v>
      </c>
      <c r="K309" t="s">
        <v>1280</v>
      </c>
      <c r="L309" t="s">
        <v>1280</v>
      </c>
      <c r="M309" t="s">
        <v>1280</v>
      </c>
      <c r="N309" s="8">
        <v>336</v>
      </c>
      <c r="O309" s="8">
        <v>249</v>
      </c>
      <c r="P309" s="8" t="e">
        <v>#N/A</v>
      </c>
      <c r="Q309" s="27">
        <f t="shared" si="34"/>
        <v>292.5</v>
      </c>
      <c r="R309" s="10">
        <v>0</v>
      </c>
      <c r="S309" s="10">
        <v>1.0752688172043012E-2</v>
      </c>
      <c r="T309" s="10">
        <v>1.0869565217391304E-2</v>
      </c>
      <c r="U309" s="10">
        <v>5.905511811023622E-3</v>
      </c>
      <c r="V309" s="22"/>
      <c r="W309" s="8"/>
      <c r="X309" s="10">
        <f t="shared" si="36"/>
        <v>0</v>
      </c>
      <c r="Y309" s="10">
        <f t="shared" si="37"/>
        <v>0.66666666666666685</v>
      </c>
      <c r="Z309" s="10">
        <f t="shared" si="38"/>
        <v>0.33333333333333331</v>
      </c>
      <c r="AA309" s="10"/>
      <c r="AB309" s="28" t="e">
        <v>#N/A</v>
      </c>
      <c r="AC309" s="28" t="e">
        <v>#N/A</v>
      </c>
      <c r="AD309" s="28" t="e">
        <v>#N/A</v>
      </c>
      <c r="AE309" s="7" t="e">
        <v>#N/A</v>
      </c>
      <c r="AF309" s="10">
        <v>4.807692307692308E-3</v>
      </c>
      <c r="AG309" s="10">
        <v>1.0869565217391304E-2</v>
      </c>
      <c r="AH309" s="22"/>
      <c r="AI309" t="s">
        <v>1392</v>
      </c>
      <c r="AJ309" s="10">
        <v>0.66666666666666663</v>
      </c>
    </row>
    <row r="310" spans="1:36" x14ac:dyDescent="0.25">
      <c r="A310" t="s">
        <v>76</v>
      </c>
      <c r="B310" s="10">
        <v>0</v>
      </c>
      <c r="C310" s="10">
        <v>0</v>
      </c>
      <c r="D310" s="10">
        <v>0</v>
      </c>
      <c r="E310" s="10">
        <v>6.5789473684210497E-3</v>
      </c>
      <c r="F310">
        <v>0</v>
      </c>
      <c r="G310">
        <v>0</v>
      </c>
      <c r="H310">
        <v>0</v>
      </c>
      <c r="I310">
        <v>8.5554598256578906E-3</v>
      </c>
      <c r="J310" t="s">
        <v>1280</v>
      </c>
      <c r="K310" t="s">
        <v>1280</v>
      </c>
      <c r="L310" t="s">
        <v>1280</v>
      </c>
      <c r="M310" t="s">
        <v>1280</v>
      </c>
      <c r="N310" s="8">
        <v>285</v>
      </c>
      <c r="O310" s="8">
        <v>302</v>
      </c>
      <c r="P310" s="8" t="e">
        <v>#N/A</v>
      </c>
      <c r="Q310" s="27">
        <f t="shared" si="34"/>
        <v>293.5</v>
      </c>
      <c r="R310" s="10">
        <v>4.3478260869565218E-3</v>
      </c>
      <c r="S310" s="10">
        <v>5.3763440860215058E-3</v>
      </c>
      <c r="T310" s="10">
        <v>0</v>
      </c>
      <c r="U310" s="10">
        <v>3.937007874015748E-3</v>
      </c>
      <c r="V310" s="22"/>
      <c r="W310" s="8"/>
      <c r="X310" s="10">
        <f t="shared" si="36"/>
        <v>0.5</v>
      </c>
      <c r="Y310" s="10">
        <f t="shared" si="37"/>
        <v>0.50000000000000011</v>
      </c>
      <c r="Z310" s="10">
        <f t="shared" si="38"/>
        <v>0</v>
      </c>
      <c r="AA310" s="10"/>
      <c r="AB310" s="28" t="e">
        <v>#N/A</v>
      </c>
      <c r="AC310" s="28">
        <v>233</v>
      </c>
      <c r="AD310" s="28" t="e">
        <v>#N/A</v>
      </c>
      <c r="AE310" s="27">
        <f t="shared" si="35"/>
        <v>233</v>
      </c>
      <c r="AF310" s="10">
        <v>4.807692307692308E-3</v>
      </c>
      <c r="AG310" s="10">
        <v>0</v>
      </c>
      <c r="AH310" s="22"/>
      <c r="AI310" t="s">
        <v>1392</v>
      </c>
      <c r="AJ310" s="10">
        <v>1</v>
      </c>
    </row>
    <row r="311" spans="1:36" x14ac:dyDescent="0.25">
      <c r="A311" t="s">
        <v>583</v>
      </c>
      <c r="B311" s="10">
        <v>0</v>
      </c>
      <c r="C311" s="10">
        <v>0</v>
      </c>
      <c r="D311" s="10">
        <v>6.8493150684931503E-3</v>
      </c>
      <c r="E311" s="10">
        <v>3.28947368421053E-3</v>
      </c>
      <c r="F311">
        <v>0</v>
      </c>
      <c r="G311">
        <v>0</v>
      </c>
      <c r="H311">
        <v>8.8971242465753393E-3</v>
      </c>
      <c r="I311">
        <v>5.2648983618421097E-3</v>
      </c>
      <c r="J311" t="s">
        <v>1280</v>
      </c>
      <c r="K311" t="s">
        <v>1280</v>
      </c>
      <c r="L311" t="s">
        <v>1280</v>
      </c>
      <c r="M311" t="s">
        <v>1280</v>
      </c>
      <c r="N311" s="8">
        <v>290</v>
      </c>
      <c r="O311" s="8">
        <v>297</v>
      </c>
      <c r="P311" s="8" t="e">
        <v>#N/A</v>
      </c>
      <c r="Q311" s="27">
        <f t="shared" si="34"/>
        <v>293.5</v>
      </c>
      <c r="R311" s="10">
        <v>0</v>
      </c>
      <c r="S311" s="10">
        <v>5.3763440860215058E-3</v>
      </c>
      <c r="T311" s="10">
        <v>1.0869565217391304E-2</v>
      </c>
      <c r="U311" s="10">
        <v>3.937007874015748E-3</v>
      </c>
      <c r="V311" s="22"/>
      <c r="W311" s="8"/>
      <c r="X311" s="10">
        <f t="shared" si="36"/>
        <v>0</v>
      </c>
      <c r="Y311" s="10">
        <f t="shared" si="37"/>
        <v>0.50000000000000011</v>
      </c>
      <c r="Z311" s="10">
        <f t="shared" si="38"/>
        <v>0.5</v>
      </c>
      <c r="AA311" s="10"/>
      <c r="AB311" s="28">
        <v>291</v>
      </c>
      <c r="AC311" s="28">
        <v>214</v>
      </c>
      <c r="AD311" s="28" t="e">
        <v>#N/A</v>
      </c>
      <c r="AE311" s="27">
        <f t="shared" si="35"/>
        <v>252.5</v>
      </c>
      <c r="AF311" s="10">
        <v>2.403846153846154E-3</v>
      </c>
      <c r="AG311" s="10">
        <v>1.0869565217391304E-2</v>
      </c>
      <c r="AH311" s="22"/>
      <c r="AI311" t="s">
        <v>1392</v>
      </c>
      <c r="AJ311" s="10">
        <v>0.5</v>
      </c>
    </row>
    <row r="312" spans="1:36" x14ac:dyDescent="0.25">
      <c r="A312" t="s">
        <v>449</v>
      </c>
      <c r="B312" s="10">
        <v>2.9411764705882401E-2</v>
      </c>
      <c r="C312" s="10">
        <v>0</v>
      </c>
      <c r="D312" s="10">
        <v>0</v>
      </c>
      <c r="E312" s="10">
        <v>0</v>
      </c>
      <c r="F312">
        <v>8.9869281176470604E-3</v>
      </c>
      <c r="G312">
        <v>0</v>
      </c>
      <c r="H312">
        <v>0</v>
      </c>
      <c r="I312">
        <v>0</v>
      </c>
      <c r="J312" t="s">
        <v>1280</v>
      </c>
      <c r="K312" t="s">
        <v>1280</v>
      </c>
      <c r="L312" t="s">
        <v>1280</v>
      </c>
      <c r="M312" t="s">
        <v>1280</v>
      </c>
      <c r="N312" s="8">
        <v>317</v>
      </c>
      <c r="O312" s="8">
        <v>274</v>
      </c>
      <c r="P312" s="8" t="e">
        <v>#N/A</v>
      </c>
      <c r="Q312" s="27">
        <f t="shared" si="34"/>
        <v>295.5</v>
      </c>
      <c r="R312" s="10">
        <v>4.3478260869565218E-3</v>
      </c>
      <c r="S312" s="10">
        <v>0</v>
      </c>
      <c r="T312" s="10">
        <v>0</v>
      </c>
      <c r="U312" s="10">
        <v>1.968503937007874E-3</v>
      </c>
      <c r="V312" s="22"/>
      <c r="W312" s="8"/>
      <c r="X312" s="10">
        <f t="shared" si="36"/>
        <v>1</v>
      </c>
      <c r="Y312" s="10">
        <f t="shared" si="37"/>
        <v>0</v>
      </c>
      <c r="Z312" s="10">
        <f t="shared" si="38"/>
        <v>0</v>
      </c>
      <c r="AA312" s="10"/>
      <c r="AB312" s="28" t="e">
        <v>#N/A</v>
      </c>
      <c r="AC312" s="28" t="e">
        <v>#N/A</v>
      </c>
      <c r="AD312" s="28" t="e">
        <v>#N/A</v>
      </c>
      <c r="AE312" s="7" t="e">
        <v>#N/A</v>
      </c>
      <c r="AF312" s="10">
        <v>2.403846153846154E-3</v>
      </c>
      <c r="AG312" s="10">
        <v>0</v>
      </c>
      <c r="AH312" s="22"/>
      <c r="AI312" t="s">
        <v>1392</v>
      </c>
      <c r="AJ312" s="10">
        <v>1</v>
      </c>
    </row>
    <row r="313" spans="1:36" x14ac:dyDescent="0.25">
      <c r="A313" t="s">
        <v>261</v>
      </c>
      <c r="B313" s="10">
        <v>2.9411764705882401E-2</v>
      </c>
      <c r="C313" s="10">
        <v>0</v>
      </c>
      <c r="D313" s="10">
        <v>0</v>
      </c>
      <c r="E313" s="10">
        <v>0</v>
      </c>
      <c r="F313">
        <v>8.9869281176470604E-3</v>
      </c>
      <c r="G313">
        <v>0</v>
      </c>
      <c r="H313">
        <v>0</v>
      </c>
      <c r="I313">
        <v>0</v>
      </c>
      <c r="J313" t="s">
        <v>1280</v>
      </c>
      <c r="K313" t="s">
        <v>1280</v>
      </c>
      <c r="L313" t="s">
        <v>1280</v>
      </c>
      <c r="M313" t="s">
        <v>1280</v>
      </c>
      <c r="N313" s="8">
        <v>343</v>
      </c>
      <c r="O313" s="8">
        <v>251</v>
      </c>
      <c r="P313" s="8" t="e">
        <v>#N/A</v>
      </c>
      <c r="Q313" s="27">
        <f t="shared" si="34"/>
        <v>297</v>
      </c>
      <c r="R313" s="10">
        <v>4.3478260869565218E-3</v>
      </c>
      <c r="S313" s="10">
        <v>0</v>
      </c>
      <c r="T313" s="10">
        <v>0</v>
      </c>
      <c r="U313" s="10">
        <v>1.968503937007874E-3</v>
      </c>
      <c r="V313" s="22"/>
      <c r="W313" s="8"/>
      <c r="X313" s="10">
        <f t="shared" si="36"/>
        <v>1</v>
      </c>
      <c r="Y313" s="10">
        <f t="shared" si="37"/>
        <v>0</v>
      </c>
      <c r="Z313" s="10">
        <f t="shared" si="38"/>
        <v>0</v>
      </c>
      <c r="AA313" s="10"/>
      <c r="AB313" s="28">
        <v>282</v>
      </c>
      <c r="AC313" s="28" t="e">
        <v>#N/A</v>
      </c>
      <c r="AD313" s="28" t="e">
        <v>#N/A</v>
      </c>
      <c r="AE313" s="27">
        <f t="shared" si="35"/>
        <v>282</v>
      </c>
      <c r="AF313" s="10">
        <v>2.403846153846154E-3</v>
      </c>
      <c r="AG313" s="10">
        <v>0</v>
      </c>
      <c r="AH313" s="22"/>
      <c r="AI313" t="s">
        <v>1392</v>
      </c>
      <c r="AJ313" s="10">
        <v>1</v>
      </c>
    </row>
    <row r="314" spans="1:36" x14ac:dyDescent="0.25">
      <c r="A314" t="s">
        <v>662</v>
      </c>
      <c r="B314" s="10">
        <v>0</v>
      </c>
      <c r="C314" s="10">
        <v>0</v>
      </c>
      <c r="D314" s="10">
        <v>0</v>
      </c>
      <c r="E314" s="10">
        <v>3.28947368421053E-3</v>
      </c>
      <c r="F314">
        <v>0</v>
      </c>
      <c r="G314">
        <v>0</v>
      </c>
      <c r="H314">
        <v>0</v>
      </c>
      <c r="I314">
        <v>5.3203183322368397E-2</v>
      </c>
      <c r="J314" t="s">
        <v>1280</v>
      </c>
      <c r="K314" t="s">
        <v>1280</v>
      </c>
      <c r="L314" t="s">
        <v>1280</v>
      </c>
      <c r="M314" t="s">
        <v>1280</v>
      </c>
      <c r="N314" s="8">
        <v>272</v>
      </c>
      <c r="O314" s="8">
        <v>323</v>
      </c>
      <c r="P314" s="8" t="e">
        <v>#N/A</v>
      </c>
      <c r="Q314" s="27">
        <f t="shared" si="34"/>
        <v>297.5</v>
      </c>
      <c r="R314" s="10">
        <v>4.3478260869565218E-3</v>
      </c>
      <c r="S314" s="10">
        <v>0</v>
      </c>
      <c r="T314" s="10">
        <v>0</v>
      </c>
      <c r="U314" s="10">
        <v>1.968503937007874E-3</v>
      </c>
      <c r="V314" s="22"/>
      <c r="W314" s="8"/>
      <c r="X314" s="10">
        <f t="shared" si="36"/>
        <v>1</v>
      </c>
      <c r="Y314" s="10">
        <f t="shared" si="37"/>
        <v>0</v>
      </c>
      <c r="Z314" s="10">
        <f t="shared" si="38"/>
        <v>0</v>
      </c>
      <c r="AA314" s="10"/>
      <c r="AB314" s="28" t="e">
        <v>#N/A</v>
      </c>
      <c r="AC314" s="28">
        <v>266</v>
      </c>
      <c r="AD314" s="28" t="e">
        <v>#N/A</v>
      </c>
      <c r="AE314" s="27">
        <f t="shared" si="35"/>
        <v>266</v>
      </c>
      <c r="AF314" s="10">
        <v>2.403846153846154E-3</v>
      </c>
      <c r="AG314" s="10">
        <v>0</v>
      </c>
      <c r="AH314" s="22"/>
      <c r="AI314" t="s">
        <v>1392</v>
      </c>
      <c r="AJ314" s="10">
        <v>1</v>
      </c>
    </row>
    <row r="315" spans="1:36" x14ac:dyDescent="0.25">
      <c r="A315" t="s">
        <v>701</v>
      </c>
      <c r="B315" s="10">
        <v>0</v>
      </c>
      <c r="C315" s="10">
        <v>0</v>
      </c>
      <c r="D315" s="10">
        <v>0</v>
      </c>
      <c r="E315" s="10">
        <v>3.28947368421053E-3</v>
      </c>
      <c r="F315">
        <v>0</v>
      </c>
      <c r="G315">
        <v>0</v>
      </c>
      <c r="H315">
        <v>0</v>
      </c>
      <c r="I315">
        <v>5.2648983453947397E-2</v>
      </c>
      <c r="J315" t="s">
        <v>1280</v>
      </c>
      <c r="K315" t="s">
        <v>1280</v>
      </c>
      <c r="L315" t="s">
        <v>1280</v>
      </c>
      <c r="M315" t="s">
        <v>1280</v>
      </c>
      <c r="N315" s="8">
        <v>293</v>
      </c>
      <c r="O315" s="8">
        <v>303</v>
      </c>
      <c r="P315" s="8" t="e">
        <v>#N/A</v>
      </c>
      <c r="Q315" s="27">
        <f t="shared" si="34"/>
        <v>298</v>
      </c>
      <c r="R315" s="10">
        <v>4.3478260869565218E-3</v>
      </c>
      <c r="S315" s="10">
        <v>0</v>
      </c>
      <c r="T315" s="10">
        <v>0</v>
      </c>
      <c r="U315" s="10">
        <v>1.968503937007874E-3</v>
      </c>
      <c r="V315" s="22"/>
      <c r="W315" s="8"/>
      <c r="X315" s="10">
        <f t="shared" si="36"/>
        <v>1</v>
      </c>
      <c r="Y315" s="10">
        <f t="shared" si="37"/>
        <v>0</v>
      </c>
      <c r="Z315" s="10">
        <f t="shared" si="38"/>
        <v>0</v>
      </c>
      <c r="AA315" s="10"/>
      <c r="AB315" s="28" t="e">
        <v>#N/A</v>
      </c>
      <c r="AC315" s="28" t="e">
        <v>#N/A</v>
      </c>
      <c r="AD315" s="28" t="e">
        <v>#N/A</v>
      </c>
      <c r="AE315" s="7" t="e">
        <v>#N/A</v>
      </c>
      <c r="AF315" s="10">
        <v>2.403846153846154E-3</v>
      </c>
      <c r="AG315" s="10">
        <v>0</v>
      </c>
      <c r="AH315" s="22"/>
      <c r="AI315" t="s">
        <v>1392</v>
      </c>
      <c r="AJ315" s="10">
        <v>1</v>
      </c>
    </row>
    <row r="316" spans="1:36" x14ac:dyDescent="0.25">
      <c r="A316" t="s">
        <v>471</v>
      </c>
      <c r="B316" s="10">
        <v>0</v>
      </c>
      <c r="C316" s="10">
        <v>0</v>
      </c>
      <c r="D316" s="10">
        <v>6.8493150684931503E-3</v>
      </c>
      <c r="E316" s="10">
        <v>1.3157894736842099E-2</v>
      </c>
      <c r="F316">
        <v>0</v>
      </c>
      <c r="G316">
        <v>0</v>
      </c>
      <c r="H316">
        <v>0.48833079746575297</v>
      </c>
      <c r="I316">
        <v>0.338708460848684</v>
      </c>
      <c r="J316" t="s">
        <v>1280</v>
      </c>
      <c r="K316" t="s">
        <v>1280</v>
      </c>
      <c r="L316" t="s">
        <v>1280</v>
      </c>
      <c r="M316" t="s">
        <v>1280</v>
      </c>
      <c r="N316" s="8">
        <v>283</v>
      </c>
      <c r="O316" s="8">
        <v>316</v>
      </c>
      <c r="P316" s="8" t="e">
        <v>#N/A</v>
      </c>
      <c r="Q316" s="27">
        <f t="shared" si="34"/>
        <v>299.5</v>
      </c>
      <c r="R316" s="10">
        <v>1.7391304347826087E-2</v>
      </c>
      <c r="S316" s="10">
        <v>5.3763440860215058E-3</v>
      </c>
      <c r="T316" s="10">
        <v>0</v>
      </c>
      <c r="U316" s="10">
        <v>9.8425196850393699E-3</v>
      </c>
      <c r="V316" s="22"/>
      <c r="W316" s="8"/>
      <c r="X316" s="10">
        <f t="shared" si="36"/>
        <v>0.8</v>
      </c>
      <c r="Y316" s="10">
        <f t="shared" si="37"/>
        <v>0.20000000000000004</v>
      </c>
      <c r="Z316" s="10">
        <f t="shared" si="38"/>
        <v>0</v>
      </c>
      <c r="AA316" s="10"/>
      <c r="AB316" s="28" t="e">
        <v>#N/A</v>
      </c>
      <c r="AC316" s="28" t="e">
        <v>#N/A</v>
      </c>
      <c r="AD316" s="28" t="e">
        <v>#N/A</v>
      </c>
      <c r="AE316" s="7" t="e">
        <v>#N/A</v>
      </c>
      <c r="AF316" s="10">
        <v>1.201923076923077E-2</v>
      </c>
      <c r="AG316" s="10">
        <v>0</v>
      </c>
      <c r="AH316" s="22"/>
      <c r="AI316" t="s">
        <v>1392</v>
      </c>
      <c r="AJ316" s="10">
        <v>1</v>
      </c>
    </row>
    <row r="317" spans="1:36" x14ac:dyDescent="0.25">
      <c r="A317" t="s">
        <v>700</v>
      </c>
      <c r="B317" s="10">
        <v>0</v>
      </c>
      <c r="C317" s="10">
        <v>0</v>
      </c>
      <c r="D317" s="10">
        <v>0</v>
      </c>
      <c r="E317" s="10">
        <v>6.5789473684210497E-3</v>
      </c>
      <c r="F317">
        <v>0</v>
      </c>
      <c r="G317">
        <v>0</v>
      </c>
      <c r="H317">
        <v>0</v>
      </c>
      <c r="I317">
        <v>0.104717280651316</v>
      </c>
      <c r="J317" t="s">
        <v>1280</v>
      </c>
      <c r="K317" t="s">
        <v>1280</v>
      </c>
      <c r="L317" t="s">
        <v>1280</v>
      </c>
      <c r="M317" t="s">
        <v>1280</v>
      </c>
      <c r="N317" s="8">
        <v>273</v>
      </c>
      <c r="O317" s="8">
        <v>327</v>
      </c>
      <c r="P317" s="8" t="e">
        <v>#N/A</v>
      </c>
      <c r="Q317" s="27">
        <f t="shared" si="34"/>
        <v>300</v>
      </c>
      <c r="R317" s="10">
        <v>4.3478260869565218E-3</v>
      </c>
      <c r="S317" s="10">
        <v>5.3763440860215058E-3</v>
      </c>
      <c r="T317" s="10">
        <v>0</v>
      </c>
      <c r="U317" s="10">
        <v>3.937007874015748E-3</v>
      </c>
      <c r="V317" s="22"/>
      <c r="W317" s="8"/>
      <c r="X317" s="10">
        <f t="shared" si="36"/>
        <v>0.5</v>
      </c>
      <c r="Y317" s="10">
        <f t="shared" si="37"/>
        <v>0.50000000000000011</v>
      </c>
      <c r="Z317" s="10">
        <f t="shared" si="38"/>
        <v>0</v>
      </c>
      <c r="AA317" s="10"/>
      <c r="AB317" s="28">
        <v>275</v>
      </c>
      <c r="AC317" s="28">
        <v>212</v>
      </c>
      <c r="AD317" s="28" t="e">
        <v>#N/A</v>
      </c>
      <c r="AE317" s="27">
        <f t="shared" si="35"/>
        <v>243.5</v>
      </c>
      <c r="AF317" s="10">
        <v>4.807692307692308E-3</v>
      </c>
      <c r="AG317" s="10">
        <v>0</v>
      </c>
      <c r="AH317" s="22"/>
      <c r="AI317" t="s">
        <v>1392</v>
      </c>
      <c r="AJ317" s="10">
        <v>1</v>
      </c>
    </row>
    <row r="318" spans="1:36" x14ac:dyDescent="0.25">
      <c r="A318" t="s">
        <v>727</v>
      </c>
      <c r="B318" s="10">
        <v>0</v>
      </c>
      <c r="C318" s="10">
        <v>0</v>
      </c>
      <c r="D318" s="10">
        <v>0</v>
      </c>
      <c r="E318" s="10">
        <v>6.5789473684210497E-3</v>
      </c>
      <c r="F318">
        <v>0</v>
      </c>
      <c r="G318">
        <v>0</v>
      </c>
      <c r="H318">
        <v>0</v>
      </c>
      <c r="I318">
        <v>1.6979297187499999E-2</v>
      </c>
      <c r="J318" t="s">
        <v>1280</v>
      </c>
      <c r="K318" t="s">
        <v>1280</v>
      </c>
      <c r="L318" t="s">
        <v>1280</v>
      </c>
      <c r="M318" t="s">
        <v>1280</v>
      </c>
      <c r="N318" s="8">
        <v>300</v>
      </c>
      <c r="O318" s="8" t="e">
        <v>#N/A</v>
      </c>
      <c r="P318" s="8" t="e">
        <v>#N/A</v>
      </c>
      <c r="Q318" s="27">
        <f t="shared" si="34"/>
        <v>300</v>
      </c>
      <c r="R318" s="10">
        <v>8.6956521739130436E-3</v>
      </c>
      <c r="S318" s="10">
        <v>0</v>
      </c>
      <c r="T318" s="10">
        <v>0</v>
      </c>
      <c r="U318" s="10">
        <v>3.937007874015748E-3</v>
      </c>
      <c r="V318" s="22"/>
      <c r="W318" s="8"/>
      <c r="X318" s="10">
        <f t="shared" si="36"/>
        <v>1</v>
      </c>
      <c r="Y318" s="10">
        <f t="shared" si="37"/>
        <v>0</v>
      </c>
      <c r="Z318" s="10">
        <f t="shared" si="38"/>
        <v>0</v>
      </c>
      <c r="AA318" s="10"/>
      <c r="AB318" s="28">
        <v>276</v>
      </c>
      <c r="AC318" s="28">
        <v>262</v>
      </c>
      <c r="AD318" s="28" t="e">
        <v>#N/A</v>
      </c>
      <c r="AE318" s="27">
        <f t="shared" si="35"/>
        <v>269</v>
      </c>
      <c r="AF318" s="10">
        <v>4.807692307692308E-3</v>
      </c>
      <c r="AG318" s="10">
        <v>0</v>
      </c>
      <c r="AH318" s="22"/>
      <c r="AI318" t="s">
        <v>1392</v>
      </c>
      <c r="AJ318" s="10">
        <v>1</v>
      </c>
    </row>
    <row r="319" spans="1:36" x14ac:dyDescent="0.25">
      <c r="A319" t="s">
        <v>369</v>
      </c>
      <c r="B319" s="10">
        <v>0</v>
      </c>
      <c r="C319" s="10">
        <v>0</v>
      </c>
      <c r="D319" s="10">
        <v>0</v>
      </c>
      <c r="E319" s="10">
        <v>3.28947368421053E-3</v>
      </c>
      <c r="F319">
        <v>0</v>
      </c>
      <c r="G319">
        <v>0</v>
      </c>
      <c r="H319">
        <v>0</v>
      </c>
      <c r="I319">
        <v>6.5811229605263204E-4</v>
      </c>
      <c r="J319" t="s">
        <v>1280</v>
      </c>
      <c r="K319" t="s">
        <v>1280</v>
      </c>
      <c r="L319" t="s">
        <v>1280</v>
      </c>
      <c r="M319" t="s">
        <v>1280</v>
      </c>
      <c r="N319" s="8">
        <v>309</v>
      </c>
      <c r="O319" s="8">
        <v>291</v>
      </c>
      <c r="P319" s="8" t="e">
        <v>#N/A</v>
      </c>
      <c r="Q319" s="27">
        <f t="shared" si="34"/>
        <v>300</v>
      </c>
      <c r="R319" s="10">
        <v>0</v>
      </c>
      <c r="S319" s="10">
        <v>5.3763440860215058E-3</v>
      </c>
      <c r="T319" s="10">
        <v>0</v>
      </c>
      <c r="U319" s="10">
        <v>1.968503937007874E-3</v>
      </c>
      <c r="V319" s="22"/>
      <c r="W319" s="8"/>
      <c r="X319" s="10">
        <f t="shared" si="36"/>
        <v>0</v>
      </c>
      <c r="Y319" s="10">
        <f t="shared" si="37"/>
        <v>1.0000000000000002</v>
      </c>
      <c r="Z319" s="10">
        <f t="shared" si="38"/>
        <v>0</v>
      </c>
      <c r="AA319" s="10"/>
      <c r="AB319" s="28" t="e">
        <v>#N/A</v>
      </c>
      <c r="AC319" s="28">
        <v>234</v>
      </c>
      <c r="AD319" s="28" t="e">
        <v>#N/A</v>
      </c>
      <c r="AE319" s="27">
        <f t="shared" si="35"/>
        <v>234</v>
      </c>
      <c r="AF319" s="10">
        <v>2.403846153846154E-3</v>
      </c>
      <c r="AG319" s="10">
        <v>0</v>
      </c>
      <c r="AH319" s="22"/>
      <c r="AI319" t="s">
        <v>1392</v>
      </c>
      <c r="AJ319" s="10">
        <v>1</v>
      </c>
    </row>
    <row r="320" spans="1:36" x14ac:dyDescent="0.25">
      <c r="A320" t="s">
        <v>2067</v>
      </c>
      <c r="B320" s="10">
        <v>0</v>
      </c>
      <c r="C320" s="10">
        <v>0</v>
      </c>
      <c r="D320" s="10">
        <v>0</v>
      </c>
      <c r="E320" s="10">
        <v>3.28947368421053E-3</v>
      </c>
      <c r="F320">
        <v>0</v>
      </c>
      <c r="G320">
        <v>0</v>
      </c>
      <c r="H320">
        <v>0</v>
      </c>
      <c r="I320">
        <v>4.9139051315789497E-3</v>
      </c>
      <c r="J320" t="s">
        <v>1280</v>
      </c>
      <c r="K320" t="s">
        <v>1280</v>
      </c>
      <c r="L320" t="s">
        <v>1280</v>
      </c>
      <c r="M320" t="s">
        <v>1280</v>
      </c>
      <c r="N320" s="8">
        <v>326</v>
      </c>
      <c r="O320" s="8">
        <v>275</v>
      </c>
      <c r="P320" s="8" t="e">
        <v>#N/A</v>
      </c>
      <c r="Q320" s="27">
        <f t="shared" si="34"/>
        <v>300.5</v>
      </c>
      <c r="R320" s="10">
        <v>0</v>
      </c>
      <c r="S320" s="10">
        <v>5.3763440860215058E-3</v>
      </c>
      <c r="T320" s="10">
        <v>0</v>
      </c>
      <c r="U320" s="10">
        <v>1.968503937007874E-3</v>
      </c>
      <c r="V320" s="22"/>
      <c r="W320" s="8"/>
      <c r="X320" s="10">
        <f t="shared" si="36"/>
        <v>0</v>
      </c>
      <c r="Y320" s="10">
        <f t="shared" si="37"/>
        <v>1.0000000000000002</v>
      </c>
      <c r="Z320" s="10">
        <f t="shared" si="38"/>
        <v>0</v>
      </c>
      <c r="AA320" s="10"/>
      <c r="AB320" s="28" t="e">
        <v>#N/A</v>
      </c>
      <c r="AC320" s="28" t="e">
        <v>#N/A</v>
      </c>
      <c r="AD320" s="28" t="e">
        <v>#N/A</v>
      </c>
      <c r="AE320" s="7" t="e">
        <v>#N/A</v>
      </c>
      <c r="AF320" s="10">
        <v>2.403846153846154E-3</v>
      </c>
      <c r="AG320" s="10">
        <v>0</v>
      </c>
      <c r="AH320" s="22"/>
      <c r="AI320" t="s">
        <v>1392</v>
      </c>
      <c r="AJ320" s="10">
        <v>1</v>
      </c>
    </row>
    <row r="321" spans="1:36" x14ac:dyDescent="0.25">
      <c r="A321" t="s">
        <v>604</v>
      </c>
      <c r="B321" s="10">
        <v>0</v>
      </c>
      <c r="C321" s="10">
        <v>0</v>
      </c>
      <c r="D321" s="10">
        <v>6.8493150684931503E-3</v>
      </c>
      <c r="E321" s="10">
        <v>0</v>
      </c>
      <c r="F321">
        <v>0</v>
      </c>
      <c r="G321">
        <v>0</v>
      </c>
      <c r="H321">
        <v>1.39523084726027E-2</v>
      </c>
      <c r="I321">
        <v>0</v>
      </c>
      <c r="J321" t="s">
        <v>1280</v>
      </c>
      <c r="K321" t="s">
        <v>1280</v>
      </c>
      <c r="L321" t="s">
        <v>1280</v>
      </c>
      <c r="M321" t="s">
        <v>1280</v>
      </c>
      <c r="N321" s="8">
        <v>288</v>
      </c>
      <c r="O321" s="8">
        <v>314</v>
      </c>
      <c r="P321" s="8" t="e">
        <v>#N/A</v>
      </c>
      <c r="Q321" s="27">
        <f t="shared" si="34"/>
        <v>301</v>
      </c>
      <c r="R321" s="10">
        <v>0</v>
      </c>
      <c r="S321" s="10">
        <v>5.3763440860215058E-3</v>
      </c>
      <c r="T321" s="10">
        <v>0</v>
      </c>
      <c r="U321" s="10">
        <v>1.968503937007874E-3</v>
      </c>
      <c r="V321" s="22"/>
      <c r="W321" s="8"/>
      <c r="X321" s="10">
        <f t="shared" si="36"/>
        <v>0</v>
      </c>
      <c r="Y321" s="10">
        <f t="shared" si="37"/>
        <v>1.0000000000000002</v>
      </c>
      <c r="Z321" s="10">
        <f t="shared" si="38"/>
        <v>0</v>
      </c>
      <c r="AA321" s="10"/>
      <c r="AB321" s="28" t="e">
        <v>#N/A</v>
      </c>
      <c r="AC321" s="28" t="e">
        <v>#N/A</v>
      </c>
      <c r="AD321" s="28" t="e">
        <v>#N/A</v>
      </c>
      <c r="AE321" s="7" t="e">
        <v>#N/A</v>
      </c>
      <c r="AF321" s="10">
        <v>2.403846153846154E-3</v>
      </c>
      <c r="AG321" s="10">
        <v>0</v>
      </c>
      <c r="AH321" s="22"/>
      <c r="AI321" t="s">
        <v>1392</v>
      </c>
      <c r="AJ321" s="10">
        <v>1</v>
      </c>
    </row>
    <row r="322" spans="1:36" x14ac:dyDescent="0.25">
      <c r="A322" t="s">
        <v>90</v>
      </c>
      <c r="B322" s="10">
        <v>0</v>
      </c>
      <c r="C322" s="10">
        <v>0</v>
      </c>
      <c r="D322" s="10">
        <v>0</v>
      </c>
      <c r="E322" s="10">
        <v>6.5789473684210497E-3</v>
      </c>
      <c r="F322">
        <v>0</v>
      </c>
      <c r="G322">
        <v>0</v>
      </c>
      <c r="H322">
        <v>0</v>
      </c>
      <c r="I322">
        <v>1.74422451611842E-2</v>
      </c>
      <c r="J322" t="s">
        <v>1280</v>
      </c>
      <c r="K322" t="s">
        <v>1280</v>
      </c>
      <c r="L322" t="s">
        <v>1280</v>
      </c>
      <c r="M322" t="s">
        <v>1280</v>
      </c>
      <c r="N322" s="8">
        <v>284</v>
      </c>
      <c r="O322" s="8">
        <v>319</v>
      </c>
      <c r="P322" s="8" t="e">
        <v>#N/A</v>
      </c>
      <c r="Q322" s="27">
        <f t="shared" si="34"/>
        <v>301.5</v>
      </c>
      <c r="R322" s="10">
        <v>0</v>
      </c>
      <c r="S322" s="10">
        <v>1.0752688172043012E-2</v>
      </c>
      <c r="T322" s="10">
        <v>0</v>
      </c>
      <c r="U322" s="10">
        <v>3.937007874015748E-3</v>
      </c>
      <c r="V322" s="22"/>
      <c r="W322" s="8"/>
      <c r="X322" s="10">
        <f t="shared" si="36"/>
        <v>0</v>
      </c>
      <c r="Y322" s="10">
        <f t="shared" si="37"/>
        <v>1.0000000000000002</v>
      </c>
      <c r="Z322" s="10">
        <f t="shared" si="38"/>
        <v>0</v>
      </c>
      <c r="AA322" s="10"/>
      <c r="AB322" s="28">
        <v>239</v>
      </c>
      <c r="AC322" s="28">
        <v>197</v>
      </c>
      <c r="AD322" s="28" t="e">
        <v>#N/A</v>
      </c>
      <c r="AE322" s="27">
        <f t="shared" si="35"/>
        <v>218</v>
      </c>
      <c r="AF322" s="10">
        <v>4.807692307692308E-3</v>
      </c>
      <c r="AG322" s="10">
        <v>0</v>
      </c>
      <c r="AH322" s="22"/>
      <c r="AI322" t="s">
        <v>1392</v>
      </c>
      <c r="AJ322" s="10">
        <v>1</v>
      </c>
    </row>
    <row r="323" spans="1:36" x14ac:dyDescent="0.25">
      <c r="A323" t="s">
        <v>134</v>
      </c>
      <c r="B323" s="10">
        <v>0</v>
      </c>
      <c r="C323" s="10">
        <v>0</v>
      </c>
      <c r="D323" s="10">
        <v>0</v>
      </c>
      <c r="E323" s="10">
        <v>3.28947368421053E-3</v>
      </c>
      <c r="F323">
        <v>0</v>
      </c>
      <c r="G323">
        <v>0</v>
      </c>
      <c r="H323">
        <v>0</v>
      </c>
      <c r="I323">
        <v>0.294834302532895</v>
      </c>
      <c r="J323" t="s">
        <v>1280</v>
      </c>
      <c r="K323" t="s">
        <v>1280</v>
      </c>
      <c r="L323" t="s">
        <v>1280</v>
      </c>
      <c r="M323" t="s">
        <v>1280</v>
      </c>
      <c r="N323" s="8">
        <v>286</v>
      </c>
      <c r="O323" s="8">
        <v>318</v>
      </c>
      <c r="P323" s="8" t="e">
        <v>#N/A</v>
      </c>
      <c r="Q323" s="27">
        <f t="shared" si="34"/>
        <v>302</v>
      </c>
      <c r="R323" s="10">
        <v>4.3478260869565218E-3</v>
      </c>
      <c r="S323" s="10">
        <v>0</v>
      </c>
      <c r="T323" s="10">
        <v>0</v>
      </c>
      <c r="U323" s="10">
        <v>1.968503937007874E-3</v>
      </c>
      <c r="V323" s="22"/>
      <c r="W323" s="8"/>
      <c r="X323" s="10">
        <f t="shared" si="36"/>
        <v>1</v>
      </c>
      <c r="Y323" s="10">
        <f t="shared" si="37"/>
        <v>0</v>
      </c>
      <c r="Z323" s="10">
        <f t="shared" si="38"/>
        <v>0</v>
      </c>
      <c r="AA323" s="10"/>
      <c r="AB323" s="28" t="e">
        <v>#N/A</v>
      </c>
      <c r="AC323" s="28" t="e">
        <v>#N/A</v>
      </c>
      <c r="AD323" s="28" t="e">
        <v>#N/A</v>
      </c>
      <c r="AE323" s="7" t="e">
        <v>#N/A</v>
      </c>
      <c r="AF323" s="10">
        <v>2.403846153846154E-3</v>
      </c>
      <c r="AG323" s="10">
        <v>0</v>
      </c>
      <c r="AH323" s="22"/>
      <c r="AI323" t="s">
        <v>1392</v>
      </c>
      <c r="AJ323" s="10">
        <v>1</v>
      </c>
    </row>
    <row r="324" spans="1:36" x14ac:dyDescent="0.25">
      <c r="A324" t="s">
        <v>193</v>
      </c>
      <c r="B324" s="10">
        <v>0</v>
      </c>
      <c r="C324" s="10">
        <v>0</v>
      </c>
      <c r="D324" s="10">
        <v>6.8493150684931503E-3</v>
      </c>
      <c r="E324" s="10">
        <v>0</v>
      </c>
      <c r="F324">
        <v>0</v>
      </c>
      <c r="G324">
        <v>0</v>
      </c>
      <c r="H324">
        <v>2.19250561643836E-3</v>
      </c>
      <c r="I324">
        <v>0</v>
      </c>
      <c r="J324" t="s">
        <v>1280</v>
      </c>
      <c r="K324" t="s">
        <v>1280</v>
      </c>
      <c r="L324" t="s">
        <v>1280</v>
      </c>
      <c r="M324" t="s">
        <v>1280</v>
      </c>
      <c r="N324" s="8">
        <v>302</v>
      </c>
      <c r="O324" s="8" t="e">
        <v>#N/A</v>
      </c>
      <c r="P324" s="8" t="e">
        <v>#N/A</v>
      </c>
      <c r="Q324" s="27">
        <f t="shared" si="34"/>
        <v>302</v>
      </c>
      <c r="R324" s="10">
        <v>0</v>
      </c>
      <c r="S324" s="10">
        <v>0</v>
      </c>
      <c r="T324" s="10">
        <v>1.0869565217391304E-2</v>
      </c>
      <c r="U324" s="10">
        <v>1.968503937007874E-3</v>
      </c>
      <c r="V324" s="22"/>
      <c r="W324" s="8"/>
      <c r="X324" s="10">
        <f t="shared" si="36"/>
        <v>0</v>
      </c>
      <c r="Y324" s="10">
        <f t="shared" si="37"/>
        <v>0</v>
      </c>
      <c r="Z324" s="10">
        <f t="shared" si="38"/>
        <v>1</v>
      </c>
      <c r="AA324" s="10"/>
      <c r="AB324" s="28">
        <v>232</v>
      </c>
      <c r="AC324" s="28" t="e">
        <v>#N/A</v>
      </c>
      <c r="AD324" s="28" t="e">
        <v>#N/A</v>
      </c>
      <c r="AE324" s="27">
        <f t="shared" si="35"/>
        <v>232</v>
      </c>
      <c r="AF324" s="10">
        <v>0</v>
      </c>
      <c r="AG324" s="10">
        <v>1.0869565217391304E-2</v>
      </c>
      <c r="AH324" s="22"/>
      <c r="AI324" t="s">
        <v>1392</v>
      </c>
      <c r="AJ324" s="10">
        <v>0</v>
      </c>
    </row>
    <row r="325" spans="1:36" x14ac:dyDescent="0.25">
      <c r="A325" t="s">
        <v>670</v>
      </c>
      <c r="B325" s="10">
        <v>0</v>
      </c>
      <c r="C325" s="10">
        <v>0</v>
      </c>
      <c r="D325" s="10">
        <v>0</v>
      </c>
      <c r="E325" s="10">
        <v>3.28947368421053E-3</v>
      </c>
      <c r="F325">
        <v>0</v>
      </c>
      <c r="G325">
        <v>0</v>
      </c>
      <c r="H325">
        <v>0</v>
      </c>
      <c r="I325">
        <v>1.1846021322368399E-2</v>
      </c>
      <c r="J325" t="s">
        <v>1280</v>
      </c>
      <c r="K325" t="s">
        <v>1280</v>
      </c>
      <c r="L325" t="s">
        <v>1280</v>
      </c>
      <c r="M325" t="s">
        <v>1280</v>
      </c>
      <c r="N325" s="8">
        <v>295</v>
      </c>
      <c r="O325" s="8">
        <v>310</v>
      </c>
      <c r="P325" s="8" t="e">
        <v>#N/A</v>
      </c>
      <c r="Q325" s="27">
        <f t="shared" si="34"/>
        <v>302.5</v>
      </c>
      <c r="R325" s="10">
        <v>4.3478260869565218E-3</v>
      </c>
      <c r="S325" s="10">
        <v>0</v>
      </c>
      <c r="T325" s="10">
        <v>0</v>
      </c>
      <c r="U325" s="10">
        <v>1.968503937007874E-3</v>
      </c>
      <c r="V325" s="22"/>
      <c r="W325" s="8"/>
      <c r="X325" s="10">
        <f t="shared" si="36"/>
        <v>1</v>
      </c>
      <c r="Y325" s="10">
        <f t="shared" si="37"/>
        <v>0</v>
      </c>
      <c r="Z325" s="10">
        <f t="shared" si="38"/>
        <v>0</v>
      </c>
      <c r="AA325" s="10"/>
      <c r="AB325" s="28" t="e">
        <v>#N/A</v>
      </c>
      <c r="AC325" s="28" t="e">
        <v>#N/A</v>
      </c>
      <c r="AD325" s="28" t="e">
        <v>#N/A</v>
      </c>
      <c r="AE325" s="7" t="e">
        <v>#N/A</v>
      </c>
      <c r="AF325" s="10">
        <v>2.403846153846154E-3</v>
      </c>
      <c r="AG325" s="10">
        <v>0</v>
      </c>
      <c r="AH325" s="22"/>
      <c r="AI325" t="s">
        <v>1392</v>
      </c>
      <c r="AJ325" s="10">
        <v>1</v>
      </c>
    </row>
    <row r="326" spans="1:36" x14ac:dyDescent="0.25">
      <c r="A326" t="s">
        <v>775</v>
      </c>
      <c r="B326" s="10">
        <v>0</v>
      </c>
      <c r="C326" s="10">
        <v>0</v>
      </c>
      <c r="D326" s="10">
        <v>1.3698630136986301E-2</v>
      </c>
      <c r="E326" s="10">
        <v>0</v>
      </c>
      <c r="F326">
        <v>0</v>
      </c>
      <c r="G326">
        <v>0</v>
      </c>
      <c r="H326">
        <v>1.06580129760274</v>
      </c>
      <c r="I326">
        <v>0</v>
      </c>
      <c r="J326" t="s">
        <v>1280</v>
      </c>
      <c r="K326" t="s">
        <v>1280</v>
      </c>
      <c r="L326" t="s">
        <v>1280</v>
      </c>
      <c r="M326" t="s">
        <v>1280</v>
      </c>
      <c r="N326" s="8">
        <v>303</v>
      </c>
      <c r="O326" s="8" t="e">
        <v>#N/A</v>
      </c>
      <c r="P326" s="8" t="e">
        <v>#N/A</v>
      </c>
      <c r="Q326" s="27">
        <f t="shared" si="34"/>
        <v>303</v>
      </c>
      <c r="R326" s="10">
        <v>0</v>
      </c>
      <c r="S326" s="10">
        <v>1.0752688172043012E-2</v>
      </c>
      <c r="T326" s="10">
        <v>0</v>
      </c>
      <c r="U326" s="10">
        <v>3.937007874015748E-3</v>
      </c>
      <c r="V326" s="22"/>
      <c r="W326" s="8"/>
      <c r="X326" s="10">
        <f t="shared" si="36"/>
        <v>0</v>
      </c>
      <c r="Y326" s="10">
        <f t="shared" si="37"/>
        <v>1.0000000000000002</v>
      </c>
      <c r="Z326" s="10">
        <f t="shared" si="38"/>
        <v>0</v>
      </c>
      <c r="AA326" s="10"/>
      <c r="AB326" s="28" t="e">
        <v>#N/A</v>
      </c>
      <c r="AC326" s="28" t="e">
        <v>#N/A</v>
      </c>
      <c r="AD326" s="28" t="e">
        <v>#N/A</v>
      </c>
      <c r="AE326" s="7" t="e">
        <v>#N/A</v>
      </c>
      <c r="AF326" s="10">
        <v>4.807692307692308E-3</v>
      </c>
      <c r="AG326" s="10">
        <v>0</v>
      </c>
      <c r="AH326" s="22"/>
      <c r="AI326" t="s">
        <v>1392</v>
      </c>
      <c r="AJ326" s="10">
        <v>1</v>
      </c>
    </row>
    <row r="327" spans="1:36" x14ac:dyDescent="0.25">
      <c r="A327" t="s">
        <v>475</v>
      </c>
      <c r="B327" s="10">
        <v>0</v>
      </c>
      <c r="C327" s="10">
        <v>0</v>
      </c>
      <c r="D327" s="10">
        <v>0</v>
      </c>
      <c r="E327" s="10">
        <v>1.3157894736842099E-2</v>
      </c>
      <c r="F327">
        <v>0</v>
      </c>
      <c r="G327">
        <v>0</v>
      </c>
      <c r="H327">
        <v>0</v>
      </c>
      <c r="I327">
        <v>0.16204826891447399</v>
      </c>
      <c r="J327" t="s">
        <v>1280</v>
      </c>
      <c r="K327" t="s">
        <v>1280</v>
      </c>
      <c r="L327" t="s">
        <v>1280</v>
      </c>
      <c r="M327" t="s">
        <v>1280</v>
      </c>
      <c r="N327" s="8">
        <v>331</v>
      </c>
      <c r="O327" s="8">
        <v>276</v>
      </c>
      <c r="P327" s="8" t="e">
        <v>#N/A</v>
      </c>
      <c r="Q327" s="27">
        <f t="shared" ref="Q327:Q361" si="39">_xlfn.AGGREGATE(12,6,N327:P327)</f>
        <v>303.5</v>
      </c>
      <c r="R327" s="10">
        <v>1.7391304347826087E-2</v>
      </c>
      <c r="S327" s="10">
        <v>0</v>
      </c>
      <c r="T327" s="10">
        <v>0</v>
      </c>
      <c r="U327" s="10">
        <v>7.874015748031496E-3</v>
      </c>
      <c r="V327" s="22"/>
      <c r="W327" s="8"/>
      <c r="X327" s="10">
        <f t="shared" si="36"/>
        <v>1</v>
      </c>
      <c r="Y327" s="10">
        <f t="shared" si="37"/>
        <v>0</v>
      </c>
      <c r="Z327" s="10">
        <f t="shared" si="38"/>
        <v>0</v>
      </c>
      <c r="AA327" s="10"/>
      <c r="AB327" s="28">
        <v>284</v>
      </c>
      <c r="AC327" s="28">
        <v>254</v>
      </c>
      <c r="AD327" s="28" t="e">
        <v>#N/A</v>
      </c>
      <c r="AE327" s="27">
        <f t="shared" ref="AE327:AE373" si="40">_xlfn.AGGREGATE(12,6,AB327:AD327)</f>
        <v>269</v>
      </c>
      <c r="AF327" s="10">
        <v>9.6153846153846159E-3</v>
      </c>
      <c r="AG327" s="10">
        <v>0</v>
      </c>
      <c r="AH327" s="22"/>
      <c r="AI327" t="s">
        <v>1392</v>
      </c>
      <c r="AJ327" s="10">
        <v>1</v>
      </c>
    </row>
    <row r="328" spans="1:36" x14ac:dyDescent="0.25">
      <c r="A328" t="s">
        <v>632</v>
      </c>
      <c r="B328" s="10">
        <v>0</v>
      </c>
      <c r="C328" s="10">
        <v>0</v>
      </c>
      <c r="D328" s="10">
        <v>0</v>
      </c>
      <c r="E328" s="10">
        <v>6.5789473684210497E-3</v>
      </c>
      <c r="F328">
        <v>0</v>
      </c>
      <c r="G328">
        <v>0</v>
      </c>
      <c r="H328">
        <v>0</v>
      </c>
      <c r="I328">
        <v>3.6460580625000003E-2</v>
      </c>
      <c r="J328" t="s">
        <v>1280</v>
      </c>
      <c r="K328" t="s">
        <v>1280</v>
      </c>
      <c r="L328" t="s">
        <v>1280</v>
      </c>
      <c r="M328" t="s">
        <v>1280</v>
      </c>
      <c r="N328" s="8" t="e">
        <v>#N/A</v>
      </c>
      <c r="O328" s="8">
        <v>304</v>
      </c>
      <c r="P328" s="8" t="e">
        <v>#N/A</v>
      </c>
      <c r="Q328" s="27">
        <f t="shared" si="39"/>
        <v>304</v>
      </c>
      <c r="R328" s="10">
        <v>8.6956521739130436E-3</v>
      </c>
      <c r="S328" s="10">
        <v>0</v>
      </c>
      <c r="T328" s="10">
        <v>0</v>
      </c>
      <c r="U328" s="10">
        <v>3.937007874015748E-3</v>
      </c>
      <c r="V328" s="22"/>
      <c r="W328" s="8"/>
      <c r="X328" s="10">
        <f t="shared" si="36"/>
        <v>1</v>
      </c>
      <c r="Y328" s="10">
        <f t="shared" si="37"/>
        <v>0</v>
      </c>
      <c r="Z328" s="10">
        <f t="shared" si="38"/>
        <v>0</v>
      </c>
      <c r="AA328" s="10"/>
      <c r="AB328" s="28" t="e">
        <v>#N/A</v>
      </c>
      <c r="AC328" s="28" t="e">
        <v>#N/A</v>
      </c>
      <c r="AD328" s="28" t="e">
        <v>#N/A</v>
      </c>
      <c r="AE328" s="7" t="e">
        <v>#N/A</v>
      </c>
      <c r="AF328" s="10">
        <v>4.807692307692308E-3</v>
      </c>
      <c r="AG328" s="10">
        <v>0</v>
      </c>
      <c r="AH328" s="22"/>
      <c r="AI328" t="s">
        <v>1392</v>
      </c>
      <c r="AJ328" s="10">
        <v>1</v>
      </c>
    </row>
    <row r="329" spans="1:36" x14ac:dyDescent="0.25">
      <c r="A329" t="s">
        <v>2073</v>
      </c>
      <c r="B329" s="10">
        <v>2.9411764705882401E-2</v>
      </c>
      <c r="C329" s="10">
        <v>0</v>
      </c>
      <c r="D329" s="10">
        <v>0</v>
      </c>
      <c r="E329" s="10">
        <v>0</v>
      </c>
      <c r="F329">
        <v>1.52086475588235E-2</v>
      </c>
      <c r="G329">
        <v>0</v>
      </c>
      <c r="H329">
        <v>0</v>
      </c>
      <c r="I329">
        <v>0</v>
      </c>
      <c r="J329" t="s">
        <v>1280</v>
      </c>
      <c r="K329" t="s">
        <v>1280</v>
      </c>
      <c r="L329" t="s">
        <v>1280</v>
      </c>
      <c r="M329" t="s">
        <v>1280</v>
      </c>
      <c r="N329" s="8">
        <v>287</v>
      </c>
      <c r="O329" s="8">
        <v>324</v>
      </c>
      <c r="P329" s="8" t="e">
        <v>#N/A</v>
      </c>
      <c r="Q329" s="27">
        <f t="shared" si="39"/>
        <v>305.5</v>
      </c>
      <c r="R329" s="10">
        <v>4.3478260869565218E-3</v>
      </c>
      <c r="S329" s="10">
        <v>0</v>
      </c>
      <c r="T329" s="10">
        <v>0</v>
      </c>
      <c r="U329" s="10">
        <v>1.968503937007874E-3</v>
      </c>
      <c r="V329" s="22"/>
      <c r="W329" s="8"/>
      <c r="X329" s="10">
        <f t="shared" si="36"/>
        <v>1</v>
      </c>
      <c r="Y329" s="10">
        <f t="shared" si="37"/>
        <v>0</v>
      </c>
      <c r="Z329" s="10">
        <f t="shared" si="38"/>
        <v>0</v>
      </c>
      <c r="AA329" s="10"/>
      <c r="AB329" s="28">
        <v>241</v>
      </c>
      <c r="AC329" s="28" t="e">
        <v>#N/A</v>
      </c>
      <c r="AD329" s="28" t="e">
        <v>#N/A</v>
      </c>
      <c r="AE329" s="27">
        <f t="shared" si="40"/>
        <v>241</v>
      </c>
      <c r="AF329" s="10">
        <v>2.403846153846154E-3</v>
      </c>
      <c r="AG329" s="10">
        <v>0</v>
      </c>
      <c r="AH329" s="22"/>
      <c r="AI329" t="s">
        <v>1392</v>
      </c>
      <c r="AJ329" s="10">
        <v>1</v>
      </c>
    </row>
    <row r="330" spans="1:36" x14ac:dyDescent="0.25">
      <c r="A330" t="s">
        <v>783</v>
      </c>
      <c r="B330" s="10">
        <v>0</v>
      </c>
      <c r="C330" s="10">
        <v>0</v>
      </c>
      <c r="D330" s="10">
        <v>0</v>
      </c>
      <c r="E330" s="10">
        <v>3.28947368421053E-3</v>
      </c>
      <c r="F330">
        <v>0</v>
      </c>
      <c r="G330">
        <v>0</v>
      </c>
      <c r="H330">
        <v>0</v>
      </c>
      <c r="I330">
        <v>0.60170267203947403</v>
      </c>
      <c r="J330" t="s">
        <v>1280</v>
      </c>
      <c r="K330" t="s">
        <v>1280</v>
      </c>
      <c r="L330" t="s">
        <v>1280</v>
      </c>
      <c r="M330" t="s">
        <v>1280</v>
      </c>
      <c r="N330" s="8">
        <v>306</v>
      </c>
      <c r="O330" s="8" t="e">
        <v>#N/A</v>
      </c>
      <c r="P330" s="8" t="e">
        <v>#N/A</v>
      </c>
      <c r="Q330" s="27">
        <f t="shared" si="39"/>
        <v>306</v>
      </c>
      <c r="R330" s="10">
        <v>4.3478260869565218E-3</v>
      </c>
      <c r="S330" s="10">
        <v>0</v>
      </c>
      <c r="T330" s="10">
        <v>0</v>
      </c>
      <c r="U330" s="10">
        <v>1.968503937007874E-3</v>
      </c>
      <c r="V330" s="22"/>
      <c r="W330" s="8"/>
      <c r="X330" s="10">
        <f t="shared" si="36"/>
        <v>1</v>
      </c>
      <c r="Y330" s="10">
        <f t="shared" si="37"/>
        <v>0</v>
      </c>
      <c r="Z330" s="10">
        <f t="shared" si="38"/>
        <v>0</v>
      </c>
      <c r="AA330" s="10"/>
      <c r="AB330" s="28" t="e">
        <v>#N/A</v>
      </c>
      <c r="AC330" s="28" t="e">
        <v>#N/A</v>
      </c>
      <c r="AD330" s="28" t="e">
        <v>#N/A</v>
      </c>
      <c r="AE330" s="7" t="e">
        <v>#N/A</v>
      </c>
      <c r="AF330" s="10">
        <v>2.403846153846154E-3</v>
      </c>
      <c r="AG330" s="10">
        <v>0</v>
      </c>
      <c r="AH330" s="22"/>
      <c r="AI330" t="s">
        <v>1392</v>
      </c>
      <c r="AJ330" s="10">
        <v>1</v>
      </c>
    </row>
    <row r="331" spans="1:36" x14ac:dyDescent="0.25">
      <c r="A331" t="s">
        <v>204</v>
      </c>
      <c r="B331" s="10">
        <v>2.9411764705882401E-2</v>
      </c>
      <c r="C331" s="10">
        <v>0</v>
      </c>
      <c r="D331" s="10">
        <v>6.8493150684931503E-3</v>
      </c>
      <c r="E331" s="10">
        <v>0</v>
      </c>
      <c r="F331">
        <v>5.2029583823529398E-3</v>
      </c>
      <c r="G331">
        <v>0</v>
      </c>
      <c r="H331">
        <v>2.19250561643836E-3</v>
      </c>
      <c r="I331">
        <v>0</v>
      </c>
      <c r="J331" t="s">
        <v>1280</v>
      </c>
      <c r="K331" t="s">
        <v>1280</v>
      </c>
      <c r="L331" t="s">
        <v>1280</v>
      </c>
      <c r="M331" t="s">
        <v>1280</v>
      </c>
      <c r="N331" s="8">
        <v>318</v>
      </c>
      <c r="O331" s="8">
        <v>295</v>
      </c>
      <c r="P331" s="8" t="e">
        <v>#N/A</v>
      </c>
      <c r="Q331" s="27">
        <f t="shared" si="39"/>
        <v>306.5</v>
      </c>
      <c r="R331" s="10">
        <v>4.3478260869565218E-3</v>
      </c>
      <c r="S331" s="10">
        <v>0</v>
      </c>
      <c r="T331" s="10">
        <v>1.0869565217391304E-2</v>
      </c>
      <c r="U331" s="10">
        <v>3.937007874015748E-3</v>
      </c>
      <c r="V331" s="22"/>
      <c r="W331" s="8"/>
      <c r="X331" s="10">
        <f t="shared" si="36"/>
        <v>0.5</v>
      </c>
      <c r="Y331" s="10">
        <f t="shared" si="37"/>
        <v>0</v>
      </c>
      <c r="Z331" s="10">
        <f t="shared" si="38"/>
        <v>0.5</v>
      </c>
      <c r="AA331" s="10"/>
      <c r="AB331" s="28">
        <v>271</v>
      </c>
      <c r="AC331" s="28" t="e">
        <v>#N/A</v>
      </c>
      <c r="AD331" s="28" t="e">
        <v>#N/A</v>
      </c>
      <c r="AE331" s="27">
        <f t="shared" si="40"/>
        <v>271</v>
      </c>
      <c r="AF331" s="10">
        <v>2.403846153846154E-3</v>
      </c>
      <c r="AG331" s="10">
        <v>1.0869565217391304E-2</v>
      </c>
      <c r="AH331" s="22"/>
      <c r="AI331" t="s">
        <v>1392</v>
      </c>
      <c r="AJ331" s="10">
        <v>0.5</v>
      </c>
    </row>
    <row r="332" spans="1:36" x14ac:dyDescent="0.25">
      <c r="A332" t="s">
        <v>802</v>
      </c>
      <c r="B332" s="10">
        <v>0</v>
      </c>
      <c r="C332" s="10">
        <v>0</v>
      </c>
      <c r="D332" s="10">
        <v>1.3698630136986301E-2</v>
      </c>
      <c r="E332" s="10">
        <v>0</v>
      </c>
      <c r="F332">
        <v>0</v>
      </c>
      <c r="G332">
        <v>0</v>
      </c>
      <c r="H332">
        <v>0.46982262719178097</v>
      </c>
      <c r="I332">
        <v>0</v>
      </c>
      <c r="J332" t="s">
        <v>1280</v>
      </c>
      <c r="K332" t="s">
        <v>1280</v>
      </c>
      <c r="L332" t="s">
        <v>1280</v>
      </c>
      <c r="M332" t="s">
        <v>1280</v>
      </c>
      <c r="N332" s="8">
        <v>314</v>
      </c>
      <c r="O332" s="8">
        <v>301</v>
      </c>
      <c r="P332" s="8" t="e">
        <v>#N/A</v>
      </c>
      <c r="Q332" s="27">
        <f t="shared" si="39"/>
        <v>307.5</v>
      </c>
      <c r="R332" s="10">
        <v>0</v>
      </c>
      <c r="S332" s="10">
        <v>0</v>
      </c>
      <c r="T332" s="10">
        <v>2.1739130434782608E-2</v>
      </c>
      <c r="U332" s="10">
        <v>3.937007874015748E-3</v>
      </c>
      <c r="V332" s="22"/>
      <c r="W332" s="8"/>
      <c r="X332" s="10">
        <f t="shared" si="36"/>
        <v>0</v>
      </c>
      <c r="Y332" s="10">
        <f t="shared" si="37"/>
        <v>0</v>
      </c>
      <c r="Z332" s="10">
        <f t="shared" si="38"/>
        <v>1</v>
      </c>
      <c r="AA332" s="10"/>
      <c r="AB332" s="28">
        <v>264</v>
      </c>
      <c r="AC332" s="28">
        <v>251</v>
      </c>
      <c r="AD332" s="28" t="e">
        <v>#N/A</v>
      </c>
      <c r="AE332" s="27">
        <f t="shared" si="40"/>
        <v>257.5</v>
      </c>
      <c r="AF332" s="10">
        <v>0</v>
      </c>
      <c r="AG332" s="10">
        <v>2.1739130434782608E-2</v>
      </c>
      <c r="AH332" s="22"/>
      <c r="AI332" t="s">
        <v>1392</v>
      </c>
      <c r="AJ332" s="10">
        <v>0</v>
      </c>
    </row>
    <row r="333" spans="1:36" x14ac:dyDescent="0.25">
      <c r="A333" t="s">
        <v>681</v>
      </c>
      <c r="B333" s="10">
        <v>0</v>
      </c>
      <c r="C333" s="10">
        <v>0</v>
      </c>
      <c r="D333" s="10">
        <v>0</v>
      </c>
      <c r="E333" s="10">
        <v>3.28947368421053E-3</v>
      </c>
      <c r="F333">
        <v>0</v>
      </c>
      <c r="G333">
        <v>0</v>
      </c>
      <c r="H333">
        <v>0</v>
      </c>
      <c r="I333">
        <v>8.0409356710526292E-3</v>
      </c>
      <c r="J333" t="s">
        <v>1280</v>
      </c>
      <c r="K333" t="s">
        <v>1280</v>
      </c>
      <c r="L333" t="s">
        <v>1280</v>
      </c>
      <c r="M333" t="s">
        <v>1280</v>
      </c>
      <c r="N333" s="8">
        <v>307</v>
      </c>
      <c r="O333" s="8">
        <v>309</v>
      </c>
      <c r="P333" s="8" t="e">
        <v>#N/A</v>
      </c>
      <c r="Q333" s="27">
        <f t="shared" si="39"/>
        <v>308</v>
      </c>
      <c r="R333" s="10">
        <v>4.3478260869565218E-3</v>
      </c>
      <c r="S333" s="10">
        <v>0</v>
      </c>
      <c r="T333" s="10">
        <v>0</v>
      </c>
      <c r="U333" s="10">
        <v>1.968503937007874E-3</v>
      </c>
      <c r="V333" s="22"/>
      <c r="W333" s="8"/>
      <c r="X333" s="10">
        <f t="shared" si="36"/>
        <v>1</v>
      </c>
      <c r="Y333" s="10">
        <f t="shared" si="37"/>
        <v>0</v>
      </c>
      <c r="Z333" s="10">
        <f t="shared" si="38"/>
        <v>0</v>
      </c>
      <c r="AA333" s="10"/>
      <c r="AB333" s="28" t="e">
        <v>#N/A</v>
      </c>
      <c r="AC333" s="28" t="e">
        <v>#N/A</v>
      </c>
      <c r="AD333" s="28" t="e">
        <v>#N/A</v>
      </c>
      <c r="AE333" s="7" t="e">
        <v>#N/A</v>
      </c>
      <c r="AF333" s="10">
        <v>2.403846153846154E-3</v>
      </c>
      <c r="AG333" s="10">
        <v>0</v>
      </c>
      <c r="AH333" s="22"/>
      <c r="AI333" t="s">
        <v>1392</v>
      </c>
      <c r="AJ333" s="10">
        <v>1</v>
      </c>
    </row>
    <row r="334" spans="1:36" x14ac:dyDescent="0.25">
      <c r="A334" t="s">
        <v>218</v>
      </c>
      <c r="B334" s="10">
        <v>2.9411764705882401E-2</v>
      </c>
      <c r="C334" s="10">
        <v>0</v>
      </c>
      <c r="D334" s="10">
        <v>0</v>
      </c>
      <c r="E334" s="10">
        <v>0</v>
      </c>
      <c r="F334">
        <v>1.90108094117647E-3</v>
      </c>
      <c r="G334">
        <v>0</v>
      </c>
      <c r="H334">
        <v>0</v>
      </c>
      <c r="I334">
        <v>0</v>
      </c>
      <c r="J334" t="s">
        <v>1280</v>
      </c>
      <c r="K334" t="s">
        <v>1280</v>
      </c>
      <c r="L334" t="s">
        <v>1280</v>
      </c>
      <c r="M334" t="s">
        <v>1280</v>
      </c>
      <c r="N334" s="8">
        <v>316</v>
      </c>
      <c r="O334" s="8">
        <v>307</v>
      </c>
      <c r="P334" s="8" t="e">
        <v>#N/A</v>
      </c>
      <c r="Q334" s="27">
        <f t="shared" si="39"/>
        <v>311.5</v>
      </c>
      <c r="R334" s="10">
        <v>4.3478260869565218E-3</v>
      </c>
      <c r="S334" s="10">
        <v>0</v>
      </c>
      <c r="T334" s="10">
        <v>0</v>
      </c>
      <c r="U334" s="10">
        <v>1.968503937007874E-3</v>
      </c>
      <c r="V334" s="22"/>
      <c r="W334" s="8"/>
      <c r="X334" s="10">
        <f t="shared" si="36"/>
        <v>1</v>
      </c>
      <c r="Y334" s="10">
        <f t="shared" si="37"/>
        <v>0</v>
      </c>
      <c r="Z334" s="10">
        <f t="shared" si="38"/>
        <v>0</v>
      </c>
      <c r="AA334" s="10"/>
      <c r="AB334" s="28">
        <v>238</v>
      </c>
      <c r="AC334" s="28">
        <v>200</v>
      </c>
      <c r="AD334" s="28" t="e">
        <v>#N/A</v>
      </c>
      <c r="AE334" s="27">
        <f t="shared" si="40"/>
        <v>219</v>
      </c>
      <c r="AF334" s="10">
        <v>2.403846153846154E-3</v>
      </c>
      <c r="AG334" s="10">
        <v>0</v>
      </c>
      <c r="AH334" s="22"/>
      <c r="AI334" t="s">
        <v>1392</v>
      </c>
      <c r="AJ334" s="10">
        <v>1</v>
      </c>
    </row>
    <row r="335" spans="1:36" x14ac:dyDescent="0.25">
      <c r="A335" t="s">
        <v>2065</v>
      </c>
      <c r="B335" s="10">
        <v>0</v>
      </c>
      <c r="C335" s="10">
        <v>0</v>
      </c>
      <c r="D335" s="10">
        <v>0</v>
      </c>
      <c r="E335" s="10">
        <v>3.28947368421053E-3</v>
      </c>
      <c r="F335">
        <v>0</v>
      </c>
      <c r="G335">
        <v>0</v>
      </c>
      <c r="H335">
        <v>0</v>
      </c>
      <c r="I335">
        <v>3.6854288486842099E-3</v>
      </c>
      <c r="J335" t="s">
        <v>1280</v>
      </c>
      <c r="K335" t="s">
        <v>1280</v>
      </c>
      <c r="L335" t="s">
        <v>1280</v>
      </c>
      <c r="M335" t="s">
        <v>1280</v>
      </c>
      <c r="N335" s="8">
        <v>312</v>
      </c>
      <c r="O335" s="8">
        <v>312</v>
      </c>
      <c r="P335" s="8" t="e">
        <v>#N/A</v>
      </c>
      <c r="Q335" s="27">
        <f t="shared" si="39"/>
        <v>312</v>
      </c>
      <c r="R335" s="10">
        <v>0</v>
      </c>
      <c r="S335" s="10">
        <v>0</v>
      </c>
      <c r="T335" s="10">
        <v>1.0869565217391304E-2</v>
      </c>
      <c r="U335" s="10">
        <v>1.968503937007874E-3</v>
      </c>
      <c r="V335" s="22"/>
      <c r="W335" s="8"/>
      <c r="X335" s="10">
        <f t="shared" si="36"/>
        <v>0</v>
      </c>
      <c r="Y335" s="10">
        <f t="shared" si="37"/>
        <v>0</v>
      </c>
      <c r="Z335" s="10">
        <f t="shared" si="38"/>
        <v>1</v>
      </c>
      <c r="AA335" s="10"/>
      <c r="AB335" s="28">
        <v>296</v>
      </c>
      <c r="AC335" s="28">
        <v>269</v>
      </c>
      <c r="AD335" s="28" t="e">
        <v>#N/A</v>
      </c>
      <c r="AE335" s="27">
        <f t="shared" si="40"/>
        <v>282.5</v>
      </c>
      <c r="AF335" s="10">
        <v>0</v>
      </c>
      <c r="AG335" s="10">
        <v>1.0869565217391304E-2</v>
      </c>
      <c r="AH335" s="22"/>
      <c r="AI335" t="s">
        <v>1392</v>
      </c>
      <c r="AJ335" s="10">
        <v>0</v>
      </c>
    </row>
    <row r="336" spans="1:36" x14ac:dyDescent="0.25">
      <c r="A336" t="s">
        <v>773</v>
      </c>
      <c r="B336" s="10">
        <v>0</v>
      </c>
      <c r="C336" s="10">
        <v>0</v>
      </c>
      <c r="D336" s="10">
        <v>0</v>
      </c>
      <c r="E336" s="10">
        <v>3.28947368421053E-3</v>
      </c>
      <c r="F336">
        <v>0</v>
      </c>
      <c r="G336">
        <v>0</v>
      </c>
      <c r="H336">
        <v>0</v>
      </c>
      <c r="I336">
        <v>3.1589399667763201</v>
      </c>
      <c r="J336" t="s">
        <v>1280</v>
      </c>
      <c r="K336" t="s">
        <v>1280</v>
      </c>
      <c r="L336" t="s">
        <v>1280</v>
      </c>
      <c r="M336" t="s">
        <v>1280</v>
      </c>
      <c r="N336" s="8">
        <v>327</v>
      </c>
      <c r="O336" s="8">
        <v>298</v>
      </c>
      <c r="P336" s="8" t="e">
        <v>#N/A</v>
      </c>
      <c r="Q336" s="27">
        <f t="shared" si="39"/>
        <v>312.5</v>
      </c>
      <c r="R336" s="10">
        <v>4.3478260869565218E-3</v>
      </c>
      <c r="S336" s="10">
        <v>0</v>
      </c>
      <c r="T336" s="10">
        <v>0</v>
      </c>
      <c r="U336" s="10">
        <v>1.968503937007874E-3</v>
      </c>
      <c r="V336" s="22"/>
      <c r="W336" s="8"/>
      <c r="X336" s="10">
        <f t="shared" si="36"/>
        <v>1</v>
      </c>
      <c r="Y336" s="10">
        <f t="shared" si="37"/>
        <v>0</v>
      </c>
      <c r="Z336" s="10">
        <f t="shared" si="38"/>
        <v>0</v>
      </c>
      <c r="AA336" s="10"/>
      <c r="AB336" s="28" t="e">
        <v>#N/A</v>
      </c>
      <c r="AC336" s="28" t="e">
        <v>#N/A</v>
      </c>
      <c r="AD336" s="28" t="e">
        <v>#N/A</v>
      </c>
      <c r="AE336" s="7" t="e">
        <v>#N/A</v>
      </c>
      <c r="AF336" s="10">
        <v>2.403846153846154E-3</v>
      </c>
      <c r="AG336" s="10">
        <v>0</v>
      </c>
      <c r="AH336" s="22"/>
      <c r="AI336" t="s">
        <v>1392</v>
      </c>
      <c r="AJ336" s="10">
        <v>1</v>
      </c>
    </row>
    <row r="337" spans="1:36" x14ac:dyDescent="0.25">
      <c r="A337" t="s">
        <v>573</v>
      </c>
      <c r="B337" s="10">
        <v>0</v>
      </c>
      <c r="C337" s="10">
        <v>0</v>
      </c>
      <c r="D337" s="10">
        <v>6.8493150684931503E-3</v>
      </c>
      <c r="E337" s="10">
        <v>6.5789473684210497E-3</v>
      </c>
      <c r="F337">
        <v>0</v>
      </c>
      <c r="G337">
        <v>0</v>
      </c>
      <c r="H337">
        <v>0.48833079746575297</v>
      </c>
      <c r="I337">
        <v>7.9260651835526302E-2</v>
      </c>
      <c r="J337" t="s">
        <v>1280</v>
      </c>
      <c r="K337" t="s">
        <v>1280</v>
      </c>
      <c r="L337" t="s">
        <v>1280</v>
      </c>
      <c r="M337" t="s">
        <v>1280</v>
      </c>
      <c r="N337" s="8">
        <v>311</v>
      </c>
      <c r="O337" s="8">
        <v>317</v>
      </c>
      <c r="P337" s="8" t="e">
        <v>#N/A</v>
      </c>
      <c r="Q337" s="27">
        <f t="shared" si="39"/>
        <v>314</v>
      </c>
      <c r="R337" s="10">
        <v>8.6956521739130436E-3</v>
      </c>
      <c r="S337" s="10">
        <v>5.3763440860215058E-3</v>
      </c>
      <c r="T337" s="10">
        <v>0</v>
      </c>
      <c r="U337" s="10">
        <v>5.905511811023622E-3</v>
      </c>
      <c r="V337" s="22"/>
      <c r="W337" s="8"/>
      <c r="X337" s="10">
        <f t="shared" si="36"/>
        <v>0.66666666666666663</v>
      </c>
      <c r="Y337" s="10">
        <f t="shared" si="37"/>
        <v>0.33333333333333343</v>
      </c>
      <c r="Z337" s="10">
        <f t="shared" si="38"/>
        <v>0</v>
      </c>
      <c r="AA337" s="10"/>
      <c r="AB337" s="28" t="e">
        <v>#N/A</v>
      </c>
      <c r="AC337" s="28" t="e">
        <v>#N/A</v>
      </c>
      <c r="AD337" s="28" t="e">
        <v>#N/A</v>
      </c>
      <c r="AE337" s="7" t="e">
        <v>#N/A</v>
      </c>
      <c r="AF337" s="10">
        <v>7.2115384615384619E-3</v>
      </c>
      <c r="AG337" s="10">
        <v>0</v>
      </c>
      <c r="AH337" s="22"/>
      <c r="AI337" t="s">
        <v>1392</v>
      </c>
      <c r="AJ337" s="10">
        <v>1</v>
      </c>
    </row>
    <row r="338" spans="1:36" x14ac:dyDescent="0.25">
      <c r="A338" t="s">
        <v>792</v>
      </c>
      <c r="B338" s="10">
        <v>0</v>
      </c>
      <c r="C338" s="10">
        <v>0</v>
      </c>
      <c r="D338" s="10">
        <v>0</v>
      </c>
      <c r="E338" s="10">
        <v>3.28947368421053E-3</v>
      </c>
      <c r="F338">
        <v>0</v>
      </c>
      <c r="G338">
        <v>0</v>
      </c>
      <c r="H338">
        <v>0</v>
      </c>
      <c r="I338">
        <v>0.90255402861842104</v>
      </c>
      <c r="J338" t="s">
        <v>1280</v>
      </c>
      <c r="K338" t="s">
        <v>1280</v>
      </c>
      <c r="L338" t="s">
        <v>1280</v>
      </c>
      <c r="M338" t="s">
        <v>1280</v>
      </c>
      <c r="N338" s="8">
        <v>315</v>
      </c>
      <c r="O338" s="8" t="e">
        <v>#N/A</v>
      </c>
      <c r="P338" s="8" t="e">
        <v>#N/A</v>
      </c>
      <c r="Q338" s="27">
        <f t="shared" si="39"/>
        <v>315</v>
      </c>
      <c r="R338" s="10">
        <v>0</v>
      </c>
      <c r="S338" s="10">
        <v>5.3763440860215058E-3</v>
      </c>
      <c r="T338" s="10">
        <v>0</v>
      </c>
      <c r="U338" s="10">
        <v>1.968503937007874E-3</v>
      </c>
      <c r="V338" s="22"/>
      <c r="W338" s="8"/>
      <c r="X338" s="10">
        <f t="shared" si="36"/>
        <v>0</v>
      </c>
      <c r="Y338" s="10">
        <f t="shared" si="37"/>
        <v>1.0000000000000002</v>
      </c>
      <c r="Z338" s="10">
        <f t="shared" si="38"/>
        <v>0</v>
      </c>
      <c r="AA338" s="10"/>
      <c r="AB338" s="28">
        <v>263</v>
      </c>
      <c r="AC338" s="28" t="e">
        <v>#N/A</v>
      </c>
      <c r="AD338" s="28" t="e">
        <v>#N/A</v>
      </c>
      <c r="AE338" s="27">
        <f t="shared" si="40"/>
        <v>263</v>
      </c>
      <c r="AF338" s="10">
        <v>2.403846153846154E-3</v>
      </c>
      <c r="AG338" s="10">
        <v>0</v>
      </c>
      <c r="AH338" s="22"/>
      <c r="AI338" t="s">
        <v>1392</v>
      </c>
      <c r="AJ338" s="10">
        <v>1</v>
      </c>
    </row>
    <row r="339" spans="1:36" x14ac:dyDescent="0.25">
      <c r="A339" t="s">
        <v>761</v>
      </c>
      <c r="B339" s="10">
        <v>0</v>
      </c>
      <c r="C339" s="10">
        <v>0</v>
      </c>
      <c r="D339" s="10">
        <v>0</v>
      </c>
      <c r="E339" s="10">
        <v>3.28947368421053E-3</v>
      </c>
      <c r="F339">
        <v>0</v>
      </c>
      <c r="G339">
        <v>0</v>
      </c>
      <c r="H339">
        <v>0</v>
      </c>
      <c r="I339">
        <v>7.5212834013157898E-2</v>
      </c>
      <c r="J339" t="s">
        <v>1280</v>
      </c>
      <c r="K339" t="s">
        <v>1280</v>
      </c>
      <c r="L339" t="s">
        <v>1280</v>
      </c>
      <c r="M339" t="s">
        <v>1280</v>
      </c>
      <c r="N339" s="8">
        <v>322</v>
      </c>
      <c r="O339" s="8">
        <v>315</v>
      </c>
      <c r="P339" s="8" t="e">
        <v>#N/A</v>
      </c>
      <c r="Q339" s="27">
        <f t="shared" si="39"/>
        <v>318.5</v>
      </c>
      <c r="R339" s="10">
        <v>0</v>
      </c>
      <c r="S339" s="10">
        <v>0</v>
      </c>
      <c r="T339" s="10">
        <v>1.0869565217391304E-2</v>
      </c>
      <c r="U339" s="10">
        <v>1.968503937007874E-3</v>
      </c>
      <c r="V339" s="22"/>
      <c r="W339" s="8"/>
      <c r="X339" s="10">
        <f t="shared" si="36"/>
        <v>0</v>
      </c>
      <c r="Y339" s="10">
        <f t="shared" si="37"/>
        <v>0</v>
      </c>
      <c r="Z339" s="10">
        <f t="shared" si="38"/>
        <v>1</v>
      </c>
      <c r="AA339" s="10"/>
      <c r="AB339" s="28">
        <v>286</v>
      </c>
      <c r="AC339" s="28" t="e">
        <v>#N/A</v>
      </c>
      <c r="AD339" s="28" t="e">
        <v>#N/A</v>
      </c>
      <c r="AE339" s="27">
        <f t="shared" si="40"/>
        <v>286</v>
      </c>
      <c r="AF339" s="10">
        <v>0</v>
      </c>
      <c r="AG339" s="10">
        <v>1.0869565217391304E-2</v>
      </c>
      <c r="AH339" s="22"/>
      <c r="AI339" t="s">
        <v>1392</v>
      </c>
      <c r="AJ339" s="10">
        <v>0</v>
      </c>
    </row>
    <row r="340" spans="1:36" x14ac:dyDescent="0.25">
      <c r="A340" t="s">
        <v>441</v>
      </c>
      <c r="B340" s="10">
        <v>2.9411764705882401E-2</v>
      </c>
      <c r="C340" s="10">
        <v>0</v>
      </c>
      <c r="D340" s="10">
        <v>0</v>
      </c>
      <c r="E340" s="10">
        <v>0</v>
      </c>
      <c r="F340">
        <v>2.1968046470588198E-2</v>
      </c>
      <c r="G340">
        <v>0</v>
      </c>
      <c r="H340">
        <v>0</v>
      </c>
      <c r="I340">
        <v>0</v>
      </c>
      <c r="J340" t="s">
        <v>1280</v>
      </c>
      <c r="K340" t="s">
        <v>1280</v>
      </c>
      <c r="L340" t="s">
        <v>1280</v>
      </c>
      <c r="M340" t="s">
        <v>1280</v>
      </c>
      <c r="N340" s="8">
        <v>320</v>
      </c>
      <c r="O340" s="8" t="e">
        <v>#N/A</v>
      </c>
      <c r="P340" s="8" t="e">
        <v>#N/A</v>
      </c>
      <c r="Q340" s="27">
        <f t="shared" si="39"/>
        <v>320</v>
      </c>
      <c r="R340" s="10">
        <v>0</v>
      </c>
      <c r="S340" s="10">
        <v>5.3763440860215058E-3</v>
      </c>
      <c r="T340" s="10">
        <v>0</v>
      </c>
      <c r="U340" s="10">
        <v>1.968503937007874E-3</v>
      </c>
      <c r="V340" s="22"/>
      <c r="W340" s="8"/>
      <c r="X340" s="10">
        <f t="shared" si="36"/>
        <v>0</v>
      </c>
      <c r="Y340" s="10">
        <f t="shared" si="37"/>
        <v>1.0000000000000002</v>
      </c>
      <c r="Z340" s="10">
        <f t="shared" si="38"/>
        <v>0</v>
      </c>
      <c r="AA340" s="10"/>
      <c r="AB340" s="28">
        <v>244</v>
      </c>
      <c r="AC340" s="28" t="e">
        <v>#N/A</v>
      </c>
      <c r="AD340" s="28" t="e">
        <v>#N/A</v>
      </c>
      <c r="AE340" s="27">
        <f t="shared" si="40"/>
        <v>244</v>
      </c>
      <c r="AF340" s="10">
        <v>2.403846153846154E-3</v>
      </c>
      <c r="AG340" s="10">
        <v>0</v>
      </c>
      <c r="AH340" s="22"/>
      <c r="AI340" t="s">
        <v>1392</v>
      </c>
      <c r="AJ340" s="10">
        <v>1</v>
      </c>
    </row>
    <row r="341" spans="1:36" x14ac:dyDescent="0.25">
      <c r="A341" t="s">
        <v>759</v>
      </c>
      <c r="B341" s="10">
        <v>0</v>
      </c>
      <c r="C341" s="10">
        <v>0</v>
      </c>
      <c r="D341" s="10">
        <v>6.8493150684931503E-3</v>
      </c>
      <c r="E341" s="10">
        <v>0</v>
      </c>
      <c r="F341">
        <v>0</v>
      </c>
      <c r="G341">
        <v>0</v>
      </c>
      <c r="H341">
        <v>479.21916369862998</v>
      </c>
      <c r="I341">
        <v>0</v>
      </c>
      <c r="J341">
        <v>0</v>
      </c>
      <c r="K341">
        <v>0</v>
      </c>
      <c r="L341">
        <v>122762787.150685</v>
      </c>
      <c r="M341">
        <v>0</v>
      </c>
      <c r="N341" s="8">
        <v>344</v>
      </c>
      <c r="O341" s="8">
        <v>322</v>
      </c>
      <c r="P341" s="8">
        <v>87</v>
      </c>
      <c r="Q341" s="27">
        <f>_xlfn.AGGREGATE(12,6,N341:P341)</f>
        <v>322</v>
      </c>
      <c r="R341" s="10">
        <v>0</v>
      </c>
      <c r="S341" s="10">
        <v>5.3763440860215058E-3</v>
      </c>
      <c r="T341" s="10">
        <v>0</v>
      </c>
      <c r="U341" s="10">
        <v>1.968503937007874E-3</v>
      </c>
      <c r="V341" s="22"/>
      <c r="W341" s="8"/>
      <c r="X341" s="10">
        <f t="shared" si="36"/>
        <v>0</v>
      </c>
      <c r="Y341" s="10">
        <f t="shared" si="37"/>
        <v>1.0000000000000002</v>
      </c>
      <c r="Z341" s="10">
        <f t="shared" si="38"/>
        <v>0</v>
      </c>
      <c r="AA341" s="10"/>
      <c r="AB341" s="28" t="e">
        <v>#N/A</v>
      </c>
      <c r="AC341" s="28" t="e">
        <v>#N/A</v>
      </c>
      <c r="AD341" s="28">
        <v>100</v>
      </c>
      <c r="AE341" s="27">
        <f t="shared" si="40"/>
        <v>100</v>
      </c>
      <c r="AF341" s="10">
        <v>2.403846153846154E-3</v>
      </c>
      <c r="AG341" s="10">
        <v>0</v>
      </c>
      <c r="AH341" s="22"/>
      <c r="AI341" t="s">
        <v>1392</v>
      </c>
      <c r="AJ341" s="10">
        <v>1</v>
      </c>
    </row>
    <row r="342" spans="1:36" x14ac:dyDescent="0.25">
      <c r="A342" t="s">
        <v>52</v>
      </c>
      <c r="B342" s="10">
        <v>0</v>
      </c>
      <c r="C342" s="10">
        <v>0</v>
      </c>
      <c r="D342" s="10">
        <v>6.8493150684931503E-3</v>
      </c>
      <c r="E342" s="10">
        <v>0</v>
      </c>
      <c r="F342">
        <v>0</v>
      </c>
      <c r="G342">
        <v>0</v>
      </c>
      <c r="H342">
        <v>6.3948080513698602E-2</v>
      </c>
      <c r="I342">
        <v>0</v>
      </c>
      <c r="J342" t="s">
        <v>1280</v>
      </c>
      <c r="K342" t="s">
        <v>1280</v>
      </c>
      <c r="L342" t="s">
        <v>1280</v>
      </c>
      <c r="M342" t="s">
        <v>1280</v>
      </c>
      <c r="N342" s="8">
        <v>319</v>
      </c>
      <c r="O342" s="8">
        <v>326</v>
      </c>
      <c r="P342" s="8" t="e">
        <v>#N/A</v>
      </c>
      <c r="Q342" s="27">
        <f t="shared" si="39"/>
        <v>322.5</v>
      </c>
      <c r="R342" s="10">
        <v>0</v>
      </c>
      <c r="S342" s="10">
        <v>5.3763440860215058E-3</v>
      </c>
      <c r="T342" s="10">
        <v>0</v>
      </c>
      <c r="U342" s="10">
        <v>1.968503937007874E-3</v>
      </c>
      <c r="V342" s="22"/>
      <c r="W342" s="8"/>
      <c r="X342" s="10">
        <f t="shared" si="36"/>
        <v>0</v>
      </c>
      <c r="Y342" s="10">
        <f t="shared" si="37"/>
        <v>1.0000000000000002</v>
      </c>
      <c r="Z342" s="10">
        <f t="shared" si="38"/>
        <v>0</v>
      </c>
      <c r="AA342" s="10"/>
      <c r="AB342" s="28" t="e">
        <v>#N/A</v>
      </c>
      <c r="AC342" s="28" t="e">
        <v>#N/A</v>
      </c>
      <c r="AD342" s="28" t="e">
        <v>#N/A</v>
      </c>
      <c r="AE342" s="7" t="e">
        <v>#N/A</v>
      </c>
      <c r="AF342" s="10">
        <v>2.403846153846154E-3</v>
      </c>
      <c r="AG342" s="10">
        <v>0</v>
      </c>
      <c r="AH342" s="22"/>
      <c r="AI342" t="s">
        <v>1392</v>
      </c>
      <c r="AJ342" s="10">
        <v>1</v>
      </c>
    </row>
    <row r="343" spans="1:36" x14ac:dyDescent="0.25">
      <c r="A343" t="s">
        <v>317</v>
      </c>
      <c r="B343" s="10">
        <v>0</v>
      </c>
      <c r="C343" s="10">
        <v>0</v>
      </c>
      <c r="D343" s="10">
        <v>0</v>
      </c>
      <c r="E343" s="10">
        <v>3.28947368421053E-3</v>
      </c>
      <c r="F343">
        <v>0</v>
      </c>
      <c r="G343">
        <v>0</v>
      </c>
      <c r="H343">
        <v>0</v>
      </c>
      <c r="I343">
        <v>3.9486737664473697E-3</v>
      </c>
      <c r="J343" t="s">
        <v>1280</v>
      </c>
      <c r="K343" t="s">
        <v>1280</v>
      </c>
      <c r="L343" t="s">
        <v>1280</v>
      </c>
      <c r="M343" t="s">
        <v>1280</v>
      </c>
      <c r="N343" s="8">
        <v>345</v>
      </c>
      <c r="O343" s="8">
        <v>300</v>
      </c>
      <c r="P343" s="8" t="e">
        <v>#N/A</v>
      </c>
      <c r="Q343" s="27">
        <f t="shared" si="39"/>
        <v>322.5</v>
      </c>
      <c r="R343" s="10">
        <v>4.3478260869565218E-3</v>
      </c>
      <c r="S343" s="10">
        <v>0</v>
      </c>
      <c r="T343" s="10">
        <v>0</v>
      </c>
      <c r="U343" s="10">
        <v>1.968503937007874E-3</v>
      </c>
      <c r="V343" s="22"/>
      <c r="W343" s="8"/>
      <c r="X343" s="10">
        <f t="shared" si="36"/>
        <v>1</v>
      </c>
      <c r="Y343" s="10">
        <f t="shared" si="37"/>
        <v>0</v>
      </c>
      <c r="Z343" s="10">
        <f t="shared" si="38"/>
        <v>0</v>
      </c>
      <c r="AA343" s="10"/>
      <c r="AB343" s="28" t="e">
        <v>#N/A</v>
      </c>
      <c r="AC343" s="28" t="e">
        <v>#N/A</v>
      </c>
      <c r="AD343" s="28" t="e">
        <v>#N/A</v>
      </c>
      <c r="AE343" s="7" t="e">
        <v>#N/A</v>
      </c>
      <c r="AF343" s="10">
        <v>2.403846153846154E-3</v>
      </c>
      <c r="AG343" s="10">
        <v>0</v>
      </c>
      <c r="AH343" s="22"/>
      <c r="AI343" t="s">
        <v>1392</v>
      </c>
      <c r="AJ343" s="10">
        <v>1</v>
      </c>
    </row>
    <row r="344" spans="1:36" x14ac:dyDescent="0.25">
      <c r="A344" t="s">
        <v>506</v>
      </c>
      <c r="B344" s="10">
        <v>0</v>
      </c>
      <c r="C344" s="10">
        <v>0</v>
      </c>
      <c r="D344" s="10">
        <v>0</v>
      </c>
      <c r="E344" s="10">
        <v>3.28947368421053E-3</v>
      </c>
      <c r="F344">
        <v>0</v>
      </c>
      <c r="G344">
        <v>0</v>
      </c>
      <c r="H344">
        <v>0</v>
      </c>
      <c r="I344">
        <v>9.4096055690789503E-3</v>
      </c>
      <c r="J344" t="s">
        <v>1280</v>
      </c>
      <c r="K344" t="s">
        <v>1280</v>
      </c>
      <c r="L344" t="s">
        <v>1280</v>
      </c>
      <c r="M344" t="s">
        <v>1280</v>
      </c>
      <c r="N344" s="8">
        <v>324</v>
      </c>
      <c r="O344" s="8" t="e">
        <v>#N/A</v>
      </c>
      <c r="P344" s="8" t="e">
        <v>#N/A</v>
      </c>
      <c r="Q344" s="27">
        <f t="shared" si="39"/>
        <v>324</v>
      </c>
      <c r="R344" s="10">
        <v>0</v>
      </c>
      <c r="S344" s="10">
        <v>0</v>
      </c>
      <c r="T344" s="10">
        <v>1.0869565217391304E-2</v>
      </c>
      <c r="U344" s="10">
        <v>1.968503937007874E-3</v>
      </c>
      <c r="V344" s="22"/>
      <c r="W344" s="8"/>
      <c r="X344" s="10">
        <f t="shared" si="36"/>
        <v>0</v>
      </c>
      <c r="Y344" s="10">
        <f t="shared" si="37"/>
        <v>0</v>
      </c>
      <c r="Z344" s="10">
        <f t="shared" si="38"/>
        <v>1</v>
      </c>
      <c r="AA344" s="10"/>
      <c r="AB344" s="28">
        <v>224</v>
      </c>
      <c r="AC344" s="28">
        <v>182</v>
      </c>
      <c r="AD344" s="28" t="e">
        <v>#N/A</v>
      </c>
      <c r="AE344" s="27">
        <f t="shared" si="40"/>
        <v>203</v>
      </c>
      <c r="AF344" s="10">
        <v>0</v>
      </c>
      <c r="AG344" s="10">
        <v>1.0869565217391304E-2</v>
      </c>
      <c r="AH344" s="22"/>
      <c r="AI344" t="s">
        <v>1392</v>
      </c>
      <c r="AJ344" s="10">
        <v>0</v>
      </c>
    </row>
    <row r="345" spans="1:36" x14ac:dyDescent="0.25">
      <c r="A345" t="s">
        <v>296</v>
      </c>
      <c r="B345" s="10">
        <v>0</v>
      </c>
      <c r="C345" s="10">
        <v>0</v>
      </c>
      <c r="D345" s="10">
        <v>0</v>
      </c>
      <c r="E345" s="10">
        <v>3.28947368421053E-3</v>
      </c>
      <c r="F345">
        <v>0</v>
      </c>
      <c r="G345">
        <v>0</v>
      </c>
      <c r="H345">
        <v>0</v>
      </c>
      <c r="I345">
        <v>1.1056286555921099E-2</v>
      </c>
      <c r="J345">
        <v>0</v>
      </c>
      <c r="K345">
        <v>0</v>
      </c>
      <c r="L345">
        <v>0</v>
      </c>
      <c r="M345">
        <v>0</v>
      </c>
      <c r="N345" s="8">
        <v>325</v>
      </c>
      <c r="O345" s="8" t="e">
        <v>#N/A</v>
      </c>
      <c r="P345" s="8" t="e">
        <v>#N/A</v>
      </c>
      <c r="Q345" s="27">
        <f t="shared" si="39"/>
        <v>325</v>
      </c>
      <c r="R345" s="10">
        <v>4.3478260869565218E-3</v>
      </c>
      <c r="S345" s="10">
        <v>0</v>
      </c>
      <c r="T345" s="10">
        <v>0</v>
      </c>
      <c r="U345" s="10">
        <v>1.968503937007874E-3</v>
      </c>
      <c r="V345" s="22"/>
      <c r="W345" s="8"/>
      <c r="X345" s="10">
        <f t="shared" si="36"/>
        <v>1</v>
      </c>
      <c r="Y345" s="10">
        <f t="shared" si="37"/>
        <v>0</v>
      </c>
      <c r="Z345" s="10">
        <f t="shared" si="38"/>
        <v>0</v>
      </c>
      <c r="AA345" s="10"/>
      <c r="AB345" s="28">
        <v>262</v>
      </c>
      <c r="AC345" s="28" t="e">
        <v>#N/A</v>
      </c>
      <c r="AD345" s="28" t="e">
        <v>#N/A</v>
      </c>
      <c r="AE345" s="27">
        <f t="shared" si="40"/>
        <v>262</v>
      </c>
      <c r="AF345" s="10">
        <v>2.403846153846154E-3</v>
      </c>
      <c r="AG345" s="10">
        <v>0</v>
      </c>
      <c r="AH345" s="22"/>
      <c r="AI345" t="s">
        <v>1392</v>
      </c>
      <c r="AJ345" s="10">
        <v>1</v>
      </c>
    </row>
    <row r="346" spans="1:36" x14ac:dyDescent="0.25">
      <c r="A346" t="s">
        <v>636</v>
      </c>
      <c r="B346" s="10">
        <v>0</v>
      </c>
      <c r="C346" s="10">
        <v>0</v>
      </c>
      <c r="D346" s="10">
        <v>0</v>
      </c>
      <c r="E346" s="10">
        <v>6.5789473684210497E-3</v>
      </c>
      <c r="F346">
        <v>0</v>
      </c>
      <c r="G346">
        <v>0</v>
      </c>
      <c r="H346">
        <v>0</v>
      </c>
      <c r="I346">
        <v>0.106877435763158</v>
      </c>
      <c r="J346" t="s">
        <v>1280</v>
      </c>
      <c r="K346" t="s">
        <v>1280</v>
      </c>
      <c r="L346" t="s">
        <v>1280</v>
      </c>
      <c r="M346" t="s">
        <v>1280</v>
      </c>
      <c r="N346" s="8">
        <v>353</v>
      </c>
      <c r="O346" s="8">
        <v>299</v>
      </c>
      <c r="P346" s="8" t="e">
        <v>#N/A</v>
      </c>
      <c r="Q346" s="27">
        <f t="shared" si="39"/>
        <v>326</v>
      </c>
      <c r="R346" s="10">
        <v>8.6956521739130436E-3</v>
      </c>
      <c r="S346" s="10">
        <v>0</v>
      </c>
      <c r="T346" s="10">
        <v>0</v>
      </c>
      <c r="U346" s="10">
        <v>3.937007874015748E-3</v>
      </c>
      <c r="V346" s="22"/>
      <c r="W346" s="8"/>
      <c r="X346" s="10">
        <f t="shared" si="36"/>
        <v>1</v>
      </c>
      <c r="Y346" s="10">
        <f t="shared" si="37"/>
        <v>0</v>
      </c>
      <c r="Z346" s="10">
        <f t="shared" si="38"/>
        <v>0</v>
      </c>
      <c r="AA346" s="10"/>
      <c r="AB346" s="28">
        <v>249</v>
      </c>
      <c r="AC346" s="28" t="e">
        <v>#N/A</v>
      </c>
      <c r="AD346" s="28" t="e">
        <v>#N/A</v>
      </c>
      <c r="AE346" s="27">
        <f t="shared" si="40"/>
        <v>249</v>
      </c>
      <c r="AF346" s="10">
        <v>4.807692307692308E-3</v>
      </c>
      <c r="AG346" s="10">
        <v>0</v>
      </c>
      <c r="AH346" s="22"/>
      <c r="AI346" t="s">
        <v>1392</v>
      </c>
      <c r="AJ346" s="10">
        <v>1</v>
      </c>
    </row>
    <row r="347" spans="1:36" x14ac:dyDescent="0.25">
      <c r="A347" t="s">
        <v>716</v>
      </c>
      <c r="B347" s="10">
        <v>0</v>
      </c>
      <c r="C347" s="10">
        <v>0</v>
      </c>
      <c r="D347" s="10">
        <v>0</v>
      </c>
      <c r="E347" s="10">
        <v>3.28947368421053E-3</v>
      </c>
      <c r="F347">
        <v>0</v>
      </c>
      <c r="G347">
        <v>0</v>
      </c>
      <c r="H347">
        <v>0</v>
      </c>
      <c r="I347">
        <v>5.2648983453947397E-2</v>
      </c>
      <c r="J347" t="s">
        <v>1280</v>
      </c>
      <c r="K347" t="s">
        <v>1280</v>
      </c>
      <c r="L347" t="s">
        <v>1280</v>
      </c>
      <c r="M347" t="s">
        <v>1280</v>
      </c>
      <c r="N347" s="8">
        <v>329</v>
      </c>
      <c r="O347" s="8" t="e">
        <v>#N/A</v>
      </c>
      <c r="P347" s="8" t="e">
        <v>#N/A</v>
      </c>
      <c r="Q347" s="27">
        <f t="shared" si="39"/>
        <v>329</v>
      </c>
      <c r="R347" s="10">
        <v>4.3478260869565218E-3</v>
      </c>
      <c r="S347" s="10">
        <v>0</v>
      </c>
      <c r="T347" s="10">
        <v>0</v>
      </c>
      <c r="U347" s="10">
        <v>1.968503937007874E-3</v>
      </c>
      <c r="V347" s="22"/>
      <c r="W347" s="8"/>
      <c r="X347" s="10">
        <f t="shared" si="36"/>
        <v>1</v>
      </c>
      <c r="Y347" s="10">
        <f t="shared" si="37"/>
        <v>0</v>
      </c>
      <c r="Z347" s="10">
        <f t="shared" si="38"/>
        <v>0</v>
      </c>
      <c r="AA347" s="10"/>
      <c r="AB347" s="28" t="e">
        <v>#N/A</v>
      </c>
      <c r="AC347" s="28" t="e">
        <v>#N/A</v>
      </c>
      <c r="AD347" s="28" t="e">
        <v>#N/A</v>
      </c>
      <c r="AE347" s="7" t="e">
        <v>#N/A</v>
      </c>
      <c r="AF347" s="10">
        <v>2.403846153846154E-3</v>
      </c>
      <c r="AG347" s="10">
        <v>0</v>
      </c>
      <c r="AH347" s="22"/>
      <c r="AI347" t="s">
        <v>1392</v>
      </c>
      <c r="AJ347" s="10">
        <v>1</v>
      </c>
    </row>
    <row r="348" spans="1:36" x14ac:dyDescent="0.25">
      <c r="A348" t="s">
        <v>327</v>
      </c>
      <c r="B348" s="10">
        <v>2.9411764705882401E-2</v>
      </c>
      <c r="C348" s="10">
        <v>0</v>
      </c>
      <c r="D348" s="10">
        <v>0</v>
      </c>
      <c r="E348" s="10">
        <v>0</v>
      </c>
      <c r="F348">
        <v>2.63616557647059E-2</v>
      </c>
      <c r="G348">
        <v>0</v>
      </c>
      <c r="H348">
        <v>0</v>
      </c>
      <c r="I348">
        <v>0</v>
      </c>
      <c r="J348" t="s">
        <v>1280</v>
      </c>
      <c r="K348" t="s">
        <v>1280</v>
      </c>
      <c r="L348" t="s">
        <v>1280</v>
      </c>
      <c r="M348" t="s">
        <v>1280</v>
      </c>
      <c r="N348" s="8">
        <v>330</v>
      </c>
      <c r="O348" s="8" t="e">
        <v>#N/A</v>
      </c>
      <c r="P348" s="8" t="e">
        <v>#N/A</v>
      </c>
      <c r="Q348" s="27">
        <f t="shared" si="39"/>
        <v>330</v>
      </c>
      <c r="R348" s="10">
        <v>4.3478260869565218E-3</v>
      </c>
      <c r="S348" s="10">
        <v>0</v>
      </c>
      <c r="T348" s="10">
        <v>0</v>
      </c>
      <c r="U348" s="10">
        <v>1.968503937007874E-3</v>
      </c>
      <c r="V348" s="22"/>
      <c r="W348" s="8"/>
      <c r="X348" s="10">
        <f t="shared" si="36"/>
        <v>1</v>
      </c>
      <c r="Y348" s="10">
        <f t="shared" si="37"/>
        <v>0</v>
      </c>
      <c r="Z348" s="10">
        <f t="shared" si="38"/>
        <v>0</v>
      </c>
      <c r="AA348" s="10"/>
      <c r="AB348" s="28" t="e">
        <v>#N/A</v>
      </c>
      <c r="AC348" s="28" t="e">
        <v>#N/A</v>
      </c>
      <c r="AD348" s="28" t="e">
        <v>#N/A</v>
      </c>
      <c r="AE348" s="7" t="e">
        <v>#N/A</v>
      </c>
      <c r="AF348" s="10">
        <v>2.403846153846154E-3</v>
      </c>
      <c r="AG348" s="10">
        <v>0</v>
      </c>
      <c r="AH348" s="22"/>
      <c r="AI348" t="s">
        <v>1392</v>
      </c>
      <c r="AJ348" s="10">
        <v>1</v>
      </c>
    </row>
    <row r="349" spans="1:36" x14ac:dyDescent="0.25">
      <c r="A349" t="s">
        <v>731</v>
      </c>
      <c r="B349" s="10">
        <v>0</v>
      </c>
      <c r="C349" s="10">
        <v>0</v>
      </c>
      <c r="D349" s="10">
        <v>0</v>
      </c>
      <c r="E349" s="10">
        <v>3.28947368421053E-3</v>
      </c>
      <c r="F349">
        <v>0</v>
      </c>
      <c r="G349">
        <v>0</v>
      </c>
      <c r="H349">
        <v>0</v>
      </c>
      <c r="I349">
        <v>4.1139670986842097E-2</v>
      </c>
      <c r="J349" t="s">
        <v>1280</v>
      </c>
      <c r="K349" t="s">
        <v>1280</v>
      </c>
      <c r="L349" t="s">
        <v>1280</v>
      </c>
      <c r="M349" t="s">
        <v>1280</v>
      </c>
      <c r="N349" s="8">
        <v>350</v>
      </c>
      <c r="O349" s="8">
        <v>313</v>
      </c>
      <c r="P349" s="8" t="e">
        <v>#N/A</v>
      </c>
      <c r="Q349" s="27">
        <f t="shared" si="39"/>
        <v>331.5</v>
      </c>
      <c r="R349" s="10">
        <v>4.3478260869565218E-3</v>
      </c>
      <c r="S349" s="10">
        <v>0</v>
      </c>
      <c r="T349" s="10">
        <v>0</v>
      </c>
      <c r="U349" s="10">
        <v>1.968503937007874E-3</v>
      </c>
      <c r="V349" s="22"/>
      <c r="W349" s="8"/>
      <c r="X349" s="10">
        <f t="shared" si="36"/>
        <v>1</v>
      </c>
      <c r="Y349" s="10">
        <f t="shared" si="37"/>
        <v>0</v>
      </c>
      <c r="Z349" s="10">
        <f t="shared" si="38"/>
        <v>0</v>
      </c>
      <c r="AA349" s="10"/>
      <c r="AB349" s="28" t="e">
        <v>#N/A</v>
      </c>
      <c r="AC349" s="28" t="e">
        <v>#N/A</v>
      </c>
      <c r="AD349" s="28" t="e">
        <v>#N/A</v>
      </c>
      <c r="AE349" s="7" t="e">
        <v>#N/A</v>
      </c>
      <c r="AF349" s="10">
        <v>2.403846153846154E-3</v>
      </c>
      <c r="AG349" s="10">
        <v>0</v>
      </c>
      <c r="AH349" s="22"/>
      <c r="AI349" t="s">
        <v>1392</v>
      </c>
      <c r="AJ349" s="10">
        <v>1</v>
      </c>
    </row>
    <row r="350" spans="1:36" x14ac:dyDescent="0.25">
      <c r="A350" t="s">
        <v>185</v>
      </c>
      <c r="B350" s="10">
        <v>0</v>
      </c>
      <c r="C350" s="10">
        <v>8.3333333333333301E-2</v>
      </c>
      <c r="D350" s="10">
        <v>0</v>
      </c>
      <c r="E350" s="10">
        <v>0</v>
      </c>
      <c r="F350">
        <v>0</v>
      </c>
      <c r="G350">
        <v>2.7074477291666701E-2</v>
      </c>
      <c r="H350">
        <v>0</v>
      </c>
      <c r="I350">
        <v>0</v>
      </c>
      <c r="J350" t="s">
        <v>1280</v>
      </c>
      <c r="K350" t="s">
        <v>1280</v>
      </c>
      <c r="L350" t="s">
        <v>1280</v>
      </c>
      <c r="M350" t="s">
        <v>1280</v>
      </c>
      <c r="N350" s="8">
        <v>333</v>
      </c>
      <c r="O350" s="8" t="e">
        <v>#N/A</v>
      </c>
      <c r="P350" s="8" t="e">
        <v>#N/A</v>
      </c>
      <c r="Q350" s="27">
        <f t="shared" si="39"/>
        <v>333</v>
      </c>
      <c r="R350" s="10">
        <v>8.6956521739130436E-3</v>
      </c>
      <c r="S350" s="10">
        <v>0</v>
      </c>
      <c r="T350" s="10">
        <v>0</v>
      </c>
      <c r="U350" s="10">
        <v>3.937007874015748E-3</v>
      </c>
      <c r="V350" s="22"/>
      <c r="W350" s="8"/>
      <c r="X350" s="10">
        <f t="shared" si="36"/>
        <v>1</v>
      </c>
      <c r="Y350" s="10">
        <f t="shared" si="37"/>
        <v>0</v>
      </c>
      <c r="Z350" s="10">
        <f t="shared" si="38"/>
        <v>0</v>
      </c>
      <c r="AA350" s="10"/>
      <c r="AB350" s="28" t="e">
        <v>#N/A</v>
      </c>
      <c r="AC350" s="28" t="e">
        <v>#N/A</v>
      </c>
      <c r="AD350" s="28" t="e">
        <v>#N/A</v>
      </c>
      <c r="AE350" s="7" t="e">
        <v>#N/A</v>
      </c>
      <c r="AF350" s="10">
        <v>4.807692307692308E-3</v>
      </c>
      <c r="AG350" s="10">
        <v>0</v>
      </c>
      <c r="AH350" s="22"/>
      <c r="AI350" t="s">
        <v>1392</v>
      </c>
      <c r="AJ350" s="10">
        <v>1</v>
      </c>
    </row>
    <row r="351" spans="1:36" x14ac:dyDescent="0.25">
      <c r="A351" t="s">
        <v>560</v>
      </c>
      <c r="B351" s="10">
        <v>0</v>
      </c>
      <c r="C351" s="10">
        <v>0</v>
      </c>
      <c r="D351" s="10">
        <v>0</v>
      </c>
      <c r="E351" s="10">
        <v>9.8684210526315801E-3</v>
      </c>
      <c r="F351">
        <v>0</v>
      </c>
      <c r="G351">
        <v>0</v>
      </c>
      <c r="H351">
        <v>0</v>
      </c>
      <c r="I351">
        <v>0.109635065355263</v>
      </c>
      <c r="J351" t="s">
        <v>1280</v>
      </c>
      <c r="K351" t="s">
        <v>1280</v>
      </c>
      <c r="L351" t="s">
        <v>1280</v>
      </c>
      <c r="M351" t="s">
        <v>1280</v>
      </c>
      <c r="N351" s="8">
        <v>346</v>
      </c>
      <c r="O351" s="8">
        <v>320</v>
      </c>
      <c r="P351" s="8" t="e">
        <v>#N/A</v>
      </c>
      <c r="Q351" s="27">
        <f t="shared" si="39"/>
        <v>333</v>
      </c>
      <c r="R351" s="10">
        <v>1.3043478260869565E-2</v>
      </c>
      <c r="S351" s="10">
        <v>0</v>
      </c>
      <c r="T351" s="10">
        <v>0</v>
      </c>
      <c r="U351" s="10">
        <v>5.905511811023622E-3</v>
      </c>
      <c r="V351" s="22"/>
      <c r="W351" s="8"/>
      <c r="X351" s="10">
        <f t="shared" si="36"/>
        <v>0.99999999999999989</v>
      </c>
      <c r="Y351" s="10">
        <f t="shared" si="37"/>
        <v>0</v>
      </c>
      <c r="Z351" s="10">
        <f t="shared" si="38"/>
        <v>0</v>
      </c>
      <c r="AA351" s="10"/>
      <c r="AB351" s="28">
        <v>278</v>
      </c>
      <c r="AC351" s="28" t="e">
        <v>#N/A</v>
      </c>
      <c r="AD351" s="28" t="e">
        <v>#N/A</v>
      </c>
      <c r="AE351" s="27">
        <f t="shared" si="40"/>
        <v>278</v>
      </c>
      <c r="AF351" s="10">
        <v>7.2115384615384619E-3</v>
      </c>
      <c r="AG351" s="10">
        <v>0</v>
      </c>
      <c r="AH351" s="22"/>
      <c r="AI351" t="s">
        <v>1392</v>
      </c>
      <c r="AJ351" s="10">
        <v>1</v>
      </c>
    </row>
    <row r="352" spans="1:36" x14ac:dyDescent="0.25">
      <c r="A352" t="s">
        <v>237</v>
      </c>
      <c r="B352" s="10">
        <v>0</v>
      </c>
      <c r="C352" s="10">
        <v>0.125</v>
      </c>
      <c r="D352" s="10">
        <v>0</v>
      </c>
      <c r="E352" s="10">
        <v>0</v>
      </c>
      <c r="F352">
        <v>0</v>
      </c>
      <c r="G352">
        <v>1.0716683731666701</v>
      </c>
      <c r="H352">
        <v>0</v>
      </c>
      <c r="I352">
        <v>0</v>
      </c>
      <c r="J352" t="s">
        <v>1280</v>
      </c>
      <c r="K352" t="s">
        <v>1280</v>
      </c>
      <c r="L352" t="s">
        <v>1280</v>
      </c>
      <c r="M352" t="s">
        <v>1280</v>
      </c>
      <c r="N352" s="8">
        <v>334</v>
      </c>
      <c r="O352" s="8" t="e">
        <v>#N/A</v>
      </c>
      <c r="P352" s="8" t="e">
        <v>#N/A</v>
      </c>
      <c r="Q352" s="27">
        <f t="shared" si="39"/>
        <v>334</v>
      </c>
      <c r="R352" s="10">
        <v>1.3043478260869565E-2</v>
      </c>
      <c r="S352" s="10">
        <v>0</v>
      </c>
      <c r="T352" s="10">
        <v>0</v>
      </c>
      <c r="U352" s="10">
        <v>5.905511811023622E-3</v>
      </c>
      <c r="V352" s="22"/>
      <c r="W352" s="8"/>
      <c r="X352" s="10">
        <f t="shared" si="36"/>
        <v>0.99999999999999989</v>
      </c>
      <c r="Y352" s="10">
        <f t="shared" si="37"/>
        <v>0</v>
      </c>
      <c r="Z352" s="10">
        <f t="shared" si="38"/>
        <v>0</v>
      </c>
      <c r="AA352" s="10"/>
      <c r="AB352" s="28">
        <v>266</v>
      </c>
      <c r="AC352" s="28" t="e">
        <v>#N/A</v>
      </c>
      <c r="AD352" s="28" t="e">
        <v>#N/A</v>
      </c>
      <c r="AE352" s="27">
        <f t="shared" si="40"/>
        <v>266</v>
      </c>
      <c r="AF352" s="10">
        <v>7.2115384615384619E-3</v>
      </c>
      <c r="AG352" s="10">
        <v>0</v>
      </c>
      <c r="AH352" s="22"/>
      <c r="AI352" t="s">
        <v>1392</v>
      </c>
      <c r="AJ352" s="10">
        <v>1</v>
      </c>
    </row>
    <row r="353" spans="1:36" x14ac:dyDescent="0.25">
      <c r="A353" t="s">
        <v>535</v>
      </c>
      <c r="B353" s="10">
        <v>0</v>
      </c>
      <c r="C353" s="10">
        <v>0</v>
      </c>
      <c r="D353" s="10">
        <v>0</v>
      </c>
      <c r="E353" s="10">
        <v>9.8684210526315801E-3</v>
      </c>
      <c r="F353">
        <v>0</v>
      </c>
      <c r="G353">
        <v>0</v>
      </c>
      <c r="H353">
        <v>0</v>
      </c>
      <c r="I353">
        <v>0.34808555171052602</v>
      </c>
      <c r="J353" t="s">
        <v>1280</v>
      </c>
      <c r="K353" t="s">
        <v>1280</v>
      </c>
      <c r="L353" t="s">
        <v>1280</v>
      </c>
      <c r="M353" t="s">
        <v>1280</v>
      </c>
      <c r="N353" s="8">
        <v>348</v>
      </c>
      <c r="O353" s="8">
        <v>325</v>
      </c>
      <c r="P353" s="8" t="e">
        <v>#N/A</v>
      </c>
      <c r="Q353" s="27">
        <f t="shared" si="39"/>
        <v>336.5</v>
      </c>
      <c r="R353" s="10">
        <v>1.3043478260869565E-2</v>
      </c>
      <c r="S353" s="10">
        <v>0</v>
      </c>
      <c r="T353" s="10">
        <v>0</v>
      </c>
      <c r="U353" s="10">
        <v>5.905511811023622E-3</v>
      </c>
      <c r="V353" s="22"/>
      <c r="W353" s="8"/>
      <c r="X353" s="10">
        <f t="shared" si="36"/>
        <v>0.99999999999999989</v>
      </c>
      <c r="Y353" s="10">
        <f t="shared" si="37"/>
        <v>0</v>
      </c>
      <c r="Z353" s="10">
        <f t="shared" si="38"/>
        <v>0</v>
      </c>
      <c r="AA353" s="10"/>
      <c r="AB353" s="28" t="e">
        <v>#N/A</v>
      </c>
      <c r="AC353" s="28">
        <v>249</v>
      </c>
      <c r="AD353" s="28" t="e">
        <v>#N/A</v>
      </c>
      <c r="AE353" s="27">
        <f t="shared" si="40"/>
        <v>249</v>
      </c>
      <c r="AF353" s="10">
        <v>7.2115384615384619E-3</v>
      </c>
      <c r="AG353" s="10">
        <v>0</v>
      </c>
      <c r="AH353" s="22"/>
      <c r="AI353" t="s">
        <v>1392</v>
      </c>
      <c r="AJ353" s="10">
        <v>1</v>
      </c>
    </row>
    <row r="354" spans="1:36" x14ac:dyDescent="0.25">
      <c r="A354" t="s">
        <v>2052</v>
      </c>
      <c r="B354" s="10">
        <v>0</v>
      </c>
      <c r="C354" s="10">
        <v>0</v>
      </c>
      <c r="D354" s="10">
        <v>6.8493150684931503E-3</v>
      </c>
      <c r="E354" s="10">
        <v>0</v>
      </c>
      <c r="F354">
        <v>0</v>
      </c>
      <c r="G354">
        <v>0</v>
      </c>
      <c r="H354">
        <v>2.7406320547945198E-4</v>
      </c>
      <c r="I354">
        <v>0</v>
      </c>
      <c r="J354" t="s">
        <v>1280</v>
      </c>
      <c r="K354" t="s">
        <v>1280</v>
      </c>
      <c r="L354" t="s">
        <v>1280</v>
      </c>
      <c r="M354" t="s">
        <v>1280</v>
      </c>
      <c r="N354" s="8">
        <v>337</v>
      </c>
      <c r="O354" s="8" t="e">
        <v>#N/A</v>
      </c>
      <c r="P354" s="8" t="e">
        <v>#N/A</v>
      </c>
      <c r="Q354" s="27">
        <f t="shared" si="39"/>
        <v>337</v>
      </c>
      <c r="R354" s="10">
        <v>0</v>
      </c>
      <c r="S354" s="10">
        <v>0</v>
      </c>
      <c r="T354" s="10">
        <v>1.0869565217391304E-2</v>
      </c>
      <c r="U354" s="10">
        <v>1.968503937007874E-3</v>
      </c>
      <c r="V354" s="22"/>
      <c r="W354" s="8"/>
      <c r="X354" s="10">
        <f t="shared" si="36"/>
        <v>0</v>
      </c>
      <c r="Y354" s="10">
        <f t="shared" si="37"/>
        <v>0</v>
      </c>
      <c r="Z354" s="10">
        <f t="shared" si="38"/>
        <v>1</v>
      </c>
      <c r="AA354" s="10"/>
      <c r="AB354" s="28">
        <v>283</v>
      </c>
      <c r="AC354" s="28">
        <v>252</v>
      </c>
      <c r="AD354" s="28" t="e">
        <v>#N/A</v>
      </c>
      <c r="AE354" s="27">
        <f t="shared" si="40"/>
        <v>267.5</v>
      </c>
      <c r="AF354" s="10">
        <v>0</v>
      </c>
      <c r="AG354" s="10">
        <v>1.0869565217391304E-2</v>
      </c>
      <c r="AH354" s="22"/>
      <c r="AI354" t="s">
        <v>1392</v>
      </c>
      <c r="AJ354" s="10">
        <v>0</v>
      </c>
    </row>
    <row r="355" spans="1:36" x14ac:dyDescent="0.25">
      <c r="A355" t="s">
        <v>190</v>
      </c>
      <c r="B355" s="10">
        <v>0</v>
      </c>
      <c r="C355" s="10">
        <v>0</v>
      </c>
      <c r="D355" s="10">
        <v>6.8493150684931503E-3</v>
      </c>
      <c r="E355" s="10">
        <v>0</v>
      </c>
      <c r="F355">
        <v>0</v>
      </c>
      <c r="G355">
        <v>0</v>
      </c>
      <c r="H355">
        <v>5.4812640410958902E-4</v>
      </c>
      <c r="I355">
        <v>0</v>
      </c>
      <c r="J355" t="s">
        <v>1280</v>
      </c>
      <c r="K355" t="s">
        <v>1280</v>
      </c>
      <c r="L355" t="s">
        <v>1280</v>
      </c>
      <c r="M355" t="s">
        <v>1280</v>
      </c>
      <c r="N355" s="8">
        <v>339</v>
      </c>
      <c r="O355" s="8" t="e">
        <v>#N/A</v>
      </c>
      <c r="P355" s="8" t="e">
        <v>#N/A</v>
      </c>
      <c r="Q355" s="27">
        <f t="shared" si="39"/>
        <v>339</v>
      </c>
      <c r="R355" s="10">
        <v>0</v>
      </c>
      <c r="S355" s="10">
        <v>0</v>
      </c>
      <c r="T355" s="10">
        <v>1.0869565217391304E-2</v>
      </c>
      <c r="U355" s="10">
        <v>1.968503937007874E-3</v>
      </c>
      <c r="V355" s="22"/>
      <c r="W355" s="8"/>
      <c r="X355" s="10">
        <f t="shared" si="36"/>
        <v>0</v>
      </c>
      <c r="Y355" s="10">
        <f t="shared" si="37"/>
        <v>0</v>
      </c>
      <c r="Z355" s="10">
        <f t="shared" si="38"/>
        <v>1</v>
      </c>
      <c r="AA355" s="10"/>
      <c r="AB355" s="28">
        <v>293</v>
      </c>
      <c r="AC355" s="28" t="e">
        <v>#N/A</v>
      </c>
      <c r="AD355" s="28" t="e">
        <v>#N/A</v>
      </c>
      <c r="AE355" s="27">
        <f t="shared" si="40"/>
        <v>293</v>
      </c>
      <c r="AF355" s="10">
        <v>0</v>
      </c>
      <c r="AG355" s="10">
        <v>1.0869565217391304E-2</v>
      </c>
      <c r="AH355" s="22"/>
      <c r="AI355" t="s">
        <v>1392</v>
      </c>
      <c r="AJ355" s="10">
        <v>0</v>
      </c>
    </row>
    <row r="356" spans="1:36" x14ac:dyDescent="0.25">
      <c r="A356" t="s">
        <v>621</v>
      </c>
      <c r="B356" s="10">
        <v>0</v>
      </c>
      <c r="C356" s="10">
        <v>0</v>
      </c>
      <c r="D356" s="10">
        <v>0</v>
      </c>
      <c r="E356" s="10">
        <v>6.5789473684210497E-3</v>
      </c>
      <c r="F356">
        <v>0</v>
      </c>
      <c r="G356">
        <v>0</v>
      </c>
      <c r="H356">
        <v>0</v>
      </c>
      <c r="I356">
        <v>1.3954373779013201</v>
      </c>
      <c r="J356" t="s">
        <v>1280</v>
      </c>
      <c r="K356" t="s">
        <v>1280</v>
      </c>
      <c r="L356" t="s">
        <v>1280</v>
      </c>
      <c r="M356" t="s">
        <v>1280</v>
      </c>
      <c r="N356" s="8">
        <v>340</v>
      </c>
      <c r="O356" s="8" t="e">
        <v>#N/A</v>
      </c>
      <c r="P356" s="8" t="e">
        <v>#N/A</v>
      </c>
      <c r="Q356" s="27">
        <f t="shared" si="39"/>
        <v>340</v>
      </c>
      <c r="R356" s="10">
        <v>8.6956521739130436E-3</v>
      </c>
      <c r="S356" s="10">
        <v>0</v>
      </c>
      <c r="T356" s="10">
        <v>0</v>
      </c>
      <c r="U356" s="10">
        <v>3.937007874015748E-3</v>
      </c>
      <c r="V356" s="22"/>
      <c r="W356" s="8"/>
      <c r="X356" s="10">
        <f t="shared" si="36"/>
        <v>1</v>
      </c>
      <c r="Y356" s="10">
        <f t="shared" si="37"/>
        <v>0</v>
      </c>
      <c r="Z356" s="10">
        <f t="shared" si="38"/>
        <v>0</v>
      </c>
      <c r="AA356" s="10"/>
      <c r="AB356" s="28" t="e">
        <v>#N/A</v>
      </c>
      <c r="AC356" s="28">
        <v>239</v>
      </c>
      <c r="AD356" s="28" t="e">
        <v>#N/A</v>
      </c>
      <c r="AE356" s="27">
        <f t="shared" si="40"/>
        <v>239</v>
      </c>
      <c r="AF356" s="10">
        <v>4.807692307692308E-3</v>
      </c>
      <c r="AG356" s="10">
        <v>0</v>
      </c>
      <c r="AH356" s="22"/>
      <c r="AI356" t="s">
        <v>1392</v>
      </c>
      <c r="AJ356" s="10">
        <v>1</v>
      </c>
    </row>
    <row r="357" spans="1:36" x14ac:dyDescent="0.25">
      <c r="A357" t="s">
        <v>623</v>
      </c>
      <c r="B357" s="10">
        <v>0</v>
      </c>
      <c r="C357" s="10">
        <v>0</v>
      </c>
      <c r="D357" s="10">
        <v>6.8493150684931503E-3</v>
      </c>
      <c r="E357" s="10">
        <v>0</v>
      </c>
      <c r="F357">
        <v>0</v>
      </c>
      <c r="G357">
        <v>0</v>
      </c>
      <c r="H357">
        <v>3.8368848232876701E-2</v>
      </c>
      <c r="I357">
        <v>0</v>
      </c>
      <c r="J357" t="s">
        <v>1280</v>
      </c>
      <c r="K357" t="s">
        <v>1280</v>
      </c>
      <c r="L357" t="s">
        <v>1280</v>
      </c>
      <c r="M357" t="s">
        <v>1280</v>
      </c>
      <c r="N357" s="8">
        <v>341</v>
      </c>
      <c r="O357" s="8" t="e">
        <v>#N/A</v>
      </c>
      <c r="P357" s="8" t="e">
        <v>#N/A</v>
      </c>
      <c r="Q357" s="27">
        <f t="shared" si="39"/>
        <v>341</v>
      </c>
      <c r="R357" s="10">
        <v>0</v>
      </c>
      <c r="S357" s="10">
        <v>5.3763440860215058E-3</v>
      </c>
      <c r="T357" s="10">
        <v>0</v>
      </c>
      <c r="U357" s="10">
        <v>1.968503937007874E-3</v>
      </c>
      <c r="V357" s="22"/>
      <c r="W357" s="8"/>
      <c r="X357" s="10">
        <f t="shared" si="36"/>
        <v>0</v>
      </c>
      <c r="Y357" s="10">
        <f t="shared" si="37"/>
        <v>1.0000000000000002</v>
      </c>
      <c r="Z357" s="10">
        <f t="shared" si="38"/>
        <v>0</v>
      </c>
      <c r="AA357" s="10"/>
      <c r="AB357" s="28" t="e">
        <v>#N/A</v>
      </c>
      <c r="AC357" s="28" t="e">
        <v>#N/A</v>
      </c>
      <c r="AD357" s="28" t="e">
        <v>#N/A</v>
      </c>
      <c r="AE357" s="7" t="e">
        <v>#N/A</v>
      </c>
      <c r="AF357" s="10">
        <v>2.403846153846154E-3</v>
      </c>
      <c r="AG357" s="10">
        <v>0</v>
      </c>
      <c r="AH357" s="22"/>
      <c r="AI357" t="s">
        <v>1392</v>
      </c>
      <c r="AJ357" s="10">
        <v>1</v>
      </c>
    </row>
    <row r="358" spans="1:36" x14ac:dyDescent="0.25">
      <c r="A358" t="s">
        <v>108</v>
      </c>
      <c r="B358" s="10">
        <v>0</v>
      </c>
      <c r="C358" s="10">
        <v>8.3333333333333301E-2</v>
      </c>
      <c r="D358" s="10">
        <v>6.8493150684931503E-3</v>
      </c>
      <c r="E358" s="10">
        <v>0</v>
      </c>
      <c r="F358">
        <v>0</v>
      </c>
      <c r="G358">
        <v>1.7773293249999999E-2</v>
      </c>
      <c r="H358">
        <v>2.19250561643836E-3</v>
      </c>
      <c r="I358">
        <v>0</v>
      </c>
      <c r="J358" t="s">
        <v>1280</v>
      </c>
      <c r="K358" t="s">
        <v>1280</v>
      </c>
      <c r="L358" t="s">
        <v>1280</v>
      </c>
      <c r="M358" t="s">
        <v>1280</v>
      </c>
      <c r="N358" s="8">
        <v>342</v>
      </c>
      <c r="O358" s="8" t="e">
        <v>#N/A</v>
      </c>
      <c r="P358" s="8" t="e">
        <v>#N/A</v>
      </c>
      <c r="Q358" s="27">
        <f t="shared" si="39"/>
        <v>342</v>
      </c>
      <c r="R358" s="10">
        <v>8.6956521739130436E-3</v>
      </c>
      <c r="S358" s="10">
        <v>0</v>
      </c>
      <c r="T358" s="10">
        <v>1.0869565217391304E-2</v>
      </c>
      <c r="U358" s="10">
        <v>5.905511811023622E-3</v>
      </c>
      <c r="V358" s="22"/>
      <c r="W358" s="8"/>
      <c r="X358" s="10">
        <f t="shared" si="36"/>
        <v>0.66666666666666663</v>
      </c>
      <c r="Y358" s="10">
        <f t="shared" si="37"/>
        <v>0</v>
      </c>
      <c r="Z358" s="10">
        <f t="shared" si="38"/>
        <v>0.33333333333333331</v>
      </c>
      <c r="AA358" s="10"/>
      <c r="AB358" s="28">
        <v>292</v>
      </c>
      <c r="AC358" s="28" t="e">
        <v>#N/A</v>
      </c>
      <c r="AD358" s="28" t="e">
        <v>#N/A</v>
      </c>
      <c r="AE358" s="27">
        <f t="shared" si="40"/>
        <v>292</v>
      </c>
      <c r="AF358" s="10">
        <v>4.807692307692308E-3</v>
      </c>
      <c r="AG358" s="10">
        <v>1.0869565217391304E-2</v>
      </c>
      <c r="AH358" s="22"/>
      <c r="AI358" t="s">
        <v>1392</v>
      </c>
      <c r="AJ358" s="10">
        <v>0.66666666666666663</v>
      </c>
    </row>
    <row r="359" spans="1:36" x14ac:dyDescent="0.25">
      <c r="A359" t="s">
        <v>40</v>
      </c>
      <c r="B359" s="10">
        <v>0</v>
      </c>
      <c r="C359" s="10">
        <v>0</v>
      </c>
      <c r="D359" s="10">
        <v>0</v>
      </c>
      <c r="E359" s="10">
        <v>3.28947368421053E-3</v>
      </c>
      <c r="F359">
        <v>0</v>
      </c>
      <c r="G359">
        <v>0</v>
      </c>
      <c r="H359">
        <v>0</v>
      </c>
      <c r="I359">
        <v>1.3401559453947399E-2</v>
      </c>
      <c r="J359" t="s">
        <v>1280</v>
      </c>
      <c r="K359" t="s">
        <v>1280</v>
      </c>
      <c r="L359" t="s">
        <v>1280</v>
      </c>
      <c r="M359" t="s">
        <v>1280</v>
      </c>
      <c r="N359" s="8">
        <v>347</v>
      </c>
      <c r="O359" s="8" t="e">
        <v>#N/A</v>
      </c>
      <c r="P359" s="8" t="e">
        <v>#N/A</v>
      </c>
      <c r="Q359" s="27">
        <f t="shared" si="39"/>
        <v>347</v>
      </c>
      <c r="R359" s="10">
        <v>4.3478260869565218E-3</v>
      </c>
      <c r="S359" s="10">
        <v>0</v>
      </c>
      <c r="T359" s="10">
        <v>0</v>
      </c>
      <c r="U359" s="10">
        <v>1.968503937007874E-3</v>
      </c>
      <c r="V359" s="22"/>
      <c r="W359" s="8"/>
      <c r="X359" s="10">
        <f t="shared" si="36"/>
        <v>1</v>
      </c>
      <c r="Y359" s="10">
        <f t="shared" si="37"/>
        <v>0</v>
      </c>
      <c r="Z359" s="10">
        <f t="shared" si="38"/>
        <v>0</v>
      </c>
      <c r="AA359" s="10"/>
      <c r="AB359" s="28">
        <v>270</v>
      </c>
      <c r="AC359" s="28" t="e">
        <v>#N/A</v>
      </c>
      <c r="AD359" s="28" t="e">
        <v>#N/A</v>
      </c>
      <c r="AE359" s="27">
        <f t="shared" si="40"/>
        <v>270</v>
      </c>
      <c r="AF359" s="10">
        <v>2.403846153846154E-3</v>
      </c>
      <c r="AG359" s="10">
        <v>0</v>
      </c>
      <c r="AH359" s="22"/>
      <c r="AI359" t="s">
        <v>1392</v>
      </c>
      <c r="AJ359" s="10">
        <v>1</v>
      </c>
    </row>
    <row r="360" spans="1:36" x14ac:dyDescent="0.25">
      <c r="A360" t="s">
        <v>660</v>
      </c>
      <c r="B360" s="10">
        <v>0</v>
      </c>
      <c r="C360" s="10">
        <v>0</v>
      </c>
      <c r="D360" s="10">
        <v>0</v>
      </c>
      <c r="E360" s="10">
        <v>3.28947368421053E-3</v>
      </c>
      <c r="F360">
        <v>0</v>
      </c>
      <c r="G360">
        <v>0</v>
      </c>
      <c r="H360">
        <v>0</v>
      </c>
      <c r="I360">
        <v>6.3178780296052603E-2</v>
      </c>
      <c r="J360" t="s">
        <v>1280</v>
      </c>
      <c r="K360" t="s">
        <v>1280</v>
      </c>
      <c r="L360" t="s">
        <v>1280</v>
      </c>
      <c r="M360" t="s">
        <v>1280</v>
      </c>
      <c r="N360" s="8">
        <v>349</v>
      </c>
      <c r="O360" s="8" t="e">
        <v>#N/A</v>
      </c>
      <c r="P360" s="8" t="e">
        <v>#N/A</v>
      </c>
      <c r="Q360" s="27">
        <f t="shared" si="39"/>
        <v>349</v>
      </c>
      <c r="R360" s="10">
        <v>4.3478260869565218E-3</v>
      </c>
      <c r="S360" s="10">
        <v>0</v>
      </c>
      <c r="T360" s="10">
        <v>0</v>
      </c>
      <c r="U360" s="10">
        <v>1.968503937007874E-3</v>
      </c>
      <c r="V360" s="22"/>
      <c r="W360" s="8"/>
      <c r="X360" s="10">
        <f t="shared" si="36"/>
        <v>1</v>
      </c>
      <c r="Y360" s="10">
        <f t="shared" si="37"/>
        <v>0</v>
      </c>
      <c r="Z360" s="10">
        <f t="shared" si="38"/>
        <v>0</v>
      </c>
      <c r="AA360" s="10"/>
      <c r="AB360" s="28" t="e">
        <v>#N/A</v>
      </c>
      <c r="AC360" s="28" t="e">
        <v>#N/A</v>
      </c>
      <c r="AD360" s="28" t="e">
        <v>#N/A</v>
      </c>
      <c r="AE360" s="7" t="e">
        <v>#N/A</v>
      </c>
      <c r="AF360" s="10">
        <v>2.403846153846154E-3</v>
      </c>
      <c r="AG360" s="10">
        <v>0</v>
      </c>
      <c r="AH360" s="22"/>
      <c r="AI360" t="s">
        <v>1392</v>
      </c>
      <c r="AJ360" s="10">
        <v>1</v>
      </c>
    </row>
    <row r="361" spans="1:36" x14ac:dyDescent="0.25">
      <c r="A361" t="s">
        <v>676</v>
      </c>
      <c r="B361" s="10">
        <v>0</v>
      </c>
      <c r="C361" s="10">
        <v>0</v>
      </c>
      <c r="D361" s="10">
        <v>0</v>
      </c>
      <c r="E361" s="10">
        <v>3.28947368421053E-3</v>
      </c>
      <c r="F361">
        <v>0</v>
      </c>
      <c r="G361">
        <v>0</v>
      </c>
      <c r="H361">
        <v>0</v>
      </c>
      <c r="I361">
        <v>0.13820358184210499</v>
      </c>
      <c r="J361" t="s">
        <v>1280</v>
      </c>
      <c r="K361" t="s">
        <v>1280</v>
      </c>
      <c r="L361" t="s">
        <v>1280</v>
      </c>
      <c r="M361" t="s">
        <v>1280</v>
      </c>
      <c r="N361" s="8">
        <v>351</v>
      </c>
      <c r="O361" s="8" t="e">
        <v>#N/A</v>
      </c>
      <c r="P361" s="8" t="e">
        <v>#N/A</v>
      </c>
      <c r="Q361" s="27">
        <f t="shared" si="39"/>
        <v>351</v>
      </c>
      <c r="R361" s="10">
        <v>4.3478260869565218E-3</v>
      </c>
      <c r="S361" s="10">
        <v>0</v>
      </c>
      <c r="T361" s="10">
        <v>0</v>
      </c>
      <c r="U361" s="10">
        <v>1.968503937007874E-3</v>
      </c>
      <c r="V361" s="22"/>
      <c r="W361" s="8"/>
      <c r="X361" s="10">
        <f t="shared" si="36"/>
        <v>1</v>
      </c>
      <c r="Y361" s="10">
        <f t="shared" si="37"/>
        <v>0</v>
      </c>
      <c r="Z361" s="10">
        <f t="shared" si="38"/>
        <v>0</v>
      </c>
      <c r="AA361" s="10"/>
      <c r="AB361" s="28" t="e">
        <v>#N/A</v>
      </c>
      <c r="AC361" s="28" t="e">
        <v>#N/A</v>
      </c>
      <c r="AD361" s="28" t="e">
        <v>#N/A</v>
      </c>
      <c r="AE361" s="7" t="e">
        <v>#N/A</v>
      </c>
      <c r="AF361" s="10">
        <v>2.403846153846154E-3</v>
      </c>
      <c r="AG361" s="10">
        <v>0</v>
      </c>
      <c r="AH361" s="22"/>
      <c r="AI361" t="s">
        <v>1392</v>
      </c>
      <c r="AJ361" s="10">
        <v>1</v>
      </c>
    </row>
    <row r="362" spans="1:36" x14ac:dyDescent="0.25">
      <c r="A362" t="s">
        <v>569</v>
      </c>
      <c r="B362" s="10">
        <v>0</v>
      </c>
      <c r="C362" s="10">
        <v>0</v>
      </c>
      <c r="D362" s="10">
        <v>6.8493150684931503E-3</v>
      </c>
      <c r="E362" s="10">
        <v>0</v>
      </c>
      <c r="F362">
        <v>0</v>
      </c>
      <c r="G362">
        <v>0</v>
      </c>
      <c r="H362">
        <v>2.7406320547945198E-4</v>
      </c>
      <c r="I362">
        <v>0</v>
      </c>
      <c r="J362" t="s">
        <v>1280</v>
      </c>
      <c r="K362" t="s">
        <v>1280</v>
      </c>
      <c r="L362" t="s">
        <v>1280</v>
      </c>
      <c r="M362" t="s">
        <v>1280</v>
      </c>
      <c r="N362" s="8">
        <v>352</v>
      </c>
      <c r="O362" s="8" t="e">
        <v>#N/A</v>
      </c>
      <c r="P362" s="8" t="e">
        <v>#N/A</v>
      </c>
      <c r="Q362" s="27">
        <f>_xlfn.AGGREGATE(12,6,N362:P362)</f>
        <v>352</v>
      </c>
      <c r="R362" s="10">
        <v>0</v>
      </c>
      <c r="S362" s="10">
        <v>0</v>
      </c>
      <c r="T362" s="10">
        <v>1.0869565217391304E-2</v>
      </c>
      <c r="U362" s="10">
        <v>1.968503937007874E-3</v>
      </c>
      <c r="V362" s="22"/>
      <c r="W362" s="8"/>
      <c r="X362" s="10">
        <f t="shared" si="36"/>
        <v>0</v>
      </c>
      <c r="Y362" s="10">
        <f t="shared" si="37"/>
        <v>0</v>
      </c>
      <c r="Z362" s="10">
        <f t="shared" si="38"/>
        <v>1</v>
      </c>
      <c r="AA362" s="10"/>
      <c r="AB362" s="28">
        <v>295</v>
      </c>
      <c r="AC362" s="28" t="e">
        <v>#N/A</v>
      </c>
      <c r="AD362" s="28" t="e">
        <v>#N/A</v>
      </c>
      <c r="AE362" s="27">
        <f t="shared" si="40"/>
        <v>295</v>
      </c>
      <c r="AF362" s="10">
        <v>0</v>
      </c>
      <c r="AG362" s="10">
        <v>1.0869565217391304E-2</v>
      </c>
      <c r="AH362" s="22"/>
      <c r="AI362" t="s">
        <v>1392</v>
      </c>
      <c r="AJ362" s="10">
        <v>0</v>
      </c>
    </row>
    <row r="363" spans="1:36" x14ac:dyDescent="0.25">
      <c r="A363" t="s">
        <v>602</v>
      </c>
      <c r="B363" s="10">
        <v>0</v>
      </c>
      <c r="C363" s="10">
        <v>0</v>
      </c>
      <c r="D363" s="10">
        <v>6.8493150684931503E-3</v>
      </c>
      <c r="E363" s="10">
        <v>0</v>
      </c>
      <c r="F363">
        <v>0</v>
      </c>
      <c r="G363">
        <v>0</v>
      </c>
      <c r="H363">
        <v>7.6737696917808199E-2</v>
      </c>
      <c r="I363">
        <v>0</v>
      </c>
      <c r="J363" t="s">
        <v>1280</v>
      </c>
      <c r="K363" t="s">
        <v>1280</v>
      </c>
      <c r="L363" t="s">
        <v>1280</v>
      </c>
      <c r="M363" t="s">
        <v>1280</v>
      </c>
      <c r="N363" s="8" t="e">
        <v>#N/A</v>
      </c>
      <c r="O363" s="8" t="e">
        <v>#N/A</v>
      </c>
      <c r="P363" s="8" t="e">
        <v>#N/A</v>
      </c>
      <c r="Q363" s="8" t="e">
        <v>#N/A</v>
      </c>
      <c r="R363" s="10">
        <v>0</v>
      </c>
      <c r="S363" s="10">
        <v>5.3763440860215058E-3</v>
      </c>
      <c r="T363" s="10">
        <v>0</v>
      </c>
      <c r="U363" s="10">
        <v>1.968503937007874E-3</v>
      </c>
      <c r="V363" s="22"/>
      <c r="W363" s="8"/>
      <c r="X363" s="10">
        <f t="shared" si="36"/>
        <v>0</v>
      </c>
      <c r="Y363" s="10">
        <f t="shared" si="37"/>
        <v>1.0000000000000002</v>
      </c>
      <c r="Z363" s="10">
        <f t="shared" si="38"/>
        <v>0</v>
      </c>
      <c r="AA363" s="10"/>
      <c r="AB363" s="28">
        <v>230</v>
      </c>
      <c r="AC363" s="28" t="e">
        <v>#N/A</v>
      </c>
      <c r="AD363" s="28" t="e">
        <v>#N/A</v>
      </c>
      <c r="AE363" s="27">
        <f t="shared" si="40"/>
        <v>230</v>
      </c>
      <c r="AF363" s="10">
        <v>2.403846153846154E-3</v>
      </c>
      <c r="AG363" s="10">
        <v>0</v>
      </c>
      <c r="AH363" s="22"/>
      <c r="AI363" t="s">
        <v>1392</v>
      </c>
      <c r="AJ363" s="10">
        <v>1</v>
      </c>
    </row>
    <row r="364" spans="1:36" x14ac:dyDescent="0.25">
      <c r="A364" t="s">
        <v>354</v>
      </c>
      <c r="B364" s="10">
        <v>0</v>
      </c>
      <c r="C364" s="10">
        <v>4.1666666666666699E-2</v>
      </c>
      <c r="D364" s="10">
        <v>0</v>
      </c>
      <c r="E364" s="10">
        <v>0</v>
      </c>
      <c r="F364">
        <v>0</v>
      </c>
      <c r="G364">
        <v>3.3344356249999998E-2</v>
      </c>
      <c r="H364">
        <v>0</v>
      </c>
      <c r="I364">
        <v>0</v>
      </c>
      <c r="J364" t="s">
        <v>1280</v>
      </c>
      <c r="K364" t="s">
        <v>1280</v>
      </c>
      <c r="L364" t="s">
        <v>1280</v>
      </c>
      <c r="M364" t="s">
        <v>1280</v>
      </c>
      <c r="N364" s="8" t="e">
        <v>#N/A</v>
      </c>
      <c r="O364" s="8" t="e">
        <v>#N/A</v>
      </c>
      <c r="P364" s="8" t="e">
        <v>#N/A</v>
      </c>
      <c r="Q364" s="8" t="e">
        <v>#N/A</v>
      </c>
      <c r="R364" s="10">
        <v>4.3478260869565218E-3</v>
      </c>
      <c r="S364" s="10">
        <v>0</v>
      </c>
      <c r="T364" s="10">
        <v>0</v>
      </c>
      <c r="U364" s="10">
        <v>1.968503937007874E-3</v>
      </c>
      <c r="V364" s="22"/>
      <c r="W364" s="8"/>
      <c r="X364" s="10">
        <f t="shared" si="36"/>
        <v>1</v>
      </c>
      <c r="Y364" s="10">
        <f t="shared" si="37"/>
        <v>0</v>
      </c>
      <c r="Z364" s="10">
        <f t="shared" si="38"/>
        <v>0</v>
      </c>
      <c r="AA364" s="10"/>
      <c r="AB364" s="28" t="e">
        <v>#N/A</v>
      </c>
      <c r="AC364" s="28" t="e">
        <v>#N/A</v>
      </c>
      <c r="AD364" s="28" t="e">
        <v>#N/A</v>
      </c>
      <c r="AE364" s="8" t="e">
        <v>#N/A</v>
      </c>
      <c r="AF364" s="10">
        <v>2.403846153846154E-3</v>
      </c>
      <c r="AG364" s="10">
        <v>0</v>
      </c>
      <c r="AH364" s="22"/>
      <c r="AI364" t="s">
        <v>1392</v>
      </c>
      <c r="AJ364" s="10">
        <v>1</v>
      </c>
    </row>
    <row r="365" spans="1:36" x14ac:dyDescent="0.25">
      <c r="A365" t="s">
        <v>489</v>
      </c>
      <c r="B365" s="10">
        <v>0</v>
      </c>
      <c r="C365" s="10">
        <v>0</v>
      </c>
      <c r="D365" s="10">
        <v>0</v>
      </c>
      <c r="E365" s="10">
        <v>6.5789473684210497E-3</v>
      </c>
      <c r="F365">
        <v>0</v>
      </c>
      <c r="G365">
        <v>0</v>
      </c>
      <c r="H365">
        <v>0</v>
      </c>
      <c r="I365">
        <v>0.19311934687499999</v>
      </c>
      <c r="J365" t="s">
        <v>1280</v>
      </c>
      <c r="K365" t="s">
        <v>1280</v>
      </c>
      <c r="L365" t="s">
        <v>1280</v>
      </c>
      <c r="M365" t="s">
        <v>1280</v>
      </c>
      <c r="N365" s="8" t="e">
        <v>#N/A</v>
      </c>
      <c r="O365" s="8" t="e">
        <v>#N/A</v>
      </c>
      <c r="P365" s="8" t="e">
        <v>#N/A</v>
      </c>
      <c r="Q365" s="8" t="e">
        <v>#N/A</v>
      </c>
      <c r="R365" s="10">
        <v>8.6956521739130436E-3</v>
      </c>
      <c r="S365" s="10">
        <v>0</v>
      </c>
      <c r="T365" s="10">
        <v>0</v>
      </c>
      <c r="U365" s="10">
        <v>3.937007874015748E-3</v>
      </c>
      <c r="V365" s="22"/>
      <c r="W365" s="8"/>
      <c r="X365" s="10">
        <f t="shared" si="36"/>
        <v>1</v>
      </c>
      <c r="Y365" s="10">
        <f t="shared" si="37"/>
        <v>0</v>
      </c>
      <c r="Z365" s="10">
        <f t="shared" si="38"/>
        <v>0</v>
      </c>
      <c r="AA365" s="10"/>
      <c r="AB365" s="28" t="e">
        <v>#N/A</v>
      </c>
      <c r="AC365" s="28" t="e">
        <v>#N/A</v>
      </c>
      <c r="AD365" s="28" t="e">
        <v>#N/A</v>
      </c>
      <c r="AE365" s="8" t="e">
        <v>#N/A</v>
      </c>
      <c r="AF365" s="10">
        <v>4.807692307692308E-3</v>
      </c>
      <c r="AG365" s="10">
        <v>0</v>
      </c>
      <c r="AH365" s="22"/>
      <c r="AI365" t="s">
        <v>1392</v>
      </c>
      <c r="AJ365" s="10">
        <v>1</v>
      </c>
    </row>
    <row r="366" spans="1:36" x14ac:dyDescent="0.25">
      <c r="A366" t="s">
        <v>592</v>
      </c>
      <c r="B366" s="10">
        <v>0</v>
      </c>
      <c r="C366" s="10">
        <v>0</v>
      </c>
      <c r="D366" s="10">
        <v>0</v>
      </c>
      <c r="E366" s="10">
        <v>3.28947368421053E-3</v>
      </c>
      <c r="F366">
        <v>0</v>
      </c>
      <c r="G366">
        <v>0</v>
      </c>
      <c r="H366">
        <v>0</v>
      </c>
      <c r="I366">
        <v>1.0529796713815801E-2</v>
      </c>
      <c r="J366" t="s">
        <v>1280</v>
      </c>
      <c r="K366" t="s">
        <v>1280</v>
      </c>
      <c r="L366" t="s">
        <v>1280</v>
      </c>
      <c r="M366" t="s">
        <v>1280</v>
      </c>
      <c r="N366" s="8" t="e">
        <v>#N/A</v>
      </c>
      <c r="O366" s="8" t="e">
        <v>#N/A</v>
      </c>
      <c r="P366" s="8" t="e">
        <v>#N/A</v>
      </c>
      <c r="Q366" s="8" t="e">
        <v>#N/A</v>
      </c>
      <c r="R366" s="10">
        <v>4.3478260869565218E-3</v>
      </c>
      <c r="S366" s="10">
        <v>0</v>
      </c>
      <c r="T366" s="10">
        <v>0</v>
      </c>
      <c r="U366" s="10">
        <v>1.968503937007874E-3</v>
      </c>
      <c r="V366" s="22"/>
      <c r="W366" s="8"/>
      <c r="X366" s="10">
        <f t="shared" si="36"/>
        <v>1</v>
      </c>
      <c r="Y366" s="10">
        <f t="shared" si="37"/>
        <v>0</v>
      </c>
      <c r="Z366" s="10">
        <f t="shared" si="38"/>
        <v>0</v>
      </c>
      <c r="AA366" s="10"/>
      <c r="AB366" s="28" t="e">
        <v>#N/A</v>
      </c>
      <c r="AC366" s="28" t="e">
        <v>#N/A</v>
      </c>
      <c r="AD366" s="28" t="e">
        <v>#N/A</v>
      </c>
      <c r="AE366" s="8" t="e">
        <v>#N/A</v>
      </c>
      <c r="AF366" s="10">
        <v>2.403846153846154E-3</v>
      </c>
      <c r="AG366" s="10">
        <v>0</v>
      </c>
      <c r="AH366" s="22"/>
      <c r="AI366" t="s">
        <v>1392</v>
      </c>
      <c r="AJ366" s="10">
        <v>1</v>
      </c>
    </row>
    <row r="367" spans="1:36" x14ac:dyDescent="0.25">
      <c r="A367" t="s">
        <v>564</v>
      </c>
      <c r="B367" s="10">
        <v>0</v>
      </c>
      <c r="C367" s="10">
        <v>0</v>
      </c>
      <c r="D367" s="10">
        <v>0</v>
      </c>
      <c r="E367" s="10">
        <v>3.28947368421053E-3</v>
      </c>
      <c r="F367">
        <v>0</v>
      </c>
      <c r="G367">
        <v>0</v>
      </c>
      <c r="H367">
        <v>0</v>
      </c>
      <c r="I367">
        <v>3.1589390266447401E-2</v>
      </c>
      <c r="J367" t="s">
        <v>1280</v>
      </c>
      <c r="K367" t="s">
        <v>1280</v>
      </c>
      <c r="L367" t="s">
        <v>1280</v>
      </c>
      <c r="M367" t="s">
        <v>1280</v>
      </c>
      <c r="N367" s="8" t="e">
        <v>#N/A</v>
      </c>
      <c r="O367" s="8" t="e">
        <v>#N/A</v>
      </c>
      <c r="P367" s="8" t="e">
        <v>#N/A</v>
      </c>
      <c r="Q367" s="8" t="e">
        <v>#N/A</v>
      </c>
      <c r="R367" s="10">
        <v>4.3478260869565218E-3</v>
      </c>
      <c r="S367" s="10">
        <v>0</v>
      </c>
      <c r="T367" s="10">
        <v>0</v>
      </c>
      <c r="U367" s="10">
        <v>1.968503937007874E-3</v>
      </c>
      <c r="V367" s="22"/>
      <c r="W367" s="8"/>
      <c r="X367" s="10">
        <f t="shared" si="36"/>
        <v>1</v>
      </c>
      <c r="Y367" s="10">
        <f t="shared" si="37"/>
        <v>0</v>
      </c>
      <c r="Z367" s="10">
        <f t="shared" si="38"/>
        <v>0</v>
      </c>
      <c r="AA367" s="10"/>
      <c r="AB367" s="28" t="e">
        <v>#N/A</v>
      </c>
      <c r="AC367" s="28" t="e">
        <v>#N/A</v>
      </c>
      <c r="AD367" s="28" t="e">
        <v>#N/A</v>
      </c>
      <c r="AE367" s="8" t="e">
        <v>#N/A</v>
      </c>
      <c r="AF367" s="10">
        <v>2.403846153846154E-3</v>
      </c>
      <c r="AG367" s="10">
        <v>0</v>
      </c>
      <c r="AH367" s="22"/>
      <c r="AI367" t="s">
        <v>1392</v>
      </c>
      <c r="AJ367" s="10">
        <v>1</v>
      </c>
    </row>
    <row r="368" spans="1:36" x14ac:dyDescent="0.25">
      <c r="A368" t="s">
        <v>2058</v>
      </c>
      <c r="B368" s="10">
        <v>0</v>
      </c>
      <c r="C368" s="10">
        <v>0</v>
      </c>
      <c r="D368" s="10">
        <v>0</v>
      </c>
      <c r="E368" s="10">
        <v>3.28947368421053E-3</v>
      </c>
      <c r="F368">
        <v>0</v>
      </c>
      <c r="G368">
        <v>0</v>
      </c>
      <c r="H368">
        <v>0</v>
      </c>
      <c r="I368">
        <v>2.3586744624999999E-2</v>
      </c>
      <c r="J368" t="s">
        <v>1280</v>
      </c>
      <c r="K368" t="s">
        <v>1280</v>
      </c>
      <c r="L368" t="s">
        <v>1280</v>
      </c>
      <c r="M368" t="s">
        <v>1280</v>
      </c>
      <c r="N368" s="8" t="e">
        <v>#N/A</v>
      </c>
      <c r="O368" s="8" t="e">
        <v>#N/A</v>
      </c>
      <c r="P368" s="8" t="e">
        <v>#N/A</v>
      </c>
      <c r="Q368" s="8" t="e">
        <v>#N/A</v>
      </c>
      <c r="R368" s="10">
        <v>4.3478260869565218E-3</v>
      </c>
      <c r="S368" s="10">
        <v>0</v>
      </c>
      <c r="T368" s="10">
        <v>0</v>
      </c>
      <c r="U368" s="10">
        <v>1.968503937007874E-3</v>
      </c>
      <c r="V368" s="22"/>
      <c r="W368" s="8"/>
      <c r="X368" s="10">
        <f t="shared" si="36"/>
        <v>1</v>
      </c>
      <c r="Y368" s="10">
        <f t="shared" si="37"/>
        <v>0</v>
      </c>
      <c r="Z368" s="10">
        <f t="shared" si="38"/>
        <v>0</v>
      </c>
      <c r="AA368" s="10"/>
      <c r="AB368" s="28" t="e">
        <v>#N/A</v>
      </c>
      <c r="AC368" s="28" t="e">
        <v>#N/A</v>
      </c>
      <c r="AD368" s="28" t="e">
        <v>#N/A</v>
      </c>
      <c r="AE368" s="8" t="e">
        <v>#N/A</v>
      </c>
      <c r="AF368" s="10">
        <v>2.403846153846154E-3</v>
      </c>
      <c r="AG368" s="10">
        <v>0</v>
      </c>
      <c r="AH368" s="22"/>
      <c r="AI368" t="s">
        <v>1392</v>
      </c>
      <c r="AJ368" s="10">
        <v>1</v>
      </c>
    </row>
    <row r="369" spans="1:36" x14ac:dyDescent="0.25">
      <c r="A369" t="s">
        <v>314</v>
      </c>
      <c r="B369" s="10">
        <v>0</v>
      </c>
      <c r="C369" s="10">
        <v>4.1666666666666699E-2</v>
      </c>
      <c r="D369" s="10">
        <v>0</v>
      </c>
      <c r="E369" s="10">
        <v>0</v>
      </c>
      <c r="F369">
        <v>0</v>
      </c>
      <c r="G369">
        <v>0.25934499316666698</v>
      </c>
      <c r="H369">
        <v>0</v>
      </c>
      <c r="I369">
        <v>0</v>
      </c>
      <c r="J369" t="s">
        <v>1280</v>
      </c>
      <c r="K369" t="s">
        <v>1280</v>
      </c>
      <c r="L369" t="s">
        <v>1280</v>
      </c>
      <c r="M369" t="s">
        <v>1280</v>
      </c>
      <c r="N369" s="8" t="e">
        <v>#N/A</v>
      </c>
      <c r="O369" s="8" t="e">
        <v>#N/A</v>
      </c>
      <c r="P369" s="8" t="e">
        <v>#N/A</v>
      </c>
      <c r="Q369" s="8" t="e">
        <v>#N/A</v>
      </c>
      <c r="R369" s="10">
        <v>4.3478260869565218E-3</v>
      </c>
      <c r="S369" s="10">
        <v>0</v>
      </c>
      <c r="T369" s="10">
        <v>0</v>
      </c>
      <c r="U369" s="10">
        <v>1.968503937007874E-3</v>
      </c>
      <c r="V369" s="22"/>
      <c r="W369" s="8"/>
      <c r="X369" s="10">
        <f t="shared" si="36"/>
        <v>1</v>
      </c>
      <c r="Y369" s="10">
        <f t="shared" si="37"/>
        <v>0</v>
      </c>
      <c r="Z369" s="10">
        <f t="shared" si="38"/>
        <v>0</v>
      </c>
      <c r="AA369" s="10"/>
      <c r="AB369" s="28" t="e">
        <v>#N/A</v>
      </c>
      <c r="AC369" s="28" t="e">
        <v>#N/A</v>
      </c>
      <c r="AD369" s="28" t="e">
        <v>#N/A</v>
      </c>
      <c r="AE369" s="8" t="e">
        <v>#N/A</v>
      </c>
      <c r="AF369" s="10">
        <v>2.403846153846154E-3</v>
      </c>
      <c r="AG369" s="10">
        <v>0</v>
      </c>
      <c r="AH369" s="22"/>
      <c r="AI369" t="s">
        <v>1392</v>
      </c>
      <c r="AJ369" s="10">
        <v>1</v>
      </c>
    </row>
    <row r="370" spans="1:36" x14ac:dyDescent="0.25">
      <c r="A370" t="s">
        <v>549</v>
      </c>
      <c r="B370" s="10">
        <v>0</v>
      </c>
      <c r="C370" s="10">
        <v>0</v>
      </c>
      <c r="D370" s="10">
        <v>0</v>
      </c>
      <c r="E370" s="10">
        <v>3.28947368421053E-3</v>
      </c>
      <c r="F370">
        <v>0</v>
      </c>
      <c r="G370">
        <v>0</v>
      </c>
      <c r="H370">
        <v>0</v>
      </c>
      <c r="I370">
        <v>1.6339339733552598E-2</v>
      </c>
      <c r="J370" t="s">
        <v>1280</v>
      </c>
      <c r="K370" t="s">
        <v>1280</v>
      </c>
      <c r="L370" t="s">
        <v>1280</v>
      </c>
      <c r="M370" t="s">
        <v>1280</v>
      </c>
      <c r="N370" s="8" t="e">
        <v>#N/A</v>
      </c>
      <c r="O370" s="8" t="e">
        <v>#N/A</v>
      </c>
      <c r="P370" s="8" t="e">
        <v>#N/A</v>
      </c>
      <c r="Q370" s="8" t="e">
        <v>#N/A</v>
      </c>
      <c r="R370" s="10">
        <v>4.3478260869565218E-3</v>
      </c>
      <c r="S370" s="10">
        <v>0</v>
      </c>
      <c r="T370" s="10">
        <v>0</v>
      </c>
      <c r="U370" s="10">
        <v>1.968503937007874E-3</v>
      </c>
      <c r="V370" s="22"/>
      <c r="W370" s="8"/>
      <c r="X370" s="10">
        <f t="shared" ref="X370:X374" si="41">(R370*$X$4)/U370</f>
        <v>1</v>
      </c>
      <c r="Y370" s="10">
        <f t="shared" ref="Y370:Y374" si="42">(S370*$Y$4)/U370</f>
        <v>0</v>
      </c>
      <c r="Z370" s="10">
        <f t="shared" ref="Z370:Z374" si="43">(T370*$Z$4)/U370</f>
        <v>0</v>
      </c>
      <c r="AA370" s="10"/>
      <c r="AB370" s="28" t="e">
        <v>#N/A</v>
      </c>
      <c r="AC370" s="28" t="e">
        <v>#N/A</v>
      </c>
      <c r="AD370" s="28" t="e">
        <v>#N/A</v>
      </c>
      <c r="AE370" s="8" t="e">
        <v>#N/A</v>
      </c>
      <c r="AF370" s="10">
        <v>2.403846153846154E-3</v>
      </c>
      <c r="AG370" s="10">
        <v>0</v>
      </c>
      <c r="AH370" s="22"/>
      <c r="AI370" t="s">
        <v>1392</v>
      </c>
      <c r="AJ370" s="10">
        <v>1</v>
      </c>
    </row>
    <row r="371" spans="1:36" x14ac:dyDescent="0.25">
      <c r="A371" t="s">
        <v>619</v>
      </c>
      <c r="B371" s="10">
        <v>0</v>
      </c>
      <c r="C371" s="10">
        <v>0</v>
      </c>
      <c r="D371" s="10">
        <v>0</v>
      </c>
      <c r="E371" s="10">
        <v>3.28947368421053E-3</v>
      </c>
      <c r="F371">
        <v>0</v>
      </c>
      <c r="G371">
        <v>0</v>
      </c>
      <c r="H371">
        <v>0</v>
      </c>
      <c r="I371">
        <v>1.22847628355263E-2</v>
      </c>
      <c r="J371" t="s">
        <v>1280</v>
      </c>
      <c r="K371" t="s">
        <v>1280</v>
      </c>
      <c r="L371" t="s">
        <v>1280</v>
      </c>
      <c r="M371" t="s">
        <v>1280</v>
      </c>
      <c r="N371" s="8" t="e">
        <v>#N/A</v>
      </c>
      <c r="O371" s="8" t="e">
        <v>#N/A</v>
      </c>
      <c r="P371" s="8" t="e">
        <v>#N/A</v>
      </c>
      <c r="Q371" s="8" t="e">
        <v>#N/A</v>
      </c>
      <c r="R371" s="10">
        <v>4.3478260869565218E-3</v>
      </c>
      <c r="S371" s="10">
        <v>0</v>
      </c>
      <c r="T371" s="10">
        <v>0</v>
      </c>
      <c r="U371" s="10">
        <v>1.968503937007874E-3</v>
      </c>
      <c r="V371" s="22"/>
      <c r="W371" s="8"/>
      <c r="X371" s="10">
        <f t="shared" si="41"/>
        <v>1</v>
      </c>
      <c r="Y371" s="10">
        <f t="shared" si="42"/>
        <v>0</v>
      </c>
      <c r="Z371" s="10">
        <f t="shared" si="43"/>
        <v>0</v>
      </c>
      <c r="AA371" s="10"/>
      <c r="AB371" s="28" t="e">
        <v>#N/A</v>
      </c>
      <c r="AC371" s="28" t="e">
        <v>#N/A</v>
      </c>
      <c r="AD371" s="28" t="e">
        <v>#N/A</v>
      </c>
      <c r="AE371" s="8" t="e">
        <v>#N/A</v>
      </c>
      <c r="AF371" s="10">
        <v>2.403846153846154E-3</v>
      </c>
      <c r="AG371" s="10">
        <v>0</v>
      </c>
      <c r="AH371" s="22"/>
      <c r="AI371" t="s">
        <v>1392</v>
      </c>
      <c r="AJ371" s="10">
        <v>1</v>
      </c>
    </row>
    <row r="372" spans="1:36" x14ac:dyDescent="0.25">
      <c r="A372" t="s">
        <v>624</v>
      </c>
      <c r="B372" s="10">
        <v>0</v>
      </c>
      <c r="C372" s="10">
        <v>0</v>
      </c>
      <c r="D372" s="10">
        <v>0</v>
      </c>
      <c r="E372" s="10">
        <v>3.28947368421053E-3</v>
      </c>
      <c r="F372">
        <v>0</v>
      </c>
      <c r="G372">
        <v>0</v>
      </c>
      <c r="H372">
        <v>0</v>
      </c>
      <c r="I372">
        <v>6.5357358914473695E-2</v>
      </c>
      <c r="J372" t="s">
        <v>1280</v>
      </c>
      <c r="K372" t="s">
        <v>1280</v>
      </c>
      <c r="L372" t="s">
        <v>1280</v>
      </c>
      <c r="M372" t="s">
        <v>1280</v>
      </c>
      <c r="N372" s="8" t="e">
        <v>#N/A</v>
      </c>
      <c r="O372" s="8" t="e">
        <v>#N/A</v>
      </c>
      <c r="P372" s="8" t="e">
        <v>#N/A</v>
      </c>
      <c r="Q372" s="8" t="e">
        <v>#N/A</v>
      </c>
      <c r="R372" s="10">
        <v>4.3478260869565218E-3</v>
      </c>
      <c r="S372" s="10">
        <v>0</v>
      </c>
      <c r="T372" s="10">
        <v>0</v>
      </c>
      <c r="U372" s="10">
        <v>1.968503937007874E-3</v>
      </c>
      <c r="V372" s="22"/>
      <c r="W372" s="8"/>
      <c r="X372" s="10">
        <f t="shared" si="41"/>
        <v>1</v>
      </c>
      <c r="Y372" s="10">
        <f t="shared" si="42"/>
        <v>0</v>
      </c>
      <c r="Z372" s="10">
        <f t="shared" si="43"/>
        <v>0</v>
      </c>
      <c r="AA372" s="10"/>
      <c r="AB372" s="28" t="e">
        <v>#N/A</v>
      </c>
      <c r="AC372" s="28" t="e">
        <v>#N/A</v>
      </c>
      <c r="AD372" s="28" t="e">
        <v>#N/A</v>
      </c>
      <c r="AE372" s="8" t="e">
        <v>#N/A</v>
      </c>
      <c r="AF372" s="10">
        <v>2.403846153846154E-3</v>
      </c>
      <c r="AG372" s="10">
        <v>0</v>
      </c>
      <c r="AH372" s="22"/>
      <c r="AI372" t="s">
        <v>1392</v>
      </c>
      <c r="AJ372" s="10">
        <v>1</v>
      </c>
    </row>
    <row r="373" spans="1:36" x14ac:dyDescent="0.25">
      <c r="A373" t="s">
        <v>336</v>
      </c>
      <c r="B373" s="10">
        <v>0</v>
      </c>
      <c r="C373" s="10">
        <v>0</v>
      </c>
      <c r="D373" s="10">
        <v>0</v>
      </c>
      <c r="E373" s="10">
        <v>3.28947368421053E-3</v>
      </c>
      <c r="F373">
        <v>0</v>
      </c>
      <c r="G373">
        <v>0</v>
      </c>
      <c r="H373">
        <v>0</v>
      </c>
      <c r="I373">
        <v>1.0529796713815801E-2</v>
      </c>
      <c r="J373" t="s">
        <v>1280</v>
      </c>
      <c r="K373" t="s">
        <v>1280</v>
      </c>
      <c r="L373" t="s">
        <v>1280</v>
      </c>
      <c r="M373" t="s">
        <v>1280</v>
      </c>
      <c r="N373" s="8" t="e">
        <v>#N/A</v>
      </c>
      <c r="O373" s="8" t="e">
        <v>#N/A</v>
      </c>
      <c r="P373" s="8" t="e">
        <v>#N/A</v>
      </c>
      <c r="Q373" s="8" t="e">
        <v>#N/A</v>
      </c>
      <c r="R373" s="10">
        <v>4.3478260869565218E-3</v>
      </c>
      <c r="S373" s="10">
        <v>0</v>
      </c>
      <c r="T373" s="10">
        <v>0</v>
      </c>
      <c r="U373" s="10">
        <v>1.968503937007874E-3</v>
      </c>
      <c r="V373" s="22"/>
      <c r="W373" s="8"/>
      <c r="X373" s="10">
        <f t="shared" si="41"/>
        <v>1</v>
      </c>
      <c r="Y373" s="10">
        <f t="shared" si="42"/>
        <v>0</v>
      </c>
      <c r="Z373" s="10">
        <f t="shared" si="43"/>
        <v>0</v>
      </c>
      <c r="AB373" s="8">
        <v>290</v>
      </c>
      <c r="AC373" s="8">
        <v>250</v>
      </c>
      <c r="AD373" s="8" t="e">
        <v>#N/A</v>
      </c>
      <c r="AE373" s="27">
        <f t="shared" si="40"/>
        <v>270</v>
      </c>
      <c r="AF373" s="10">
        <v>2.403846153846154E-3</v>
      </c>
      <c r="AG373" s="10">
        <v>0</v>
      </c>
      <c r="AH373" s="22"/>
      <c r="AI373" t="s">
        <v>1392</v>
      </c>
      <c r="AJ373" s="10">
        <v>1</v>
      </c>
    </row>
    <row r="374" spans="1:36" x14ac:dyDescent="0.25">
      <c r="A374" t="s">
        <v>2063</v>
      </c>
      <c r="B374" s="10">
        <v>0</v>
      </c>
      <c r="C374" s="10">
        <v>4.1666666666666699E-2</v>
      </c>
      <c r="D374" s="10">
        <v>0</v>
      </c>
      <c r="E374" s="10">
        <v>0</v>
      </c>
      <c r="F374">
        <v>0</v>
      </c>
      <c r="G374">
        <v>7.9798459583333304E-3</v>
      </c>
      <c r="H374">
        <v>0</v>
      </c>
      <c r="I374">
        <v>0</v>
      </c>
      <c r="J374" t="s">
        <v>1280</v>
      </c>
      <c r="K374" t="s">
        <v>1280</v>
      </c>
      <c r="L374" t="s">
        <v>1280</v>
      </c>
      <c r="M374" t="s">
        <v>1280</v>
      </c>
      <c r="N374" s="8" t="e">
        <v>#N/A</v>
      </c>
      <c r="O374" s="8" t="e">
        <v>#N/A</v>
      </c>
      <c r="P374" s="8" t="e">
        <v>#N/A</v>
      </c>
      <c r="Q374" s="8" t="e">
        <v>#N/A</v>
      </c>
      <c r="R374" s="10">
        <v>4.3478260869565218E-3</v>
      </c>
      <c r="S374" s="10">
        <v>0</v>
      </c>
      <c r="T374" s="10">
        <v>0</v>
      </c>
      <c r="U374" s="10">
        <v>1.968503937007874E-3</v>
      </c>
      <c r="V374" s="22"/>
      <c r="W374" s="8"/>
      <c r="X374" s="10">
        <f t="shared" si="41"/>
        <v>1</v>
      </c>
      <c r="Y374" s="10">
        <f t="shared" si="42"/>
        <v>0</v>
      </c>
      <c r="Z374" s="10">
        <f t="shared" si="43"/>
        <v>0</v>
      </c>
      <c r="AB374" s="8" t="e">
        <v>#N/A</v>
      </c>
      <c r="AC374" s="8" t="e">
        <v>#N/A</v>
      </c>
      <c r="AD374" s="8" t="e">
        <v>#N/A</v>
      </c>
      <c r="AE374" s="8" t="e">
        <v>#N/A</v>
      </c>
      <c r="AF374" s="10">
        <v>2.403846153846154E-3</v>
      </c>
      <c r="AG374" s="10">
        <v>0</v>
      </c>
      <c r="AH374" s="22"/>
      <c r="AI374" t="s">
        <v>1392</v>
      </c>
      <c r="AJ374" s="10">
        <v>1</v>
      </c>
    </row>
    <row r="375" spans="1:36" x14ac:dyDescent="0.25">
      <c r="Q375" s="9"/>
    </row>
    <row r="376" spans="1:36" x14ac:dyDescent="0.25">
      <c r="Q376" s="9"/>
      <c r="AE376" s="9"/>
    </row>
    <row r="377" spans="1:36" x14ac:dyDescent="0.25">
      <c r="Q377" s="9"/>
    </row>
  </sheetData>
  <autoFilter ref="A6:AJ374" xr:uid="{A1302627-0354-42F2-8879-1E3AD8426412}"/>
  <mergeCells count="12">
    <mergeCell ref="N5:P5"/>
    <mergeCell ref="AH5:AI5"/>
    <mergeCell ref="N4:Q4"/>
    <mergeCell ref="B5:E5"/>
    <mergeCell ref="F5:I5"/>
    <mergeCell ref="J5:M5"/>
    <mergeCell ref="X5:Z5"/>
    <mergeCell ref="AB4:AE4"/>
    <mergeCell ref="AB5:AD5"/>
    <mergeCell ref="R5:U5"/>
    <mergeCell ref="AF5:AG5"/>
    <mergeCell ref="V5:W5"/>
  </mergeCells>
  <conditionalFormatting sqref="W8 AA8:AB8">
    <cfRule type="cellIs" dxfId="2" priority="3" operator="greaterThan">
      <formula>0.4</formula>
    </cfRule>
    <cfRule type="cellIs" dxfId="1" priority="5" operator="greaterThan">
      <formula>0.4</formula>
    </cfRule>
  </conditionalFormatting>
  <conditionalFormatting sqref="AJ8">
    <cfRule type="cellIs" dxfId="0" priority="2" operator="greaterThan">
      <formula>0.9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165D3-853A-4857-AC9B-A638FA8805FA}">
  <dimension ref="A1:AJ125"/>
  <sheetViews>
    <sheetView zoomScaleNormal="100" workbookViewId="0">
      <pane xSplit="1" ySplit="6" topLeftCell="B7" activePane="bottomRight" state="frozen"/>
      <selection pane="topRight" activeCell="B1" sqref="B1"/>
      <selection pane="bottomLeft" activeCell="A6" sqref="A6"/>
      <selection pane="bottomRight"/>
    </sheetView>
  </sheetViews>
  <sheetFormatPr defaultRowHeight="15" x14ac:dyDescent="0.25"/>
  <cols>
    <col min="1" max="1" width="23.140625" customWidth="1"/>
    <col min="2" max="5" width="11.28515625" bestFit="1" customWidth="1"/>
    <col min="6" max="13" width="11.85546875" bestFit="1" customWidth="1"/>
    <col min="14" max="14" width="9" customWidth="1"/>
    <col min="15" max="15" width="10.140625" customWidth="1"/>
    <col min="16" max="16" width="11.42578125" customWidth="1"/>
    <col min="18" max="18" width="11.85546875" bestFit="1" customWidth="1"/>
    <col min="19" max="19" width="14.28515625" bestFit="1" customWidth="1"/>
    <col min="20" max="20" width="13" bestFit="1" customWidth="1"/>
    <col min="22" max="22" width="11" customWidth="1"/>
    <col min="23" max="23" width="10.7109375" customWidth="1"/>
    <col min="24" max="24" width="11.85546875" bestFit="1" customWidth="1"/>
    <col min="25" max="25" width="14.28515625" bestFit="1" customWidth="1"/>
    <col min="26" max="26" width="12.7109375" customWidth="1"/>
    <col min="27" max="27" width="4.5703125" customWidth="1"/>
    <col min="30" max="30" width="11.85546875" customWidth="1"/>
    <col min="32" max="32" width="15" customWidth="1"/>
    <col min="33" max="33" width="12" customWidth="1"/>
    <col min="34" max="34" width="11.42578125" customWidth="1"/>
    <col min="35" max="35" width="13.140625" customWidth="1"/>
    <col min="36" max="36" width="24" customWidth="1"/>
  </cols>
  <sheetData>
    <row r="1" spans="1:36" x14ac:dyDescent="0.25">
      <c r="A1" t="s">
        <v>1477</v>
      </c>
    </row>
    <row r="2" spans="1:36" x14ac:dyDescent="0.25">
      <c r="A2" t="s">
        <v>1435</v>
      </c>
    </row>
    <row r="3" spans="1:36" x14ac:dyDescent="0.25">
      <c r="A3" t="s">
        <v>1473</v>
      </c>
    </row>
    <row r="4" spans="1:36" x14ac:dyDescent="0.25">
      <c r="A4" s="18" t="s">
        <v>2036</v>
      </c>
      <c r="N4" s="49" t="s">
        <v>1407</v>
      </c>
      <c r="O4" s="50"/>
      <c r="P4" s="50"/>
      <c r="Q4" s="52"/>
      <c r="R4" s="19"/>
      <c r="S4" s="16"/>
      <c r="T4" s="16"/>
      <c r="U4" s="18"/>
      <c r="V4" s="19"/>
      <c r="W4" s="18"/>
      <c r="X4" s="19"/>
      <c r="Y4" s="16"/>
      <c r="Z4" s="18"/>
      <c r="AB4" s="49" t="s">
        <v>1408</v>
      </c>
      <c r="AC4" s="50"/>
      <c r="AD4" s="50"/>
      <c r="AE4" s="52"/>
      <c r="AF4" s="19"/>
      <c r="AG4" s="18"/>
      <c r="AH4" s="19"/>
      <c r="AI4" s="18"/>
      <c r="AJ4" s="25"/>
    </row>
    <row r="5" spans="1:36" x14ac:dyDescent="0.25">
      <c r="B5" s="49" t="s">
        <v>1386</v>
      </c>
      <c r="C5" s="50"/>
      <c r="D5" s="50"/>
      <c r="E5" s="51"/>
      <c r="F5" s="49" t="s">
        <v>1405</v>
      </c>
      <c r="G5" s="50"/>
      <c r="H5" s="50"/>
      <c r="I5" s="51"/>
      <c r="J5" s="49" t="s">
        <v>1406</v>
      </c>
      <c r="K5" s="50"/>
      <c r="L5" s="50"/>
      <c r="M5" s="51"/>
      <c r="N5" s="49" t="s">
        <v>2013</v>
      </c>
      <c r="O5" s="50"/>
      <c r="P5" s="50"/>
      <c r="Q5" s="25"/>
      <c r="R5" s="49" t="s">
        <v>1464</v>
      </c>
      <c r="S5" s="50"/>
      <c r="T5" s="50"/>
      <c r="U5" s="52"/>
      <c r="V5" s="49" t="s">
        <v>1399</v>
      </c>
      <c r="W5" s="51"/>
      <c r="X5" s="53" t="s">
        <v>1396</v>
      </c>
      <c r="Y5" s="54"/>
      <c r="Z5" s="52"/>
      <c r="AB5" s="49" t="s">
        <v>1402</v>
      </c>
      <c r="AC5" s="50"/>
      <c r="AD5" s="50"/>
      <c r="AE5" s="25"/>
      <c r="AF5" s="49" t="s">
        <v>1464</v>
      </c>
      <c r="AG5" s="51"/>
      <c r="AH5" s="49" t="s">
        <v>1390</v>
      </c>
      <c r="AI5" s="51"/>
      <c r="AJ5" s="30" t="s">
        <v>1433</v>
      </c>
    </row>
    <row r="6" spans="1:36" ht="26.25" customHeight="1" x14ac:dyDescent="0.25">
      <c r="A6" t="s">
        <v>1389</v>
      </c>
      <c r="B6" s="11" t="s">
        <v>1382</v>
      </c>
      <c r="C6" s="12" t="s">
        <v>1383</v>
      </c>
      <c r="D6" s="12" t="s">
        <v>1384</v>
      </c>
      <c r="E6" s="13" t="s">
        <v>1385</v>
      </c>
      <c r="F6" s="11" t="s">
        <v>1382</v>
      </c>
      <c r="G6" s="12" t="s">
        <v>1383</v>
      </c>
      <c r="H6" s="12" t="s">
        <v>1384</v>
      </c>
      <c r="I6" s="13" t="s">
        <v>1385</v>
      </c>
      <c r="J6" s="11" t="s">
        <v>1382</v>
      </c>
      <c r="K6" s="12" t="s">
        <v>1383</v>
      </c>
      <c r="L6" s="12" t="s">
        <v>1384</v>
      </c>
      <c r="M6" s="13" t="s">
        <v>1385</v>
      </c>
      <c r="N6" s="17" t="s">
        <v>1378</v>
      </c>
      <c r="O6" s="21" t="s">
        <v>1379</v>
      </c>
      <c r="P6" s="12" t="s">
        <v>1380</v>
      </c>
      <c r="Q6" s="26" t="s">
        <v>1381</v>
      </c>
      <c r="R6" s="14" t="s">
        <v>1395</v>
      </c>
      <c r="S6" s="15" t="s">
        <v>1391</v>
      </c>
      <c r="T6" s="15" t="s">
        <v>1394</v>
      </c>
      <c r="U6" s="32" t="s">
        <v>1398</v>
      </c>
      <c r="V6" s="17" t="s">
        <v>1403</v>
      </c>
      <c r="W6" s="24" t="s">
        <v>1400</v>
      </c>
      <c r="X6" s="19" t="s">
        <v>1395</v>
      </c>
      <c r="Y6" s="16" t="s">
        <v>1391</v>
      </c>
      <c r="Z6" s="18" t="s">
        <v>1394</v>
      </c>
      <c r="AB6" s="17" t="s">
        <v>1378</v>
      </c>
      <c r="AC6" s="21" t="s">
        <v>1379</v>
      </c>
      <c r="AD6" s="12" t="s">
        <v>1380</v>
      </c>
      <c r="AE6" s="26" t="s">
        <v>1381</v>
      </c>
      <c r="AF6" s="17" t="s">
        <v>1397</v>
      </c>
      <c r="AG6" s="18" t="s">
        <v>1394</v>
      </c>
      <c r="AH6" s="33" t="s">
        <v>1404</v>
      </c>
      <c r="AI6" s="24" t="s">
        <v>1400</v>
      </c>
      <c r="AJ6" s="26" t="s">
        <v>1434</v>
      </c>
    </row>
    <row r="7" spans="1:36" x14ac:dyDescent="0.25">
      <c r="A7" t="s">
        <v>1376</v>
      </c>
      <c r="B7" s="10" t="e">
        <v>#N/A</v>
      </c>
      <c r="C7" s="10" t="e">
        <v>#N/A</v>
      </c>
      <c r="D7" s="10" t="e">
        <v>#N/A</v>
      </c>
      <c r="E7" s="10" t="e">
        <v>#N/A</v>
      </c>
      <c r="F7" t="e">
        <v>#N/A</v>
      </c>
      <c r="G7" t="e">
        <v>#N/A</v>
      </c>
      <c r="H7" t="e">
        <v>#N/A</v>
      </c>
      <c r="I7" t="e">
        <v>#N/A</v>
      </c>
      <c r="J7" t="e">
        <v>#N/A</v>
      </c>
      <c r="K7" t="e">
        <v>#N/A</v>
      </c>
      <c r="L7" t="e">
        <v>#N/A</v>
      </c>
      <c r="M7" t="e">
        <v>#N/A</v>
      </c>
      <c r="N7">
        <v>1</v>
      </c>
      <c r="O7">
        <v>1</v>
      </c>
      <c r="P7">
        <v>1</v>
      </c>
      <c r="Q7" s="27">
        <f>_xlfn.AGGREGATE(12,6,N7:P7)</f>
        <v>1</v>
      </c>
      <c r="R7" t="e">
        <v>#N/A</v>
      </c>
      <c r="S7" t="e">
        <v>#N/A</v>
      </c>
      <c r="T7" t="e">
        <v>#N/A</v>
      </c>
      <c r="U7" t="e">
        <v>#N/A</v>
      </c>
      <c r="V7" t="e">
        <v>#N/A</v>
      </c>
      <c r="W7" t="e">
        <v>#N/A</v>
      </c>
      <c r="X7" t="e">
        <v>#N/A</v>
      </c>
      <c r="Y7" t="e">
        <v>#N/A</v>
      </c>
      <c r="Z7" t="e">
        <v>#N/A</v>
      </c>
      <c r="AB7">
        <v>1</v>
      </c>
      <c r="AC7">
        <v>1</v>
      </c>
      <c r="AD7">
        <v>1</v>
      </c>
      <c r="AE7" s="27">
        <f t="shared" ref="AE7:AE71" si="0">_xlfn.AGGREGATE(12,6,AB7:AD7)</f>
        <v>1</v>
      </c>
      <c r="AF7" t="e">
        <v>#N/A</v>
      </c>
      <c r="AG7" t="e">
        <v>#N/A</v>
      </c>
      <c r="AH7" t="e">
        <v>#N/A</v>
      </c>
      <c r="AI7" t="e">
        <v>#N/A</v>
      </c>
      <c r="AJ7" t="e">
        <v>#N/A</v>
      </c>
    </row>
    <row r="8" spans="1:36" x14ac:dyDescent="0.25">
      <c r="A8" s="1" t="s">
        <v>360</v>
      </c>
      <c r="B8" s="10">
        <v>0.91176470588235303</v>
      </c>
      <c r="C8" s="10">
        <v>0.83333333333333304</v>
      </c>
      <c r="D8" s="10">
        <v>0.95205479452054798</v>
      </c>
      <c r="E8" s="10">
        <v>0.82236842105263197</v>
      </c>
      <c r="F8">
        <v>9.6258346333823503</v>
      </c>
      <c r="G8">
        <v>34.954352735333302</v>
      </c>
      <c r="H8">
        <v>530.43516231319904</v>
      </c>
      <c r="I8">
        <v>490.60117334874701</v>
      </c>
      <c r="J8">
        <v>1814.8386558823499</v>
      </c>
      <c r="K8">
        <v>8523.5989728749992</v>
      </c>
      <c r="L8">
        <v>287560.98495534202</v>
      </c>
      <c r="M8">
        <v>279698.46757987799</v>
      </c>
      <c r="N8">
        <v>34</v>
      </c>
      <c r="O8">
        <v>4</v>
      </c>
      <c r="P8">
        <v>4</v>
      </c>
      <c r="Q8" s="27">
        <f t="shared" ref="Q8:Q72" si="1">_xlfn.AGGREGATE(12,6,N8:P8)</f>
        <v>4</v>
      </c>
      <c r="R8" s="10">
        <v>0.81304347826086953</v>
      </c>
      <c r="S8" s="10">
        <v>0.94623655913978499</v>
      </c>
      <c r="T8" s="10">
        <v>0.83695652173913049</v>
      </c>
      <c r="U8" s="10">
        <v>0.86614173228346458</v>
      </c>
      <c r="V8" s="10">
        <v>0.1212</v>
      </c>
      <c r="W8" t="s">
        <v>1391</v>
      </c>
      <c r="X8" s="10">
        <v>0.42499999999999993</v>
      </c>
      <c r="Y8" s="10">
        <v>0.40000000000000008</v>
      </c>
      <c r="Z8" s="10">
        <v>0.17500000000000002</v>
      </c>
      <c r="AB8">
        <v>39</v>
      </c>
      <c r="AC8">
        <v>8</v>
      </c>
      <c r="AD8">
        <v>4</v>
      </c>
      <c r="AE8" s="27">
        <f t="shared" si="0"/>
        <v>8</v>
      </c>
      <c r="AF8" s="10">
        <v>0.87259615384615385</v>
      </c>
      <c r="AG8" s="10">
        <v>0.83695652173913049</v>
      </c>
      <c r="AH8" s="10"/>
      <c r="AI8" t="s">
        <v>1392</v>
      </c>
      <c r="AJ8" s="10">
        <v>0.82499999999999996</v>
      </c>
    </row>
    <row r="9" spans="1:36" x14ac:dyDescent="0.25">
      <c r="A9" t="s">
        <v>14</v>
      </c>
      <c r="B9" s="10">
        <v>0.67647058823529405</v>
      </c>
      <c r="C9" s="10">
        <v>0.79166666666666696</v>
      </c>
      <c r="D9" s="10">
        <v>0.95205479452054798</v>
      </c>
      <c r="E9" s="10">
        <v>0.84210526315789502</v>
      </c>
      <c r="F9">
        <v>95.698846634823497</v>
      </c>
      <c r="G9">
        <v>87.920294421958303</v>
      </c>
      <c r="H9">
        <v>5236.3337630271799</v>
      </c>
      <c r="I9">
        <v>3266.3362465864502</v>
      </c>
      <c r="J9">
        <v>3170.3801437500001</v>
      </c>
      <c r="K9">
        <v>2993.4492433291698</v>
      </c>
      <c r="L9">
        <v>246792.54994541599</v>
      </c>
      <c r="M9">
        <v>134562.551469681</v>
      </c>
      <c r="N9">
        <v>10</v>
      </c>
      <c r="O9">
        <v>5</v>
      </c>
      <c r="P9">
        <v>3</v>
      </c>
      <c r="Q9" s="27">
        <f t="shared" si="1"/>
        <v>5</v>
      </c>
      <c r="R9" s="10">
        <v>0.78695652173913044</v>
      </c>
      <c r="S9" s="10">
        <v>0.92473118279569888</v>
      </c>
      <c r="T9" s="10">
        <v>0.91304347826086951</v>
      </c>
      <c r="U9" s="10">
        <v>0.86023622047244097</v>
      </c>
      <c r="V9" s="10"/>
      <c r="W9" t="s">
        <v>1392</v>
      </c>
      <c r="X9" s="10">
        <v>0.41418764302059491</v>
      </c>
      <c r="Y9" s="10">
        <v>0.39359267734553777</v>
      </c>
      <c r="Z9" s="10">
        <v>0.1922196796338673</v>
      </c>
      <c r="AB9">
        <v>4</v>
      </c>
      <c r="AC9">
        <v>5</v>
      </c>
      <c r="AD9">
        <v>3</v>
      </c>
      <c r="AE9" s="27">
        <f t="shared" si="0"/>
        <v>4</v>
      </c>
      <c r="AF9" s="10">
        <v>0.84855769230769229</v>
      </c>
      <c r="AG9" s="10">
        <v>0.91304347826086951</v>
      </c>
      <c r="AH9" s="10"/>
      <c r="AI9" t="s">
        <v>1392</v>
      </c>
      <c r="AJ9" s="10">
        <v>0.80778032036613268</v>
      </c>
    </row>
    <row r="10" spans="1:36" x14ac:dyDescent="0.25">
      <c r="A10" t="s">
        <v>1437</v>
      </c>
      <c r="B10" s="10">
        <v>1</v>
      </c>
      <c r="C10" s="10">
        <v>1</v>
      </c>
      <c r="D10" s="10">
        <v>1</v>
      </c>
      <c r="E10" s="10">
        <v>1</v>
      </c>
      <c r="F10">
        <v>373.705850167324</v>
      </c>
      <c r="G10">
        <v>790.67402659125003</v>
      </c>
      <c r="H10">
        <v>7534.2901570451204</v>
      </c>
      <c r="I10">
        <v>5525.7519241748296</v>
      </c>
      <c r="J10">
        <v>262224.53114044102</v>
      </c>
      <c r="K10">
        <v>157458.454053333</v>
      </c>
      <c r="L10">
        <v>811123.62228637596</v>
      </c>
      <c r="M10">
        <v>1102428.62081297</v>
      </c>
      <c r="N10" t="e">
        <v>#N/A</v>
      </c>
      <c r="O10">
        <v>8</v>
      </c>
      <c r="P10">
        <v>2</v>
      </c>
      <c r="Q10" s="27">
        <f t="shared" si="1"/>
        <v>5</v>
      </c>
      <c r="R10" s="10">
        <v>1</v>
      </c>
      <c r="S10" s="10">
        <v>1</v>
      </c>
      <c r="T10" s="10">
        <v>1</v>
      </c>
      <c r="U10">
        <v>1</v>
      </c>
      <c r="X10" s="10">
        <v>0.452755905511811</v>
      </c>
      <c r="Y10" s="10">
        <v>0.36614173228346458</v>
      </c>
      <c r="Z10" s="10">
        <v>0.18110236220472442</v>
      </c>
      <c r="AB10" t="e">
        <v>#N/A</v>
      </c>
      <c r="AC10">
        <v>3</v>
      </c>
      <c r="AD10">
        <v>2</v>
      </c>
      <c r="AE10" s="27">
        <f t="shared" si="0"/>
        <v>2.5</v>
      </c>
      <c r="AF10" s="10">
        <v>1</v>
      </c>
      <c r="AG10" s="10">
        <v>1</v>
      </c>
      <c r="AH10" s="10"/>
      <c r="AI10" t="s">
        <v>1392</v>
      </c>
      <c r="AJ10" s="10">
        <v>0.81889763779527558</v>
      </c>
    </row>
    <row r="11" spans="1:36" x14ac:dyDescent="0.25">
      <c r="A11" s="34" t="s">
        <v>227</v>
      </c>
      <c r="B11" s="10">
        <v>5.8823529411764698E-2</v>
      </c>
      <c r="C11" s="10">
        <v>0.20833333333333301</v>
      </c>
      <c r="D11" s="10">
        <v>0.17808219178082199</v>
      </c>
      <c r="E11" s="10">
        <v>0.19407894736842099</v>
      </c>
      <c r="F11">
        <v>2.4214778499999999E-2</v>
      </c>
      <c r="G11">
        <v>8.1474528166666699E-2</v>
      </c>
      <c r="H11">
        <v>14.1288385919863</v>
      </c>
      <c r="I11">
        <v>2.5683087986973701</v>
      </c>
      <c r="J11">
        <v>0</v>
      </c>
      <c r="K11">
        <v>0</v>
      </c>
      <c r="L11">
        <v>8054.2116095890397</v>
      </c>
      <c r="M11">
        <v>0</v>
      </c>
      <c r="N11">
        <v>6</v>
      </c>
      <c r="O11">
        <v>3</v>
      </c>
      <c r="P11">
        <v>56</v>
      </c>
      <c r="Q11" s="27">
        <f t="shared" si="1"/>
        <v>6</v>
      </c>
      <c r="R11" s="10">
        <v>0.18260869565217391</v>
      </c>
      <c r="S11" s="10">
        <v>0.24731182795698925</v>
      </c>
      <c r="T11" s="10">
        <v>4.3478260869565216E-2</v>
      </c>
      <c r="U11" s="10">
        <v>0.18110236220472442</v>
      </c>
      <c r="V11" s="10"/>
      <c r="W11" t="s">
        <v>1392</v>
      </c>
      <c r="X11" s="10">
        <v>0.4565217391304347</v>
      </c>
      <c r="Y11" s="10">
        <v>0.5</v>
      </c>
      <c r="Z11" s="10">
        <v>4.3478260869565216E-2</v>
      </c>
      <c r="AB11">
        <v>2</v>
      </c>
      <c r="AC11">
        <v>4</v>
      </c>
      <c r="AD11">
        <v>48</v>
      </c>
      <c r="AE11" s="27">
        <f t="shared" si="0"/>
        <v>4</v>
      </c>
      <c r="AF11" s="10">
        <v>0.21153846153846154</v>
      </c>
      <c r="AG11" s="10">
        <v>4.3478260869565216E-2</v>
      </c>
      <c r="AH11" s="10">
        <v>0.16806020066889632</v>
      </c>
      <c r="AI11" t="s">
        <v>1393</v>
      </c>
      <c r="AJ11" s="10">
        <v>0.9565217391304347</v>
      </c>
    </row>
    <row r="12" spans="1:36" x14ac:dyDescent="0.25">
      <c r="A12" t="s">
        <v>240</v>
      </c>
      <c r="B12" s="10">
        <v>1</v>
      </c>
      <c r="C12" s="10">
        <v>0.375</v>
      </c>
      <c r="D12" s="10">
        <v>0.75342465753424703</v>
      </c>
      <c r="E12" s="10">
        <v>0.79276315789473695</v>
      </c>
      <c r="F12">
        <v>35.744566036617599</v>
      </c>
      <c r="G12">
        <v>0.917385028166667</v>
      </c>
      <c r="H12">
        <v>217.65154489517101</v>
      </c>
      <c r="I12">
        <v>253.31908944603899</v>
      </c>
      <c r="J12">
        <v>12932.4210291294</v>
      </c>
      <c r="K12">
        <v>0</v>
      </c>
      <c r="L12">
        <v>35862.504666930799</v>
      </c>
      <c r="M12">
        <v>86496.259571194096</v>
      </c>
      <c r="N12">
        <v>30</v>
      </c>
      <c r="O12">
        <v>6</v>
      </c>
      <c r="P12">
        <v>5</v>
      </c>
      <c r="Q12" s="27">
        <f t="shared" si="1"/>
        <v>6</v>
      </c>
      <c r="R12" s="10">
        <v>0.73913043478260865</v>
      </c>
      <c r="S12" s="10">
        <v>0.78494623655913975</v>
      </c>
      <c r="T12" s="10">
        <v>0.84782608695652173</v>
      </c>
      <c r="U12" s="10">
        <v>0.77559055118110232</v>
      </c>
      <c r="V12" s="10"/>
      <c r="W12" t="s">
        <v>1392</v>
      </c>
      <c r="X12" s="10">
        <v>0.43147208121827407</v>
      </c>
      <c r="Y12" s="10">
        <v>0.37055837563451777</v>
      </c>
      <c r="Z12" s="10">
        <v>0.19796954314720813</v>
      </c>
      <c r="AB12">
        <v>35</v>
      </c>
      <c r="AC12">
        <v>10</v>
      </c>
      <c r="AD12">
        <v>5</v>
      </c>
      <c r="AE12" s="27">
        <f t="shared" si="0"/>
        <v>10</v>
      </c>
      <c r="AF12" s="10">
        <v>0.75961538461538458</v>
      </c>
      <c r="AG12" s="10">
        <v>0.84782608695652173</v>
      </c>
      <c r="AH12" s="10"/>
      <c r="AI12" t="s">
        <v>1392</v>
      </c>
      <c r="AJ12" s="10">
        <v>0.80203045685279195</v>
      </c>
    </row>
    <row r="13" spans="1:36" x14ac:dyDescent="0.25">
      <c r="A13" s="34" t="s">
        <v>28</v>
      </c>
      <c r="B13" s="10">
        <v>0.61764705882352899</v>
      </c>
      <c r="C13" s="10">
        <v>1</v>
      </c>
      <c r="D13" s="10">
        <v>0.73287671232876705</v>
      </c>
      <c r="E13" s="10">
        <v>0.51644736842105299</v>
      </c>
      <c r="F13">
        <v>28.812142141411801</v>
      </c>
      <c r="G13">
        <v>116.484965913042</v>
      </c>
      <c r="H13">
        <v>282.11431600975999</v>
      </c>
      <c r="I13">
        <v>127.81586173574</v>
      </c>
      <c r="J13">
        <v>11518.8771574412</v>
      </c>
      <c r="K13">
        <v>38046.201420750003</v>
      </c>
      <c r="L13">
        <v>65758.220368637005</v>
      </c>
      <c r="M13">
        <v>21742.999568289499</v>
      </c>
      <c r="N13">
        <v>8</v>
      </c>
      <c r="O13">
        <v>11</v>
      </c>
      <c r="P13">
        <v>6</v>
      </c>
      <c r="Q13" s="27">
        <f t="shared" si="1"/>
        <v>8</v>
      </c>
      <c r="R13" s="10">
        <v>0.6</v>
      </c>
      <c r="S13" s="10">
        <v>0.68817204301075274</v>
      </c>
      <c r="T13" s="10">
        <v>0.46739130434782611</v>
      </c>
      <c r="U13" s="10">
        <v>0.6082677165354331</v>
      </c>
      <c r="V13" s="10"/>
      <c r="W13" t="s">
        <v>1392</v>
      </c>
      <c r="X13" s="10">
        <v>0.44660194174757273</v>
      </c>
      <c r="Y13" s="10">
        <v>0.41423948220064732</v>
      </c>
      <c r="Z13" s="10">
        <v>0.13915857605177995</v>
      </c>
      <c r="AB13">
        <v>12</v>
      </c>
      <c r="AC13">
        <v>13</v>
      </c>
      <c r="AD13">
        <v>6</v>
      </c>
      <c r="AE13" s="27">
        <f t="shared" si="0"/>
        <v>12</v>
      </c>
      <c r="AF13" s="10">
        <v>0.63942307692307687</v>
      </c>
      <c r="AG13" s="10">
        <v>0.46739130434782611</v>
      </c>
      <c r="AH13" s="10">
        <v>0.17203177257525076</v>
      </c>
      <c r="AI13" t="s">
        <v>1393</v>
      </c>
      <c r="AJ13" s="10">
        <v>0.86084142394821994</v>
      </c>
    </row>
    <row r="14" spans="1:36" x14ac:dyDescent="0.25">
      <c r="A14" t="s">
        <v>98</v>
      </c>
      <c r="B14" s="10">
        <v>0.47058823529411797</v>
      </c>
      <c r="C14" s="10">
        <v>0.91666666666666696</v>
      </c>
      <c r="D14" s="10">
        <v>0.24657534246575299</v>
      </c>
      <c r="E14" s="10">
        <v>0.220394736842105</v>
      </c>
      <c r="F14">
        <v>3.4036213914117601</v>
      </c>
      <c r="G14">
        <v>274.77977222875001</v>
      </c>
      <c r="H14">
        <v>40.813495954054801</v>
      </c>
      <c r="I14">
        <v>27.3637515917763</v>
      </c>
      <c r="J14">
        <v>700.84972032352903</v>
      </c>
      <c r="K14">
        <v>33236.960824000002</v>
      </c>
      <c r="L14">
        <v>8183.2322862828796</v>
      </c>
      <c r="M14">
        <v>5257.3132935888198</v>
      </c>
      <c r="N14">
        <v>16</v>
      </c>
      <c r="O14">
        <v>7</v>
      </c>
      <c r="P14">
        <v>8</v>
      </c>
      <c r="Q14" s="27">
        <f t="shared" si="1"/>
        <v>8</v>
      </c>
      <c r="R14" s="10">
        <v>0.2608695652173913</v>
      </c>
      <c r="S14" s="10">
        <v>0.27956989247311825</v>
      </c>
      <c r="T14" s="10">
        <v>0.31521739130434784</v>
      </c>
      <c r="U14" s="10">
        <v>0.27755905511811024</v>
      </c>
      <c r="V14" s="10"/>
      <c r="W14" t="s">
        <v>1392</v>
      </c>
      <c r="X14" s="10">
        <v>0.42553191489361697</v>
      </c>
      <c r="Y14" s="10">
        <v>0.36879432624113473</v>
      </c>
      <c r="Z14" s="10">
        <v>0.20567375886524822</v>
      </c>
      <c r="AB14">
        <v>15</v>
      </c>
      <c r="AC14">
        <v>2</v>
      </c>
      <c r="AD14">
        <v>7</v>
      </c>
      <c r="AE14" s="27">
        <f t="shared" si="0"/>
        <v>7</v>
      </c>
      <c r="AF14" s="10">
        <v>0.26923076923076922</v>
      </c>
      <c r="AG14" s="10">
        <v>0.31521739130434784</v>
      </c>
      <c r="AH14" s="10"/>
      <c r="AI14" t="s">
        <v>1392</v>
      </c>
      <c r="AJ14" s="10">
        <v>0.7943262411347517</v>
      </c>
    </row>
    <row r="15" spans="1:36" x14ac:dyDescent="0.25">
      <c r="A15" s="35" t="s">
        <v>805</v>
      </c>
      <c r="B15" s="10">
        <v>5.8823529411764698E-2</v>
      </c>
      <c r="C15" s="10">
        <v>0.29166666666666702</v>
      </c>
      <c r="D15" s="10">
        <v>6.1643835616438401E-2</v>
      </c>
      <c r="E15" s="10">
        <v>0.28618421052631599</v>
      </c>
      <c r="F15">
        <v>8.1371437806764693</v>
      </c>
      <c r="G15">
        <v>6.0477868124583303</v>
      </c>
      <c r="H15">
        <v>14.0056085010822</v>
      </c>
      <c r="I15">
        <v>805.78873850591401</v>
      </c>
      <c r="J15">
        <v>24670.3442941176</v>
      </c>
      <c r="K15">
        <v>17923.819386666699</v>
      </c>
      <c r="L15">
        <v>7675.1549383561696</v>
      </c>
      <c r="M15">
        <v>1456549.0441674299</v>
      </c>
      <c r="N15">
        <v>2</v>
      </c>
      <c r="O15">
        <v>9</v>
      </c>
      <c r="P15">
        <v>9</v>
      </c>
      <c r="Q15" s="27">
        <f t="shared" si="1"/>
        <v>9</v>
      </c>
      <c r="R15" s="10">
        <v>0.36521739130434783</v>
      </c>
      <c r="S15" s="10">
        <v>6.4516129032258063E-2</v>
      </c>
      <c r="T15" s="10">
        <v>9.7826086956521743E-2</v>
      </c>
      <c r="U15" s="10">
        <v>0.20669291338582677</v>
      </c>
      <c r="V15" s="10">
        <v>0.28404628330995796</v>
      </c>
      <c r="W15" t="s">
        <v>1395</v>
      </c>
      <c r="X15" s="10">
        <v>0.79999999999999993</v>
      </c>
      <c r="Y15" s="10">
        <v>0.11428571428571428</v>
      </c>
      <c r="Z15" s="10">
        <v>8.5714285714285729E-2</v>
      </c>
      <c r="AB15">
        <v>20</v>
      </c>
      <c r="AC15">
        <v>22</v>
      </c>
      <c r="AD15">
        <v>25</v>
      </c>
      <c r="AE15" s="27">
        <f t="shared" si="0"/>
        <v>22</v>
      </c>
      <c r="AF15" s="10">
        <v>0.23076923076923078</v>
      </c>
      <c r="AG15" s="10">
        <v>9.7826086956521743E-2</v>
      </c>
      <c r="AH15" s="10">
        <v>0.13294314381270905</v>
      </c>
      <c r="AI15" t="s">
        <v>1393</v>
      </c>
      <c r="AJ15" s="10">
        <v>0.91428571428571426</v>
      </c>
    </row>
    <row r="16" spans="1:36" x14ac:dyDescent="0.25">
      <c r="A16" s="34" t="s">
        <v>1436</v>
      </c>
      <c r="B16" s="10">
        <v>0.94117647058823495</v>
      </c>
      <c r="C16" s="10">
        <v>1</v>
      </c>
      <c r="D16" s="10">
        <v>0.91095890410958902</v>
      </c>
      <c r="E16" s="10">
        <v>0.96052631578947401</v>
      </c>
      <c r="F16">
        <v>357.25104602102903</v>
      </c>
      <c r="G16">
        <v>1094.8024744345801</v>
      </c>
      <c r="H16">
        <v>10192.138690106</v>
      </c>
      <c r="I16">
        <v>19998.879221858999</v>
      </c>
      <c r="J16" t="s">
        <v>1387</v>
      </c>
      <c r="K16" t="s">
        <v>1387</v>
      </c>
      <c r="L16" t="s">
        <v>1387</v>
      </c>
      <c r="M16" t="s">
        <v>1387</v>
      </c>
      <c r="N16">
        <v>21</v>
      </c>
      <c r="O16">
        <v>2</v>
      </c>
      <c r="P16" t="e">
        <v>#N/A</v>
      </c>
      <c r="Q16" s="27">
        <f t="shared" si="1"/>
        <v>11.5</v>
      </c>
      <c r="R16" s="10">
        <v>0.97826086956521741</v>
      </c>
      <c r="S16" s="10">
        <v>0.967741935483871</v>
      </c>
      <c r="T16" s="10">
        <v>0.82608695652173914</v>
      </c>
      <c r="U16" s="10">
        <v>0.94685039370078738</v>
      </c>
      <c r="V16" s="10"/>
      <c r="W16" t="s">
        <v>1392</v>
      </c>
      <c r="X16" s="10">
        <v>0.46777546777546775</v>
      </c>
      <c r="Y16" s="10">
        <v>0.37422037422037424</v>
      </c>
      <c r="Z16" s="10">
        <v>0.15800415800415801</v>
      </c>
      <c r="AB16">
        <v>8</v>
      </c>
      <c r="AC16">
        <v>7</v>
      </c>
      <c r="AD16" t="e">
        <v>#N/A</v>
      </c>
      <c r="AE16" s="27">
        <f t="shared" si="0"/>
        <v>7.5</v>
      </c>
      <c r="AF16" s="10">
        <v>0.97355769230769229</v>
      </c>
      <c r="AG16" s="10">
        <v>0.82608695652173914</v>
      </c>
      <c r="AH16" s="10">
        <v>0.14747073578595316</v>
      </c>
      <c r="AI16" t="s">
        <v>1393</v>
      </c>
      <c r="AJ16" s="10">
        <v>0.84199584199584199</v>
      </c>
    </row>
    <row r="17" spans="1:36" x14ac:dyDescent="0.25">
      <c r="A17" s="35" t="s">
        <v>182</v>
      </c>
      <c r="B17" s="10">
        <v>2.9411764705882401E-2</v>
      </c>
      <c r="C17" s="10">
        <v>0.83333333333333304</v>
      </c>
      <c r="D17" s="10">
        <v>6.8493150684931503E-3</v>
      </c>
      <c r="E17" s="10">
        <v>0.16118421052631601</v>
      </c>
      <c r="F17">
        <v>8.7226066764705904E-3</v>
      </c>
      <c r="G17">
        <v>25.4664160984583</v>
      </c>
      <c r="H17">
        <v>3.8368848287671201E-3</v>
      </c>
      <c r="I17">
        <v>14.6237622338026</v>
      </c>
      <c r="J17">
        <v>0</v>
      </c>
      <c r="K17">
        <v>5729.1637751666703</v>
      </c>
      <c r="L17">
        <v>0</v>
      </c>
      <c r="M17">
        <v>3673.5047039473702</v>
      </c>
      <c r="N17">
        <v>5</v>
      </c>
      <c r="O17">
        <v>12</v>
      </c>
      <c r="P17">
        <v>34</v>
      </c>
      <c r="Q17" s="27">
        <f t="shared" si="1"/>
        <v>12</v>
      </c>
      <c r="R17" s="10">
        <v>0.27826086956521739</v>
      </c>
      <c r="S17" s="10">
        <v>2.6881720430107527E-2</v>
      </c>
      <c r="T17" s="10">
        <v>2.1739130434782608E-2</v>
      </c>
      <c r="U17" s="10">
        <v>0.13976377952755906</v>
      </c>
      <c r="V17" s="10">
        <v>0.25395044413277235</v>
      </c>
      <c r="W17" t="s">
        <v>1395</v>
      </c>
      <c r="X17" s="10">
        <v>0.90140845070422537</v>
      </c>
      <c r="Y17" s="10">
        <v>7.0422535211267609E-2</v>
      </c>
      <c r="Z17" s="10">
        <v>2.8169014084507043E-2</v>
      </c>
      <c r="AB17">
        <v>48</v>
      </c>
      <c r="AC17">
        <v>45</v>
      </c>
      <c r="AD17">
        <v>39</v>
      </c>
      <c r="AE17" s="27">
        <f t="shared" si="0"/>
        <v>45</v>
      </c>
      <c r="AF17" s="10">
        <v>0.16586538461538461</v>
      </c>
      <c r="AG17" s="10">
        <v>2.1739130434782608E-2</v>
      </c>
      <c r="AH17" s="10">
        <v>0.14412625418060199</v>
      </c>
      <c r="AI17" t="s">
        <v>1393</v>
      </c>
      <c r="AJ17" s="10">
        <v>0.97183098591549277</v>
      </c>
    </row>
    <row r="18" spans="1:36" x14ac:dyDescent="0.25">
      <c r="A18" s="35" t="s">
        <v>654</v>
      </c>
      <c r="B18" s="10">
        <v>0.76470588235294101</v>
      </c>
      <c r="C18" s="10">
        <v>0.41666666666666702</v>
      </c>
      <c r="D18" s="10">
        <v>0.335616438356164</v>
      </c>
      <c r="E18" s="10">
        <v>0.52302631578947401</v>
      </c>
      <c r="F18">
        <v>3.2193063484411799</v>
      </c>
      <c r="G18">
        <v>0.44412042191666701</v>
      </c>
      <c r="H18">
        <v>5.6071122191849296</v>
      </c>
      <c r="I18">
        <v>9.0587338251315792</v>
      </c>
      <c r="J18">
        <v>0</v>
      </c>
      <c r="K18">
        <v>0</v>
      </c>
      <c r="L18">
        <v>0</v>
      </c>
      <c r="M18">
        <v>430.77926385855301</v>
      </c>
      <c r="N18">
        <v>4</v>
      </c>
      <c r="O18">
        <v>13</v>
      </c>
      <c r="P18">
        <v>30</v>
      </c>
      <c r="Q18" s="27">
        <f t="shared" si="1"/>
        <v>13</v>
      </c>
      <c r="R18" s="10">
        <v>0.44347826086956521</v>
      </c>
      <c r="S18" s="10">
        <v>0.41397849462365593</v>
      </c>
      <c r="T18" s="10">
        <v>0.70652173913043481</v>
      </c>
      <c r="U18" s="10">
        <v>0.48031496062992124</v>
      </c>
      <c r="V18" s="10">
        <v>0.27779336138382427</v>
      </c>
      <c r="W18" t="s">
        <v>1394</v>
      </c>
      <c r="X18" s="10">
        <v>0.41803278688524587</v>
      </c>
      <c r="Y18" s="10">
        <v>0.3155737704918033</v>
      </c>
      <c r="Z18" s="10">
        <v>0.26639344262295089</v>
      </c>
      <c r="AB18">
        <v>7</v>
      </c>
      <c r="AC18">
        <v>11</v>
      </c>
      <c r="AD18">
        <v>22</v>
      </c>
      <c r="AE18" s="27">
        <f t="shared" si="0"/>
        <v>11</v>
      </c>
      <c r="AF18" s="10">
        <v>0.43028846153846156</v>
      </c>
      <c r="AG18" s="10">
        <v>0.70652173913043481</v>
      </c>
      <c r="AH18" s="10">
        <v>-0.27623327759197325</v>
      </c>
      <c r="AI18" t="s">
        <v>1394</v>
      </c>
      <c r="AJ18" s="10">
        <v>0.73360655737704927</v>
      </c>
    </row>
    <row r="19" spans="1:36" x14ac:dyDescent="0.25">
      <c r="A19" s="1" t="s">
        <v>212</v>
      </c>
      <c r="B19" s="10">
        <v>1</v>
      </c>
      <c r="C19" s="10">
        <v>4.1666666666666699E-2</v>
      </c>
      <c r="D19" s="10">
        <v>0.70547945205479501</v>
      </c>
      <c r="E19" s="10">
        <v>0.54934210526315796</v>
      </c>
      <c r="F19">
        <v>30.649904159470601</v>
      </c>
      <c r="G19">
        <v>6.8818818749999998E-3</v>
      </c>
      <c r="H19">
        <v>60.391464563232901</v>
      </c>
      <c r="I19">
        <v>175.00000371315801</v>
      </c>
      <c r="J19">
        <v>33859.902439411802</v>
      </c>
      <c r="K19">
        <v>0</v>
      </c>
      <c r="L19">
        <v>27289.671223082201</v>
      </c>
      <c r="M19">
        <v>306418.67433039501</v>
      </c>
      <c r="N19">
        <v>3</v>
      </c>
      <c r="O19">
        <v>14</v>
      </c>
      <c r="P19">
        <v>15</v>
      </c>
      <c r="Q19" s="27">
        <f t="shared" si="1"/>
        <v>14</v>
      </c>
      <c r="R19" s="10">
        <v>0.47826086956521741</v>
      </c>
      <c r="S19" s="10">
        <v>0.76344086021505375</v>
      </c>
      <c r="T19" s="10">
        <v>0.57608695652173914</v>
      </c>
      <c r="U19" s="10">
        <v>0.60039370078740162</v>
      </c>
      <c r="V19" s="10">
        <v>0.23626694717157548</v>
      </c>
      <c r="W19" t="s">
        <v>1391</v>
      </c>
      <c r="X19" s="10">
        <v>0.36065573770491799</v>
      </c>
      <c r="Y19" s="10">
        <v>0.46557377049180326</v>
      </c>
      <c r="Z19" s="10">
        <v>0.17377049180327869</v>
      </c>
      <c r="AB19">
        <v>10</v>
      </c>
      <c r="AC19">
        <v>20</v>
      </c>
      <c r="AD19">
        <v>15</v>
      </c>
      <c r="AE19" s="27">
        <f t="shared" si="0"/>
        <v>15</v>
      </c>
      <c r="AF19" s="10">
        <v>0.60576923076923073</v>
      </c>
      <c r="AG19" s="10">
        <v>0.57608695652173914</v>
      </c>
      <c r="AH19" s="10"/>
      <c r="AI19" t="s">
        <v>1392</v>
      </c>
      <c r="AJ19" s="10">
        <v>0.82622950819672114</v>
      </c>
    </row>
    <row r="20" spans="1:36" x14ac:dyDescent="0.25">
      <c r="A20" t="s">
        <v>1301</v>
      </c>
      <c r="B20" s="10" t="e">
        <v>#N/A</v>
      </c>
      <c r="C20" s="10" t="e">
        <v>#N/A</v>
      </c>
      <c r="D20" s="10" t="e">
        <v>#N/A</v>
      </c>
      <c r="E20" s="10" t="e">
        <v>#N/A</v>
      </c>
      <c r="F20" t="e">
        <v>#N/A</v>
      </c>
      <c r="G20" t="e">
        <v>#N/A</v>
      </c>
      <c r="H20" t="e">
        <v>#N/A</v>
      </c>
      <c r="I20" t="e">
        <v>#N/A</v>
      </c>
      <c r="J20" t="e">
        <v>#N/A</v>
      </c>
      <c r="K20" t="e">
        <v>#N/A</v>
      </c>
      <c r="L20" t="e">
        <v>#N/A</v>
      </c>
      <c r="M20" t="e">
        <v>#N/A</v>
      </c>
      <c r="N20">
        <v>14</v>
      </c>
      <c r="O20">
        <v>50</v>
      </c>
      <c r="P20">
        <v>7</v>
      </c>
      <c r="Q20" s="27">
        <f t="shared" si="1"/>
        <v>14</v>
      </c>
      <c r="R20" t="e">
        <v>#N/A</v>
      </c>
      <c r="S20" t="e">
        <v>#N/A</v>
      </c>
      <c r="T20" t="e">
        <v>#N/A</v>
      </c>
      <c r="U20" t="e">
        <v>#N/A</v>
      </c>
      <c r="V20" t="e">
        <v>#N/A</v>
      </c>
      <c r="W20" t="e">
        <v>#N/A</v>
      </c>
      <c r="X20" t="e">
        <v>#N/A</v>
      </c>
      <c r="Y20" t="e">
        <v>#N/A</v>
      </c>
      <c r="Z20" t="e">
        <v>#N/A</v>
      </c>
      <c r="AB20">
        <v>29</v>
      </c>
      <c r="AC20">
        <v>35</v>
      </c>
      <c r="AD20">
        <v>9</v>
      </c>
      <c r="AE20" s="27">
        <f t="shared" si="0"/>
        <v>29</v>
      </c>
      <c r="AF20" t="e">
        <v>#N/A</v>
      </c>
      <c r="AG20" t="e">
        <v>#N/A</v>
      </c>
      <c r="AH20" t="e">
        <v>#N/A</v>
      </c>
      <c r="AI20" t="e">
        <v>#N/A</v>
      </c>
      <c r="AJ20" t="e">
        <v>#N/A</v>
      </c>
    </row>
    <row r="21" spans="1:36" x14ac:dyDescent="0.25">
      <c r="A21" t="s">
        <v>347</v>
      </c>
      <c r="B21" s="10">
        <v>0.55882352941176505</v>
      </c>
      <c r="C21" s="10">
        <v>0.125</v>
      </c>
      <c r="D21" s="10">
        <v>0.36986301369863001</v>
      </c>
      <c r="E21" s="10">
        <v>0.47368421052631599</v>
      </c>
      <c r="F21">
        <v>1.0074466282941199</v>
      </c>
      <c r="G21">
        <v>0.13976648350000001</v>
      </c>
      <c r="H21">
        <v>10.7138974145548</v>
      </c>
      <c r="I21">
        <v>6.10315979092434</v>
      </c>
      <c r="J21">
        <v>0</v>
      </c>
      <c r="K21">
        <v>0</v>
      </c>
      <c r="L21">
        <v>3024.16354760274</v>
      </c>
      <c r="M21">
        <v>1032.88567411184</v>
      </c>
      <c r="N21">
        <v>11</v>
      </c>
      <c r="O21">
        <v>15</v>
      </c>
      <c r="P21">
        <v>24</v>
      </c>
      <c r="Q21" s="27">
        <f t="shared" si="1"/>
        <v>15</v>
      </c>
      <c r="R21" s="10">
        <v>0.45217391304347826</v>
      </c>
      <c r="S21" s="10">
        <v>0.41397849462365593</v>
      </c>
      <c r="T21" s="10">
        <v>0.42391304347826086</v>
      </c>
      <c r="U21" s="10">
        <v>0.43307086614173229</v>
      </c>
      <c r="V21" s="10"/>
      <c r="W21" t="s">
        <v>1392</v>
      </c>
      <c r="X21" s="10">
        <v>0.47272727272727272</v>
      </c>
      <c r="Y21" s="10">
        <v>0.35000000000000003</v>
      </c>
      <c r="Z21" s="10">
        <v>0.17727272727272728</v>
      </c>
      <c r="AB21">
        <v>3</v>
      </c>
      <c r="AC21">
        <v>6</v>
      </c>
      <c r="AD21">
        <v>14</v>
      </c>
      <c r="AE21" s="27">
        <f t="shared" si="0"/>
        <v>6</v>
      </c>
      <c r="AF21" s="10">
        <v>0.43509615384615385</v>
      </c>
      <c r="AG21" s="10">
        <v>0.42391304347826086</v>
      </c>
      <c r="AH21" s="10"/>
      <c r="AI21" t="s">
        <v>1392</v>
      </c>
      <c r="AJ21" s="10">
        <v>0.82272727272727264</v>
      </c>
    </row>
    <row r="22" spans="1:36" x14ac:dyDescent="0.25">
      <c r="A22" t="s">
        <v>10</v>
      </c>
      <c r="B22" s="10">
        <v>0.55882352941176505</v>
      </c>
      <c r="C22" s="10">
        <v>0.20833333333333301</v>
      </c>
      <c r="D22" s="10">
        <v>0.39041095890410998</v>
      </c>
      <c r="E22" s="10">
        <v>0.27302631578947401</v>
      </c>
      <c r="F22">
        <v>13.5457781841471</v>
      </c>
      <c r="G22">
        <v>1.9984164879166699</v>
      </c>
      <c r="H22">
        <v>193.954917947425</v>
      </c>
      <c r="I22">
        <v>41.075007910944102</v>
      </c>
      <c r="J22">
        <v>2515.57798347059</v>
      </c>
      <c r="K22">
        <v>320.29700608333297</v>
      </c>
      <c r="L22">
        <v>21695.4054622082</v>
      </c>
      <c r="M22">
        <v>1617.4866454375001</v>
      </c>
      <c r="N22">
        <v>22</v>
      </c>
      <c r="O22">
        <v>16</v>
      </c>
      <c r="P22">
        <v>11</v>
      </c>
      <c r="Q22" s="27">
        <f t="shared" si="1"/>
        <v>16</v>
      </c>
      <c r="R22" s="10">
        <v>0.26956521739130435</v>
      </c>
      <c r="S22" s="10">
        <v>0.36559139784946237</v>
      </c>
      <c r="T22" s="10">
        <v>0.36956521739130432</v>
      </c>
      <c r="U22" s="10">
        <v>0.32283464566929132</v>
      </c>
      <c r="V22" s="10"/>
      <c r="W22" t="s">
        <v>1392</v>
      </c>
      <c r="X22" s="10">
        <v>0.37804878048780488</v>
      </c>
      <c r="Y22" s="10">
        <v>0.41463414634146345</v>
      </c>
      <c r="Z22" s="10">
        <v>0.20731707317073172</v>
      </c>
      <c r="AB22">
        <v>21</v>
      </c>
      <c r="AC22">
        <v>12</v>
      </c>
      <c r="AD22">
        <v>8</v>
      </c>
      <c r="AE22" s="27">
        <f t="shared" si="0"/>
        <v>12</v>
      </c>
      <c r="AF22" s="10">
        <v>0.3125</v>
      </c>
      <c r="AG22" s="10">
        <v>0.36956521739130432</v>
      </c>
      <c r="AH22" s="10"/>
      <c r="AI22" t="s">
        <v>1392</v>
      </c>
      <c r="AJ22" s="10">
        <v>0.79268292682926833</v>
      </c>
    </row>
    <row r="23" spans="1:36" x14ac:dyDescent="0.25">
      <c r="A23" s="35" t="s">
        <v>72</v>
      </c>
      <c r="B23" s="10">
        <v>0</v>
      </c>
      <c r="C23" s="10">
        <v>0</v>
      </c>
      <c r="D23" s="10">
        <v>0</v>
      </c>
      <c r="E23" s="10">
        <v>0.18421052631578899</v>
      </c>
      <c r="F23">
        <v>0</v>
      </c>
      <c r="G23">
        <v>0</v>
      </c>
      <c r="H23">
        <v>0</v>
      </c>
      <c r="I23">
        <v>13.120404896036201</v>
      </c>
      <c r="J23" t="s">
        <v>1387</v>
      </c>
      <c r="K23" t="s">
        <v>1387</v>
      </c>
      <c r="L23" t="s">
        <v>1387</v>
      </c>
      <c r="M23" t="s">
        <v>1387</v>
      </c>
      <c r="N23">
        <v>15</v>
      </c>
      <c r="O23">
        <v>18</v>
      </c>
      <c r="P23" t="e">
        <v>#N/A</v>
      </c>
      <c r="Q23" s="27">
        <f t="shared" si="1"/>
        <v>16.5</v>
      </c>
      <c r="R23" s="10">
        <v>0.22608695652173913</v>
      </c>
      <c r="S23" s="10">
        <v>1.0752688172043012E-2</v>
      </c>
      <c r="T23" s="10">
        <v>2.1739130434782608E-2</v>
      </c>
      <c r="U23" s="10">
        <v>0.11023622047244094</v>
      </c>
      <c r="V23" s="10">
        <v>0.2098410472183263</v>
      </c>
      <c r="W23" t="s">
        <v>1395</v>
      </c>
      <c r="X23" s="10">
        <v>0.9285714285714286</v>
      </c>
      <c r="Y23" s="10">
        <v>3.5714285714285719E-2</v>
      </c>
      <c r="Z23" s="10">
        <v>3.5714285714285712E-2</v>
      </c>
      <c r="AB23">
        <v>67</v>
      </c>
      <c r="AC23">
        <v>84</v>
      </c>
      <c r="AD23" t="e">
        <v>#N/A</v>
      </c>
      <c r="AE23" s="27">
        <f t="shared" si="0"/>
        <v>75.5</v>
      </c>
      <c r="AF23" s="10">
        <v>0.12980769230769232</v>
      </c>
      <c r="AG23" s="10">
        <v>2.1739130434782608E-2</v>
      </c>
      <c r="AH23" s="10">
        <v>0.10806856187290971</v>
      </c>
      <c r="AI23" t="s">
        <v>1393</v>
      </c>
      <c r="AJ23" s="10">
        <v>0.9642857142857143</v>
      </c>
    </row>
    <row r="24" spans="1:36" x14ac:dyDescent="0.25">
      <c r="A24" s="35" t="s">
        <v>170</v>
      </c>
      <c r="B24" s="10">
        <v>0.17647058823529399</v>
      </c>
      <c r="C24" s="10">
        <v>0.29166666666666702</v>
      </c>
      <c r="D24" s="10">
        <v>1.3698630136986301E-2</v>
      </c>
      <c r="E24" s="10">
        <v>0.177631578947368</v>
      </c>
      <c r="F24">
        <v>1.2702057243529401</v>
      </c>
      <c r="G24">
        <v>2.2154233696249999</v>
      </c>
      <c r="H24">
        <v>5.4995349047945202E-2</v>
      </c>
      <c r="I24">
        <v>17.761680377240101</v>
      </c>
      <c r="J24">
        <v>37.0355915852941</v>
      </c>
      <c r="K24">
        <v>367.70390029999999</v>
      </c>
      <c r="L24">
        <v>0</v>
      </c>
      <c r="M24">
        <v>1892.94700664474</v>
      </c>
      <c r="N24">
        <v>9</v>
      </c>
      <c r="O24">
        <v>17</v>
      </c>
      <c r="P24">
        <v>33</v>
      </c>
      <c r="Q24" s="27">
        <f t="shared" si="1"/>
        <v>17</v>
      </c>
      <c r="R24" s="10">
        <v>0.26521739130434785</v>
      </c>
      <c r="S24" s="10">
        <v>2.6881720430107527E-2</v>
      </c>
      <c r="T24" s="10">
        <v>3.2608695652173912E-2</v>
      </c>
      <c r="U24" s="10">
        <v>0.13582677165354332</v>
      </c>
      <c r="V24" s="10">
        <v>0.23547218326320712</v>
      </c>
      <c r="W24" t="s">
        <v>1395</v>
      </c>
      <c r="X24" s="10">
        <v>0.88405797101449279</v>
      </c>
      <c r="Y24" s="10">
        <v>7.2463768115942018E-2</v>
      </c>
      <c r="Z24" s="10">
        <v>4.3478260869565216E-2</v>
      </c>
      <c r="AB24">
        <v>51</v>
      </c>
      <c r="AC24">
        <v>33</v>
      </c>
      <c r="AD24">
        <v>28</v>
      </c>
      <c r="AE24" s="27">
        <f t="shared" si="0"/>
        <v>33</v>
      </c>
      <c r="AF24" s="10">
        <v>0.15865384615384615</v>
      </c>
      <c r="AG24" s="10">
        <v>3.2608695652173912E-2</v>
      </c>
      <c r="AH24" s="10">
        <v>0.12604515050167223</v>
      </c>
      <c r="AI24" t="s">
        <v>1393</v>
      </c>
      <c r="AJ24" s="10">
        <v>0.9565217391304347</v>
      </c>
    </row>
    <row r="25" spans="1:36" x14ac:dyDescent="0.25">
      <c r="A25" s="35" t="s">
        <v>313</v>
      </c>
      <c r="B25" s="10">
        <v>0.79411764705882304</v>
      </c>
      <c r="C25" s="10">
        <v>0.41666666666666702</v>
      </c>
      <c r="D25" s="10">
        <v>0.20547945205479501</v>
      </c>
      <c r="E25" s="10">
        <v>0.125</v>
      </c>
      <c r="F25">
        <v>15.954998765970601</v>
      </c>
      <c r="G25">
        <v>14.6823197324583</v>
      </c>
      <c r="H25">
        <v>16.904376210164401</v>
      </c>
      <c r="I25">
        <v>9.7834617350131605</v>
      </c>
      <c r="J25">
        <v>7867.4948944117696</v>
      </c>
      <c r="K25">
        <v>4104.5957058333297</v>
      </c>
      <c r="L25">
        <v>3036.1554315068502</v>
      </c>
      <c r="M25">
        <v>2789.8504753289499</v>
      </c>
      <c r="N25">
        <v>17</v>
      </c>
      <c r="O25">
        <v>25</v>
      </c>
      <c r="P25">
        <v>17</v>
      </c>
      <c r="Q25" s="27">
        <f t="shared" si="1"/>
        <v>17</v>
      </c>
      <c r="R25" s="10">
        <v>0.29130434782608694</v>
      </c>
      <c r="S25" s="10">
        <v>0.16129032258064516</v>
      </c>
      <c r="T25" s="10">
        <v>8.6956521739130432E-2</v>
      </c>
      <c r="U25" s="10">
        <v>0.20669291338582677</v>
      </c>
      <c r="V25" s="10">
        <v>0.16719999999999999</v>
      </c>
      <c r="W25" t="s">
        <v>1395</v>
      </c>
      <c r="X25" s="10">
        <v>0.63809523809523805</v>
      </c>
      <c r="Y25" s="10">
        <v>0.2857142857142857</v>
      </c>
      <c r="Z25" s="10">
        <v>7.6190476190476197E-2</v>
      </c>
      <c r="AB25">
        <v>30</v>
      </c>
      <c r="AC25">
        <v>24</v>
      </c>
      <c r="AD25">
        <v>26</v>
      </c>
      <c r="AE25" s="27">
        <f t="shared" si="0"/>
        <v>26</v>
      </c>
      <c r="AF25" s="10">
        <v>0.23317307692307693</v>
      </c>
      <c r="AG25" s="10">
        <v>8.6956521739130432E-2</v>
      </c>
      <c r="AH25" s="10">
        <v>0.14621655518394649</v>
      </c>
      <c r="AI25" t="s">
        <v>1393</v>
      </c>
      <c r="AJ25" s="10">
        <v>0.92380952380952386</v>
      </c>
    </row>
    <row r="26" spans="1:36" x14ac:dyDescent="0.25">
      <c r="A26" t="s">
        <v>18</v>
      </c>
      <c r="B26" s="10">
        <v>0.94117647058823495</v>
      </c>
      <c r="C26" s="10">
        <v>0</v>
      </c>
      <c r="D26" s="10">
        <v>0.28082191780821902</v>
      </c>
      <c r="E26" s="10">
        <v>0.25986842105263203</v>
      </c>
      <c r="F26">
        <v>7.5233998965</v>
      </c>
      <c r="G26">
        <v>0</v>
      </c>
      <c r="H26">
        <v>7.0435723735479501</v>
      </c>
      <c r="I26">
        <v>6.8960185813453903</v>
      </c>
      <c r="J26">
        <v>278.27252983235297</v>
      </c>
      <c r="K26">
        <v>0</v>
      </c>
      <c r="L26">
        <v>0</v>
      </c>
      <c r="M26">
        <v>682.76729954934206</v>
      </c>
      <c r="N26">
        <v>18</v>
      </c>
      <c r="O26">
        <v>22</v>
      </c>
      <c r="P26">
        <v>18</v>
      </c>
      <c r="Q26" s="27">
        <f t="shared" si="1"/>
        <v>18</v>
      </c>
      <c r="R26" s="10">
        <v>0.30434782608695654</v>
      </c>
      <c r="S26" s="10">
        <v>0.29569892473118281</v>
      </c>
      <c r="T26" s="10">
        <v>0.29347826086956524</v>
      </c>
      <c r="U26" s="10">
        <v>0.29921259842519687</v>
      </c>
      <c r="V26" s="10"/>
      <c r="X26" s="10">
        <v>0.46052631578947367</v>
      </c>
      <c r="Y26" s="10">
        <v>0.36184210526315791</v>
      </c>
      <c r="Z26" s="10">
        <v>0.17763157894736845</v>
      </c>
      <c r="AB26">
        <v>23</v>
      </c>
      <c r="AC26">
        <v>17</v>
      </c>
      <c r="AD26">
        <v>21</v>
      </c>
      <c r="AE26" s="27">
        <f t="shared" si="0"/>
        <v>21</v>
      </c>
      <c r="AF26" s="10">
        <v>0.30048076923076922</v>
      </c>
      <c r="AG26" s="10">
        <v>0.29347826086956524</v>
      </c>
      <c r="AH26" s="10"/>
      <c r="AI26" t="s">
        <v>1392</v>
      </c>
      <c r="AJ26" s="10">
        <v>0.82236842105263142</v>
      </c>
    </row>
    <row r="27" spans="1:36" x14ac:dyDescent="0.25">
      <c r="A27" s="1" t="s">
        <v>406</v>
      </c>
      <c r="B27" s="10">
        <v>0.41176470588235298</v>
      </c>
      <c r="C27" s="10">
        <v>0.5</v>
      </c>
      <c r="D27" s="10">
        <v>0.34931506849315103</v>
      </c>
      <c r="E27" s="10">
        <v>0.50986842105263197</v>
      </c>
      <c r="F27">
        <v>0.41756157064705901</v>
      </c>
      <c r="G27">
        <v>10.1916736680833</v>
      </c>
      <c r="H27">
        <v>31.930948093965799</v>
      </c>
      <c r="I27">
        <v>39.960515937526303</v>
      </c>
      <c r="J27">
        <v>0</v>
      </c>
      <c r="K27">
        <v>3849.2347791666698</v>
      </c>
      <c r="L27">
        <v>2307.9217755479499</v>
      </c>
      <c r="M27">
        <v>3383.6460005756599</v>
      </c>
      <c r="N27">
        <v>13</v>
      </c>
      <c r="O27">
        <v>29</v>
      </c>
      <c r="P27">
        <v>19</v>
      </c>
      <c r="Q27" s="27">
        <f t="shared" si="1"/>
        <v>19</v>
      </c>
      <c r="R27" s="10">
        <v>0.55217391304347829</v>
      </c>
      <c r="S27" s="10">
        <v>0.36559139784946237</v>
      </c>
      <c r="T27" s="10">
        <v>0.40217391304347827</v>
      </c>
      <c r="U27" s="10">
        <v>0.45669291338582679</v>
      </c>
      <c r="V27" s="10">
        <v>0.16830000000000001</v>
      </c>
      <c r="W27" t="s">
        <v>1395</v>
      </c>
      <c r="X27" s="10">
        <v>0.54741379310344829</v>
      </c>
      <c r="Y27" s="10">
        <v>0.2931034482758621</v>
      </c>
      <c r="Z27" s="10">
        <v>0.15948275862068967</v>
      </c>
      <c r="AB27">
        <v>18</v>
      </c>
      <c r="AC27">
        <v>29</v>
      </c>
      <c r="AD27">
        <v>13</v>
      </c>
      <c r="AE27" s="27">
        <f t="shared" si="0"/>
        <v>18</v>
      </c>
      <c r="AF27" s="10">
        <v>0.46875</v>
      </c>
      <c r="AG27" s="10">
        <v>0.40217391304347827</v>
      </c>
      <c r="AH27" s="10"/>
      <c r="AI27" t="s">
        <v>1392</v>
      </c>
      <c r="AJ27" s="10">
        <v>0.84051724137931028</v>
      </c>
    </row>
    <row r="28" spans="1:36" x14ac:dyDescent="0.25">
      <c r="A28" t="s">
        <v>557</v>
      </c>
      <c r="B28" s="10">
        <v>0.64705882352941202</v>
      </c>
      <c r="C28" s="10">
        <v>0.79166666666666696</v>
      </c>
      <c r="D28" s="10">
        <v>0.66438356164383605</v>
      </c>
      <c r="E28" s="10">
        <v>0.62171052631578905</v>
      </c>
      <c r="F28">
        <v>2.3686591841764701</v>
      </c>
      <c r="G28">
        <v>14.0306954613333</v>
      </c>
      <c r="H28">
        <v>285.42102928004101</v>
      </c>
      <c r="I28">
        <v>213.56110784949999</v>
      </c>
      <c r="J28">
        <v>0</v>
      </c>
      <c r="K28">
        <v>58.839556887500002</v>
      </c>
      <c r="L28">
        <v>57147.135098225997</v>
      </c>
      <c r="M28">
        <v>18384.947218493398</v>
      </c>
      <c r="N28">
        <v>19</v>
      </c>
      <c r="O28">
        <v>19</v>
      </c>
      <c r="P28">
        <v>14</v>
      </c>
      <c r="Q28" s="27">
        <f t="shared" si="1"/>
        <v>19</v>
      </c>
      <c r="R28" s="10">
        <v>0.64347826086956517</v>
      </c>
      <c r="S28" s="10">
        <v>0.65053763440860213</v>
      </c>
      <c r="T28" s="10">
        <v>0.63043478260869568</v>
      </c>
      <c r="U28" s="10">
        <v>0.64370078740157477</v>
      </c>
      <c r="V28" s="10"/>
      <c r="X28" s="10">
        <v>0.45259938837920488</v>
      </c>
      <c r="Y28" s="10">
        <v>0.37003058103975534</v>
      </c>
      <c r="Z28" s="10">
        <v>0.17737003058103978</v>
      </c>
      <c r="AB28">
        <v>6</v>
      </c>
      <c r="AC28">
        <v>19</v>
      </c>
      <c r="AD28">
        <v>16</v>
      </c>
      <c r="AE28" s="27">
        <f t="shared" si="0"/>
        <v>16</v>
      </c>
      <c r="AF28" s="10">
        <v>0.64663461538461542</v>
      </c>
      <c r="AG28" s="10">
        <v>0.63043478260869568</v>
      </c>
      <c r="AH28" s="10"/>
      <c r="AI28" t="s">
        <v>1392</v>
      </c>
      <c r="AJ28" s="10">
        <v>0.82262996941896038</v>
      </c>
    </row>
    <row r="29" spans="1:36" x14ac:dyDescent="0.25">
      <c r="A29" t="s">
        <v>116</v>
      </c>
      <c r="B29" s="10">
        <v>5.8823529411764698E-2</v>
      </c>
      <c r="C29" s="10">
        <v>0.33333333333333298</v>
      </c>
      <c r="D29" s="10">
        <v>0.5</v>
      </c>
      <c r="E29" s="10">
        <v>0.4375</v>
      </c>
      <c r="F29">
        <v>7.1296296470588199E-3</v>
      </c>
      <c r="G29">
        <v>1.0883304280416699</v>
      </c>
      <c r="H29">
        <v>75.178058233534202</v>
      </c>
      <c r="I29">
        <v>17.207927733019702</v>
      </c>
      <c r="J29">
        <v>0</v>
      </c>
      <c r="K29">
        <v>0</v>
      </c>
      <c r="L29">
        <v>6174.7439239041096</v>
      </c>
      <c r="M29">
        <v>723.10438410855295</v>
      </c>
      <c r="N29">
        <v>20</v>
      </c>
      <c r="O29">
        <v>26</v>
      </c>
      <c r="P29">
        <v>20</v>
      </c>
      <c r="Q29" s="27">
        <f t="shared" si="1"/>
        <v>20</v>
      </c>
      <c r="R29" s="10">
        <v>0.39565217391304347</v>
      </c>
      <c r="S29" s="10">
        <v>0.43010752688172044</v>
      </c>
      <c r="T29" s="10">
        <v>0.4891304347826087</v>
      </c>
      <c r="U29" s="10">
        <v>0.42519685039370081</v>
      </c>
      <c r="V29" s="10"/>
      <c r="W29" t="s">
        <v>1392</v>
      </c>
      <c r="X29" s="10">
        <v>0.42129629629629622</v>
      </c>
      <c r="Y29" s="10">
        <v>0.37037037037037035</v>
      </c>
      <c r="Z29" s="10">
        <v>0.20833333333333334</v>
      </c>
      <c r="AB29">
        <v>13</v>
      </c>
      <c r="AC29">
        <v>23</v>
      </c>
      <c r="AD29">
        <v>17</v>
      </c>
      <c r="AE29" s="27">
        <f t="shared" si="0"/>
        <v>17</v>
      </c>
      <c r="AF29" s="10">
        <v>0.41105769230769229</v>
      </c>
      <c r="AG29" s="10">
        <v>0.4891304347826087</v>
      </c>
      <c r="AH29" s="10"/>
      <c r="AI29" t="s">
        <v>1392</v>
      </c>
      <c r="AJ29" s="10">
        <v>0.79166666666666652</v>
      </c>
    </row>
    <row r="30" spans="1:36" x14ac:dyDescent="0.25">
      <c r="A30" t="s">
        <v>415</v>
      </c>
      <c r="B30" s="10">
        <v>0.35294117647058798</v>
      </c>
      <c r="C30" s="10">
        <v>0.41666666666666702</v>
      </c>
      <c r="D30" s="10">
        <v>0.63698630136986301</v>
      </c>
      <c r="E30" s="10">
        <v>0.67763157894736803</v>
      </c>
      <c r="F30">
        <v>3.45740511470588</v>
      </c>
      <c r="G30">
        <v>2.23109240145833</v>
      </c>
      <c r="H30">
        <v>171.570475141185</v>
      </c>
      <c r="I30">
        <v>82.974979744430897</v>
      </c>
      <c r="J30">
        <v>0</v>
      </c>
      <c r="K30">
        <v>0</v>
      </c>
      <c r="L30">
        <v>14499.607223061599</v>
      </c>
      <c r="M30">
        <v>5244.5129493161203</v>
      </c>
      <c r="N30">
        <v>28</v>
      </c>
      <c r="O30">
        <v>21</v>
      </c>
      <c r="P30">
        <v>13</v>
      </c>
      <c r="Q30" s="27">
        <f t="shared" si="1"/>
        <v>21</v>
      </c>
      <c r="R30" s="10">
        <v>0.59565217391304348</v>
      </c>
      <c r="S30" s="10">
        <v>0.66666666666666663</v>
      </c>
      <c r="T30" s="10">
        <v>0.65217391304347827</v>
      </c>
      <c r="U30" s="10">
        <v>0.63188976377952755</v>
      </c>
      <c r="V30" s="10"/>
      <c r="X30" s="10">
        <v>0.42679127725856691</v>
      </c>
      <c r="Y30" s="10">
        <v>0.38629283489096577</v>
      </c>
      <c r="Z30" s="10">
        <v>0.18691588785046731</v>
      </c>
      <c r="AB30">
        <v>19</v>
      </c>
      <c r="AC30">
        <v>26</v>
      </c>
      <c r="AD30">
        <v>12</v>
      </c>
      <c r="AE30" s="27">
        <f t="shared" si="0"/>
        <v>19</v>
      </c>
      <c r="AF30" s="10">
        <v>0.62740384615384615</v>
      </c>
      <c r="AG30" s="10">
        <v>0.65217391304347827</v>
      </c>
      <c r="AH30" s="10"/>
      <c r="AI30" t="s">
        <v>1392</v>
      </c>
      <c r="AJ30" s="10">
        <v>0.81308411214953269</v>
      </c>
    </row>
    <row r="31" spans="1:36" x14ac:dyDescent="0.25">
      <c r="A31" s="35" t="s">
        <v>78</v>
      </c>
      <c r="B31" s="10">
        <v>0</v>
      </c>
      <c r="C31" s="10">
        <v>0</v>
      </c>
      <c r="D31" s="10">
        <v>9.5890410958904104E-2</v>
      </c>
      <c r="E31" s="10">
        <v>0.26315789473684198</v>
      </c>
      <c r="F31">
        <v>0</v>
      </c>
      <c r="G31">
        <v>0</v>
      </c>
      <c r="H31">
        <v>8.2389046131164392</v>
      </c>
      <c r="I31">
        <v>17.7035998001382</v>
      </c>
      <c r="J31">
        <v>0</v>
      </c>
      <c r="K31">
        <v>0</v>
      </c>
      <c r="L31">
        <v>0</v>
      </c>
      <c r="M31">
        <v>2278.4541908552601</v>
      </c>
      <c r="N31">
        <v>12</v>
      </c>
      <c r="O31">
        <v>23</v>
      </c>
      <c r="P31">
        <v>35</v>
      </c>
      <c r="Q31" s="27">
        <f t="shared" si="1"/>
        <v>23</v>
      </c>
      <c r="R31" s="10">
        <v>0.26521739130434785</v>
      </c>
      <c r="S31" s="10">
        <v>0.15591397849462366</v>
      </c>
      <c r="T31" s="10">
        <v>4.3478260869565216E-2</v>
      </c>
      <c r="U31" s="10">
        <v>0.18503937007874016</v>
      </c>
      <c r="V31" s="10">
        <v>0.16550000000000001</v>
      </c>
      <c r="W31" t="s">
        <v>1395</v>
      </c>
      <c r="X31" s="10">
        <v>0.64893617021276595</v>
      </c>
      <c r="Y31" s="10">
        <v>0.30851063829787234</v>
      </c>
      <c r="Z31" s="10">
        <v>4.2553191489361701E-2</v>
      </c>
      <c r="AB31">
        <v>9</v>
      </c>
      <c r="AC31">
        <v>18</v>
      </c>
      <c r="AD31">
        <v>49</v>
      </c>
      <c r="AE31" s="27">
        <f t="shared" si="0"/>
        <v>18</v>
      </c>
      <c r="AF31" s="10">
        <v>0.21634615384615385</v>
      </c>
      <c r="AG31" s="10">
        <v>4.3478260869565216E-2</v>
      </c>
      <c r="AH31" s="10">
        <v>0.17286789297658864</v>
      </c>
      <c r="AI31" t="s">
        <v>1393</v>
      </c>
      <c r="AJ31" s="10">
        <v>0.95744680851063835</v>
      </c>
    </row>
    <row r="32" spans="1:36" x14ac:dyDescent="0.25">
      <c r="A32" s="35" t="s">
        <v>136</v>
      </c>
      <c r="B32" s="10">
        <v>0.64705882352941202</v>
      </c>
      <c r="C32" s="10">
        <v>0.29166666666666702</v>
      </c>
      <c r="D32" s="10">
        <v>0.63698630136986301</v>
      </c>
      <c r="E32" s="10">
        <v>0.53618421052631604</v>
      </c>
      <c r="F32">
        <v>3.5010837282941201</v>
      </c>
      <c r="G32">
        <v>1.73019978795833</v>
      </c>
      <c r="H32">
        <v>105.89299616461</v>
      </c>
      <c r="I32">
        <v>92.253600672657896</v>
      </c>
      <c r="J32">
        <v>0</v>
      </c>
      <c r="K32">
        <v>0</v>
      </c>
      <c r="L32">
        <v>7604.7097587671196</v>
      </c>
      <c r="M32">
        <v>27235.891266275001</v>
      </c>
      <c r="N32">
        <v>24</v>
      </c>
      <c r="O32">
        <v>20</v>
      </c>
      <c r="P32">
        <v>23</v>
      </c>
      <c r="Q32" s="27">
        <f t="shared" si="1"/>
        <v>23</v>
      </c>
      <c r="R32" s="10">
        <v>0.5304347826086957</v>
      </c>
      <c r="S32" s="10">
        <v>0.64516129032258063</v>
      </c>
      <c r="T32" s="10">
        <v>0.46739130434782611</v>
      </c>
      <c r="U32" s="10">
        <v>0.5610236220472441</v>
      </c>
      <c r="V32" s="10">
        <v>0.1462</v>
      </c>
      <c r="W32" t="s">
        <v>1391</v>
      </c>
      <c r="X32" s="10">
        <v>0.42807017543859655</v>
      </c>
      <c r="Y32" s="10">
        <v>0.42105263157894735</v>
      </c>
      <c r="Z32" s="10">
        <v>0.15087719298245617</v>
      </c>
      <c r="AB32">
        <v>24</v>
      </c>
      <c r="AC32">
        <v>16</v>
      </c>
      <c r="AD32">
        <v>29</v>
      </c>
      <c r="AE32" s="27">
        <f t="shared" si="0"/>
        <v>24</v>
      </c>
      <c r="AF32" s="10">
        <v>0.58173076923076927</v>
      </c>
      <c r="AG32" s="10">
        <v>0.46739130434782611</v>
      </c>
      <c r="AH32" s="10">
        <v>0.11433946488294316</v>
      </c>
      <c r="AI32" t="s">
        <v>1393</v>
      </c>
      <c r="AJ32" s="10">
        <v>0.84912280701754395</v>
      </c>
    </row>
    <row r="33" spans="1:36" x14ac:dyDescent="0.25">
      <c r="A33" t="s">
        <v>435</v>
      </c>
      <c r="B33" s="10">
        <v>0.47058823529411797</v>
      </c>
      <c r="C33" s="10">
        <v>0.20833333333333301</v>
      </c>
      <c r="D33" s="10">
        <v>0.36986301369863001</v>
      </c>
      <c r="E33" s="10">
        <v>0.49671052631578899</v>
      </c>
      <c r="F33">
        <v>1.38364126217647</v>
      </c>
      <c r="G33">
        <v>1.943341209625</v>
      </c>
      <c r="H33">
        <v>10.5729168635959</v>
      </c>
      <c r="I33">
        <v>22.470155169526301</v>
      </c>
      <c r="J33">
        <v>0</v>
      </c>
      <c r="K33">
        <v>0</v>
      </c>
      <c r="L33">
        <v>0</v>
      </c>
      <c r="M33">
        <v>62.688552236842099</v>
      </c>
      <c r="N33">
        <v>23</v>
      </c>
      <c r="O33">
        <v>24</v>
      </c>
      <c r="P33">
        <v>60</v>
      </c>
      <c r="Q33" s="27">
        <f t="shared" si="1"/>
        <v>24</v>
      </c>
      <c r="R33" s="10">
        <v>0.45652173913043476</v>
      </c>
      <c r="S33" s="10">
        <v>0.43548387096774194</v>
      </c>
      <c r="T33" s="10">
        <v>0.43478260869565216</v>
      </c>
      <c r="U33" s="10">
        <v>0.44488188976377951</v>
      </c>
      <c r="V33" s="10"/>
      <c r="X33" s="10">
        <v>0.46460176991150437</v>
      </c>
      <c r="Y33" s="10">
        <v>0.3584070796460177</v>
      </c>
      <c r="Z33" s="10">
        <v>0.17699115044247787</v>
      </c>
      <c r="AB33">
        <v>11</v>
      </c>
      <c r="AC33">
        <v>15</v>
      </c>
      <c r="AD33">
        <v>51</v>
      </c>
      <c r="AE33" s="27">
        <f t="shared" si="0"/>
        <v>15</v>
      </c>
      <c r="AF33" s="10">
        <v>0.44711538461538464</v>
      </c>
      <c r="AG33" s="10">
        <v>0.43478260869565216</v>
      </c>
      <c r="AH33" s="10"/>
      <c r="AI33" t="s">
        <v>1392</v>
      </c>
      <c r="AJ33" s="10">
        <v>0.82300884955752218</v>
      </c>
    </row>
    <row r="34" spans="1:36" x14ac:dyDescent="0.25">
      <c r="A34" s="34" t="s">
        <v>1438</v>
      </c>
      <c r="B34" s="10">
        <v>0.23529411764705899</v>
      </c>
      <c r="C34" s="10">
        <v>0.66666666666666696</v>
      </c>
      <c r="D34" s="10">
        <v>0.568493150684932</v>
      </c>
      <c r="E34" s="10">
        <v>0.59539473684210498</v>
      </c>
      <c r="F34">
        <v>18.550411693911801</v>
      </c>
      <c r="G34">
        <v>126.878205117167</v>
      </c>
      <c r="H34">
        <v>1441.55710093775</v>
      </c>
      <c r="I34">
        <v>1675.06278171606</v>
      </c>
      <c r="J34">
        <v>72262.990294117597</v>
      </c>
      <c r="K34">
        <v>31500.637636225001</v>
      </c>
      <c r="L34">
        <v>122992548.803986</v>
      </c>
      <c r="M34">
        <v>23655792.461146802</v>
      </c>
      <c r="N34">
        <v>25</v>
      </c>
      <c r="O34">
        <v>27</v>
      </c>
      <c r="P34">
        <v>10</v>
      </c>
      <c r="Q34" s="27">
        <f t="shared" si="1"/>
        <v>25</v>
      </c>
      <c r="R34" s="10">
        <v>0.62608695652173896</v>
      </c>
      <c r="S34" s="10">
        <v>0.56989247311827995</v>
      </c>
      <c r="T34" s="10">
        <v>0.41304347826087001</v>
      </c>
      <c r="U34">
        <v>0.56692913385826771</v>
      </c>
      <c r="X34" s="10">
        <v>0.49999999999999978</v>
      </c>
      <c r="Y34" s="10">
        <v>0.36805555555555586</v>
      </c>
      <c r="Z34" s="10">
        <v>0.13194444444444461</v>
      </c>
      <c r="AB34">
        <v>16</v>
      </c>
      <c r="AC34">
        <v>30</v>
      </c>
      <c r="AD34">
        <v>10</v>
      </c>
      <c r="AE34" s="27">
        <f t="shared" si="0"/>
        <v>16</v>
      </c>
      <c r="AF34" s="10">
        <v>0.60096153846153844</v>
      </c>
      <c r="AG34" s="10">
        <v>0.41304347826086957</v>
      </c>
      <c r="AH34" s="10">
        <v>0.18791806020066887</v>
      </c>
      <c r="AI34" t="s">
        <v>1393</v>
      </c>
      <c r="AJ34" s="10">
        <v>0.86805555555555547</v>
      </c>
    </row>
    <row r="35" spans="1:36" x14ac:dyDescent="0.25">
      <c r="A35" t="s">
        <v>1439</v>
      </c>
      <c r="B35" s="10">
        <v>1</v>
      </c>
      <c r="C35" s="10">
        <v>1</v>
      </c>
      <c r="D35" s="10">
        <v>0.95205479452054798</v>
      </c>
      <c r="E35" s="10">
        <v>0.96381578947368396</v>
      </c>
      <c r="F35">
        <v>372.65583724579398</v>
      </c>
      <c r="G35">
        <v>366.71018141958302</v>
      </c>
      <c r="H35">
        <v>3016.2008265135601</v>
      </c>
      <c r="I35">
        <v>4024.7622067359298</v>
      </c>
      <c r="J35" t="s">
        <v>1387</v>
      </c>
      <c r="K35" t="s">
        <v>1387</v>
      </c>
      <c r="L35" t="s">
        <v>1387</v>
      </c>
      <c r="M35" t="s">
        <v>1387</v>
      </c>
      <c r="N35">
        <v>42</v>
      </c>
      <c r="O35">
        <v>10</v>
      </c>
      <c r="P35" t="e">
        <v>#N/A</v>
      </c>
      <c r="Q35" s="27">
        <f t="shared" si="1"/>
        <v>26</v>
      </c>
      <c r="R35" s="10">
        <v>0.9826086956521739</v>
      </c>
      <c r="S35" s="10">
        <v>0.978494623655914</v>
      </c>
      <c r="T35" s="10">
        <v>0.89130434782608692</v>
      </c>
      <c r="U35" s="10">
        <v>0.96456692913385822</v>
      </c>
      <c r="V35" s="10"/>
      <c r="W35" t="s">
        <v>1392</v>
      </c>
      <c r="X35" s="10">
        <v>0.4612244897959184</v>
      </c>
      <c r="Y35" s="10">
        <v>0.3714285714285715</v>
      </c>
      <c r="Z35" s="10">
        <v>0.16734693877551021</v>
      </c>
      <c r="AB35">
        <v>47</v>
      </c>
      <c r="AC35">
        <v>9</v>
      </c>
      <c r="AD35" t="e">
        <v>#N/A</v>
      </c>
      <c r="AE35" s="27">
        <f t="shared" si="0"/>
        <v>28</v>
      </c>
      <c r="AF35" s="10">
        <v>0.98076923076923073</v>
      </c>
      <c r="AG35" s="10">
        <v>0.89130434782608692</v>
      </c>
      <c r="AH35" s="10"/>
      <c r="AI35" t="s">
        <v>1392</v>
      </c>
      <c r="AJ35" s="10">
        <v>0.83265306122448979</v>
      </c>
    </row>
    <row r="36" spans="1:36" x14ac:dyDescent="0.25">
      <c r="A36" s="35" t="s">
        <v>703</v>
      </c>
      <c r="B36" s="10">
        <v>0.61764705882352899</v>
      </c>
      <c r="C36" s="10">
        <v>4.1666666666666699E-2</v>
      </c>
      <c r="D36" s="10">
        <v>0.41780821917808197</v>
      </c>
      <c r="E36" s="10">
        <v>0.375</v>
      </c>
      <c r="F36">
        <v>1.41056802511765</v>
      </c>
      <c r="G36">
        <v>5.0016534416666703E-2</v>
      </c>
      <c r="H36">
        <v>42.870732384815099</v>
      </c>
      <c r="I36">
        <v>9.9183561527993405</v>
      </c>
      <c r="J36">
        <v>0</v>
      </c>
      <c r="K36">
        <v>0</v>
      </c>
      <c r="L36">
        <v>370.50494712328799</v>
      </c>
      <c r="M36">
        <v>98.758369661184204</v>
      </c>
      <c r="N36">
        <v>7</v>
      </c>
      <c r="O36">
        <v>28</v>
      </c>
      <c r="P36">
        <v>38</v>
      </c>
      <c r="Q36" s="27">
        <f t="shared" si="1"/>
        <v>28</v>
      </c>
      <c r="R36" s="10">
        <v>0.3</v>
      </c>
      <c r="S36" s="10">
        <v>0.42473118279569894</v>
      </c>
      <c r="T36" s="10">
        <v>0.53260869565217395</v>
      </c>
      <c r="U36" s="10">
        <v>0.38779527559055116</v>
      </c>
      <c r="V36" s="10">
        <v>0.17019999999999999</v>
      </c>
      <c r="W36" t="s">
        <v>1394</v>
      </c>
      <c r="X36" s="10">
        <v>0.35025380710659898</v>
      </c>
      <c r="Y36" s="10">
        <v>0.40101522842639598</v>
      </c>
      <c r="Z36" s="10">
        <v>0.24873096446700513</v>
      </c>
      <c r="AB36">
        <v>14</v>
      </c>
      <c r="AC36">
        <v>21</v>
      </c>
      <c r="AD36">
        <v>32</v>
      </c>
      <c r="AE36" s="27">
        <f t="shared" si="0"/>
        <v>21</v>
      </c>
      <c r="AF36" s="10">
        <v>0.35576923076923078</v>
      </c>
      <c r="AG36" s="10">
        <v>0.53260869565217395</v>
      </c>
      <c r="AH36" s="10">
        <v>-0.17683946488294316</v>
      </c>
      <c r="AI36" t="s">
        <v>1394</v>
      </c>
      <c r="AJ36" s="10">
        <v>0.75126903553299496</v>
      </c>
    </row>
    <row r="37" spans="1:36" x14ac:dyDescent="0.25">
      <c r="A37" t="s">
        <v>129</v>
      </c>
      <c r="B37" s="10">
        <v>8.8235294117647106E-2</v>
      </c>
      <c r="C37" s="10">
        <v>0</v>
      </c>
      <c r="D37" s="10">
        <v>0.267123287671233</v>
      </c>
      <c r="E37" s="10">
        <v>0.33881578947368401</v>
      </c>
      <c r="F37">
        <v>1.87046129411765E-2</v>
      </c>
      <c r="G37">
        <v>0</v>
      </c>
      <c r="H37">
        <v>13.020387249335601</v>
      </c>
      <c r="I37">
        <v>274.04295198672003</v>
      </c>
      <c r="J37">
        <v>0</v>
      </c>
      <c r="K37">
        <v>0</v>
      </c>
      <c r="L37">
        <v>0</v>
      </c>
      <c r="M37">
        <v>26493.455858414502</v>
      </c>
      <c r="N37">
        <v>29</v>
      </c>
      <c r="O37">
        <v>30</v>
      </c>
      <c r="P37">
        <v>21</v>
      </c>
      <c r="Q37" s="27">
        <f t="shared" si="1"/>
        <v>29</v>
      </c>
      <c r="R37" s="10">
        <v>0.28695652173913044</v>
      </c>
      <c r="S37" s="10">
        <v>0.30107526881720431</v>
      </c>
      <c r="T37" s="10">
        <v>0.25</v>
      </c>
      <c r="U37" s="10">
        <v>0.28543307086614172</v>
      </c>
      <c r="V37" s="10"/>
      <c r="W37" t="s">
        <v>1392</v>
      </c>
      <c r="X37" s="10">
        <v>0.45517241379310341</v>
      </c>
      <c r="Y37" s="10">
        <v>0.38620689655172419</v>
      </c>
      <c r="Z37" s="10">
        <v>0.15862068965517243</v>
      </c>
      <c r="AB37">
        <v>25</v>
      </c>
      <c r="AC37">
        <v>32</v>
      </c>
      <c r="AD37">
        <v>33</v>
      </c>
      <c r="AE37" s="27">
        <f t="shared" si="0"/>
        <v>32</v>
      </c>
      <c r="AF37" s="10">
        <v>0.29326923076923078</v>
      </c>
      <c r="AG37" s="10">
        <v>0.25</v>
      </c>
      <c r="AH37" s="10"/>
      <c r="AI37" t="s">
        <v>1392</v>
      </c>
      <c r="AJ37" s="10">
        <v>0.84137931034482771</v>
      </c>
    </row>
    <row r="38" spans="1:36" x14ac:dyDescent="0.25">
      <c r="A38" s="34" t="s">
        <v>738</v>
      </c>
      <c r="B38" s="10">
        <v>0.32352941176470601</v>
      </c>
      <c r="C38" s="10">
        <v>0</v>
      </c>
      <c r="D38" s="10">
        <v>0.17123287671232901</v>
      </c>
      <c r="E38" s="10">
        <v>0.30263157894736797</v>
      </c>
      <c r="F38">
        <v>0.28663837194117597</v>
      </c>
      <c r="G38">
        <v>0</v>
      </c>
      <c r="H38">
        <v>11.662139347917799</v>
      </c>
      <c r="I38">
        <v>44.588930806634899</v>
      </c>
      <c r="J38">
        <v>0</v>
      </c>
      <c r="K38">
        <v>0</v>
      </c>
      <c r="L38">
        <v>0</v>
      </c>
      <c r="M38">
        <v>74662.132610855304</v>
      </c>
      <c r="N38">
        <v>27</v>
      </c>
      <c r="O38">
        <v>39</v>
      </c>
      <c r="P38">
        <v>31</v>
      </c>
      <c r="Q38" s="27">
        <f t="shared" si="1"/>
        <v>31</v>
      </c>
      <c r="R38" s="10">
        <v>0.3</v>
      </c>
      <c r="S38" s="10">
        <v>0.25268817204301075</v>
      </c>
      <c r="T38" s="10">
        <v>0.13043478260869565</v>
      </c>
      <c r="U38" s="10">
        <v>0.25196850393700787</v>
      </c>
      <c r="V38" s="10"/>
      <c r="W38" t="s">
        <v>1392</v>
      </c>
      <c r="X38" s="10">
        <v>0.53906249999999989</v>
      </c>
      <c r="Y38" s="10">
        <v>0.3671875</v>
      </c>
      <c r="Z38" s="10">
        <v>9.375E-2</v>
      </c>
      <c r="AB38">
        <v>27</v>
      </c>
      <c r="AC38">
        <v>37</v>
      </c>
      <c r="AD38">
        <v>43</v>
      </c>
      <c r="AE38" s="27">
        <f t="shared" si="0"/>
        <v>37</v>
      </c>
      <c r="AF38" s="10">
        <v>0.27884615384615385</v>
      </c>
      <c r="AG38" s="10">
        <v>0.13043478260869565</v>
      </c>
      <c r="AH38" s="10">
        <v>0.14841137123745821</v>
      </c>
      <c r="AI38" t="s">
        <v>1393</v>
      </c>
      <c r="AJ38" s="10">
        <v>0.90625</v>
      </c>
    </row>
    <row r="39" spans="1:36" x14ac:dyDescent="0.25">
      <c r="A39" t="s">
        <v>1377</v>
      </c>
      <c r="B39" s="10" t="e">
        <v>#N/A</v>
      </c>
      <c r="C39" s="10" t="e">
        <v>#N/A</v>
      </c>
      <c r="D39" s="10" t="e">
        <v>#N/A</v>
      </c>
      <c r="E39" s="10" t="e">
        <v>#N/A</v>
      </c>
      <c r="F39" t="e">
        <v>#N/A</v>
      </c>
      <c r="G39" t="e">
        <v>#N/A</v>
      </c>
      <c r="H39" t="e">
        <v>#N/A</v>
      </c>
      <c r="I39" t="e">
        <v>#N/A</v>
      </c>
      <c r="J39" t="e">
        <v>#N/A</v>
      </c>
      <c r="K39" t="e">
        <v>#N/A</v>
      </c>
      <c r="L39" t="e">
        <v>#N/A</v>
      </c>
      <c r="M39" t="e">
        <v>#N/A</v>
      </c>
      <c r="N39">
        <v>31</v>
      </c>
      <c r="O39">
        <v>59</v>
      </c>
      <c r="P39">
        <v>12</v>
      </c>
      <c r="Q39" s="27">
        <f>_xlfn.AGGREGATE(12,6,N39:P39)</f>
        <v>31</v>
      </c>
      <c r="R39" s="10" t="e">
        <v>#N/A</v>
      </c>
      <c r="S39" s="10" t="e">
        <v>#N/A</v>
      </c>
      <c r="T39" s="10" t="e">
        <v>#N/A</v>
      </c>
      <c r="U39" s="10" t="e">
        <v>#N/A</v>
      </c>
      <c r="V39" s="10" t="e">
        <v>#N/A</v>
      </c>
      <c r="W39" s="10" t="e">
        <v>#N/A</v>
      </c>
      <c r="X39" t="e">
        <v>#N/A</v>
      </c>
      <c r="Y39" t="e">
        <v>#N/A</v>
      </c>
      <c r="Z39" t="e">
        <v>#N/A</v>
      </c>
      <c r="AB39">
        <v>28</v>
      </c>
      <c r="AC39">
        <v>62</v>
      </c>
      <c r="AD39">
        <v>11</v>
      </c>
      <c r="AE39" s="27">
        <f>_xlfn.AGGREGATE(12,6,AB39:AD39)</f>
        <v>28</v>
      </c>
      <c r="AF39" t="e">
        <v>#N/A</v>
      </c>
      <c r="AG39" t="e">
        <v>#N/A</v>
      </c>
      <c r="AH39" t="e">
        <v>#N/A</v>
      </c>
      <c r="AI39" t="e">
        <v>#N/A</v>
      </c>
      <c r="AJ39" t="e">
        <v>#N/A</v>
      </c>
    </row>
    <row r="40" spans="1:36" x14ac:dyDescent="0.25">
      <c r="A40" t="s">
        <v>64</v>
      </c>
      <c r="B40" s="10">
        <v>0</v>
      </c>
      <c r="C40" s="10">
        <v>0</v>
      </c>
      <c r="D40" s="10">
        <v>6.8493150684931503E-3</v>
      </c>
      <c r="E40" s="10">
        <v>7.5657894736842105E-2</v>
      </c>
      <c r="F40">
        <v>0</v>
      </c>
      <c r="G40">
        <v>0</v>
      </c>
      <c r="H40">
        <v>3.5417398383561602E-2</v>
      </c>
      <c r="I40">
        <v>1.5642737382302601</v>
      </c>
      <c r="J40">
        <v>0</v>
      </c>
      <c r="K40">
        <v>0</v>
      </c>
      <c r="L40">
        <v>0</v>
      </c>
      <c r="M40">
        <v>18.1674993585526</v>
      </c>
      <c r="N40">
        <v>32</v>
      </c>
      <c r="O40">
        <v>31</v>
      </c>
      <c r="P40">
        <v>29</v>
      </c>
      <c r="Q40" s="27">
        <f t="shared" si="1"/>
        <v>31</v>
      </c>
      <c r="R40" s="10">
        <v>9.1304347826086957E-2</v>
      </c>
      <c r="S40" s="10">
        <v>1.0752688172043012E-2</v>
      </c>
      <c r="T40" s="10">
        <v>1.0869565217391304E-2</v>
      </c>
      <c r="U40" s="10">
        <v>4.7244094488188976E-2</v>
      </c>
      <c r="V40" s="10"/>
      <c r="X40" s="10">
        <v>0.87499999999999989</v>
      </c>
      <c r="Y40" s="10">
        <v>8.3333333333333356E-2</v>
      </c>
      <c r="Z40" s="10">
        <v>4.1666666666666664E-2</v>
      </c>
      <c r="AB40">
        <v>58</v>
      </c>
      <c r="AC40">
        <v>60</v>
      </c>
      <c r="AD40">
        <v>24</v>
      </c>
      <c r="AE40" s="27">
        <f t="shared" si="0"/>
        <v>58</v>
      </c>
      <c r="AF40" s="10">
        <v>5.5288461538461536E-2</v>
      </c>
      <c r="AG40" s="10">
        <v>1.0869565217391304E-2</v>
      </c>
      <c r="AH40" s="10"/>
      <c r="AI40" t="s">
        <v>1392</v>
      </c>
      <c r="AJ40" s="10">
        <v>0.95833333333333326</v>
      </c>
    </row>
    <row r="41" spans="1:36" x14ac:dyDescent="0.25">
      <c r="A41" s="1" t="s">
        <v>75</v>
      </c>
      <c r="B41" s="10">
        <v>0.14705882352941199</v>
      </c>
      <c r="C41" s="10">
        <v>0.41666666666666702</v>
      </c>
      <c r="D41" s="10">
        <v>0.123287671232877</v>
      </c>
      <c r="E41" s="10">
        <v>0.20394736842105299</v>
      </c>
      <c r="F41">
        <v>0.64117123282352895</v>
      </c>
      <c r="G41">
        <v>0.75106370212499995</v>
      </c>
      <c r="H41">
        <v>40.182169218595902</v>
      </c>
      <c r="I41">
        <v>41.284834752197398</v>
      </c>
      <c r="J41">
        <v>0</v>
      </c>
      <c r="K41">
        <v>0</v>
      </c>
      <c r="L41">
        <v>345.66751310958898</v>
      </c>
      <c r="M41">
        <v>591.28625494407902</v>
      </c>
      <c r="N41">
        <v>26</v>
      </c>
      <c r="O41">
        <v>33</v>
      </c>
      <c r="P41">
        <v>32</v>
      </c>
      <c r="Q41" s="27">
        <f t="shared" si="1"/>
        <v>32</v>
      </c>
      <c r="R41" s="10">
        <v>0.2608695652173913</v>
      </c>
      <c r="S41" s="10">
        <v>0.12903225806451613</v>
      </c>
      <c r="T41" s="10">
        <v>0.11956521739130435</v>
      </c>
      <c r="U41" s="10">
        <v>0.18700787401574803</v>
      </c>
      <c r="V41" s="10">
        <v>0.1366</v>
      </c>
      <c r="W41" t="s">
        <v>1395</v>
      </c>
      <c r="X41" s="10">
        <v>0.63157894736842102</v>
      </c>
      <c r="Y41" s="10">
        <v>0.25263157894736843</v>
      </c>
      <c r="Z41" s="10">
        <v>0.11578947368421054</v>
      </c>
      <c r="AB41">
        <v>17</v>
      </c>
      <c r="AC41">
        <v>27</v>
      </c>
      <c r="AD41">
        <v>31</v>
      </c>
      <c r="AE41" s="27">
        <f t="shared" si="0"/>
        <v>27</v>
      </c>
      <c r="AF41" s="10">
        <v>0.20192307692307693</v>
      </c>
      <c r="AG41" s="10">
        <v>0.11956521739130435</v>
      </c>
      <c r="AH41" s="10"/>
      <c r="AI41" t="s">
        <v>1392</v>
      </c>
      <c r="AJ41" s="10">
        <v>0.88421052631578956</v>
      </c>
    </row>
    <row r="42" spans="1:36" x14ac:dyDescent="0.25">
      <c r="A42" t="s">
        <v>795</v>
      </c>
      <c r="B42" s="10">
        <v>5.8823529411764698E-2</v>
      </c>
      <c r="C42" s="10">
        <v>0.33333333333333298</v>
      </c>
      <c r="D42" s="10">
        <v>0.397260273972603</v>
      </c>
      <c r="E42" s="10">
        <v>0.38486842105263203</v>
      </c>
      <c r="F42">
        <v>0.83026800470588202</v>
      </c>
      <c r="G42">
        <v>15.574195968333299</v>
      </c>
      <c r="H42">
        <v>701.52013169797306</v>
      </c>
      <c r="I42">
        <v>553.45271972978003</v>
      </c>
      <c r="J42">
        <v>0</v>
      </c>
      <c r="K42">
        <v>471.62593805833302</v>
      </c>
      <c r="L42">
        <v>22340.685033910999</v>
      </c>
      <c r="M42">
        <v>11567.852241229601</v>
      </c>
      <c r="N42">
        <v>33</v>
      </c>
      <c r="O42">
        <v>32</v>
      </c>
      <c r="P42">
        <v>16</v>
      </c>
      <c r="Q42" s="27">
        <f t="shared" si="1"/>
        <v>32</v>
      </c>
      <c r="R42" s="10">
        <v>0.38260869565217392</v>
      </c>
      <c r="S42" s="10">
        <v>0.38172043010752688</v>
      </c>
      <c r="T42" s="10">
        <v>0.28260869565217389</v>
      </c>
      <c r="U42" s="10">
        <v>0.36417322834645671</v>
      </c>
      <c r="V42" s="10"/>
      <c r="W42" t="s">
        <v>1392</v>
      </c>
      <c r="X42" s="10">
        <v>0.47567567567567565</v>
      </c>
      <c r="Y42" s="10">
        <v>0.38378378378378375</v>
      </c>
      <c r="Z42" s="10">
        <v>0.14054054054054052</v>
      </c>
      <c r="AB42">
        <v>36</v>
      </c>
      <c r="AC42">
        <v>40</v>
      </c>
      <c r="AD42">
        <v>19</v>
      </c>
      <c r="AE42" s="27">
        <f t="shared" si="0"/>
        <v>36</v>
      </c>
      <c r="AF42" s="10">
        <v>0.38221153846153844</v>
      </c>
      <c r="AG42" s="10">
        <v>0.28260869565217389</v>
      </c>
      <c r="AH42" s="10"/>
      <c r="AI42" t="s">
        <v>1392</v>
      </c>
      <c r="AJ42" s="10">
        <v>0.85945945945945945</v>
      </c>
    </row>
    <row r="43" spans="1:36" x14ac:dyDescent="0.25">
      <c r="A43" t="s">
        <v>344</v>
      </c>
      <c r="B43" s="10">
        <v>0.55882352941176505</v>
      </c>
      <c r="C43" s="10">
        <v>0</v>
      </c>
      <c r="D43" s="10">
        <v>0</v>
      </c>
      <c r="E43" s="10">
        <v>3.2894736842105303E-2</v>
      </c>
      <c r="F43">
        <v>19.176357709764702</v>
      </c>
      <c r="G43">
        <v>0</v>
      </c>
      <c r="H43">
        <v>0</v>
      </c>
      <c r="I43">
        <v>6.3969466161184194E-2</v>
      </c>
      <c r="J43">
        <v>30423.262277617599</v>
      </c>
      <c r="K43">
        <v>0</v>
      </c>
      <c r="L43">
        <v>0</v>
      </c>
      <c r="M43">
        <v>0</v>
      </c>
      <c r="N43">
        <v>38</v>
      </c>
      <c r="O43">
        <v>34</v>
      </c>
      <c r="P43">
        <v>25</v>
      </c>
      <c r="Q43" s="27">
        <f t="shared" si="1"/>
        <v>34</v>
      </c>
      <c r="R43" s="10">
        <v>0.1</v>
      </c>
      <c r="S43" s="10">
        <v>2.6881720430107527E-2</v>
      </c>
      <c r="T43" s="10">
        <v>1.0869565217391304E-2</v>
      </c>
      <c r="U43" s="10">
        <v>5.7086614173228349E-2</v>
      </c>
      <c r="V43" s="10"/>
      <c r="W43" t="s">
        <v>1392</v>
      </c>
      <c r="X43" s="10">
        <v>0.7931034482758621</v>
      </c>
      <c r="Y43" s="10">
        <v>0.17241379310344826</v>
      </c>
      <c r="Z43" s="10">
        <v>3.4482758620689655E-2</v>
      </c>
      <c r="AB43">
        <v>38</v>
      </c>
      <c r="AC43">
        <v>14</v>
      </c>
      <c r="AD43">
        <v>18</v>
      </c>
      <c r="AE43" s="27">
        <f t="shared" si="0"/>
        <v>18</v>
      </c>
      <c r="AF43" s="10">
        <v>6.7307692307692304E-2</v>
      </c>
      <c r="AG43" s="10">
        <v>1.0869565217391304E-2</v>
      </c>
      <c r="AH43" s="10"/>
      <c r="AI43" t="s">
        <v>1392</v>
      </c>
      <c r="AJ43" s="10">
        <v>0.96551724137931028</v>
      </c>
    </row>
    <row r="44" spans="1:36" x14ac:dyDescent="0.25">
      <c r="A44" t="s">
        <v>479</v>
      </c>
      <c r="B44" s="10">
        <v>0.26470588235294101</v>
      </c>
      <c r="C44" s="10">
        <v>4.1666666666666699E-2</v>
      </c>
      <c r="D44" s="10">
        <v>5.4794520547945202E-2</v>
      </c>
      <c r="E44" s="10">
        <v>0.217105263157895</v>
      </c>
      <c r="F44">
        <v>0.17777078900000001</v>
      </c>
      <c r="G44">
        <v>2.1545584041666701E-2</v>
      </c>
      <c r="H44">
        <v>0.94947594586301398</v>
      </c>
      <c r="I44">
        <v>1.93846202431579</v>
      </c>
      <c r="J44" t="s">
        <v>1387</v>
      </c>
      <c r="K44" t="s">
        <v>1387</v>
      </c>
      <c r="L44" t="s">
        <v>1387</v>
      </c>
      <c r="M44" t="s">
        <v>1387</v>
      </c>
      <c r="N44">
        <v>35</v>
      </c>
      <c r="O44">
        <v>35</v>
      </c>
      <c r="P44" t="e">
        <v>#N/A</v>
      </c>
      <c r="Q44" s="27">
        <f t="shared" si="1"/>
        <v>35</v>
      </c>
      <c r="R44" s="10">
        <v>0.21304347826086956</v>
      </c>
      <c r="S44" s="10">
        <v>0.10752688172043011</v>
      </c>
      <c r="T44" s="10">
        <v>0.16304347826086957</v>
      </c>
      <c r="U44" s="10">
        <v>0.16535433070866143</v>
      </c>
      <c r="V44" s="10"/>
      <c r="W44" t="s">
        <v>1392</v>
      </c>
      <c r="X44" s="10">
        <v>0.58333333333333326</v>
      </c>
      <c r="Y44" s="10">
        <v>0.23809523809523808</v>
      </c>
      <c r="Z44" s="10">
        <v>0.17857142857142858</v>
      </c>
      <c r="AB44">
        <v>43</v>
      </c>
      <c r="AC44">
        <v>39</v>
      </c>
      <c r="AD44" t="e">
        <v>#N/A</v>
      </c>
      <c r="AE44" s="27">
        <f t="shared" si="0"/>
        <v>41</v>
      </c>
      <c r="AF44" s="10">
        <v>0.16586538461538461</v>
      </c>
      <c r="AG44" s="10">
        <v>0.16304347826086957</v>
      </c>
      <c r="AH44" s="10"/>
      <c r="AI44" t="s">
        <v>1392</v>
      </c>
      <c r="AJ44" s="10">
        <v>0.82142857142857129</v>
      </c>
    </row>
    <row r="45" spans="1:36" x14ac:dyDescent="0.25">
      <c r="A45" t="s">
        <v>694</v>
      </c>
      <c r="B45" s="10">
        <v>0</v>
      </c>
      <c r="C45" s="10">
        <v>0.75</v>
      </c>
      <c r="D45" s="10">
        <v>0.14383561643835599</v>
      </c>
      <c r="E45" s="10">
        <v>0.108552631578947</v>
      </c>
      <c r="F45">
        <v>0</v>
      </c>
      <c r="G45">
        <v>101.68084106625</v>
      </c>
      <c r="H45">
        <v>65.531101704917802</v>
      </c>
      <c r="I45">
        <v>4.8074362485131603</v>
      </c>
      <c r="J45">
        <v>0</v>
      </c>
      <c r="K45">
        <v>38131.340064000004</v>
      </c>
      <c r="L45">
        <v>11322.7379834932</v>
      </c>
      <c r="M45">
        <v>0</v>
      </c>
      <c r="N45">
        <v>40</v>
      </c>
      <c r="O45">
        <v>37</v>
      </c>
      <c r="P45">
        <v>22</v>
      </c>
      <c r="Q45" s="27">
        <f t="shared" si="1"/>
        <v>37</v>
      </c>
      <c r="R45" s="10">
        <v>0.16521739130434782</v>
      </c>
      <c r="S45" s="10">
        <v>0.13978494623655913</v>
      </c>
      <c r="T45" s="10">
        <v>8.6956521739130432E-2</v>
      </c>
      <c r="U45" s="10">
        <v>0.14173228346456693</v>
      </c>
      <c r="V45" s="10"/>
      <c r="X45" s="10">
        <v>0.52777777777777768</v>
      </c>
      <c r="Y45" s="10">
        <v>0.3611111111111111</v>
      </c>
      <c r="Z45" s="10">
        <v>0.1111111111111111</v>
      </c>
      <c r="AB45">
        <v>32</v>
      </c>
      <c r="AC45">
        <v>31</v>
      </c>
      <c r="AD45">
        <v>20</v>
      </c>
      <c r="AE45" s="27">
        <f t="shared" si="0"/>
        <v>31</v>
      </c>
      <c r="AF45" s="10">
        <v>0.15384615384615385</v>
      </c>
      <c r="AG45" s="10">
        <v>8.6956521739130432E-2</v>
      </c>
      <c r="AH45" s="10"/>
      <c r="AI45" t="s">
        <v>1392</v>
      </c>
      <c r="AJ45" s="10">
        <v>0.88888888888888884</v>
      </c>
    </row>
    <row r="46" spans="1:36" x14ac:dyDescent="0.25">
      <c r="A46" t="s">
        <v>216</v>
      </c>
      <c r="B46" s="10">
        <v>0.52941176470588203</v>
      </c>
      <c r="C46" s="10">
        <v>0.875</v>
      </c>
      <c r="D46" s="10">
        <v>6.8493150684931503E-3</v>
      </c>
      <c r="E46" s="10">
        <v>0</v>
      </c>
      <c r="F46">
        <v>78.999872815264695</v>
      </c>
      <c r="G46">
        <v>31.085793491874998</v>
      </c>
      <c r="H46">
        <v>1.43883180821918E-3</v>
      </c>
      <c r="I46">
        <v>0</v>
      </c>
      <c r="J46">
        <v>145117.79418317601</v>
      </c>
      <c r="K46">
        <v>16809.012015416702</v>
      </c>
      <c r="L46">
        <v>0</v>
      </c>
      <c r="M46">
        <v>0</v>
      </c>
      <c r="N46">
        <v>39</v>
      </c>
      <c r="O46">
        <v>42</v>
      </c>
      <c r="P46">
        <v>27</v>
      </c>
      <c r="Q46" s="27">
        <f t="shared" si="1"/>
        <v>39</v>
      </c>
      <c r="R46" s="10">
        <v>0.13478260869565217</v>
      </c>
      <c r="S46" s="10">
        <v>3.7634408602150539E-2</v>
      </c>
      <c r="T46" s="10">
        <v>2.1739130434782608E-2</v>
      </c>
      <c r="U46" s="10">
        <v>7.874015748031496E-2</v>
      </c>
      <c r="V46" s="10"/>
      <c r="W46" t="s">
        <v>1392</v>
      </c>
      <c r="X46" s="10">
        <v>0.77499999999999991</v>
      </c>
      <c r="Y46" s="10">
        <v>0.17500000000000002</v>
      </c>
      <c r="Z46" s="10">
        <v>0.05</v>
      </c>
      <c r="AB46">
        <v>60</v>
      </c>
      <c r="AC46">
        <v>36</v>
      </c>
      <c r="AD46">
        <v>37</v>
      </c>
      <c r="AE46" s="27">
        <f t="shared" si="0"/>
        <v>37</v>
      </c>
      <c r="AF46" s="10">
        <v>9.1346153846153841E-2</v>
      </c>
      <c r="AG46" s="10">
        <v>2.1739130434782608E-2</v>
      </c>
      <c r="AH46" s="10"/>
      <c r="AI46" t="s">
        <v>1392</v>
      </c>
      <c r="AJ46" s="10">
        <v>0.95</v>
      </c>
    </row>
    <row r="47" spans="1:36" x14ac:dyDescent="0.25">
      <c r="A47" t="s">
        <v>34</v>
      </c>
      <c r="B47" s="10">
        <v>0.11764705882352899</v>
      </c>
      <c r="C47" s="10">
        <v>0</v>
      </c>
      <c r="D47" s="10">
        <v>0.21232876712328799</v>
      </c>
      <c r="E47" s="10">
        <v>0.16118421052631601</v>
      </c>
      <c r="F47">
        <v>1.7147750111764699</v>
      </c>
      <c r="G47">
        <v>0</v>
      </c>
      <c r="H47">
        <v>15.015483335924699</v>
      </c>
      <c r="I47">
        <v>4.4456471803289501</v>
      </c>
      <c r="J47" t="s">
        <v>1387</v>
      </c>
      <c r="K47" t="s">
        <v>1387</v>
      </c>
      <c r="L47" t="s">
        <v>1387</v>
      </c>
      <c r="M47" t="s">
        <v>1387</v>
      </c>
      <c r="N47">
        <v>36</v>
      </c>
      <c r="O47">
        <v>47</v>
      </c>
      <c r="P47" t="e">
        <v>#N/A</v>
      </c>
      <c r="Q47" s="27">
        <f t="shared" si="1"/>
        <v>41.5</v>
      </c>
      <c r="R47" s="10">
        <v>0.17391304347826086</v>
      </c>
      <c r="S47" s="10">
        <v>0.18817204301075269</v>
      </c>
      <c r="T47" s="10">
        <v>9.7826086956521743E-2</v>
      </c>
      <c r="U47" s="10">
        <v>0.16535433070866143</v>
      </c>
      <c r="V47" s="10"/>
      <c r="W47" t="s">
        <v>1392</v>
      </c>
      <c r="X47" s="10">
        <v>0.47619047619047616</v>
      </c>
      <c r="Y47" s="10">
        <v>0.41666666666666663</v>
      </c>
      <c r="Z47" s="10">
        <v>0.10714285714285715</v>
      </c>
      <c r="AB47">
        <v>34</v>
      </c>
      <c r="AC47">
        <v>50</v>
      </c>
      <c r="AD47" t="e">
        <v>#N/A</v>
      </c>
      <c r="AE47" s="27">
        <f t="shared" si="0"/>
        <v>42</v>
      </c>
      <c r="AF47" s="10">
        <v>0.18028846153846154</v>
      </c>
      <c r="AG47" s="10">
        <v>9.7826086956521743E-2</v>
      </c>
      <c r="AH47" s="10"/>
      <c r="AI47" t="s">
        <v>1392</v>
      </c>
      <c r="AJ47" s="10">
        <v>0.89285714285714268</v>
      </c>
    </row>
    <row r="48" spans="1:36" x14ac:dyDescent="0.25">
      <c r="A48" t="s">
        <v>723</v>
      </c>
      <c r="B48" s="10">
        <v>0</v>
      </c>
      <c r="C48" s="10">
        <v>0</v>
      </c>
      <c r="D48" s="10">
        <v>0.20547945205479501</v>
      </c>
      <c r="E48" s="10">
        <v>0.217105263157895</v>
      </c>
      <c r="F48">
        <v>0</v>
      </c>
      <c r="G48">
        <v>0</v>
      </c>
      <c r="H48">
        <v>6.2464234003630104</v>
      </c>
      <c r="I48">
        <v>30.066553021990099</v>
      </c>
      <c r="J48">
        <v>0</v>
      </c>
      <c r="K48">
        <v>0</v>
      </c>
      <c r="L48">
        <v>0</v>
      </c>
      <c r="M48">
        <v>13314.915851973699</v>
      </c>
      <c r="N48">
        <v>37</v>
      </c>
      <c r="O48">
        <v>43</v>
      </c>
      <c r="P48">
        <v>46</v>
      </c>
      <c r="Q48" s="27">
        <f t="shared" si="1"/>
        <v>43</v>
      </c>
      <c r="R48" s="10">
        <v>0.22173913043478261</v>
      </c>
      <c r="S48" s="10">
        <v>0.17741935483870969</v>
      </c>
      <c r="T48" s="10">
        <v>0.13043478260869565</v>
      </c>
      <c r="U48" s="10">
        <v>0.1889763779527559</v>
      </c>
      <c r="V48" s="10"/>
      <c r="X48" s="10">
        <v>0.53125</v>
      </c>
      <c r="Y48" s="10">
        <v>0.34375000000000006</v>
      </c>
      <c r="Z48" s="10">
        <v>0.125</v>
      </c>
      <c r="AB48">
        <v>46</v>
      </c>
      <c r="AC48">
        <v>54</v>
      </c>
      <c r="AD48">
        <v>45</v>
      </c>
      <c r="AE48" s="27">
        <f t="shared" si="0"/>
        <v>46</v>
      </c>
      <c r="AF48" s="10">
        <v>0.20192307692307693</v>
      </c>
      <c r="AG48" s="10">
        <v>0.13043478260869565</v>
      </c>
      <c r="AH48" s="10"/>
      <c r="AI48" t="s">
        <v>1392</v>
      </c>
      <c r="AJ48" s="10">
        <v>0.87500000000000011</v>
      </c>
    </row>
    <row r="49" spans="1:36" x14ac:dyDescent="0.25">
      <c r="A49" t="s">
        <v>389</v>
      </c>
      <c r="B49" s="10">
        <v>0</v>
      </c>
      <c r="C49" s="10">
        <v>0</v>
      </c>
      <c r="D49" s="10">
        <v>0</v>
      </c>
      <c r="E49" s="10">
        <v>8.55263157894737E-2</v>
      </c>
      <c r="F49">
        <v>0</v>
      </c>
      <c r="G49">
        <v>0</v>
      </c>
      <c r="H49">
        <v>0</v>
      </c>
      <c r="I49">
        <v>1.0947490388355301</v>
      </c>
      <c r="J49">
        <v>0</v>
      </c>
      <c r="K49">
        <v>0</v>
      </c>
      <c r="L49">
        <v>0</v>
      </c>
      <c r="M49">
        <v>270.42202726973699</v>
      </c>
      <c r="N49">
        <v>43</v>
      </c>
      <c r="O49">
        <v>36</v>
      </c>
      <c r="P49">
        <v>44</v>
      </c>
      <c r="Q49" s="27">
        <f t="shared" si="1"/>
        <v>43</v>
      </c>
      <c r="R49" s="10">
        <v>7.8260869565217397E-2</v>
      </c>
      <c r="S49" s="10">
        <v>4.3010752688172046E-2</v>
      </c>
      <c r="T49" s="10">
        <v>0</v>
      </c>
      <c r="U49" s="10">
        <v>5.1181102362204724E-2</v>
      </c>
      <c r="V49" s="10"/>
      <c r="X49" s="10">
        <v>0.69230769230769229</v>
      </c>
      <c r="Y49" s="10">
        <v>0.30769230769230776</v>
      </c>
      <c r="Z49" s="10">
        <v>0</v>
      </c>
      <c r="AB49">
        <v>26</v>
      </c>
      <c r="AC49">
        <v>25</v>
      </c>
      <c r="AD49">
        <v>35</v>
      </c>
      <c r="AE49" s="27">
        <f t="shared" si="0"/>
        <v>26</v>
      </c>
      <c r="AF49" s="10">
        <v>6.25E-2</v>
      </c>
      <c r="AG49" s="10">
        <v>0</v>
      </c>
      <c r="AH49" s="10"/>
      <c r="AI49" t="s">
        <v>1392</v>
      </c>
      <c r="AJ49" s="10">
        <v>1</v>
      </c>
    </row>
    <row r="50" spans="1:36" x14ac:dyDescent="0.25">
      <c r="A50" t="s">
        <v>766</v>
      </c>
      <c r="B50" s="10">
        <v>8.8235294117647106E-2</v>
      </c>
      <c r="C50" s="10">
        <v>0</v>
      </c>
      <c r="D50" s="10">
        <v>7.5342465753424695E-2</v>
      </c>
      <c r="E50" s="10">
        <v>1.3157894736842099E-2</v>
      </c>
      <c r="F50">
        <v>8.4733893920588201</v>
      </c>
      <c r="G50">
        <v>0</v>
      </c>
      <c r="H50">
        <v>41.960215781109603</v>
      </c>
      <c r="I50">
        <v>5.6735674413322403</v>
      </c>
      <c r="J50">
        <v>47592.646000000001</v>
      </c>
      <c r="K50">
        <v>0</v>
      </c>
      <c r="L50">
        <v>193495.38363013699</v>
      </c>
      <c r="M50">
        <v>0</v>
      </c>
      <c r="N50">
        <v>44</v>
      </c>
      <c r="O50">
        <v>51</v>
      </c>
      <c r="P50">
        <v>42</v>
      </c>
      <c r="Q50" s="27">
        <f t="shared" si="1"/>
        <v>44</v>
      </c>
      <c r="R50" s="10">
        <v>2.1739130434782608E-2</v>
      </c>
      <c r="S50" s="10">
        <v>6.9892473118279563E-2</v>
      </c>
      <c r="T50" s="10">
        <v>0</v>
      </c>
      <c r="U50" s="10">
        <v>3.5433070866141732E-2</v>
      </c>
      <c r="V50" s="10"/>
      <c r="X50" s="10">
        <v>0.27777777777777779</v>
      </c>
      <c r="Y50" s="10">
        <v>0.72222222222222221</v>
      </c>
      <c r="Z50" s="10">
        <v>0</v>
      </c>
      <c r="AB50">
        <v>45</v>
      </c>
      <c r="AC50">
        <v>67</v>
      </c>
      <c r="AD50">
        <v>47</v>
      </c>
      <c r="AE50" s="27">
        <f t="shared" si="0"/>
        <v>47</v>
      </c>
      <c r="AF50" s="10">
        <v>4.3269230769230768E-2</v>
      </c>
      <c r="AG50" s="10">
        <v>0</v>
      </c>
      <c r="AH50" s="10"/>
      <c r="AI50" t="s">
        <v>1392</v>
      </c>
      <c r="AJ50" s="10">
        <v>1</v>
      </c>
    </row>
    <row r="51" spans="1:36" x14ac:dyDescent="0.25">
      <c r="A51" t="s">
        <v>742</v>
      </c>
      <c r="B51" s="10">
        <v>0.67647058823529405</v>
      </c>
      <c r="C51" s="10">
        <v>0</v>
      </c>
      <c r="D51" s="10">
        <v>1.3698630136986301E-2</v>
      </c>
      <c r="E51" s="10">
        <v>0</v>
      </c>
      <c r="F51">
        <v>10.4552184098529</v>
      </c>
      <c r="G51">
        <v>0</v>
      </c>
      <c r="H51">
        <v>3.5201895787671238E-2</v>
      </c>
      <c r="I51">
        <v>0</v>
      </c>
      <c r="J51">
        <v>11899.6012073529</v>
      </c>
      <c r="K51">
        <v>0</v>
      </c>
      <c r="L51">
        <v>0</v>
      </c>
      <c r="M51">
        <v>0</v>
      </c>
      <c r="N51">
        <v>51</v>
      </c>
      <c r="O51">
        <v>41</v>
      </c>
      <c r="P51">
        <v>45</v>
      </c>
      <c r="Q51" s="27">
        <f t="shared" si="1"/>
        <v>45</v>
      </c>
      <c r="R51" s="10">
        <v>5.2173913043478258E-2</v>
      </c>
      <c r="S51" s="10">
        <v>4.8387096774193547E-2</v>
      </c>
      <c r="T51" s="10">
        <v>6.5217391304347824E-2</v>
      </c>
      <c r="U51" s="10">
        <v>5.3149606299212601E-2</v>
      </c>
      <c r="V51" s="10"/>
      <c r="X51" s="10">
        <v>0.44444444444444436</v>
      </c>
      <c r="Y51" s="10">
        <v>0.33333333333333331</v>
      </c>
      <c r="Z51" s="10">
        <v>0.22222222222222221</v>
      </c>
      <c r="AB51">
        <v>66</v>
      </c>
      <c r="AC51">
        <v>56</v>
      </c>
      <c r="AD51">
        <v>46</v>
      </c>
      <c r="AE51" s="27">
        <f t="shared" si="0"/>
        <v>56</v>
      </c>
      <c r="AF51" s="10">
        <v>5.0480769230769232E-2</v>
      </c>
      <c r="AG51" s="10">
        <v>6.5217391304347824E-2</v>
      </c>
      <c r="AH51" s="10"/>
      <c r="AI51" t="s">
        <v>1392</v>
      </c>
      <c r="AJ51" s="10">
        <v>0.77777777777777779</v>
      </c>
    </row>
    <row r="52" spans="1:36" x14ac:dyDescent="0.25">
      <c r="A52" t="s">
        <v>423</v>
      </c>
      <c r="B52" s="10">
        <v>8.8235294117647106E-2</v>
      </c>
      <c r="C52" s="10">
        <v>0</v>
      </c>
      <c r="D52" s="10">
        <v>4.1095890410958902E-2</v>
      </c>
      <c r="E52" s="10">
        <v>4.2763157894736802E-2</v>
      </c>
      <c r="F52">
        <v>1.49384754117647E-2</v>
      </c>
      <c r="G52">
        <v>0</v>
      </c>
      <c r="H52">
        <v>0.24940501000000001</v>
      </c>
      <c r="I52">
        <v>0.13692317689473699</v>
      </c>
      <c r="J52" t="s">
        <v>1387</v>
      </c>
      <c r="K52" t="s">
        <v>1387</v>
      </c>
      <c r="L52" t="s">
        <v>1387</v>
      </c>
      <c r="M52" t="s">
        <v>1387</v>
      </c>
      <c r="N52">
        <v>52</v>
      </c>
      <c r="O52">
        <v>38</v>
      </c>
      <c r="P52" t="e">
        <v>#N/A</v>
      </c>
      <c r="Q52" s="27">
        <f t="shared" si="1"/>
        <v>45</v>
      </c>
      <c r="R52" s="10">
        <v>4.7826086956521741E-2</v>
      </c>
      <c r="S52" s="10">
        <v>4.3010752688172046E-2</v>
      </c>
      <c r="T52" s="10">
        <v>3.2608695652173912E-2</v>
      </c>
      <c r="U52" s="10">
        <v>4.3307086614173228E-2</v>
      </c>
      <c r="V52" s="10"/>
      <c r="X52" s="10">
        <v>0.5</v>
      </c>
      <c r="Y52" s="10">
        <v>0.3636363636363637</v>
      </c>
      <c r="Z52" s="10">
        <v>0.13636363636363635</v>
      </c>
      <c r="AB52">
        <v>49</v>
      </c>
      <c r="AC52">
        <v>41</v>
      </c>
      <c r="AD52" t="e">
        <v>#N/A</v>
      </c>
      <c r="AE52" s="27">
        <f t="shared" si="0"/>
        <v>45</v>
      </c>
      <c r="AF52" s="10">
        <v>4.567307692307692E-2</v>
      </c>
      <c r="AG52" s="10">
        <v>3.2608695652173912E-2</v>
      </c>
      <c r="AH52" s="10"/>
      <c r="AI52" t="s">
        <v>1392</v>
      </c>
      <c r="AJ52" s="10">
        <v>0.86363636363636354</v>
      </c>
    </row>
    <row r="53" spans="1:36" x14ac:dyDescent="0.25">
      <c r="A53" t="s">
        <v>544</v>
      </c>
      <c r="B53" s="10">
        <v>0.23529411764705899</v>
      </c>
      <c r="C53" s="10">
        <v>0</v>
      </c>
      <c r="D53" s="10">
        <v>2.0547945205479499E-2</v>
      </c>
      <c r="E53" s="10">
        <v>5.2631578947368397E-2</v>
      </c>
      <c r="F53">
        <v>0.17004781982352901</v>
      </c>
      <c r="G53">
        <v>0</v>
      </c>
      <c r="H53">
        <v>0.11581802111643801</v>
      </c>
      <c r="I53">
        <v>0.15422706900657901</v>
      </c>
      <c r="J53" t="s">
        <v>1387</v>
      </c>
      <c r="K53" t="s">
        <v>1387</v>
      </c>
      <c r="L53" t="s">
        <v>1387</v>
      </c>
      <c r="M53" t="s">
        <v>1387</v>
      </c>
      <c r="N53">
        <v>48</v>
      </c>
      <c r="O53">
        <v>44</v>
      </c>
      <c r="P53" t="e">
        <v>#N/A</v>
      </c>
      <c r="Q53" s="27">
        <f t="shared" si="1"/>
        <v>46</v>
      </c>
      <c r="R53" s="10">
        <v>7.3913043478260873E-2</v>
      </c>
      <c r="S53" s="10">
        <v>3.7634408602150539E-2</v>
      </c>
      <c r="T53" s="10">
        <v>3.2608695652173912E-2</v>
      </c>
      <c r="U53" s="10">
        <v>5.3149606299212601E-2</v>
      </c>
      <c r="V53" s="10"/>
      <c r="X53" s="10">
        <v>0.62962962962962965</v>
      </c>
      <c r="Y53" s="10">
        <v>0.2592592592592593</v>
      </c>
      <c r="Z53" s="10">
        <v>0.1111111111111111</v>
      </c>
      <c r="AB53">
        <v>31</v>
      </c>
      <c r="AC53">
        <v>34</v>
      </c>
      <c r="AD53" t="e">
        <v>#N/A</v>
      </c>
      <c r="AE53" s="27">
        <f t="shared" si="0"/>
        <v>32.5</v>
      </c>
      <c r="AF53" s="10">
        <v>5.7692307692307696E-2</v>
      </c>
      <c r="AG53" s="10">
        <v>3.2608695652173912E-2</v>
      </c>
      <c r="AH53" s="10"/>
      <c r="AI53" t="s">
        <v>1392</v>
      </c>
      <c r="AJ53" s="10">
        <v>0.88888888888888884</v>
      </c>
    </row>
    <row r="54" spans="1:36" x14ac:dyDescent="0.25">
      <c r="A54" t="s">
        <v>140</v>
      </c>
      <c r="B54" s="10">
        <v>0</v>
      </c>
      <c r="C54" s="10">
        <v>0</v>
      </c>
      <c r="D54" s="10">
        <v>6.8493150684931503E-3</v>
      </c>
      <c r="E54" s="10">
        <v>6.9078947368421101E-2</v>
      </c>
      <c r="F54">
        <v>0</v>
      </c>
      <c r="G54">
        <v>0</v>
      </c>
      <c r="H54">
        <v>8.3713850684931507E-2</v>
      </c>
      <c r="I54">
        <v>81.465653567259906</v>
      </c>
      <c r="J54">
        <v>0</v>
      </c>
      <c r="K54">
        <v>0</v>
      </c>
      <c r="L54">
        <v>0</v>
      </c>
      <c r="M54">
        <v>38012.409864802597</v>
      </c>
      <c r="N54">
        <v>49</v>
      </c>
      <c r="O54">
        <v>46</v>
      </c>
      <c r="P54">
        <v>39</v>
      </c>
      <c r="Q54" s="27">
        <f t="shared" si="1"/>
        <v>46</v>
      </c>
      <c r="R54" s="10">
        <v>6.9565217391304349E-2</v>
      </c>
      <c r="S54" s="10">
        <v>1.0752688172043012E-2</v>
      </c>
      <c r="T54" s="10">
        <v>4.3478260869565216E-2</v>
      </c>
      <c r="U54" s="10">
        <v>4.3307086614173228E-2</v>
      </c>
      <c r="V54" s="10"/>
      <c r="W54" t="s">
        <v>1392</v>
      </c>
      <c r="X54" s="10">
        <v>0.72727272727272729</v>
      </c>
      <c r="Y54" s="10">
        <v>9.0909090909090925E-2</v>
      </c>
      <c r="Z54" s="10">
        <v>0.18181818181818182</v>
      </c>
      <c r="AB54">
        <v>68</v>
      </c>
      <c r="AC54">
        <v>63</v>
      </c>
      <c r="AD54">
        <v>55</v>
      </c>
      <c r="AE54" s="27">
        <f t="shared" si="0"/>
        <v>63</v>
      </c>
      <c r="AF54" s="10">
        <v>4.3269230769230768E-2</v>
      </c>
      <c r="AG54" s="10">
        <v>4.3478260869565216E-2</v>
      </c>
      <c r="AH54" s="10"/>
      <c r="AI54" t="s">
        <v>1392</v>
      </c>
      <c r="AJ54" s="10">
        <v>0.81818181818181823</v>
      </c>
    </row>
    <row r="55" spans="1:36" x14ac:dyDescent="0.25">
      <c r="A55" t="s">
        <v>95</v>
      </c>
      <c r="B55" s="10">
        <v>0.14705882352941199</v>
      </c>
      <c r="C55" s="10">
        <v>0</v>
      </c>
      <c r="D55" s="10">
        <v>2.0547945205479499E-2</v>
      </c>
      <c r="E55" s="10">
        <v>2.9605263157894701E-2</v>
      </c>
      <c r="F55">
        <v>0.54994235258823498</v>
      </c>
      <c r="G55">
        <v>0</v>
      </c>
      <c r="H55">
        <v>2.6496038863013702E-2</v>
      </c>
      <c r="I55">
        <v>0.118225818888158</v>
      </c>
      <c r="J55">
        <v>88.2233135882353</v>
      </c>
      <c r="K55">
        <v>0</v>
      </c>
      <c r="L55">
        <v>0</v>
      </c>
      <c r="M55">
        <v>11.164612039473701</v>
      </c>
      <c r="N55">
        <v>62</v>
      </c>
      <c r="O55">
        <v>48</v>
      </c>
      <c r="P55">
        <v>48</v>
      </c>
      <c r="Q55" s="27">
        <f t="shared" si="1"/>
        <v>48</v>
      </c>
      <c r="R55" s="10">
        <v>4.3478260869565216E-2</v>
      </c>
      <c r="S55" s="10">
        <v>1.0752688172043012E-2</v>
      </c>
      <c r="T55" s="10">
        <v>5.434782608695652E-2</v>
      </c>
      <c r="U55" s="10">
        <v>3.3464566929133861E-2</v>
      </c>
      <c r="V55" s="10"/>
      <c r="W55" t="s">
        <v>1392</v>
      </c>
      <c r="X55" s="10">
        <v>0.58823529411764697</v>
      </c>
      <c r="Y55" s="10">
        <v>0.11764705882352942</v>
      </c>
      <c r="Z55" s="10">
        <v>0.29411764705882348</v>
      </c>
      <c r="AB55">
        <v>78</v>
      </c>
      <c r="AC55">
        <v>73</v>
      </c>
      <c r="AD55">
        <v>42</v>
      </c>
      <c r="AE55" s="27">
        <f t="shared" si="0"/>
        <v>73</v>
      </c>
      <c r="AF55" s="10">
        <v>2.8846153846153848E-2</v>
      </c>
      <c r="AG55" s="10">
        <v>5.434782608695652E-2</v>
      </c>
      <c r="AH55" s="10"/>
      <c r="AI55" t="s">
        <v>1392</v>
      </c>
      <c r="AJ55" s="10">
        <v>0.70588235294117641</v>
      </c>
    </row>
    <row r="56" spans="1:36" x14ac:dyDescent="0.25">
      <c r="A56" t="s">
        <v>758</v>
      </c>
      <c r="B56" s="10">
        <v>8.8235294117647106E-2</v>
      </c>
      <c r="C56" s="10">
        <v>0</v>
      </c>
      <c r="D56" s="10">
        <v>6.8493150684931503E-2</v>
      </c>
      <c r="E56" s="10">
        <v>6.9078947368421101E-2</v>
      </c>
      <c r="F56">
        <v>1.1096105154411799</v>
      </c>
      <c r="G56">
        <v>0</v>
      </c>
      <c r="H56">
        <v>7.4585236810821902</v>
      </c>
      <c r="I56">
        <v>17.596196191809199</v>
      </c>
      <c r="J56" t="s">
        <v>1387</v>
      </c>
      <c r="K56" t="s">
        <v>1387</v>
      </c>
      <c r="L56" t="s">
        <v>1387</v>
      </c>
      <c r="M56" t="s">
        <v>1387</v>
      </c>
      <c r="N56">
        <v>45</v>
      </c>
      <c r="O56">
        <v>52</v>
      </c>
      <c r="P56" t="e">
        <v>#N/A</v>
      </c>
      <c r="Q56" s="27">
        <f t="shared" si="1"/>
        <v>48.5</v>
      </c>
      <c r="R56" s="10">
        <v>8.6956521739130432E-2</v>
      </c>
      <c r="S56" s="10">
        <v>5.9139784946236562E-2</v>
      </c>
      <c r="T56" s="10">
        <v>3.2608695652173912E-2</v>
      </c>
      <c r="U56" s="10">
        <v>6.6929133858267723E-2</v>
      </c>
      <c r="V56" s="10"/>
      <c r="W56" t="s">
        <v>1392</v>
      </c>
      <c r="X56" s="10">
        <v>0.58823529411764697</v>
      </c>
      <c r="Y56" s="10">
        <v>0.3235294117647059</v>
      </c>
      <c r="Z56" s="10">
        <v>8.8235294117647051E-2</v>
      </c>
      <c r="AB56">
        <v>42</v>
      </c>
      <c r="AC56">
        <v>52</v>
      </c>
      <c r="AD56" t="e">
        <v>#N/A</v>
      </c>
      <c r="AE56" s="27">
        <f t="shared" si="0"/>
        <v>47</v>
      </c>
      <c r="AF56" s="10">
        <v>7.4519230769230768E-2</v>
      </c>
      <c r="AG56" s="10">
        <v>3.2608695652173912E-2</v>
      </c>
      <c r="AH56" s="10"/>
      <c r="AI56" t="s">
        <v>1392</v>
      </c>
      <c r="AJ56" s="10">
        <v>0.91176470588235281</v>
      </c>
    </row>
    <row r="57" spans="1:36" x14ac:dyDescent="0.25">
      <c r="A57" t="s">
        <v>60</v>
      </c>
      <c r="B57" s="10">
        <v>2.9411764705882401E-2</v>
      </c>
      <c r="C57" s="10">
        <v>0.20833333333333301</v>
      </c>
      <c r="D57" s="10">
        <v>0.102739726027397</v>
      </c>
      <c r="E57" s="10">
        <v>7.5657894736842105E-2</v>
      </c>
      <c r="F57">
        <v>0.65904139323529398</v>
      </c>
      <c r="G57">
        <v>22.007568904749998</v>
      </c>
      <c r="H57">
        <v>23.770631582315101</v>
      </c>
      <c r="I57">
        <v>4.5794826947960496</v>
      </c>
      <c r="J57">
        <v>0</v>
      </c>
      <c r="K57">
        <v>2280.7893412499998</v>
      </c>
      <c r="L57">
        <v>4093.4945621232901</v>
      </c>
      <c r="M57">
        <v>428.68828016447401</v>
      </c>
      <c r="N57">
        <v>54</v>
      </c>
      <c r="O57">
        <v>49</v>
      </c>
      <c r="P57">
        <v>26</v>
      </c>
      <c r="Q57" s="27">
        <f t="shared" si="1"/>
        <v>49</v>
      </c>
      <c r="R57" s="10">
        <v>0.10434782608695652</v>
      </c>
      <c r="S57" s="10">
        <v>8.6021505376344093E-2</v>
      </c>
      <c r="T57" s="10">
        <v>4.3478260869565216E-2</v>
      </c>
      <c r="U57" s="10">
        <v>8.6614173228346455E-2</v>
      </c>
      <c r="V57" s="10"/>
      <c r="X57" s="10">
        <v>0.54545454545454541</v>
      </c>
      <c r="Y57" s="10">
        <v>0.3636363636363637</v>
      </c>
      <c r="Z57" s="10">
        <v>9.0909090909090912E-2</v>
      </c>
      <c r="AB57">
        <v>63</v>
      </c>
      <c r="AC57">
        <v>59</v>
      </c>
      <c r="AD57">
        <v>41</v>
      </c>
      <c r="AE57" s="27">
        <f t="shared" si="0"/>
        <v>59</v>
      </c>
      <c r="AF57" s="10">
        <v>9.6153846153846159E-2</v>
      </c>
      <c r="AG57" s="10">
        <v>4.3478260869565216E-2</v>
      </c>
      <c r="AH57" s="10"/>
      <c r="AI57" t="s">
        <v>1392</v>
      </c>
      <c r="AJ57" s="10">
        <v>0.90909090909090906</v>
      </c>
    </row>
    <row r="58" spans="1:36" x14ac:dyDescent="0.25">
      <c r="A58" t="s">
        <v>146</v>
      </c>
      <c r="B58" s="10">
        <v>0.23529411764705899</v>
      </c>
      <c r="C58" s="10">
        <v>0</v>
      </c>
      <c r="D58" s="10">
        <v>4.1095890410958902E-2</v>
      </c>
      <c r="E58" s="10">
        <v>4.6052631578947401E-2</v>
      </c>
      <c r="F58">
        <v>0.222239883</v>
      </c>
      <c r="G58">
        <v>0</v>
      </c>
      <c r="H58">
        <v>0.49104066358219201</v>
      </c>
      <c r="I58">
        <v>0.43121353911513199</v>
      </c>
      <c r="J58" t="s">
        <v>1387</v>
      </c>
      <c r="K58" t="s">
        <v>1387</v>
      </c>
      <c r="L58" t="s">
        <v>1387</v>
      </c>
      <c r="M58" t="s">
        <v>1387</v>
      </c>
      <c r="N58">
        <v>46</v>
      </c>
      <c r="O58">
        <v>54</v>
      </c>
      <c r="P58" t="e">
        <v>#N/A</v>
      </c>
      <c r="Q58" s="27">
        <f t="shared" si="1"/>
        <v>50</v>
      </c>
      <c r="R58" s="10">
        <v>3.9130434782608699E-2</v>
      </c>
      <c r="S58" s="10">
        <v>6.9892473118279563E-2</v>
      </c>
      <c r="T58" s="10">
        <v>6.5217391304347824E-2</v>
      </c>
      <c r="U58" s="10">
        <v>5.5118110236220472E-2</v>
      </c>
      <c r="V58" s="10"/>
      <c r="W58" t="s">
        <v>1392</v>
      </c>
      <c r="X58" s="10">
        <v>0.32142857142857145</v>
      </c>
      <c r="Y58" s="10">
        <v>0.4642857142857143</v>
      </c>
      <c r="Z58" s="10">
        <v>0.21428571428571427</v>
      </c>
      <c r="AB58">
        <v>44</v>
      </c>
      <c r="AC58">
        <v>48</v>
      </c>
      <c r="AD58" t="e">
        <v>#N/A</v>
      </c>
      <c r="AE58" s="27">
        <f t="shared" si="0"/>
        <v>46</v>
      </c>
      <c r="AF58" s="10">
        <v>5.2884615384615384E-2</v>
      </c>
      <c r="AG58" s="10">
        <v>6.5217391304347824E-2</v>
      </c>
      <c r="AH58" s="10"/>
      <c r="AI58" t="s">
        <v>1392</v>
      </c>
      <c r="AJ58" s="10">
        <v>0.7857142857142857</v>
      </c>
    </row>
    <row r="59" spans="1:36" x14ac:dyDescent="0.25">
      <c r="A59" t="s">
        <v>787</v>
      </c>
      <c r="B59" s="10">
        <v>0</v>
      </c>
      <c r="C59" s="10">
        <v>0</v>
      </c>
      <c r="D59" s="10">
        <v>2.7397260273972601E-2</v>
      </c>
      <c r="E59" s="10">
        <v>8.8815789473684195E-2</v>
      </c>
      <c r="F59">
        <v>0</v>
      </c>
      <c r="G59">
        <v>0</v>
      </c>
      <c r="H59">
        <v>22.786398156232899</v>
      </c>
      <c r="I59">
        <v>125.54124097930899</v>
      </c>
      <c r="J59">
        <v>0</v>
      </c>
      <c r="K59">
        <v>0</v>
      </c>
      <c r="L59">
        <v>268.82722602739699</v>
      </c>
      <c r="M59">
        <v>447.81377407467102</v>
      </c>
      <c r="N59">
        <v>50</v>
      </c>
      <c r="O59">
        <v>55</v>
      </c>
      <c r="P59">
        <v>28</v>
      </c>
      <c r="Q59" s="27">
        <f t="shared" si="1"/>
        <v>50</v>
      </c>
      <c r="R59" s="10">
        <v>7.3913043478260873E-2</v>
      </c>
      <c r="S59" s="10">
        <v>6.4516129032258063E-2</v>
      </c>
      <c r="T59" s="10">
        <v>2.1739130434782608E-2</v>
      </c>
      <c r="U59" s="10">
        <v>6.1023622047244097E-2</v>
      </c>
      <c r="V59" s="10"/>
      <c r="X59" s="10">
        <v>0.54838709677419362</v>
      </c>
      <c r="Y59" s="10">
        <v>0.38709677419354838</v>
      </c>
      <c r="Z59" s="10">
        <v>6.4516129032258063E-2</v>
      </c>
      <c r="AB59">
        <v>37</v>
      </c>
      <c r="AC59">
        <v>58</v>
      </c>
      <c r="AD59">
        <v>23</v>
      </c>
      <c r="AE59" s="27">
        <f t="shared" si="0"/>
        <v>37</v>
      </c>
      <c r="AF59" s="10">
        <v>6.9711538461538464E-2</v>
      </c>
      <c r="AG59" s="10">
        <v>2.1739130434782608E-2</v>
      </c>
      <c r="AH59" s="10"/>
      <c r="AI59" t="s">
        <v>1392</v>
      </c>
      <c r="AJ59" s="10">
        <v>0.93548387096774199</v>
      </c>
    </row>
    <row r="60" spans="1:36" x14ac:dyDescent="0.25">
      <c r="A60" t="s">
        <v>571</v>
      </c>
      <c r="B60" s="10">
        <v>0</v>
      </c>
      <c r="C60" s="10">
        <v>0</v>
      </c>
      <c r="D60" s="10">
        <v>4.7945205479452101E-2</v>
      </c>
      <c r="E60" s="10">
        <v>2.6315789473684199E-2</v>
      </c>
      <c r="F60">
        <v>0</v>
      </c>
      <c r="G60">
        <v>0</v>
      </c>
      <c r="H60">
        <v>2.1848069307876701</v>
      </c>
      <c r="I60">
        <v>2.8959818006282898</v>
      </c>
      <c r="J60" t="s">
        <v>1387</v>
      </c>
      <c r="K60" t="s">
        <v>1387</v>
      </c>
      <c r="L60" t="s">
        <v>1387</v>
      </c>
      <c r="M60" t="s">
        <v>1387</v>
      </c>
      <c r="N60">
        <v>57</v>
      </c>
      <c r="O60">
        <v>45</v>
      </c>
      <c r="P60" t="e">
        <v>#N/A</v>
      </c>
      <c r="Q60" s="27">
        <f t="shared" si="1"/>
        <v>51</v>
      </c>
      <c r="R60" s="10">
        <v>2.1739130434782608E-2</v>
      </c>
      <c r="S60" s="10">
        <v>4.8387096774193547E-2</v>
      </c>
      <c r="T60" s="10">
        <v>1.0869565217391304E-2</v>
      </c>
      <c r="U60" s="10">
        <v>2.952755905511811E-2</v>
      </c>
      <c r="V60" s="10"/>
      <c r="X60" s="10">
        <v>0.33333333333333331</v>
      </c>
      <c r="Y60" s="10">
        <v>0.6</v>
      </c>
      <c r="Z60" s="10">
        <v>6.6666666666666666E-2</v>
      </c>
      <c r="AB60">
        <v>76</v>
      </c>
      <c r="AC60" t="e">
        <v>#N/A</v>
      </c>
      <c r="AD60" t="e">
        <v>#N/A</v>
      </c>
      <c r="AE60" s="27">
        <f t="shared" si="0"/>
        <v>76</v>
      </c>
      <c r="AF60" s="10">
        <v>3.3653846153846152E-2</v>
      </c>
      <c r="AG60" s="10">
        <v>1.0869565217391304E-2</v>
      </c>
      <c r="AH60" s="10"/>
      <c r="AI60" t="s">
        <v>1392</v>
      </c>
      <c r="AJ60" s="10">
        <v>0.93333333333333335</v>
      </c>
    </row>
    <row r="61" spans="1:36" x14ac:dyDescent="0.25">
      <c r="A61" t="s">
        <v>443</v>
      </c>
      <c r="B61" s="10">
        <v>2.9411764705882401E-2</v>
      </c>
      <c r="C61" s="10">
        <v>0</v>
      </c>
      <c r="D61" s="10">
        <v>8.9041095890410996E-2</v>
      </c>
      <c r="E61" s="10">
        <v>0.18421052631578899</v>
      </c>
      <c r="F61">
        <v>2.1968046470588198E-2</v>
      </c>
      <c r="G61">
        <v>0</v>
      </c>
      <c r="H61">
        <v>0.79619769106849303</v>
      </c>
      <c r="I61">
        <v>25.5851047890099</v>
      </c>
      <c r="J61">
        <v>0</v>
      </c>
      <c r="K61">
        <v>0</v>
      </c>
      <c r="L61">
        <v>0</v>
      </c>
      <c r="M61">
        <v>614.48220394736802</v>
      </c>
      <c r="N61">
        <v>41</v>
      </c>
      <c r="O61">
        <v>53</v>
      </c>
      <c r="P61">
        <v>61</v>
      </c>
      <c r="Q61" s="27">
        <f t="shared" si="1"/>
        <v>53</v>
      </c>
      <c r="R61" s="10">
        <v>0.14782608695652175</v>
      </c>
      <c r="S61" s="10">
        <v>0.12903225806451613</v>
      </c>
      <c r="T61" s="10">
        <v>0.13043478260869565</v>
      </c>
      <c r="U61" s="10">
        <v>0.13779527559055119</v>
      </c>
      <c r="V61" s="10"/>
      <c r="W61" t="s">
        <v>1392</v>
      </c>
      <c r="X61" s="10">
        <v>0.48571428571428577</v>
      </c>
      <c r="Y61" s="10">
        <v>0.34285714285714286</v>
      </c>
      <c r="Z61" s="10">
        <v>0.17142857142857143</v>
      </c>
      <c r="AB61">
        <v>54</v>
      </c>
      <c r="AC61">
        <v>65</v>
      </c>
      <c r="AD61">
        <v>60</v>
      </c>
      <c r="AE61" s="27">
        <f t="shared" si="0"/>
        <v>60</v>
      </c>
      <c r="AF61" s="10">
        <v>0.13942307692307693</v>
      </c>
      <c r="AG61" s="10">
        <v>0.13043478260869565</v>
      </c>
      <c r="AH61" s="10"/>
      <c r="AI61" t="s">
        <v>1392</v>
      </c>
      <c r="AJ61" s="10">
        <v>0.82857142857142863</v>
      </c>
    </row>
    <row r="62" spans="1:36" x14ac:dyDescent="0.25">
      <c r="A62" t="s">
        <v>772</v>
      </c>
      <c r="B62" s="10">
        <v>0</v>
      </c>
      <c r="C62" s="10">
        <v>0</v>
      </c>
      <c r="D62" s="10">
        <v>6.8493150684931503E-2</v>
      </c>
      <c r="E62" s="10">
        <v>9.8684210526315801E-3</v>
      </c>
      <c r="F62">
        <v>0</v>
      </c>
      <c r="G62">
        <v>0</v>
      </c>
      <c r="H62">
        <v>39.0403240041164</v>
      </c>
      <c r="I62">
        <v>15.1804558690789</v>
      </c>
      <c r="J62">
        <v>0</v>
      </c>
      <c r="K62">
        <v>0</v>
      </c>
      <c r="L62">
        <v>1386.8414582191799</v>
      </c>
      <c r="M62">
        <v>0</v>
      </c>
      <c r="N62">
        <v>53</v>
      </c>
      <c r="O62">
        <v>40</v>
      </c>
      <c r="P62">
        <v>59</v>
      </c>
      <c r="Q62" s="27">
        <f t="shared" si="1"/>
        <v>53</v>
      </c>
      <c r="R62" s="10">
        <v>8.6956521739130436E-3</v>
      </c>
      <c r="S62" s="10">
        <v>3.7634408602150539E-2</v>
      </c>
      <c r="T62" s="10">
        <v>4.3478260869565216E-2</v>
      </c>
      <c r="U62" s="10">
        <v>2.5590551181102362E-2</v>
      </c>
      <c r="V62" s="10"/>
      <c r="X62" s="10">
        <v>0.15384615384615385</v>
      </c>
      <c r="Y62" s="10">
        <v>0.53846153846153855</v>
      </c>
      <c r="Z62" s="10">
        <v>0.30769230769230771</v>
      </c>
      <c r="AB62">
        <v>5</v>
      </c>
      <c r="AC62">
        <v>28</v>
      </c>
      <c r="AD62">
        <v>50</v>
      </c>
      <c r="AE62" s="27">
        <f t="shared" si="0"/>
        <v>28</v>
      </c>
      <c r="AF62" s="10">
        <v>2.1634615384615384E-2</v>
      </c>
      <c r="AG62" s="10">
        <v>4.3478260869565216E-2</v>
      </c>
      <c r="AH62" s="10"/>
      <c r="AI62" t="s">
        <v>1392</v>
      </c>
      <c r="AJ62" s="10">
        <v>0.69230769230769229</v>
      </c>
    </row>
    <row r="63" spans="1:36" x14ac:dyDescent="0.25">
      <c r="A63" t="s">
        <v>457</v>
      </c>
      <c r="B63" s="10">
        <v>0</v>
      </c>
      <c r="C63" s="10">
        <v>0</v>
      </c>
      <c r="D63" s="10">
        <v>5.4794520547945202E-2</v>
      </c>
      <c r="E63" s="10">
        <v>6.25E-2</v>
      </c>
      <c r="F63">
        <v>0</v>
      </c>
      <c r="G63">
        <v>0</v>
      </c>
      <c r="H63">
        <v>1.2747613455342499</v>
      </c>
      <c r="I63">
        <v>2.9216994436677601</v>
      </c>
      <c r="J63">
        <v>0</v>
      </c>
      <c r="K63">
        <v>0</v>
      </c>
      <c r="L63">
        <v>0</v>
      </c>
      <c r="M63">
        <v>92.069088940789499</v>
      </c>
      <c r="N63">
        <v>56</v>
      </c>
      <c r="O63">
        <v>65</v>
      </c>
      <c r="P63">
        <v>40</v>
      </c>
      <c r="Q63" s="27">
        <f t="shared" si="1"/>
        <v>56</v>
      </c>
      <c r="R63" s="10">
        <v>6.5217391304347824E-2</v>
      </c>
      <c r="S63" s="10">
        <v>3.7634408602150539E-2</v>
      </c>
      <c r="T63" s="10">
        <v>5.434782608695652E-2</v>
      </c>
      <c r="U63" s="10">
        <v>5.3149606299212601E-2</v>
      </c>
      <c r="V63" s="10"/>
      <c r="W63" t="s">
        <v>1392</v>
      </c>
      <c r="X63" s="10">
        <v>0.55555555555555547</v>
      </c>
      <c r="Y63" s="10">
        <v>0.2592592592592593</v>
      </c>
      <c r="Z63" s="10">
        <v>0.18518518518518517</v>
      </c>
      <c r="AB63">
        <v>52</v>
      </c>
      <c r="AC63">
        <v>44</v>
      </c>
      <c r="AD63">
        <v>34</v>
      </c>
      <c r="AE63" s="27">
        <f t="shared" si="0"/>
        <v>44</v>
      </c>
      <c r="AF63" s="10">
        <v>5.2884615384615384E-2</v>
      </c>
      <c r="AG63" s="10">
        <v>5.434782608695652E-2</v>
      </c>
      <c r="AH63" s="10"/>
      <c r="AI63" t="s">
        <v>1392</v>
      </c>
      <c r="AJ63" s="10">
        <v>0.81481481481481477</v>
      </c>
    </row>
    <row r="64" spans="1:36" x14ac:dyDescent="0.25">
      <c r="A64" t="s">
        <v>222</v>
      </c>
      <c r="B64" s="10">
        <v>0</v>
      </c>
      <c r="C64" s="10">
        <v>4.1666666666666699E-2</v>
      </c>
      <c r="D64" s="10">
        <v>5.4794520547945202E-2</v>
      </c>
      <c r="E64" s="10">
        <v>5.9210526315789498E-2</v>
      </c>
      <c r="F64">
        <v>0</v>
      </c>
      <c r="G64">
        <v>0.15560699591666699</v>
      </c>
      <c r="H64">
        <v>1.19224862516438</v>
      </c>
      <c r="I64">
        <v>1.62957159514474</v>
      </c>
      <c r="J64" t="s">
        <v>1387</v>
      </c>
      <c r="K64" t="s">
        <v>1387</v>
      </c>
      <c r="L64" t="s">
        <v>1387</v>
      </c>
      <c r="M64" t="s">
        <v>1387</v>
      </c>
      <c r="N64">
        <v>47</v>
      </c>
      <c r="O64">
        <v>66</v>
      </c>
      <c r="P64" t="e">
        <v>#N/A</v>
      </c>
      <c r="Q64" s="27">
        <f t="shared" si="1"/>
        <v>56.5</v>
      </c>
      <c r="R64" s="10">
        <v>5.6521739130434782E-2</v>
      </c>
      <c r="S64" s="10">
        <v>3.7634408602150539E-2</v>
      </c>
      <c r="T64" s="10">
        <v>7.6086956521739135E-2</v>
      </c>
      <c r="U64" s="10">
        <v>5.3149606299212601E-2</v>
      </c>
      <c r="V64" s="10"/>
      <c r="W64" t="s">
        <v>1392</v>
      </c>
      <c r="X64" s="10">
        <v>0.48148148148148145</v>
      </c>
      <c r="Y64" s="10">
        <v>0.2592592592592593</v>
      </c>
      <c r="Z64" s="10">
        <v>0.2592592592592593</v>
      </c>
      <c r="AB64">
        <v>33</v>
      </c>
      <c r="AC64">
        <v>43</v>
      </c>
      <c r="AD64" t="e">
        <v>#N/A</v>
      </c>
      <c r="AE64" s="27">
        <f t="shared" si="0"/>
        <v>38</v>
      </c>
      <c r="AF64" s="10">
        <v>4.807692307692308E-2</v>
      </c>
      <c r="AG64" s="10">
        <v>7.6086956521739135E-2</v>
      </c>
      <c r="AH64" s="10"/>
      <c r="AI64" t="s">
        <v>1392</v>
      </c>
      <c r="AJ64" s="10">
        <v>0.7407407407407407</v>
      </c>
    </row>
    <row r="65" spans="1:36" x14ac:dyDescent="0.25">
      <c r="A65" t="s">
        <v>209</v>
      </c>
      <c r="B65" s="10">
        <v>5.8823529411764698E-2</v>
      </c>
      <c r="C65" s="10">
        <v>0</v>
      </c>
      <c r="D65" s="10">
        <v>0</v>
      </c>
      <c r="E65" s="10">
        <v>1.3157894736842099E-2</v>
      </c>
      <c r="F65">
        <v>2.4895107647058801E-3</v>
      </c>
      <c r="G65">
        <v>0</v>
      </c>
      <c r="H65">
        <v>0</v>
      </c>
      <c r="I65">
        <v>6.4091187923355299</v>
      </c>
      <c r="J65">
        <v>0</v>
      </c>
      <c r="K65">
        <v>0</v>
      </c>
      <c r="L65">
        <v>0</v>
      </c>
      <c r="M65">
        <v>35304.334052631602</v>
      </c>
      <c r="N65">
        <v>74</v>
      </c>
      <c r="O65">
        <v>57</v>
      </c>
      <c r="P65">
        <v>52</v>
      </c>
      <c r="Q65" s="27">
        <f t="shared" si="1"/>
        <v>57</v>
      </c>
      <c r="R65" s="10">
        <v>1.7391304347826087E-2</v>
      </c>
      <c r="S65" s="10">
        <v>0</v>
      </c>
      <c r="T65" s="10">
        <v>2.1739130434782608E-2</v>
      </c>
      <c r="U65" s="10">
        <v>1.1811023622047244E-2</v>
      </c>
      <c r="V65" s="10"/>
      <c r="W65" t="s">
        <v>1392</v>
      </c>
      <c r="X65" s="10">
        <v>0.66666666666666663</v>
      </c>
      <c r="Y65" s="10">
        <v>0</v>
      </c>
      <c r="Z65" s="10">
        <v>0.33333333333333331</v>
      </c>
      <c r="AB65">
        <v>57</v>
      </c>
      <c r="AC65">
        <v>42</v>
      </c>
      <c r="AD65">
        <v>58</v>
      </c>
      <c r="AE65" s="27">
        <f t="shared" si="0"/>
        <v>57</v>
      </c>
      <c r="AF65" s="10">
        <v>9.6153846153846159E-3</v>
      </c>
      <c r="AG65" s="10">
        <v>2.1739130434782608E-2</v>
      </c>
      <c r="AH65" s="10"/>
      <c r="AI65" t="s">
        <v>1392</v>
      </c>
      <c r="AJ65" s="10">
        <v>0.66666666666666663</v>
      </c>
    </row>
    <row r="66" spans="1:36" x14ac:dyDescent="0.25">
      <c r="A66" t="s">
        <v>447</v>
      </c>
      <c r="B66" s="10">
        <v>0</v>
      </c>
      <c r="C66" s="10">
        <v>0</v>
      </c>
      <c r="D66" s="10">
        <v>6.8493150684931503E-3</v>
      </c>
      <c r="E66" s="10">
        <v>6.5789473684210495E-2</v>
      </c>
      <c r="F66">
        <v>0</v>
      </c>
      <c r="G66">
        <v>0</v>
      </c>
      <c r="H66">
        <v>2.8421369109589002E-3</v>
      </c>
      <c r="I66">
        <v>10.107350604345401</v>
      </c>
      <c r="J66">
        <v>0</v>
      </c>
      <c r="K66">
        <v>0</v>
      </c>
      <c r="L66">
        <v>0</v>
      </c>
      <c r="M66">
        <v>2322.34675572368</v>
      </c>
      <c r="N66">
        <v>58</v>
      </c>
      <c r="O66">
        <v>73</v>
      </c>
      <c r="P66">
        <v>43</v>
      </c>
      <c r="Q66" s="27">
        <f t="shared" si="1"/>
        <v>58</v>
      </c>
      <c r="R66" s="10">
        <v>7.8260869565217397E-2</v>
      </c>
      <c r="S66" s="10">
        <v>1.6129032258064516E-2</v>
      </c>
      <c r="T66" s="10">
        <v>0</v>
      </c>
      <c r="U66" s="10">
        <v>4.1338582677165357E-2</v>
      </c>
      <c r="V66" s="10"/>
      <c r="W66" t="s">
        <v>1392</v>
      </c>
      <c r="X66" s="10">
        <v>0.8571428571428571</v>
      </c>
      <c r="Y66" s="10">
        <v>0.14285714285714285</v>
      </c>
      <c r="Z66" s="10">
        <v>0</v>
      </c>
      <c r="AB66">
        <v>59</v>
      </c>
      <c r="AC66">
        <v>55</v>
      </c>
      <c r="AD66">
        <v>54</v>
      </c>
      <c r="AE66" s="27">
        <f t="shared" si="0"/>
        <v>55</v>
      </c>
      <c r="AF66" s="10">
        <v>5.0480769230769232E-2</v>
      </c>
      <c r="AG66" s="10">
        <v>0</v>
      </c>
      <c r="AH66" s="10"/>
      <c r="AI66" t="s">
        <v>1392</v>
      </c>
      <c r="AJ66" s="10">
        <v>1</v>
      </c>
    </row>
    <row r="67" spans="1:36" x14ac:dyDescent="0.25">
      <c r="A67" t="s">
        <v>782</v>
      </c>
      <c r="B67" s="10">
        <v>0</v>
      </c>
      <c r="C67" s="10">
        <v>0.375</v>
      </c>
      <c r="D67" s="10">
        <v>4.7945205479452101E-2</v>
      </c>
      <c r="E67" s="10">
        <v>5.9210526315789498E-2</v>
      </c>
      <c r="F67">
        <v>0</v>
      </c>
      <c r="G67">
        <v>103.493734915875</v>
      </c>
      <c r="H67">
        <v>4.1298832762123299</v>
      </c>
      <c r="I67">
        <v>8.8585816798421106</v>
      </c>
      <c r="J67">
        <v>0</v>
      </c>
      <c r="K67">
        <v>13091.7238908333</v>
      </c>
      <c r="L67">
        <v>0</v>
      </c>
      <c r="M67">
        <v>0</v>
      </c>
      <c r="N67">
        <v>59</v>
      </c>
      <c r="O67">
        <v>58</v>
      </c>
      <c r="P67">
        <v>57</v>
      </c>
      <c r="Q67" s="27">
        <f t="shared" si="1"/>
        <v>58</v>
      </c>
      <c r="R67" s="10">
        <v>0.1</v>
      </c>
      <c r="S67" s="10">
        <v>3.7634408602150539E-2</v>
      </c>
      <c r="T67" s="10">
        <v>4.3478260869565216E-2</v>
      </c>
      <c r="U67" s="10">
        <v>6.6929133858267723E-2</v>
      </c>
      <c r="V67" s="10"/>
      <c r="W67" t="s">
        <v>1392</v>
      </c>
      <c r="X67" s="10">
        <v>0.67647058823529405</v>
      </c>
      <c r="Y67" s="10">
        <v>0.20588235294117649</v>
      </c>
      <c r="Z67" s="10">
        <v>0.1176470588235294</v>
      </c>
      <c r="AB67">
        <v>61</v>
      </c>
      <c r="AC67">
        <v>71</v>
      </c>
      <c r="AD67">
        <v>57</v>
      </c>
      <c r="AE67" s="27">
        <f t="shared" si="0"/>
        <v>61</v>
      </c>
      <c r="AF67" s="10">
        <v>7.2115384615384609E-2</v>
      </c>
      <c r="AG67" s="10">
        <v>4.3478260869565216E-2</v>
      </c>
      <c r="AH67" s="10"/>
      <c r="AI67" t="s">
        <v>1392</v>
      </c>
      <c r="AJ67" s="10">
        <v>0.88235294117647034</v>
      </c>
    </row>
    <row r="68" spans="1:36" x14ac:dyDescent="0.25">
      <c r="A68" t="s">
        <v>469</v>
      </c>
      <c r="B68" s="10">
        <v>0.11764705882352899</v>
      </c>
      <c r="C68" s="10">
        <v>0</v>
      </c>
      <c r="D68" s="10">
        <v>5.4794520547945202E-2</v>
      </c>
      <c r="E68" s="10">
        <v>5.2631578947368397E-2</v>
      </c>
      <c r="F68">
        <v>0.17338914373529399</v>
      </c>
      <c r="G68">
        <v>0</v>
      </c>
      <c r="H68">
        <v>0.72466131</v>
      </c>
      <c r="I68">
        <v>0.234892408384868</v>
      </c>
      <c r="J68" t="s">
        <v>1387</v>
      </c>
      <c r="K68" t="s">
        <v>1387</v>
      </c>
      <c r="L68" t="s">
        <v>1387</v>
      </c>
      <c r="M68" t="s">
        <v>1387</v>
      </c>
      <c r="N68">
        <v>55</v>
      </c>
      <c r="O68">
        <v>63</v>
      </c>
      <c r="P68" t="e">
        <v>#N/A</v>
      </c>
      <c r="Q68" s="27">
        <f t="shared" si="1"/>
        <v>59</v>
      </c>
      <c r="R68" s="10">
        <v>4.3478260869565216E-2</v>
      </c>
      <c r="S68" s="10">
        <v>5.9139784946236562E-2</v>
      </c>
      <c r="T68" s="10">
        <v>7.6086956521739135E-2</v>
      </c>
      <c r="U68" s="10">
        <v>5.5118110236220472E-2</v>
      </c>
      <c r="V68" s="10"/>
      <c r="W68" t="s">
        <v>1392</v>
      </c>
      <c r="X68" s="10">
        <v>0.35714285714285715</v>
      </c>
      <c r="Y68" s="10">
        <v>0.3928571428571429</v>
      </c>
      <c r="Z68" s="10">
        <v>0.25000000000000006</v>
      </c>
      <c r="AB68">
        <v>62</v>
      </c>
      <c r="AC68">
        <v>61</v>
      </c>
      <c r="AD68" t="e">
        <v>#N/A</v>
      </c>
      <c r="AE68" s="27">
        <f t="shared" si="0"/>
        <v>61.5</v>
      </c>
      <c r="AF68" s="10">
        <v>5.0480769230769232E-2</v>
      </c>
      <c r="AG68" s="10">
        <v>7.6086956521739135E-2</v>
      </c>
      <c r="AH68" s="10"/>
      <c r="AI68" t="s">
        <v>1392</v>
      </c>
      <c r="AJ68" s="10">
        <v>0.75000000000000011</v>
      </c>
    </row>
    <row r="69" spans="1:36" x14ac:dyDescent="0.25">
      <c r="A69" t="s">
        <v>791</v>
      </c>
      <c r="B69" s="10">
        <v>0</v>
      </c>
      <c r="C69" s="10">
        <v>0</v>
      </c>
      <c r="D69" s="10">
        <v>6.8493150684931503E-2</v>
      </c>
      <c r="E69" s="10">
        <v>2.6315789473684199E-2</v>
      </c>
      <c r="F69">
        <v>0</v>
      </c>
      <c r="G69">
        <v>0</v>
      </c>
      <c r="H69">
        <v>5.2274636398630099</v>
      </c>
      <c r="I69">
        <v>0.210618370480263</v>
      </c>
      <c r="J69" t="s">
        <v>1387</v>
      </c>
      <c r="K69" t="s">
        <v>1387</v>
      </c>
      <c r="L69" t="s">
        <v>1387</v>
      </c>
      <c r="M69" t="s">
        <v>1387</v>
      </c>
      <c r="N69">
        <v>63</v>
      </c>
      <c r="O69">
        <v>56</v>
      </c>
      <c r="P69" t="e">
        <v>#N/A</v>
      </c>
      <c r="Q69" s="27">
        <f t="shared" si="1"/>
        <v>59.5</v>
      </c>
      <c r="R69" s="10">
        <v>1.3043478260869565E-2</v>
      </c>
      <c r="S69" s="10">
        <v>5.3763440860215055E-2</v>
      </c>
      <c r="T69" s="10">
        <v>5.434782608695652E-2</v>
      </c>
      <c r="U69" s="10">
        <v>3.5433070866141732E-2</v>
      </c>
      <c r="V69" s="10"/>
      <c r="X69" s="10">
        <v>0.16666666666666663</v>
      </c>
      <c r="Y69" s="10">
        <v>0.55555555555555558</v>
      </c>
      <c r="Z69" s="10">
        <v>0.27777777777777779</v>
      </c>
      <c r="AB69">
        <v>40</v>
      </c>
      <c r="AC69">
        <v>46</v>
      </c>
      <c r="AD69" t="e">
        <v>#N/A</v>
      </c>
      <c r="AE69" s="27">
        <f t="shared" si="0"/>
        <v>43</v>
      </c>
      <c r="AF69" s="10">
        <v>3.125E-2</v>
      </c>
      <c r="AG69" s="10">
        <v>5.434782608695652E-2</v>
      </c>
      <c r="AH69" s="10"/>
      <c r="AI69" t="s">
        <v>1392</v>
      </c>
      <c r="AJ69" s="10">
        <v>0.72222222222222221</v>
      </c>
    </row>
    <row r="70" spans="1:36" x14ac:dyDescent="0.25">
      <c r="A70" t="s">
        <v>461</v>
      </c>
      <c r="B70" s="10">
        <v>8.8235294117647106E-2</v>
      </c>
      <c r="C70" s="10">
        <v>0</v>
      </c>
      <c r="D70" s="10">
        <v>6.8493150684931503E-3</v>
      </c>
      <c r="E70" s="10">
        <v>4.2763157894736802E-2</v>
      </c>
      <c r="F70">
        <v>1.5799781470588199E-2</v>
      </c>
      <c r="G70">
        <v>0</v>
      </c>
      <c r="H70">
        <v>1.5660754383561601E-3</v>
      </c>
      <c r="I70">
        <v>1.36232467264803</v>
      </c>
      <c r="J70">
        <v>0</v>
      </c>
      <c r="K70">
        <v>0</v>
      </c>
      <c r="L70">
        <v>0</v>
      </c>
      <c r="M70">
        <v>44.4860024970395</v>
      </c>
      <c r="N70">
        <v>61</v>
      </c>
      <c r="O70">
        <v>61</v>
      </c>
      <c r="P70">
        <v>37</v>
      </c>
      <c r="Q70" s="27">
        <f t="shared" si="1"/>
        <v>61</v>
      </c>
      <c r="R70" s="10">
        <v>5.2173913043478258E-2</v>
      </c>
      <c r="S70" s="10">
        <v>1.0752688172043012E-2</v>
      </c>
      <c r="T70" s="10">
        <v>3.2608695652173912E-2</v>
      </c>
      <c r="U70" s="10">
        <v>3.3464566929133861E-2</v>
      </c>
      <c r="V70" s="10"/>
      <c r="X70" s="10">
        <v>0.70588235294117629</v>
      </c>
      <c r="Y70" s="10">
        <v>0.11764705882352942</v>
      </c>
      <c r="Z70" s="10">
        <v>0.1764705882352941</v>
      </c>
      <c r="AB70">
        <v>64</v>
      </c>
      <c r="AC70">
        <v>68</v>
      </c>
      <c r="AD70">
        <v>30</v>
      </c>
      <c r="AE70" s="27">
        <f t="shared" si="0"/>
        <v>64</v>
      </c>
      <c r="AF70" s="10">
        <v>3.3653846153846152E-2</v>
      </c>
      <c r="AG70" s="10">
        <v>3.2608695652173912E-2</v>
      </c>
      <c r="AH70" s="10"/>
      <c r="AI70" t="s">
        <v>1392</v>
      </c>
      <c r="AJ70" s="10">
        <v>0.82352941176470584</v>
      </c>
    </row>
    <row r="71" spans="1:36" x14ac:dyDescent="0.25">
      <c r="A71" t="s">
        <v>431</v>
      </c>
      <c r="B71" s="10">
        <v>5.8823529411764698E-2</v>
      </c>
      <c r="C71" s="10">
        <v>0</v>
      </c>
      <c r="D71" s="10">
        <v>5.4794520547945202E-2</v>
      </c>
      <c r="E71" s="10">
        <v>9.8684210526315801E-3</v>
      </c>
      <c r="F71">
        <v>2.3869127411764699E-2</v>
      </c>
      <c r="G71">
        <v>0</v>
      </c>
      <c r="H71">
        <v>0.27468897973287698</v>
      </c>
      <c r="I71">
        <v>0.65284739606249997</v>
      </c>
      <c r="J71" t="s">
        <v>1387</v>
      </c>
      <c r="K71" t="s">
        <v>1387</v>
      </c>
      <c r="L71" t="s">
        <v>1387</v>
      </c>
      <c r="M71" t="s">
        <v>1387</v>
      </c>
      <c r="N71">
        <v>64</v>
      </c>
      <c r="O71">
        <v>60</v>
      </c>
      <c r="P71" t="e">
        <v>#N/A</v>
      </c>
      <c r="Q71" s="27">
        <f t="shared" si="1"/>
        <v>62</v>
      </c>
      <c r="R71" s="10">
        <v>4.3478260869565218E-3</v>
      </c>
      <c r="S71" s="10">
        <v>3.2258064516129031E-2</v>
      </c>
      <c r="T71" s="10">
        <v>6.5217391304347824E-2</v>
      </c>
      <c r="U71" s="10">
        <v>2.5590551181102362E-2</v>
      </c>
      <c r="V71" s="10"/>
      <c r="X71" s="10">
        <v>7.6923076923076927E-2</v>
      </c>
      <c r="Y71" s="10">
        <v>0.46153846153846156</v>
      </c>
      <c r="Z71" s="10">
        <v>0.46153846153846156</v>
      </c>
      <c r="AB71">
        <v>74</v>
      </c>
      <c r="AC71">
        <v>47</v>
      </c>
      <c r="AD71" t="e">
        <v>#N/A</v>
      </c>
      <c r="AE71" s="27">
        <f t="shared" si="0"/>
        <v>60.5</v>
      </c>
      <c r="AF71" s="10">
        <v>1.6826923076923076E-2</v>
      </c>
      <c r="AG71" s="10">
        <v>6.5217391304347824E-2</v>
      </c>
      <c r="AH71" s="10"/>
      <c r="AI71" t="s">
        <v>1392</v>
      </c>
      <c r="AJ71" s="10">
        <v>0.53846153846153844</v>
      </c>
    </row>
    <row r="72" spans="1:36" x14ac:dyDescent="0.25">
      <c r="A72" t="s">
        <v>768</v>
      </c>
      <c r="B72" s="10">
        <v>0</v>
      </c>
      <c r="C72" s="10">
        <v>0</v>
      </c>
      <c r="D72" s="10">
        <v>2.7397260273972601E-2</v>
      </c>
      <c r="E72" s="10">
        <v>2.6315789473684199E-2</v>
      </c>
      <c r="F72">
        <v>0</v>
      </c>
      <c r="G72">
        <v>0</v>
      </c>
      <c r="H72">
        <v>36.661831858582197</v>
      </c>
      <c r="I72">
        <v>78.896694648881606</v>
      </c>
      <c r="J72">
        <v>0</v>
      </c>
      <c r="K72">
        <v>0</v>
      </c>
      <c r="L72">
        <v>0</v>
      </c>
      <c r="M72">
        <v>22186962.866118401</v>
      </c>
      <c r="N72">
        <v>71</v>
      </c>
      <c r="O72">
        <v>62</v>
      </c>
      <c r="P72">
        <v>36</v>
      </c>
      <c r="Q72" s="27">
        <f t="shared" si="1"/>
        <v>62</v>
      </c>
      <c r="R72" s="10">
        <v>2.1739130434782608E-2</v>
      </c>
      <c r="S72" s="10">
        <v>3.2258064516129031E-2</v>
      </c>
      <c r="T72" s="10">
        <v>1.0869565217391304E-2</v>
      </c>
      <c r="U72" s="10">
        <v>2.3622047244094488E-2</v>
      </c>
      <c r="V72" s="10"/>
      <c r="X72" s="10">
        <v>0.41666666666666669</v>
      </c>
      <c r="Y72" s="10">
        <v>0.5</v>
      </c>
      <c r="Z72" s="10">
        <v>8.3333333333333329E-2</v>
      </c>
      <c r="AB72">
        <v>22</v>
      </c>
      <c r="AC72">
        <v>38</v>
      </c>
      <c r="AD72">
        <v>27</v>
      </c>
      <c r="AE72" s="27">
        <f t="shared" ref="AE72:AE123" si="2">_xlfn.AGGREGATE(12,6,AB72:AD72)</f>
        <v>27</v>
      </c>
      <c r="AF72" s="10">
        <v>2.6442307692307692E-2</v>
      </c>
      <c r="AG72" s="10">
        <v>1.0869565217391304E-2</v>
      </c>
      <c r="AH72" s="10"/>
      <c r="AI72" t="s">
        <v>1392</v>
      </c>
      <c r="AJ72" s="10">
        <v>0.91666666666666663</v>
      </c>
    </row>
    <row r="73" spans="1:36" x14ac:dyDescent="0.25">
      <c r="A73" t="s">
        <v>797</v>
      </c>
      <c r="B73" s="10">
        <v>0</v>
      </c>
      <c r="C73" s="10">
        <v>0</v>
      </c>
      <c r="D73" s="10">
        <v>3.42465753424658E-2</v>
      </c>
      <c r="E73" s="10">
        <v>3.28947368421053E-3</v>
      </c>
      <c r="F73">
        <v>0</v>
      </c>
      <c r="G73">
        <v>0</v>
      </c>
      <c r="H73">
        <v>22.717205470136999</v>
      </c>
      <c r="I73">
        <v>3.15893920855263</v>
      </c>
      <c r="J73">
        <v>0</v>
      </c>
      <c r="K73">
        <v>0</v>
      </c>
      <c r="L73">
        <v>963.08433493150699</v>
      </c>
      <c r="M73">
        <v>0</v>
      </c>
      <c r="N73">
        <v>75</v>
      </c>
      <c r="O73">
        <v>64</v>
      </c>
      <c r="P73">
        <v>58</v>
      </c>
      <c r="Q73" s="27">
        <f t="shared" ref="Q73:Q125" si="3">_xlfn.AGGREGATE(12,6,N73:P73)</f>
        <v>64</v>
      </c>
      <c r="R73" s="10">
        <v>0</v>
      </c>
      <c r="S73" s="10">
        <v>3.2258064516129031E-2</v>
      </c>
      <c r="T73" s="10">
        <v>0</v>
      </c>
      <c r="U73" s="10">
        <v>1.1811023622047244E-2</v>
      </c>
      <c r="V73" s="10"/>
      <c r="X73" s="10">
        <v>0</v>
      </c>
      <c r="Y73" s="10">
        <v>1</v>
      </c>
      <c r="Z73" s="10">
        <v>0</v>
      </c>
      <c r="AB73" t="e">
        <v>#N/A</v>
      </c>
      <c r="AC73" t="e">
        <v>#N/A</v>
      </c>
      <c r="AD73">
        <v>59</v>
      </c>
      <c r="AE73" s="27">
        <f t="shared" si="2"/>
        <v>59</v>
      </c>
      <c r="AF73" s="10">
        <v>1.4423076923076924E-2</v>
      </c>
      <c r="AG73" s="10">
        <v>0</v>
      </c>
      <c r="AH73" s="10"/>
      <c r="AI73" t="s">
        <v>1392</v>
      </c>
      <c r="AJ73" s="10">
        <v>1</v>
      </c>
    </row>
    <row r="74" spans="1:36" x14ac:dyDescent="0.25">
      <c r="A74" t="s">
        <v>24</v>
      </c>
      <c r="B74" s="10">
        <v>0</v>
      </c>
      <c r="C74" s="10">
        <v>0.33333333333333298</v>
      </c>
      <c r="D74" s="10">
        <v>6.8493150684931503E-3</v>
      </c>
      <c r="E74" s="10">
        <v>3.2894736842105303E-2</v>
      </c>
      <c r="F74">
        <v>0</v>
      </c>
      <c r="G74">
        <v>35.1919683760417</v>
      </c>
      <c r="H74">
        <v>3.2887584226027403E-2</v>
      </c>
      <c r="I74">
        <v>3.1635219930263201</v>
      </c>
      <c r="J74">
        <v>0</v>
      </c>
      <c r="K74">
        <v>1188.2729002083299</v>
      </c>
      <c r="L74">
        <v>0</v>
      </c>
      <c r="M74">
        <v>3214.43742927632</v>
      </c>
      <c r="N74">
        <v>65</v>
      </c>
      <c r="O74">
        <v>76</v>
      </c>
      <c r="P74">
        <v>50</v>
      </c>
      <c r="Q74" s="27">
        <f t="shared" si="3"/>
        <v>65</v>
      </c>
      <c r="R74" s="10">
        <v>7.8260869565217397E-2</v>
      </c>
      <c r="S74" s="10">
        <v>5.3763440860215058E-3</v>
      </c>
      <c r="T74" s="10">
        <v>0</v>
      </c>
      <c r="U74" s="10">
        <v>3.7401574803149609E-2</v>
      </c>
      <c r="V74" s="10"/>
      <c r="X74" s="10">
        <v>0.94736842105263153</v>
      </c>
      <c r="Y74" s="10">
        <v>5.2631578947368425E-2</v>
      </c>
      <c r="Z74" s="10">
        <v>0</v>
      </c>
      <c r="AB74">
        <v>50</v>
      </c>
      <c r="AC74">
        <v>75</v>
      </c>
      <c r="AD74">
        <v>53</v>
      </c>
      <c r="AE74" s="27">
        <f t="shared" si="2"/>
        <v>53</v>
      </c>
      <c r="AF74" s="10">
        <v>4.567307692307692E-2</v>
      </c>
      <c r="AG74" s="10">
        <v>0</v>
      </c>
      <c r="AH74" s="10"/>
      <c r="AI74" t="s">
        <v>1392</v>
      </c>
      <c r="AJ74" s="10">
        <v>0.99999999999999978</v>
      </c>
    </row>
    <row r="75" spans="1:36" x14ac:dyDescent="0.25">
      <c r="A75" t="s">
        <v>494</v>
      </c>
      <c r="B75" s="10">
        <v>0.14705882352941199</v>
      </c>
      <c r="C75" s="10">
        <v>0</v>
      </c>
      <c r="D75" s="10">
        <v>0</v>
      </c>
      <c r="E75" s="10">
        <v>5.9210526315789498E-2</v>
      </c>
      <c r="F75">
        <v>2.4007817558823499E-2</v>
      </c>
      <c r="G75">
        <v>0</v>
      </c>
      <c r="H75">
        <v>0</v>
      </c>
      <c r="I75">
        <v>0.20026738188815801</v>
      </c>
      <c r="J75" t="s">
        <v>1387</v>
      </c>
      <c r="K75" t="s">
        <v>1387</v>
      </c>
      <c r="L75" t="s">
        <v>1387</v>
      </c>
      <c r="M75" t="s">
        <v>1387</v>
      </c>
      <c r="N75">
        <v>66</v>
      </c>
      <c r="O75">
        <v>68</v>
      </c>
      <c r="P75" t="e">
        <v>#N/A</v>
      </c>
      <c r="Q75" s="27">
        <f t="shared" si="3"/>
        <v>67</v>
      </c>
      <c r="R75" s="10">
        <v>4.3478260869565216E-2</v>
      </c>
      <c r="S75" s="10">
        <v>5.3763440860215055E-2</v>
      </c>
      <c r="T75" s="10">
        <v>3.2608695652173912E-2</v>
      </c>
      <c r="U75" s="10">
        <v>4.5275590551181105E-2</v>
      </c>
      <c r="V75" s="10"/>
      <c r="W75" t="s">
        <v>1392</v>
      </c>
      <c r="X75" s="10">
        <v>0.43478260869565216</v>
      </c>
      <c r="Y75" s="10">
        <v>0.43478260869565216</v>
      </c>
      <c r="Z75" s="10">
        <v>0.13043478260869565</v>
      </c>
      <c r="AB75">
        <v>55</v>
      </c>
      <c r="AC75">
        <v>49</v>
      </c>
      <c r="AD75" t="e">
        <v>#N/A</v>
      </c>
      <c r="AE75" s="27">
        <f t="shared" si="2"/>
        <v>52</v>
      </c>
      <c r="AF75" s="10">
        <v>4.807692307692308E-2</v>
      </c>
      <c r="AG75" s="10">
        <v>3.2608695652173912E-2</v>
      </c>
      <c r="AH75" s="10"/>
      <c r="AI75" t="s">
        <v>1392</v>
      </c>
      <c r="AJ75" s="10">
        <v>0.86956521739130432</v>
      </c>
    </row>
    <row r="76" spans="1:36" x14ac:dyDescent="0.25">
      <c r="A76" t="s">
        <v>789</v>
      </c>
      <c r="B76" s="10">
        <v>0</v>
      </c>
      <c r="C76" s="10">
        <v>8.3333333333333301E-2</v>
      </c>
      <c r="D76" s="10">
        <v>2.7397260273972601E-2</v>
      </c>
      <c r="E76" s="10">
        <v>4.6052631578947401E-2</v>
      </c>
      <c r="F76">
        <v>0</v>
      </c>
      <c r="G76">
        <v>1.6434004154166699</v>
      </c>
      <c r="H76">
        <v>6.7341242780821897</v>
      </c>
      <c r="I76">
        <v>15.241262137993401</v>
      </c>
      <c r="J76">
        <v>0</v>
      </c>
      <c r="K76">
        <v>13.468420866666699</v>
      </c>
      <c r="L76">
        <v>0</v>
      </c>
      <c r="M76">
        <v>67.708490182894707</v>
      </c>
      <c r="N76">
        <v>67</v>
      </c>
      <c r="O76">
        <v>72</v>
      </c>
      <c r="P76">
        <v>41</v>
      </c>
      <c r="Q76" s="27">
        <f t="shared" si="3"/>
        <v>67</v>
      </c>
      <c r="R76" s="10">
        <v>3.0434782608695653E-2</v>
      </c>
      <c r="S76" s="10">
        <v>4.3010752688172046E-2</v>
      </c>
      <c r="T76" s="10">
        <v>5.434782608695652E-2</v>
      </c>
      <c r="U76" s="10">
        <v>3.937007874015748E-2</v>
      </c>
      <c r="V76" s="10"/>
      <c r="X76" s="10">
        <v>0.35</v>
      </c>
      <c r="Y76" s="10">
        <v>0.40000000000000008</v>
      </c>
      <c r="Z76" s="10">
        <v>0.25</v>
      </c>
      <c r="AB76">
        <v>75</v>
      </c>
      <c r="AC76">
        <v>57</v>
      </c>
      <c r="AD76">
        <v>36</v>
      </c>
      <c r="AE76" s="27">
        <f t="shared" si="2"/>
        <v>57</v>
      </c>
      <c r="AF76" s="10">
        <v>3.6057692307692304E-2</v>
      </c>
      <c r="AG76" s="10">
        <v>5.434782608695652E-2</v>
      </c>
      <c r="AH76" s="10"/>
      <c r="AI76" t="s">
        <v>1392</v>
      </c>
      <c r="AJ76" s="10">
        <v>0.74999999999999989</v>
      </c>
    </row>
    <row r="77" spans="1:36" x14ac:dyDescent="0.25">
      <c r="A77" t="s">
        <v>234</v>
      </c>
      <c r="B77" s="10">
        <v>0</v>
      </c>
      <c r="C77" s="10">
        <v>0.29166666666666702</v>
      </c>
      <c r="D77" s="10">
        <v>0</v>
      </c>
      <c r="E77" s="10">
        <v>3.94736842105263E-2</v>
      </c>
      <c r="F77">
        <v>0</v>
      </c>
      <c r="G77">
        <v>3.8543757253750002</v>
      </c>
      <c r="H77">
        <v>0</v>
      </c>
      <c r="I77">
        <v>0.31163483018092097</v>
      </c>
      <c r="J77">
        <v>0</v>
      </c>
      <c r="K77">
        <v>0</v>
      </c>
      <c r="L77">
        <v>0</v>
      </c>
      <c r="M77">
        <v>681.83840427631606</v>
      </c>
      <c r="N77">
        <v>68</v>
      </c>
      <c r="O77">
        <v>67</v>
      </c>
      <c r="P77">
        <v>51</v>
      </c>
      <c r="Q77" s="27">
        <f t="shared" si="3"/>
        <v>67</v>
      </c>
      <c r="R77" s="10">
        <v>6.9565217391304349E-2</v>
      </c>
      <c r="S77" s="10">
        <v>0</v>
      </c>
      <c r="T77" s="10">
        <v>3.2608695652173912E-2</v>
      </c>
      <c r="U77" s="10">
        <v>3.7401574803149609E-2</v>
      </c>
      <c r="V77" s="10"/>
      <c r="W77" t="s">
        <v>1392</v>
      </c>
      <c r="X77" s="10">
        <v>0.84210526315789469</v>
      </c>
      <c r="Y77" s="10">
        <v>0</v>
      </c>
      <c r="Z77" s="10">
        <v>0.15789473684210525</v>
      </c>
      <c r="AB77">
        <v>56</v>
      </c>
      <c r="AC77">
        <v>66</v>
      </c>
      <c r="AD77">
        <v>38</v>
      </c>
      <c r="AE77" s="27">
        <f t="shared" si="2"/>
        <v>56</v>
      </c>
      <c r="AF77" s="10">
        <v>3.8461538461538464E-2</v>
      </c>
      <c r="AG77" s="10">
        <v>3.2608695652173912E-2</v>
      </c>
      <c r="AH77" s="10"/>
      <c r="AI77" t="s">
        <v>1392</v>
      </c>
      <c r="AJ77" s="10">
        <v>0.84210526315789469</v>
      </c>
    </row>
    <row r="78" spans="1:36" x14ac:dyDescent="0.25">
      <c r="A78" t="s">
        <v>156</v>
      </c>
      <c r="B78" s="10">
        <v>0</v>
      </c>
      <c r="C78" s="10">
        <v>8.3333333333333301E-2</v>
      </c>
      <c r="D78" s="10">
        <v>6.8493150684931503E-3</v>
      </c>
      <c r="E78" s="10">
        <v>4.6052631578947401E-2</v>
      </c>
      <c r="F78">
        <v>0</v>
      </c>
      <c r="G78">
        <v>0.38383058987500002</v>
      </c>
      <c r="H78">
        <v>3.5417398383561602E-2</v>
      </c>
      <c r="I78">
        <v>6.1801076689342098</v>
      </c>
      <c r="J78">
        <v>0</v>
      </c>
      <c r="K78">
        <v>0</v>
      </c>
      <c r="L78">
        <v>0</v>
      </c>
      <c r="M78">
        <v>15.2936219901316</v>
      </c>
      <c r="N78">
        <v>70</v>
      </c>
      <c r="O78">
        <v>78</v>
      </c>
      <c r="P78">
        <v>64</v>
      </c>
      <c r="Q78" s="27">
        <f t="shared" si="3"/>
        <v>70</v>
      </c>
      <c r="R78" s="10">
        <v>6.9565217391304349E-2</v>
      </c>
      <c r="S78" s="10">
        <v>5.3763440860215058E-3</v>
      </c>
      <c r="T78" s="10">
        <v>0</v>
      </c>
      <c r="U78" s="10">
        <v>3.3464566929133861E-2</v>
      </c>
      <c r="V78" s="10"/>
      <c r="W78" t="s">
        <v>1392</v>
      </c>
      <c r="X78" s="10">
        <v>0.94117647058823517</v>
      </c>
      <c r="Y78" s="10">
        <v>5.8823529411764712E-2</v>
      </c>
      <c r="Z78" s="10">
        <v>0</v>
      </c>
      <c r="AB78">
        <v>69</v>
      </c>
      <c r="AC78">
        <v>77</v>
      </c>
      <c r="AD78" t="e">
        <v>#N/A</v>
      </c>
      <c r="AE78" s="27">
        <f t="shared" si="2"/>
        <v>73</v>
      </c>
      <c r="AF78" s="10">
        <v>4.0865384615384616E-2</v>
      </c>
      <c r="AG78" s="10">
        <v>0</v>
      </c>
      <c r="AH78" s="10"/>
      <c r="AI78" t="s">
        <v>1392</v>
      </c>
      <c r="AJ78" s="10">
        <v>1</v>
      </c>
    </row>
    <row r="79" spans="1:36" x14ac:dyDescent="0.25">
      <c r="A79" t="s">
        <v>785</v>
      </c>
      <c r="B79" s="10">
        <v>0</v>
      </c>
      <c r="C79" s="10">
        <v>8.3333333333333301E-2</v>
      </c>
      <c r="D79" s="10">
        <v>4.1095890410958902E-2</v>
      </c>
      <c r="E79" s="10">
        <v>9.8684210526315801E-3</v>
      </c>
      <c r="F79">
        <v>0</v>
      </c>
      <c r="G79">
        <v>0.119086986625</v>
      </c>
      <c r="H79">
        <v>2.8763585791095898</v>
      </c>
      <c r="I79">
        <v>0.32038240690789499</v>
      </c>
      <c r="J79" t="s">
        <v>1387</v>
      </c>
      <c r="K79" t="s">
        <v>1387</v>
      </c>
      <c r="L79" t="s">
        <v>1387</v>
      </c>
      <c r="M79" t="s">
        <v>1387</v>
      </c>
      <c r="N79">
        <v>72</v>
      </c>
      <c r="O79">
        <v>71</v>
      </c>
      <c r="P79" t="e">
        <v>#N/A</v>
      </c>
      <c r="Q79" s="27">
        <f t="shared" si="3"/>
        <v>71.5</v>
      </c>
      <c r="R79" s="10">
        <v>1.3043478260869565E-2</v>
      </c>
      <c r="S79" s="10">
        <v>3.7634408602150539E-2</v>
      </c>
      <c r="T79" s="10">
        <v>1.0869565217391304E-2</v>
      </c>
      <c r="U79" s="10">
        <v>2.1653543307086614E-2</v>
      </c>
      <c r="V79" s="10"/>
      <c r="W79" t="s">
        <v>1392</v>
      </c>
      <c r="X79" s="10">
        <v>0.27272727272727271</v>
      </c>
      <c r="Y79" s="10">
        <v>0.63636363636363646</v>
      </c>
      <c r="Z79" s="10">
        <v>9.0909090909090912E-2</v>
      </c>
      <c r="AB79">
        <v>65</v>
      </c>
      <c r="AC79">
        <v>64</v>
      </c>
      <c r="AD79" t="e">
        <v>#N/A</v>
      </c>
      <c r="AE79" s="27">
        <f t="shared" si="2"/>
        <v>64.5</v>
      </c>
      <c r="AF79" s="10">
        <v>2.403846153846154E-2</v>
      </c>
      <c r="AG79" s="10">
        <v>1.0869565217391304E-2</v>
      </c>
      <c r="AH79" s="10"/>
      <c r="AI79" t="s">
        <v>1392</v>
      </c>
      <c r="AJ79" s="10">
        <v>0.90909090909090906</v>
      </c>
    </row>
    <row r="80" spans="1:36" x14ac:dyDescent="0.25">
      <c r="A80" t="s">
        <v>403</v>
      </c>
      <c r="B80" s="10">
        <v>0</v>
      </c>
      <c r="C80" s="10">
        <v>8.3333333333333301E-2</v>
      </c>
      <c r="D80" s="10">
        <v>0</v>
      </c>
      <c r="E80" s="10">
        <v>4.6052631578947401E-2</v>
      </c>
      <c r="F80">
        <v>0</v>
      </c>
      <c r="G80">
        <v>0.134893077625</v>
      </c>
      <c r="H80">
        <v>0</v>
      </c>
      <c r="I80">
        <v>9.3277689324013195</v>
      </c>
      <c r="J80" t="s">
        <v>1387</v>
      </c>
      <c r="K80" t="s">
        <v>1387</v>
      </c>
      <c r="L80" t="s">
        <v>1387</v>
      </c>
      <c r="M80" t="s">
        <v>1387</v>
      </c>
      <c r="N80">
        <v>69</v>
      </c>
      <c r="O80">
        <v>75</v>
      </c>
      <c r="P80" t="e">
        <v>#N/A</v>
      </c>
      <c r="Q80" s="27">
        <f t="shared" si="3"/>
        <v>72</v>
      </c>
      <c r="R80" s="10">
        <v>6.9565217391304349E-2</v>
      </c>
      <c r="S80" s="10">
        <v>0</v>
      </c>
      <c r="T80" s="10">
        <v>0</v>
      </c>
      <c r="U80" s="10">
        <v>3.1496062992125984E-2</v>
      </c>
      <c r="V80" s="10"/>
      <c r="X80" s="10">
        <v>1</v>
      </c>
      <c r="Y80" s="10">
        <v>0</v>
      </c>
      <c r="Z80" s="10">
        <v>0</v>
      </c>
      <c r="AB80">
        <v>100</v>
      </c>
      <c r="AC80" t="e">
        <v>#N/A</v>
      </c>
      <c r="AD80" t="e">
        <v>#N/A</v>
      </c>
      <c r="AE80" s="27">
        <f t="shared" si="2"/>
        <v>100</v>
      </c>
      <c r="AF80" s="10">
        <v>3.8461538461538464E-2</v>
      </c>
      <c r="AG80" s="10">
        <v>0</v>
      </c>
      <c r="AH80" s="10"/>
      <c r="AI80" t="s">
        <v>1392</v>
      </c>
      <c r="AJ80" s="10">
        <v>1</v>
      </c>
    </row>
    <row r="81" spans="1:36" x14ac:dyDescent="0.25">
      <c r="A81" t="s">
        <v>778</v>
      </c>
      <c r="B81" s="10">
        <v>0</v>
      </c>
      <c r="C81" s="10">
        <v>0</v>
      </c>
      <c r="D81" s="10">
        <v>2.0547945205479499E-2</v>
      </c>
      <c r="E81" s="10">
        <v>3.28947368421053E-3</v>
      </c>
      <c r="F81">
        <v>0</v>
      </c>
      <c r="G81">
        <v>0</v>
      </c>
      <c r="H81">
        <v>6.3426057632191801</v>
      </c>
      <c r="I81">
        <v>0.30085133598684199</v>
      </c>
      <c r="J81" t="s">
        <v>1387</v>
      </c>
      <c r="K81" t="s">
        <v>1387</v>
      </c>
      <c r="L81" t="s">
        <v>1387</v>
      </c>
      <c r="M81" t="s">
        <v>1387</v>
      </c>
      <c r="N81">
        <v>76</v>
      </c>
      <c r="O81">
        <v>69</v>
      </c>
      <c r="P81" t="e">
        <v>#N/A</v>
      </c>
      <c r="Q81" s="27">
        <f t="shared" si="3"/>
        <v>72.5</v>
      </c>
      <c r="R81" s="10">
        <v>0</v>
      </c>
      <c r="S81" s="10">
        <v>1.6129032258064516E-2</v>
      </c>
      <c r="T81" s="10">
        <v>1.0869565217391304E-2</v>
      </c>
      <c r="U81" s="10">
        <v>7.874015748031496E-3</v>
      </c>
      <c r="V81" s="10"/>
      <c r="X81" s="10">
        <v>0</v>
      </c>
      <c r="Y81" s="10">
        <v>0.75</v>
      </c>
      <c r="Z81" s="10">
        <v>0.25</v>
      </c>
      <c r="AB81">
        <v>80</v>
      </c>
      <c r="AC81">
        <v>72</v>
      </c>
      <c r="AD81" t="e">
        <v>#N/A</v>
      </c>
      <c r="AE81" s="27">
        <f t="shared" si="2"/>
        <v>76</v>
      </c>
      <c r="AF81" s="10">
        <v>7.2115384615384619E-3</v>
      </c>
      <c r="AG81" s="10">
        <v>1.0869565217391304E-2</v>
      </c>
      <c r="AH81" s="10"/>
      <c r="AI81" t="s">
        <v>1392</v>
      </c>
      <c r="AJ81" s="10">
        <v>0.75</v>
      </c>
    </row>
    <row r="82" spans="1:36" x14ac:dyDescent="0.25">
      <c r="A82" t="s">
        <v>1440</v>
      </c>
      <c r="B82" s="10">
        <v>0</v>
      </c>
      <c r="C82" s="10">
        <v>0</v>
      </c>
      <c r="D82" s="10">
        <v>6.8493150684931503E-3</v>
      </c>
      <c r="E82" s="10">
        <v>1.3157894736842099E-2</v>
      </c>
      <c r="F82">
        <v>0</v>
      </c>
      <c r="G82">
        <v>0</v>
      </c>
      <c r="H82">
        <v>4.7122508136986303</v>
      </c>
      <c r="I82">
        <v>28.763557229078899</v>
      </c>
      <c r="J82">
        <v>0</v>
      </c>
      <c r="K82">
        <v>0</v>
      </c>
      <c r="L82">
        <v>0</v>
      </c>
      <c r="M82">
        <v>197.17650070526301</v>
      </c>
      <c r="N82">
        <v>73</v>
      </c>
      <c r="O82">
        <v>77</v>
      </c>
      <c r="P82">
        <v>47</v>
      </c>
      <c r="Q82" s="27">
        <f t="shared" si="3"/>
        <v>73</v>
      </c>
      <c r="R82" s="10">
        <v>8.6956521739130436E-3</v>
      </c>
      <c r="S82" s="10">
        <v>0</v>
      </c>
      <c r="T82" s="10">
        <v>3.2608695652173912E-2</v>
      </c>
      <c r="U82" s="10">
        <v>9.8425196850393699E-3</v>
      </c>
      <c r="V82" s="10"/>
      <c r="X82" s="10">
        <v>0.4</v>
      </c>
      <c r="Y82" s="10">
        <v>0</v>
      </c>
      <c r="Z82" s="10">
        <v>0.6</v>
      </c>
      <c r="AB82">
        <v>77</v>
      </c>
      <c r="AC82">
        <v>70</v>
      </c>
      <c r="AD82">
        <v>40</v>
      </c>
      <c r="AE82" s="27">
        <f t="shared" si="2"/>
        <v>70</v>
      </c>
      <c r="AF82" s="10">
        <v>4.807692307692308E-3</v>
      </c>
      <c r="AG82" s="10">
        <v>3.2608695652173912E-2</v>
      </c>
      <c r="AH82" s="10"/>
      <c r="AI82" t="s">
        <v>1392</v>
      </c>
      <c r="AJ82" s="10">
        <v>0.4</v>
      </c>
    </row>
    <row r="83" spans="1:36" x14ac:dyDescent="0.25">
      <c r="A83" t="s">
        <v>395</v>
      </c>
      <c r="B83" s="10">
        <v>8.8235294117647106E-2</v>
      </c>
      <c r="C83" s="10">
        <v>0.125</v>
      </c>
      <c r="D83" s="10">
        <v>3.42465753424658E-2</v>
      </c>
      <c r="E83" s="10">
        <v>1.9736842105263198E-2</v>
      </c>
      <c r="F83">
        <v>1.2211523529411799E-2</v>
      </c>
      <c r="G83">
        <v>0.146159428291667</v>
      </c>
      <c r="H83">
        <v>1.7133586534246601E-2</v>
      </c>
      <c r="I83">
        <v>0.21220903684210499</v>
      </c>
      <c r="J83" t="s">
        <v>1387</v>
      </c>
      <c r="K83" t="s">
        <v>1387</v>
      </c>
      <c r="L83" t="s">
        <v>1387</v>
      </c>
      <c r="M83" t="s">
        <v>1387</v>
      </c>
      <c r="N83">
        <v>60</v>
      </c>
      <c r="O83">
        <v>87</v>
      </c>
      <c r="P83" t="e">
        <v>#N/A</v>
      </c>
      <c r="Q83" s="27">
        <f t="shared" si="3"/>
        <v>73.5</v>
      </c>
      <c r="R83" s="10">
        <v>2.6086956521739129E-2</v>
      </c>
      <c r="S83" s="10">
        <v>2.1505376344086023E-2</v>
      </c>
      <c r="T83" s="10">
        <v>7.6086956521739135E-2</v>
      </c>
      <c r="U83" s="10">
        <v>3.3464566929133861E-2</v>
      </c>
      <c r="V83" s="10"/>
      <c r="X83" s="10">
        <v>0.35294117647058815</v>
      </c>
      <c r="Y83" s="10">
        <v>0.23529411764705885</v>
      </c>
      <c r="Z83" s="10">
        <v>0.41176470588235298</v>
      </c>
      <c r="AB83">
        <v>70</v>
      </c>
      <c r="AC83">
        <v>76</v>
      </c>
      <c r="AD83" t="e">
        <v>#N/A</v>
      </c>
      <c r="AE83" s="27">
        <f t="shared" si="2"/>
        <v>73</v>
      </c>
      <c r="AF83" s="10">
        <v>2.403846153846154E-2</v>
      </c>
      <c r="AG83" s="10">
        <v>7.6086956521739135E-2</v>
      </c>
      <c r="AH83" s="10"/>
      <c r="AI83" t="s">
        <v>1392</v>
      </c>
      <c r="AJ83" s="10">
        <v>0.58823529411764697</v>
      </c>
    </row>
    <row r="84" spans="1:36" x14ac:dyDescent="0.25">
      <c r="A84" t="s">
        <v>409</v>
      </c>
      <c r="B84" s="10">
        <v>0</v>
      </c>
      <c r="C84" s="10">
        <v>0</v>
      </c>
      <c r="D84" s="10">
        <v>0</v>
      </c>
      <c r="E84" s="10">
        <v>9.8684210526315801E-3</v>
      </c>
      <c r="F84">
        <v>0</v>
      </c>
      <c r="G84">
        <v>0</v>
      </c>
      <c r="H84">
        <v>0</v>
      </c>
      <c r="I84">
        <v>2.6055724263157901E-2</v>
      </c>
      <c r="J84" t="s">
        <v>1387</v>
      </c>
      <c r="K84" t="s">
        <v>1387</v>
      </c>
      <c r="L84" t="s">
        <v>1387</v>
      </c>
      <c r="M84" t="s">
        <v>1387</v>
      </c>
      <c r="N84">
        <v>79</v>
      </c>
      <c r="O84">
        <v>70</v>
      </c>
      <c r="P84" t="e">
        <v>#N/A</v>
      </c>
      <c r="Q84" s="27">
        <f t="shared" si="3"/>
        <v>74.5</v>
      </c>
      <c r="R84" s="10">
        <v>8.6956521739130436E-3</v>
      </c>
      <c r="S84" s="10">
        <v>5.3763440860215058E-3</v>
      </c>
      <c r="T84" s="10">
        <v>0</v>
      </c>
      <c r="U84" s="10">
        <v>5.905511811023622E-3</v>
      </c>
      <c r="V84" s="10"/>
      <c r="X84" s="10">
        <v>0.66666666666666663</v>
      </c>
      <c r="Y84" s="10">
        <v>0.33333333333333343</v>
      </c>
      <c r="Z84" s="10">
        <v>0</v>
      </c>
      <c r="AB84">
        <v>72</v>
      </c>
      <c r="AC84">
        <v>51</v>
      </c>
      <c r="AD84" t="e">
        <v>#N/A</v>
      </c>
      <c r="AE84" s="27">
        <f t="shared" si="2"/>
        <v>61.5</v>
      </c>
      <c r="AF84" s="10">
        <v>7.2115384615384619E-3</v>
      </c>
      <c r="AG84" s="10">
        <v>0</v>
      </c>
      <c r="AH84" s="10"/>
      <c r="AI84" t="s">
        <v>1392</v>
      </c>
      <c r="AJ84" s="10">
        <v>1</v>
      </c>
    </row>
    <row r="85" spans="1:36" x14ac:dyDescent="0.25">
      <c r="A85" t="s">
        <v>500</v>
      </c>
      <c r="B85" s="10">
        <v>0</v>
      </c>
      <c r="C85" s="10">
        <v>0</v>
      </c>
      <c r="D85" s="10">
        <v>1.3698630136986301E-2</v>
      </c>
      <c r="E85" s="10">
        <v>0</v>
      </c>
      <c r="F85">
        <v>0</v>
      </c>
      <c r="G85">
        <v>0</v>
      </c>
      <c r="H85">
        <v>0.14714358817808201</v>
      </c>
      <c r="I85">
        <v>0</v>
      </c>
      <c r="J85" t="s">
        <v>1387</v>
      </c>
      <c r="K85" t="s">
        <v>1387</v>
      </c>
      <c r="L85" t="s">
        <v>1387</v>
      </c>
      <c r="M85" t="s">
        <v>1387</v>
      </c>
      <c r="N85">
        <v>78</v>
      </c>
      <c r="O85">
        <v>74</v>
      </c>
      <c r="P85" t="e">
        <v>#N/A</v>
      </c>
      <c r="Q85" s="27">
        <f t="shared" si="3"/>
        <v>76</v>
      </c>
      <c r="R85" s="10">
        <v>0</v>
      </c>
      <c r="S85" s="10">
        <v>1.0752688172043012E-2</v>
      </c>
      <c r="T85" s="10">
        <v>0</v>
      </c>
      <c r="U85" s="10">
        <v>3.937007874015748E-3</v>
      </c>
      <c r="V85" s="10"/>
      <c r="X85" s="10">
        <v>0</v>
      </c>
      <c r="Y85" s="10">
        <v>1.0000000000000002</v>
      </c>
      <c r="Z85" s="10">
        <v>0</v>
      </c>
      <c r="AB85">
        <v>41</v>
      </c>
      <c r="AC85">
        <v>53</v>
      </c>
      <c r="AD85" t="e">
        <v>#N/A</v>
      </c>
      <c r="AE85" s="27">
        <f t="shared" si="2"/>
        <v>47</v>
      </c>
      <c r="AF85" s="10">
        <v>4.807692307692308E-3</v>
      </c>
      <c r="AG85" s="10">
        <v>0</v>
      </c>
      <c r="AH85" s="10"/>
      <c r="AI85" t="s">
        <v>1392</v>
      </c>
      <c r="AJ85" s="10">
        <v>1</v>
      </c>
    </row>
    <row r="86" spans="1:36" x14ac:dyDescent="0.25">
      <c r="A86" t="s">
        <v>38</v>
      </c>
      <c r="B86" s="10">
        <v>2.9411764705882401E-2</v>
      </c>
      <c r="C86" s="10">
        <v>0</v>
      </c>
      <c r="D86" s="10">
        <v>0</v>
      </c>
      <c r="E86" s="10">
        <v>1.6447368421052599E-2</v>
      </c>
      <c r="F86">
        <v>1.90108094117647E-3</v>
      </c>
      <c r="G86">
        <v>0</v>
      </c>
      <c r="H86">
        <v>0</v>
      </c>
      <c r="I86">
        <v>3.6660428266447401E-2</v>
      </c>
      <c r="J86" t="s">
        <v>1387</v>
      </c>
      <c r="K86" t="s">
        <v>1387</v>
      </c>
      <c r="L86" t="s">
        <v>1387</v>
      </c>
      <c r="M86" t="s">
        <v>1387</v>
      </c>
      <c r="N86">
        <v>77</v>
      </c>
      <c r="O86">
        <v>79</v>
      </c>
      <c r="P86" t="e">
        <v>#N/A</v>
      </c>
      <c r="Q86" s="27">
        <f t="shared" si="3"/>
        <v>78</v>
      </c>
      <c r="R86" s="10">
        <v>2.6086956521739129E-2</v>
      </c>
      <c r="S86" s="10">
        <v>0</v>
      </c>
      <c r="T86" s="10">
        <v>0</v>
      </c>
      <c r="U86" s="10">
        <v>1.1811023622047244E-2</v>
      </c>
      <c r="V86" s="10"/>
      <c r="X86" s="10">
        <v>0.99999999999999989</v>
      </c>
      <c r="Y86" s="10">
        <v>0</v>
      </c>
      <c r="Z86" s="10">
        <v>0</v>
      </c>
      <c r="AB86">
        <v>71</v>
      </c>
      <c r="AC86">
        <v>69</v>
      </c>
      <c r="AD86" t="e">
        <v>#N/A</v>
      </c>
      <c r="AE86" s="27">
        <f t="shared" si="2"/>
        <v>70</v>
      </c>
      <c r="AF86" s="10">
        <v>1.4423076923076924E-2</v>
      </c>
      <c r="AG86" s="10">
        <v>0</v>
      </c>
      <c r="AH86" s="10"/>
      <c r="AI86" t="s">
        <v>1392</v>
      </c>
      <c r="AJ86" s="10">
        <v>1</v>
      </c>
    </row>
    <row r="87" spans="1:36" x14ac:dyDescent="0.25">
      <c r="A87" t="s">
        <v>1441</v>
      </c>
      <c r="B87" s="10">
        <v>0</v>
      </c>
      <c r="C87" s="10">
        <v>0</v>
      </c>
      <c r="D87" s="10">
        <v>2.7397260273972601E-2</v>
      </c>
      <c r="E87" s="10">
        <v>9.8684210526315801E-3</v>
      </c>
      <c r="F87">
        <v>0</v>
      </c>
      <c r="G87">
        <v>0</v>
      </c>
      <c r="H87">
        <v>20.051104569178101</v>
      </c>
      <c r="I87">
        <v>5.6284269645065796</v>
      </c>
      <c r="J87">
        <v>0</v>
      </c>
      <c r="K87">
        <v>0</v>
      </c>
      <c r="L87">
        <v>56.087670719178099</v>
      </c>
      <c r="M87">
        <v>0</v>
      </c>
      <c r="N87">
        <v>87</v>
      </c>
      <c r="O87">
        <v>81</v>
      </c>
      <c r="P87">
        <v>55</v>
      </c>
      <c r="Q87" s="27">
        <f t="shared" si="3"/>
        <v>81</v>
      </c>
      <c r="R87" s="10">
        <v>8.6956521739130436E-3</v>
      </c>
      <c r="S87" s="10">
        <v>2.6881720430107527E-2</v>
      </c>
      <c r="T87" s="10">
        <v>0</v>
      </c>
      <c r="U87" s="10">
        <v>1.3779527559055118E-2</v>
      </c>
      <c r="V87" s="10"/>
      <c r="X87" s="10">
        <v>0.2857142857142857</v>
      </c>
      <c r="Y87" s="10">
        <v>0.7142857142857143</v>
      </c>
      <c r="Z87" s="10">
        <v>0</v>
      </c>
      <c r="AB87">
        <v>90</v>
      </c>
      <c r="AC87">
        <v>89</v>
      </c>
      <c r="AD87">
        <v>56</v>
      </c>
      <c r="AE87" s="27">
        <f t="shared" si="2"/>
        <v>89</v>
      </c>
      <c r="AF87" s="10">
        <v>1.6826923076923076E-2</v>
      </c>
      <c r="AG87" s="10">
        <v>0</v>
      </c>
      <c r="AH87" s="10"/>
      <c r="AI87" t="s">
        <v>1392</v>
      </c>
      <c r="AJ87" s="10">
        <v>1</v>
      </c>
    </row>
    <row r="88" spans="1:36" x14ac:dyDescent="0.25">
      <c r="A88" t="s">
        <v>697</v>
      </c>
      <c r="B88" s="10">
        <v>0</v>
      </c>
      <c r="C88" s="10">
        <v>0</v>
      </c>
      <c r="D88" s="10">
        <v>0</v>
      </c>
      <c r="E88" s="10">
        <v>1.6447368421052599E-2</v>
      </c>
      <c r="F88">
        <v>0</v>
      </c>
      <c r="G88">
        <v>0</v>
      </c>
      <c r="H88">
        <v>0</v>
      </c>
      <c r="I88">
        <v>0.123273575565789</v>
      </c>
      <c r="J88" t="s">
        <v>1387</v>
      </c>
      <c r="K88" t="s">
        <v>1387</v>
      </c>
      <c r="L88" t="s">
        <v>1387</v>
      </c>
      <c r="M88" t="s">
        <v>1387</v>
      </c>
      <c r="N88">
        <v>83</v>
      </c>
      <c r="O88">
        <v>82</v>
      </c>
      <c r="P88" t="e">
        <v>#N/A</v>
      </c>
      <c r="Q88" s="27">
        <f t="shared" si="3"/>
        <v>82.5</v>
      </c>
      <c r="R88" s="10">
        <v>1.3043478260869565E-2</v>
      </c>
      <c r="S88" s="10">
        <v>1.0752688172043012E-2</v>
      </c>
      <c r="T88" s="10">
        <v>0</v>
      </c>
      <c r="U88" s="10">
        <v>9.8425196850393699E-3</v>
      </c>
      <c r="V88" s="10"/>
      <c r="X88" s="10">
        <v>0.59999999999999987</v>
      </c>
      <c r="Y88" s="10">
        <v>0.40000000000000008</v>
      </c>
      <c r="Z88" s="10">
        <v>0</v>
      </c>
      <c r="AB88">
        <v>87</v>
      </c>
      <c r="AC88">
        <v>78</v>
      </c>
      <c r="AD88" t="e">
        <v>#N/A</v>
      </c>
      <c r="AE88" s="27">
        <f t="shared" si="2"/>
        <v>82.5</v>
      </c>
      <c r="AF88" s="10">
        <v>1.201923076923077E-2</v>
      </c>
      <c r="AG88" s="10">
        <v>0</v>
      </c>
      <c r="AH88" s="10"/>
      <c r="AI88" t="s">
        <v>1392</v>
      </c>
      <c r="AJ88" s="10">
        <v>1</v>
      </c>
    </row>
    <row r="89" spans="1:36" x14ac:dyDescent="0.25">
      <c r="A89" t="s">
        <v>329</v>
      </c>
      <c r="B89" s="10">
        <v>0.11764705882352899</v>
      </c>
      <c r="C89" s="10">
        <v>0</v>
      </c>
      <c r="D89" s="10">
        <v>0</v>
      </c>
      <c r="E89" s="10">
        <v>0</v>
      </c>
      <c r="F89">
        <v>1.2027505437941199</v>
      </c>
      <c r="G89">
        <v>0</v>
      </c>
      <c r="H89">
        <v>0</v>
      </c>
      <c r="I89">
        <v>0</v>
      </c>
      <c r="J89" t="s">
        <v>1387</v>
      </c>
      <c r="K89" t="s">
        <v>1387</v>
      </c>
      <c r="L89" t="s">
        <v>1387</v>
      </c>
      <c r="M89" t="s">
        <v>1387</v>
      </c>
      <c r="N89">
        <v>81</v>
      </c>
      <c r="O89">
        <v>86</v>
      </c>
      <c r="P89" t="e">
        <v>#N/A</v>
      </c>
      <c r="Q89" s="27">
        <f t="shared" si="3"/>
        <v>83.5</v>
      </c>
      <c r="R89" s="10">
        <v>1.7391304347826087E-2</v>
      </c>
      <c r="S89" s="10">
        <v>0</v>
      </c>
      <c r="T89" s="10">
        <v>0</v>
      </c>
      <c r="U89" s="10">
        <v>7.874015748031496E-3</v>
      </c>
      <c r="V89" s="10"/>
      <c r="X89" s="10">
        <v>1</v>
      </c>
      <c r="Y89" s="10">
        <v>0</v>
      </c>
      <c r="Z89" s="10">
        <v>0</v>
      </c>
      <c r="AB89" t="e">
        <v>#N/A</v>
      </c>
      <c r="AC89" t="e">
        <v>#N/A</v>
      </c>
      <c r="AD89" t="e">
        <v>#N/A</v>
      </c>
      <c r="AE89" t="e">
        <v>#N/A</v>
      </c>
      <c r="AF89" s="10">
        <v>9.6153846153846159E-3</v>
      </c>
      <c r="AG89" s="10">
        <v>0</v>
      </c>
      <c r="AH89" s="10"/>
      <c r="AI89" t="s">
        <v>1392</v>
      </c>
      <c r="AJ89" s="10">
        <v>1</v>
      </c>
    </row>
    <row r="90" spans="1:36" x14ac:dyDescent="0.25">
      <c r="A90" t="s">
        <v>379</v>
      </c>
      <c r="B90" s="10">
        <v>2.9411764705882401E-2</v>
      </c>
      <c r="C90" s="10">
        <v>0</v>
      </c>
      <c r="D90" s="10">
        <v>2.7397260273972601E-2</v>
      </c>
      <c r="E90" s="10">
        <v>1.6447368421052599E-2</v>
      </c>
      <c r="F90">
        <v>3.9542483647058799E-2</v>
      </c>
      <c r="G90">
        <v>0</v>
      </c>
      <c r="H90">
        <v>0.72067262292465795</v>
      </c>
      <c r="I90">
        <v>1.1599988576546101</v>
      </c>
      <c r="J90" t="s">
        <v>1387</v>
      </c>
      <c r="K90" t="s">
        <v>1387</v>
      </c>
      <c r="L90" t="s">
        <v>1387</v>
      </c>
      <c r="M90" t="s">
        <v>1387</v>
      </c>
      <c r="N90">
        <v>80</v>
      </c>
      <c r="O90">
        <v>89</v>
      </c>
      <c r="P90" t="e">
        <v>#N/A</v>
      </c>
      <c r="Q90" s="27">
        <f t="shared" si="3"/>
        <v>84.5</v>
      </c>
      <c r="R90" s="10">
        <v>2.6086956521739129E-2</v>
      </c>
      <c r="S90" s="10">
        <v>1.0752688172043012E-2</v>
      </c>
      <c r="T90" s="10">
        <v>2.1739130434782608E-2</v>
      </c>
      <c r="U90" s="10">
        <v>1.968503937007874E-2</v>
      </c>
      <c r="V90" s="10"/>
      <c r="X90" s="10">
        <v>0.59999999999999987</v>
      </c>
      <c r="Y90" s="10">
        <v>0.20000000000000004</v>
      </c>
      <c r="Z90" s="10">
        <v>0.2</v>
      </c>
      <c r="AB90">
        <v>84</v>
      </c>
      <c r="AC90">
        <v>85</v>
      </c>
      <c r="AD90" t="e">
        <v>#N/A</v>
      </c>
      <c r="AE90" s="27">
        <f t="shared" si="2"/>
        <v>84.5</v>
      </c>
      <c r="AF90" s="10">
        <v>1.9230769230769232E-2</v>
      </c>
      <c r="AG90" s="10">
        <v>2.1739130434782608E-2</v>
      </c>
      <c r="AH90" s="10"/>
      <c r="AI90" t="s">
        <v>1392</v>
      </c>
      <c r="AJ90" s="10">
        <v>0.8</v>
      </c>
    </row>
    <row r="91" spans="1:36" x14ac:dyDescent="0.25">
      <c r="A91" t="s">
        <v>756</v>
      </c>
      <c r="B91" s="10">
        <v>0</v>
      </c>
      <c r="C91" s="10">
        <v>0</v>
      </c>
      <c r="D91" s="10">
        <v>2.7397260273972601E-2</v>
      </c>
      <c r="E91" s="10">
        <v>9.8684210526315801E-3</v>
      </c>
      <c r="F91">
        <v>0</v>
      </c>
      <c r="G91">
        <v>0</v>
      </c>
      <c r="H91">
        <v>1.89629071828767</v>
      </c>
      <c r="I91">
        <v>0.50768660463815796</v>
      </c>
      <c r="J91" t="s">
        <v>1387</v>
      </c>
      <c r="K91" t="s">
        <v>1387</v>
      </c>
      <c r="L91" t="s">
        <v>1387</v>
      </c>
      <c r="M91" t="s">
        <v>1387</v>
      </c>
      <c r="N91">
        <v>84</v>
      </c>
      <c r="O91">
        <v>85</v>
      </c>
      <c r="P91" t="e">
        <v>#N/A</v>
      </c>
      <c r="Q91" s="27">
        <f t="shared" si="3"/>
        <v>84.5</v>
      </c>
      <c r="R91" s="10">
        <v>8.6956521739130436E-3</v>
      </c>
      <c r="S91" s="10">
        <v>2.6881720430107527E-2</v>
      </c>
      <c r="T91" s="10">
        <v>0</v>
      </c>
      <c r="U91" s="10">
        <v>1.3779527559055118E-2</v>
      </c>
      <c r="V91" s="10"/>
      <c r="W91" t="s">
        <v>1392</v>
      </c>
      <c r="X91" s="10">
        <v>0.2857142857142857</v>
      </c>
      <c r="Y91" s="10">
        <v>0.7142857142857143</v>
      </c>
      <c r="Z91" s="10">
        <v>0</v>
      </c>
      <c r="AB91">
        <v>89</v>
      </c>
      <c r="AC91">
        <v>88</v>
      </c>
      <c r="AD91" t="e">
        <v>#N/A</v>
      </c>
      <c r="AE91" s="27">
        <f t="shared" si="2"/>
        <v>88.5</v>
      </c>
      <c r="AF91" s="10">
        <v>1.6826923076923076E-2</v>
      </c>
      <c r="AG91" s="10">
        <v>0</v>
      </c>
      <c r="AH91" s="10"/>
      <c r="AI91" t="s">
        <v>1392</v>
      </c>
      <c r="AJ91" s="10">
        <v>1</v>
      </c>
    </row>
    <row r="92" spans="1:36" x14ac:dyDescent="0.25">
      <c r="A92" t="s">
        <v>105</v>
      </c>
      <c r="B92" s="10">
        <v>0</v>
      </c>
      <c r="C92" s="10">
        <v>0.125</v>
      </c>
      <c r="D92" s="10">
        <v>2.0547945205479499E-2</v>
      </c>
      <c r="E92" s="10">
        <v>3.28947368421053E-3</v>
      </c>
      <c r="F92">
        <v>0</v>
      </c>
      <c r="G92">
        <v>0.54294690408333302</v>
      </c>
      <c r="H92">
        <v>2.7107342178082201E-2</v>
      </c>
      <c r="I92">
        <v>3.6854288486842099E-3</v>
      </c>
      <c r="J92" t="s">
        <v>1387</v>
      </c>
      <c r="K92" t="s">
        <v>1387</v>
      </c>
      <c r="L92" t="s">
        <v>1387</v>
      </c>
      <c r="M92" t="s">
        <v>1387</v>
      </c>
      <c r="N92">
        <v>86</v>
      </c>
      <c r="O92">
        <v>83</v>
      </c>
      <c r="P92" t="e">
        <v>#N/A</v>
      </c>
      <c r="Q92" s="27">
        <f t="shared" si="3"/>
        <v>84.5</v>
      </c>
      <c r="R92" s="10">
        <v>1.3043478260869565E-2</v>
      </c>
      <c r="S92" s="10">
        <v>1.0752688172043012E-2</v>
      </c>
      <c r="T92" s="10">
        <v>2.1739130434782608E-2</v>
      </c>
      <c r="U92" s="10">
        <v>1.3779527559055118E-2</v>
      </c>
      <c r="V92" s="10"/>
      <c r="X92" s="10">
        <v>0.42857142857142849</v>
      </c>
      <c r="Y92" s="10">
        <v>0.28571428571428575</v>
      </c>
      <c r="Z92" s="10">
        <v>0.2857142857142857</v>
      </c>
      <c r="AB92">
        <v>82</v>
      </c>
      <c r="AC92">
        <v>82</v>
      </c>
      <c r="AD92" t="e">
        <v>#N/A</v>
      </c>
      <c r="AE92" s="27">
        <f t="shared" si="2"/>
        <v>82</v>
      </c>
      <c r="AF92" s="10">
        <v>1.201923076923077E-2</v>
      </c>
      <c r="AG92" s="10">
        <v>2.1739130434782608E-2</v>
      </c>
      <c r="AH92" s="10"/>
      <c r="AI92" t="s">
        <v>1392</v>
      </c>
      <c r="AJ92" s="10">
        <v>0.7142857142857143</v>
      </c>
    </row>
    <row r="93" spans="1:36" x14ac:dyDescent="0.25">
      <c r="A93" t="s">
        <v>1442</v>
      </c>
      <c r="B93" s="10">
        <v>0</v>
      </c>
      <c r="C93" s="10">
        <v>0</v>
      </c>
      <c r="D93" s="10">
        <v>0</v>
      </c>
      <c r="E93" s="10">
        <v>6.5789473684210497E-3</v>
      </c>
      <c r="F93">
        <v>0</v>
      </c>
      <c r="G93">
        <v>0</v>
      </c>
      <c r="H93">
        <v>0</v>
      </c>
      <c r="I93">
        <v>0.90255400789473705</v>
      </c>
      <c r="J93" t="s">
        <v>1387</v>
      </c>
      <c r="K93" t="s">
        <v>1387</v>
      </c>
      <c r="L93" t="s">
        <v>1387</v>
      </c>
      <c r="M93" t="s">
        <v>1387</v>
      </c>
      <c r="N93">
        <v>92</v>
      </c>
      <c r="O93">
        <v>80</v>
      </c>
      <c r="P93" t="e">
        <v>#N/A</v>
      </c>
      <c r="Q93" s="27">
        <f t="shared" si="3"/>
        <v>86</v>
      </c>
      <c r="R93" s="10">
        <v>8.6956521739130436E-3</v>
      </c>
      <c r="S93" s="10">
        <v>0</v>
      </c>
      <c r="T93" s="10">
        <v>0</v>
      </c>
      <c r="U93" s="10">
        <v>3.937007874015748E-3</v>
      </c>
      <c r="V93" s="10"/>
      <c r="X93" s="10">
        <v>1</v>
      </c>
      <c r="Y93" s="10">
        <v>0</v>
      </c>
      <c r="Z93" s="10">
        <v>0</v>
      </c>
      <c r="AB93">
        <v>94</v>
      </c>
      <c r="AC93">
        <v>93</v>
      </c>
      <c r="AD93" t="e">
        <v>#N/A</v>
      </c>
      <c r="AE93" s="27">
        <f t="shared" si="2"/>
        <v>93.5</v>
      </c>
      <c r="AF93" s="10">
        <v>4.807692307692308E-3</v>
      </c>
      <c r="AG93" s="10">
        <v>0</v>
      </c>
      <c r="AH93" s="10"/>
      <c r="AI93" t="s">
        <v>1392</v>
      </c>
      <c r="AJ93" s="10">
        <v>1</v>
      </c>
    </row>
    <row r="94" spans="1:36" x14ac:dyDescent="0.25">
      <c r="A94" t="s">
        <v>427</v>
      </c>
      <c r="B94" s="10">
        <v>0</v>
      </c>
      <c r="C94" s="10">
        <v>4.1666666666666699E-2</v>
      </c>
      <c r="D94" s="10">
        <v>0</v>
      </c>
      <c r="E94" s="10">
        <v>6.5789473684210497E-3</v>
      </c>
      <c r="F94">
        <v>0</v>
      </c>
      <c r="G94">
        <v>1.4004629625000001E-2</v>
      </c>
      <c r="H94">
        <v>0</v>
      </c>
      <c r="I94">
        <v>3.1634389276315798E-3</v>
      </c>
      <c r="J94" t="s">
        <v>1387</v>
      </c>
      <c r="K94" t="s">
        <v>1387</v>
      </c>
      <c r="L94" t="s">
        <v>1387</v>
      </c>
      <c r="M94" t="s">
        <v>1387</v>
      </c>
      <c r="N94">
        <v>89</v>
      </c>
      <c r="O94">
        <v>84</v>
      </c>
      <c r="P94" t="e">
        <v>#N/A</v>
      </c>
      <c r="Q94" s="27">
        <f t="shared" si="3"/>
        <v>86.5</v>
      </c>
      <c r="R94" s="10">
        <v>8.6956521739130436E-3</v>
      </c>
      <c r="S94" s="10">
        <v>0</v>
      </c>
      <c r="T94" s="10">
        <v>1.0869565217391304E-2</v>
      </c>
      <c r="U94" s="10">
        <v>5.905511811023622E-3</v>
      </c>
      <c r="V94" s="10"/>
      <c r="X94" s="10">
        <v>0.66666666666666663</v>
      </c>
      <c r="Y94" s="10">
        <v>0</v>
      </c>
      <c r="Z94" s="10">
        <v>0.33333333333333331</v>
      </c>
      <c r="AB94">
        <v>81</v>
      </c>
      <c r="AC94">
        <v>81</v>
      </c>
      <c r="AD94" t="e">
        <v>#N/A</v>
      </c>
      <c r="AE94" s="27">
        <f t="shared" si="2"/>
        <v>81</v>
      </c>
      <c r="AF94" s="10">
        <v>4.807692307692308E-3</v>
      </c>
      <c r="AG94" s="10">
        <v>1.0869565217391304E-2</v>
      </c>
      <c r="AH94" s="10"/>
      <c r="AI94" t="s">
        <v>1392</v>
      </c>
      <c r="AJ94" s="10">
        <v>0.66666666666666663</v>
      </c>
    </row>
    <row r="95" spans="1:36" x14ac:dyDescent="0.25">
      <c r="A95" t="s">
        <v>764</v>
      </c>
      <c r="B95" s="10">
        <v>0</v>
      </c>
      <c r="C95" s="10">
        <v>0</v>
      </c>
      <c r="D95" s="10">
        <v>0</v>
      </c>
      <c r="E95" s="10">
        <v>1.6447368421052599E-2</v>
      </c>
      <c r="F95">
        <v>0</v>
      </c>
      <c r="G95">
        <v>0</v>
      </c>
      <c r="H95">
        <v>0</v>
      </c>
      <c r="I95">
        <v>3.1589389799013201</v>
      </c>
      <c r="J95" t="s">
        <v>1387</v>
      </c>
      <c r="K95" t="s">
        <v>1387</v>
      </c>
      <c r="L95" t="s">
        <v>1387</v>
      </c>
      <c r="M95" t="s">
        <v>1387</v>
      </c>
      <c r="N95">
        <v>82</v>
      </c>
      <c r="O95">
        <v>92</v>
      </c>
      <c r="P95" t="e">
        <v>#N/A</v>
      </c>
      <c r="Q95" s="27">
        <f t="shared" si="3"/>
        <v>87</v>
      </c>
      <c r="R95" s="10">
        <v>0</v>
      </c>
      <c r="S95" s="10">
        <v>1.0752688172043012E-2</v>
      </c>
      <c r="T95" s="10">
        <v>3.2608695652173912E-2</v>
      </c>
      <c r="U95" s="10">
        <v>9.8425196850393699E-3</v>
      </c>
      <c r="V95" s="10"/>
      <c r="X95" s="10">
        <v>0</v>
      </c>
      <c r="Y95" s="10">
        <v>0.40000000000000008</v>
      </c>
      <c r="Z95" s="10">
        <v>0.6</v>
      </c>
      <c r="AB95">
        <v>73</v>
      </c>
      <c r="AC95">
        <v>74</v>
      </c>
      <c r="AD95" t="e">
        <v>#N/A</v>
      </c>
      <c r="AE95" s="27">
        <f t="shared" si="2"/>
        <v>73.5</v>
      </c>
      <c r="AF95" s="10">
        <v>4.807692307692308E-3</v>
      </c>
      <c r="AG95" s="10">
        <v>3.2608695652173912E-2</v>
      </c>
      <c r="AH95" s="10"/>
      <c r="AI95" t="s">
        <v>1392</v>
      </c>
      <c r="AJ95" s="10">
        <v>0.4</v>
      </c>
    </row>
    <row r="96" spans="1:36" x14ac:dyDescent="0.25">
      <c r="A96" t="s">
        <v>111</v>
      </c>
      <c r="B96" s="10">
        <v>2.9411764705882401E-2</v>
      </c>
      <c r="C96" s="10">
        <v>0</v>
      </c>
      <c r="D96" s="10">
        <v>0</v>
      </c>
      <c r="E96" s="10">
        <v>1.3157894736842099E-2</v>
      </c>
      <c r="F96">
        <v>1.52086475588235E-2</v>
      </c>
      <c r="G96">
        <v>0</v>
      </c>
      <c r="H96">
        <v>0</v>
      </c>
      <c r="I96">
        <v>4.6309628657894697</v>
      </c>
      <c r="J96">
        <v>0</v>
      </c>
      <c r="K96">
        <v>0</v>
      </c>
      <c r="L96">
        <v>0</v>
      </c>
      <c r="M96">
        <v>2626.7056526315801</v>
      </c>
      <c r="N96">
        <v>88</v>
      </c>
      <c r="O96">
        <v>93</v>
      </c>
      <c r="P96">
        <v>63</v>
      </c>
      <c r="Q96" s="27">
        <f t="shared" si="3"/>
        <v>88</v>
      </c>
      <c r="R96" s="10">
        <v>2.1739130434782608E-2</v>
      </c>
      <c r="S96" s="10">
        <v>0</v>
      </c>
      <c r="T96" s="10">
        <v>0</v>
      </c>
      <c r="U96" s="10">
        <v>9.8425196850393699E-3</v>
      </c>
      <c r="V96" s="10"/>
      <c r="W96" t="s">
        <v>1392</v>
      </c>
      <c r="X96" s="10">
        <v>1</v>
      </c>
      <c r="Y96" s="10">
        <v>0</v>
      </c>
      <c r="Z96" s="10">
        <v>0</v>
      </c>
      <c r="AB96">
        <v>53</v>
      </c>
      <c r="AC96">
        <v>79</v>
      </c>
      <c r="AD96" t="e">
        <v>#N/A</v>
      </c>
      <c r="AE96" s="27">
        <f t="shared" si="2"/>
        <v>66</v>
      </c>
      <c r="AF96" s="10">
        <v>1.201923076923077E-2</v>
      </c>
      <c r="AG96" s="10">
        <v>0</v>
      </c>
      <c r="AH96" s="10"/>
      <c r="AI96" t="s">
        <v>1392</v>
      </c>
      <c r="AJ96" s="10">
        <v>1</v>
      </c>
    </row>
    <row r="97" spans="1:36" x14ac:dyDescent="0.25">
      <c r="A97" t="s">
        <v>373</v>
      </c>
      <c r="B97" s="10">
        <v>0</v>
      </c>
      <c r="C97" s="10">
        <v>4.1666666666666699E-2</v>
      </c>
      <c r="D97" s="10">
        <v>0</v>
      </c>
      <c r="E97" s="10">
        <v>0</v>
      </c>
      <c r="F97">
        <v>0</v>
      </c>
      <c r="G97">
        <v>1.91755697958333</v>
      </c>
      <c r="H97">
        <v>0</v>
      </c>
      <c r="I97">
        <v>0</v>
      </c>
      <c r="J97">
        <v>0</v>
      </c>
      <c r="K97">
        <v>1818.9945508333301</v>
      </c>
      <c r="L97">
        <v>0</v>
      </c>
      <c r="M97">
        <v>0</v>
      </c>
      <c r="N97">
        <v>117</v>
      </c>
      <c r="O97" t="e">
        <v>#N/A</v>
      </c>
      <c r="P97">
        <v>62</v>
      </c>
      <c r="Q97" s="27">
        <f t="shared" si="3"/>
        <v>89.5</v>
      </c>
      <c r="R97" s="10">
        <v>4.3478260869565218E-3</v>
      </c>
      <c r="S97" s="10">
        <v>0</v>
      </c>
      <c r="T97" s="10">
        <v>0</v>
      </c>
      <c r="U97" s="10">
        <v>1.968503937007874E-3</v>
      </c>
      <c r="V97" s="10"/>
      <c r="X97" s="10">
        <v>1</v>
      </c>
      <c r="Y97" s="10">
        <v>0</v>
      </c>
      <c r="Z97" s="10">
        <v>0</v>
      </c>
      <c r="AB97" t="e">
        <v>#N/A</v>
      </c>
      <c r="AC97" t="e">
        <v>#N/A</v>
      </c>
      <c r="AD97" t="e">
        <v>#N/A</v>
      </c>
      <c r="AE97" t="e">
        <v>#N/A</v>
      </c>
      <c r="AF97" s="10">
        <v>2.403846153846154E-3</v>
      </c>
      <c r="AG97" s="10">
        <v>0</v>
      </c>
      <c r="AH97" s="10"/>
      <c r="AI97" t="s">
        <v>1392</v>
      </c>
      <c r="AJ97" s="10">
        <v>1</v>
      </c>
    </row>
    <row r="98" spans="1:36" x14ac:dyDescent="0.25">
      <c r="A98" t="s">
        <v>1443</v>
      </c>
      <c r="B98" s="10">
        <v>0</v>
      </c>
      <c r="C98" s="10">
        <v>0</v>
      </c>
      <c r="D98" s="10">
        <v>6.8493150684931503E-3</v>
      </c>
      <c r="E98" s="10">
        <v>6.5789473684210497E-3</v>
      </c>
      <c r="F98">
        <v>0</v>
      </c>
      <c r="G98">
        <v>0</v>
      </c>
      <c r="H98">
        <v>3.91518861917808</v>
      </c>
      <c r="I98">
        <v>0.45503764460526303</v>
      </c>
      <c r="J98">
        <v>0</v>
      </c>
      <c r="K98">
        <v>0</v>
      </c>
      <c r="L98">
        <v>3575.58900821918</v>
      </c>
      <c r="M98">
        <v>0</v>
      </c>
      <c r="N98">
        <v>97</v>
      </c>
      <c r="O98">
        <v>90</v>
      </c>
      <c r="P98">
        <v>49</v>
      </c>
      <c r="Q98" s="27">
        <f t="shared" si="3"/>
        <v>90</v>
      </c>
      <c r="R98" s="10">
        <v>8.6956521739130436E-3</v>
      </c>
      <c r="S98" s="10">
        <v>5.3763440860215058E-3</v>
      </c>
      <c r="T98" s="10">
        <v>0</v>
      </c>
      <c r="U98" s="10">
        <v>5.905511811023622E-3</v>
      </c>
      <c r="V98" s="10"/>
      <c r="X98" s="10">
        <v>0.66666666666666663</v>
      </c>
      <c r="Y98" s="10">
        <v>0.33333333333333343</v>
      </c>
      <c r="Z98" s="10">
        <v>0</v>
      </c>
      <c r="AB98">
        <v>88</v>
      </c>
      <c r="AC98" t="e">
        <v>#N/A</v>
      </c>
      <c r="AD98" t="e">
        <v>#N/A</v>
      </c>
      <c r="AE98" s="27">
        <f t="shared" si="2"/>
        <v>88</v>
      </c>
      <c r="AF98" s="10">
        <v>7.2115384615384619E-3</v>
      </c>
      <c r="AG98" s="10">
        <v>0</v>
      </c>
      <c r="AH98" s="10"/>
      <c r="AI98" t="s">
        <v>1392</v>
      </c>
      <c r="AJ98" s="10">
        <v>1</v>
      </c>
    </row>
    <row r="99" spans="1:36" x14ac:dyDescent="0.25">
      <c r="A99" t="s">
        <v>189</v>
      </c>
      <c r="B99" s="10">
        <v>0</v>
      </c>
      <c r="C99" s="10">
        <v>0</v>
      </c>
      <c r="D99" s="10">
        <v>3.42465753424658E-2</v>
      </c>
      <c r="E99" s="10">
        <v>9.8684210526315801E-3</v>
      </c>
      <c r="F99">
        <v>0</v>
      </c>
      <c r="G99">
        <v>0</v>
      </c>
      <c r="H99">
        <v>0.47677861906164398</v>
      </c>
      <c r="I99">
        <v>0.102577768805921</v>
      </c>
      <c r="J99" t="s">
        <v>1387</v>
      </c>
      <c r="K99" t="s">
        <v>1387</v>
      </c>
      <c r="L99" t="s">
        <v>1387</v>
      </c>
      <c r="M99" t="s">
        <v>1387</v>
      </c>
      <c r="N99">
        <v>85</v>
      </c>
      <c r="O99">
        <v>97</v>
      </c>
      <c r="P99" t="e">
        <v>#N/A</v>
      </c>
      <c r="Q99" s="27">
        <f t="shared" si="3"/>
        <v>91</v>
      </c>
      <c r="R99" s="10">
        <v>8.6956521739130436E-3</v>
      </c>
      <c r="S99" s="10">
        <v>1.6129032258064516E-2</v>
      </c>
      <c r="T99" s="10">
        <v>3.2608695652173912E-2</v>
      </c>
      <c r="U99" s="10">
        <v>1.5748031496062992E-2</v>
      </c>
      <c r="V99" s="10"/>
      <c r="W99" t="s">
        <v>1392</v>
      </c>
      <c r="X99" s="10">
        <v>0.25</v>
      </c>
      <c r="Y99" s="10">
        <v>0.375</v>
      </c>
      <c r="Z99" s="10">
        <v>0.375</v>
      </c>
      <c r="AB99">
        <v>93</v>
      </c>
      <c r="AC99">
        <v>86</v>
      </c>
      <c r="AD99" t="e">
        <v>#N/A</v>
      </c>
      <c r="AE99" s="27">
        <f t="shared" si="2"/>
        <v>89.5</v>
      </c>
      <c r="AF99" s="10">
        <v>1.201923076923077E-2</v>
      </c>
      <c r="AG99" s="10">
        <v>3.2608695652173912E-2</v>
      </c>
      <c r="AH99" s="10"/>
      <c r="AI99" t="s">
        <v>1392</v>
      </c>
      <c r="AJ99" s="10">
        <v>0.625</v>
      </c>
    </row>
    <row r="100" spans="1:36" x14ac:dyDescent="0.25">
      <c r="A100" t="s">
        <v>195</v>
      </c>
      <c r="B100" s="10">
        <v>2.9411764705882401E-2</v>
      </c>
      <c r="C100" s="10">
        <v>0</v>
      </c>
      <c r="D100" s="10">
        <v>6.8493150684931503E-3</v>
      </c>
      <c r="E100" s="10">
        <v>0</v>
      </c>
      <c r="F100">
        <v>1.0087368235294099E-3</v>
      </c>
      <c r="G100">
        <v>0</v>
      </c>
      <c r="H100">
        <v>2.19250561643836E-3</v>
      </c>
      <c r="I100">
        <v>0</v>
      </c>
      <c r="J100" t="s">
        <v>1387</v>
      </c>
      <c r="K100" t="s">
        <v>1387</v>
      </c>
      <c r="L100" t="s">
        <v>1387</v>
      </c>
      <c r="M100" t="s">
        <v>1387</v>
      </c>
      <c r="N100">
        <v>94</v>
      </c>
      <c r="O100">
        <v>88</v>
      </c>
      <c r="P100" t="e">
        <v>#N/A</v>
      </c>
      <c r="Q100" s="27">
        <f t="shared" si="3"/>
        <v>91</v>
      </c>
      <c r="R100" s="10">
        <v>0</v>
      </c>
      <c r="S100" s="10">
        <v>5.3763440860215058E-3</v>
      </c>
      <c r="T100" s="10">
        <v>1.0869565217391304E-2</v>
      </c>
      <c r="U100" s="10">
        <v>3.937007874015748E-3</v>
      </c>
      <c r="V100" s="10"/>
      <c r="X100" s="10">
        <v>0</v>
      </c>
      <c r="Y100" s="10">
        <v>0.50000000000000011</v>
      </c>
      <c r="Z100" s="10">
        <v>0.5</v>
      </c>
      <c r="AB100">
        <v>85</v>
      </c>
      <c r="AC100">
        <v>94</v>
      </c>
      <c r="AD100" t="e">
        <v>#N/A</v>
      </c>
      <c r="AE100" s="27">
        <f t="shared" si="2"/>
        <v>89.5</v>
      </c>
      <c r="AF100" s="10">
        <v>2.403846153846154E-3</v>
      </c>
      <c r="AG100" s="10">
        <v>1.0869565217391304E-2</v>
      </c>
      <c r="AH100" s="10"/>
      <c r="AI100" t="s">
        <v>1392</v>
      </c>
      <c r="AJ100" s="10">
        <v>0.5</v>
      </c>
    </row>
    <row r="101" spans="1:36" x14ac:dyDescent="0.25">
      <c r="A101" t="s">
        <v>1444</v>
      </c>
      <c r="B101" s="10">
        <v>0</v>
      </c>
      <c r="C101" s="10">
        <v>0</v>
      </c>
      <c r="D101" s="10">
        <v>1.3698630136986301E-2</v>
      </c>
      <c r="E101" s="10">
        <v>3.28947368421053E-3</v>
      </c>
      <c r="F101">
        <v>0</v>
      </c>
      <c r="G101">
        <v>0</v>
      </c>
      <c r="H101">
        <v>1.0743277507534199</v>
      </c>
      <c r="I101">
        <v>1.02373023684211E-3</v>
      </c>
      <c r="J101" t="s">
        <v>1387</v>
      </c>
      <c r="K101" t="s">
        <v>1387</v>
      </c>
      <c r="L101" t="s">
        <v>1387</v>
      </c>
      <c r="M101" t="s">
        <v>1387</v>
      </c>
      <c r="N101">
        <v>90</v>
      </c>
      <c r="O101">
        <v>95</v>
      </c>
      <c r="P101" t="e">
        <v>#N/A</v>
      </c>
      <c r="Q101" s="27">
        <f t="shared" si="3"/>
        <v>92.5</v>
      </c>
      <c r="R101" s="10">
        <v>0</v>
      </c>
      <c r="S101" s="10">
        <v>1.0752688172043012E-2</v>
      </c>
      <c r="T101" s="10">
        <v>1.0869565217391304E-2</v>
      </c>
      <c r="U101" s="10">
        <v>5.905511811023622E-3</v>
      </c>
      <c r="V101" s="10"/>
      <c r="X101" s="10">
        <v>0</v>
      </c>
      <c r="Y101" s="10">
        <v>0.66666666666666685</v>
      </c>
      <c r="Z101" s="10">
        <v>0.33333333333333331</v>
      </c>
      <c r="AB101">
        <v>79</v>
      </c>
      <c r="AC101">
        <v>90</v>
      </c>
      <c r="AD101" t="e">
        <v>#N/A</v>
      </c>
      <c r="AE101" s="27">
        <f t="shared" si="2"/>
        <v>84.5</v>
      </c>
      <c r="AF101" s="10">
        <v>4.807692307692308E-3</v>
      </c>
      <c r="AG101" s="10">
        <v>1.0869565217391304E-2</v>
      </c>
      <c r="AH101" s="10"/>
      <c r="AI101" t="s">
        <v>1392</v>
      </c>
      <c r="AJ101" s="10">
        <v>0.66666666666666663</v>
      </c>
    </row>
    <row r="102" spans="1:36" x14ac:dyDescent="0.25">
      <c r="A102" t="s">
        <v>340</v>
      </c>
      <c r="B102" s="10">
        <v>0</v>
      </c>
      <c r="C102" s="10">
        <v>0.20833333333333301</v>
      </c>
      <c r="D102" s="10">
        <v>6.8493150684931503E-3</v>
      </c>
      <c r="E102" s="10">
        <v>0</v>
      </c>
      <c r="F102">
        <v>0</v>
      </c>
      <c r="G102">
        <v>0.644575618416667</v>
      </c>
      <c r="H102">
        <v>7.6737696643835599E-3</v>
      </c>
      <c r="I102">
        <v>0</v>
      </c>
      <c r="J102" t="s">
        <v>1387</v>
      </c>
      <c r="K102" t="s">
        <v>1387</v>
      </c>
      <c r="L102" t="s">
        <v>1387</v>
      </c>
      <c r="M102" t="s">
        <v>1387</v>
      </c>
      <c r="N102">
        <v>91</v>
      </c>
      <c r="O102">
        <v>98</v>
      </c>
      <c r="P102" t="e">
        <v>#N/A</v>
      </c>
      <c r="Q102" s="27">
        <f t="shared" si="3"/>
        <v>94.5</v>
      </c>
      <c r="R102" s="10">
        <v>2.6086956521739129E-2</v>
      </c>
      <c r="S102" s="10">
        <v>0</v>
      </c>
      <c r="T102" s="10">
        <v>0</v>
      </c>
      <c r="U102" s="10">
        <v>1.1811023622047244E-2</v>
      </c>
      <c r="V102" s="10"/>
      <c r="X102" s="10">
        <v>0.99999999999999989</v>
      </c>
      <c r="Y102" s="10">
        <v>0</v>
      </c>
      <c r="Z102" s="10">
        <v>0</v>
      </c>
      <c r="AB102">
        <v>92</v>
      </c>
      <c r="AC102" t="e">
        <v>#N/A</v>
      </c>
      <c r="AD102" t="e">
        <v>#N/A</v>
      </c>
      <c r="AE102" s="27">
        <f t="shared" si="2"/>
        <v>92</v>
      </c>
      <c r="AF102" s="10">
        <v>1.4423076923076924E-2</v>
      </c>
      <c r="AG102" s="10">
        <v>0</v>
      </c>
      <c r="AH102" s="10"/>
      <c r="AI102" t="s">
        <v>1392</v>
      </c>
      <c r="AJ102" s="10">
        <v>1</v>
      </c>
    </row>
    <row r="103" spans="1:36" x14ac:dyDescent="0.25">
      <c r="A103" t="s">
        <v>651</v>
      </c>
      <c r="B103" s="10">
        <v>0</v>
      </c>
      <c r="C103" s="10">
        <v>0.125</v>
      </c>
      <c r="D103" s="10">
        <v>0</v>
      </c>
      <c r="E103" s="10">
        <v>3.28947368421053E-3</v>
      </c>
      <c r="F103">
        <v>0</v>
      </c>
      <c r="G103">
        <v>0.50723838924999998</v>
      </c>
      <c r="H103">
        <v>0</v>
      </c>
      <c r="I103">
        <v>1.2133099078947399E-3</v>
      </c>
      <c r="J103" t="s">
        <v>1387</v>
      </c>
      <c r="K103" t="s">
        <v>1387</v>
      </c>
      <c r="L103" t="s">
        <v>1387</v>
      </c>
      <c r="M103" t="s">
        <v>1387</v>
      </c>
      <c r="N103">
        <v>96</v>
      </c>
      <c r="O103">
        <v>94</v>
      </c>
      <c r="P103" t="e">
        <v>#N/A</v>
      </c>
      <c r="Q103" s="27">
        <f t="shared" si="3"/>
        <v>95</v>
      </c>
      <c r="R103" s="10">
        <v>8.6956521739130436E-3</v>
      </c>
      <c r="S103" s="10">
        <v>5.3763440860215058E-3</v>
      </c>
      <c r="T103" s="10">
        <v>1.0869565217391304E-2</v>
      </c>
      <c r="U103" s="10">
        <v>7.874015748031496E-3</v>
      </c>
      <c r="V103" s="10"/>
      <c r="X103" s="10">
        <v>0.5</v>
      </c>
      <c r="Y103" s="10">
        <v>0.25000000000000006</v>
      </c>
      <c r="Z103" s="10">
        <v>0.25</v>
      </c>
      <c r="AB103">
        <v>95</v>
      </c>
      <c r="AC103">
        <v>80</v>
      </c>
      <c r="AD103" t="e">
        <v>#N/A</v>
      </c>
      <c r="AE103" s="27">
        <f t="shared" si="2"/>
        <v>87.5</v>
      </c>
      <c r="AF103" s="10">
        <v>7.2115384615384619E-3</v>
      </c>
      <c r="AG103" s="10">
        <v>1.0869565217391304E-2</v>
      </c>
      <c r="AH103" s="10"/>
      <c r="AI103" t="s">
        <v>1392</v>
      </c>
      <c r="AJ103" s="10">
        <v>0.75</v>
      </c>
    </row>
    <row r="104" spans="1:36" x14ac:dyDescent="0.25">
      <c r="A104" t="s">
        <v>754</v>
      </c>
      <c r="B104" s="10">
        <v>0</v>
      </c>
      <c r="C104" s="10">
        <v>0</v>
      </c>
      <c r="D104" s="10">
        <v>1.3698630136986301E-2</v>
      </c>
      <c r="E104" s="10">
        <v>6.5789473684210497E-3</v>
      </c>
      <c r="F104">
        <v>0</v>
      </c>
      <c r="G104">
        <v>0</v>
      </c>
      <c r="H104">
        <v>15.9739693636986</v>
      </c>
      <c r="I104">
        <v>0.68792226717105298</v>
      </c>
      <c r="J104" t="s">
        <v>1387</v>
      </c>
      <c r="K104" t="s">
        <v>1387</v>
      </c>
      <c r="L104" t="s">
        <v>1387</v>
      </c>
      <c r="M104" t="s">
        <v>1387</v>
      </c>
      <c r="N104">
        <v>95</v>
      </c>
      <c r="O104">
        <v>99</v>
      </c>
      <c r="P104" t="e">
        <v>#N/A</v>
      </c>
      <c r="Q104" s="27">
        <f t="shared" si="3"/>
        <v>97</v>
      </c>
      <c r="R104" s="10">
        <v>8.6956521739130436E-3</v>
      </c>
      <c r="S104" s="10">
        <v>1.0752688172043012E-2</v>
      </c>
      <c r="T104" s="10">
        <v>0</v>
      </c>
      <c r="U104" s="10">
        <v>7.874015748031496E-3</v>
      </c>
      <c r="V104" s="10"/>
      <c r="X104" s="10">
        <v>0.5</v>
      </c>
      <c r="Y104" s="10">
        <v>0.50000000000000011</v>
      </c>
      <c r="Z104" s="10">
        <v>0</v>
      </c>
      <c r="AB104">
        <v>98</v>
      </c>
      <c r="AC104" t="e">
        <v>#N/A</v>
      </c>
      <c r="AD104" t="e">
        <v>#N/A</v>
      </c>
      <c r="AE104" s="27">
        <f t="shared" si="2"/>
        <v>98</v>
      </c>
      <c r="AF104" s="10">
        <v>9.6153846153846159E-3</v>
      </c>
      <c r="AG104" s="10">
        <v>0</v>
      </c>
      <c r="AH104" s="10"/>
      <c r="AI104" t="s">
        <v>1392</v>
      </c>
      <c r="AJ104" s="10">
        <v>1</v>
      </c>
    </row>
    <row r="105" spans="1:36" x14ac:dyDescent="0.25">
      <c r="A105" t="s">
        <v>516</v>
      </c>
      <c r="B105" s="10">
        <v>5.8823529411764698E-2</v>
      </c>
      <c r="C105" s="10">
        <v>4.1666666666666699E-2</v>
      </c>
      <c r="D105" s="10">
        <v>0</v>
      </c>
      <c r="E105" s="10">
        <v>3.28947368421053E-3</v>
      </c>
      <c r="F105">
        <v>4.4745442029411803E-2</v>
      </c>
      <c r="G105">
        <v>9.7934472916666702E-3</v>
      </c>
      <c r="H105">
        <v>0</v>
      </c>
      <c r="I105">
        <v>9.4768170427631596E-3</v>
      </c>
      <c r="J105">
        <v>0</v>
      </c>
      <c r="K105">
        <v>0</v>
      </c>
      <c r="L105">
        <v>0</v>
      </c>
      <c r="M105">
        <v>1.49487337960526</v>
      </c>
      <c r="N105">
        <v>98</v>
      </c>
      <c r="O105">
        <v>101</v>
      </c>
      <c r="P105">
        <v>53</v>
      </c>
      <c r="Q105" s="27">
        <f t="shared" si="3"/>
        <v>98</v>
      </c>
      <c r="R105" s="10">
        <v>1.7391304347826087E-2</v>
      </c>
      <c r="S105" s="10">
        <v>0</v>
      </c>
      <c r="T105" s="10">
        <v>0</v>
      </c>
      <c r="U105" s="10">
        <v>7.874015748031496E-3</v>
      </c>
      <c r="V105" s="10"/>
      <c r="X105" s="10">
        <v>1</v>
      </c>
      <c r="Y105" s="10">
        <v>0</v>
      </c>
      <c r="Z105" s="10">
        <v>0</v>
      </c>
      <c r="AB105">
        <v>99</v>
      </c>
      <c r="AC105" t="e">
        <v>#N/A</v>
      </c>
      <c r="AD105">
        <v>44</v>
      </c>
      <c r="AE105" s="27">
        <f t="shared" si="2"/>
        <v>71.5</v>
      </c>
      <c r="AF105" s="10">
        <v>9.6153846153846159E-3</v>
      </c>
      <c r="AG105" s="10">
        <v>0</v>
      </c>
      <c r="AH105" s="10"/>
      <c r="AI105" t="s">
        <v>1392</v>
      </c>
      <c r="AJ105" s="10">
        <v>1</v>
      </c>
    </row>
    <row r="106" spans="1:36" x14ac:dyDescent="0.25">
      <c r="A106" t="s">
        <v>1445</v>
      </c>
      <c r="B106" s="10">
        <v>0</v>
      </c>
      <c r="C106" s="10">
        <v>0</v>
      </c>
      <c r="D106" s="10">
        <v>6.8493150684931503E-3</v>
      </c>
      <c r="E106" s="10">
        <v>3.28947368421053E-3</v>
      </c>
      <c r="F106">
        <v>0</v>
      </c>
      <c r="G106">
        <v>0</v>
      </c>
      <c r="H106">
        <v>0.93964528972602701</v>
      </c>
      <c r="I106">
        <v>3.5493696776315799E-3</v>
      </c>
      <c r="J106" t="s">
        <v>1387</v>
      </c>
      <c r="K106" t="s">
        <v>1387</v>
      </c>
      <c r="L106" t="s">
        <v>1387</v>
      </c>
      <c r="M106" t="s">
        <v>1387</v>
      </c>
      <c r="N106">
        <v>100</v>
      </c>
      <c r="O106">
        <v>96</v>
      </c>
      <c r="P106" t="e">
        <v>#N/A</v>
      </c>
      <c r="Q106" s="27">
        <f t="shared" si="3"/>
        <v>98</v>
      </c>
      <c r="R106" s="10">
        <v>4.3478260869565218E-3</v>
      </c>
      <c r="S106" s="10">
        <v>5.3763440860215058E-3</v>
      </c>
      <c r="T106" s="10">
        <v>0</v>
      </c>
      <c r="U106" s="10">
        <v>3.937007874015748E-3</v>
      </c>
      <c r="V106" s="10"/>
      <c r="X106" s="10">
        <v>0.5</v>
      </c>
      <c r="Y106" s="10">
        <v>0.50000000000000011</v>
      </c>
      <c r="Z106" s="10">
        <v>0</v>
      </c>
      <c r="AB106" t="e">
        <v>#N/A</v>
      </c>
      <c r="AC106" t="e">
        <v>#N/A</v>
      </c>
      <c r="AD106" t="e">
        <v>#N/A</v>
      </c>
      <c r="AE106" t="e">
        <v>#N/A</v>
      </c>
      <c r="AF106" s="10">
        <v>4.807692307692308E-3</v>
      </c>
      <c r="AG106" s="10">
        <v>0</v>
      </c>
      <c r="AH106" s="10"/>
      <c r="AI106" t="s">
        <v>1392</v>
      </c>
      <c r="AJ106" s="10">
        <v>1</v>
      </c>
    </row>
    <row r="107" spans="1:36" x14ac:dyDescent="0.25">
      <c r="A107" t="s">
        <v>206</v>
      </c>
      <c r="B107" s="10">
        <v>2.9411764705882401E-2</v>
      </c>
      <c r="C107" s="10">
        <v>0</v>
      </c>
      <c r="D107" s="10">
        <v>6.8493150684931503E-3</v>
      </c>
      <c r="E107" s="10">
        <v>0</v>
      </c>
      <c r="F107">
        <v>5.2029583823529398E-3</v>
      </c>
      <c r="G107">
        <v>0</v>
      </c>
      <c r="H107">
        <v>2.19250561643836E-3</v>
      </c>
      <c r="I107">
        <v>0</v>
      </c>
      <c r="J107" t="s">
        <v>1387</v>
      </c>
      <c r="K107" t="s">
        <v>1387</v>
      </c>
      <c r="L107" t="s">
        <v>1387</v>
      </c>
      <c r="M107" t="s">
        <v>1387</v>
      </c>
      <c r="N107">
        <v>99</v>
      </c>
      <c r="O107" t="e">
        <v>#N/A</v>
      </c>
      <c r="P107" t="e">
        <v>#N/A</v>
      </c>
      <c r="Q107" s="27">
        <f t="shared" si="3"/>
        <v>99</v>
      </c>
      <c r="R107" s="10">
        <v>4.3478260869565218E-3</v>
      </c>
      <c r="S107" s="10">
        <v>0</v>
      </c>
      <c r="T107" s="10">
        <v>1.0869565217391304E-2</v>
      </c>
      <c r="U107" s="10">
        <v>3.937007874015748E-3</v>
      </c>
      <c r="V107" s="10"/>
      <c r="X107" s="10">
        <v>0.5</v>
      </c>
      <c r="Y107" s="10">
        <v>0</v>
      </c>
      <c r="Z107" s="10">
        <v>0.5</v>
      </c>
      <c r="AB107">
        <v>91</v>
      </c>
      <c r="AC107">
        <v>96</v>
      </c>
      <c r="AD107" t="e">
        <v>#N/A</v>
      </c>
      <c r="AE107" s="27">
        <f t="shared" si="2"/>
        <v>93.5</v>
      </c>
      <c r="AF107" s="10">
        <v>2.403846153846154E-3</v>
      </c>
      <c r="AG107" s="10">
        <v>1.0869565217391304E-2</v>
      </c>
      <c r="AH107" s="10"/>
      <c r="AI107" t="s">
        <v>1392</v>
      </c>
      <c r="AJ107" s="10">
        <v>0.5</v>
      </c>
    </row>
    <row r="108" spans="1:36" x14ac:dyDescent="0.25">
      <c r="A108" t="s">
        <v>1448</v>
      </c>
      <c r="B108" s="10">
        <v>0</v>
      </c>
      <c r="C108" s="10">
        <v>0</v>
      </c>
      <c r="D108" s="10">
        <v>0</v>
      </c>
      <c r="E108" s="10">
        <v>3.28947368421053E-3</v>
      </c>
      <c r="F108">
        <v>0</v>
      </c>
      <c r="G108">
        <v>0</v>
      </c>
      <c r="H108">
        <v>0</v>
      </c>
      <c r="I108">
        <v>5.2648983585526299E-3</v>
      </c>
      <c r="J108" t="s">
        <v>1387</v>
      </c>
      <c r="K108" t="s">
        <v>1387</v>
      </c>
      <c r="L108" t="s">
        <v>1387</v>
      </c>
      <c r="M108" t="s">
        <v>1387</v>
      </c>
      <c r="N108">
        <v>109</v>
      </c>
      <c r="O108">
        <v>91</v>
      </c>
      <c r="P108" t="e">
        <v>#N/A</v>
      </c>
      <c r="Q108" s="27">
        <f t="shared" si="3"/>
        <v>100</v>
      </c>
      <c r="R108" s="10">
        <v>4.3478260869565218E-3</v>
      </c>
      <c r="S108" s="10">
        <v>0</v>
      </c>
      <c r="T108" s="10">
        <v>0</v>
      </c>
      <c r="U108" s="10">
        <v>1.968503937007874E-3</v>
      </c>
      <c r="V108" s="10"/>
      <c r="X108" s="10">
        <v>1</v>
      </c>
      <c r="Y108" s="10">
        <v>0</v>
      </c>
      <c r="Z108" s="10">
        <v>0</v>
      </c>
      <c r="AB108">
        <v>83</v>
      </c>
      <c r="AC108">
        <v>95</v>
      </c>
      <c r="AD108" t="e">
        <v>#N/A</v>
      </c>
      <c r="AE108" s="27">
        <f t="shared" si="2"/>
        <v>89</v>
      </c>
      <c r="AF108" s="10">
        <v>2.403846153846154E-3</v>
      </c>
      <c r="AG108" s="10">
        <v>0</v>
      </c>
      <c r="AH108" s="10"/>
      <c r="AI108" t="s">
        <v>1392</v>
      </c>
      <c r="AJ108" s="10">
        <v>1</v>
      </c>
    </row>
    <row r="109" spans="1:36" x14ac:dyDescent="0.25">
      <c r="A109" t="s">
        <v>799</v>
      </c>
      <c r="B109" s="10">
        <v>0</v>
      </c>
      <c r="C109" s="10">
        <v>0</v>
      </c>
      <c r="D109" s="10">
        <v>6.8493150684931503E-3</v>
      </c>
      <c r="E109" s="10">
        <v>0</v>
      </c>
      <c r="F109">
        <v>0</v>
      </c>
      <c r="G109">
        <v>0</v>
      </c>
      <c r="H109">
        <v>0.62643017904109599</v>
      </c>
      <c r="I109">
        <v>0</v>
      </c>
      <c r="J109" t="s">
        <v>1387</v>
      </c>
      <c r="K109" t="s">
        <v>1387</v>
      </c>
      <c r="L109" t="s">
        <v>1387</v>
      </c>
      <c r="M109" t="s">
        <v>1387</v>
      </c>
      <c r="N109">
        <v>101</v>
      </c>
      <c r="O109" t="e">
        <v>#N/A</v>
      </c>
      <c r="P109" t="e">
        <v>#N/A</v>
      </c>
      <c r="Q109" s="27">
        <f t="shared" si="3"/>
        <v>101</v>
      </c>
      <c r="R109" s="10">
        <v>0</v>
      </c>
      <c r="S109" s="10">
        <v>0</v>
      </c>
      <c r="T109" s="10">
        <v>1.0869565217391304E-2</v>
      </c>
      <c r="U109" s="10">
        <v>1.968503937007874E-3</v>
      </c>
      <c r="V109" s="10"/>
      <c r="X109" s="10">
        <v>0</v>
      </c>
      <c r="Y109" s="10">
        <v>0</v>
      </c>
      <c r="Z109" s="10">
        <v>1</v>
      </c>
      <c r="AB109">
        <v>97</v>
      </c>
      <c r="AC109" t="e">
        <v>#N/A</v>
      </c>
      <c r="AD109" t="e">
        <v>#N/A</v>
      </c>
      <c r="AE109" s="27">
        <f t="shared" si="2"/>
        <v>97</v>
      </c>
      <c r="AF109" s="10">
        <v>0</v>
      </c>
      <c r="AG109" s="10">
        <v>1.0869565217391304E-2</v>
      </c>
      <c r="AH109" s="10"/>
      <c r="AI109" t="s">
        <v>1392</v>
      </c>
      <c r="AJ109" s="10">
        <v>0</v>
      </c>
    </row>
    <row r="110" spans="1:36" x14ac:dyDescent="0.25">
      <c r="A110" t="s">
        <v>803</v>
      </c>
      <c r="B110" s="10">
        <v>0</v>
      </c>
      <c r="C110" s="10">
        <v>0</v>
      </c>
      <c r="D110" s="10">
        <v>1.3698630136986301E-2</v>
      </c>
      <c r="E110" s="10">
        <v>0</v>
      </c>
      <c r="F110">
        <v>0</v>
      </c>
      <c r="G110">
        <v>0</v>
      </c>
      <c r="H110">
        <v>0.46982262719178097</v>
      </c>
      <c r="I110">
        <v>0</v>
      </c>
      <c r="J110" t="s">
        <v>1387</v>
      </c>
      <c r="K110" t="s">
        <v>1387</v>
      </c>
      <c r="L110" t="s">
        <v>1387</v>
      </c>
      <c r="M110" t="s">
        <v>1387</v>
      </c>
      <c r="N110">
        <v>93</v>
      </c>
      <c r="O110">
        <v>114</v>
      </c>
      <c r="P110" t="e">
        <v>#N/A</v>
      </c>
      <c r="Q110" s="27">
        <f t="shared" si="3"/>
        <v>103.5</v>
      </c>
      <c r="R110" s="10">
        <v>0</v>
      </c>
      <c r="S110" s="10">
        <v>0</v>
      </c>
      <c r="T110" s="10">
        <v>2.1739130434782608E-2</v>
      </c>
      <c r="U110" s="10">
        <v>3.937007874015748E-3</v>
      </c>
      <c r="V110" s="10"/>
      <c r="X110" s="10">
        <v>0</v>
      </c>
      <c r="Y110" s="10">
        <v>0</v>
      </c>
      <c r="Z110" s="10">
        <v>1</v>
      </c>
      <c r="AB110">
        <v>86</v>
      </c>
      <c r="AC110">
        <v>91</v>
      </c>
      <c r="AD110" t="e">
        <v>#N/A</v>
      </c>
      <c r="AE110" s="27">
        <f t="shared" si="2"/>
        <v>88.5</v>
      </c>
      <c r="AF110" s="10">
        <v>0</v>
      </c>
      <c r="AG110" s="10">
        <v>2.1739130434782608E-2</v>
      </c>
      <c r="AH110" s="10"/>
      <c r="AI110" t="s">
        <v>1392</v>
      </c>
      <c r="AJ110" s="10">
        <v>0</v>
      </c>
    </row>
    <row r="111" spans="1:36" x14ac:dyDescent="0.25">
      <c r="A111" t="s">
        <v>770</v>
      </c>
      <c r="B111" s="10">
        <v>0</v>
      </c>
      <c r="C111" s="10">
        <v>0</v>
      </c>
      <c r="D111" s="10">
        <v>1.3698630136986301E-2</v>
      </c>
      <c r="E111" s="10">
        <v>0</v>
      </c>
      <c r="F111">
        <v>0</v>
      </c>
      <c r="G111">
        <v>0</v>
      </c>
      <c r="H111">
        <v>2.1664043520547902</v>
      </c>
      <c r="I111">
        <v>0</v>
      </c>
      <c r="J111" t="s">
        <v>1387</v>
      </c>
      <c r="K111" t="s">
        <v>1387</v>
      </c>
      <c r="L111" t="s">
        <v>1387</v>
      </c>
      <c r="M111" t="s">
        <v>1387</v>
      </c>
      <c r="N111">
        <v>102</v>
      </c>
      <c r="O111">
        <v>105</v>
      </c>
      <c r="P111" t="e">
        <v>#N/A</v>
      </c>
      <c r="Q111" s="27">
        <f t="shared" si="3"/>
        <v>103.5</v>
      </c>
      <c r="R111" s="10">
        <v>0</v>
      </c>
      <c r="S111" s="10">
        <v>1.0752688172043012E-2</v>
      </c>
      <c r="T111" s="10">
        <v>0</v>
      </c>
      <c r="U111" s="10">
        <v>3.937007874015748E-3</v>
      </c>
      <c r="V111" s="10"/>
      <c r="X111" s="10">
        <v>0</v>
      </c>
      <c r="Y111" s="10">
        <v>1.0000000000000002</v>
      </c>
      <c r="Z111" s="10">
        <v>0</v>
      </c>
      <c r="AB111" t="e">
        <v>#N/A</v>
      </c>
      <c r="AC111" t="e">
        <v>#N/A</v>
      </c>
      <c r="AD111" t="e">
        <v>#N/A</v>
      </c>
      <c r="AE111" t="e">
        <v>#N/A</v>
      </c>
      <c r="AF111" s="10">
        <v>4.807692307692308E-3</v>
      </c>
      <c r="AG111" s="10">
        <v>0</v>
      </c>
      <c r="AH111" s="10"/>
      <c r="AI111" t="s">
        <v>1392</v>
      </c>
      <c r="AJ111" s="10">
        <v>1</v>
      </c>
    </row>
    <row r="112" spans="1:36" x14ac:dyDescent="0.25">
      <c r="A112" t="s">
        <v>776</v>
      </c>
      <c r="B112" s="10">
        <v>0</v>
      </c>
      <c r="C112" s="10">
        <v>0</v>
      </c>
      <c r="D112" s="10">
        <v>1.3698630136986301E-2</v>
      </c>
      <c r="E112" s="10">
        <v>0</v>
      </c>
      <c r="F112">
        <v>0</v>
      </c>
      <c r="G112">
        <v>0</v>
      </c>
      <c r="H112">
        <v>1.06580129760274</v>
      </c>
      <c r="I112">
        <v>0</v>
      </c>
      <c r="J112" t="s">
        <v>1387</v>
      </c>
      <c r="K112" t="s">
        <v>1387</v>
      </c>
      <c r="L112" t="s">
        <v>1387</v>
      </c>
      <c r="M112" t="s">
        <v>1387</v>
      </c>
      <c r="N112">
        <v>108</v>
      </c>
      <c r="O112">
        <v>100</v>
      </c>
      <c r="P112" t="e">
        <v>#N/A</v>
      </c>
      <c r="Q112" s="27">
        <f t="shared" si="3"/>
        <v>104</v>
      </c>
      <c r="R112" s="10">
        <v>0</v>
      </c>
      <c r="S112" s="10">
        <v>1.0752688172043012E-2</v>
      </c>
      <c r="T112" s="10">
        <v>0</v>
      </c>
      <c r="U112" s="10">
        <v>3.937007874015748E-3</v>
      </c>
      <c r="V112" s="10"/>
      <c r="X112" s="10">
        <v>0</v>
      </c>
      <c r="Y112" s="10">
        <v>1.0000000000000002</v>
      </c>
      <c r="Z112" s="10">
        <v>0</v>
      </c>
      <c r="AB112">
        <v>103</v>
      </c>
      <c r="AC112" t="e">
        <v>#N/A</v>
      </c>
      <c r="AD112" t="e">
        <v>#N/A</v>
      </c>
      <c r="AE112" s="27">
        <f t="shared" si="2"/>
        <v>103</v>
      </c>
      <c r="AF112" s="10">
        <v>4.807692307692308E-3</v>
      </c>
      <c r="AG112" s="10">
        <v>0</v>
      </c>
      <c r="AH112" s="10"/>
      <c r="AI112" t="s">
        <v>1392</v>
      </c>
      <c r="AJ112" s="10">
        <v>1</v>
      </c>
    </row>
    <row r="113" spans="1:36" x14ac:dyDescent="0.25">
      <c r="A113" t="s">
        <v>793</v>
      </c>
      <c r="B113" s="10">
        <v>0</v>
      </c>
      <c r="C113" s="10">
        <v>0</v>
      </c>
      <c r="D113" s="10">
        <v>0</v>
      </c>
      <c r="E113" s="10">
        <v>3.28947368421053E-3</v>
      </c>
      <c r="F113">
        <v>0</v>
      </c>
      <c r="G113">
        <v>0</v>
      </c>
      <c r="H113">
        <v>0</v>
      </c>
      <c r="I113">
        <v>0.90255402861842104</v>
      </c>
      <c r="J113" t="s">
        <v>1387</v>
      </c>
      <c r="K113" t="s">
        <v>1387</v>
      </c>
      <c r="L113" t="s">
        <v>1387</v>
      </c>
      <c r="M113" t="s">
        <v>1387</v>
      </c>
      <c r="N113">
        <v>103</v>
      </c>
      <c r="O113">
        <v>106</v>
      </c>
      <c r="P113" t="e">
        <v>#N/A</v>
      </c>
      <c r="Q113" s="27">
        <f t="shared" si="3"/>
        <v>104.5</v>
      </c>
      <c r="R113" s="10">
        <v>0</v>
      </c>
      <c r="S113" s="10">
        <v>5.3763440860215058E-3</v>
      </c>
      <c r="T113" s="10">
        <v>0</v>
      </c>
      <c r="U113" s="10">
        <v>1.968503937007874E-3</v>
      </c>
      <c r="V113" s="10"/>
      <c r="X113" s="10">
        <v>0</v>
      </c>
      <c r="Y113" s="10">
        <v>1.0000000000000002</v>
      </c>
      <c r="Z113" s="10">
        <v>0</v>
      </c>
      <c r="AB113" t="e">
        <v>#N/A</v>
      </c>
      <c r="AC113" t="e">
        <v>#N/A</v>
      </c>
      <c r="AD113" t="e">
        <v>#N/A</v>
      </c>
      <c r="AE113" t="e">
        <v>#N/A</v>
      </c>
      <c r="AF113" s="10">
        <v>2.403846153846154E-3</v>
      </c>
      <c r="AG113" s="10">
        <v>0</v>
      </c>
      <c r="AH113" s="10"/>
      <c r="AI113" t="s">
        <v>1392</v>
      </c>
      <c r="AJ113" s="10">
        <v>1</v>
      </c>
    </row>
    <row r="114" spans="1:36" x14ac:dyDescent="0.25">
      <c r="A114" t="s">
        <v>1447</v>
      </c>
      <c r="B114" s="10">
        <v>0</v>
      </c>
      <c r="C114" s="10">
        <v>0</v>
      </c>
      <c r="D114" s="10">
        <v>0</v>
      </c>
      <c r="E114" s="10">
        <v>3.28947368421053E-3</v>
      </c>
      <c r="F114">
        <v>0</v>
      </c>
      <c r="G114">
        <v>0</v>
      </c>
      <c r="H114">
        <v>0</v>
      </c>
      <c r="I114">
        <v>0.60170267203947403</v>
      </c>
      <c r="J114" t="s">
        <v>1387</v>
      </c>
      <c r="K114" t="s">
        <v>1387</v>
      </c>
      <c r="L114" t="s">
        <v>1387</v>
      </c>
      <c r="M114" t="s">
        <v>1387</v>
      </c>
      <c r="N114">
        <v>110</v>
      </c>
      <c r="O114">
        <v>102</v>
      </c>
      <c r="P114" t="e">
        <v>#N/A</v>
      </c>
      <c r="Q114" s="27">
        <f t="shared" si="3"/>
        <v>106</v>
      </c>
      <c r="R114" s="10">
        <v>4.3478260869565218E-3</v>
      </c>
      <c r="S114" s="10">
        <v>0</v>
      </c>
      <c r="T114" s="10">
        <v>0</v>
      </c>
      <c r="U114" s="10">
        <v>1.968503937007874E-3</v>
      </c>
      <c r="V114" s="10"/>
      <c r="X114" s="10">
        <v>1</v>
      </c>
      <c r="Y114" s="10">
        <v>0</v>
      </c>
      <c r="Z114" s="10">
        <v>0</v>
      </c>
      <c r="AB114" t="e">
        <v>#N/A</v>
      </c>
      <c r="AC114" t="e">
        <v>#N/A</v>
      </c>
      <c r="AD114" t="e">
        <v>#N/A</v>
      </c>
      <c r="AE114" t="e">
        <v>#N/A</v>
      </c>
      <c r="AF114" s="10">
        <v>2.403846153846154E-3</v>
      </c>
      <c r="AG114" s="10">
        <v>0</v>
      </c>
      <c r="AH114" s="10"/>
      <c r="AI114" t="s">
        <v>1392</v>
      </c>
      <c r="AJ114" s="10">
        <v>1</v>
      </c>
    </row>
    <row r="115" spans="1:36" x14ac:dyDescent="0.25">
      <c r="A115" t="s">
        <v>760</v>
      </c>
      <c r="B115" s="10">
        <v>0</v>
      </c>
      <c r="C115" s="10">
        <v>0</v>
      </c>
      <c r="D115" s="10">
        <v>6.8493150684931503E-3</v>
      </c>
      <c r="E115" s="10">
        <v>0</v>
      </c>
      <c r="F115">
        <v>0</v>
      </c>
      <c r="G115">
        <v>0</v>
      </c>
      <c r="H115">
        <v>479.21916369862998</v>
      </c>
      <c r="I115">
        <v>0</v>
      </c>
      <c r="J115">
        <v>0</v>
      </c>
      <c r="K115">
        <v>0</v>
      </c>
      <c r="L115">
        <v>122762787.150685</v>
      </c>
      <c r="M115">
        <v>0</v>
      </c>
      <c r="N115">
        <v>115</v>
      </c>
      <c r="O115">
        <v>107</v>
      </c>
      <c r="P115">
        <v>54</v>
      </c>
      <c r="Q115" s="27">
        <f t="shared" si="3"/>
        <v>107</v>
      </c>
      <c r="R115" s="10">
        <v>0</v>
      </c>
      <c r="S115" s="10">
        <v>5.3763440860215058E-3</v>
      </c>
      <c r="T115" s="10">
        <v>0</v>
      </c>
      <c r="U115" s="10">
        <v>1.968503937007874E-3</v>
      </c>
      <c r="V115" s="10"/>
      <c r="X115" s="10">
        <v>0</v>
      </c>
      <c r="Y115" s="10">
        <v>1.0000000000000002</v>
      </c>
      <c r="Z115" s="10">
        <v>0</v>
      </c>
      <c r="AB115">
        <v>102</v>
      </c>
      <c r="AC115">
        <v>87</v>
      </c>
      <c r="AD115">
        <v>52</v>
      </c>
      <c r="AE115" s="27">
        <f t="shared" si="2"/>
        <v>87</v>
      </c>
      <c r="AF115" s="10">
        <v>2.403846153846154E-3</v>
      </c>
      <c r="AG115" s="10">
        <v>0</v>
      </c>
      <c r="AH115" s="10"/>
      <c r="AI115" t="s">
        <v>1392</v>
      </c>
      <c r="AJ115" s="10">
        <v>1</v>
      </c>
    </row>
    <row r="116" spans="1:36" x14ac:dyDescent="0.25">
      <c r="A116" t="s">
        <v>319</v>
      </c>
      <c r="B116" s="10">
        <v>0</v>
      </c>
      <c r="C116" s="10">
        <v>0</v>
      </c>
      <c r="D116" s="10">
        <v>0</v>
      </c>
      <c r="E116" s="10">
        <v>6.5789473684210497E-3</v>
      </c>
      <c r="F116">
        <v>0</v>
      </c>
      <c r="G116">
        <v>0</v>
      </c>
      <c r="H116">
        <v>0</v>
      </c>
      <c r="I116">
        <v>1.4478470480263199E-2</v>
      </c>
      <c r="J116" t="s">
        <v>1387</v>
      </c>
      <c r="K116" t="s">
        <v>1387</v>
      </c>
      <c r="L116" t="s">
        <v>1387</v>
      </c>
      <c r="M116" t="s">
        <v>1387</v>
      </c>
      <c r="N116">
        <v>104</v>
      </c>
      <c r="O116">
        <v>111</v>
      </c>
      <c r="P116" t="e">
        <v>#N/A</v>
      </c>
      <c r="Q116" s="27">
        <f t="shared" si="3"/>
        <v>107.5</v>
      </c>
      <c r="R116" s="10">
        <v>8.6956521739130436E-3</v>
      </c>
      <c r="S116" s="10">
        <v>0</v>
      </c>
      <c r="T116" s="10">
        <v>0</v>
      </c>
      <c r="U116" s="10">
        <v>3.937007874015748E-3</v>
      </c>
      <c r="V116" s="10"/>
      <c r="X116" s="10">
        <v>1</v>
      </c>
      <c r="Y116" s="10">
        <v>0</v>
      </c>
      <c r="Z116" s="10">
        <v>0</v>
      </c>
      <c r="AB116" t="e">
        <v>#N/A</v>
      </c>
      <c r="AC116" t="e">
        <v>#N/A</v>
      </c>
      <c r="AD116" t="e">
        <v>#N/A</v>
      </c>
      <c r="AE116" t="e">
        <v>#N/A</v>
      </c>
      <c r="AF116" s="10">
        <v>4.807692307692308E-3</v>
      </c>
      <c r="AG116" s="10">
        <v>0</v>
      </c>
      <c r="AH116" s="10"/>
      <c r="AI116" t="s">
        <v>1392</v>
      </c>
      <c r="AJ116" s="10">
        <v>1</v>
      </c>
    </row>
    <row r="117" spans="1:36" x14ac:dyDescent="0.25">
      <c r="A117" t="s">
        <v>721</v>
      </c>
      <c r="B117" s="10">
        <v>0</v>
      </c>
      <c r="C117" s="10">
        <v>0</v>
      </c>
      <c r="D117" s="10">
        <v>0</v>
      </c>
      <c r="E117" s="10">
        <v>3.28947368421053E-3</v>
      </c>
      <c r="F117">
        <v>0</v>
      </c>
      <c r="G117">
        <v>0</v>
      </c>
      <c r="H117">
        <v>0</v>
      </c>
      <c r="I117">
        <v>3.6854288486842099E-3</v>
      </c>
      <c r="J117" t="s">
        <v>1387</v>
      </c>
      <c r="K117" t="s">
        <v>1387</v>
      </c>
      <c r="L117" t="s">
        <v>1387</v>
      </c>
      <c r="M117" t="s">
        <v>1387</v>
      </c>
      <c r="N117">
        <v>111</v>
      </c>
      <c r="O117">
        <v>104</v>
      </c>
      <c r="P117" t="e">
        <v>#N/A</v>
      </c>
      <c r="Q117" s="27">
        <f t="shared" si="3"/>
        <v>107.5</v>
      </c>
      <c r="R117" s="10">
        <v>0</v>
      </c>
      <c r="S117" s="10">
        <v>0</v>
      </c>
      <c r="T117" s="10">
        <v>1.0869565217391304E-2</v>
      </c>
      <c r="U117" s="10">
        <v>1.968503937007874E-3</v>
      </c>
      <c r="V117" s="10"/>
      <c r="X117" s="10">
        <v>0</v>
      </c>
      <c r="Y117" s="10">
        <v>0</v>
      </c>
      <c r="Z117" s="10">
        <v>1</v>
      </c>
      <c r="AB117" t="e">
        <v>#N/A</v>
      </c>
      <c r="AC117">
        <v>92</v>
      </c>
      <c r="AD117" t="e">
        <v>#N/A</v>
      </c>
      <c r="AE117" s="27">
        <f t="shared" si="2"/>
        <v>92</v>
      </c>
      <c r="AF117" s="10">
        <v>0</v>
      </c>
      <c r="AG117" s="10">
        <v>1.0869565217391304E-2</v>
      </c>
      <c r="AH117" s="10"/>
      <c r="AI117" t="s">
        <v>1392</v>
      </c>
      <c r="AJ117" s="10">
        <v>0</v>
      </c>
    </row>
    <row r="118" spans="1:36" x14ac:dyDescent="0.25">
      <c r="A118" t="s">
        <v>718</v>
      </c>
      <c r="B118" s="10">
        <v>0</v>
      </c>
      <c r="C118" s="10">
        <v>0</v>
      </c>
      <c r="D118" s="10">
        <v>0</v>
      </c>
      <c r="E118" s="10">
        <v>3.28947368421053E-3</v>
      </c>
      <c r="F118">
        <v>0</v>
      </c>
      <c r="G118">
        <v>0</v>
      </c>
      <c r="H118">
        <v>0</v>
      </c>
      <c r="I118">
        <v>5.2648983453947397E-2</v>
      </c>
      <c r="J118" t="s">
        <v>1387</v>
      </c>
      <c r="K118" t="s">
        <v>1387</v>
      </c>
      <c r="L118" t="s">
        <v>1387</v>
      </c>
      <c r="M118" t="s">
        <v>1387</v>
      </c>
      <c r="N118">
        <v>113</v>
      </c>
      <c r="O118">
        <v>103</v>
      </c>
      <c r="P118" t="e">
        <v>#N/A</v>
      </c>
      <c r="Q118" s="27">
        <f t="shared" si="3"/>
        <v>108</v>
      </c>
      <c r="R118" s="10">
        <v>4.3478260869565218E-3</v>
      </c>
      <c r="S118" s="10">
        <v>0</v>
      </c>
      <c r="T118" s="10">
        <v>0</v>
      </c>
      <c r="U118" s="10">
        <v>1.968503937007874E-3</v>
      </c>
      <c r="V118" s="10"/>
      <c r="X118" s="10">
        <v>1</v>
      </c>
      <c r="Y118" s="10">
        <v>0</v>
      </c>
      <c r="Z118" s="10">
        <v>0</v>
      </c>
      <c r="AB118" t="e">
        <v>#N/A</v>
      </c>
      <c r="AC118" t="e">
        <v>#N/A</v>
      </c>
      <c r="AD118" t="e">
        <v>#N/A</v>
      </c>
      <c r="AE118" t="e">
        <v>#N/A</v>
      </c>
      <c r="AF118" s="10">
        <v>2.403846153846154E-3</v>
      </c>
      <c r="AG118" s="10">
        <v>0</v>
      </c>
      <c r="AH118" s="10"/>
      <c r="AI118" t="s">
        <v>1392</v>
      </c>
      <c r="AJ118" s="10">
        <v>1</v>
      </c>
    </row>
    <row r="119" spans="1:36" x14ac:dyDescent="0.25">
      <c r="A119" t="s">
        <v>638</v>
      </c>
      <c r="B119" s="10">
        <v>0</v>
      </c>
      <c r="C119" s="10">
        <v>0</v>
      </c>
      <c r="D119" s="10">
        <v>0</v>
      </c>
      <c r="E119" s="10">
        <v>6.5789473684210497E-3</v>
      </c>
      <c r="F119">
        <v>0</v>
      </c>
      <c r="G119">
        <v>0</v>
      </c>
      <c r="H119">
        <v>0</v>
      </c>
      <c r="I119">
        <v>0.106877435763158</v>
      </c>
      <c r="J119" t="s">
        <v>1387</v>
      </c>
      <c r="K119" t="s">
        <v>1387</v>
      </c>
      <c r="L119" t="s">
        <v>1387</v>
      </c>
      <c r="M119" t="s">
        <v>1387</v>
      </c>
      <c r="N119">
        <v>107</v>
      </c>
      <c r="O119">
        <v>110</v>
      </c>
      <c r="P119" t="e">
        <v>#N/A</v>
      </c>
      <c r="Q119" s="27">
        <f t="shared" si="3"/>
        <v>108.5</v>
      </c>
      <c r="R119" s="10">
        <v>8.6956521739130436E-3</v>
      </c>
      <c r="S119" s="10">
        <v>0</v>
      </c>
      <c r="T119" s="10">
        <v>0</v>
      </c>
      <c r="U119" s="10">
        <v>3.937007874015748E-3</v>
      </c>
      <c r="V119" s="10"/>
      <c r="X119" s="10">
        <v>1</v>
      </c>
      <c r="Y119" s="10">
        <v>0</v>
      </c>
      <c r="Z119" s="10">
        <v>0</v>
      </c>
      <c r="AB119" t="e">
        <v>#N/A</v>
      </c>
      <c r="AC119" t="e">
        <v>#N/A</v>
      </c>
      <c r="AD119" t="e">
        <v>#N/A</v>
      </c>
      <c r="AE119" t="e">
        <v>#N/A</v>
      </c>
      <c r="AF119" s="10">
        <v>4.807692307692308E-3</v>
      </c>
      <c r="AG119" s="10">
        <v>0</v>
      </c>
      <c r="AH119" s="10"/>
      <c r="AI119" t="s">
        <v>1392</v>
      </c>
      <c r="AJ119" s="10">
        <v>1</v>
      </c>
    </row>
    <row r="120" spans="1:36" x14ac:dyDescent="0.25">
      <c r="A120" t="s">
        <v>1446</v>
      </c>
      <c r="B120" s="10">
        <v>0</v>
      </c>
      <c r="C120" s="10">
        <v>0</v>
      </c>
      <c r="D120" s="10">
        <v>6.8493150684931503E-3</v>
      </c>
      <c r="E120" s="10">
        <v>0</v>
      </c>
      <c r="F120">
        <v>0</v>
      </c>
      <c r="G120">
        <v>0</v>
      </c>
      <c r="H120">
        <v>0.24361173938356201</v>
      </c>
      <c r="I120">
        <v>0</v>
      </c>
      <c r="J120" t="s">
        <v>1387</v>
      </c>
      <c r="K120" t="s">
        <v>1387</v>
      </c>
      <c r="L120" t="s">
        <v>1387</v>
      </c>
      <c r="M120" t="s">
        <v>1387</v>
      </c>
      <c r="N120">
        <v>105</v>
      </c>
      <c r="O120">
        <v>113</v>
      </c>
      <c r="P120" t="e">
        <v>#N/A</v>
      </c>
      <c r="Q120" s="27">
        <f t="shared" si="3"/>
        <v>109</v>
      </c>
      <c r="R120" s="10">
        <v>0</v>
      </c>
      <c r="S120" s="10">
        <v>5.3763440860215058E-3</v>
      </c>
      <c r="T120" s="10">
        <v>0</v>
      </c>
      <c r="U120" s="10">
        <v>1.968503937007874E-3</v>
      </c>
      <c r="V120" s="10"/>
      <c r="X120" s="10">
        <v>0</v>
      </c>
      <c r="Y120" s="10">
        <v>1.0000000000000002</v>
      </c>
      <c r="Z120" s="10">
        <v>0</v>
      </c>
      <c r="AB120" t="e">
        <v>#N/A</v>
      </c>
      <c r="AC120" t="e">
        <v>#N/A</v>
      </c>
      <c r="AD120" t="e">
        <v>#N/A</v>
      </c>
      <c r="AE120" t="e">
        <v>#N/A</v>
      </c>
      <c r="AF120" s="10">
        <v>2.403846153846154E-3</v>
      </c>
      <c r="AG120" s="10">
        <v>0</v>
      </c>
      <c r="AH120" s="10"/>
      <c r="AI120" t="s">
        <v>1392</v>
      </c>
      <c r="AJ120" s="10">
        <v>1</v>
      </c>
    </row>
    <row r="121" spans="1:36" x14ac:dyDescent="0.25">
      <c r="A121" t="s">
        <v>762</v>
      </c>
      <c r="B121" s="10">
        <v>0</v>
      </c>
      <c r="C121" s="10">
        <v>0</v>
      </c>
      <c r="D121" s="10">
        <v>0</v>
      </c>
      <c r="E121" s="10">
        <v>3.28947368421053E-3</v>
      </c>
      <c r="F121">
        <v>0</v>
      </c>
      <c r="G121">
        <v>0</v>
      </c>
      <c r="H121">
        <v>0</v>
      </c>
      <c r="I121">
        <v>7.5212834013157898E-2</v>
      </c>
      <c r="J121" t="s">
        <v>1387</v>
      </c>
      <c r="K121" t="s">
        <v>1387</v>
      </c>
      <c r="L121" t="s">
        <v>1387</v>
      </c>
      <c r="M121" t="s">
        <v>1387</v>
      </c>
      <c r="N121">
        <v>106</v>
      </c>
      <c r="O121">
        <v>112</v>
      </c>
      <c r="P121" t="e">
        <v>#N/A</v>
      </c>
      <c r="Q121" s="27">
        <f t="shared" si="3"/>
        <v>109</v>
      </c>
      <c r="R121" s="10">
        <v>0</v>
      </c>
      <c r="S121" s="10">
        <v>0</v>
      </c>
      <c r="T121" s="10">
        <v>1.0869565217391304E-2</v>
      </c>
      <c r="U121" s="10">
        <v>1.968503937007874E-3</v>
      </c>
      <c r="V121" s="10"/>
      <c r="X121" s="10">
        <v>0</v>
      </c>
      <c r="Y121" s="10">
        <v>0</v>
      </c>
      <c r="Z121" s="10">
        <v>1</v>
      </c>
      <c r="AB121">
        <v>96</v>
      </c>
      <c r="AC121">
        <v>83</v>
      </c>
      <c r="AD121" t="e">
        <v>#N/A</v>
      </c>
      <c r="AE121" s="27">
        <f t="shared" si="2"/>
        <v>89.5</v>
      </c>
      <c r="AF121" s="10">
        <v>0</v>
      </c>
      <c r="AG121" s="10">
        <v>1.0869565217391304E-2</v>
      </c>
      <c r="AH121" s="10"/>
      <c r="AI121" t="s">
        <v>1392</v>
      </c>
      <c r="AJ121" s="10">
        <v>0</v>
      </c>
    </row>
    <row r="122" spans="1:36" x14ac:dyDescent="0.25">
      <c r="A122" t="s">
        <v>316</v>
      </c>
      <c r="B122" s="10">
        <v>0</v>
      </c>
      <c r="C122" s="10">
        <v>4.1666666666666699E-2</v>
      </c>
      <c r="D122" s="10">
        <v>0</v>
      </c>
      <c r="E122" s="10">
        <v>0</v>
      </c>
      <c r="F122">
        <v>0</v>
      </c>
      <c r="G122">
        <v>0.25934499316666698</v>
      </c>
      <c r="H122">
        <v>0</v>
      </c>
      <c r="I122">
        <v>0</v>
      </c>
      <c r="J122" t="s">
        <v>1387</v>
      </c>
      <c r="K122" t="s">
        <v>1387</v>
      </c>
      <c r="L122" t="s">
        <v>1387</v>
      </c>
      <c r="M122" t="s">
        <v>1387</v>
      </c>
      <c r="N122" t="e">
        <v>#N/A</v>
      </c>
      <c r="O122">
        <v>109</v>
      </c>
      <c r="P122" t="e">
        <v>#N/A</v>
      </c>
      <c r="Q122" s="27">
        <f t="shared" si="3"/>
        <v>109</v>
      </c>
      <c r="R122" s="10">
        <v>4.3478260869565218E-3</v>
      </c>
      <c r="S122" s="10">
        <v>0</v>
      </c>
      <c r="T122" s="10">
        <v>0</v>
      </c>
      <c r="U122" s="10">
        <v>1.968503937007874E-3</v>
      </c>
      <c r="V122" s="10"/>
      <c r="X122" s="10">
        <v>1</v>
      </c>
      <c r="Y122" s="10">
        <v>0</v>
      </c>
      <c r="Z122" s="10">
        <v>0</v>
      </c>
      <c r="AB122" t="e">
        <v>#N/A</v>
      </c>
      <c r="AC122" t="e">
        <v>#N/A</v>
      </c>
      <c r="AD122" t="e">
        <v>#N/A</v>
      </c>
      <c r="AE122" t="e">
        <v>#N/A</v>
      </c>
      <c r="AF122" s="10">
        <v>2.403846153846154E-3</v>
      </c>
      <c r="AG122" s="10">
        <v>0</v>
      </c>
      <c r="AH122" s="10"/>
      <c r="AI122" t="s">
        <v>1392</v>
      </c>
      <c r="AJ122" s="10">
        <v>1</v>
      </c>
    </row>
    <row r="123" spans="1:36" x14ac:dyDescent="0.25">
      <c r="A123" t="s">
        <v>42</v>
      </c>
      <c r="B123" s="10">
        <v>0</v>
      </c>
      <c r="C123" s="10">
        <v>0</v>
      </c>
      <c r="D123" s="10">
        <v>0</v>
      </c>
      <c r="E123" s="10">
        <v>3.28947368421053E-3</v>
      </c>
      <c r="F123">
        <v>0</v>
      </c>
      <c r="G123">
        <v>0</v>
      </c>
      <c r="H123">
        <v>0</v>
      </c>
      <c r="I123">
        <v>1.3401559453947399E-2</v>
      </c>
      <c r="J123" t="s">
        <v>1387</v>
      </c>
      <c r="K123" t="s">
        <v>1387</v>
      </c>
      <c r="L123" t="s">
        <v>1387</v>
      </c>
      <c r="M123" t="s">
        <v>1387</v>
      </c>
      <c r="N123">
        <v>112</v>
      </c>
      <c r="O123">
        <v>108</v>
      </c>
      <c r="P123" t="e">
        <v>#N/A</v>
      </c>
      <c r="Q123" s="27">
        <f t="shared" si="3"/>
        <v>110</v>
      </c>
      <c r="R123" s="10">
        <v>4.3478260869565218E-3</v>
      </c>
      <c r="S123" s="10">
        <v>0</v>
      </c>
      <c r="T123" s="10">
        <v>0</v>
      </c>
      <c r="U123" s="10">
        <v>1.968503937007874E-3</v>
      </c>
      <c r="V123" s="10"/>
      <c r="X123" s="10">
        <v>1</v>
      </c>
      <c r="Y123" s="10">
        <v>0</v>
      </c>
      <c r="Z123" s="10">
        <v>0</v>
      </c>
      <c r="AB123">
        <v>101</v>
      </c>
      <c r="AC123" t="e">
        <v>#N/A</v>
      </c>
      <c r="AD123" t="e">
        <v>#N/A</v>
      </c>
      <c r="AE123" s="27">
        <f t="shared" si="2"/>
        <v>101</v>
      </c>
      <c r="AF123" s="10">
        <v>2.403846153846154E-3</v>
      </c>
      <c r="AG123" s="10">
        <v>0</v>
      </c>
      <c r="AH123" s="10"/>
      <c r="AI123" t="s">
        <v>1392</v>
      </c>
      <c r="AJ123" s="10">
        <v>1</v>
      </c>
    </row>
    <row r="124" spans="1:36" x14ac:dyDescent="0.25">
      <c r="A124" t="s">
        <v>774</v>
      </c>
      <c r="B124" s="10">
        <v>0</v>
      </c>
      <c r="C124" s="10">
        <v>0</v>
      </c>
      <c r="D124" s="10">
        <v>0</v>
      </c>
      <c r="E124" s="10">
        <v>3.28947368421053E-3</v>
      </c>
      <c r="F124">
        <v>0</v>
      </c>
      <c r="G124">
        <v>0</v>
      </c>
      <c r="H124">
        <v>0</v>
      </c>
      <c r="I124">
        <v>3.1589399667763201</v>
      </c>
      <c r="J124" t="s">
        <v>1387</v>
      </c>
      <c r="K124" t="s">
        <v>1387</v>
      </c>
      <c r="L124" t="s">
        <v>1387</v>
      </c>
      <c r="M124" t="s">
        <v>1387</v>
      </c>
      <c r="N124">
        <v>114</v>
      </c>
      <c r="O124" t="e">
        <v>#N/A</v>
      </c>
      <c r="P124" t="e">
        <v>#N/A</v>
      </c>
      <c r="Q124" s="27">
        <f t="shared" si="3"/>
        <v>114</v>
      </c>
      <c r="R124" s="10">
        <v>4.3478260869565218E-3</v>
      </c>
      <c r="S124" s="10">
        <v>0</v>
      </c>
      <c r="T124" s="10">
        <v>0</v>
      </c>
      <c r="U124" s="10">
        <v>1.968503937007874E-3</v>
      </c>
      <c r="V124" s="10"/>
      <c r="X124" s="10">
        <v>1</v>
      </c>
      <c r="Y124" s="10">
        <v>0</v>
      </c>
      <c r="Z124" s="10">
        <v>0</v>
      </c>
      <c r="AB124" t="e">
        <v>#N/A</v>
      </c>
      <c r="AC124" t="e">
        <v>#N/A</v>
      </c>
      <c r="AD124" t="e">
        <v>#N/A</v>
      </c>
      <c r="AE124" t="e">
        <v>#N/A</v>
      </c>
      <c r="AF124" s="10">
        <v>2.403846153846154E-3</v>
      </c>
      <c r="AG124" s="10">
        <v>0</v>
      </c>
      <c r="AH124" s="10"/>
      <c r="AI124" t="s">
        <v>1392</v>
      </c>
      <c r="AJ124" s="10">
        <v>1</v>
      </c>
    </row>
    <row r="125" spans="1:36" x14ac:dyDescent="0.25">
      <c r="A125" t="s">
        <v>735</v>
      </c>
      <c r="B125" s="10">
        <v>0</v>
      </c>
      <c r="C125" s="10">
        <v>4.1666666666666699E-2</v>
      </c>
      <c r="D125" s="10">
        <v>0</v>
      </c>
      <c r="E125" s="10">
        <v>0</v>
      </c>
      <c r="F125">
        <v>0</v>
      </c>
      <c r="G125">
        <v>7.9798459583333304E-3</v>
      </c>
      <c r="H125">
        <v>0</v>
      </c>
      <c r="I125">
        <v>0</v>
      </c>
      <c r="J125" t="s">
        <v>1387</v>
      </c>
      <c r="K125" t="s">
        <v>1387</v>
      </c>
      <c r="L125" t="s">
        <v>1387</v>
      </c>
      <c r="M125" t="s">
        <v>1387</v>
      </c>
      <c r="N125">
        <v>116</v>
      </c>
      <c r="O125" t="e">
        <v>#N/A</v>
      </c>
      <c r="P125" t="e">
        <v>#N/A</v>
      </c>
      <c r="Q125" s="27">
        <f t="shared" si="3"/>
        <v>116</v>
      </c>
      <c r="R125" s="10">
        <v>4.3478260869565218E-3</v>
      </c>
      <c r="S125" s="10">
        <v>0</v>
      </c>
      <c r="T125" s="10">
        <v>0</v>
      </c>
      <c r="U125" s="10">
        <v>1.968503937007874E-3</v>
      </c>
      <c r="V125" s="10"/>
      <c r="X125" s="10">
        <v>1</v>
      </c>
      <c r="Y125" s="10">
        <v>0</v>
      </c>
      <c r="Z125" s="10">
        <v>0</v>
      </c>
      <c r="AB125" t="e">
        <v>#N/A</v>
      </c>
      <c r="AC125" t="e">
        <v>#N/A</v>
      </c>
      <c r="AD125" t="e">
        <v>#N/A</v>
      </c>
      <c r="AE125" t="e">
        <v>#N/A</v>
      </c>
      <c r="AF125" s="10">
        <v>2.403846153846154E-3</v>
      </c>
      <c r="AG125" s="10">
        <v>0</v>
      </c>
      <c r="AH125" s="10"/>
      <c r="AI125" t="s">
        <v>1392</v>
      </c>
      <c r="AJ125" s="10">
        <v>1</v>
      </c>
    </row>
  </sheetData>
  <autoFilter ref="A6:AJ126" xr:uid="{562165D3-853A-4857-AC9B-A638FA8805FA}"/>
  <mergeCells count="12">
    <mergeCell ref="AF5:AG5"/>
    <mergeCell ref="AH5:AI5"/>
    <mergeCell ref="AB4:AE4"/>
    <mergeCell ref="AB5:AD5"/>
    <mergeCell ref="N4:Q4"/>
    <mergeCell ref="N5:P5"/>
    <mergeCell ref="X5:Z5"/>
    <mergeCell ref="B5:E5"/>
    <mergeCell ref="F5:I5"/>
    <mergeCell ref="J5:M5"/>
    <mergeCell ref="R5:U5"/>
    <mergeCell ref="V5:W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51E66-337A-4226-856C-27DD38E16141}">
  <dimension ref="A1:NF509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12" bestFit="1" customWidth="1"/>
    <col min="20" max="20" width="12" bestFit="1" customWidth="1"/>
    <col min="22" max="22" width="12" bestFit="1" customWidth="1"/>
    <col min="25" max="25" width="12" bestFit="1" customWidth="1"/>
  </cols>
  <sheetData>
    <row r="1" spans="1:370" x14ac:dyDescent="0.25">
      <c r="A1" t="s">
        <v>1989</v>
      </c>
      <c r="B1" t="s">
        <v>1990</v>
      </c>
      <c r="C1" t="s">
        <v>1991</v>
      </c>
      <c r="D1" t="s">
        <v>1377</v>
      </c>
      <c r="E1" t="s">
        <v>1301</v>
      </c>
      <c r="F1" t="s">
        <v>1992</v>
      </c>
      <c r="G1" t="s">
        <v>1993</v>
      </c>
      <c r="H1" t="s">
        <v>7</v>
      </c>
      <c r="I1" t="s">
        <v>44</v>
      </c>
      <c r="J1" t="s">
        <v>8</v>
      </c>
      <c r="K1" t="s">
        <v>11</v>
      </c>
      <c r="L1" t="s">
        <v>2057</v>
      </c>
      <c r="M1" t="s">
        <v>498</v>
      </c>
      <c r="N1" t="s">
        <v>30</v>
      </c>
      <c r="O1" t="s">
        <v>46</v>
      </c>
      <c r="P1" t="s">
        <v>56</v>
      </c>
      <c r="Q1" t="s">
        <v>12</v>
      </c>
      <c r="R1" t="s">
        <v>70</v>
      </c>
      <c r="S1" t="s">
        <v>80</v>
      </c>
      <c r="T1" t="s">
        <v>84</v>
      </c>
      <c r="U1" t="s">
        <v>88</v>
      </c>
      <c r="V1" t="s">
        <v>2054</v>
      </c>
      <c r="W1" t="s">
        <v>2055</v>
      </c>
      <c r="X1" t="s">
        <v>106</v>
      </c>
      <c r="Y1" t="s">
        <v>108</v>
      </c>
      <c r="Z1" t="s">
        <v>2074</v>
      </c>
      <c r="AA1" t="s">
        <v>112</v>
      </c>
      <c r="AB1" t="s">
        <v>2073</v>
      </c>
      <c r="AC1" t="s">
        <v>96</v>
      </c>
      <c r="AD1" t="s">
        <v>114</v>
      </c>
      <c r="AE1" t="s">
        <v>2056</v>
      </c>
      <c r="AF1" t="s">
        <v>102</v>
      </c>
      <c r="AG1" t="s">
        <v>100</v>
      </c>
      <c r="AH1" t="s">
        <v>117</v>
      </c>
      <c r="AI1" t="s">
        <v>119</v>
      </c>
      <c r="AJ1" t="s">
        <v>121</v>
      </c>
      <c r="AK1" t="s">
        <v>123</v>
      </c>
      <c r="AL1" t="s">
        <v>2058</v>
      </c>
      <c r="AM1" t="s">
        <v>125</v>
      </c>
      <c r="AN1" t="s">
        <v>130</v>
      </c>
      <c r="AO1" t="s">
        <v>132</v>
      </c>
      <c r="AP1" t="s">
        <v>176</v>
      </c>
      <c r="AQ1" t="s">
        <v>148</v>
      </c>
      <c r="AR1" t="s">
        <v>164</v>
      </c>
      <c r="AS1" t="s">
        <v>127</v>
      </c>
      <c r="AT1" t="s">
        <v>2051</v>
      </c>
      <c r="AU1" t="s">
        <v>172</v>
      </c>
      <c r="AV1" t="s">
        <v>174</v>
      </c>
      <c r="AW1" t="s">
        <v>180</v>
      </c>
      <c r="AX1" t="s">
        <v>183</v>
      </c>
      <c r="AY1" t="s">
        <v>185</v>
      </c>
      <c r="AZ1" t="s">
        <v>2053</v>
      </c>
      <c r="BA1" t="s">
        <v>525</v>
      </c>
      <c r="BB1" t="s">
        <v>477</v>
      </c>
      <c r="BC1" t="s">
        <v>527</v>
      </c>
      <c r="BD1" t="s">
        <v>144</v>
      </c>
      <c r="BE1" t="s">
        <v>150</v>
      </c>
      <c r="BF1" t="s">
        <v>160</v>
      </c>
      <c r="BG1" t="s">
        <v>441</v>
      </c>
      <c r="BH1" t="s">
        <v>453</v>
      </c>
      <c r="BI1" t="s">
        <v>511</v>
      </c>
      <c r="BJ1" t="s">
        <v>467</v>
      </c>
      <c r="BK1" t="s">
        <v>190</v>
      </c>
      <c r="BL1" t="s">
        <v>197</v>
      </c>
      <c r="BM1" t="s">
        <v>200</v>
      </c>
      <c r="BN1" t="s">
        <v>2052</v>
      </c>
      <c r="BO1" t="s">
        <v>218</v>
      </c>
      <c r="BP1" t="s">
        <v>219</v>
      </c>
      <c r="BQ1" t="s">
        <v>492</v>
      </c>
      <c r="BR1" t="s">
        <v>425</v>
      </c>
      <c r="BS1" t="s">
        <v>223</v>
      </c>
      <c r="BT1" t="s">
        <v>2075</v>
      </c>
      <c r="BU1" t="s">
        <v>204</v>
      </c>
      <c r="BV1" t="s">
        <v>138</v>
      </c>
      <c r="BW1" t="s">
        <v>228</v>
      </c>
      <c r="BX1" t="s">
        <v>225</v>
      </c>
      <c r="BY1" t="s">
        <v>231</v>
      </c>
      <c r="BZ1" t="s">
        <v>2049</v>
      </c>
      <c r="CA1" t="s">
        <v>32</v>
      </c>
      <c r="CB1" t="s">
        <v>54</v>
      </c>
      <c r="CC1" t="s">
        <v>134</v>
      </c>
      <c r="CD1" t="s">
        <v>142</v>
      </c>
      <c r="CE1" t="s">
        <v>162</v>
      </c>
      <c r="CF1" t="s">
        <v>152</v>
      </c>
      <c r="CG1" t="s">
        <v>158</v>
      </c>
      <c r="CH1" t="s">
        <v>166</v>
      </c>
      <c r="CI1" t="s">
        <v>178</v>
      </c>
      <c r="CJ1" t="s">
        <v>235</v>
      </c>
      <c r="CK1" t="s">
        <v>701</v>
      </c>
      <c r="CL1" t="s">
        <v>2050</v>
      </c>
      <c r="CM1" t="s">
        <v>237</v>
      </c>
      <c r="CN1" t="s">
        <v>241</v>
      </c>
      <c r="CO1" t="s">
        <v>243</v>
      </c>
      <c r="CP1" t="s">
        <v>294</v>
      </c>
      <c r="CQ1" t="s">
        <v>247</v>
      </c>
      <c r="CR1" t="s">
        <v>249</v>
      </c>
      <c r="CS1" t="s">
        <v>251</v>
      </c>
      <c r="CT1" t="s">
        <v>253</v>
      </c>
      <c r="CU1" t="s">
        <v>255</v>
      </c>
      <c r="CV1" t="s">
        <v>257</v>
      </c>
      <c r="CW1" t="s">
        <v>259</v>
      </c>
      <c r="CX1" t="s">
        <v>261</v>
      </c>
      <c r="CY1" t="s">
        <v>263</v>
      </c>
      <c r="CZ1" t="s">
        <v>265</v>
      </c>
      <c r="DA1" t="s">
        <v>267</v>
      </c>
      <c r="DB1" t="s">
        <v>269</v>
      </c>
      <c r="DC1" t="s">
        <v>271</v>
      </c>
      <c r="DD1" t="s">
        <v>276</v>
      </c>
      <c r="DE1" t="s">
        <v>273</v>
      </c>
      <c r="DF1" t="s">
        <v>274</v>
      </c>
      <c r="DG1" t="s">
        <v>278</v>
      </c>
      <c r="DH1" t="s">
        <v>245</v>
      </c>
      <c r="DI1" t="s">
        <v>282</v>
      </c>
      <c r="DJ1" t="s">
        <v>284</v>
      </c>
      <c r="DK1" t="s">
        <v>286</v>
      </c>
      <c r="DL1" t="s">
        <v>288</v>
      </c>
      <c r="DM1" t="s">
        <v>280</v>
      </c>
      <c r="DN1" t="s">
        <v>292</v>
      </c>
      <c r="DO1" t="s">
        <v>296</v>
      </c>
      <c r="DP1" t="s">
        <v>298</v>
      </c>
      <c r="DQ1" t="s">
        <v>300</v>
      </c>
      <c r="DR1" t="s">
        <v>302</v>
      </c>
      <c r="DS1" t="s">
        <v>304</v>
      </c>
      <c r="DT1" t="s">
        <v>306</v>
      </c>
      <c r="DU1" t="s">
        <v>308</v>
      </c>
      <c r="DV1" t="s">
        <v>2072</v>
      </c>
      <c r="DW1" t="s">
        <v>310</v>
      </c>
      <c r="DX1" t="s">
        <v>290</v>
      </c>
      <c r="DY1" t="s">
        <v>154</v>
      </c>
      <c r="DZ1" t="s">
        <v>455</v>
      </c>
      <c r="EA1" t="s">
        <v>471</v>
      </c>
      <c r="EB1" t="s">
        <v>502</v>
      </c>
      <c r="EC1" t="s">
        <v>533</v>
      </c>
      <c r="ED1" t="s">
        <v>342</v>
      </c>
      <c r="EE1" t="s">
        <v>321</v>
      </c>
      <c r="EF1" t="s">
        <v>325</v>
      </c>
      <c r="EG1" t="s">
        <v>2059</v>
      </c>
      <c r="EH1" t="s">
        <v>323</v>
      </c>
      <c r="EI1" t="s">
        <v>348</v>
      </c>
      <c r="EJ1" t="s">
        <v>354</v>
      </c>
      <c r="EK1" t="s">
        <v>352</v>
      </c>
      <c r="EL1" t="s">
        <v>350</v>
      </c>
      <c r="EM1" t="s">
        <v>356</v>
      </c>
      <c r="EN1" t="s">
        <v>2060</v>
      </c>
      <c r="EO1" t="s">
        <v>358</v>
      </c>
      <c r="EP1" t="s">
        <v>445</v>
      </c>
      <c r="EQ1" t="s">
        <v>377</v>
      </c>
      <c r="ER1" t="s">
        <v>361</v>
      </c>
      <c r="ES1" t="s">
        <v>363</v>
      </c>
      <c r="ET1" t="s">
        <v>365</v>
      </c>
      <c r="EU1" t="s">
        <v>367</v>
      </c>
      <c r="EV1" t="s">
        <v>374</v>
      </c>
      <c r="EW1" t="s">
        <v>376</v>
      </c>
      <c r="EX1" t="s">
        <v>381</v>
      </c>
      <c r="EY1" t="s">
        <v>383</v>
      </c>
      <c r="EZ1" t="s">
        <v>369</v>
      </c>
      <c r="FA1" t="s">
        <v>2061</v>
      </c>
      <c r="FB1" t="s">
        <v>385</v>
      </c>
      <c r="FC1" t="s">
        <v>371</v>
      </c>
      <c r="FD1" t="s">
        <v>636</v>
      </c>
      <c r="FE1" t="s">
        <v>387</v>
      </c>
      <c r="FF1" t="s">
        <v>391</v>
      </c>
      <c r="FG1" t="s">
        <v>76</v>
      </c>
      <c r="FH1" t="s">
        <v>82</v>
      </c>
      <c r="FI1" t="s">
        <v>86</v>
      </c>
      <c r="FJ1" t="s">
        <v>90</v>
      </c>
      <c r="FK1" t="s">
        <v>92</v>
      </c>
      <c r="FL1" t="s">
        <v>314</v>
      </c>
      <c r="FM1" t="s">
        <v>393</v>
      </c>
      <c r="FN1" t="s">
        <v>429</v>
      </c>
      <c r="FO1" t="s">
        <v>519</v>
      </c>
      <c r="FP1" t="s">
        <v>22</v>
      </c>
      <c r="FQ1" t="s">
        <v>68</v>
      </c>
      <c r="FR1" t="s">
        <v>514</v>
      </c>
      <c r="FS1" t="s">
        <v>36</v>
      </c>
      <c r="FT1" t="s">
        <v>193</v>
      </c>
      <c r="FU1" t="s">
        <v>202</v>
      </c>
      <c r="FV1" t="s">
        <v>433</v>
      </c>
      <c r="FW1" t="s">
        <v>451</v>
      </c>
      <c r="FX1" t="s">
        <v>485</v>
      </c>
      <c r="FY1" t="s">
        <v>509</v>
      </c>
      <c r="FZ1" t="s">
        <v>487</v>
      </c>
      <c r="GA1" t="s">
        <v>407</v>
      </c>
      <c r="GB1" t="s">
        <v>210</v>
      </c>
      <c r="GC1" t="s">
        <v>397</v>
      </c>
      <c r="GD1" t="s">
        <v>399</v>
      </c>
      <c r="GE1" t="s">
        <v>459</v>
      </c>
      <c r="GF1" t="s">
        <v>401</v>
      </c>
      <c r="GG1" t="s">
        <v>411</v>
      </c>
      <c r="GH1" t="s">
        <v>417</v>
      </c>
      <c r="GI1" t="s">
        <v>419</v>
      </c>
      <c r="GJ1" t="s">
        <v>437</v>
      </c>
      <c r="GK1" t="s">
        <v>439</v>
      </c>
      <c r="GL1" t="s">
        <v>465</v>
      </c>
      <c r="GM1" t="s">
        <v>473</v>
      </c>
      <c r="GN1" t="s">
        <v>481</v>
      </c>
      <c r="GO1" t="s">
        <v>489</v>
      </c>
      <c r="GP1" t="s">
        <v>504</v>
      </c>
      <c r="GQ1" t="s">
        <v>506</v>
      </c>
      <c r="GR1" t="s">
        <v>508</v>
      </c>
      <c r="GS1" t="s">
        <v>540</v>
      </c>
      <c r="GT1" t="s">
        <v>523</v>
      </c>
      <c r="GU1" t="s">
        <v>2069</v>
      </c>
      <c r="GV1" t="s">
        <v>531</v>
      </c>
      <c r="GW1" t="s">
        <v>535</v>
      </c>
      <c r="GX1" t="s">
        <v>537</v>
      </c>
      <c r="GY1" t="s">
        <v>539</v>
      </c>
      <c r="GZ1" t="s">
        <v>541</v>
      </c>
      <c r="HA1" t="s">
        <v>545</v>
      </c>
      <c r="HB1" t="s">
        <v>547</v>
      </c>
      <c r="HC1" t="s">
        <v>549</v>
      </c>
      <c r="HD1" t="s">
        <v>551</v>
      </c>
      <c r="HE1" t="s">
        <v>553</v>
      </c>
      <c r="HF1" t="s">
        <v>555</v>
      </c>
      <c r="HG1" t="s">
        <v>2070</v>
      </c>
      <c r="HH1" t="s">
        <v>558</v>
      </c>
      <c r="HI1" t="s">
        <v>560</v>
      </c>
      <c r="HJ1" t="s">
        <v>562</v>
      </c>
      <c r="HK1" t="s">
        <v>564</v>
      </c>
      <c r="HL1" t="s">
        <v>566</v>
      </c>
      <c r="HM1" t="s">
        <v>567</v>
      </c>
      <c r="HN1" t="s">
        <v>573</v>
      </c>
      <c r="HO1" t="s">
        <v>575</v>
      </c>
      <c r="HP1" t="s">
        <v>579</v>
      </c>
      <c r="HQ1" t="s">
        <v>581</v>
      </c>
      <c r="HR1" t="s">
        <v>583</v>
      </c>
      <c r="HS1" t="s">
        <v>585</v>
      </c>
      <c r="HT1" t="s">
        <v>588</v>
      </c>
      <c r="HU1" t="s">
        <v>590</v>
      </c>
      <c r="HV1" t="s">
        <v>592</v>
      </c>
      <c r="HW1" t="s">
        <v>594</v>
      </c>
      <c r="HX1" t="s">
        <v>596</v>
      </c>
      <c r="HY1" t="s">
        <v>598</v>
      </c>
      <c r="HZ1" t="s">
        <v>599</v>
      </c>
      <c r="IA1" t="s">
        <v>601</v>
      </c>
      <c r="IB1" t="s">
        <v>608</v>
      </c>
      <c r="IC1" t="s">
        <v>610</v>
      </c>
      <c r="ID1" t="s">
        <v>611</v>
      </c>
      <c r="IE1" t="s">
        <v>613</v>
      </c>
      <c r="IF1" t="s">
        <v>615</v>
      </c>
      <c r="IG1" t="s">
        <v>617</v>
      </c>
      <c r="IH1" t="s">
        <v>619</v>
      </c>
      <c r="II1" t="s">
        <v>621</v>
      </c>
      <c r="IJ1" t="s">
        <v>623</v>
      </c>
      <c r="IK1" t="s">
        <v>624</v>
      </c>
      <c r="IL1" t="s">
        <v>626</v>
      </c>
      <c r="IM1" t="s">
        <v>628</v>
      </c>
      <c r="IN1" t="s">
        <v>630</v>
      </c>
      <c r="IO1" t="s">
        <v>632</v>
      </c>
      <c r="IP1" t="s">
        <v>634</v>
      </c>
      <c r="IQ1" t="s">
        <v>641</v>
      </c>
      <c r="IR1" t="s">
        <v>643</v>
      </c>
      <c r="IS1" t="s">
        <v>2071</v>
      </c>
      <c r="IT1" t="s">
        <v>606</v>
      </c>
      <c r="IU1" t="s">
        <v>645</v>
      </c>
      <c r="IV1" t="s">
        <v>647</v>
      </c>
      <c r="IW1" t="s">
        <v>40</v>
      </c>
      <c r="IX1" t="s">
        <v>214</v>
      </c>
      <c r="IY1" t="s">
        <v>649</v>
      </c>
      <c r="IZ1" t="s">
        <v>421</v>
      </c>
      <c r="JA1" t="s">
        <v>449</v>
      </c>
      <c r="JB1" t="s">
        <v>491</v>
      </c>
      <c r="JC1" t="s">
        <v>655</v>
      </c>
      <c r="JD1" t="s">
        <v>658</v>
      </c>
      <c r="JE1" t="s">
        <v>660</v>
      </c>
      <c r="JF1" t="s">
        <v>662</v>
      </c>
      <c r="JG1" t="s">
        <v>664</v>
      </c>
      <c r="JH1" t="s">
        <v>669</v>
      </c>
      <c r="JI1" t="s">
        <v>666</v>
      </c>
      <c r="JJ1" t="s">
        <v>670</v>
      </c>
      <c r="JK1" t="s">
        <v>672</v>
      </c>
      <c r="JL1" t="s">
        <v>674</v>
      </c>
      <c r="JM1" t="s">
        <v>676</v>
      </c>
      <c r="JN1" t="s">
        <v>678</v>
      </c>
      <c r="JO1" t="s">
        <v>679</v>
      </c>
      <c r="JP1" t="s">
        <v>681</v>
      </c>
      <c r="JQ1" t="s">
        <v>683</v>
      </c>
      <c r="JR1" t="s">
        <v>685</v>
      </c>
      <c r="JS1" t="s">
        <v>2068</v>
      </c>
      <c r="JT1" t="s">
        <v>687</v>
      </c>
      <c r="JU1" t="s">
        <v>688</v>
      </c>
      <c r="JV1" t="s">
        <v>690</v>
      </c>
      <c r="JW1" t="s">
        <v>48</v>
      </c>
      <c r="JX1" t="s">
        <v>26</v>
      </c>
      <c r="JY1" t="s">
        <v>50</v>
      </c>
      <c r="JZ1" t="s">
        <v>52</v>
      </c>
      <c r="KA1" t="s">
        <v>16</v>
      </c>
      <c r="KB1" t="s">
        <v>20</v>
      </c>
      <c r="KC1" t="s">
        <v>66</v>
      </c>
      <c r="KD1" t="s">
        <v>317</v>
      </c>
      <c r="KE1" t="s">
        <v>336</v>
      </c>
      <c r="KF1" t="s">
        <v>62</v>
      </c>
      <c r="KG1" t="s">
        <v>168</v>
      </c>
      <c r="KH1" t="s">
        <v>692</v>
      </c>
      <c r="KI1" t="s">
        <v>58</v>
      </c>
      <c r="KJ1" t="s">
        <v>698</v>
      </c>
      <c r="KK1" t="s">
        <v>700</v>
      </c>
      <c r="KL1" t="s">
        <v>2067</v>
      </c>
      <c r="KM1" t="s">
        <v>704</v>
      </c>
      <c r="KN1" t="s">
        <v>705</v>
      </c>
      <c r="KO1" t="s">
        <v>706</v>
      </c>
      <c r="KP1" t="s">
        <v>708</v>
      </c>
      <c r="KQ1" t="s">
        <v>710</v>
      </c>
      <c r="KR1" t="s">
        <v>712</v>
      </c>
      <c r="KS1" t="s">
        <v>2066</v>
      </c>
      <c r="KT1" t="s">
        <v>714</v>
      </c>
      <c r="KU1" t="s">
        <v>413</v>
      </c>
      <c r="KV1" t="s">
        <v>483</v>
      </c>
      <c r="KW1" t="s">
        <v>463</v>
      </c>
      <c r="KX1" t="s">
        <v>475</v>
      </c>
      <c r="KY1" t="s">
        <v>496</v>
      </c>
      <c r="KZ1" t="s">
        <v>521</v>
      </c>
      <c r="LA1" t="s">
        <v>529</v>
      </c>
      <c r="LB1" t="s">
        <v>716</v>
      </c>
      <c r="LC1" t="s">
        <v>338</v>
      </c>
      <c r="LD1" t="s">
        <v>2065</v>
      </c>
      <c r="LE1" t="s">
        <v>327</v>
      </c>
      <c r="LF1" t="s">
        <v>334</v>
      </c>
      <c r="LG1" t="s">
        <v>724</v>
      </c>
      <c r="LH1" t="s">
        <v>725</v>
      </c>
      <c r="LI1" t="s">
        <v>726</v>
      </c>
      <c r="LJ1" t="s">
        <v>727</v>
      </c>
      <c r="LK1" t="s">
        <v>728</v>
      </c>
      <c r="LL1" t="s">
        <v>729</v>
      </c>
      <c r="LM1" t="s">
        <v>731</v>
      </c>
      <c r="LN1" t="s">
        <v>2062</v>
      </c>
      <c r="LO1" t="s">
        <v>733</v>
      </c>
      <c r="LP1" t="s">
        <v>2063</v>
      </c>
      <c r="LQ1" t="s">
        <v>2047</v>
      </c>
      <c r="LR1" t="s">
        <v>743</v>
      </c>
      <c r="LS1" t="s">
        <v>2064</v>
      </c>
      <c r="LT1" t="s">
        <v>577</v>
      </c>
      <c r="LU1" t="s">
        <v>569</v>
      </c>
      <c r="LV1" t="s">
        <v>602</v>
      </c>
      <c r="LW1" t="s">
        <v>604</v>
      </c>
      <c r="LX1" t="s">
        <v>736</v>
      </c>
      <c r="LY1" t="s">
        <v>740</v>
      </c>
      <c r="LZ1" t="s">
        <v>745</v>
      </c>
      <c r="MA1" t="s">
        <v>747</v>
      </c>
      <c r="MB1" t="s">
        <v>749</v>
      </c>
      <c r="MC1" t="s">
        <v>751</v>
      </c>
      <c r="MD1" t="s">
        <v>752</v>
      </c>
      <c r="ME1" t="s">
        <v>753</v>
      </c>
      <c r="MF1" t="s">
        <v>755</v>
      </c>
      <c r="MG1" t="s">
        <v>757</v>
      </c>
      <c r="MH1" t="s">
        <v>759</v>
      </c>
      <c r="MI1" t="s">
        <v>761</v>
      </c>
      <c r="MJ1" t="s">
        <v>763</v>
      </c>
      <c r="MK1" t="s">
        <v>765</v>
      </c>
      <c r="ML1" t="s">
        <v>767</v>
      </c>
      <c r="MM1" t="s">
        <v>769</v>
      </c>
      <c r="MN1" t="s">
        <v>771</v>
      </c>
      <c r="MO1" t="s">
        <v>773</v>
      </c>
      <c r="MP1" t="s">
        <v>775</v>
      </c>
      <c r="MQ1" t="s">
        <v>777</v>
      </c>
      <c r="MR1" t="s">
        <v>779</v>
      </c>
      <c r="MS1" t="s">
        <v>781</v>
      </c>
      <c r="MT1" t="s">
        <v>783</v>
      </c>
      <c r="MU1" t="s">
        <v>784</v>
      </c>
      <c r="MV1" t="s">
        <v>786</v>
      </c>
      <c r="MW1" t="s">
        <v>788</v>
      </c>
      <c r="MX1" t="s">
        <v>790</v>
      </c>
      <c r="MY1" t="s">
        <v>792</v>
      </c>
      <c r="MZ1" t="s">
        <v>794</v>
      </c>
      <c r="NA1" t="s">
        <v>796</v>
      </c>
      <c r="NB1" t="s">
        <v>798</v>
      </c>
      <c r="NC1" t="s">
        <v>800</v>
      </c>
      <c r="ND1" t="s">
        <v>802</v>
      </c>
      <c r="NE1" t="s">
        <v>804</v>
      </c>
      <c r="NF1" t="s">
        <v>806</v>
      </c>
    </row>
    <row r="2" spans="1:370" x14ac:dyDescent="0.25">
      <c r="A2" t="s">
        <v>1479</v>
      </c>
      <c r="B2">
        <v>5.3</v>
      </c>
      <c r="C2" t="s">
        <v>1248</v>
      </c>
      <c r="D2" t="s">
        <v>1226</v>
      </c>
      <c r="E2" t="s">
        <v>1480</v>
      </c>
      <c r="F2">
        <v>2005</v>
      </c>
      <c r="G2" t="s">
        <v>1228</v>
      </c>
      <c r="H2">
        <v>0</v>
      </c>
      <c r="I2">
        <v>0</v>
      </c>
      <c r="J2">
        <v>0</v>
      </c>
      <c r="K2">
        <v>0</v>
      </c>
      <c r="L2">
        <v>26.258680550000001</v>
      </c>
      <c r="M2">
        <v>0</v>
      </c>
      <c r="N2">
        <v>0</v>
      </c>
      <c r="O2">
        <v>0</v>
      </c>
      <c r="P2">
        <v>266.78819440000001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1.0503472220000001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1.0503472220000001</v>
      </c>
      <c r="BG2">
        <v>0</v>
      </c>
      <c r="BH2">
        <v>0</v>
      </c>
      <c r="BI2">
        <v>0</v>
      </c>
      <c r="BJ2">
        <v>1.0503472220000001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1.0503472220000001</v>
      </c>
      <c r="CI2">
        <v>0</v>
      </c>
      <c r="CJ2">
        <v>0</v>
      </c>
      <c r="CK2">
        <v>0</v>
      </c>
      <c r="CL2">
        <v>0</v>
      </c>
      <c r="CM2">
        <v>0</v>
      </c>
      <c r="CN2">
        <v>0</v>
      </c>
      <c r="CO2">
        <v>0</v>
      </c>
      <c r="CP2">
        <v>0</v>
      </c>
      <c r="CQ2">
        <v>0</v>
      </c>
      <c r="CR2">
        <v>0</v>
      </c>
      <c r="CS2">
        <v>0</v>
      </c>
      <c r="CT2">
        <v>0</v>
      </c>
      <c r="CU2">
        <v>13.65451388</v>
      </c>
      <c r="CV2">
        <v>0</v>
      </c>
      <c r="CW2">
        <v>10.503472220000001</v>
      </c>
      <c r="CX2">
        <v>0</v>
      </c>
      <c r="CY2">
        <v>0</v>
      </c>
      <c r="CZ2">
        <v>0</v>
      </c>
      <c r="DA2">
        <v>0</v>
      </c>
      <c r="DB2">
        <v>0</v>
      </c>
      <c r="DC2">
        <v>0</v>
      </c>
      <c r="DD2">
        <v>0</v>
      </c>
      <c r="DE2">
        <v>0</v>
      </c>
      <c r="DF2">
        <v>0</v>
      </c>
      <c r="DG2">
        <v>2.1006944440000002</v>
      </c>
      <c r="DH2">
        <v>4.2013888880000003</v>
      </c>
      <c r="DI2">
        <v>61.970486090000001</v>
      </c>
      <c r="DJ2">
        <v>0</v>
      </c>
      <c r="DK2">
        <v>17.85590277</v>
      </c>
      <c r="DL2">
        <v>0</v>
      </c>
      <c r="DM2">
        <v>0</v>
      </c>
      <c r="DN2">
        <v>0</v>
      </c>
      <c r="DO2">
        <v>0</v>
      </c>
      <c r="DP2">
        <v>71.423611089999994</v>
      </c>
      <c r="DQ2">
        <v>3.1510416659999998</v>
      </c>
      <c r="DR2">
        <v>0</v>
      </c>
      <c r="DS2">
        <v>0</v>
      </c>
      <c r="DT2">
        <v>0</v>
      </c>
      <c r="DU2">
        <v>0</v>
      </c>
      <c r="DV2">
        <v>5.2517361090000003</v>
      </c>
      <c r="DW2">
        <v>2.1006944440000002</v>
      </c>
      <c r="DX2">
        <v>0</v>
      </c>
      <c r="DY2">
        <v>0</v>
      </c>
      <c r="DZ2">
        <v>0</v>
      </c>
      <c r="EA2">
        <v>0</v>
      </c>
      <c r="EB2">
        <v>0</v>
      </c>
      <c r="EC2">
        <v>0</v>
      </c>
      <c r="ED2">
        <v>0</v>
      </c>
      <c r="EE2">
        <v>3.1510416659999998</v>
      </c>
      <c r="EF2">
        <v>0</v>
      </c>
      <c r="EG2">
        <v>0</v>
      </c>
      <c r="EH2">
        <v>0</v>
      </c>
      <c r="EI2">
        <v>3.1510416659999998</v>
      </c>
      <c r="EJ2">
        <v>0</v>
      </c>
      <c r="EK2">
        <v>0</v>
      </c>
      <c r="EL2">
        <v>0</v>
      </c>
      <c r="EM2">
        <v>0</v>
      </c>
      <c r="EN2">
        <v>0</v>
      </c>
      <c r="EO2">
        <v>0</v>
      </c>
      <c r="EP2">
        <v>0</v>
      </c>
      <c r="EQ2">
        <v>0</v>
      </c>
      <c r="ER2">
        <v>0</v>
      </c>
      <c r="ES2">
        <v>0</v>
      </c>
      <c r="ET2">
        <v>0</v>
      </c>
      <c r="EU2">
        <v>0</v>
      </c>
      <c r="EV2">
        <v>1.0503472220000001</v>
      </c>
      <c r="EW2">
        <v>0</v>
      </c>
      <c r="EX2">
        <v>29.409722210000002</v>
      </c>
      <c r="EY2">
        <v>0</v>
      </c>
      <c r="EZ2">
        <v>0</v>
      </c>
      <c r="FA2">
        <v>0</v>
      </c>
      <c r="FB2">
        <v>0</v>
      </c>
      <c r="FC2">
        <v>0</v>
      </c>
      <c r="FD2">
        <v>0</v>
      </c>
      <c r="FE2">
        <v>0</v>
      </c>
      <c r="FF2">
        <v>0</v>
      </c>
      <c r="FG2">
        <v>0</v>
      </c>
      <c r="FH2">
        <v>0</v>
      </c>
      <c r="FI2">
        <v>0</v>
      </c>
      <c r="FJ2">
        <v>0</v>
      </c>
      <c r="FK2">
        <v>0</v>
      </c>
      <c r="FL2">
        <v>0</v>
      </c>
      <c r="FM2">
        <v>0</v>
      </c>
      <c r="FN2">
        <v>0</v>
      </c>
      <c r="FO2">
        <v>0</v>
      </c>
      <c r="FP2">
        <v>0</v>
      </c>
      <c r="FQ2">
        <v>0</v>
      </c>
      <c r="FR2">
        <v>0</v>
      </c>
      <c r="FS2">
        <v>0</v>
      </c>
      <c r="FT2">
        <v>0</v>
      </c>
      <c r="FU2">
        <v>0</v>
      </c>
      <c r="FV2">
        <v>0</v>
      </c>
      <c r="FW2">
        <v>0</v>
      </c>
      <c r="FX2">
        <v>0</v>
      </c>
      <c r="FY2">
        <v>0</v>
      </c>
      <c r="FZ2">
        <v>0</v>
      </c>
      <c r="GA2">
        <v>0</v>
      </c>
      <c r="GB2">
        <v>0</v>
      </c>
      <c r="GC2">
        <v>1.0503472220000001</v>
      </c>
      <c r="GD2">
        <v>10.503472220000001</v>
      </c>
      <c r="GE2">
        <v>0</v>
      </c>
      <c r="GF2">
        <v>0</v>
      </c>
      <c r="GG2">
        <v>0</v>
      </c>
      <c r="GH2">
        <v>0</v>
      </c>
      <c r="GI2">
        <v>0</v>
      </c>
      <c r="GJ2">
        <v>0</v>
      </c>
      <c r="GK2">
        <v>0</v>
      </c>
      <c r="GL2">
        <v>0</v>
      </c>
      <c r="GM2">
        <v>0</v>
      </c>
      <c r="GN2">
        <v>0</v>
      </c>
      <c r="GO2">
        <v>0</v>
      </c>
      <c r="GP2">
        <v>0</v>
      </c>
      <c r="GQ2">
        <v>0</v>
      </c>
      <c r="GR2">
        <v>0</v>
      </c>
      <c r="GS2">
        <v>0</v>
      </c>
      <c r="GT2">
        <v>0</v>
      </c>
      <c r="GU2">
        <v>0</v>
      </c>
      <c r="GV2">
        <v>0</v>
      </c>
      <c r="GW2">
        <v>0</v>
      </c>
      <c r="GX2">
        <v>0</v>
      </c>
      <c r="GY2">
        <v>0</v>
      </c>
      <c r="GZ2">
        <v>0</v>
      </c>
      <c r="HA2">
        <v>0</v>
      </c>
      <c r="HB2">
        <v>0</v>
      </c>
      <c r="HC2">
        <v>0</v>
      </c>
      <c r="HD2">
        <v>0</v>
      </c>
      <c r="HE2">
        <v>0</v>
      </c>
      <c r="HF2">
        <v>0</v>
      </c>
      <c r="HG2">
        <v>0</v>
      </c>
      <c r="HH2">
        <v>0</v>
      </c>
      <c r="HI2">
        <v>0</v>
      </c>
      <c r="HJ2">
        <v>0</v>
      </c>
      <c r="HK2">
        <v>0</v>
      </c>
      <c r="HL2">
        <v>0</v>
      </c>
      <c r="HM2">
        <v>0</v>
      </c>
      <c r="HN2">
        <v>0</v>
      </c>
      <c r="HO2">
        <v>0</v>
      </c>
      <c r="HP2">
        <v>0</v>
      </c>
      <c r="HQ2">
        <v>0</v>
      </c>
      <c r="HR2">
        <v>0</v>
      </c>
      <c r="HS2">
        <v>0</v>
      </c>
      <c r="HT2">
        <v>0</v>
      </c>
      <c r="HU2">
        <v>0</v>
      </c>
      <c r="HV2">
        <v>0</v>
      </c>
      <c r="HW2">
        <v>0</v>
      </c>
      <c r="HX2">
        <v>0</v>
      </c>
      <c r="HY2">
        <v>0</v>
      </c>
      <c r="HZ2">
        <v>0</v>
      </c>
      <c r="IA2">
        <v>0</v>
      </c>
      <c r="IB2">
        <v>0</v>
      </c>
      <c r="IC2">
        <v>0</v>
      </c>
      <c r="ID2">
        <v>1.0503472220000001</v>
      </c>
      <c r="IE2">
        <v>0</v>
      </c>
      <c r="IF2">
        <v>0</v>
      </c>
      <c r="IG2">
        <v>2.1006944440000002</v>
      </c>
      <c r="IH2">
        <v>0</v>
      </c>
      <c r="II2">
        <v>0</v>
      </c>
      <c r="IJ2">
        <v>0</v>
      </c>
      <c r="IK2">
        <v>0</v>
      </c>
      <c r="IL2">
        <v>0</v>
      </c>
      <c r="IM2">
        <v>0</v>
      </c>
      <c r="IN2">
        <v>0</v>
      </c>
      <c r="IO2">
        <v>0</v>
      </c>
      <c r="IP2">
        <v>0</v>
      </c>
      <c r="IQ2">
        <v>0</v>
      </c>
      <c r="IR2">
        <v>0</v>
      </c>
      <c r="IS2">
        <v>0</v>
      </c>
      <c r="IT2">
        <v>0</v>
      </c>
      <c r="IU2">
        <v>0</v>
      </c>
      <c r="IV2">
        <v>0</v>
      </c>
      <c r="IW2">
        <v>0</v>
      </c>
      <c r="IX2">
        <v>0</v>
      </c>
      <c r="IY2">
        <v>0</v>
      </c>
      <c r="IZ2">
        <v>0</v>
      </c>
      <c r="JA2">
        <v>0</v>
      </c>
      <c r="JB2">
        <v>0</v>
      </c>
      <c r="JC2">
        <v>0</v>
      </c>
      <c r="JD2">
        <v>0</v>
      </c>
      <c r="JE2">
        <v>0</v>
      </c>
      <c r="JF2">
        <v>0</v>
      </c>
      <c r="JG2">
        <v>0</v>
      </c>
      <c r="JH2">
        <v>0</v>
      </c>
      <c r="JI2">
        <v>0</v>
      </c>
      <c r="JJ2">
        <v>0</v>
      </c>
      <c r="JK2">
        <v>0</v>
      </c>
      <c r="JL2">
        <v>0</v>
      </c>
      <c r="JM2">
        <v>0</v>
      </c>
      <c r="JN2">
        <v>0</v>
      </c>
      <c r="JO2">
        <v>0</v>
      </c>
      <c r="JP2">
        <v>0</v>
      </c>
      <c r="JQ2">
        <v>0</v>
      </c>
      <c r="JR2">
        <v>0</v>
      </c>
      <c r="JS2">
        <v>0</v>
      </c>
      <c r="JT2">
        <v>4.2013888880000003</v>
      </c>
      <c r="JU2">
        <v>0</v>
      </c>
      <c r="JV2">
        <v>1.0503472220000001</v>
      </c>
      <c r="JW2">
        <v>0</v>
      </c>
      <c r="JX2">
        <v>0</v>
      </c>
      <c r="JY2">
        <v>0</v>
      </c>
      <c r="JZ2">
        <v>0</v>
      </c>
      <c r="KA2">
        <v>0</v>
      </c>
      <c r="KB2">
        <v>0</v>
      </c>
      <c r="KC2">
        <v>6.3020833310000004</v>
      </c>
      <c r="KD2">
        <v>0</v>
      </c>
      <c r="KE2">
        <v>0</v>
      </c>
      <c r="KF2">
        <v>0</v>
      </c>
      <c r="KG2">
        <v>0</v>
      </c>
      <c r="KH2">
        <v>0</v>
      </c>
      <c r="KI2">
        <v>0</v>
      </c>
      <c r="KJ2">
        <v>0</v>
      </c>
      <c r="KK2">
        <v>0</v>
      </c>
      <c r="KL2">
        <v>0</v>
      </c>
      <c r="KM2">
        <v>0</v>
      </c>
      <c r="KN2">
        <v>1.0503472220000001</v>
      </c>
      <c r="KO2">
        <v>0</v>
      </c>
      <c r="KP2">
        <v>0</v>
      </c>
      <c r="KQ2">
        <v>0</v>
      </c>
      <c r="KR2">
        <v>0</v>
      </c>
      <c r="KS2">
        <v>0</v>
      </c>
      <c r="KT2">
        <v>0</v>
      </c>
      <c r="KU2">
        <v>0</v>
      </c>
      <c r="KV2">
        <v>0</v>
      </c>
      <c r="KW2">
        <v>0</v>
      </c>
      <c r="KX2">
        <v>0</v>
      </c>
      <c r="KY2">
        <v>0</v>
      </c>
      <c r="KZ2">
        <v>0</v>
      </c>
      <c r="LA2">
        <v>0</v>
      </c>
      <c r="LB2">
        <v>0</v>
      </c>
      <c r="LC2">
        <v>0</v>
      </c>
      <c r="LD2">
        <v>0</v>
      </c>
      <c r="LE2">
        <v>0</v>
      </c>
      <c r="LF2">
        <v>0</v>
      </c>
      <c r="LG2">
        <v>0</v>
      </c>
      <c r="LH2">
        <v>0</v>
      </c>
      <c r="LI2">
        <v>0</v>
      </c>
      <c r="LJ2">
        <v>0</v>
      </c>
      <c r="LK2">
        <v>0</v>
      </c>
      <c r="LL2">
        <v>0</v>
      </c>
      <c r="LM2">
        <v>0</v>
      </c>
      <c r="LN2">
        <v>0</v>
      </c>
      <c r="LO2">
        <v>0</v>
      </c>
      <c r="LP2">
        <v>0</v>
      </c>
      <c r="LQ2">
        <v>0</v>
      </c>
      <c r="LR2">
        <v>2.1006944440000002</v>
      </c>
      <c r="LS2">
        <v>0</v>
      </c>
      <c r="LT2">
        <v>0</v>
      </c>
      <c r="LU2">
        <v>0</v>
      </c>
      <c r="LV2">
        <v>0</v>
      </c>
      <c r="LW2">
        <v>0</v>
      </c>
      <c r="LX2">
        <v>0</v>
      </c>
      <c r="LY2">
        <v>0</v>
      </c>
      <c r="LZ2">
        <v>0</v>
      </c>
      <c r="MA2">
        <v>354.40287380000001</v>
      </c>
      <c r="MB2">
        <v>0</v>
      </c>
      <c r="MC2">
        <v>160.05291070000001</v>
      </c>
      <c r="MD2">
        <v>0</v>
      </c>
      <c r="ME2">
        <v>0</v>
      </c>
      <c r="MF2">
        <v>0</v>
      </c>
      <c r="MG2">
        <v>0</v>
      </c>
      <c r="MH2">
        <v>0</v>
      </c>
      <c r="MI2">
        <v>0</v>
      </c>
      <c r="MJ2">
        <v>0</v>
      </c>
      <c r="MK2">
        <v>0</v>
      </c>
      <c r="ML2">
        <v>0</v>
      </c>
      <c r="MM2">
        <v>0</v>
      </c>
      <c r="MN2">
        <v>0</v>
      </c>
      <c r="MO2">
        <v>0</v>
      </c>
      <c r="MP2">
        <v>0</v>
      </c>
      <c r="MQ2">
        <v>0</v>
      </c>
      <c r="MR2">
        <v>0</v>
      </c>
      <c r="MS2">
        <v>0</v>
      </c>
      <c r="MT2">
        <v>0</v>
      </c>
      <c r="MU2">
        <v>0</v>
      </c>
      <c r="MV2">
        <v>0</v>
      </c>
      <c r="MW2">
        <v>0</v>
      </c>
      <c r="MX2">
        <v>0</v>
      </c>
      <c r="MY2">
        <v>0</v>
      </c>
      <c r="MZ2">
        <v>0</v>
      </c>
      <c r="NA2">
        <v>0</v>
      </c>
      <c r="NB2">
        <v>0</v>
      </c>
      <c r="NC2">
        <v>0</v>
      </c>
      <c r="ND2">
        <v>0</v>
      </c>
      <c r="NE2">
        <v>0</v>
      </c>
      <c r="NF2">
        <v>0</v>
      </c>
    </row>
    <row r="3" spans="1:370" x14ac:dyDescent="0.25">
      <c r="A3" t="s">
        <v>1481</v>
      </c>
      <c r="B3">
        <v>5.3</v>
      </c>
      <c r="C3" t="s">
        <v>1248</v>
      </c>
      <c r="D3" t="s">
        <v>1225</v>
      </c>
      <c r="E3" t="s">
        <v>1480</v>
      </c>
      <c r="F3">
        <v>2005</v>
      </c>
      <c r="G3" t="s">
        <v>1228</v>
      </c>
      <c r="H3">
        <v>0</v>
      </c>
      <c r="I3">
        <v>0</v>
      </c>
      <c r="J3">
        <v>0</v>
      </c>
      <c r="K3">
        <v>0</v>
      </c>
      <c r="L3">
        <v>5.1709401709999998</v>
      </c>
      <c r="M3">
        <v>0</v>
      </c>
      <c r="N3">
        <v>0</v>
      </c>
      <c r="O3">
        <v>0</v>
      </c>
      <c r="P3">
        <v>33.869658119999997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0.77564102599999996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0.51709401700000002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0.77564102599999996</v>
      </c>
      <c r="CQ3">
        <v>0</v>
      </c>
      <c r="CR3">
        <v>0</v>
      </c>
      <c r="CS3">
        <v>0</v>
      </c>
      <c r="CT3">
        <v>0.25854700899999999</v>
      </c>
      <c r="CU3">
        <v>0.64636752099999994</v>
      </c>
      <c r="CV3">
        <v>0</v>
      </c>
      <c r="CW3">
        <v>2.5854700849999999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0.25854700899999999</v>
      </c>
      <c r="DH3">
        <v>0.38782051299999998</v>
      </c>
      <c r="DI3">
        <v>7.3685897440000003</v>
      </c>
      <c r="DJ3">
        <v>0</v>
      </c>
      <c r="DK3">
        <v>1.4220085469999999</v>
      </c>
      <c r="DL3">
        <v>0</v>
      </c>
      <c r="DM3">
        <v>0</v>
      </c>
      <c r="DN3">
        <v>0</v>
      </c>
      <c r="DO3">
        <v>0</v>
      </c>
      <c r="DP3">
        <v>2.9732905980000002</v>
      </c>
      <c r="DQ3">
        <v>0.90491452999999999</v>
      </c>
      <c r="DR3">
        <v>0</v>
      </c>
      <c r="DS3">
        <v>0</v>
      </c>
      <c r="DT3">
        <v>0</v>
      </c>
      <c r="DU3">
        <v>0</v>
      </c>
      <c r="DV3">
        <v>0.64636752099999994</v>
      </c>
      <c r="DW3">
        <v>0.77564102599999996</v>
      </c>
      <c r="DX3">
        <v>0</v>
      </c>
      <c r="DY3">
        <v>0</v>
      </c>
      <c r="DZ3">
        <v>0</v>
      </c>
      <c r="EA3">
        <v>0</v>
      </c>
      <c r="EB3">
        <v>0</v>
      </c>
      <c r="EC3">
        <v>0</v>
      </c>
      <c r="ED3">
        <v>0</v>
      </c>
      <c r="EE3">
        <v>1.034188034</v>
      </c>
      <c r="EF3">
        <v>0</v>
      </c>
      <c r="EG3">
        <v>0</v>
      </c>
      <c r="EH3">
        <v>0</v>
      </c>
      <c r="EI3">
        <v>0.12927350400000001</v>
      </c>
      <c r="EJ3">
        <v>0</v>
      </c>
      <c r="EK3">
        <v>0</v>
      </c>
      <c r="EL3">
        <v>0</v>
      </c>
      <c r="EM3">
        <v>0</v>
      </c>
      <c r="EN3">
        <v>0</v>
      </c>
      <c r="EO3">
        <v>0</v>
      </c>
      <c r="EP3">
        <v>0</v>
      </c>
      <c r="EQ3">
        <v>0</v>
      </c>
      <c r="ER3">
        <v>0</v>
      </c>
      <c r="ES3">
        <v>0</v>
      </c>
      <c r="ET3">
        <v>0</v>
      </c>
      <c r="EU3">
        <v>0</v>
      </c>
      <c r="EV3">
        <v>0.38782051299999998</v>
      </c>
      <c r="EW3">
        <v>0</v>
      </c>
      <c r="EX3">
        <v>1.9391025639999999</v>
      </c>
      <c r="EY3">
        <v>0</v>
      </c>
      <c r="EZ3">
        <v>0</v>
      </c>
      <c r="FA3">
        <v>0</v>
      </c>
      <c r="FB3">
        <v>0</v>
      </c>
      <c r="FC3">
        <v>0</v>
      </c>
      <c r="FD3">
        <v>0</v>
      </c>
      <c r="FE3">
        <v>0</v>
      </c>
      <c r="FF3">
        <v>0</v>
      </c>
      <c r="FG3">
        <v>0</v>
      </c>
      <c r="FH3">
        <v>0</v>
      </c>
      <c r="FI3">
        <v>0</v>
      </c>
      <c r="FJ3">
        <v>0</v>
      </c>
      <c r="FK3">
        <v>0</v>
      </c>
      <c r="FL3">
        <v>0</v>
      </c>
      <c r="FM3">
        <v>0</v>
      </c>
      <c r="FN3">
        <v>0</v>
      </c>
      <c r="FO3">
        <v>0</v>
      </c>
      <c r="FP3">
        <v>0</v>
      </c>
      <c r="FQ3">
        <v>0</v>
      </c>
      <c r="FR3">
        <v>0</v>
      </c>
      <c r="FS3">
        <v>0</v>
      </c>
      <c r="FT3">
        <v>0</v>
      </c>
      <c r="FU3">
        <v>0</v>
      </c>
      <c r="FV3">
        <v>0.12927350400000001</v>
      </c>
      <c r="FW3">
        <v>0</v>
      </c>
      <c r="FX3">
        <v>0</v>
      </c>
      <c r="FY3">
        <v>0</v>
      </c>
      <c r="FZ3">
        <v>0</v>
      </c>
      <c r="GA3">
        <v>0</v>
      </c>
      <c r="GB3">
        <v>0</v>
      </c>
      <c r="GC3">
        <v>2.5854700849999999</v>
      </c>
      <c r="GD3">
        <v>0.90491452999999999</v>
      </c>
      <c r="GE3">
        <v>0</v>
      </c>
      <c r="GF3">
        <v>0</v>
      </c>
      <c r="GG3">
        <v>0</v>
      </c>
      <c r="GH3">
        <v>0</v>
      </c>
      <c r="GI3">
        <v>0</v>
      </c>
      <c r="GJ3">
        <v>0</v>
      </c>
      <c r="GK3">
        <v>0</v>
      </c>
      <c r="GL3">
        <v>0</v>
      </c>
      <c r="GM3">
        <v>0</v>
      </c>
      <c r="GN3">
        <v>0</v>
      </c>
      <c r="GO3">
        <v>0</v>
      </c>
      <c r="GP3">
        <v>0</v>
      </c>
      <c r="GQ3">
        <v>0</v>
      </c>
      <c r="GR3">
        <v>0</v>
      </c>
      <c r="GS3">
        <v>0</v>
      </c>
      <c r="GT3">
        <v>0</v>
      </c>
      <c r="GU3">
        <v>0</v>
      </c>
      <c r="GV3">
        <v>0</v>
      </c>
      <c r="GW3">
        <v>0</v>
      </c>
      <c r="GX3">
        <v>0</v>
      </c>
      <c r="GY3">
        <v>0</v>
      </c>
      <c r="GZ3">
        <v>0</v>
      </c>
      <c r="HA3">
        <v>0</v>
      </c>
      <c r="HB3">
        <v>0</v>
      </c>
      <c r="HC3">
        <v>0</v>
      </c>
      <c r="HD3">
        <v>0</v>
      </c>
      <c r="HE3">
        <v>0</v>
      </c>
      <c r="HF3">
        <v>0</v>
      </c>
      <c r="HG3">
        <v>0</v>
      </c>
      <c r="HH3">
        <v>0</v>
      </c>
      <c r="HI3">
        <v>0</v>
      </c>
      <c r="HJ3">
        <v>0</v>
      </c>
      <c r="HK3">
        <v>0</v>
      </c>
      <c r="HL3">
        <v>0</v>
      </c>
      <c r="HM3">
        <v>0</v>
      </c>
      <c r="HN3">
        <v>0</v>
      </c>
      <c r="HO3">
        <v>0</v>
      </c>
      <c r="HP3">
        <v>0</v>
      </c>
      <c r="HQ3">
        <v>0</v>
      </c>
      <c r="HR3">
        <v>0</v>
      </c>
      <c r="HS3">
        <v>0</v>
      </c>
      <c r="HT3">
        <v>0</v>
      </c>
      <c r="HU3">
        <v>0</v>
      </c>
      <c r="HV3">
        <v>0</v>
      </c>
      <c r="HW3">
        <v>0</v>
      </c>
      <c r="HX3">
        <v>0</v>
      </c>
      <c r="HY3">
        <v>0</v>
      </c>
      <c r="HZ3">
        <v>0</v>
      </c>
      <c r="IA3">
        <v>0</v>
      </c>
      <c r="IB3">
        <v>0</v>
      </c>
      <c r="IC3">
        <v>0</v>
      </c>
      <c r="ID3">
        <v>0</v>
      </c>
      <c r="IE3">
        <v>0</v>
      </c>
      <c r="IF3">
        <v>0</v>
      </c>
      <c r="IG3">
        <v>0.12927350400000001</v>
      </c>
      <c r="IH3">
        <v>0</v>
      </c>
      <c r="II3">
        <v>0</v>
      </c>
      <c r="IJ3">
        <v>0</v>
      </c>
      <c r="IK3">
        <v>0</v>
      </c>
      <c r="IL3">
        <v>0</v>
      </c>
      <c r="IM3">
        <v>0</v>
      </c>
      <c r="IN3">
        <v>0</v>
      </c>
      <c r="IO3">
        <v>0</v>
      </c>
      <c r="IP3">
        <v>0</v>
      </c>
      <c r="IQ3">
        <v>0</v>
      </c>
      <c r="IR3">
        <v>0</v>
      </c>
      <c r="IS3">
        <v>0</v>
      </c>
      <c r="IT3">
        <v>0</v>
      </c>
      <c r="IU3">
        <v>0</v>
      </c>
      <c r="IV3">
        <v>0</v>
      </c>
      <c r="IW3">
        <v>0</v>
      </c>
      <c r="IX3">
        <v>0.12927350400000001</v>
      </c>
      <c r="IY3">
        <v>0</v>
      </c>
      <c r="IZ3">
        <v>0</v>
      </c>
      <c r="JA3">
        <v>0</v>
      </c>
      <c r="JB3">
        <v>0</v>
      </c>
      <c r="JC3">
        <v>0</v>
      </c>
      <c r="JD3">
        <v>0</v>
      </c>
      <c r="JE3">
        <v>0</v>
      </c>
      <c r="JF3">
        <v>0</v>
      </c>
      <c r="JG3">
        <v>0.12927350400000001</v>
      </c>
      <c r="JH3">
        <v>0</v>
      </c>
      <c r="JI3">
        <v>0</v>
      </c>
      <c r="JJ3">
        <v>0</v>
      </c>
      <c r="JK3">
        <v>0</v>
      </c>
      <c r="JL3">
        <v>0</v>
      </c>
      <c r="JM3">
        <v>0</v>
      </c>
      <c r="JN3">
        <v>0</v>
      </c>
      <c r="JO3">
        <v>0</v>
      </c>
      <c r="JP3">
        <v>0</v>
      </c>
      <c r="JQ3">
        <v>0</v>
      </c>
      <c r="JR3">
        <v>0</v>
      </c>
      <c r="JS3">
        <v>0.12927350400000001</v>
      </c>
      <c r="JT3">
        <v>0.38782051299999998</v>
      </c>
      <c r="JU3">
        <v>0</v>
      </c>
      <c r="JV3">
        <v>0.12927350400000001</v>
      </c>
      <c r="JW3">
        <v>0</v>
      </c>
      <c r="JX3">
        <v>0</v>
      </c>
      <c r="JY3">
        <v>0</v>
      </c>
      <c r="JZ3">
        <v>0</v>
      </c>
      <c r="KA3">
        <v>0</v>
      </c>
      <c r="KB3">
        <v>0</v>
      </c>
      <c r="KC3">
        <v>3.61965812</v>
      </c>
      <c r="KD3">
        <v>0</v>
      </c>
      <c r="KE3">
        <v>0</v>
      </c>
      <c r="KF3">
        <v>0</v>
      </c>
      <c r="KG3">
        <v>0</v>
      </c>
      <c r="KH3">
        <v>0</v>
      </c>
      <c r="KI3">
        <v>0</v>
      </c>
      <c r="KJ3">
        <v>0</v>
      </c>
      <c r="KK3">
        <v>0</v>
      </c>
      <c r="KL3">
        <v>0</v>
      </c>
      <c r="KM3">
        <v>0</v>
      </c>
      <c r="KN3">
        <v>0</v>
      </c>
      <c r="KO3">
        <v>0</v>
      </c>
      <c r="KP3">
        <v>0</v>
      </c>
      <c r="KQ3">
        <v>0</v>
      </c>
      <c r="KR3">
        <v>0</v>
      </c>
      <c r="KS3">
        <v>0</v>
      </c>
      <c r="KT3">
        <v>0.77564102599999996</v>
      </c>
      <c r="KU3">
        <v>0</v>
      </c>
      <c r="KV3">
        <v>0</v>
      </c>
      <c r="KW3">
        <v>0</v>
      </c>
      <c r="KX3">
        <v>0</v>
      </c>
      <c r="KY3">
        <v>0</v>
      </c>
      <c r="KZ3">
        <v>0</v>
      </c>
      <c r="LA3">
        <v>0</v>
      </c>
      <c r="LB3">
        <v>0</v>
      </c>
      <c r="LC3">
        <v>0</v>
      </c>
      <c r="LD3">
        <v>0</v>
      </c>
      <c r="LE3">
        <v>0</v>
      </c>
      <c r="LF3">
        <v>0</v>
      </c>
      <c r="LG3">
        <v>0</v>
      </c>
      <c r="LH3">
        <v>0</v>
      </c>
      <c r="LI3">
        <v>0</v>
      </c>
      <c r="LJ3">
        <v>0</v>
      </c>
      <c r="LK3">
        <v>0</v>
      </c>
      <c r="LL3">
        <v>0</v>
      </c>
      <c r="LM3">
        <v>0</v>
      </c>
      <c r="LN3">
        <v>0</v>
      </c>
      <c r="LO3">
        <v>0</v>
      </c>
      <c r="LP3">
        <v>0</v>
      </c>
      <c r="LQ3">
        <v>0</v>
      </c>
      <c r="LR3">
        <v>0.25854700899999999</v>
      </c>
      <c r="LS3">
        <v>0</v>
      </c>
      <c r="LT3">
        <v>0</v>
      </c>
      <c r="LU3">
        <v>0</v>
      </c>
      <c r="LV3">
        <v>0</v>
      </c>
      <c r="LW3">
        <v>0</v>
      </c>
      <c r="LX3">
        <v>0</v>
      </c>
      <c r="LY3">
        <v>0</v>
      </c>
      <c r="LZ3">
        <v>0</v>
      </c>
      <c r="MA3">
        <v>388.69992610000003</v>
      </c>
      <c r="MB3">
        <v>0</v>
      </c>
      <c r="MC3">
        <v>102.8911569</v>
      </c>
      <c r="MD3">
        <v>0</v>
      </c>
      <c r="ME3">
        <v>0</v>
      </c>
      <c r="MF3">
        <v>0</v>
      </c>
      <c r="MG3">
        <v>0</v>
      </c>
      <c r="MH3">
        <v>0</v>
      </c>
      <c r="MI3">
        <v>0</v>
      </c>
      <c r="MJ3">
        <v>0</v>
      </c>
      <c r="MK3">
        <v>0</v>
      </c>
      <c r="ML3">
        <v>0</v>
      </c>
      <c r="MM3">
        <v>0</v>
      </c>
      <c r="MN3">
        <v>0</v>
      </c>
      <c r="MO3">
        <v>0</v>
      </c>
      <c r="MP3">
        <v>0</v>
      </c>
      <c r="MQ3">
        <v>0</v>
      </c>
      <c r="MR3">
        <v>0</v>
      </c>
      <c r="MS3">
        <v>0</v>
      </c>
      <c r="MT3">
        <v>0</v>
      </c>
      <c r="MU3">
        <v>0</v>
      </c>
      <c r="MV3">
        <v>0</v>
      </c>
      <c r="MW3">
        <v>0</v>
      </c>
      <c r="MX3">
        <v>0</v>
      </c>
      <c r="MY3">
        <v>0</v>
      </c>
      <c r="MZ3">
        <v>0</v>
      </c>
      <c r="NA3">
        <v>0</v>
      </c>
      <c r="NB3">
        <v>0</v>
      </c>
      <c r="NC3">
        <v>0</v>
      </c>
      <c r="ND3">
        <v>0</v>
      </c>
      <c r="NE3">
        <v>0</v>
      </c>
      <c r="NF3">
        <v>0</v>
      </c>
    </row>
    <row r="4" spans="1:370" x14ac:dyDescent="0.25">
      <c r="A4" t="s">
        <v>1482</v>
      </c>
      <c r="B4">
        <v>5.3</v>
      </c>
      <c r="C4" t="s">
        <v>1248</v>
      </c>
      <c r="D4" t="s">
        <v>1226</v>
      </c>
      <c r="E4" t="s">
        <v>1483</v>
      </c>
      <c r="F4">
        <v>2005</v>
      </c>
      <c r="G4" t="s">
        <v>1228</v>
      </c>
      <c r="H4">
        <v>0</v>
      </c>
      <c r="I4">
        <v>0</v>
      </c>
      <c r="J4">
        <v>0</v>
      </c>
      <c r="K4">
        <v>0</v>
      </c>
      <c r="L4">
        <v>95.231481500000001</v>
      </c>
      <c r="M4">
        <v>0</v>
      </c>
      <c r="N4">
        <v>0</v>
      </c>
      <c r="O4">
        <v>0</v>
      </c>
      <c r="P4">
        <v>147.5154321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0.93364197500000001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0.93364197500000001</v>
      </c>
      <c r="CR4">
        <v>0</v>
      </c>
      <c r="CS4">
        <v>0</v>
      </c>
      <c r="CT4">
        <v>0</v>
      </c>
      <c r="CU4">
        <v>0.93364197500000001</v>
      </c>
      <c r="CV4">
        <v>0</v>
      </c>
      <c r="CW4">
        <v>9.3364197549999997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5.6018518530000003</v>
      </c>
      <c r="DG4">
        <v>0</v>
      </c>
      <c r="DH4">
        <v>2.8009259260000001</v>
      </c>
      <c r="DI4">
        <v>74.691358039999997</v>
      </c>
      <c r="DJ4">
        <v>0</v>
      </c>
      <c r="DK4">
        <v>14.938271609999999</v>
      </c>
      <c r="DL4">
        <v>0</v>
      </c>
      <c r="DM4">
        <v>0</v>
      </c>
      <c r="DN4">
        <v>0</v>
      </c>
      <c r="DO4">
        <v>0</v>
      </c>
      <c r="DP4">
        <v>49.483024700000001</v>
      </c>
      <c r="DQ4">
        <v>15.871913579999999</v>
      </c>
      <c r="DR4">
        <v>0</v>
      </c>
      <c r="DS4">
        <v>0</v>
      </c>
      <c r="DT4">
        <v>0</v>
      </c>
      <c r="DU4">
        <v>0</v>
      </c>
      <c r="DV4">
        <v>8.4027777789999991</v>
      </c>
      <c r="DW4">
        <v>0</v>
      </c>
      <c r="DX4">
        <v>0</v>
      </c>
      <c r="DY4">
        <v>0</v>
      </c>
      <c r="DZ4">
        <v>0</v>
      </c>
      <c r="EA4">
        <v>0</v>
      </c>
      <c r="EB4">
        <v>0</v>
      </c>
      <c r="EC4">
        <v>0</v>
      </c>
      <c r="ED4">
        <v>0</v>
      </c>
      <c r="EE4">
        <v>0</v>
      </c>
      <c r="EF4">
        <v>0</v>
      </c>
      <c r="EG4">
        <v>0</v>
      </c>
      <c r="EH4">
        <v>0</v>
      </c>
      <c r="EI4">
        <v>0</v>
      </c>
      <c r="EJ4">
        <v>0</v>
      </c>
      <c r="EK4">
        <v>0</v>
      </c>
      <c r="EL4">
        <v>0</v>
      </c>
      <c r="EM4">
        <v>0</v>
      </c>
      <c r="EN4">
        <v>0</v>
      </c>
      <c r="EO4">
        <v>0</v>
      </c>
      <c r="EP4">
        <v>0</v>
      </c>
      <c r="EQ4">
        <v>0</v>
      </c>
      <c r="ER4">
        <v>0</v>
      </c>
      <c r="ES4">
        <v>0</v>
      </c>
      <c r="ET4">
        <v>0</v>
      </c>
      <c r="EU4">
        <v>0</v>
      </c>
      <c r="EV4">
        <v>3.7345679020000002</v>
      </c>
      <c r="EW4">
        <v>0</v>
      </c>
      <c r="EX4">
        <v>3.7345679020000002</v>
      </c>
      <c r="EY4">
        <v>0</v>
      </c>
      <c r="EZ4">
        <v>0</v>
      </c>
      <c r="FA4">
        <v>0</v>
      </c>
      <c r="FB4">
        <v>0</v>
      </c>
      <c r="FC4">
        <v>0</v>
      </c>
      <c r="FD4">
        <v>0</v>
      </c>
      <c r="FE4">
        <v>0</v>
      </c>
      <c r="FF4">
        <v>0</v>
      </c>
      <c r="FG4">
        <v>0</v>
      </c>
      <c r="FH4">
        <v>0</v>
      </c>
      <c r="FI4">
        <v>0</v>
      </c>
      <c r="FJ4">
        <v>0</v>
      </c>
      <c r="FK4">
        <v>0</v>
      </c>
      <c r="FL4">
        <v>0</v>
      </c>
      <c r="FM4">
        <v>0</v>
      </c>
      <c r="FN4">
        <v>0</v>
      </c>
      <c r="FO4">
        <v>0</v>
      </c>
      <c r="FP4">
        <v>0</v>
      </c>
      <c r="FQ4">
        <v>0</v>
      </c>
      <c r="FR4">
        <v>0</v>
      </c>
      <c r="FS4">
        <v>0</v>
      </c>
      <c r="FT4">
        <v>0</v>
      </c>
      <c r="FU4">
        <v>0</v>
      </c>
      <c r="FV4">
        <v>0</v>
      </c>
      <c r="FW4">
        <v>0</v>
      </c>
      <c r="FX4">
        <v>0</v>
      </c>
      <c r="FY4">
        <v>0</v>
      </c>
      <c r="FZ4">
        <v>0</v>
      </c>
      <c r="GA4">
        <v>0</v>
      </c>
      <c r="GB4">
        <v>0</v>
      </c>
      <c r="GC4">
        <v>1.8672839510000001</v>
      </c>
      <c r="GD4">
        <v>35.478395069999998</v>
      </c>
      <c r="GE4">
        <v>0</v>
      </c>
      <c r="GF4">
        <v>0</v>
      </c>
      <c r="GG4">
        <v>0</v>
      </c>
      <c r="GH4">
        <v>0</v>
      </c>
      <c r="GI4">
        <v>0</v>
      </c>
      <c r="GJ4">
        <v>0</v>
      </c>
      <c r="GK4">
        <v>0</v>
      </c>
      <c r="GL4">
        <v>0</v>
      </c>
      <c r="GM4">
        <v>0</v>
      </c>
      <c r="GN4">
        <v>0</v>
      </c>
      <c r="GO4">
        <v>0</v>
      </c>
      <c r="GP4">
        <v>0</v>
      </c>
      <c r="GQ4">
        <v>0</v>
      </c>
      <c r="GR4">
        <v>0</v>
      </c>
      <c r="GS4">
        <v>0</v>
      </c>
      <c r="GT4">
        <v>0</v>
      </c>
      <c r="GU4">
        <v>0</v>
      </c>
      <c r="GV4">
        <v>0</v>
      </c>
      <c r="GW4">
        <v>0</v>
      </c>
      <c r="GX4">
        <v>0</v>
      </c>
      <c r="GY4">
        <v>0</v>
      </c>
      <c r="GZ4">
        <v>0</v>
      </c>
      <c r="HA4">
        <v>0</v>
      </c>
      <c r="HB4">
        <v>0</v>
      </c>
      <c r="HC4">
        <v>0</v>
      </c>
      <c r="HD4">
        <v>0</v>
      </c>
      <c r="HE4">
        <v>0</v>
      </c>
      <c r="HF4">
        <v>0</v>
      </c>
      <c r="HG4">
        <v>0</v>
      </c>
      <c r="HH4">
        <v>0</v>
      </c>
      <c r="HI4">
        <v>0</v>
      </c>
      <c r="HJ4">
        <v>0</v>
      </c>
      <c r="HK4">
        <v>0</v>
      </c>
      <c r="HL4">
        <v>0</v>
      </c>
      <c r="HM4">
        <v>0</v>
      </c>
      <c r="HN4">
        <v>0</v>
      </c>
      <c r="HO4">
        <v>0</v>
      </c>
      <c r="HP4">
        <v>0</v>
      </c>
      <c r="HQ4">
        <v>0</v>
      </c>
      <c r="HR4">
        <v>0</v>
      </c>
      <c r="HS4">
        <v>0</v>
      </c>
      <c r="HT4">
        <v>0</v>
      </c>
      <c r="HU4">
        <v>0</v>
      </c>
      <c r="HV4">
        <v>0</v>
      </c>
      <c r="HW4">
        <v>0</v>
      </c>
      <c r="HX4">
        <v>0</v>
      </c>
      <c r="HY4">
        <v>0</v>
      </c>
      <c r="HZ4">
        <v>0</v>
      </c>
      <c r="IA4">
        <v>0</v>
      </c>
      <c r="IB4">
        <v>0</v>
      </c>
      <c r="IC4">
        <v>0</v>
      </c>
      <c r="ID4">
        <v>0</v>
      </c>
      <c r="IE4">
        <v>0</v>
      </c>
      <c r="IF4">
        <v>0</v>
      </c>
      <c r="IG4">
        <v>0</v>
      </c>
      <c r="IH4">
        <v>0</v>
      </c>
      <c r="II4">
        <v>0</v>
      </c>
      <c r="IJ4">
        <v>0</v>
      </c>
      <c r="IK4">
        <v>0</v>
      </c>
      <c r="IL4">
        <v>0</v>
      </c>
      <c r="IM4">
        <v>0</v>
      </c>
      <c r="IN4">
        <v>0</v>
      </c>
      <c r="IO4">
        <v>0</v>
      </c>
      <c r="IP4">
        <v>0</v>
      </c>
      <c r="IQ4">
        <v>0</v>
      </c>
      <c r="IR4">
        <v>0</v>
      </c>
      <c r="IS4">
        <v>0</v>
      </c>
      <c r="IT4">
        <v>0</v>
      </c>
      <c r="IU4">
        <v>0</v>
      </c>
      <c r="IV4">
        <v>0</v>
      </c>
      <c r="IW4">
        <v>0</v>
      </c>
      <c r="IX4">
        <v>0</v>
      </c>
      <c r="IY4">
        <v>0</v>
      </c>
      <c r="IZ4">
        <v>0</v>
      </c>
      <c r="JA4">
        <v>0</v>
      </c>
      <c r="JB4">
        <v>0</v>
      </c>
      <c r="JC4">
        <v>0</v>
      </c>
      <c r="JD4">
        <v>0</v>
      </c>
      <c r="JE4">
        <v>0</v>
      </c>
      <c r="JF4">
        <v>0</v>
      </c>
      <c r="JG4">
        <v>0</v>
      </c>
      <c r="JH4">
        <v>0</v>
      </c>
      <c r="JI4">
        <v>0</v>
      </c>
      <c r="JJ4">
        <v>0</v>
      </c>
      <c r="JK4">
        <v>0</v>
      </c>
      <c r="JL4">
        <v>0</v>
      </c>
      <c r="JM4">
        <v>0</v>
      </c>
      <c r="JN4">
        <v>0</v>
      </c>
      <c r="JO4">
        <v>0</v>
      </c>
      <c r="JP4">
        <v>0</v>
      </c>
      <c r="JQ4">
        <v>1.8672839510000001</v>
      </c>
      <c r="JR4">
        <v>0</v>
      </c>
      <c r="JS4">
        <v>0</v>
      </c>
      <c r="JT4">
        <v>9.3364197549999997</v>
      </c>
      <c r="JU4">
        <v>0</v>
      </c>
      <c r="JV4">
        <v>0</v>
      </c>
      <c r="JW4">
        <v>0</v>
      </c>
      <c r="JX4">
        <v>0</v>
      </c>
      <c r="JY4">
        <v>0</v>
      </c>
      <c r="JZ4">
        <v>0</v>
      </c>
      <c r="KA4">
        <v>0</v>
      </c>
      <c r="KB4">
        <v>0</v>
      </c>
      <c r="KC4">
        <v>1.8672839510000001</v>
      </c>
      <c r="KD4">
        <v>0</v>
      </c>
      <c r="KE4">
        <v>0</v>
      </c>
      <c r="KF4">
        <v>0</v>
      </c>
      <c r="KG4">
        <v>0</v>
      </c>
      <c r="KH4">
        <v>0</v>
      </c>
      <c r="KI4">
        <v>0</v>
      </c>
      <c r="KJ4">
        <v>0</v>
      </c>
      <c r="KK4">
        <v>0</v>
      </c>
      <c r="KL4">
        <v>0</v>
      </c>
      <c r="KM4">
        <v>0</v>
      </c>
      <c r="KN4">
        <v>0</v>
      </c>
      <c r="KO4">
        <v>0</v>
      </c>
      <c r="KP4">
        <v>0</v>
      </c>
      <c r="KQ4">
        <v>0</v>
      </c>
      <c r="KR4">
        <v>0</v>
      </c>
      <c r="KS4">
        <v>0</v>
      </c>
      <c r="KT4">
        <v>0</v>
      </c>
      <c r="KU4">
        <v>0</v>
      </c>
      <c r="KV4">
        <v>0</v>
      </c>
      <c r="KW4">
        <v>0</v>
      </c>
      <c r="KX4">
        <v>0</v>
      </c>
      <c r="KY4">
        <v>0</v>
      </c>
      <c r="KZ4">
        <v>0</v>
      </c>
      <c r="LA4">
        <v>0</v>
      </c>
      <c r="LB4">
        <v>0</v>
      </c>
      <c r="LC4">
        <v>0</v>
      </c>
      <c r="LD4">
        <v>0</v>
      </c>
      <c r="LE4">
        <v>0</v>
      </c>
      <c r="LF4">
        <v>0</v>
      </c>
      <c r="LG4">
        <v>0</v>
      </c>
      <c r="LH4">
        <v>0</v>
      </c>
      <c r="LI4">
        <v>0</v>
      </c>
      <c r="LJ4">
        <v>0</v>
      </c>
      <c r="LK4">
        <v>0</v>
      </c>
      <c r="LL4">
        <v>0</v>
      </c>
      <c r="LM4">
        <v>0</v>
      </c>
      <c r="LN4">
        <v>0</v>
      </c>
      <c r="LO4">
        <v>0</v>
      </c>
      <c r="LP4">
        <v>0</v>
      </c>
      <c r="LQ4">
        <v>0</v>
      </c>
      <c r="LR4">
        <v>3.7345679020000002</v>
      </c>
      <c r="LS4">
        <v>0</v>
      </c>
      <c r="LT4">
        <v>0</v>
      </c>
      <c r="LU4">
        <v>0</v>
      </c>
      <c r="LV4">
        <v>0</v>
      </c>
      <c r="LW4">
        <v>0</v>
      </c>
      <c r="LX4">
        <v>0</v>
      </c>
      <c r="LY4">
        <v>0</v>
      </c>
      <c r="LZ4">
        <v>0</v>
      </c>
      <c r="MA4">
        <v>1966.3643320000001</v>
      </c>
      <c r="MB4">
        <v>0</v>
      </c>
      <c r="MC4">
        <v>1577.6644060000001</v>
      </c>
      <c r="MD4">
        <v>0</v>
      </c>
      <c r="ME4">
        <v>0</v>
      </c>
      <c r="MF4">
        <v>0</v>
      </c>
      <c r="MG4">
        <v>22.864701539999999</v>
      </c>
      <c r="MH4">
        <v>0</v>
      </c>
      <c r="MI4">
        <v>0</v>
      </c>
      <c r="MJ4">
        <v>0</v>
      </c>
      <c r="MK4">
        <v>0</v>
      </c>
      <c r="ML4">
        <v>0</v>
      </c>
      <c r="MM4">
        <v>0</v>
      </c>
      <c r="MN4">
        <v>0</v>
      </c>
      <c r="MO4">
        <v>0</v>
      </c>
      <c r="MP4">
        <v>0</v>
      </c>
      <c r="MQ4">
        <v>0</v>
      </c>
      <c r="MR4">
        <v>0</v>
      </c>
      <c r="MS4">
        <v>0</v>
      </c>
      <c r="MT4">
        <v>0</v>
      </c>
      <c r="MU4">
        <v>0</v>
      </c>
      <c r="MV4">
        <v>0</v>
      </c>
      <c r="MW4">
        <v>0</v>
      </c>
      <c r="MX4">
        <v>0</v>
      </c>
      <c r="MY4">
        <v>0</v>
      </c>
      <c r="MZ4">
        <v>0</v>
      </c>
      <c r="NA4">
        <v>0</v>
      </c>
      <c r="NB4">
        <v>0</v>
      </c>
      <c r="NC4">
        <v>0</v>
      </c>
      <c r="ND4">
        <v>0</v>
      </c>
      <c r="NE4">
        <v>0</v>
      </c>
      <c r="NF4">
        <v>0</v>
      </c>
    </row>
    <row r="5" spans="1:370" x14ac:dyDescent="0.25">
      <c r="A5" t="s">
        <v>1484</v>
      </c>
      <c r="B5">
        <v>5.3</v>
      </c>
      <c r="C5" t="s">
        <v>1248</v>
      </c>
      <c r="D5" t="s">
        <v>1225</v>
      </c>
      <c r="E5" t="s">
        <v>1483</v>
      </c>
      <c r="F5">
        <v>2005</v>
      </c>
      <c r="G5" t="s">
        <v>1228</v>
      </c>
      <c r="H5">
        <v>0</v>
      </c>
      <c r="I5">
        <v>0</v>
      </c>
      <c r="J5">
        <v>0</v>
      </c>
      <c r="K5">
        <v>0</v>
      </c>
      <c r="L5">
        <v>41.59375</v>
      </c>
      <c r="M5">
        <v>0</v>
      </c>
      <c r="N5">
        <v>0</v>
      </c>
      <c r="O5">
        <v>0</v>
      </c>
      <c r="P5">
        <v>60.079861119999997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0.42013888900000002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0.84027777800000003</v>
      </c>
      <c r="CQ5">
        <v>1.6805555560000001</v>
      </c>
      <c r="CR5">
        <v>0</v>
      </c>
      <c r="CS5">
        <v>0</v>
      </c>
      <c r="CT5">
        <v>1.2604166670000001</v>
      </c>
      <c r="CU5">
        <v>0.42013888900000002</v>
      </c>
      <c r="CV5">
        <v>0</v>
      </c>
      <c r="CW5">
        <v>5.8819444450000002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3.361111111</v>
      </c>
      <c r="DG5">
        <v>0</v>
      </c>
      <c r="DH5">
        <v>1.6805555560000001</v>
      </c>
      <c r="DI5">
        <v>30.25</v>
      </c>
      <c r="DJ5">
        <v>0.42013888900000002</v>
      </c>
      <c r="DK5">
        <v>8.4027777789999991</v>
      </c>
      <c r="DL5">
        <v>0</v>
      </c>
      <c r="DM5">
        <v>0</v>
      </c>
      <c r="DN5">
        <v>0</v>
      </c>
      <c r="DO5">
        <v>0</v>
      </c>
      <c r="DP5">
        <v>21.006944449999999</v>
      </c>
      <c r="DQ5">
        <v>5.8819444450000002</v>
      </c>
      <c r="DR5">
        <v>0</v>
      </c>
      <c r="DS5">
        <v>0</v>
      </c>
      <c r="DT5">
        <v>0</v>
      </c>
      <c r="DU5">
        <v>0</v>
      </c>
      <c r="DV5">
        <v>5.0416666670000003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0.42013888900000002</v>
      </c>
      <c r="EU5">
        <v>0</v>
      </c>
      <c r="EV5">
        <v>1.6805555560000001</v>
      </c>
      <c r="EW5">
        <v>0</v>
      </c>
      <c r="EX5">
        <v>5.0416666670000003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>
        <v>0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17.645833339999999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  <c r="HT5">
        <v>0</v>
      </c>
      <c r="HU5">
        <v>0</v>
      </c>
      <c r="HV5">
        <v>0</v>
      </c>
      <c r="HW5">
        <v>0</v>
      </c>
      <c r="HX5">
        <v>0</v>
      </c>
      <c r="HY5">
        <v>0</v>
      </c>
      <c r="HZ5">
        <v>0</v>
      </c>
      <c r="IA5">
        <v>0</v>
      </c>
      <c r="IB5">
        <v>0</v>
      </c>
      <c r="IC5">
        <v>0</v>
      </c>
      <c r="ID5">
        <v>0</v>
      </c>
      <c r="IE5">
        <v>0</v>
      </c>
      <c r="IF5">
        <v>0</v>
      </c>
      <c r="IG5">
        <v>0</v>
      </c>
      <c r="IH5">
        <v>0</v>
      </c>
      <c r="II5">
        <v>0</v>
      </c>
      <c r="IJ5">
        <v>0</v>
      </c>
      <c r="IK5">
        <v>0</v>
      </c>
      <c r="IL5">
        <v>0</v>
      </c>
      <c r="IM5">
        <v>0</v>
      </c>
      <c r="IN5">
        <v>0</v>
      </c>
      <c r="IO5">
        <v>0</v>
      </c>
      <c r="IP5">
        <v>0</v>
      </c>
      <c r="IQ5">
        <v>0</v>
      </c>
      <c r="IR5">
        <v>0</v>
      </c>
      <c r="IS5">
        <v>0</v>
      </c>
      <c r="IT5">
        <v>0</v>
      </c>
      <c r="IU5">
        <v>0</v>
      </c>
      <c r="IV5">
        <v>0</v>
      </c>
      <c r="IW5">
        <v>0</v>
      </c>
      <c r="IX5">
        <v>0</v>
      </c>
      <c r="IY5">
        <v>0</v>
      </c>
      <c r="IZ5">
        <v>0</v>
      </c>
      <c r="JA5">
        <v>0</v>
      </c>
      <c r="JB5">
        <v>0</v>
      </c>
      <c r="JC5">
        <v>0</v>
      </c>
      <c r="JD5">
        <v>0</v>
      </c>
      <c r="JE5">
        <v>0</v>
      </c>
      <c r="JF5">
        <v>0</v>
      </c>
      <c r="JG5">
        <v>0</v>
      </c>
      <c r="JH5">
        <v>0</v>
      </c>
      <c r="JI5">
        <v>0</v>
      </c>
      <c r="JJ5">
        <v>0</v>
      </c>
      <c r="JK5">
        <v>0</v>
      </c>
      <c r="JL5">
        <v>0</v>
      </c>
      <c r="JM5">
        <v>0</v>
      </c>
      <c r="JN5">
        <v>0</v>
      </c>
      <c r="JO5">
        <v>0</v>
      </c>
      <c r="JP5">
        <v>0</v>
      </c>
      <c r="JQ5">
        <v>0.42013888900000002</v>
      </c>
      <c r="JR5">
        <v>0</v>
      </c>
      <c r="JS5">
        <v>0</v>
      </c>
      <c r="JT5">
        <v>2.9409722230000002</v>
      </c>
      <c r="JU5">
        <v>0</v>
      </c>
      <c r="JV5">
        <v>0</v>
      </c>
      <c r="JW5">
        <v>0</v>
      </c>
      <c r="JX5">
        <v>0</v>
      </c>
      <c r="JY5">
        <v>0</v>
      </c>
      <c r="JZ5">
        <v>0</v>
      </c>
      <c r="KA5">
        <v>0</v>
      </c>
      <c r="KB5">
        <v>0</v>
      </c>
      <c r="KC5">
        <v>0</v>
      </c>
      <c r="KD5">
        <v>0</v>
      </c>
      <c r="KE5">
        <v>0</v>
      </c>
      <c r="KF5">
        <v>0</v>
      </c>
      <c r="KG5">
        <v>0</v>
      </c>
      <c r="KH5">
        <v>0</v>
      </c>
      <c r="KI5">
        <v>0</v>
      </c>
      <c r="KJ5">
        <v>0</v>
      </c>
      <c r="KK5">
        <v>0</v>
      </c>
      <c r="KL5">
        <v>0</v>
      </c>
      <c r="KM5">
        <v>0</v>
      </c>
      <c r="KN5">
        <v>0</v>
      </c>
      <c r="KO5">
        <v>0</v>
      </c>
      <c r="KP5">
        <v>0</v>
      </c>
      <c r="KQ5">
        <v>0</v>
      </c>
      <c r="KR5">
        <v>0</v>
      </c>
      <c r="KS5">
        <v>0</v>
      </c>
      <c r="KT5">
        <v>0</v>
      </c>
      <c r="KU5">
        <v>0</v>
      </c>
      <c r="KV5">
        <v>0</v>
      </c>
      <c r="KW5">
        <v>0</v>
      </c>
      <c r="KX5">
        <v>0</v>
      </c>
      <c r="KY5">
        <v>0</v>
      </c>
      <c r="KZ5">
        <v>0</v>
      </c>
      <c r="LA5">
        <v>0</v>
      </c>
      <c r="LB5">
        <v>0</v>
      </c>
      <c r="LC5">
        <v>0</v>
      </c>
      <c r="LD5">
        <v>0</v>
      </c>
      <c r="LE5">
        <v>0</v>
      </c>
      <c r="LF5">
        <v>0</v>
      </c>
      <c r="LG5">
        <v>0</v>
      </c>
      <c r="LH5">
        <v>0</v>
      </c>
      <c r="LI5">
        <v>0</v>
      </c>
      <c r="LJ5">
        <v>0</v>
      </c>
      <c r="LK5">
        <v>0</v>
      </c>
      <c r="LL5">
        <v>0</v>
      </c>
      <c r="LM5">
        <v>0</v>
      </c>
      <c r="LN5">
        <v>0</v>
      </c>
      <c r="LO5">
        <v>0</v>
      </c>
      <c r="LP5">
        <v>0</v>
      </c>
      <c r="LQ5">
        <v>0</v>
      </c>
      <c r="LR5">
        <v>2.1006944449999998</v>
      </c>
      <c r="LS5">
        <v>0</v>
      </c>
      <c r="LT5">
        <v>0</v>
      </c>
      <c r="LU5">
        <v>0</v>
      </c>
      <c r="LV5">
        <v>0</v>
      </c>
      <c r="LW5">
        <v>0</v>
      </c>
      <c r="LX5">
        <v>0</v>
      </c>
      <c r="LY5">
        <v>0</v>
      </c>
      <c r="LZ5">
        <v>0</v>
      </c>
      <c r="MA5">
        <v>81.169690079999995</v>
      </c>
      <c r="MB5">
        <v>0</v>
      </c>
      <c r="MC5">
        <v>114.8951247</v>
      </c>
      <c r="MD5">
        <v>0</v>
      </c>
      <c r="ME5">
        <v>0</v>
      </c>
      <c r="MF5">
        <v>0</v>
      </c>
      <c r="MG5">
        <v>0</v>
      </c>
      <c r="MH5">
        <v>0</v>
      </c>
      <c r="MI5">
        <v>0</v>
      </c>
      <c r="MJ5">
        <v>0</v>
      </c>
      <c r="MK5">
        <v>0</v>
      </c>
      <c r="ML5">
        <v>0</v>
      </c>
      <c r="MM5">
        <v>0</v>
      </c>
      <c r="MN5">
        <v>0</v>
      </c>
      <c r="MO5">
        <v>0</v>
      </c>
      <c r="MP5">
        <v>0</v>
      </c>
      <c r="MQ5">
        <v>0</v>
      </c>
      <c r="MR5">
        <v>0</v>
      </c>
      <c r="MS5">
        <v>0</v>
      </c>
      <c r="MT5">
        <v>0</v>
      </c>
      <c r="MU5">
        <v>0</v>
      </c>
      <c r="MV5">
        <v>0</v>
      </c>
      <c r="MW5">
        <v>0</v>
      </c>
      <c r="MX5">
        <v>0</v>
      </c>
      <c r="MY5">
        <v>0</v>
      </c>
      <c r="MZ5">
        <v>0</v>
      </c>
      <c r="NA5">
        <v>0</v>
      </c>
      <c r="NB5">
        <v>0</v>
      </c>
      <c r="NC5">
        <v>0</v>
      </c>
      <c r="ND5">
        <v>0</v>
      </c>
      <c r="NE5">
        <v>0</v>
      </c>
      <c r="NF5">
        <v>0</v>
      </c>
    </row>
    <row r="6" spans="1:370" x14ac:dyDescent="0.25">
      <c r="A6" t="s">
        <v>1485</v>
      </c>
      <c r="B6">
        <v>5.3</v>
      </c>
      <c r="C6" t="s">
        <v>1245</v>
      </c>
      <c r="D6" t="s">
        <v>1226</v>
      </c>
      <c r="E6" t="s">
        <v>1480</v>
      </c>
      <c r="F6">
        <v>2005</v>
      </c>
      <c r="G6" t="s">
        <v>1227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43.214285719999999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0.96031745999999996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9.6031746039999994</v>
      </c>
      <c r="CX6">
        <v>0</v>
      </c>
      <c r="CY6">
        <v>0</v>
      </c>
      <c r="CZ6">
        <v>0</v>
      </c>
      <c r="DA6">
        <v>0</v>
      </c>
      <c r="DB6">
        <v>6.7222222230000002</v>
      </c>
      <c r="DC6">
        <v>0</v>
      </c>
      <c r="DD6">
        <v>0</v>
      </c>
      <c r="DE6">
        <v>0</v>
      </c>
      <c r="DF6">
        <v>3.8412698409999999</v>
      </c>
      <c r="DG6">
        <v>0</v>
      </c>
      <c r="DH6">
        <v>0</v>
      </c>
      <c r="DI6">
        <v>74.904761910000005</v>
      </c>
      <c r="DJ6">
        <v>0</v>
      </c>
      <c r="DK6">
        <v>0.96031745999999996</v>
      </c>
      <c r="DL6">
        <v>0</v>
      </c>
      <c r="DM6">
        <v>0</v>
      </c>
      <c r="DN6">
        <v>1.920634921</v>
      </c>
      <c r="DO6">
        <v>0</v>
      </c>
      <c r="DP6">
        <v>18.24603175</v>
      </c>
      <c r="DQ6">
        <v>2.8809523810000002</v>
      </c>
      <c r="DR6">
        <v>0</v>
      </c>
      <c r="DS6">
        <v>1.920634921</v>
      </c>
      <c r="DT6">
        <v>0</v>
      </c>
      <c r="DU6">
        <v>0</v>
      </c>
      <c r="DV6">
        <v>0</v>
      </c>
      <c r="DW6">
        <v>0</v>
      </c>
      <c r="DX6">
        <v>0.96031745999999996</v>
      </c>
      <c r="DY6">
        <v>0</v>
      </c>
      <c r="DZ6">
        <v>0</v>
      </c>
      <c r="EA6">
        <v>0</v>
      </c>
      <c r="EB6">
        <v>0</v>
      </c>
      <c r="EC6">
        <v>0</v>
      </c>
      <c r="ED6">
        <v>156.531746</v>
      </c>
      <c r="EE6">
        <v>5.7619047620000003</v>
      </c>
      <c r="EF6">
        <v>0.96031745999999996</v>
      </c>
      <c r="EG6">
        <v>0</v>
      </c>
      <c r="EH6">
        <v>0</v>
      </c>
      <c r="EI6">
        <v>0</v>
      </c>
      <c r="EJ6">
        <v>0</v>
      </c>
      <c r="EK6">
        <v>0.96031745999999996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0.96031745999999996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>
        <v>0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95.071428580000003</v>
      </c>
      <c r="GD6">
        <v>1.920634921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  <c r="HT6">
        <v>0</v>
      </c>
      <c r="HU6">
        <v>0</v>
      </c>
      <c r="HV6">
        <v>0</v>
      </c>
      <c r="HW6">
        <v>0</v>
      </c>
      <c r="HX6">
        <v>0</v>
      </c>
      <c r="HY6">
        <v>0</v>
      </c>
      <c r="HZ6">
        <v>0</v>
      </c>
      <c r="IA6">
        <v>0</v>
      </c>
      <c r="IB6">
        <v>0</v>
      </c>
      <c r="IC6">
        <v>0</v>
      </c>
      <c r="ID6">
        <v>0</v>
      </c>
      <c r="IE6">
        <v>0</v>
      </c>
      <c r="IF6">
        <v>0</v>
      </c>
      <c r="IG6">
        <v>0</v>
      </c>
      <c r="IH6">
        <v>0</v>
      </c>
      <c r="II6">
        <v>0</v>
      </c>
      <c r="IJ6">
        <v>0</v>
      </c>
      <c r="IK6">
        <v>0</v>
      </c>
      <c r="IL6">
        <v>0</v>
      </c>
      <c r="IM6">
        <v>0</v>
      </c>
      <c r="IN6">
        <v>0</v>
      </c>
      <c r="IO6">
        <v>0</v>
      </c>
      <c r="IP6">
        <v>0</v>
      </c>
      <c r="IQ6">
        <v>0</v>
      </c>
      <c r="IR6">
        <v>0</v>
      </c>
      <c r="IS6">
        <v>0</v>
      </c>
      <c r="IT6">
        <v>0</v>
      </c>
      <c r="IU6">
        <v>0</v>
      </c>
      <c r="IV6">
        <v>0</v>
      </c>
      <c r="IW6">
        <v>0</v>
      </c>
      <c r="IX6">
        <v>0</v>
      </c>
      <c r="IY6">
        <v>0</v>
      </c>
      <c r="IZ6">
        <v>0</v>
      </c>
      <c r="JA6">
        <v>0</v>
      </c>
      <c r="JB6">
        <v>0</v>
      </c>
      <c r="JC6">
        <v>1.920634921</v>
      </c>
      <c r="JD6">
        <v>0.96031745999999996</v>
      </c>
      <c r="JE6">
        <v>0</v>
      </c>
      <c r="JF6">
        <v>0</v>
      </c>
      <c r="JG6">
        <v>0</v>
      </c>
      <c r="JH6">
        <v>0.96031745999999996</v>
      </c>
      <c r="JI6">
        <v>0</v>
      </c>
      <c r="JJ6">
        <v>0</v>
      </c>
      <c r="JK6">
        <v>0</v>
      </c>
      <c r="JL6">
        <v>0</v>
      </c>
      <c r="JM6">
        <v>0</v>
      </c>
      <c r="JN6">
        <v>0</v>
      </c>
      <c r="JO6">
        <v>0</v>
      </c>
      <c r="JP6">
        <v>0</v>
      </c>
      <c r="JQ6">
        <v>0</v>
      </c>
      <c r="JR6">
        <v>0</v>
      </c>
      <c r="JS6">
        <v>0</v>
      </c>
      <c r="JT6">
        <v>0</v>
      </c>
      <c r="JU6">
        <v>0</v>
      </c>
      <c r="JV6">
        <v>1.920634921</v>
      </c>
      <c r="JW6">
        <v>0.96031745999999996</v>
      </c>
      <c r="JX6">
        <v>0</v>
      </c>
      <c r="JY6">
        <v>0</v>
      </c>
      <c r="JZ6">
        <v>0</v>
      </c>
      <c r="KA6">
        <v>0</v>
      </c>
      <c r="KB6">
        <v>5.7619047620000003</v>
      </c>
      <c r="KC6">
        <v>48.97619048</v>
      </c>
      <c r="KD6">
        <v>0</v>
      </c>
      <c r="KE6">
        <v>0</v>
      </c>
      <c r="KF6">
        <v>0</v>
      </c>
      <c r="KG6">
        <v>0</v>
      </c>
      <c r="KH6">
        <v>0</v>
      </c>
      <c r="KI6">
        <v>0</v>
      </c>
      <c r="KJ6">
        <v>0</v>
      </c>
      <c r="KK6">
        <v>0</v>
      </c>
      <c r="KL6">
        <v>0</v>
      </c>
      <c r="KM6">
        <v>0</v>
      </c>
      <c r="KN6">
        <v>0</v>
      </c>
      <c r="KO6">
        <v>0</v>
      </c>
      <c r="KP6">
        <v>0</v>
      </c>
      <c r="KQ6">
        <v>0</v>
      </c>
      <c r="KR6">
        <v>0</v>
      </c>
      <c r="KS6">
        <v>0</v>
      </c>
      <c r="KT6">
        <v>0</v>
      </c>
      <c r="KU6">
        <v>0</v>
      </c>
      <c r="KV6">
        <v>0</v>
      </c>
      <c r="KW6">
        <v>0</v>
      </c>
      <c r="KX6">
        <v>0</v>
      </c>
      <c r="KY6">
        <v>0</v>
      </c>
      <c r="KZ6">
        <v>0</v>
      </c>
      <c r="LA6">
        <v>0</v>
      </c>
      <c r="LB6">
        <v>0</v>
      </c>
      <c r="LC6">
        <v>0</v>
      </c>
      <c r="LD6">
        <v>0</v>
      </c>
      <c r="LE6">
        <v>0</v>
      </c>
      <c r="LF6">
        <v>0</v>
      </c>
      <c r="LG6">
        <v>0</v>
      </c>
      <c r="LH6">
        <v>0</v>
      </c>
      <c r="LI6">
        <v>0</v>
      </c>
      <c r="LJ6">
        <v>0</v>
      </c>
      <c r="LK6">
        <v>0</v>
      </c>
      <c r="LL6">
        <v>0</v>
      </c>
      <c r="LM6">
        <v>0</v>
      </c>
      <c r="LN6">
        <v>0</v>
      </c>
      <c r="LO6">
        <v>0</v>
      </c>
      <c r="LP6">
        <v>0</v>
      </c>
      <c r="LQ6">
        <v>0</v>
      </c>
      <c r="LR6">
        <v>30.730158729999999</v>
      </c>
      <c r="LS6">
        <v>0.96031745999999996</v>
      </c>
      <c r="LT6">
        <v>0</v>
      </c>
      <c r="LU6">
        <v>0</v>
      </c>
      <c r="LV6">
        <v>0</v>
      </c>
      <c r="LW6">
        <v>0</v>
      </c>
      <c r="LX6">
        <v>0</v>
      </c>
      <c r="LY6">
        <v>0</v>
      </c>
      <c r="LZ6">
        <v>0</v>
      </c>
      <c r="MA6">
        <v>49.73072561</v>
      </c>
      <c r="MB6">
        <v>0</v>
      </c>
      <c r="MC6">
        <v>82.884542690000004</v>
      </c>
      <c r="MD6">
        <v>0</v>
      </c>
      <c r="ME6">
        <v>0</v>
      </c>
      <c r="MF6">
        <v>0</v>
      </c>
      <c r="MG6">
        <v>0</v>
      </c>
      <c r="MH6">
        <v>0</v>
      </c>
      <c r="MI6">
        <v>0</v>
      </c>
      <c r="MJ6">
        <v>0</v>
      </c>
      <c r="MK6">
        <v>0</v>
      </c>
      <c r="ML6">
        <v>0</v>
      </c>
      <c r="MM6">
        <v>0</v>
      </c>
      <c r="MN6">
        <v>0</v>
      </c>
      <c r="MO6">
        <v>0</v>
      </c>
      <c r="MP6">
        <v>0</v>
      </c>
      <c r="MQ6">
        <v>0</v>
      </c>
      <c r="MR6">
        <v>0</v>
      </c>
      <c r="MS6">
        <v>0</v>
      </c>
      <c r="MT6">
        <v>0</v>
      </c>
      <c r="MU6">
        <v>0</v>
      </c>
      <c r="MV6">
        <v>0</v>
      </c>
      <c r="MW6">
        <v>0</v>
      </c>
      <c r="MX6">
        <v>0</v>
      </c>
      <c r="MY6">
        <v>0</v>
      </c>
      <c r="MZ6">
        <v>0</v>
      </c>
      <c r="NA6">
        <v>0</v>
      </c>
      <c r="NB6">
        <v>0</v>
      </c>
      <c r="NC6">
        <v>0</v>
      </c>
      <c r="ND6">
        <v>0</v>
      </c>
      <c r="NE6">
        <v>0</v>
      </c>
      <c r="NF6">
        <v>0</v>
      </c>
    </row>
    <row r="7" spans="1:370" x14ac:dyDescent="0.25">
      <c r="A7" t="s">
        <v>1487</v>
      </c>
      <c r="B7">
        <v>5.3</v>
      </c>
      <c r="C7" t="s">
        <v>1245</v>
      </c>
      <c r="D7" t="s">
        <v>1226</v>
      </c>
      <c r="E7" t="s">
        <v>1480</v>
      </c>
      <c r="F7">
        <v>2005</v>
      </c>
      <c r="G7" t="s">
        <v>1227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0.20683760700000001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2.5854701000000001E-2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0.361965812</v>
      </c>
      <c r="CV7">
        <v>0</v>
      </c>
      <c r="CW7">
        <v>0.361965812</v>
      </c>
      <c r="CX7">
        <v>0</v>
      </c>
      <c r="CY7">
        <v>0</v>
      </c>
      <c r="CZ7">
        <v>0</v>
      </c>
      <c r="DA7">
        <v>0</v>
      </c>
      <c r="DB7">
        <v>2.5854701000000001E-2</v>
      </c>
      <c r="DC7">
        <v>0</v>
      </c>
      <c r="DD7">
        <v>0</v>
      </c>
      <c r="DE7">
        <v>0</v>
      </c>
      <c r="DF7">
        <v>0</v>
      </c>
      <c r="DG7">
        <v>0</v>
      </c>
      <c r="DH7">
        <v>0.15512820499999999</v>
      </c>
      <c r="DI7">
        <v>1.396153846</v>
      </c>
      <c r="DJ7">
        <v>2.5854701000000001E-2</v>
      </c>
      <c r="DK7">
        <v>1.654700855</v>
      </c>
      <c r="DL7">
        <v>0</v>
      </c>
      <c r="DM7">
        <v>0</v>
      </c>
      <c r="DN7">
        <v>0.103418803</v>
      </c>
      <c r="DO7">
        <v>0</v>
      </c>
      <c r="DP7">
        <v>1.3185897440000001</v>
      </c>
      <c r="DQ7">
        <v>1.964957265</v>
      </c>
      <c r="DR7">
        <v>0</v>
      </c>
      <c r="DS7">
        <v>0.542948718</v>
      </c>
      <c r="DT7">
        <v>0</v>
      </c>
      <c r="DU7">
        <v>0</v>
      </c>
      <c r="DV7">
        <v>0.38782051299999998</v>
      </c>
      <c r="DW7">
        <v>0</v>
      </c>
      <c r="DX7">
        <v>2.5854701000000001E-2</v>
      </c>
      <c r="DY7">
        <v>0</v>
      </c>
      <c r="DZ7">
        <v>0</v>
      </c>
      <c r="EA7">
        <v>0</v>
      </c>
      <c r="EB7">
        <v>0</v>
      </c>
      <c r="EC7">
        <v>0</v>
      </c>
      <c r="ED7">
        <v>0.74978632499999998</v>
      </c>
      <c r="EE7">
        <v>2.5854701000000001E-2</v>
      </c>
      <c r="EF7">
        <v>0</v>
      </c>
      <c r="EG7">
        <v>0</v>
      </c>
      <c r="EH7">
        <v>0</v>
      </c>
      <c r="EI7">
        <v>0</v>
      </c>
      <c r="EJ7">
        <v>0</v>
      </c>
      <c r="EK7">
        <v>7.7564102999999995E-2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5.1709402000000002E-2</v>
      </c>
      <c r="EU7">
        <v>0</v>
      </c>
      <c r="EV7">
        <v>2.5854701000000001E-2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>
        <v>0</v>
      </c>
      <c r="FU7">
        <v>0</v>
      </c>
      <c r="FV7">
        <v>0</v>
      </c>
      <c r="FW7">
        <v>0</v>
      </c>
      <c r="FX7">
        <v>0.103418803</v>
      </c>
      <c r="FY7">
        <v>0</v>
      </c>
      <c r="FZ7">
        <v>0</v>
      </c>
      <c r="GA7">
        <v>0</v>
      </c>
      <c r="GB7">
        <v>0.59465811999999996</v>
      </c>
      <c r="GC7">
        <v>0.103418803</v>
      </c>
      <c r="GD7">
        <v>2.5854701000000001E-2</v>
      </c>
      <c r="GE7">
        <v>2.5854701000000001E-2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  <c r="HT7">
        <v>0</v>
      </c>
      <c r="HU7">
        <v>0</v>
      </c>
      <c r="HV7">
        <v>0</v>
      </c>
      <c r="HW7">
        <v>0</v>
      </c>
      <c r="HX7">
        <v>0</v>
      </c>
      <c r="HY7">
        <v>0</v>
      </c>
      <c r="HZ7">
        <v>0</v>
      </c>
      <c r="IA7">
        <v>0</v>
      </c>
      <c r="IB7">
        <v>0</v>
      </c>
      <c r="IC7">
        <v>0</v>
      </c>
      <c r="ID7">
        <v>7.7564102999999995E-2</v>
      </c>
      <c r="IE7">
        <v>0</v>
      </c>
      <c r="IF7">
        <v>0</v>
      </c>
      <c r="IG7">
        <v>0</v>
      </c>
      <c r="IH7">
        <v>0</v>
      </c>
      <c r="II7">
        <v>0</v>
      </c>
      <c r="IJ7">
        <v>0</v>
      </c>
      <c r="IK7">
        <v>0</v>
      </c>
      <c r="IL7">
        <v>0</v>
      </c>
      <c r="IM7">
        <v>0</v>
      </c>
      <c r="IN7">
        <v>0</v>
      </c>
      <c r="IO7">
        <v>0</v>
      </c>
      <c r="IP7">
        <v>0</v>
      </c>
      <c r="IQ7">
        <v>0</v>
      </c>
      <c r="IR7">
        <v>0</v>
      </c>
      <c r="IS7">
        <v>0</v>
      </c>
      <c r="IT7">
        <v>0</v>
      </c>
      <c r="IU7">
        <v>0</v>
      </c>
      <c r="IV7">
        <v>0</v>
      </c>
      <c r="IW7">
        <v>0</v>
      </c>
      <c r="IX7">
        <v>2.5854701000000001E-2</v>
      </c>
      <c r="IY7">
        <v>0</v>
      </c>
      <c r="IZ7">
        <v>0</v>
      </c>
      <c r="JA7">
        <v>0</v>
      </c>
      <c r="JB7">
        <v>0</v>
      </c>
      <c r="JC7">
        <v>0</v>
      </c>
      <c r="JD7">
        <v>5.1709402000000002E-2</v>
      </c>
      <c r="JE7">
        <v>0</v>
      </c>
      <c r="JF7">
        <v>0</v>
      </c>
      <c r="JG7">
        <v>0</v>
      </c>
      <c r="JH7">
        <v>0</v>
      </c>
      <c r="JI7">
        <v>0</v>
      </c>
      <c r="JJ7">
        <v>0</v>
      </c>
      <c r="JK7">
        <v>0</v>
      </c>
      <c r="JL7">
        <v>0</v>
      </c>
      <c r="JM7">
        <v>0</v>
      </c>
      <c r="JN7">
        <v>0</v>
      </c>
      <c r="JO7">
        <v>0</v>
      </c>
      <c r="JP7">
        <v>0</v>
      </c>
      <c r="JQ7">
        <v>2.5854701000000001E-2</v>
      </c>
      <c r="JR7">
        <v>0</v>
      </c>
      <c r="JS7">
        <v>0</v>
      </c>
      <c r="JT7">
        <v>0.465384615</v>
      </c>
      <c r="JU7">
        <v>0</v>
      </c>
      <c r="JV7">
        <v>7.7564102999999995E-2</v>
      </c>
      <c r="JW7">
        <v>0</v>
      </c>
      <c r="JX7">
        <v>0</v>
      </c>
      <c r="JY7">
        <v>0</v>
      </c>
      <c r="JZ7">
        <v>0</v>
      </c>
      <c r="KA7">
        <v>0</v>
      </c>
      <c r="KB7">
        <v>2.1200854699999998</v>
      </c>
      <c r="KC7">
        <v>0</v>
      </c>
      <c r="KD7">
        <v>0</v>
      </c>
      <c r="KE7">
        <v>0</v>
      </c>
      <c r="KF7">
        <v>0</v>
      </c>
      <c r="KG7">
        <v>0</v>
      </c>
      <c r="KH7">
        <v>0</v>
      </c>
      <c r="KI7">
        <v>0</v>
      </c>
      <c r="KJ7">
        <v>0</v>
      </c>
      <c r="KK7">
        <v>0</v>
      </c>
      <c r="KL7">
        <v>0</v>
      </c>
      <c r="KM7">
        <v>0</v>
      </c>
      <c r="KN7">
        <v>2.5854701000000001E-2</v>
      </c>
      <c r="KO7">
        <v>0</v>
      </c>
      <c r="KP7">
        <v>0</v>
      </c>
      <c r="KQ7">
        <v>0</v>
      </c>
      <c r="KR7">
        <v>0</v>
      </c>
      <c r="KS7">
        <v>0</v>
      </c>
      <c r="KT7">
        <v>0.180982906</v>
      </c>
      <c r="KU7">
        <v>2.5854701000000001E-2</v>
      </c>
      <c r="KV7">
        <v>5.1709402000000002E-2</v>
      </c>
      <c r="KW7">
        <v>0</v>
      </c>
      <c r="KX7">
        <v>0</v>
      </c>
      <c r="KY7">
        <v>0</v>
      </c>
      <c r="KZ7">
        <v>0</v>
      </c>
      <c r="LA7">
        <v>0</v>
      </c>
      <c r="LB7">
        <v>0</v>
      </c>
      <c r="LC7">
        <v>0</v>
      </c>
      <c r="LD7">
        <v>0</v>
      </c>
      <c r="LE7">
        <v>0</v>
      </c>
      <c r="LF7">
        <v>0</v>
      </c>
      <c r="LG7">
        <v>0</v>
      </c>
      <c r="LH7">
        <v>0</v>
      </c>
      <c r="LI7">
        <v>0</v>
      </c>
      <c r="LJ7">
        <v>0</v>
      </c>
      <c r="LK7">
        <v>0</v>
      </c>
      <c r="LL7">
        <v>0</v>
      </c>
      <c r="LM7">
        <v>0</v>
      </c>
      <c r="LN7">
        <v>0</v>
      </c>
      <c r="LO7">
        <v>0</v>
      </c>
      <c r="LP7">
        <v>0</v>
      </c>
      <c r="LQ7">
        <v>0</v>
      </c>
      <c r="LR7">
        <v>2.5854701000000001E-2</v>
      </c>
      <c r="LS7">
        <v>0</v>
      </c>
      <c r="LT7">
        <v>0</v>
      </c>
      <c r="LU7">
        <v>0</v>
      </c>
      <c r="LV7">
        <v>0</v>
      </c>
      <c r="LW7">
        <v>0</v>
      </c>
      <c r="LX7">
        <v>0</v>
      </c>
      <c r="LY7">
        <v>0</v>
      </c>
      <c r="LZ7">
        <v>0</v>
      </c>
      <c r="MA7">
        <v>9.7174981079999991</v>
      </c>
      <c r="MB7">
        <v>0</v>
      </c>
      <c r="MC7">
        <v>24.0079365</v>
      </c>
      <c r="MD7">
        <v>0</v>
      </c>
      <c r="ME7">
        <v>0</v>
      </c>
      <c r="MF7">
        <v>0</v>
      </c>
      <c r="MG7">
        <v>0</v>
      </c>
      <c r="MH7">
        <v>0</v>
      </c>
      <c r="MI7">
        <v>0</v>
      </c>
      <c r="MJ7">
        <v>0</v>
      </c>
      <c r="MK7">
        <v>13.718820859999999</v>
      </c>
      <c r="ML7">
        <v>0</v>
      </c>
      <c r="MM7">
        <v>0</v>
      </c>
      <c r="MN7">
        <v>0</v>
      </c>
      <c r="MO7">
        <v>0</v>
      </c>
      <c r="MP7">
        <v>0</v>
      </c>
      <c r="MQ7">
        <v>0</v>
      </c>
      <c r="MR7">
        <v>0</v>
      </c>
      <c r="MS7">
        <v>0</v>
      </c>
      <c r="MT7">
        <v>0</v>
      </c>
      <c r="MU7">
        <v>0</v>
      </c>
      <c r="MV7">
        <v>0</v>
      </c>
      <c r="MW7">
        <v>0</v>
      </c>
      <c r="MX7">
        <v>0</v>
      </c>
      <c r="MY7">
        <v>0</v>
      </c>
      <c r="MZ7">
        <v>0</v>
      </c>
      <c r="NA7">
        <v>0</v>
      </c>
      <c r="NB7">
        <v>0</v>
      </c>
      <c r="NC7">
        <v>0</v>
      </c>
      <c r="ND7">
        <v>0</v>
      </c>
      <c r="NE7">
        <v>0</v>
      </c>
      <c r="NF7">
        <v>0</v>
      </c>
    </row>
    <row r="8" spans="1:370" x14ac:dyDescent="0.25">
      <c r="A8" t="s">
        <v>1489</v>
      </c>
      <c r="B8">
        <v>5.3</v>
      </c>
      <c r="C8" t="s">
        <v>1248</v>
      </c>
      <c r="D8" t="s">
        <v>1226</v>
      </c>
      <c r="E8" t="s">
        <v>1480</v>
      </c>
      <c r="F8">
        <v>2005</v>
      </c>
      <c r="G8" t="s">
        <v>1227</v>
      </c>
      <c r="H8">
        <v>0</v>
      </c>
      <c r="I8">
        <v>0</v>
      </c>
      <c r="J8">
        <v>0</v>
      </c>
      <c r="K8">
        <v>0</v>
      </c>
      <c r="L8">
        <v>7.4691358040000004</v>
      </c>
      <c r="M8">
        <v>0</v>
      </c>
      <c r="N8">
        <v>0</v>
      </c>
      <c r="O8">
        <v>0</v>
      </c>
      <c r="P8">
        <v>99.339506189999994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1.493827161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0.74691357999999997</v>
      </c>
      <c r="BH8">
        <v>0</v>
      </c>
      <c r="BI8">
        <v>0</v>
      </c>
      <c r="BJ8">
        <v>0.74691357999999997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0.74691357999999997</v>
      </c>
      <c r="BZ8">
        <v>0</v>
      </c>
      <c r="CA8">
        <v>0</v>
      </c>
      <c r="CB8">
        <v>0</v>
      </c>
      <c r="CC8">
        <v>0</v>
      </c>
      <c r="CD8">
        <v>2.2407407410000002</v>
      </c>
      <c r="CE8">
        <v>0</v>
      </c>
      <c r="CF8">
        <v>0</v>
      </c>
      <c r="CG8">
        <v>1.493827161</v>
      </c>
      <c r="CH8">
        <v>6.7222222230000002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0.74691357999999997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1.493827161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3.7345679020000002</v>
      </c>
      <c r="DI8">
        <v>9.7098765450000002</v>
      </c>
      <c r="DJ8">
        <v>0</v>
      </c>
      <c r="DK8">
        <v>11.95061729</v>
      </c>
      <c r="DL8">
        <v>0</v>
      </c>
      <c r="DM8">
        <v>0</v>
      </c>
      <c r="DN8">
        <v>0</v>
      </c>
      <c r="DO8">
        <v>0</v>
      </c>
      <c r="DP8">
        <v>13.444444450000001</v>
      </c>
      <c r="DQ8">
        <v>5.2283950629999998</v>
      </c>
      <c r="DR8">
        <v>0</v>
      </c>
      <c r="DS8">
        <v>0</v>
      </c>
      <c r="DT8">
        <v>0</v>
      </c>
      <c r="DU8">
        <v>0</v>
      </c>
      <c r="DV8">
        <v>2.2407407410000002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61.246913589999998</v>
      </c>
      <c r="EF8">
        <v>0</v>
      </c>
      <c r="EG8">
        <v>0</v>
      </c>
      <c r="EH8">
        <v>0</v>
      </c>
      <c r="EI8">
        <v>0.74691357999999997</v>
      </c>
      <c r="EJ8">
        <v>0</v>
      </c>
      <c r="EK8">
        <v>0.74691357999999997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0.74691357999999997</v>
      </c>
      <c r="EU8">
        <v>0</v>
      </c>
      <c r="EV8">
        <v>1.493827161</v>
      </c>
      <c r="EW8">
        <v>0</v>
      </c>
      <c r="EX8">
        <v>38.839506180000001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0.74691357999999997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0.74691357999999997</v>
      </c>
      <c r="FW8">
        <v>0</v>
      </c>
      <c r="FX8">
        <v>1.493827161</v>
      </c>
      <c r="FY8">
        <v>0</v>
      </c>
      <c r="FZ8">
        <v>0</v>
      </c>
      <c r="GA8">
        <v>0</v>
      </c>
      <c r="GB8">
        <v>0</v>
      </c>
      <c r="GC8">
        <v>4.4814814820000004</v>
      </c>
      <c r="GD8">
        <v>11.203703709999999</v>
      </c>
      <c r="GE8">
        <v>0</v>
      </c>
      <c r="GF8">
        <v>0</v>
      </c>
      <c r="GG8">
        <v>0</v>
      </c>
      <c r="GH8">
        <v>3.7345679020000002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3.7345679020000002</v>
      </c>
      <c r="HC8">
        <v>0</v>
      </c>
      <c r="HD8">
        <v>0</v>
      </c>
      <c r="HE8">
        <v>0</v>
      </c>
      <c r="HF8">
        <v>0</v>
      </c>
      <c r="HG8">
        <v>0.74691357999999997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  <c r="HZ8">
        <v>0</v>
      </c>
      <c r="IA8">
        <v>0</v>
      </c>
      <c r="IB8">
        <v>0</v>
      </c>
      <c r="IC8">
        <v>0</v>
      </c>
      <c r="ID8">
        <v>0</v>
      </c>
      <c r="IE8">
        <v>0</v>
      </c>
      <c r="IF8">
        <v>0</v>
      </c>
      <c r="IG8">
        <v>0</v>
      </c>
      <c r="IH8">
        <v>0</v>
      </c>
      <c r="II8">
        <v>0</v>
      </c>
      <c r="IJ8">
        <v>0</v>
      </c>
      <c r="IK8">
        <v>0</v>
      </c>
      <c r="IL8">
        <v>0</v>
      </c>
      <c r="IM8">
        <v>0</v>
      </c>
      <c r="IN8">
        <v>0</v>
      </c>
      <c r="IO8">
        <v>0</v>
      </c>
      <c r="IP8">
        <v>0</v>
      </c>
      <c r="IQ8">
        <v>0</v>
      </c>
      <c r="IR8">
        <v>0</v>
      </c>
      <c r="IS8">
        <v>0</v>
      </c>
      <c r="IT8">
        <v>0</v>
      </c>
      <c r="IU8">
        <v>0</v>
      </c>
      <c r="IV8">
        <v>0</v>
      </c>
      <c r="IW8">
        <v>0</v>
      </c>
      <c r="IX8">
        <v>0</v>
      </c>
      <c r="IY8">
        <v>0</v>
      </c>
      <c r="IZ8">
        <v>0</v>
      </c>
      <c r="JA8">
        <v>0</v>
      </c>
      <c r="JB8">
        <v>0</v>
      </c>
      <c r="JC8">
        <v>0</v>
      </c>
      <c r="JD8">
        <v>0</v>
      </c>
      <c r="JE8">
        <v>0</v>
      </c>
      <c r="JF8">
        <v>0</v>
      </c>
      <c r="JG8">
        <v>0</v>
      </c>
      <c r="JH8">
        <v>0</v>
      </c>
      <c r="JI8">
        <v>0</v>
      </c>
      <c r="JJ8">
        <v>0</v>
      </c>
      <c r="JK8">
        <v>0.74691357999999997</v>
      </c>
      <c r="JL8">
        <v>0</v>
      </c>
      <c r="JM8">
        <v>0</v>
      </c>
      <c r="JN8">
        <v>0</v>
      </c>
      <c r="JO8">
        <v>0</v>
      </c>
      <c r="JP8">
        <v>0</v>
      </c>
      <c r="JQ8">
        <v>1.493827161</v>
      </c>
      <c r="JR8">
        <v>0</v>
      </c>
      <c r="JS8">
        <v>2.2407407410000002</v>
      </c>
      <c r="JT8">
        <v>2.9876543209999999</v>
      </c>
      <c r="JU8">
        <v>0</v>
      </c>
      <c r="JV8">
        <v>0.74691357999999997</v>
      </c>
      <c r="JW8">
        <v>0</v>
      </c>
      <c r="JX8">
        <v>0</v>
      </c>
      <c r="JY8">
        <v>0</v>
      </c>
      <c r="JZ8">
        <v>0</v>
      </c>
      <c r="KA8">
        <v>0</v>
      </c>
      <c r="KB8">
        <v>0.74691357999999997</v>
      </c>
      <c r="KC8">
        <v>46.308641979999997</v>
      </c>
      <c r="KD8">
        <v>0</v>
      </c>
      <c r="KE8">
        <v>0</v>
      </c>
      <c r="KF8">
        <v>0</v>
      </c>
      <c r="KG8">
        <v>0</v>
      </c>
      <c r="KH8">
        <v>0</v>
      </c>
      <c r="KI8">
        <v>0</v>
      </c>
      <c r="KJ8">
        <v>0</v>
      </c>
      <c r="KK8">
        <v>0</v>
      </c>
      <c r="KL8">
        <v>0</v>
      </c>
      <c r="KM8">
        <v>0</v>
      </c>
      <c r="KN8">
        <v>0</v>
      </c>
      <c r="KO8">
        <v>0</v>
      </c>
      <c r="KP8">
        <v>0</v>
      </c>
      <c r="KQ8">
        <v>0</v>
      </c>
      <c r="KR8">
        <v>0</v>
      </c>
      <c r="KS8">
        <v>0</v>
      </c>
      <c r="KT8">
        <v>5.975308643</v>
      </c>
      <c r="KU8">
        <v>0</v>
      </c>
      <c r="KV8">
        <v>0</v>
      </c>
      <c r="KW8">
        <v>0</v>
      </c>
      <c r="KX8">
        <v>0</v>
      </c>
      <c r="KY8">
        <v>0</v>
      </c>
      <c r="KZ8">
        <v>0</v>
      </c>
      <c r="LA8">
        <v>0</v>
      </c>
      <c r="LB8">
        <v>0</v>
      </c>
      <c r="LC8">
        <v>0</v>
      </c>
      <c r="LD8">
        <v>0</v>
      </c>
      <c r="LE8">
        <v>0</v>
      </c>
      <c r="LF8">
        <v>0</v>
      </c>
      <c r="LG8">
        <v>0</v>
      </c>
      <c r="LH8">
        <v>0</v>
      </c>
      <c r="LI8">
        <v>0</v>
      </c>
      <c r="LJ8">
        <v>0</v>
      </c>
      <c r="LK8">
        <v>0</v>
      </c>
      <c r="LL8">
        <v>0</v>
      </c>
      <c r="LM8">
        <v>0</v>
      </c>
      <c r="LN8">
        <v>0</v>
      </c>
      <c r="LO8">
        <v>0</v>
      </c>
      <c r="LP8">
        <v>0</v>
      </c>
      <c r="LQ8">
        <v>0</v>
      </c>
      <c r="LR8">
        <v>23.90123457</v>
      </c>
      <c r="LS8">
        <v>0</v>
      </c>
      <c r="LT8">
        <v>0</v>
      </c>
      <c r="LU8">
        <v>0</v>
      </c>
      <c r="LV8">
        <v>0</v>
      </c>
      <c r="LW8">
        <v>0</v>
      </c>
      <c r="LX8">
        <v>0</v>
      </c>
      <c r="LY8">
        <v>0.74691357999999997</v>
      </c>
      <c r="LZ8">
        <v>0</v>
      </c>
      <c r="MA8">
        <v>354.40287380000001</v>
      </c>
      <c r="MB8">
        <v>0</v>
      </c>
      <c r="MC8">
        <v>274.37641839999998</v>
      </c>
      <c r="MD8">
        <v>0</v>
      </c>
      <c r="ME8">
        <v>0</v>
      </c>
      <c r="MF8">
        <v>0</v>
      </c>
      <c r="MG8">
        <v>0</v>
      </c>
      <c r="MH8">
        <v>0</v>
      </c>
      <c r="MI8">
        <v>0</v>
      </c>
      <c r="MJ8">
        <v>0</v>
      </c>
      <c r="MK8">
        <v>0</v>
      </c>
      <c r="ML8">
        <v>0</v>
      </c>
      <c r="MM8">
        <v>0</v>
      </c>
      <c r="MN8">
        <v>0</v>
      </c>
      <c r="MO8">
        <v>0</v>
      </c>
      <c r="MP8">
        <v>0</v>
      </c>
      <c r="MQ8">
        <v>0</v>
      </c>
      <c r="MR8">
        <v>0</v>
      </c>
      <c r="MS8">
        <v>0</v>
      </c>
      <c r="MT8">
        <v>0</v>
      </c>
      <c r="MU8">
        <v>0</v>
      </c>
      <c r="MV8">
        <v>0</v>
      </c>
      <c r="MW8">
        <v>0</v>
      </c>
      <c r="MX8">
        <v>0</v>
      </c>
      <c r="MY8">
        <v>0</v>
      </c>
      <c r="MZ8">
        <v>0</v>
      </c>
      <c r="NA8">
        <v>0</v>
      </c>
      <c r="NB8">
        <v>0</v>
      </c>
      <c r="NC8">
        <v>0</v>
      </c>
      <c r="ND8">
        <v>0</v>
      </c>
      <c r="NE8">
        <v>0</v>
      </c>
      <c r="NF8">
        <v>0</v>
      </c>
    </row>
    <row r="9" spans="1:370" x14ac:dyDescent="0.25">
      <c r="A9" t="s">
        <v>1486</v>
      </c>
      <c r="B9">
        <v>5.3</v>
      </c>
      <c r="C9" t="s">
        <v>1245</v>
      </c>
      <c r="D9" t="s">
        <v>1225</v>
      </c>
      <c r="E9" t="s">
        <v>1480</v>
      </c>
      <c r="F9">
        <v>2005</v>
      </c>
      <c r="G9" t="s">
        <v>1227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8.738888889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0.16805555599999999</v>
      </c>
      <c r="CV9">
        <v>0.16805555599999999</v>
      </c>
      <c r="CW9">
        <v>1.6805555560000001</v>
      </c>
      <c r="CX9">
        <v>0</v>
      </c>
      <c r="CY9">
        <v>0</v>
      </c>
      <c r="CZ9">
        <v>0</v>
      </c>
      <c r="DA9">
        <v>0</v>
      </c>
      <c r="DB9">
        <v>2.184722222</v>
      </c>
      <c r="DC9">
        <v>0</v>
      </c>
      <c r="DD9">
        <v>0</v>
      </c>
      <c r="DE9">
        <v>0.16805555599999999</v>
      </c>
      <c r="DF9">
        <v>0.84027777800000003</v>
      </c>
      <c r="DG9">
        <v>0</v>
      </c>
      <c r="DH9">
        <v>0</v>
      </c>
      <c r="DI9">
        <v>10.08333333</v>
      </c>
      <c r="DJ9">
        <v>0</v>
      </c>
      <c r="DK9">
        <v>0</v>
      </c>
      <c r="DL9">
        <v>0</v>
      </c>
      <c r="DM9">
        <v>0</v>
      </c>
      <c r="DN9">
        <v>0.67222222200000004</v>
      </c>
      <c r="DO9">
        <v>0</v>
      </c>
      <c r="DP9">
        <v>6.8902777779999997</v>
      </c>
      <c r="DQ9">
        <v>0</v>
      </c>
      <c r="DR9">
        <v>0</v>
      </c>
      <c r="DS9">
        <v>0</v>
      </c>
      <c r="DT9">
        <v>0</v>
      </c>
      <c r="DU9">
        <v>0</v>
      </c>
      <c r="DV9">
        <v>0.67222222200000004</v>
      </c>
      <c r="DW9">
        <v>0</v>
      </c>
      <c r="DX9">
        <v>0.67222222200000004</v>
      </c>
      <c r="DY9">
        <v>0</v>
      </c>
      <c r="DZ9">
        <v>0</v>
      </c>
      <c r="EA9">
        <v>0</v>
      </c>
      <c r="EB9">
        <v>0</v>
      </c>
      <c r="EC9">
        <v>0</v>
      </c>
      <c r="ED9">
        <v>31.090277780000001</v>
      </c>
      <c r="EE9">
        <v>0.50416666700000001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0.16805555599999999</v>
      </c>
      <c r="GC9">
        <v>15.62916667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0.33611111100000002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0.16805555599999999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  <c r="HT9">
        <v>0</v>
      </c>
      <c r="HU9">
        <v>0</v>
      </c>
      <c r="HV9">
        <v>0</v>
      </c>
      <c r="HW9">
        <v>0</v>
      </c>
      <c r="HX9">
        <v>0</v>
      </c>
      <c r="HY9">
        <v>0</v>
      </c>
      <c r="HZ9">
        <v>0</v>
      </c>
      <c r="IA9">
        <v>0</v>
      </c>
      <c r="IB9">
        <v>0</v>
      </c>
      <c r="IC9">
        <v>0</v>
      </c>
      <c r="ID9">
        <v>0</v>
      </c>
      <c r="IE9">
        <v>0</v>
      </c>
      <c r="IF9">
        <v>0</v>
      </c>
      <c r="IG9">
        <v>0</v>
      </c>
      <c r="IH9">
        <v>0</v>
      </c>
      <c r="II9">
        <v>0</v>
      </c>
      <c r="IJ9">
        <v>0</v>
      </c>
      <c r="IK9">
        <v>0</v>
      </c>
      <c r="IL9">
        <v>0</v>
      </c>
      <c r="IM9">
        <v>0</v>
      </c>
      <c r="IN9">
        <v>0</v>
      </c>
      <c r="IO9">
        <v>0</v>
      </c>
      <c r="IP9">
        <v>0</v>
      </c>
      <c r="IQ9">
        <v>0</v>
      </c>
      <c r="IR9">
        <v>0</v>
      </c>
      <c r="IS9">
        <v>0</v>
      </c>
      <c r="IT9">
        <v>0</v>
      </c>
      <c r="IU9">
        <v>0</v>
      </c>
      <c r="IV9">
        <v>0</v>
      </c>
      <c r="IW9">
        <v>0</v>
      </c>
      <c r="IX9">
        <v>0</v>
      </c>
      <c r="IY9">
        <v>0</v>
      </c>
      <c r="IZ9">
        <v>0.16805555599999999</v>
      </c>
      <c r="JA9">
        <v>0</v>
      </c>
      <c r="JB9">
        <v>0</v>
      </c>
      <c r="JC9">
        <v>0.16805555599999999</v>
      </c>
      <c r="JD9">
        <v>0.16805555599999999</v>
      </c>
      <c r="JE9">
        <v>0</v>
      </c>
      <c r="JF9">
        <v>0</v>
      </c>
      <c r="JG9">
        <v>0</v>
      </c>
      <c r="JH9">
        <v>0.16805555599999999</v>
      </c>
      <c r="JI9">
        <v>0</v>
      </c>
      <c r="JJ9">
        <v>0</v>
      </c>
      <c r="JK9">
        <v>0</v>
      </c>
      <c r="JL9">
        <v>0</v>
      </c>
      <c r="JM9">
        <v>0</v>
      </c>
      <c r="JN9">
        <v>0</v>
      </c>
      <c r="JO9">
        <v>0</v>
      </c>
      <c r="JP9">
        <v>0</v>
      </c>
      <c r="JQ9">
        <v>0</v>
      </c>
      <c r="JR9">
        <v>0</v>
      </c>
      <c r="JS9">
        <v>0.16805555599999999</v>
      </c>
      <c r="JT9">
        <v>0.50416666700000001</v>
      </c>
      <c r="JU9">
        <v>0</v>
      </c>
      <c r="JV9">
        <v>0.16805555599999999</v>
      </c>
      <c r="JW9">
        <v>0.16805555599999999</v>
      </c>
      <c r="JX9">
        <v>0</v>
      </c>
      <c r="JY9">
        <v>0</v>
      </c>
      <c r="JZ9">
        <v>0</v>
      </c>
      <c r="KA9">
        <v>0</v>
      </c>
      <c r="KB9">
        <v>0</v>
      </c>
      <c r="KC9">
        <v>1.6805555560000001</v>
      </c>
      <c r="KD9">
        <v>0</v>
      </c>
      <c r="KE9">
        <v>0</v>
      </c>
      <c r="KF9">
        <v>0</v>
      </c>
      <c r="KG9">
        <v>0</v>
      </c>
      <c r="KH9">
        <v>0</v>
      </c>
      <c r="KI9">
        <v>0</v>
      </c>
      <c r="KJ9">
        <v>0</v>
      </c>
      <c r="KK9">
        <v>0</v>
      </c>
      <c r="KL9">
        <v>0</v>
      </c>
      <c r="KM9">
        <v>0</v>
      </c>
      <c r="KN9">
        <v>0</v>
      </c>
      <c r="KO9">
        <v>0</v>
      </c>
      <c r="KP9">
        <v>0</v>
      </c>
      <c r="KQ9">
        <v>0</v>
      </c>
      <c r="KR9">
        <v>0</v>
      </c>
      <c r="KS9">
        <v>0</v>
      </c>
      <c r="KT9">
        <v>0</v>
      </c>
      <c r="KU9">
        <v>0</v>
      </c>
      <c r="KV9">
        <v>0</v>
      </c>
      <c r="KW9">
        <v>0</v>
      </c>
      <c r="KX9">
        <v>0</v>
      </c>
      <c r="KY9">
        <v>0</v>
      </c>
      <c r="KZ9">
        <v>0</v>
      </c>
      <c r="LA9">
        <v>0</v>
      </c>
      <c r="LB9">
        <v>0</v>
      </c>
      <c r="LC9">
        <v>0</v>
      </c>
      <c r="LD9">
        <v>0</v>
      </c>
      <c r="LE9">
        <v>0</v>
      </c>
      <c r="LF9">
        <v>0</v>
      </c>
      <c r="LG9">
        <v>0</v>
      </c>
      <c r="LH9">
        <v>0</v>
      </c>
      <c r="LI9">
        <v>0</v>
      </c>
      <c r="LJ9">
        <v>0</v>
      </c>
      <c r="LK9">
        <v>0</v>
      </c>
      <c r="LL9">
        <v>0</v>
      </c>
      <c r="LM9">
        <v>0</v>
      </c>
      <c r="LN9">
        <v>0</v>
      </c>
      <c r="LO9">
        <v>0</v>
      </c>
      <c r="LP9">
        <v>0</v>
      </c>
      <c r="LQ9">
        <v>0</v>
      </c>
      <c r="LR9">
        <v>1.6805555560000001</v>
      </c>
      <c r="LS9">
        <v>0</v>
      </c>
      <c r="LT9">
        <v>0</v>
      </c>
      <c r="LU9">
        <v>0</v>
      </c>
      <c r="LV9">
        <v>0</v>
      </c>
      <c r="LW9">
        <v>0</v>
      </c>
      <c r="LX9">
        <v>0</v>
      </c>
      <c r="LY9">
        <v>0.16805555599999999</v>
      </c>
      <c r="LZ9">
        <v>0</v>
      </c>
      <c r="MA9">
        <v>31.438964469999998</v>
      </c>
      <c r="MB9">
        <v>0</v>
      </c>
      <c r="MC9">
        <v>34.297052149999999</v>
      </c>
      <c r="MD9">
        <v>0</v>
      </c>
      <c r="ME9">
        <v>0</v>
      </c>
      <c r="MF9">
        <v>0</v>
      </c>
      <c r="MG9">
        <v>0</v>
      </c>
      <c r="MH9">
        <v>0</v>
      </c>
      <c r="MI9">
        <v>0</v>
      </c>
      <c r="MJ9">
        <v>0</v>
      </c>
      <c r="MK9">
        <v>0</v>
      </c>
      <c r="ML9">
        <v>0</v>
      </c>
      <c r="MM9">
        <v>0</v>
      </c>
      <c r="MN9">
        <v>0</v>
      </c>
      <c r="MO9">
        <v>0</v>
      </c>
      <c r="MP9">
        <v>0</v>
      </c>
      <c r="MQ9">
        <v>0</v>
      </c>
      <c r="MR9">
        <v>0</v>
      </c>
      <c r="MS9">
        <v>0</v>
      </c>
      <c r="MT9">
        <v>0</v>
      </c>
      <c r="MU9">
        <v>0</v>
      </c>
      <c r="MV9">
        <v>0</v>
      </c>
      <c r="MW9">
        <v>0</v>
      </c>
      <c r="MX9">
        <v>0</v>
      </c>
      <c r="MY9">
        <v>0</v>
      </c>
      <c r="MZ9">
        <v>0</v>
      </c>
      <c r="NA9">
        <v>0</v>
      </c>
      <c r="NB9">
        <v>0</v>
      </c>
      <c r="NC9">
        <v>0</v>
      </c>
      <c r="ND9">
        <v>0</v>
      </c>
      <c r="NE9">
        <v>0</v>
      </c>
      <c r="NF9">
        <v>0</v>
      </c>
    </row>
    <row r="10" spans="1:370" x14ac:dyDescent="0.25">
      <c r="A10" t="s">
        <v>1488</v>
      </c>
      <c r="B10">
        <v>5.3</v>
      </c>
      <c r="C10" t="s">
        <v>1245</v>
      </c>
      <c r="D10" t="s">
        <v>1225</v>
      </c>
      <c r="E10" t="s">
        <v>1480</v>
      </c>
      <c r="F10">
        <v>2005</v>
      </c>
      <c r="G10" t="s">
        <v>1227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0.13718820900000001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3.4297052000000001E-2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3.4297052000000001E-2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0.102891156</v>
      </c>
      <c r="CV10">
        <v>0</v>
      </c>
      <c r="CW10">
        <v>0.82312925199999998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6.8594104000000003E-2</v>
      </c>
      <c r="DI10">
        <v>1.028911565</v>
      </c>
      <c r="DJ10">
        <v>0.13718820900000001</v>
      </c>
      <c r="DK10">
        <v>1.7148526079999999</v>
      </c>
      <c r="DL10">
        <v>0</v>
      </c>
      <c r="DM10">
        <v>0</v>
      </c>
      <c r="DN10">
        <v>0.37726757399999999</v>
      </c>
      <c r="DO10">
        <v>0</v>
      </c>
      <c r="DP10">
        <v>6.8594104000000003E-2</v>
      </c>
      <c r="DQ10">
        <v>5.1788548759999999</v>
      </c>
      <c r="DR10">
        <v>0</v>
      </c>
      <c r="DS10">
        <v>1.028911565</v>
      </c>
      <c r="DT10">
        <v>0</v>
      </c>
      <c r="DU10">
        <v>0</v>
      </c>
      <c r="DV10">
        <v>0.41156462599999999</v>
      </c>
      <c r="DW10">
        <v>0</v>
      </c>
      <c r="DX10">
        <v>0.78883219999999998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0.54875283500000005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6.8594104000000003E-2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3.4297052000000001E-2</v>
      </c>
      <c r="FV10">
        <v>0</v>
      </c>
      <c r="FW10">
        <v>0</v>
      </c>
      <c r="FX10">
        <v>6.8594104000000003E-2</v>
      </c>
      <c r="FY10">
        <v>0</v>
      </c>
      <c r="FZ10">
        <v>0</v>
      </c>
      <c r="GA10">
        <v>0</v>
      </c>
      <c r="GB10">
        <v>0.78883219999999998</v>
      </c>
      <c r="GC10">
        <v>0.102891156</v>
      </c>
      <c r="GD10">
        <v>0.102891156</v>
      </c>
      <c r="GE10">
        <v>0.20578231299999999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0.20578231299999999</v>
      </c>
      <c r="HC10">
        <v>0</v>
      </c>
      <c r="HD10">
        <v>0</v>
      </c>
      <c r="HE10">
        <v>0</v>
      </c>
      <c r="HF10">
        <v>0</v>
      </c>
      <c r="HG10">
        <v>6.8594104000000003E-2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  <c r="HZ10">
        <v>0</v>
      </c>
      <c r="IA10">
        <v>0</v>
      </c>
      <c r="IB10">
        <v>0</v>
      </c>
      <c r="IC10">
        <v>0</v>
      </c>
      <c r="ID10">
        <v>6.8594104000000003E-2</v>
      </c>
      <c r="IE10">
        <v>0</v>
      </c>
      <c r="IF10">
        <v>0</v>
      </c>
      <c r="IG10">
        <v>0</v>
      </c>
      <c r="IH10">
        <v>0</v>
      </c>
      <c r="II10">
        <v>0</v>
      </c>
      <c r="IJ10">
        <v>0</v>
      </c>
      <c r="IK10">
        <v>0</v>
      </c>
      <c r="IL10">
        <v>0</v>
      </c>
      <c r="IM10">
        <v>0</v>
      </c>
      <c r="IN10">
        <v>0</v>
      </c>
      <c r="IO10">
        <v>0</v>
      </c>
      <c r="IP10">
        <v>0</v>
      </c>
      <c r="IQ10">
        <v>0</v>
      </c>
      <c r="IR10">
        <v>0</v>
      </c>
      <c r="IS10">
        <v>0</v>
      </c>
      <c r="IT10">
        <v>0</v>
      </c>
      <c r="IU10">
        <v>0</v>
      </c>
      <c r="IV10">
        <v>0</v>
      </c>
      <c r="IW10">
        <v>0</v>
      </c>
      <c r="IX10">
        <v>3.4297052000000001E-2</v>
      </c>
      <c r="IY10">
        <v>0</v>
      </c>
      <c r="IZ10">
        <v>3.4297052000000001E-2</v>
      </c>
      <c r="JA10">
        <v>0</v>
      </c>
      <c r="JB10">
        <v>0</v>
      </c>
      <c r="JC10">
        <v>0.24007936499999999</v>
      </c>
      <c r="JD10">
        <v>0</v>
      </c>
      <c r="JE10">
        <v>0</v>
      </c>
      <c r="JF10">
        <v>0</v>
      </c>
      <c r="JG10">
        <v>0</v>
      </c>
      <c r="JH10">
        <v>0</v>
      </c>
      <c r="JI10">
        <v>0</v>
      </c>
      <c r="JJ10">
        <v>0</v>
      </c>
      <c r="JK10">
        <v>0</v>
      </c>
      <c r="JL10">
        <v>0</v>
      </c>
      <c r="JM10">
        <v>0</v>
      </c>
      <c r="JN10">
        <v>0</v>
      </c>
      <c r="JO10">
        <v>0</v>
      </c>
      <c r="JP10">
        <v>0</v>
      </c>
      <c r="JQ10">
        <v>0.24007936499999999</v>
      </c>
      <c r="JR10">
        <v>0</v>
      </c>
      <c r="JS10">
        <v>0.102891156</v>
      </c>
      <c r="JT10">
        <v>0.61734693900000004</v>
      </c>
      <c r="JU10">
        <v>0</v>
      </c>
      <c r="JV10">
        <v>0.20578231299999999</v>
      </c>
      <c r="JW10">
        <v>0</v>
      </c>
      <c r="JX10">
        <v>0</v>
      </c>
      <c r="JY10">
        <v>0</v>
      </c>
      <c r="JZ10">
        <v>0</v>
      </c>
      <c r="KA10">
        <v>0</v>
      </c>
      <c r="KB10">
        <v>1.474773243</v>
      </c>
      <c r="KC10">
        <v>0</v>
      </c>
      <c r="KD10">
        <v>0</v>
      </c>
      <c r="KE10">
        <v>0</v>
      </c>
      <c r="KF10">
        <v>0</v>
      </c>
      <c r="KG10">
        <v>0</v>
      </c>
      <c r="KH10">
        <v>0</v>
      </c>
      <c r="KI10">
        <v>0</v>
      </c>
      <c r="KJ10">
        <v>0</v>
      </c>
      <c r="KK10">
        <v>0</v>
      </c>
      <c r="KL10">
        <v>0</v>
      </c>
      <c r="KM10">
        <v>0</v>
      </c>
      <c r="KN10">
        <v>0</v>
      </c>
      <c r="KO10">
        <v>0</v>
      </c>
      <c r="KP10">
        <v>0</v>
      </c>
      <c r="KQ10">
        <v>0</v>
      </c>
      <c r="KR10">
        <v>0</v>
      </c>
      <c r="KS10">
        <v>0</v>
      </c>
      <c r="KT10">
        <v>0.102891156</v>
      </c>
      <c r="KU10">
        <v>0</v>
      </c>
      <c r="KV10">
        <v>0</v>
      </c>
      <c r="KW10">
        <v>0</v>
      </c>
      <c r="KX10">
        <v>0</v>
      </c>
      <c r="KY10">
        <v>0</v>
      </c>
      <c r="KZ10">
        <v>0</v>
      </c>
      <c r="LA10">
        <v>0</v>
      </c>
      <c r="LB10">
        <v>0</v>
      </c>
      <c r="LC10">
        <v>0</v>
      </c>
      <c r="LD10">
        <v>0</v>
      </c>
      <c r="LE10">
        <v>0</v>
      </c>
      <c r="LF10">
        <v>0</v>
      </c>
      <c r="LG10">
        <v>0</v>
      </c>
      <c r="LH10">
        <v>0</v>
      </c>
      <c r="LI10">
        <v>0</v>
      </c>
      <c r="LJ10">
        <v>0</v>
      </c>
      <c r="LK10">
        <v>0</v>
      </c>
      <c r="LL10">
        <v>0</v>
      </c>
      <c r="LM10">
        <v>0</v>
      </c>
      <c r="LN10">
        <v>0</v>
      </c>
      <c r="LO10">
        <v>0</v>
      </c>
      <c r="LP10">
        <v>0</v>
      </c>
      <c r="LQ10">
        <v>0</v>
      </c>
      <c r="LR10">
        <v>0.171485261</v>
      </c>
      <c r="LS10">
        <v>0</v>
      </c>
      <c r="LT10">
        <v>0</v>
      </c>
      <c r="LU10">
        <v>0</v>
      </c>
      <c r="LV10">
        <v>0</v>
      </c>
      <c r="LW10">
        <v>0</v>
      </c>
      <c r="LX10">
        <v>0</v>
      </c>
      <c r="LY10">
        <v>0</v>
      </c>
      <c r="LZ10">
        <v>0</v>
      </c>
      <c r="MA10">
        <v>12.57558579</v>
      </c>
      <c r="MB10">
        <v>0</v>
      </c>
      <c r="MC10">
        <v>17.720143610000001</v>
      </c>
      <c r="MD10">
        <v>0</v>
      </c>
      <c r="ME10">
        <v>0</v>
      </c>
      <c r="MF10">
        <v>0</v>
      </c>
      <c r="MG10">
        <v>0</v>
      </c>
      <c r="MH10">
        <v>0</v>
      </c>
      <c r="MI10">
        <v>0</v>
      </c>
      <c r="MJ10">
        <v>0</v>
      </c>
      <c r="MK10">
        <v>0</v>
      </c>
      <c r="ML10">
        <v>0</v>
      </c>
      <c r="MM10">
        <v>0</v>
      </c>
      <c r="MN10">
        <v>0</v>
      </c>
      <c r="MO10">
        <v>0</v>
      </c>
      <c r="MP10">
        <v>0</v>
      </c>
      <c r="MQ10">
        <v>0</v>
      </c>
      <c r="MR10">
        <v>0</v>
      </c>
      <c r="MS10">
        <v>0</v>
      </c>
      <c r="MT10">
        <v>0</v>
      </c>
      <c r="MU10">
        <v>0</v>
      </c>
      <c r="MV10">
        <v>0</v>
      </c>
      <c r="MW10">
        <v>0</v>
      </c>
      <c r="MX10">
        <v>0</v>
      </c>
      <c r="MY10">
        <v>0</v>
      </c>
      <c r="MZ10">
        <v>0</v>
      </c>
      <c r="NA10">
        <v>0</v>
      </c>
      <c r="NB10">
        <v>0</v>
      </c>
      <c r="NC10">
        <v>0</v>
      </c>
      <c r="ND10">
        <v>0</v>
      </c>
      <c r="NE10">
        <v>0</v>
      </c>
      <c r="NF10">
        <v>0</v>
      </c>
    </row>
    <row r="11" spans="1:370" x14ac:dyDescent="0.25">
      <c r="A11" t="s">
        <v>1490</v>
      </c>
      <c r="B11">
        <v>5.3</v>
      </c>
      <c r="C11" t="s">
        <v>1248</v>
      </c>
      <c r="D11" t="s">
        <v>1225</v>
      </c>
      <c r="E11" t="s">
        <v>1480</v>
      </c>
      <c r="F11">
        <v>2005</v>
      </c>
      <c r="G11" t="s">
        <v>1227</v>
      </c>
      <c r="H11">
        <v>0</v>
      </c>
      <c r="I11">
        <v>0</v>
      </c>
      <c r="J11">
        <v>0</v>
      </c>
      <c r="K11">
        <v>0</v>
      </c>
      <c r="L11">
        <v>2.9876543209999999</v>
      </c>
      <c r="M11">
        <v>0</v>
      </c>
      <c r="N11">
        <v>0</v>
      </c>
      <c r="O11">
        <v>0</v>
      </c>
      <c r="P11">
        <v>70.707818919999994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0.99588477399999997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0.24897119300000001</v>
      </c>
      <c r="CE11">
        <v>0</v>
      </c>
      <c r="CF11">
        <v>0</v>
      </c>
      <c r="CG11">
        <v>0</v>
      </c>
      <c r="CH11">
        <v>1.2448559669999999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0.24897119300000001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2.9876543209999999</v>
      </c>
      <c r="DJ11">
        <v>0</v>
      </c>
      <c r="DK11">
        <v>1.2448559669999999</v>
      </c>
      <c r="DL11">
        <v>0</v>
      </c>
      <c r="DM11">
        <v>0</v>
      </c>
      <c r="DN11">
        <v>0</v>
      </c>
      <c r="DO11">
        <v>0</v>
      </c>
      <c r="DP11">
        <v>1.2448559669999999</v>
      </c>
      <c r="DQ11">
        <v>1.2448559669999999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0.24897119300000001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0.49794238699999999</v>
      </c>
      <c r="EE11">
        <v>9.4609053490000008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19.668724279999999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0.49794238699999999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0.99588477399999997</v>
      </c>
      <c r="GD11">
        <v>1.742798354</v>
      </c>
      <c r="GE11">
        <v>0</v>
      </c>
      <c r="GF11">
        <v>0</v>
      </c>
      <c r="GG11">
        <v>0</v>
      </c>
      <c r="GH11">
        <v>0.74691357999999997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0.49794238699999999</v>
      </c>
      <c r="HU11">
        <v>0</v>
      </c>
      <c r="HV11">
        <v>0</v>
      </c>
      <c r="HW11">
        <v>0</v>
      </c>
      <c r="HX11">
        <v>0.99588477399999997</v>
      </c>
      <c r="HY11">
        <v>0</v>
      </c>
      <c r="HZ11">
        <v>0</v>
      </c>
      <c r="IA11">
        <v>0</v>
      </c>
      <c r="IB11">
        <v>0</v>
      </c>
      <c r="IC11">
        <v>0</v>
      </c>
      <c r="ID11">
        <v>0</v>
      </c>
      <c r="IE11">
        <v>0</v>
      </c>
      <c r="IF11">
        <v>0</v>
      </c>
      <c r="IG11">
        <v>0</v>
      </c>
      <c r="IH11">
        <v>0</v>
      </c>
      <c r="II11">
        <v>0</v>
      </c>
      <c r="IJ11">
        <v>0</v>
      </c>
      <c r="IK11">
        <v>0</v>
      </c>
      <c r="IL11">
        <v>0</v>
      </c>
      <c r="IM11">
        <v>0</v>
      </c>
      <c r="IN11">
        <v>0</v>
      </c>
      <c r="IO11">
        <v>0</v>
      </c>
      <c r="IP11">
        <v>0</v>
      </c>
      <c r="IQ11">
        <v>0</v>
      </c>
      <c r="IR11">
        <v>0</v>
      </c>
      <c r="IS11">
        <v>0.74691357999999997</v>
      </c>
      <c r="IT11">
        <v>0</v>
      </c>
      <c r="IU11">
        <v>0</v>
      </c>
      <c r="IV11">
        <v>0</v>
      </c>
      <c r="IW11">
        <v>0</v>
      </c>
      <c r="IX11">
        <v>0</v>
      </c>
      <c r="IY11">
        <v>0</v>
      </c>
      <c r="IZ11">
        <v>0</v>
      </c>
      <c r="JA11">
        <v>0</v>
      </c>
      <c r="JB11">
        <v>0</v>
      </c>
      <c r="JC11">
        <v>0</v>
      </c>
      <c r="JD11">
        <v>0.24897119300000001</v>
      </c>
      <c r="JE11">
        <v>0</v>
      </c>
      <c r="JF11">
        <v>0</v>
      </c>
      <c r="JG11">
        <v>0</v>
      </c>
      <c r="JH11">
        <v>0</v>
      </c>
      <c r="JI11">
        <v>0</v>
      </c>
      <c r="JJ11">
        <v>0</v>
      </c>
      <c r="JK11">
        <v>0</v>
      </c>
      <c r="JL11">
        <v>0</v>
      </c>
      <c r="JM11">
        <v>0</v>
      </c>
      <c r="JN11">
        <v>0</v>
      </c>
      <c r="JO11">
        <v>0</v>
      </c>
      <c r="JP11">
        <v>0</v>
      </c>
      <c r="JQ11">
        <v>0.74691357999999997</v>
      </c>
      <c r="JR11">
        <v>0</v>
      </c>
      <c r="JS11">
        <v>0.74691357999999997</v>
      </c>
      <c r="JT11">
        <v>0.74691357999999997</v>
      </c>
      <c r="JU11">
        <v>0</v>
      </c>
      <c r="JV11">
        <v>0.24897119300000001</v>
      </c>
      <c r="JW11">
        <v>0</v>
      </c>
      <c r="JX11">
        <v>0</v>
      </c>
      <c r="JY11">
        <v>0</v>
      </c>
      <c r="JZ11">
        <v>0</v>
      </c>
      <c r="KA11">
        <v>0</v>
      </c>
      <c r="KB11">
        <v>0</v>
      </c>
      <c r="KC11">
        <v>2.9876543209999999</v>
      </c>
      <c r="KD11">
        <v>0</v>
      </c>
      <c r="KE11">
        <v>0</v>
      </c>
      <c r="KF11">
        <v>0</v>
      </c>
      <c r="KG11">
        <v>0</v>
      </c>
      <c r="KH11">
        <v>0</v>
      </c>
      <c r="KI11">
        <v>0</v>
      </c>
      <c r="KJ11">
        <v>0</v>
      </c>
      <c r="KK11">
        <v>0</v>
      </c>
      <c r="KL11">
        <v>0</v>
      </c>
      <c r="KM11">
        <v>0</v>
      </c>
      <c r="KN11">
        <v>0.24897119300000001</v>
      </c>
      <c r="KO11">
        <v>0</v>
      </c>
      <c r="KP11">
        <v>0</v>
      </c>
      <c r="KQ11">
        <v>0</v>
      </c>
      <c r="KR11">
        <v>0</v>
      </c>
      <c r="KS11">
        <v>0</v>
      </c>
      <c r="KT11">
        <v>0.49794238699999999</v>
      </c>
      <c r="KU11">
        <v>0</v>
      </c>
      <c r="KV11">
        <v>0.24897119300000001</v>
      </c>
      <c r="KW11">
        <v>0</v>
      </c>
      <c r="KX11">
        <v>0</v>
      </c>
      <c r="KY11">
        <v>0.49794238699999999</v>
      </c>
      <c r="KZ11">
        <v>0</v>
      </c>
      <c r="LA11">
        <v>0</v>
      </c>
      <c r="LB11">
        <v>0</v>
      </c>
      <c r="LC11">
        <v>0</v>
      </c>
      <c r="LD11">
        <v>0</v>
      </c>
      <c r="LE11">
        <v>0</v>
      </c>
      <c r="LF11">
        <v>0</v>
      </c>
      <c r="LG11">
        <v>0</v>
      </c>
      <c r="LH11">
        <v>0</v>
      </c>
      <c r="LI11">
        <v>0</v>
      </c>
      <c r="LJ11">
        <v>0</v>
      </c>
      <c r="LK11">
        <v>0</v>
      </c>
      <c r="LL11">
        <v>0</v>
      </c>
      <c r="LM11">
        <v>0</v>
      </c>
      <c r="LN11">
        <v>0</v>
      </c>
      <c r="LO11">
        <v>0</v>
      </c>
      <c r="LP11">
        <v>0</v>
      </c>
      <c r="LQ11">
        <v>0</v>
      </c>
      <c r="LR11">
        <v>3.9835390940000002</v>
      </c>
      <c r="LS11">
        <v>0</v>
      </c>
      <c r="LT11">
        <v>0</v>
      </c>
      <c r="LU11">
        <v>0</v>
      </c>
      <c r="LV11">
        <v>0</v>
      </c>
      <c r="LW11">
        <v>0</v>
      </c>
      <c r="LX11">
        <v>0</v>
      </c>
      <c r="LY11">
        <v>0</v>
      </c>
      <c r="LZ11">
        <v>0</v>
      </c>
      <c r="MA11">
        <v>411.56462759999999</v>
      </c>
      <c r="MB11">
        <v>0</v>
      </c>
      <c r="MC11">
        <v>205.7823138</v>
      </c>
      <c r="MD11">
        <v>0</v>
      </c>
      <c r="ME11">
        <v>0</v>
      </c>
      <c r="MF11">
        <v>0</v>
      </c>
      <c r="MG11">
        <v>0</v>
      </c>
      <c r="MH11">
        <v>0</v>
      </c>
      <c r="MI11">
        <v>0</v>
      </c>
      <c r="MJ11">
        <v>0</v>
      </c>
      <c r="MK11">
        <v>0</v>
      </c>
      <c r="ML11">
        <v>0</v>
      </c>
      <c r="MM11">
        <v>0</v>
      </c>
      <c r="MN11">
        <v>0</v>
      </c>
      <c r="MO11">
        <v>0</v>
      </c>
      <c r="MP11">
        <v>0</v>
      </c>
      <c r="MQ11">
        <v>0</v>
      </c>
      <c r="MR11">
        <v>0</v>
      </c>
      <c r="MS11">
        <v>0</v>
      </c>
      <c r="MT11">
        <v>0</v>
      </c>
      <c r="MU11">
        <v>0</v>
      </c>
      <c r="MV11">
        <v>0</v>
      </c>
      <c r="MW11">
        <v>0</v>
      </c>
      <c r="MX11">
        <v>0</v>
      </c>
      <c r="MY11">
        <v>0</v>
      </c>
      <c r="MZ11">
        <v>0</v>
      </c>
      <c r="NA11">
        <v>0</v>
      </c>
      <c r="NB11">
        <v>0</v>
      </c>
      <c r="NC11">
        <v>0</v>
      </c>
      <c r="ND11">
        <v>0</v>
      </c>
      <c r="NE11">
        <v>0</v>
      </c>
      <c r="NF11">
        <v>0</v>
      </c>
    </row>
    <row r="12" spans="1:370" x14ac:dyDescent="0.25">
      <c r="A12" t="s">
        <v>1491</v>
      </c>
      <c r="B12">
        <v>5.3</v>
      </c>
      <c r="C12" t="s">
        <v>1248</v>
      </c>
      <c r="D12" t="s">
        <v>1226</v>
      </c>
      <c r="E12" t="s">
        <v>1483</v>
      </c>
      <c r="F12">
        <v>2005</v>
      </c>
      <c r="G12" t="s">
        <v>1227</v>
      </c>
      <c r="H12">
        <v>0</v>
      </c>
      <c r="I12">
        <v>0</v>
      </c>
      <c r="J12">
        <v>0</v>
      </c>
      <c r="K12">
        <v>0</v>
      </c>
      <c r="L12">
        <v>87.388888940000001</v>
      </c>
      <c r="M12">
        <v>0</v>
      </c>
      <c r="N12">
        <v>0</v>
      </c>
      <c r="O12">
        <v>0</v>
      </c>
      <c r="P12">
        <v>296.8981483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1.1203703709999999</v>
      </c>
      <c r="BB12">
        <v>0</v>
      </c>
      <c r="BC12">
        <v>0</v>
      </c>
      <c r="BD12">
        <v>0</v>
      </c>
      <c r="BE12">
        <v>0</v>
      </c>
      <c r="BF12">
        <v>1.1203703709999999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1.1203703709999999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3.3611111130000002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2.2407407419999998</v>
      </c>
      <c r="DI12">
        <v>19.046296309999999</v>
      </c>
      <c r="DJ12">
        <v>0</v>
      </c>
      <c r="DK12">
        <v>2.2407407419999998</v>
      </c>
      <c r="DL12">
        <v>0</v>
      </c>
      <c r="DM12">
        <v>1.1203703709999999</v>
      </c>
      <c r="DN12">
        <v>0</v>
      </c>
      <c r="DO12">
        <v>0</v>
      </c>
      <c r="DP12">
        <v>4.4814814839999997</v>
      </c>
      <c r="DQ12">
        <v>3.3611111130000002</v>
      </c>
      <c r="DR12">
        <v>0</v>
      </c>
      <c r="DS12">
        <v>0</v>
      </c>
      <c r="DT12">
        <v>0</v>
      </c>
      <c r="DU12">
        <v>0</v>
      </c>
      <c r="DV12">
        <v>3.3611111130000002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40.333333349999997</v>
      </c>
      <c r="EF12">
        <v>0</v>
      </c>
      <c r="EG12">
        <v>0</v>
      </c>
      <c r="EH12">
        <v>0</v>
      </c>
      <c r="EI12">
        <v>2.2407407419999998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1.1203703709999999</v>
      </c>
      <c r="EP12">
        <v>0</v>
      </c>
      <c r="EQ12">
        <v>0</v>
      </c>
      <c r="ER12">
        <v>0</v>
      </c>
      <c r="ES12">
        <v>0</v>
      </c>
      <c r="ET12">
        <v>1.1203703709999999</v>
      </c>
      <c r="EU12">
        <v>0</v>
      </c>
      <c r="EV12">
        <v>0</v>
      </c>
      <c r="EW12">
        <v>0</v>
      </c>
      <c r="EX12">
        <v>5.6018518549999996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1.1203703709999999</v>
      </c>
      <c r="FW12">
        <v>0</v>
      </c>
      <c r="FX12">
        <v>2.2407407419999998</v>
      </c>
      <c r="FY12">
        <v>0</v>
      </c>
      <c r="FZ12">
        <v>0</v>
      </c>
      <c r="GA12">
        <v>0</v>
      </c>
      <c r="GB12">
        <v>0</v>
      </c>
      <c r="GC12">
        <v>1.1203703709999999</v>
      </c>
      <c r="GD12">
        <v>25.768518530000001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0</v>
      </c>
      <c r="HW12">
        <v>0</v>
      </c>
      <c r="HX12">
        <v>0</v>
      </c>
      <c r="HY12">
        <v>0</v>
      </c>
      <c r="HZ12">
        <v>0</v>
      </c>
      <c r="IA12">
        <v>0</v>
      </c>
      <c r="IB12">
        <v>0</v>
      </c>
      <c r="IC12">
        <v>0</v>
      </c>
      <c r="ID12">
        <v>0</v>
      </c>
      <c r="IE12">
        <v>0</v>
      </c>
      <c r="IF12">
        <v>0</v>
      </c>
      <c r="IG12">
        <v>2.2407407419999998</v>
      </c>
      <c r="IH12">
        <v>0</v>
      </c>
      <c r="II12">
        <v>0</v>
      </c>
      <c r="IJ12">
        <v>0</v>
      </c>
      <c r="IK12">
        <v>0</v>
      </c>
      <c r="IL12">
        <v>0</v>
      </c>
      <c r="IM12">
        <v>0</v>
      </c>
      <c r="IN12">
        <v>0</v>
      </c>
      <c r="IO12">
        <v>0</v>
      </c>
      <c r="IP12">
        <v>0</v>
      </c>
      <c r="IQ12">
        <v>0</v>
      </c>
      <c r="IR12">
        <v>0</v>
      </c>
      <c r="IS12">
        <v>4.4814814839999997</v>
      </c>
      <c r="IT12">
        <v>0</v>
      </c>
      <c r="IU12">
        <v>0</v>
      </c>
      <c r="IV12">
        <v>0</v>
      </c>
      <c r="IW12">
        <v>0</v>
      </c>
      <c r="IX12">
        <v>3.3611111130000002</v>
      </c>
      <c r="IY12">
        <v>0</v>
      </c>
      <c r="IZ12">
        <v>0</v>
      </c>
      <c r="JA12">
        <v>0</v>
      </c>
      <c r="JB12">
        <v>0</v>
      </c>
      <c r="JC12">
        <v>0</v>
      </c>
      <c r="JD12">
        <v>0</v>
      </c>
      <c r="JE12">
        <v>0</v>
      </c>
      <c r="JF12">
        <v>0</v>
      </c>
      <c r="JG12">
        <v>0</v>
      </c>
      <c r="JH12">
        <v>4.4814814839999997</v>
      </c>
      <c r="JI12">
        <v>0</v>
      </c>
      <c r="JJ12">
        <v>0</v>
      </c>
      <c r="JK12">
        <v>0</v>
      </c>
      <c r="JL12">
        <v>0</v>
      </c>
      <c r="JM12">
        <v>0</v>
      </c>
      <c r="JN12">
        <v>0</v>
      </c>
      <c r="JO12">
        <v>0</v>
      </c>
      <c r="JP12">
        <v>0</v>
      </c>
      <c r="JQ12">
        <v>2.2407407419999998</v>
      </c>
      <c r="JR12">
        <v>0</v>
      </c>
      <c r="JS12">
        <v>4.4814814839999997</v>
      </c>
      <c r="JT12">
        <v>7.8425925970000003</v>
      </c>
      <c r="JU12">
        <v>0</v>
      </c>
      <c r="JV12">
        <v>0</v>
      </c>
      <c r="JW12">
        <v>1.1203703709999999</v>
      </c>
      <c r="JX12">
        <v>0</v>
      </c>
      <c r="JY12">
        <v>0</v>
      </c>
      <c r="JZ12">
        <v>0</v>
      </c>
      <c r="KA12">
        <v>0</v>
      </c>
      <c r="KB12">
        <v>0</v>
      </c>
      <c r="KC12">
        <v>12.324074080000001</v>
      </c>
      <c r="KD12">
        <v>0</v>
      </c>
      <c r="KE12">
        <v>0</v>
      </c>
      <c r="KF12">
        <v>0</v>
      </c>
      <c r="KG12">
        <v>5.6018518549999996</v>
      </c>
      <c r="KH12">
        <v>0</v>
      </c>
      <c r="KI12">
        <v>0</v>
      </c>
      <c r="KJ12">
        <v>0</v>
      </c>
      <c r="KK12">
        <v>0</v>
      </c>
      <c r="KL12">
        <v>0</v>
      </c>
      <c r="KM12">
        <v>0</v>
      </c>
      <c r="KN12">
        <v>1.1203703709999999</v>
      </c>
      <c r="KO12">
        <v>0</v>
      </c>
      <c r="KP12">
        <v>0</v>
      </c>
      <c r="KQ12">
        <v>0</v>
      </c>
      <c r="KR12">
        <v>0</v>
      </c>
      <c r="KS12">
        <v>0</v>
      </c>
      <c r="KT12">
        <v>5.6018518549999996</v>
      </c>
      <c r="KU12">
        <v>0</v>
      </c>
      <c r="KV12">
        <v>0</v>
      </c>
      <c r="KW12">
        <v>0</v>
      </c>
      <c r="KX12">
        <v>0</v>
      </c>
      <c r="KY12">
        <v>0</v>
      </c>
      <c r="KZ12">
        <v>0</v>
      </c>
      <c r="LA12">
        <v>0</v>
      </c>
      <c r="LB12">
        <v>0</v>
      </c>
      <c r="LC12">
        <v>0</v>
      </c>
      <c r="LD12">
        <v>0</v>
      </c>
      <c r="LE12">
        <v>0</v>
      </c>
      <c r="LF12">
        <v>0</v>
      </c>
      <c r="LG12">
        <v>0</v>
      </c>
      <c r="LH12">
        <v>0</v>
      </c>
      <c r="LI12">
        <v>0</v>
      </c>
      <c r="LJ12">
        <v>0</v>
      </c>
      <c r="LK12">
        <v>0</v>
      </c>
      <c r="LL12">
        <v>0</v>
      </c>
      <c r="LM12">
        <v>0</v>
      </c>
      <c r="LN12">
        <v>0</v>
      </c>
      <c r="LO12">
        <v>0</v>
      </c>
      <c r="LP12">
        <v>0</v>
      </c>
      <c r="LQ12">
        <v>0</v>
      </c>
      <c r="LR12">
        <v>12.324074080000001</v>
      </c>
      <c r="LS12">
        <v>0</v>
      </c>
      <c r="LT12">
        <v>0</v>
      </c>
      <c r="LU12">
        <v>0</v>
      </c>
      <c r="LV12">
        <v>0</v>
      </c>
      <c r="LW12">
        <v>0</v>
      </c>
      <c r="LX12">
        <v>0</v>
      </c>
      <c r="LY12">
        <v>1.1203703709999999</v>
      </c>
      <c r="LZ12">
        <v>0</v>
      </c>
      <c r="MA12">
        <v>1028.9115690000001</v>
      </c>
      <c r="MB12">
        <v>0</v>
      </c>
      <c r="MC12">
        <v>274.37641839999998</v>
      </c>
      <c r="MD12">
        <v>0</v>
      </c>
      <c r="ME12">
        <v>0</v>
      </c>
      <c r="MF12">
        <v>0</v>
      </c>
      <c r="MG12">
        <v>0</v>
      </c>
      <c r="MH12">
        <v>0</v>
      </c>
      <c r="MI12">
        <v>0</v>
      </c>
      <c r="MJ12">
        <v>0</v>
      </c>
      <c r="MK12">
        <v>45.729403069999996</v>
      </c>
      <c r="ML12">
        <v>0</v>
      </c>
      <c r="MM12">
        <v>0</v>
      </c>
      <c r="MN12">
        <v>0</v>
      </c>
      <c r="MO12">
        <v>0</v>
      </c>
      <c r="MP12">
        <v>0</v>
      </c>
      <c r="MQ12">
        <v>0</v>
      </c>
      <c r="MR12">
        <v>0</v>
      </c>
      <c r="MS12">
        <v>0</v>
      </c>
      <c r="MT12">
        <v>0</v>
      </c>
      <c r="MU12">
        <v>0</v>
      </c>
      <c r="MV12">
        <v>0</v>
      </c>
      <c r="MW12">
        <v>0</v>
      </c>
      <c r="MX12">
        <v>0</v>
      </c>
      <c r="MY12">
        <v>0</v>
      </c>
      <c r="MZ12">
        <v>0</v>
      </c>
      <c r="NA12">
        <v>0</v>
      </c>
      <c r="NB12">
        <v>0</v>
      </c>
      <c r="NC12">
        <v>0</v>
      </c>
      <c r="ND12">
        <v>0</v>
      </c>
      <c r="NE12">
        <v>0</v>
      </c>
      <c r="NF12">
        <v>0</v>
      </c>
    </row>
    <row r="13" spans="1:370" x14ac:dyDescent="0.25">
      <c r="A13" t="s">
        <v>1492</v>
      </c>
      <c r="B13">
        <v>5.3</v>
      </c>
      <c r="C13" t="s">
        <v>1248</v>
      </c>
      <c r="D13" t="s">
        <v>1225</v>
      </c>
      <c r="E13" t="s">
        <v>1483</v>
      </c>
      <c r="F13">
        <v>2005</v>
      </c>
      <c r="G13" t="s">
        <v>1227</v>
      </c>
      <c r="H13">
        <v>0</v>
      </c>
      <c r="I13">
        <v>0</v>
      </c>
      <c r="J13">
        <v>0</v>
      </c>
      <c r="K13">
        <v>0</v>
      </c>
      <c r="L13">
        <v>14.70486111</v>
      </c>
      <c r="M13">
        <v>0</v>
      </c>
      <c r="N13">
        <v>0</v>
      </c>
      <c r="O13">
        <v>0</v>
      </c>
      <c r="P13">
        <v>128.5625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0.42013888900000002</v>
      </c>
      <c r="CG13">
        <v>0</v>
      </c>
      <c r="CH13">
        <v>4.2013888890000004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0.84027777800000003</v>
      </c>
      <c r="CX13">
        <v>0</v>
      </c>
      <c r="CY13">
        <v>0.42013888900000002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0.42013888900000002</v>
      </c>
      <c r="DI13">
        <v>3.361111111</v>
      </c>
      <c r="DJ13">
        <v>0</v>
      </c>
      <c r="DK13">
        <v>3.361111111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0.84027777800000003</v>
      </c>
      <c r="DR13">
        <v>0</v>
      </c>
      <c r="DS13">
        <v>0</v>
      </c>
      <c r="DT13">
        <v>0</v>
      </c>
      <c r="DU13">
        <v>0</v>
      </c>
      <c r="DV13">
        <v>4.2013888890000004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19.746527780000001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0.42013888900000002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8.8229166679999995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0.42013888900000002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4.2013888890000004</v>
      </c>
      <c r="GD13">
        <v>4.6215277779999999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0</v>
      </c>
      <c r="HZ13">
        <v>0</v>
      </c>
      <c r="IA13">
        <v>0</v>
      </c>
      <c r="IB13">
        <v>0</v>
      </c>
      <c r="IC13">
        <v>0</v>
      </c>
      <c r="ID13">
        <v>0</v>
      </c>
      <c r="IE13">
        <v>0</v>
      </c>
      <c r="IF13">
        <v>0</v>
      </c>
      <c r="IG13">
        <v>0.84027777800000003</v>
      </c>
      <c r="IH13">
        <v>0</v>
      </c>
      <c r="II13">
        <v>0</v>
      </c>
      <c r="IJ13">
        <v>0</v>
      </c>
      <c r="IK13">
        <v>0</v>
      </c>
      <c r="IL13">
        <v>0</v>
      </c>
      <c r="IM13">
        <v>0</v>
      </c>
      <c r="IN13">
        <v>0</v>
      </c>
      <c r="IO13">
        <v>0</v>
      </c>
      <c r="IP13">
        <v>0</v>
      </c>
      <c r="IQ13">
        <v>0</v>
      </c>
      <c r="IR13">
        <v>0</v>
      </c>
      <c r="IS13">
        <v>0.42013888900000002</v>
      </c>
      <c r="IT13">
        <v>0</v>
      </c>
      <c r="IU13">
        <v>0</v>
      </c>
      <c r="IV13">
        <v>0</v>
      </c>
      <c r="IW13">
        <v>0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0</v>
      </c>
      <c r="JD13">
        <v>0</v>
      </c>
      <c r="JE13">
        <v>0</v>
      </c>
      <c r="JF13">
        <v>0</v>
      </c>
      <c r="JG13">
        <v>0</v>
      </c>
      <c r="JH13">
        <v>0.42013888900000002</v>
      </c>
      <c r="JI13">
        <v>0</v>
      </c>
      <c r="JJ13">
        <v>0</v>
      </c>
      <c r="JK13">
        <v>0</v>
      </c>
      <c r="JL13">
        <v>0</v>
      </c>
      <c r="JM13">
        <v>0</v>
      </c>
      <c r="JN13">
        <v>0</v>
      </c>
      <c r="JO13">
        <v>0</v>
      </c>
      <c r="JP13">
        <v>0</v>
      </c>
      <c r="JQ13">
        <v>0</v>
      </c>
      <c r="JR13">
        <v>0</v>
      </c>
      <c r="JS13">
        <v>0</v>
      </c>
      <c r="JT13">
        <v>0.42013888900000002</v>
      </c>
      <c r="JU13">
        <v>0</v>
      </c>
      <c r="JV13">
        <v>0</v>
      </c>
      <c r="JW13">
        <v>0</v>
      </c>
      <c r="JX13">
        <v>0.42013888900000002</v>
      </c>
      <c r="JY13">
        <v>0</v>
      </c>
      <c r="JZ13">
        <v>0</v>
      </c>
      <c r="KA13">
        <v>0</v>
      </c>
      <c r="KB13">
        <v>0</v>
      </c>
      <c r="KC13">
        <v>4.2013888890000004</v>
      </c>
      <c r="KD13">
        <v>0</v>
      </c>
      <c r="KE13">
        <v>0</v>
      </c>
      <c r="KF13">
        <v>0</v>
      </c>
      <c r="KG13">
        <v>0.84027777800000003</v>
      </c>
      <c r="KH13">
        <v>0</v>
      </c>
      <c r="KI13">
        <v>0</v>
      </c>
      <c r="KJ13">
        <v>0</v>
      </c>
      <c r="KK13">
        <v>0</v>
      </c>
      <c r="KL13">
        <v>0</v>
      </c>
      <c r="KM13">
        <v>0</v>
      </c>
      <c r="KN13">
        <v>0</v>
      </c>
      <c r="KO13">
        <v>0</v>
      </c>
      <c r="KP13">
        <v>0</v>
      </c>
      <c r="KQ13">
        <v>0</v>
      </c>
      <c r="KR13">
        <v>0</v>
      </c>
      <c r="KS13">
        <v>0</v>
      </c>
      <c r="KT13">
        <v>0.42013888900000002</v>
      </c>
      <c r="KU13">
        <v>0</v>
      </c>
      <c r="KV13">
        <v>0.84027777800000003</v>
      </c>
      <c r="KW13">
        <v>0</v>
      </c>
      <c r="KX13">
        <v>0</v>
      </c>
      <c r="KY13">
        <v>0</v>
      </c>
      <c r="KZ13">
        <v>0</v>
      </c>
      <c r="LA13">
        <v>0</v>
      </c>
      <c r="LB13">
        <v>0</v>
      </c>
      <c r="LC13">
        <v>0</v>
      </c>
      <c r="LD13">
        <v>0</v>
      </c>
      <c r="LE13">
        <v>0</v>
      </c>
      <c r="LF13">
        <v>0</v>
      </c>
      <c r="LG13">
        <v>0</v>
      </c>
      <c r="LH13">
        <v>0</v>
      </c>
      <c r="LI13">
        <v>0</v>
      </c>
      <c r="LJ13">
        <v>0</v>
      </c>
      <c r="LK13">
        <v>0</v>
      </c>
      <c r="LL13">
        <v>0</v>
      </c>
      <c r="LM13">
        <v>0</v>
      </c>
      <c r="LN13">
        <v>0</v>
      </c>
      <c r="LO13">
        <v>0</v>
      </c>
      <c r="LP13">
        <v>0</v>
      </c>
      <c r="LQ13">
        <v>0</v>
      </c>
      <c r="LR13">
        <v>5.4618055559999998</v>
      </c>
      <c r="LS13">
        <v>0</v>
      </c>
      <c r="LT13">
        <v>0</v>
      </c>
      <c r="LU13">
        <v>0</v>
      </c>
      <c r="LV13">
        <v>0</v>
      </c>
      <c r="LW13">
        <v>0</v>
      </c>
      <c r="LX13">
        <v>0</v>
      </c>
      <c r="LY13">
        <v>0</v>
      </c>
      <c r="LZ13">
        <v>0</v>
      </c>
      <c r="MA13">
        <v>8.0026455009999999</v>
      </c>
      <c r="MB13">
        <v>0</v>
      </c>
      <c r="MC13">
        <v>18.291761139999998</v>
      </c>
      <c r="MD13">
        <v>0</v>
      </c>
      <c r="ME13">
        <v>0</v>
      </c>
      <c r="MF13">
        <v>0</v>
      </c>
      <c r="MG13">
        <v>0</v>
      </c>
      <c r="MH13">
        <v>0</v>
      </c>
      <c r="MI13">
        <v>0</v>
      </c>
      <c r="MJ13">
        <v>0</v>
      </c>
      <c r="MK13">
        <v>0</v>
      </c>
      <c r="ML13">
        <v>0</v>
      </c>
      <c r="MM13">
        <v>0</v>
      </c>
      <c r="MN13">
        <v>0</v>
      </c>
      <c r="MO13">
        <v>0</v>
      </c>
      <c r="MP13">
        <v>0</v>
      </c>
      <c r="MQ13">
        <v>0</v>
      </c>
      <c r="MR13">
        <v>0</v>
      </c>
      <c r="MS13">
        <v>0</v>
      </c>
      <c r="MT13">
        <v>0</v>
      </c>
      <c r="MU13">
        <v>0</v>
      </c>
      <c r="MV13">
        <v>0</v>
      </c>
      <c r="MW13">
        <v>0</v>
      </c>
      <c r="MX13">
        <v>0</v>
      </c>
      <c r="MY13">
        <v>0</v>
      </c>
      <c r="MZ13">
        <v>0</v>
      </c>
      <c r="NA13">
        <v>0</v>
      </c>
      <c r="NB13">
        <v>0</v>
      </c>
      <c r="NC13">
        <v>0</v>
      </c>
      <c r="ND13">
        <v>0</v>
      </c>
      <c r="NE13">
        <v>0</v>
      </c>
      <c r="NF13">
        <v>0</v>
      </c>
    </row>
    <row r="14" spans="1:370" x14ac:dyDescent="0.25">
      <c r="A14" t="s">
        <v>1493</v>
      </c>
      <c r="B14">
        <v>5.3</v>
      </c>
      <c r="C14" t="s">
        <v>1245</v>
      </c>
      <c r="D14" t="s">
        <v>1226</v>
      </c>
      <c r="E14" t="s">
        <v>1480</v>
      </c>
      <c r="F14">
        <v>2005</v>
      </c>
      <c r="G14" t="s">
        <v>1223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1.165185186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8.9629630000000002E-2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8.9629630000000002E-2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8.9629630000000002E-2</v>
      </c>
      <c r="CQ14">
        <v>0</v>
      </c>
      <c r="CR14">
        <v>0.26888888900000002</v>
      </c>
      <c r="CS14">
        <v>0</v>
      </c>
      <c r="CT14">
        <v>0</v>
      </c>
      <c r="CU14">
        <v>8.9629630000000002E-2</v>
      </c>
      <c r="CV14">
        <v>0</v>
      </c>
      <c r="CW14">
        <v>2.5992592600000002</v>
      </c>
      <c r="CX14">
        <v>0</v>
      </c>
      <c r="CY14">
        <v>0</v>
      </c>
      <c r="CZ14">
        <v>0</v>
      </c>
      <c r="DA14">
        <v>0</v>
      </c>
      <c r="DB14">
        <v>0.179259259</v>
      </c>
      <c r="DC14">
        <v>0</v>
      </c>
      <c r="DD14">
        <v>0</v>
      </c>
      <c r="DE14">
        <v>0</v>
      </c>
      <c r="DF14">
        <v>0.26888888900000002</v>
      </c>
      <c r="DG14">
        <v>0</v>
      </c>
      <c r="DH14">
        <v>0</v>
      </c>
      <c r="DI14">
        <v>10.30740741</v>
      </c>
      <c r="DJ14">
        <v>0</v>
      </c>
      <c r="DK14">
        <v>0</v>
      </c>
      <c r="DL14">
        <v>0</v>
      </c>
      <c r="DM14">
        <v>0</v>
      </c>
      <c r="DN14">
        <v>0.53777777800000004</v>
      </c>
      <c r="DO14">
        <v>0</v>
      </c>
      <c r="DP14">
        <v>1.7029629630000001</v>
      </c>
      <c r="DQ14">
        <v>1.4340740750000001</v>
      </c>
      <c r="DR14">
        <v>0</v>
      </c>
      <c r="DS14">
        <v>0</v>
      </c>
      <c r="DT14">
        <v>0</v>
      </c>
      <c r="DU14">
        <v>0</v>
      </c>
      <c r="DV14">
        <v>0.806666667</v>
      </c>
      <c r="DW14">
        <v>0</v>
      </c>
      <c r="DX14">
        <v>8.9629630000000002E-2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12.996296299999999</v>
      </c>
      <c r="EE14">
        <v>0.26888888900000002</v>
      </c>
      <c r="EF14">
        <v>8.9629630000000002E-2</v>
      </c>
      <c r="EG14">
        <v>0</v>
      </c>
      <c r="EH14">
        <v>0</v>
      </c>
      <c r="EI14">
        <v>0.179259259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8.9629630000000002E-2</v>
      </c>
      <c r="EW14">
        <v>0</v>
      </c>
      <c r="EX14">
        <v>8.9629630000000002E-2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8.9629630000000002E-2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0.26888888900000002</v>
      </c>
      <c r="GC14">
        <v>9.8592592620000001</v>
      </c>
      <c r="GD14">
        <v>0.26888888900000002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8.9629630000000002E-2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8.9629630000000002E-2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0</v>
      </c>
      <c r="HZ14">
        <v>0</v>
      </c>
      <c r="IA14">
        <v>0</v>
      </c>
      <c r="IB14">
        <v>0</v>
      </c>
      <c r="IC14">
        <v>0</v>
      </c>
      <c r="ID14">
        <v>0.26888888900000002</v>
      </c>
      <c r="IE14">
        <v>0</v>
      </c>
      <c r="IF14">
        <v>0</v>
      </c>
      <c r="IG14">
        <v>0</v>
      </c>
      <c r="IH14">
        <v>0</v>
      </c>
      <c r="II14">
        <v>0</v>
      </c>
      <c r="IJ14">
        <v>0</v>
      </c>
      <c r="IK14">
        <v>0</v>
      </c>
      <c r="IL14">
        <v>0</v>
      </c>
      <c r="IM14">
        <v>0</v>
      </c>
      <c r="IN14">
        <v>0</v>
      </c>
      <c r="IO14">
        <v>0</v>
      </c>
      <c r="IP14">
        <v>0</v>
      </c>
      <c r="IQ14">
        <v>0</v>
      </c>
      <c r="IR14">
        <v>0</v>
      </c>
      <c r="IS14">
        <v>0</v>
      </c>
      <c r="IT14">
        <v>0</v>
      </c>
      <c r="IU14">
        <v>0</v>
      </c>
      <c r="IV14">
        <v>0</v>
      </c>
      <c r="IW14">
        <v>0</v>
      </c>
      <c r="IX14">
        <v>0.179259259</v>
      </c>
      <c r="IY14">
        <v>0</v>
      </c>
      <c r="IZ14">
        <v>0</v>
      </c>
      <c r="JA14">
        <v>0</v>
      </c>
      <c r="JB14">
        <v>0</v>
      </c>
      <c r="JC14">
        <v>0.35851851899999998</v>
      </c>
      <c r="JD14">
        <v>0</v>
      </c>
      <c r="JE14">
        <v>0</v>
      </c>
      <c r="JF14">
        <v>0</v>
      </c>
      <c r="JG14">
        <v>0</v>
      </c>
      <c r="JH14">
        <v>0</v>
      </c>
      <c r="JI14">
        <v>0</v>
      </c>
      <c r="JJ14">
        <v>0</v>
      </c>
      <c r="JK14">
        <v>0</v>
      </c>
      <c r="JL14">
        <v>0</v>
      </c>
      <c r="JM14">
        <v>0</v>
      </c>
      <c r="JN14">
        <v>0</v>
      </c>
      <c r="JO14">
        <v>0</v>
      </c>
      <c r="JP14">
        <v>0</v>
      </c>
      <c r="JQ14">
        <v>8.9629630000000002E-2</v>
      </c>
      <c r="JR14">
        <v>0</v>
      </c>
      <c r="JS14">
        <v>8.9629630000000002E-2</v>
      </c>
      <c r="JT14">
        <v>0.53777777800000004</v>
      </c>
      <c r="JU14">
        <v>0</v>
      </c>
      <c r="JV14">
        <v>0</v>
      </c>
      <c r="JW14">
        <v>0.179259259</v>
      </c>
      <c r="JX14">
        <v>1.613333334</v>
      </c>
      <c r="JY14">
        <v>0</v>
      </c>
      <c r="JZ14">
        <v>0</v>
      </c>
      <c r="KA14">
        <v>0</v>
      </c>
      <c r="KB14">
        <v>0</v>
      </c>
      <c r="KC14">
        <v>0.35851851899999998</v>
      </c>
      <c r="KD14">
        <v>0</v>
      </c>
      <c r="KE14">
        <v>0</v>
      </c>
      <c r="KF14">
        <v>0</v>
      </c>
      <c r="KG14">
        <v>0</v>
      </c>
      <c r="KH14">
        <v>0</v>
      </c>
      <c r="KI14">
        <v>0</v>
      </c>
      <c r="KJ14">
        <v>0</v>
      </c>
      <c r="KK14">
        <v>0</v>
      </c>
      <c r="KL14">
        <v>0</v>
      </c>
      <c r="KM14">
        <v>0</v>
      </c>
      <c r="KN14">
        <v>0</v>
      </c>
      <c r="KO14">
        <v>0</v>
      </c>
      <c r="KP14">
        <v>0</v>
      </c>
      <c r="KQ14">
        <v>0</v>
      </c>
      <c r="KR14">
        <v>0</v>
      </c>
      <c r="KS14">
        <v>0</v>
      </c>
      <c r="KT14">
        <v>0</v>
      </c>
      <c r="KU14">
        <v>0</v>
      </c>
      <c r="KV14">
        <v>8.9629630000000002E-2</v>
      </c>
      <c r="KW14">
        <v>0</v>
      </c>
      <c r="KX14">
        <v>0</v>
      </c>
      <c r="KY14">
        <v>8.9629630000000002E-2</v>
      </c>
      <c r="KZ14">
        <v>0</v>
      </c>
      <c r="LA14">
        <v>0</v>
      </c>
      <c r="LB14">
        <v>0</v>
      </c>
      <c r="LC14">
        <v>0</v>
      </c>
      <c r="LD14">
        <v>0</v>
      </c>
      <c r="LE14">
        <v>0</v>
      </c>
      <c r="LF14">
        <v>0</v>
      </c>
      <c r="LG14">
        <v>0</v>
      </c>
      <c r="LH14">
        <v>0</v>
      </c>
      <c r="LI14">
        <v>0</v>
      </c>
      <c r="LJ14">
        <v>0</v>
      </c>
      <c r="LK14">
        <v>0</v>
      </c>
      <c r="LL14">
        <v>0</v>
      </c>
      <c r="LM14">
        <v>0</v>
      </c>
      <c r="LN14">
        <v>0</v>
      </c>
      <c r="LO14">
        <v>0</v>
      </c>
      <c r="LP14">
        <v>0</v>
      </c>
      <c r="LQ14">
        <v>0</v>
      </c>
      <c r="LR14">
        <v>0.44814814800000002</v>
      </c>
      <c r="LS14">
        <v>0</v>
      </c>
      <c r="LT14">
        <v>0</v>
      </c>
      <c r="LU14">
        <v>0</v>
      </c>
      <c r="LV14">
        <v>0</v>
      </c>
      <c r="LW14">
        <v>0</v>
      </c>
      <c r="LX14">
        <v>0</v>
      </c>
      <c r="LY14">
        <v>0</v>
      </c>
      <c r="LZ14">
        <v>0</v>
      </c>
      <c r="MA14">
        <v>10.86073318</v>
      </c>
      <c r="MB14">
        <v>0</v>
      </c>
      <c r="MC14">
        <v>71.452191970000001</v>
      </c>
      <c r="MD14">
        <v>0</v>
      </c>
      <c r="ME14">
        <v>0</v>
      </c>
      <c r="MF14">
        <v>0</v>
      </c>
      <c r="MG14">
        <v>0</v>
      </c>
      <c r="MH14">
        <v>0</v>
      </c>
      <c r="MI14">
        <v>0</v>
      </c>
      <c r="MJ14">
        <v>0</v>
      </c>
      <c r="MK14">
        <v>0</v>
      </c>
      <c r="ML14">
        <v>0</v>
      </c>
      <c r="MM14">
        <v>0</v>
      </c>
      <c r="MN14">
        <v>0</v>
      </c>
      <c r="MO14">
        <v>0</v>
      </c>
      <c r="MP14">
        <v>0</v>
      </c>
      <c r="MQ14">
        <v>0</v>
      </c>
      <c r="MR14">
        <v>0</v>
      </c>
      <c r="MS14">
        <v>0</v>
      </c>
      <c r="MT14">
        <v>0</v>
      </c>
      <c r="MU14">
        <v>0</v>
      </c>
      <c r="MV14">
        <v>0</v>
      </c>
      <c r="MW14">
        <v>0</v>
      </c>
      <c r="MX14">
        <v>0</v>
      </c>
      <c r="MY14">
        <v>0</v>
      </c>
      <c r="MZ14">
        <v>0</v>
      </c>
      <c r="NA14">
        <v>0</v>
      </c>
      <c r="NB14">
        <v>0</v>
      </c>
      <c r="NC14">
        <v>0</v>
      </c>
      <c r="ND14">
        <v>0</v>
      </c>
      <c r="NE14">
        <v>0</v>
      </c>
      <c r="NF14">
        <v>0</v>
      </c>
    </row>
    <row r="15" spans="1:370" x14ac:dyDescent="0.25">
      <c r="A15" t="s">
        <v>1495</v>
      </c>
      <c r="B15">
        <v>5.3</v>
      </c>
      <c r="C15" t="s">
        <v>1245</v>
      </c>
      <c r="D15" t="s">
        <v>1226</v>
      </c>
      <c r="E15" t="s">
        <v>1480</v>
      </c>
      <c r="F15">
        <v>2005</v>
      </c>
      <c r="G15" t="s">
        <v>1223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8.5555555549999998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0.30555555600000001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0.30555555600000001</v>
      </c>
      <c r="CQ15">
        <v>0</v>
      </c>
      <c r="CR15">
        <v>0</v>
      </c>
      <c r="CS15">
        <v>0</v>
      </c>
      <c r="CT15">
        <v>0</v>
      </c>
      <c r="CU15">
        <v>0.91666666699999999</v>
      </c>
      <c r="CV15">
        <v>0</v>
      </c>
      <c r="CW15">
        <v>0.91666666699999999</v>
      </c>
      <c r="CX15">
        <v>0.30555555600000001</v>
      </c>
      <c r="CY15">
        <v>0</v>
      </c>
      <c r="CZ15">
        <v>0</v>
      </c>
      <c r="DA15">
        <v>0</v>
      </c>
      <c r="DB15">
        <v>3.9722222220000001</v>
      </c>
      <c r="DC15">
        <v>0</v>
      </c>
      <c r="DD15">
        <v>0</v>
      </c>
      <c r="DE15">
        <v>0</v>
      </c>
      <c r="DF15">
        <v>1.5277777779999999</v>
      </c>
      <c r="DG15">
        <v>0</v>
      </c>
      <c r="DH15">
        <v>0</v>
      </c>
      <c r="DI15">
        <v>25.666666660000001</v>
      </c>
      <c r="DJ15">
        <v>0</v>
      </c>
      <c r="DK15">
        <v>0.30555555600000001</v>
      </c>
      <c r="DL15">
        <v>0</v>
      </c>
      <c r="DM15">
        <v>0</v>
      </c>
      <c r="DN15">
        <v>0</v>
      </c>
      <c r="DO15">
        <v>0</v>
      </c>
      <c r="DP15">
        <v>8.8611111099999995</v>
      </c>
      <c r="DQ15">
        <v>1.2222222220000001</v>
      </c>
      <c r="DR15">
        <v>0</v>
      </c>
      <c r="DS15">
        <v>0</v>
      </c>
      <c r="DT15">
        <v>0</v>
      </c>
      <c r="DU15">
        <v>0</v>
      </c>
      <c r="DV15">
        <v>0.91666666699999999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55.916666659999997</v>
      </c>
      <c r="EE15">
        <v>0.61111111100000004</v>
      </c>
      <c r="EF15">
        <v>0.30555555600000001</v>
      </c>
      <c r="EG15">
        <v>0</v>
      </c>
      <c r="EH15">
        <v>0</v>
      </c>
      <c r="EI15">
        <v>0</v>
      </c>
      <c r="EJ15">
        <v>0</v>
      </c>
      <c r="EK15">
        <v>0.61111111100000004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0.30555555600000001</v>
      </c>
      <c r="EX15">
        <v>0.91666666699999999</v>
      </c>
      <c r="EY15">
        <v>0</v>
      </c>
      <c r="EZ15">
        <v>0</v>
      </c>
      <c r="FA15">
        <v>0.30555555600000001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0.30555555600000001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1.5277777779999999</v>
      </c>
      <c r="GC15">
        <v>26.583333329999999</v>
      </c>
      <c r="GD15">
        <v>0.61111111100000004</v>
      </c>
      <c r="GE15">
        <v>0.30555555600000001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0.61111111100000004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0.30555555600000001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  <c r="HT15">
        <v>0</v>
      </c>
      <c r="HU15">
        <v>0</v>
      </c>
      <c r="HV15">
        <v>0</v>
      </c>
      <c r="HW15">
        <v>0</v>
      </c>
      <c r="HX15">
        <v>0</v>
      </c>
      <c r="HY15">
        <v>0</v>
      </c>
      <c r="HZ15">
        <v>0</v>
      </c>
      <c r="IA15">
        <v>0</v>
      </c>
      <c r="IB15">
        <v>0</v>
      </c>
      <c r="IC15">
        <v>0</v>
      </c>
      <c r="ID15">
        <v>0</v>
      </c>
      <c r="IE15">
        <v>0</v>
      </c>
      <c r="IF15">
        <v>0</v>
      </c>
      <c r="IG15">
        <v>0</v>
      </c>
      <c r="IH15">
        <v>0</v>
      </c>
      <c r="II15">
        <v>0</v>
      </c>
      <c r="IJ15">
        <v>0</v>
      </c>
      <c r="IK15">
        <v>0</v>
      </c>
      <c r="IL15">
        <v>0</v>
      </c>
      <c r="IM15">
        <v>0</v>
      </c>
      <c r="IN15">
        <v>0</v>
      </c>
      <c r="IO15">
        <v>0</v>
      </c>
      <c r="IP15">
        <v>0</v>
      </c>
      <c r="IQ15">
        <v>0</v>
      </c>
      <c r="IR15">
        <v>0</v>
      </c>
      <c r="IS15">
        <v>0</v>
      </c>
      <c r="IT15">
        <v>0</v>
      </c>
      <c r="IU15">
        <v>0</v>
      </c>
      <c r="IV15">
        <v>0</v>
      </c>
      <c r="IW15">
        <v>0</v>
      </c>
      <c r="IX15">
        <v>0</v>
      </c>
      <c r="IY15">
        <v>0</v>
      </c>
      <c r="IZ15">
        <v>0</v>
      </c>
      <c r="JA15">
        <v>0.30555555600000001</v>
      </c>
      <c r="JB15">
        <v>0</v>
      </c>
      <c r="JC15">
        <v>0</v>
      </c>
      <c r="JD15">
        <v>0</v>
      </c>
      <c r="JE15">
        <v>0</v>
      </c>
      <c r="JF15">
        <v>0</v>
      </c>
      <c r="JG15">
        <v>0</v>
      </c>
      <c r="JH15">
        <v>0</v>
      </c>
      <c r="JI15">
        <v>0</v>
      </c>
      <c r="JJ15">
        <v>0</v>
      </c>
      <c r="JK15">
        <v>0</v>
      </c>
      <c r="JL15">
        <v>0</v>
      </c>
      <c r="JM15">
        <v>0</v>
      </c>
      <c r="JN15">
        <v>0</v>
      </c>
      <c r="JO15">
        <v>0</v>
      </c>
      <c r="JP15">
        <v>0</v>
      </c>
      <c r="JQ15">
        <v>0</v>
      </c>
      <c r="JR15">
        <v>0</v>
      </c>
      <c r="JS15">
        <v>0</v>
      </c>
      <c r="JT15">
        <v>0.30555555600000001</v>
      </c>
      <c r="JU15">
        <v>0</v>
      </c>
      <c r="JV15">
        <v>0.30555555600000001</v>
      </c>
      <c r="JW15">
        <v>0.30555555600000001</v>
      </c>
      <c r="JX15">
        <v>0</v>
      </c>
      <c r="JY15">
        <v>0</v>
      </c>
      <c r="JZ15">
        <v>0</v>
      </c>
      <c r="KA15">
        <v>0</v>
      </c>
      <c r="KB15">
        <v>0.30555555600000001</v>
      </c>
      <c r="KC15">
        <v>4.2777777769999998</v>
      </c>
      <c r="KD15">
        <v>0</v>
      </c>
      <c r="KE15">
        <v>0</v>
      </c>
      <c r="KF15">
        <v>0</v>
      </c>
      <c r="KG15">
        <v>0</v>
      </c>
      <c r="KH15">
        <v>0</v>
      </c>
      <c r="KI15">
        <v>0</v>
      </c>
      <c r="KJ15">
        <v>0</v>
      </c>
      <c r="KK15">
        <v>0</v>
      </c>
      <c r="KL15">
        <v>0</v>
      </c>
      <c r="KM15">
        <v>0</v>
      </c>
      <c r="KN15">
        <v>0</v>
      </c>
      <c r="KO15">
        <v>0</v>
      </c>
      <c r="KP15">
        <v>0</v>
      </c>
      <c r="KQ15">
        <v>0</v>
      </c>
      <c r="KR15">
        <v>0</v>
      </c>
      <c r="KS15">
        <v>0</v>
      </c>
      <c r="KT15">
        <v>0.61111111100000004</v>
      </c>
      <c r="KU15">
        <v>0</v>
      </c>
      <c r="KV15">
        <v>0</v>
      </c>
      <c r="KW15">
        <v>0</v>
      </c>
      <c r="KX15">
        <v>0</v>
      </c>
      <c r="KY15">
        <v>0</v>
      </c>
      <c r="KZ15">
        <v>0.30555555600000001</v>
      </c>
      <c r="LA15">
        <v>0</v>
      </c>
      <c r="LB15">
        <v>0</v>
      </c>
      <c r="LC15">
        <v>0</v>
      </c>
      <c r="LD15">
        <v>0</v>
      </c>
      <c r="LE15">
        <v>0</v>
      </c>
      <c r="LF15">
        <v>0</v>
      </c>
      <c r="LG15">
        <v>0</v>
      </c>
      <c r="LH15">
        <v>0</v>
      </c>
      <c r="LI15">
        <v>0</v>
      </c>
      <c r="LJ15">
        <v>0</v>
      </c>
      <c r="LK15">
        <v>0</v>
      </c>
      <c r="LL15">
        <v>0</v>
      </c>
      <c r="LM15">
        <v>0</v>
      </c>
      <c r="LN15">
        <v>0</v>
      </c>
      <c r="LO15">
        <v>0</v>
      </c>
      <c r="LP15">
        <v>0</v>
      </c>
      <c r="LQ15">
        <v>0</v>
      </c>
      <c r="LR15">
        <v>4.8888888880000003</v>
      </c>
      <c r="LS15">
        <v>0</v>
      </c>
      <c r="LT15">
        <v>0</v>
      </c>
      <c r="LU15">
        <v>0</v>
      </c>
      <c r="LV15">
        <v>0</v>
      </c>
      <c r="LW15">
        <v>0</v>
      </c>
      <c r="LX15">
        <v>0</v>
      </c>
      <c r="LY15">
        <v>0</v>
      </c>
      <c r="LZ15">
        <v>0</v>
      </c>
      <c r="MA15">
        <v>27.437641719999998</v>
      </c>
      <c r="MB15">
        <v>0</v>
      </c>
      <c r="MC15">
        <v>50.302343149999999</v>
      </c>
      <c r="MD15">
        <v>0</v>
      </c>
      <c r="ME15">
        <v>0</v>
      </c>
      <c r="MF15">
        <v>0</v>
      </c>
      <c r="MG15">
        <v>0</v>
      </c>
      <c r="MH15">
        <v>0</v>
      </c>
      <c r="MI15">
        <v>0</v>
      </c>
      <c r="MJ15">
        <v>0</v>
      </c>
      <c r="MK15">
        <v>0</v>
      </c>
      <c r="ML15">
        <v>0</v>
      </c>
      <c r="MM15">
        <v>0</v>
      </c>
      <c r="MN15">
        <v>0</v>
      </c>
      <c r="MO15">
        <v>0</v>
      </c>
      <c r="MP15">
        <v>0</v>
      </c>
      <c r="MQ15">
        <v>0</v>
      </c>
      <c r="MR15">
        <v>0</v>
      </c>
      <c r="MS15">
        <v>0</v>
      </c>
      <c r="MT15">
        <v>0</v>
      </c>
      <c r="MU15">
        <v>0</v>
      </c>
      <c r="MV15">
        <v>0</v>
      </c>
      <c r="MW15">
        <v>0</v>
      </c>
      <c r="MX15">
        <v>0</v>
      </c>
      <c r="MY15">
        <v>0</v>
      </c>
      <c r="MZ15">
        <v>0</v>
      </c>
      <c r="NA15">
        <v>0</v>
      </c>
      <c r="NB15">
        <v>0</v>
      </c>
      <c r="NC15">
        <v>0</v>
      </c>
      <c r="ND15">
        <v>0</v>
      </c>
      <c r="NE15">
        <v>0</v>
      </c>
      <c r="NF15">
        <v>0</v>
      </c>
    </row>
    <row r="16" spans="1:370" x14ac:dyDescent="0.25">
      <c r="A16" t="s">
        <v>1497</v>
      </c>
      <c r="B16">
        <v>5.3</v>
      </c>
      <c r="C16" t="s">
        <v>1248</v>
      </c>
      <c r="D16" t="s">
        <v>1226</v>
      </c>
      <c r="E16" t="s">
        <v>1480</v>
      </c>
      <c r="F16">
        <v>2005</v>
      </c>
      <c r="G16" t="s">
        <v>1223</v>
      </c>
      <c r="H16">
        <v>0</v>
      </c>
      <c r="I16">
        <v>0</v>
      </c>
      <c r="J16">
        <v>0</v>
      </c>
      <c r="K16">
        <v>0</v>
      </c>
      <c r="L16">
        <v>0.193910256</v>
      </c>
      <c r="M16">
        <v>0</v>
      </c>
      <c r="N16">
        <v>0</v>
      </c>
      <c r="O16">
        <v>0</v>
      </c>
      <c r="P16">
        <v>18.227564099999999</v>
      </c>
      <c r="Q16">
        <v>0</v>
      </c>
      <c r="R16">
        <v>0</v>
      </c>
      <c r="S16">
        <v>0</v>
      </c>
      <c r="T16">
        <v>6.4636752000000006E-2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0.77564102599999996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6.4636752000000006E-2</v>
      </c>
      <c r="BK16">
        <v>0</v>
      </c>
      <c r="BL16">
        <v>0</v>
      </c>
      <c r="BM16">
        <v>0</v>
      </c>
      <c r="BN16">
        <v>0</v>
      </c>
      <c r="BO16">
        <v>6.4636752000000006E-2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1.163461538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0.38782051299999998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6.4636752000000006E-2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0.12927350400000001</v>
      </c>
      <c r="CZ16">
        <v>0</v>
      </c>
      <c r="DA16">
        <v>0.25854700899999999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0.12927350400000001</v>
      </c>
      <c r="DJ16">
        <v>6.4636752000000006E-2</v>
      </c>
      <c r="DK16">
        <v>1.4220085469999999</v>
      </c>
      <c r="DL16">
        <v>0</v>
      </c>
      <c r="DM16">
        <v>0</v>
      </c>
      <c r="DN16">
        <v>0</v>
      </c>
      <c r="DO16">
        <v>0</v>
      </c>
      <c r="DP16">
        <v>6.4636752000000006E-2</v>
      </c>
      <c r="DQ16">
        <v>0.193910256</v>
      </c>
      <c r="DR16">
        <v>0</v>
      </c>
      <c r="DS16">
        <v>0</v>
      </c>
      <c r="DT16">
        <v>0</v>
      </c>
      <c r="DU16">
        <v>0</v>
      </c>
      <c r="DV16">
        <v>0.51709401700000002</v>
      </c>
      <c r="DW16">
        <v>0.25854700899999999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1.745192308</v>
      </c>
      <c r="EF16">
        <v>0.12927350400000001</v>
      </c>
      <c r="EG16">
        <v>0</v>
      </c>
      <c r="EH16">
        <v>0</v>
      </c>
      <c r="EI16">
        <v>0</v>
      </c>
      <c r="EJ16">
        <v>0</v>
      </c>
      <c r="EK16">
        <v>6.4636752000000006E-2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0.32318376100000001</v>
      </c>
      <c r="EU16">
        <v>0</v>
      </c>
      <c r="EV16">
        <v>0</v>
      </c>
      <c r="EW16">
        <v>0</v>
      </c>
      <c r="EX16">
        <v>1.228098291</v>
      </c>
      <c r="EY16">
        <v>0</v>
      </c>
      <c r="EZ16">
        <v>0</v>
      </c>
      <c r="FA16">
        <v>0.193910256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6.4636752000000006E-2</v>
      </c>
      <c r="FP16">
        <v>0</v>
      </c>
      <c r="FQ16">
        <v>0</v>
      </c>
      <c r="FR16">
        <v>0</v>
      </c>
      <c r="FS16">
        <v>6.4636752000000006E-2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0.452457265</v>
      </c>
      <c r="GD16">
        <v>0.12927350400000001</v>
      </c>
      <c r="GE16">
        <v>0</v>
      </c>
      <c r="GF16">
        <v>0</v>
      </c>
      <c r="GG16">
        <v>0</v>
      </c>
      <c r="GH16">
        <v>0.25854700899999999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0.12927350400000001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0.193910256</v>
      </c>
      <c r="HU16">
        <v>0</v>
      </c>
      <c r="HV16">
        <v>0</v>
      </c>
      <c r="HW16">
        <v>0</v>
      </c>
      <c r="HX16">
        <v>0</v>
      </c>
      <c r="HY16">
        <v>0</v>
      </c>
      <c r="HZ16">
        <v>0</v>
      </c>
      <c r="IA16">
        <v>0</v>
      </c>
      <c r="IB16">
        <v>0</v>
      </c>
      <c r="IC16">
        <v>0</v>
      </c>
      <c r="ID16">
        <v>0</v>
      </c>
      <c r="IE16">
        <v>0</v>
      </c>
      <c r="IF16">
        <v>0</v>
      </c>
      <c r="IG16">
        <v>0</v>
      </c>
      <c r="IH16">
        <v>0</v>
      </c>
      <c r="II16">
        <v>0</v>
      </c>
      <c r="IJ16">
        <v>0</v>
      </c>
      <c r="IK16">
        <v>0</v>
      </c>
      <c r="IL16">
        <v>0</v>
      </c>
      <c r="IM16">
        <v>0</v>
      </c>
      <c r="IN16">
        <v>0</v>
      </c>
      <c r="IO16">
        <v>0</v>
      </c>
      <c r="IP16">
        <v>0</v>
      </c>
      <c r="IQ16">
        <v>0</v>
      </c>
      <c r="IR16">
        <v>0</v>
      </c>
      <c r="IS16">
        <v>6.4636752000000006E-2</v>
      </c>
      <c r="IT16">
        <v>0</v>
      </c>
      <c r="IU16">
        <v>0</v>
      </c>
      <c r="IV16">
        <v>0</v>
      </c>
      <c r="IW16">
        <v>0</v>
      </c>
      <c r="IX16">
        <v>0</v>
      </c>
      <c r="IY16">
        <v>0</v>
      </c>
      <c r="IZ16">
        <v>0</v>
      </c>
      <c r="JA16">
        <v>0</v>
      </c>
      <c r="JB16">
        <v>0</v>
      </c>
      <c r="JC16">
        <v>0.12927350400000001</v>
      </c>
      <c r="JD16">
        <v>0</v>
      </c>
      <c r="JE16">
        <v>0</v>
      </c>
      <c r="JF16">
        <v>0</v>
      </c>
      <c r="JG16">
        <v>0</v>
      </c>
      <c r="JH16">
        <v>6.4636752000000006E-2</v>
      </c>
      <c r="JI16">
        <v>0</v>
      </c>
      <c r="JJ16">
        <v>0</v>
      </c>
      <c r="JK16">
        <v>0</v>
      </c>
      <c r="JL16">
        <v>0</v>
      </c>
      <c r="JM16">
        <v>0</v>
      </c>
      <c r="JN16">
        <v>0</v>
      </c>
      <c r="JO16">
        <v>0</v>
      </c>
      <c r="JP16">
        <v>0</v>
      </c>
      <c r="JQ16">
        <v>0</v>
      </c>
      <c r="JR16">
        <v>0</v>
      </c>
      <c r="JS16">
        <v>0</v>
      </c>
      <c r="JT16">
        <v>6.4636752000000006E-2</v>
      </c>
      <c r="JU16">
        <v>0</v>
      </c>
      <c r="JV16">
        <v>0</v>
      </c>
      <c r="JW16">
        <v>0.38782051299999998</v>
      </c>
      <c r="JX16">
        <v>0</v>
      </c>
      <c r="JY16">
        <v>0</v>
      </c>
      <c r="JZ16">
        <v>0</v>
      </c>
      <c r="KA16">
        <v>0</v>
      </c>
      <c r="KB16">
        <v>1.615918803</v>
      </c>
      <c r="KC16">
        <v>0.77564102599999996</v>
      </c>
      <c r="KD16">
        <v>0</v>
      </c>
      <c r="KE16">
        <v>0</v>
      </c>
      <c r="KF16">
        <v>0</v>
      </c>
      <c r="KG16">
        <v>2.4561965809999999</v>
      </c>
      <c r="KH16">
        <v>0</v>
      </c>
      <c r="KI16">
        <v>0</v>
      </c>
      <c r="KJ16">
        <v>0</v>
      </c>
      <c r="KK16">
        <v>0</v>
      </c>
      <c r="KL16">
        <v>0</v>
      </c>
      <c r="KM16">
        <v>0</v>
      </c>
      <c r="KN16">
        <v>0</v>
      </c>
      <c r="KO16">
        <v>0</v>
      </c>
      <c r="KP16">
        <v>0</v>
      </c>
      <c r="KQ16">
        <v>0</v>
      </c>
      <c r="KR16">
        <v>0</v>
      </c>
      <c r="KS16">
        <v>0</v>
      </c>
      <c r="KT16">
        <v>0</v>
      </c>
      <c r="KU16">
        <v>6.4636752000000006E-2</v>
      </c>
      <c r="KV16">
        <v>6.4636752000000006E-2</v>
      </c>
      <c r="KW16">
        <v>0</v>
      </c>
      <c r="KX16">
        <v>0</v>
      </c>
      <c r="KY16">
        <v>0</v>
      </c>
      <c r="KZ16">
        <v>0</v>
      </c>
      <c r="LA16">
        <v>0</v>
      </c>
      <c r="LB16">
        <v>0</v>
      </c>
      <c r="LC16">
        <v>0</v>
      </c>
      <c r="LD16">
        <v>0</v>
      </c>
      <c r="LE16">
        <v>0</v>
      </c>
      <c r="LF16">
        <v>0</v>
      </c>
      <c r="LG16">
        <v>0</v>
      </c>
      <c r="LH16">
        <v>0</v>
      </c>
      <c r="LI16">
        <v>0</v>
      </c>
      <c r="LJ16">
        <v>0</v>
      </c>
      <c r="LK16">
        <v>0</v>
      </c>
      <c r="LL16">
        <v>0</v>
      </c>
      <c r="LM16">
        <v>0</v>
      </c>
      <c r="LN16">
        <v>0</v>
      </c>
      <c r="LO16">
        <v>0</v>
      </c>
      <c r="LP16">
        <v>0</v>
      </c>
      <c r="LQ16">
        <v>0</v>
      </c>
      <c r="LR16">
        <v>0.12927350400000001</v>
      </c>
      <c r="LS16">
        <v>0</v>
      </c>
      <c r="LT16">
        <v>0</v>
      </c>
      <c r="LU16">
        <v>0</v>
      </c>
      <c r="LV16">
        <v>0</v>
      </c>
      <c r="LW16">
        <v>0</v>
      </c>
      <c r="LX16">
        <v>0</v>
      </c>
      <c r="LY16">
        <v>0.25854700899999999</v>
      </c>
      <c r="LZ16">
        <v>0</v>
      </c>
      <c r="MA16">
        <v>205.7823138</v>
      </c>
      <c r="MB16">
        <v>0</v>
      </c>
      <c r="MC16">
        <v>217.21466459999999</v>
      </c>
      <c r="MD16">
        <v>0</v>
      </c>
      <c r="ME16">
        <v>0</v>
      </c>
      <c r="MF16">
        <v>0</v>
      </c>
      <c r="MG16">
        <v>0</v>
      </c>
      <c r="MH16">
        <v>0</v>
      </c>
      <c r="MI16">
        <v>0</v>
      </c>
      <c r="MJ16">
        <v>0</v>
      </c>
      <c r="MK16">
        <v>0</v>
      </c>
      <c r="ML16">
        <v>0</v>
      </c>
      <c r="MM16">
        <v>0</v>
      </c>
      <c r="MN16">
        <v>0</v>
      </c>
      <c r="MO16">
        <v>0</v>
      </c>
      <c r="MP16">
        <v>0</v>
      </c>
      <c r="MQ16">
        <v>0</v>
      </c>
      <c r="MR16">
        <v>0</v>
      </c>
      <c r="MS16">
        <v>0</v>
      </c>
      <c r="MT16">
        <v>0</v>
      </c>
      <c r="MU16">
        <v>0</v>
      </c>
      <c r="MV16">
        <v>0</v>
      </c>
      <c r="MW16">
        <v>0</v>
      </c>
      <c r="MX16">
        <v>0</v>
      </c>
      <c r="MY16">
        <v>0</v>
      </c>
      <c r="MZ16">
        <v>0</v>
      </c>
      <c r="NA16">
        <v>0</v>
      </c>
      <c r="NB16">
        <v>0</v>
      </c>
      <c r="NC16">
        <v>0</v>
      </c>
      <c r="ND16">
        <v>0</v>
      </c>
      <c r="NE16">
        <v>0</v>
      </c>
      <c r="NF16">
        <v>0</v>
      </c>
    </row>
    <row r="17" spans="1:370" x14ac:dyDescent="0.25">
      <c r="A17" t="s">
        <v>1499</v>
      </c>
      <c r="B17">
        <v>5.3</v>
      </c>
      <c r="C17" t="s">
        <v>1248</v>
      </c>
      <c r="D17" t="s">
        <v>1226</v>
      </c>
      <c r="E17" t="s">
        <v>1480</v>
      </c>
      <c r="F17">
        <v>2005</v>
      </c>
      <c r="G17" t="s">
        <v>1223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225.35449740000001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0.64021163999999997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2.560846561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0.64021163999999997</v>
      </c>
      <c r="CX17">
        <v>0</v>
      </c>
      <c r="CY17">
        <v>0.64021163999999997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3.2010582009999999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21.767195770000001</v>
      </c>
      <c r="DQ17">
        <v>0.64021163999999997</v>
      </c>
      <c r="DR17">
        <v>0</v>
      </c>
      <c r="DS17">
        <v>0</v>
      </c>
      <c r="DT17">
        <v>0</v>
      </c>
      <c r="DU17">
        <v>0</v>
      </c>
      <c r="DV17">
        <v>2.560846561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32.01058201</v>
      </c>
      <c r="EF17">
        <v>0</v>
      </c>
      <c r="EG17">
        <v>0</v>
      </c>
      <c r="EH17">
        <v>0</v>
      </c>
      <c r="EI17">
        <v>7.0423280430000004</v>
      </c>
      <c r="EJ17">
        <v>0</v>
      </c>
      <c r="EK17">
        <v>0.64021163999999997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0.64021163999999997</v>
      </c>
      <c r="EU17">
        <v>0</v>
      </c>
      <c r="EV17">
        <v>0</v>
      </c>
      <c r="EW17">
        <v>0</v>
      </c>
      <c r="EX17">
        <v>7.0423280430000004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0.64021163999999997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0.64021163999999997</v>
      </c>
      <c r="GC17">
        <v>0</v>
      </c>
      <c r="GD17">
        <v>0.64021163999999997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1.2804232799999999</v>
      </c>
      <c r="GN17">
        <v>0</v>
      </c>
      <c r="GO17">
        <v>0</v>
      </c>
      <c r="GP17">
        <v>0.64021163999999997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0.64021163999999997</v>
      </c>
      <c r="HQ17">
        <v>0</v>
      </c>
      <c r="HR17">
        <v>0</v>
      </c>
      <c r="HS17">
        <v>0</v>
      </c>
      <c r="HT17">
        <v>1.2804232799999999</v>
      </c>
      <c r="HU17">
        <v>0</v>
      </c>
      <c r="HV17">
        <v>0</v>
      </c>
      <c r="HW17">
        <v>0</v>
      </c>
      <c r="HX17">
        <v>1.2804232799999999</v>
      </c>
      <c r="HY17">
        <v>0</v>
      </c>
      <c r="HZ17">
        <v>0</v>
      </c>
      <c r="IA17">
        <v>0</v>
      </c>
      <c r="IB17">
        <v>0</v>
      </c>
      <c r="IC17">
        <v>0</v>
      </c>
      <c r="ID17">
        <v>0</v>
      </c>
      <c r="IE17">
        <v>0</v>
      </c>
      <c r="IF17">
        <v>0</v>
      </c>
      <c r="IG17">
        <v>2.560846561</v>
      </c>
      <c r="IH17">
        <v>0</v>
      </c>
      <c r="II17">
        <v>0</v>
      </c>
      <c r="IJ17">
        <v>0</v>
      </c>
      <c r="IK17">
        <v>0</v>
      </c>
      <c r="IL17">
        <v>0</v>
      </c>
      <c r="IM17">
        <v>0</v>
      </c>
      <c r="IN17">
        <v>0</v>
      </c>
      <c r="IO17">
        <v>0</v>
      </c>
      <c r="IP17">
        <v>0</v>
      </c>
      <c r="IQ17">
        <v>0</v>
      </c>
      <c r="IR17">
        <v>0</v>
      </c>
      <c r="IS17">
        <v>0</v>
      </c>
      <c r="IT17">
        <v>0</v>
      </c>
      <c r="IU17">
        <v>0</v>
      </c>
      <c r="IV17">
        <v>0</v>
      </c>
      <c r="IW17">
        <v>0</v>
      </c>
      <c r="IX17">
        <v>0</v>
      </c>
      <c r="IY17">
        <v>0</v>
      </c>
      <c r="IZ17">
        <v>0</v>
      </c>
      <c r="JA17">
        <v>0</v>
      </c>
      <c r="JB17">
        <v>0</v>
      </c>
      <c r="JC17">
        <v>0</v>
      </c>
      <c r="JD17">
        <v>0</v>
      </c>
      <c r="JE17">
        <v>0</v>
      </c>
      <c r="JF17">
        <v>0</v>
      </c>
      <c r="JG17">
        <v>1.2804232799999999</v>
      </c>
      <c r="JH17">
        <v>0</v>
      </c>
      <c r="JI17">
        <v>0</v>
      </c>
      <c r="JJ17">
        <v>0</v>
      </c>
      <c r="JK17">
        <v>0</v>
      </c>
      <c r="JL17">
        <v>0</v>
      </c>
      <c r="JM17">
        <v>0</v>
      </c>
      <c r="JN17">
        <v>0</v>
      </c>
      <c r="JO17">
        <v>0</v>
      </c>
      <c r="JP17">
        <v>0</v>
      </c>
      <c r="JQ17">
        <v>0</v>
      </c>
      <c r="JR17">
        <v>0</v>
      </c>
      <c r="JS17">
        <v>0</v>
      </c>
      <c r="JT17">
        <v>0</v>
      </c>
      <c r="JU17">
        <v>0</v>
      </c>
      <c r="JV17">
        <v>0</v>
      </c>
      <c r="JW17">
        <v>0</v>
      </c>
      <c r="JX17">
        <v>0</v>
      </c>
      <c r="JY17">
        <v>0</v>
      </c>
      <c r="JZ17">
        <v>0</v>
      </c>
      <c r="KA17">
        <v>0</v>
      </c>
      <c r="KB17">
        <v>0</v>
      </c>
      <c r="KC17">
        <v>17.285714290000001</v>
      </c>
      <c r="KD17">
        <v>0</v>
      </c>
      <c r="KE17">
        <v>0</v>
      </c>
      <c r="KF17">
        <v>0</v>
      </c>
      <c r="KG17">
        <v>0</v>
      </c>
      <c r="KH17">
        <v>0</v>
      </c>
      <c r="KI17">
        <v>0</v>
      </c>
      <c r="KJ17">
        <v>0</v>
      </c>
      <c r="KK17">
        <v>0</v>
      </c>
      <c r="KL17">
        <v>0</v>
      </c>
      <c r="KM17">
        <v>0</v>
      </c>
      <c r="KN17">
        <v>0.64021163999999997</v>
      </c>
      <c r="KO17">
        <v>0</v>
      </c>
      <c r="KP17">
        <v>0</v>
      </c>
      <c r="KQ17">
        <v>0</v>
      </c>
      <c r="KR17">
        <v>0</v>
      </c>
      <c r="KS17">
        <v>0</v>
      </c>
      <c r="KT17">
        <v>0</v>
      </c>
      <c r="KU17">
        <v>0</v>
      </c>
      <c r="KV17">
        <v>0</v>
      </c>
      <c r="KW17">
        <v>0</v>
      </c>
      <c r="KX17">
        <v>0</v>
      </c>
      <c r="KY17">
        <v>0</v>
      </c>
      <c r="KZ17">
        <v>0</v>
      </c>
      <c r="LA17">
        <v>0</v>
      </c>
      <c r="LB17">
        <v>0</v>
      </c>
      <c r="LC17">
        <v>0</v>
      </c>
      <c r="LD17">
        <v>0</v>
      </c>
      <c r="LE17">
        <v>0</v>
      </c>
      <c r="LF17">
        <v>0</v>
      </c>
      <c r="LG17">
        <v>0</v>
      </c>
      <c r="LH17">
        <v>0</v>
      </c>
      <c r="LI17">
        <v>0</v>
      </c>
      <c r="LJ17">
        <v>0</v>
      </c>
      <c r="LK17">
        <v>0</v>
      </c>
      <c r="LL17">
        <v>0</v>
      </c>
      <c r="LM17">
        <v>0</v>
      </c>
      <c r="LN17">
        <v>0</v>
      </c>
      <c r="LO17">
        <v>0</v>
      </c>
      <c r="LP17">
        <v>0</v>
      </c>
      <c r="LQ17">
        <v>0</v>
      </c>
      <c r="LR17">
        <v>14.72486773</v>
      </c>
      <c r="LS17">
        <v>0</v>
      </c>
      <c r="LT17">
        <v>0</v>
      </c>
      <c r="LU17">
        <v>0</v>
      </c>
      <c r="LV17">
        <v>0</v>
      </c>
      <c r="LW17">
        <v>0</v>
      </c>
      <c r="LX17">
        <v>0</v>
      </c>
      <c r="LY17">
        <v>0</v>
      </c>
      <c r="LZ17">
        <v>0</v>
      </c>
      <c r="MA17">
        <v>994.61451680000005</v>
      </c>
      <c r="MB17">
        <v>0</v>
      </c>
      <c r="MC17">
        <v>868.8586583</v>
      </c>
      <c r="MD17">
        <v>0</v>
      </c>
      <c r="ME17">
        <v>0</v>
      </c>
      <c r="MF17">
        <v>0</v>
      </c>
      <c r="MG17">
        <v>11.432350769999999</v>
      </c>
      <c r="MH17">
        <v>0</v>
      </c>
      <c r="MI17">
        <v>0</v>
      </c>
      <c r="MJ17">
        <v>0</v>
      </c>
      <c r="MK17">
        <v>228.64701539999999</v>
      </c>
      <c r="ML17">
        <v>0</v>
      </c>
      <c r="MM17">
        <v>0</v>
      </c>
      <c r="MN17">
        <v>0</v>
      </c>
      <c r="MO17">
        <v>0</v>
      </c>
      <c r="MP17">
        <v>0</v>
      </c>
      <c r="MQ17">
        <v>0</v>
      </c>
      <c r="MR17">
        <v>0</v>
      </c>
      <c r="MS17">
        <v>0</v>
      </c>
      <c r="MT17">
        <v>0</v>
      </c>
      <c r="MU17">
        <v>0</v>
      </c>
      <c r="MV17">
        <v>0</v>
      </c>
      <c r="MW17">
        <v>0</v>
      </c>
      <c r="MX17">
        <v>0</v>
      </c>
      <c r="MY17">
        <v>0</v>
      </c>
      <c r="MZ17">
        <v>0</v>
      </c>
      <c r="NA17">
        <v>0</v>
      </c>
      <c r="NB17">
        <v>0</v>
      </c>
      <c r="NC17">
        <v>0</v>
      </c>
      <c r="ND17">
        <v>0</v>
      </c>
      <c r="NE17">
        <v>0</v>
      </c>
      <c r="NF17">
        <v>0</v>
      </c>
    </row>
    <row r="18" spans="1:370" x14ac:dyDescent="0.25">
      <c r="A18" t="s">
        <v>1494</v>
      </c>
      <c r="B18">
        <v>5.3</v>
      </c>
      <c r="C18" t="s">
        <v>1245</v>
      </c>
      <c r="D18" t="s">
        <v>1225</v>
      </c>
      <c r="E18" t="s">
        <v>1480</v>
      </c>
      <c r="F18">
        <v>2005</v>
      </c>
      <c r="G18" t="s">
        <v>1223</v>
      </c>
      <c r="H18">
        <v>0</v>
      </c>
      <c r="I18">
        <v>0</v>
      </c>
      <c r="J18">
        <v>9.8856209E-2</v>
      </c>
      <c r="K18">
        <v>0</v>
      </c>
      <c r="L18">
        <v>0</v>
      </c>
      <c r="M18">
        <v>0</v>
      </c>
      <c r="N18">
        <v>0</v>
      </c>
      <c r="O18">
        <v>0</v>
      </c>
      <c r="P18">
        <v>1.087418301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1.087418301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9.8856209E-2</v>
      </c>
      <c r="AT18">
        <v>0</v>
      </c>
      <c r="AU18">
        <v>0</v>
      </c>
      <c r="AV18">
        <v>0</v>
      </c>
      <c r="AW18">
        <v>0</v>
      </c>
      <c r="AX18">
        <v>0.29656862699999997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9.8856209E-2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0.29656862699999997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9.8856209E-2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0.79084967299999998</v>
      </c>
      <c r="CX18">
        <v>0</v>
      </c>
      <c r="CY18">
        <v>0</v>
      </c>
      <c r="CZ18">
        <v>0</v>
      </c>
      <c r="DA18">
        <v>0</v>
      </c>
      <c r="DB18">
        <v>0.29656862699999997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3.8553921569999998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2.372549019</v>
      </c>
      <c r="DQ18">
        <v>9.8856209E-2</v>
      </c>
      <c r="DR18">
        <v>0</v>
      </c>
      <c r="DS18">
        <v>0</v>
      </c>
      <c r="DT18">
        <v>9.8856209E-2</v>
      </c>
      <c r="DU18">
        <v>0</v>
      </c>
      <c r="DV18">
        <v>0.59313725500000003</v>
      </c>
      <c r="DW18">
        <v>0</v>
      </c>
      <c r="DX18">
        <v>0.197712418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18.782679739999999</v>
      </c>
      <c r="EE18">
        <v>0.494281046</v>
      </c>
      <c r="EF18">
        <v>0.39542483699999997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9.8856209E-2</v>
      </c>
      <c r="ET18">
        <v>1.1862745100000001</v>
      </c>
      <c r="EU18">
        <v>0</v>
      </c>
      <c r="EV18">
        <v>0</v>
      </c>
      <c r="EW18">
        <v>0.197712418</v>
      </c>
      <c r="EX18">
        <v>9.8856209E-2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0.59313725500000003</v>
      </c>
      <c r="GC18">
        <v>9.6879084960000004</v>
      </c>
      <c r="GD18">
        <v>0.39542483699999997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0.197712418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  <c r="HZ18">
        <v>0</v>
      </c>
      <c r="IA18">
        <v>0</v>
      </c>
      <c r="IB18">
        <v>0</v>
      </c>
      <c r="IC18">
        <v>0</v>
      </c>
      <c r="ID18">
        <v>0</v>
      </c>
      <c r="IE18">
        <v>0</v>
      </c>
      <c r="IF18">
        <v>0</v>
      </c>
      <c r="IG18">
        <v>0</v>
      </c>
      <c r="IH18">
        <v>0</v>
      </c>
      <c r="II18">
        <v>0</v>
      </c>
      <c r="IJ18">
        <v>0</v>
      </c>
      <c r="IK18">
        <v>0</v>
      </c>
      <c r="IL18">
        <v>0</v>
      </c>
      <c r="IM18">
        <v>0</v>
      </c>
      <c r="IN18">
        <v>0</v>
      </c>
      <c r="IO18">
        <v>0</v>
      </c>
      <c r="IP18">
        <v>0</v>
      </c>
      <c r="IQ18">
        <v>0</v>
      </c>
      <c r="IR18">
        <v>0</v>
      </c>
      <c r="IS18">
        <v>9.8856209E-2</v>
      </c>
      <c r="IT18">
        <v>0</v>
      </c>
      <c r="IU18">
        <v>0</v>
      </c>
      <c r="IV18">
        <v>0</v>
      </c>
      <c r="IW18">
        <v>0</v>
      </c>
      <c r="IX18">
        <v>0.98856209100000003</v>
      </c>
      <c r="IY18">
        <v>0</v>
      </c>
      <c r="IZ18">
        <v>0</v>
      </c>
      <c r="JA18">
        <v>0</v>
      </c>
      <c r="JB18">
        <v>0</v>
      </c>
      <c r="JC18">
        <v>0</v>
      </c>
      <c r="JD18">
        <v>0</v>
      </c>
      <c r="JE18">
        <v>0</v>
      </c>
      <c r="JF18">
        <v>0</v>
      </c>
      <c r="JG18">
        <v>0</v>
      </c>
      <c r="JH18">
        <v>0</v>
      </c>
      <c r="JI18">
        <v>0</v>
      </c>
      <c r="JJ18">
        <v>0</v>
      </c>
      <c r="JK18">
        <v>0</v>
      </c>
      <c r="JL18">
        <v>0</v>
      </c>
      <c r="JM18">
        <v>0</v>
      </c>
      <c r="JN18">
        <v>0</v>
      </c>
      <c r="JO18">
        <v>0</v>
      </c>
      <c r="JP18">
        <v>0</v>
      </c>
      <c r="JQ18">
        <v>0</v>
      </c>
      <c r="JR18">
        <v>0</v>
      </c>
      <c r="JS18">
        <v>9.8856209E-2</v>
      </c>
      <c r="JT18">
        <v>9.8856209E-2</v>
      </c>
      <c r="JU18">
        <v>0</v>
      </c>
      <c r="JV18">
        <v>0</v>
      </c>
      <c r="JW18">
        <v>0</v>
      </c>
      <c r="JX18">
        <v>6.9199346400000001</v>
      </c>
      <c r="JY18">
        <v>0</v>
      </c>
      <c r="JZ18">
        <v>0</v>
      </c>
      <c r="KA18">
        <v>0</v>
      </c>
      <c r="KB18">
        <v>0</v>
      </c>
      <c r="KC18">
        <v>0.494281046</v>
      </c>
      <c r="KD18">
        <v>0</v>
      </c>
      <c r="KE18">
        <v>0</v>
      </c>
      <c r="KF18">
        <v>0</v>
      </c>
      <c r="KG18">
        <v>0</v>
      </c>
      <c r="KH18">
        <v>0</v>
      </c>
      <c r="KI18">
        <v>0</v>
      </c>
      <c r="KJ18">
        <v>0</v>
      </c>
      <c r="KK18">
        <v>0</v>
      </c>
      <c r="KL18">
        <v>0</v>
      </c>
      <c r="KM18">
        <v>0</v>
      </c>
      <c r="KN18">
        <v>0</v>
      </c>
      <c r="KO18">
        <v>0</v>
      </c>
      <c r="KP18">
        <v>0</v>
      </c>
      <c r="KQ18">
        <v>0</v>
      </c>
      <c r="KR18">
        <v>0</v>
      </c>
      <c r="KS18">
        <v>0</v>
      </c>
      <c r="KT18">
        <v>0</v>
      </c>
      <c r="KU18">
        <v>0</v>
      </c>
      <c r="KV18">
        <v>9.8856209E-2</v>
      </c>
      <c r="KW18">
        <v>0</v>
      </c>
      <c r="KX18">
        <v>0</v>
      </c>
      <c r="KY18">
        <v>0</v>
      </c>
      <c r="KZ18">
        <v>0</v>
      </c>
      <c r="LA18">
        <v>0</v>
      </c>
      <c r="LB18">
        <v>0</v>
      </c>
      <c r="LC18">
        <v>0</v>
      </c>
      <c r="LD18">
        <v>0</v>
      </c>
      <c r="LE18">
        <v>0</v>
      </c>
      <c r="LF18">
        <v>0</v>
      </c>
      <c r="LG18">
        <v>0</v>
      </c>
      <c r="LH18">
        <v>0</v>
      </c>
      <c r="LI18">
        <v>0</v>
      </c>
      <c r="LJ18">
        <v>0</v>
      </c>
      <c r="LK18">
        <v>0</v>
      </c>
      <c r="LL18">
        <v>0</v>
      </c>
      <c r="LM18">
        <v>0</v>
      </c>
      <c r="LN18">
        <v>0</v>
      </c>
      <c r="LO18">
        <v>0</v>
      </c>
      <c r="LP18">
        <v>0</v>
      </c>
      <c r="LQ18">
        <v>0</v>
      </c>
      <c r="LR18">
        <v>0.79084967299999998</v>
      </c>
      <c r="LS18">
        <v>0</v>
      </c>
      <c r="LT18">
        <v>0</v>
      </c>
      <c r="LU18">
        <v>0</v>
      </c>
      <c r="LV18">
        <v>0</v>
      </c>
      <c r="LW18">
        <v>0</v>
      </c>
      <c r="LX18">
        <v>0</v>
      </c>
      <c r="LY18">
        <v>0.39542483699999997</v>
      </c>
      <c r="LZ18">
        <v>0</v>
      </c>
      <c r="MA18">
        <v>14.86205593</v>
      </c>
      <c r="MB18">
        <v>0</v>
      </c>
      <c r="MC18">
        <v>11.432350720000001</v>
      </c>
      <c r="MD18">
        <v>0</v>
      </c>
      <c r="ME18">
        <v>0</v>
      </c>
      <c r="MF18">
        <v>0</v>
      </c>
      <c r="MG18">
        <v>0</v>
      </c>
      <c r="MH18">
        <v>0</v>
      </c>
      <c r="MI18">
        <v>0</v>
      </c>
      <c r="MJ18">
        <v>0</v>
      </c>
      <c r="MK18">
        <v>0</v>
      </c>
      <c r="ML18">
        <v>0</v>
      </c>
      <c r="MM18">
        <v>0</v>
      </c>
      <c r="MN18">
        <v>0</v>
      </c>
      <c r="MO18">
        <v>0</v>
      </c>
      <c r="MP18">
        <v>0</v>
      </c>
      <c r="MQ18">
        <v>0</v>
      </c>
      <c r="MR18">
        <v>0</v>
      </c>
      <c r="MS18">
        <v>0</v>
      </c>
      <c r="MT18">
        <v>0</v>
      </c>
      <c r="MU18">
        <v>0</v>
      </c>
      <c r="MV18">
        <v>0</v>
      </c>
      <c r="MW18">
        <v>0</v>
      </c>
      <c r="MX18">
        <v>0</v>
      </c>
      <c r="MY18">
        <v>0</v>
      </c>
      <c r="MZ18">
        <v>0</v>
      </c>
      <c r="NA18">
        <v>0</v>
      </c>
      <c r="NB18">
        <v>0</v>
      </c>
      <c r="NC18">
        <v>0</v>
      </c>
      <c r="ND18">
        <v>0</v>
      </c>
      <c r="NE18">
        <v>0</v>
      </c>
      <c r="NF18">
        <v>0</v>
      </c>
    </row>
    <row r="19" spans="1:370" x14ac:dyDescent="0.25">
      <c r="A19" t="s">
        <v>1496</v>
      </c>
      <c r="B19">
        <v>5.3</v>
      </c>
      <c r="C19" t="s">
        <v>1245</v>
      </c>
      <c r="D19" t="s">
        <v>1225</v>
      </c>
      <c r="E19" t="s">
        <v>1480</v>
      </c>
      <c r="F19">
        <v>2005</v>
      </c>
      <c r="G19" t="s">
        <v>1223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0.30555555600000001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0.6875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0.152777778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7.6388889000000001E-2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7.6388889000000001E-2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0.45833333300000001</v>
      </c>
      <c r="CS19">
        <v>0</v>
      </c>
      <c r="CT19">
        <v>0</v>
      </c>
      <c r="CU19">
        <v>7.6388889000000001E-2</v>
      </c>
      <c r="CV19">
        <v>0</v>
      </c>
      <c r="CW19">
        <v>0.99305555599999995</v>
      </c>
      <c r="CX19">
        <v>0</v>
      </c>
      <c r="CY19">
        <v>7.6388889000000001E-2</v>
      </c>
      <c r="CZ19">
        <v>0</v>
      </c>
      <c r="DA19">
        <v>0</v>
      </c>
      <c r="DB19">
        <v>0.76388888899999996</v>
      </c>
      <c r="DC19">
        <v>0</v>
      </c>
      <c r="DD19">
        <v>0</v>
      </c>
      <c r="DE19">
        <v>0</v>
      </c>
      <c r="DF19">
        <v>0.22916666699999999</v>
      </c>
      <c r="DG19">
        <v>0</v>
      </c>
      <c r="DH19">
        <v>0</v>
      </c>
      <c r="DI19">
        <v>6.1111111119999997</v>
      </c>
      <c r="DJ19">
        <v>0</v>
      </c>
      <c r="DK19">
        <v>7.6388889000000001E-2</v>
      </c>
      <c r="DL19">
        <v>0</v>
      </c>
      <c r="DM19">
        <v>0</v>
      </c>
      <c r="DN19">
        <v>0.152777778</v>
      </c>
      <c r="DO19">
        <v>0</v>
      </c>
      <c r="DP19">
        <v>2.138888889</v>
      </c>
      <c r="DQ19">
        <v>0.30555555600000001</v>
      </c>
      <c r="DR19">
        <v>0</v>
      </c>
      <c r="DS19">
        <v>0</v>
      </c>
      <c r="DT19">
        <v>0</v>
      </c>
      <c r="DU19">
        <v>0</v>
      </c>
      <c r="DV19">
        <v>0.45833333300000001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15.20138889</v>
      </c>
      <c r="EE19">
        <v>0.152777778</v>
      </c>
      <c r="EF19">
        <v>0</v>
      </c>
      <c r="EG19">
        <v>0</v>
      </c>
      <c r="EH19">
        <v>0</v>
      </c>
      <c r="EI19">
        <v>0.152777778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0.22916666699999999</v>
      </c>
      <c r="EU19">
        <v>0</v>
      </c>
      <c r="EV19">
        <v>0.30555555600000001</v>
      </c>
      <c r="EW19">
        <v>7.6388889000000001E-2</v>
      </c>
      <c r="EX19">
        <v>0.61111111100000004</v>
      </c>
      <c r="EY19">
        <v>0</v>
      </c>
      <c r="EZ19">
        <v>0</v>
      </c>
      <c r="FA19">
        <v>0</v>
      </c>
      <c r="FB19">
        <v>7.6388889000000001E-2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7.6388889000000001E-2</v>
      </c>
      <c r="FY19">
        <v>0</v>
      </c>
      <c r="FZ19">
        <v>0</v>
      </c>
      <c r="GA19">
        <v>0</v>
      </c>
      <c r="GB19">
        <v>0.99305555599999995</v>
      </c>
      <c r="GC19">
        <v>7.1805555559999998</v>
      </c>
      <c r="GD19">
        <v>0.38194444399999999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0.22916666699999999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0.152777778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0</v>
      </c>
      <c r="HX19">
        <v>7.6388889000000001E-2</v>
      </c>
      <c r="HY19">
        <v>0</v>
      </c>
      <c r="HZ19">
        <v>0</v>
      </c>
      <c r="IA19">
        <v>0</v>
      </c>
      <c r="IB19">
        <v>0</v>
      </c>
      <c r="IC19">
        <v>0</v>
      </c>
      <c r="ID19">
        <v>0</v>
      </c>
      <c r="IE19">
        <v>0</v>
      </c>
      <c r="IF19">
        <v>0</v>
      </c>
      <c r="IG19">
        <v>0</v>
      </c>
      <c r="IH19">
        <v>0</v>
      </c>
      <c r="II19">
        <v>0</v>
      </c>
      <c r="IJ19">
        <v>0</v>
      </c>
      <c r="IK19">
        <v>0</v>
      </c>
      <c r="IL19">
        <v>0</v>
      </c>
      <c r="IM19">
        <v>0</v>
      </c>
      <c r="IN19">
        <v>0</v>
      </c>
      <c r="IO19">
        <v>0</v>
      </c>
      <c r="IP19">
        <v>0</v>
      </c>
      <c r="IQ19">
        <v>0</v>
      </c>
      <c r="IR19">
        <v>0</v>
      </c>
      <c r="IS19">
        <v>0</v>
      </c>
      <c r="IT19">
        <v>0</v>
      </c>
      <c r="IU19">
        <v>0</v>
      </c>
      <c r="IV19">
        <v>0</v>
      </c>
      <c r="IW19">
        <v>0</v>
      </c>
      <c r="IX19">
        <v>0.22916666699999999</v>
      </c>
      <c r="IY19">
        <v>0</v>
      </c>
      <c r="IZ19">
        <v>0</v>
      </c>
      <c r="JA19">
        <v>0</v>
      </c>
      <c r="JB19">
        <v>0</v>
      </c>
      <c r="JC19">
        <v>7.6388889000000001E-2</v>
      </c>
      <c r="JD19">
        <v>7.6388889000000001E-2</v>
      </c>
      <c r="JE19">
        <v>0</v>
      </c>
      <c r="JF19">
        <v>0</v>
      </c>
      <c r="JG19">
        <v>0</v>
      </c>
      <c r="JH19">
        <v>0</v>
      </c>
      <c r="JI19">
        <v>0</v>
      </c>
      <c r="JJ19">
        <v>0</v>
      </c>
      <c r="JK19">
        <v>0</v>
      </c>
      <c r="JL19">
        <v>0</v>
      </c>
      <c r="JM19">
        <v>0</v>
      </c>
      <c r="JN19">
        <v>0</v>
      </c>
      <c r="JO19">
        <v>0</v>
      </c>
      <c r="JP19">
        <v>0</v>
      </c>
      <c r="JQ19">
        <v>7.6388889000000001E-2</v>
      </c>
      <c r="JR19">
        <v>0</v>
      </c>
      <c r="JS19">
        <v>7.6388889000000001E-2</v>
      </c>
      <c r="JT19">
        <v>0.53472222199999997</v>
      </c>
      <c r="JU19">
        <v>0</v>
      </c>
      <c r="JV19">
        <v>0.152777778</v>
      </c>
      <c r="JW19">
        <v>0</v>
      </c>
      <c r="JX19">
        <v>0</v>
      </c>
      <c r="JY19">
        <v>0</v>
      </c>
      <c r="JZ19">
        <v>0</v>
      </c>
      <c r="KA19">
        <v>0</v>
      </c>
      <c r="KB19">
        <v>0</v>
      </c>
      <c r="KC19">
        <v>0.6875</v>
      </c>
      <c r="KD19">
        <v>0</v>
      </c>
      <c r="KE19">
        <v>0</v>
      </c>
      <c r="KF19">
        <v>0</v>
      </c>
      <c r="KG19">
        <v>0</v>
      </c>
      <c r="KH19">
        <v>0</v>
      </c>
      <c r="KI19">
        <v>0</v>
      </c>
      <c r="KJ19">
        <v>0</v>
      </c>
      <c r="KK19">
        <v>0</v>
      </c>
      <c r="KL19">
        <v>0</v>
      </c>
      <c r="KM19">
        <v>0</v>
      </c>
      <c r="KN19">
        <v>0</v>
      </c>
      <c r="KO19">
        <v>0</v>
      </c>
      <c r="KP19">
        <v>0</v>
      </c>
      <c r="KQ19">
        <v>0</v>
      </c>
      <c r="KR19">
        <v>0</v>
      </c>
      <c r="KS19">
        <v>0</v>
      </c>
      <c r="KT19">
        <v>0</v>
      </c>
      <c r="KU19">
        <v>0</v>
      </c>
      <c r="KV19">
        <v>0</v>
      </c>
      <c r="KW19">
        <v>0</v>
      </c>
      <c r="KX19">
        <v>0</v>
      </c>
      <c r="KY19">
        <v>0</v>
      </c>
      <c r="KZ19">
        <v>0</v>
      </c>
      <c r="LA19">
        <v>0</v>
      </c>
      <c r="LB19">
        <v>0</v>
      </c>
      <c r="LC19">
        <v>0</v>
      </c>
      <c r="LD19">
        <v>0</v>
      </c>
      <c r="LE19">
        <v>0</v>
      </c>
      <c r="LF19">
        <v>0</v>
      </c>
      <c r="LG19">
        <v>0</v>
      </c>
      <c r="LH19">
        <v>0</v>
      </c>
      <c r="LI19">
        <v>0</v>
      </c>
      <c r="LJ19">
        <v>0</v>
      </c>
      <c r="LK19">
        <v>0</v>
      </c>
      <c r="LL19">
        <v>0</v>
      </c>
      <c r="LM19">
        <v>0</v>
      </c>
      <c r="LN19">
        <v>0</v>
      </c>
      <c r="LO19">
        <v>0</v>
      </c>
      <c r="LP19">
        <v>0</v>
      </c>
      <c r="LQ19">
        <v>0</v>
      </c>
      <c r="LR19">
        <v>0.6875</v>
      </c>
      <c r="LS19">
        <v>0</v>
      </c>
      <c r="LT19">
        <v>0</v>
      </c>
      <c r="LU19">
        <v>0</v>
      </c>
      <c r="LV19">
        <v>0</v>
      </c>
      <c r="LW19">
        <v>0</v>
      </c>
      <c r="LX19">
        <v>0</v>
      </c>
      <c r="LY19">
        <v>0.152777778</v>
      </c>
      <c r="LZ19">
        <v>0</v>
      </c>
      <c r="MA19">
        <v>21.149848819999999</v>
      </c>
      <c r="MB19">
        <v>0</v>
      </c>
      <c r="MC19">
        <v>39.441609970000002</v>
      </c>
      <c r="MD19">
        <v>0</v>
      </c>
      <c r="ME19">
        <v>0</v>
      </c>
      <c r="MF19">
        <v>0</v>
      </c>
      <c r="MG19">
        <v>0</v>
      </c>
      <c r="MH19">
        <v>0</v>
      </c>
      <c r="MI19">
        <v>0</v>
      </c>
      <c r="MJ19">
        <v>0</v>
      </c>
      <c r="MK19">
        <v>0</v>
      </c>
      <c r="ML19">
        <v>0</v>
      </c>
      <c r="MM19">
        <v>0</v>
      </c>
      <c r="MN19">
        <v>0</v>
      </c>
      <c r="MO19">
        <v>0</v>
      </c>
      <c r="MP19">
        <v>0</v>
      </c>
      <c r="MQ19">
        <v>0</v>
      </c>
      <c r="MR19">
        <v>0</v>
      </c>
      <c r="MS19">
        <v>0</v>
      </c>
      <c r="MT19">
        <v>0</v>
      </c>
      <c r="MU19">
        <v>0</v>
      </c>
      <c r="MV19">
        <v>0</v>
      </c>
      <c r="MW19">
        <v>0</v>
      </c>
      <c r="MX19">
        <v>0</v>
      </c>
      <c r="MY19">
        <v>0</v>
      </c>
      <c r="MZ19">
        <v>0</v>
      </c>
      <c r="NA19">
        <v>0</v>
      </c>
      <c r="NB19">
        <v>0</v>
      </c>
      <c r="NC19">
        <v>0</v>
      </c>
      <c r="ND19">
        <v>0</v>
      </c>
      <c r="NE19">
        <v>0</v>
      </c>
      <c r="NF19">
        <v>0</v>
      </c>
    </row>
    <row r="20" spans="1:370" x14ac:dyDescent="0.25">
      <c r="A20" t="s">
        <v>1498</v>
      </c>
      <c r="B20">
        <v>5.3</v>
      </c>
      <c r="C20" t="s">
        <v>1248</v>
      </c>
      <c r="D20" t="s">
        <v>1225</v>
      </c>
      <c r="E20" t="s">
        <v>1480</v>
      </c>
      <c r="F20">
        <v>2005</v>
      </c>
      <c r="G20" t="s">
        <v>1223</v>
      </c>
      <c r="H20">
        <v>0</v>
      </c>
      <c r="I20">
        <v>0</v>
      </c>
      <c r="J20">
        <v>0</v>
      </c>
      <c r="K20">
        <v>0</v>
      </c>
      <c r="L20">
        <v>0.44814814800000002</v>
      </c>
      <c r="M20">
        <v>0</v>
      </c>
      <c r="N20">
        <v>0</v>
      </c>
      <c r="O20">
        <v>0</v>
      </c>
      <c r="P20">
        <v>35.851851850000003</v>
      </c>
      <c r="Q20">
        <v>0</v>
      </c>
      <c r="R20">
        <v>0</v>
      </c>
      <c r="S20">
        <v>0</v>
      </c>
      <c r="T20">
        <v>0.67222222200000004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1.0083333329999999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1.1203703700000001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0.44814814800000002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0.44814814800000002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0.33611111100000002</v>
      </c>
      <c r="DJ20">
        <v>0</v>
      </c>
      <c r="DK20">
        <v>2.912962963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0.22407407400000001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0.11203703700000001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1.3444444440000001</v>
      </c>
      <c r="EF20">
        <v>0.11203703700000001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0.11203703700000001</v>
      </c>
      <c r="EU20">
        <v>0</v>
      </c>
      <c r="EV20">
        <v>0.11203703700000001</v>
      </c>
      <c r="EW20">
        <v>0</v>
      </c>
      <c r="EX20">
        <v>0.56018518500000003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0.11203703700000001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0.44814814800000002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0.11203703700000001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0.11203703700000001</v>
      </c>
      <c r="HU20">
        <v>0</v>
      </c>
      <c r="HV20">
        <v>0</v>
      </c>
      <c r="HW20">
        <v>0</v>
      </c>
      <c r="HX20">
        <v>0.11203703700000001</v>
      </c>
      <c r="HY20">
        <v>0</v>
      </c>
      <c r="HZ20">
        <v>0</v>
      </c>
      <c r="IA20">
        <v>0</v>
      </c>
      <c r="IB20">
        <v>0</v>
      </c>
      <c r="IC20">
        <v>0</v>
      </c>
      <c r="ID20">
        <v>0</v>
      </c>
      <c r="IE20">
        <v>0</v>
      </c>
      <c r="IF20">
        <v>0</v>
      </c>
      <c r="IG20">
        <v>0</v>
      </c>
      <c r="IH20">
        <v>0</v>
      </c>
      <c r="II20">
        <v>0</v>
      </c>
      <c r="IJ20">
        <v>0</v>
      </c>
      <c r="IK20">
        <v>0</v>
      </c>
      <c r="IL20">
        <v>0</v>
      </c>
      <c r="IM20">
        <v>0</v>
      </c>
      <c r="IN20">
        <v>0</v>
      </c>
      <c r="IO20">
        <v>0</v>
      </c>
      <c r="IP20">
        <v>0</v>
      </c>
      <c r="IQ20">
        <v>0</v>
      </c>
      <c r="IR20">
        <v>0</v>
      </c>
      <c r="IS20">
        <v>0.44814814800000002</v>
      </c>
      <c r="IT20">
        <v>0</v>
      </c>
      <c r="IU20">
        <v>0</v>
      </c>
      <c r="IV20">
        <v>0</v>
      </c>
      <c r="IW20">
        <v>0</v>
      </c>
      <c r="IX20">
        <v>0</v>
      </c>
      <c r="IY20">
        <v>0</v>
      </c>
      <c r="IZ20">
        <v>0</v>
      </c>
      <c r="JA20">
        <v>0</v>
      </c>
      <c r="JB20">
        <v>0</v>
      </c>
      <c r="JC20">
        <v>0</v>
      </c>
      <c r="JD20">
        <v>0</v>
      </c>
      <c r="JE20">
        <v>0</v>
      </c>
      <c r="JF20">
        <v>0</v>
      </c>
      <c r="JG20">
        <v>0</v>
      </c>
      <c r="JH20">
        <v>0</v>
      </c>
      <c r="JI20">
        <v>0</v>
      </c>
      <c r="JJ20">
        <v>0</v>
      </c>
      <c r="JK20">
        <v>0</v>
      </c>
      <c r="JL20">
        <v>0</v>
      </c>
      <c r="JM20">
        <v>0</v>
      </c>
      <c r="JN20">
        <v>0</v>
      </c>
      <c r="JO20">
        <v>0</v>
      </c>
      <c r="JP20">
        <v>0</v>
      </c>
      <c r="JQ20">
        <v>0</v>
      </c>
      <c r="JR20">
        <v>0</v>
      </c>
      <c r="JS20">
        <v>0.44814814800000002</v>
      </c>
      <c r="JT20">
        <v>0.56018518500000003</v>
      </c>
      <c r="JU20">
        <v>0</v>
      </c>
      <c r="JV20">
        <v>0</v>
      </c>
      <c r="JW20">
        <v>3.361111111</v>
      </c>
      <c r="JX20">
        <v>0</v>
      </c>
      <c r="JY20">
        <v>0</v>
      </c>
      <c r="JZ20">
        <v>0</v>
      </c>
      <c r="KA20">
        <v>0</v>
      </c>
      <c r="KB20">
        <v>0.67222222200000004</v>
      </c>
      <c r="KC20">
        <v>0.44814814800000002</v>
      </c>
      <c r="KD20">
        <v>0</v>
      </c>
      <c r="KE20">
        <v>0</v>
      </c>
      <c r="KF20">
        <v>0</v>
      </c>
      <c r="KG20">
        <v>4.1453703700000002</v>
      </c>
      <c r="KH20">
        <v>0</v>
      </c>
      <c r="KI20">
        <v>0</v>
      </c>
      <c r="KJ20">
        <v>0</v>
      </c>
      <c r="KK20">
        <v>0</v>
      </c>
      <c r="KL20">
        <v>0</v>
      </c>
      <c r="KM20">
        <v>0</v>
      </c>
      <c r="KN20">
        <v>0</v>
      </c>
      <c r="KO20">
        <v>0</v>
      </c>
      <c r="KP20">
        <v>0</v>
      </c>
      <c r="KQ20">
        <v>0</v>
      </c>
      <c r="KR20">
        <v>0.11203703700000001</v>
      </c>
      <c r="KS20">
        <v>0</v>
      </c>
      <c r="KT20">
        <v>0</v>
      </c>
      <c r="KU20">
        <v>0</v>
      </c>
      <c r="KV20">
        <v>0</v>
      </c>
      <c r="KW20">
        <v>0</v>
      </c>
      <c r="KX20">
        <v>0</v>
      </c>
      <c r="KY20">
        <v>0</v>
      </c>
      <c r="KZ20">
        <v>0</v>
      </c>
      <c r="LA20">
        <v>0</v>
      </c>
      <c r="LB20">
        <v>0</v>
      </c>
      <c r="LC20">
        <v>0</v>
      </c>
      <c r="LD20">
        <v>0</v>
      </c>
      <c r="LE20">
        <v>0</v>
      </c>
      <c r="LF20">
        <v>0</v>
      </c>
      <c r="LG20">
        <v>0</v>
      </c>
      <c r="LH20">
        <v>0</v>
      </c>
      <c r="LI20">
        <v>0</v>
      </c>
      <c r="LJ20">
        <v>0</v>
      </c>
      <c r="LK20">
        <v>0</v>
      </c>
      <c r="LL20">
        <v>0</v>
      </c>
      <c r="LM20">
        <v>0</v>
      </c>
      <c r="LN20">
        <v>0</v>
      </c>
      <c r="LO20">
        <v>0</v>
      </c>
      <c r="LP20">
        <v>0</v>
      </c>
      <c r="LQ20">
        <v>0</v>
      </c>
      <c r="LR20">
        <v>0.11203703700000001</v>
      </c>
      <c r="LS20">
        <v>0</v>
      </c>
      <c r="LT20">
        <v>0</v>
      </c>
      <c r="LU20">
        <v>0</v>
      </c>
      <c r="LV20">
        <v>0</v>
      </c>
      <c r="LW20">
        <v>0</v>
      </c>
      <c r="LX20">
        <v>0</v>
      </c>
      <c r="LY20">
        <v>0.11203703700000001</v>
      </c>
      <c r="LZ20">
        <v>0</v>
      </c>
      <c r="MA20">
        <v>2.2864701429999998</v>
      </c>
      <c r="MB20">
        <v>0</v>
      </c>
      <c r="MC20">
        <v>0</v>
      </c>
      <c r="MD20">
        <v>0</v>
      </c>
      <c r="ME20">
        <v>0</v>
      </c>
      <c r="MF20">
        <v>0</v>
      </c>
      <c r="MG20">
        <v>0</v>
      </c>
      <c r="MH20">
        <v>0</v>
      </c>
      <c r="MI20">
        <v>0</v>
      </c>
      <c r="MJ20">
        <v>0</v>
      </c>
      <c r="MK20">
        <v>0</v>
      </c>
      <c r="ML20">
        <v>0</v>
      </c>
      <c r="MM20">
        <v>0</v>
      </c>
      <c r="MN20">
        <v>0</v>
      </c>
      <c r="MO20">
        <v>0</v>
      </c>
      <c r="MP20">
        <v>0</v>
      </c>
      <c r="MQ20">
        <v>0</v>
      </c>
      <c r="MR20">
        <v>0</v>
      </c>
      <c r="MS20">
        <v>0</v>
      </c>
      <c r="MT20">
        <v>0</v>
      </c>
      <c r="MU20">
        <v>0</v>
      </c>
      <c r="MV20">
        <v>0</v>
      </c>
      <c r="MW20">
        <v>0</v>
      </c>
      <c r="MX20">
        <v>0</v>
      </c>
      <c r="MY20">
        <v>0</v>
      </c>
      <c r="MZ20">
        <v>0</v>
      </c>
      <c r="NA20">
        <v>0</v>
      </c>
      <c r="NB20">
        <v>0</v>
      </c>
      <c r="NC20">
        <v>0</v>
      </c>
      <c r="ND20">
        <v>0</v>
      </c>
      <c r="NE20">
        <v>0</v>
      </c>
      <c r="NF20">
        <v>0</v>
      </c>
    </row>
    <row r="21" spans="1:370" x14ac:dyDescent="0.25">
      <c r="A21" t="s">
        <v>1500</v>
      </c>
      <c r="B21">
        <v>5.3</v>
      </c>
      <c r="C21" t="s">
        <v>1248</v>
      </c>
      <c r="D21" t="s">
        <v>1225</v>
      </c>
      <c r="E21" t="s">
        <v>1480</v>
      </c>
      <c r="F21">
        <v>2005</v>
      </c>
      <c r="G21" t="s">
        <v>1223</v>
      </c>
      <c r="H21">
        <v>0</v>
      </c>
      <c r="I21">
        <v>0</v>
      </c>
      <c r="J21">
        <v>0</v>
      </c>
      <c r="K21">
        <v>0</v>
      </c>
      <c r="L21">
        <v>4.6538461529999999</v>
      </c>
      <c r="M21">
        <v>0</v>
      </c>
      <c r="N21">
        <v>0</v>
      </c>
      <c r="O21">
        <v>0</v>
      </c>
      <c r="P21">
        <v>110.65811960000001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0.51709401700000002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0.51709401700000002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0.51709401700000002</v>
      </c>
      <c r="BC21">
        <v>0</v>
      </c>
      <c r="BD21">
        <v>0</v>
      </c>
      <c r="BE21">
        <v>0</v>
      </c>
      <c r="BF21">
        <v>1.5512820510000001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0.51709401700000002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1.5512820510000001</v>
      </c>
      <c r="CE21">
        <v>0</v>
      </c>
      <c r="CF21">
        <v>0</v>
      </c>
      <c r="CG21">
        <v>0</v>
      </c>
      <c r="CH21">
        <v>1.034188034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3.1025641020000001</v>
      </c>
      <c r="CV21">
        <v>0</v>
      </c>
      <c r="CW21">
        <v>1.034188034</v>
      </c>
      <c r="CX21">
        <v>0</v>
      </c>
      <c r="CY21">
        <v>2.5854700849999999</v>
      </c>
      <c r="CZ21">
        <v>0</v>
      </c>
      <c r="DA21">
        <v>2.0683760680000001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3.6196581189999999</v>
      </c>
      <c r="DJ21">
        <v>0</v>
      </c>
      <c r="DK21">
        <v>15.512820509999999</v>
      </c>
      <c r="DL21">
        <v>0</v>
      </c>
      <c r="DM21">
        <v>0</v>
      </c>
      <c r="DN21">
        <v>0</v>
      </c>
      <c r="DO21">
        <v>0</v>
      </c>
      <c r="DP21">
        <v>41.884615369999999</v>
      </c>
      <c r="DQ21">
        <v>1.5512820510000001</v>
      </c>
      <c r="DR21">
        <v>0</v>
      </c>
      <c r="DS21">
        <v>0</v>
      </c>
      <c r="DT21">
        <v>0</v>
      </c>
      <c r="DU21">
        <v>0</v>
      </c>
      <c r="DV21">
        <v>3.1025641020000001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12.92735042</v>
      </c>
      <c r="EF21">
        <v>0</v>
      </c>
      <c r="EG21">
        <v>0</v>
      </c>
      <c r="EH21">
        <v>0</v>
      </c>
      <c r="EI21">
        <v>4.1367521360000001</v>
      </c>
      <c r="EJ21">
        <v>0</v>
      </c>
      <c r="EK21">
        <v>0.51709401700000002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0.51709401700000002</v>
      </c>
      <c r="EU21">
        <v>0</v>
      </c>
      <c r="EV21">
        <v>1.034188034</v>
      </c>
      <c r="EW21">
        <v>0</v>
      </c>
      <c r="EX21">
        <v>6.722222221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0</v>
      </c>
      <c r="FT21">
        <v>0</v>
      </c>
      <c r="FU21">
        <v>0</v>
      </c>
      <c r="FV21">
        <v>0.51709401700000002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2.5854700849999999</v>
      </c>
      <c r="GD21">
        <v>5.6880341870000004</v>
      </c>
      <c r="GE21">
        <v>0</v>
      </c>
      <c r="GF21">
        <v>0</v>
      </c>
      <c r="GG21">
        <v>0</v>
      </c>
      <c r="GH21">
        <v>1.034188034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0.51709401700000002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>
        <v>0</v>
      </c>
      <c r="HQ21">
        <v>0</v>
      </c>
      <c r="HR21">
        <v>0</v>
      </c>
      <c r="HS21">
        <v>0</v>
      </c>
      <c r="HT21">
        <v>0.51709401700000002</v>
      </c>
      <c r="HU21">
        <v>0</v>
      </c>
      <c r="HV21">
        <v>0</v>
      </c>
      <c r="HW21">
        <v>0</v>
      </c>
      <c r="HX21">
        <v>0</v>
      </c>
      <c r="HY21">
        <v>0</v>
      </c>
      <c r="HZ21">
        <v>0</v>
      </c>
      <c r="IA21">
        <v>0</v>
      </c>
      <c r="IB21">
        <v>0</v>
      </c>
      <c r="IC21">
        <v>0</v>
      </c>
      <c r="ID21">
        <v>0</v>
      </c>
      <c r="IE21">
        <v>0</v>
      </c>
      <c r="IF21">
        <v>0</v>
      </c>
      <c r="IG21">
        <v>1.034188034</v>
      </c>
      <c r="IH21">
        <v>0</v>
      </c>
      <c r="II21">
        <v>0</v>
      </c>
      <c r="IJ21">
        <v>0</v>
      </c>
      <c r="IK21">
        <v>0</v>
      </c>
      <c r="IL21">
        <v>0</v>
      </c>
      <c r="IM21">
        <v>0</v>
      </c>
      <c r="IN21">
        <v>0</v>
      </c>
      <c r="IO21">
        <v>0</v>
      </c>
      <c r="IP21">
        <v>0</v>
      </c>
      <c r="IQ21">
        <v>0</v>
      </c>
      <c r="IR21">
        <v>0</v>
      </c>
      <c r="IS21">
        <v>0</v>
      </c>
      <c r="IT21">
        <v>0</v>
      </c>
      <c r="IU21">
        <v>0</v>
      </c>
      <c r="IV21">
        <v>0</v>
      </c>
      <c r="IW21">
        <v>0</v>
      </c>
      <c r="IX21">
        <v>0</v>
      </c>
      <c r="IY21">
        <v>0</v>
      </c>
      <c r="IZ21">
        <v>0</v>
      </c>
      <c r="JA21">
        <v>0</v>
      </c>
      <c r="JB21">
        <v>0</v>
      </c>
      <c r="JC21">
        <v>0</v>
      </c>
      <c r="JD21">
        <v>0</v>
      </c>
      <c r="JE21">
        <v>0</v>
      </c>
      <c r="JF21">
        <v>0</v>
      </c>
      <c r="JG21">
        <v>4.6538461529999999</v>
      </c>
      <c r="JH21">
        <v>0</v>
      </c>
      <c r="JI21">
        <v>0</v>
      </c>
      <c r="JJ21">
        <v>0</v>
      </c>
      <c r="JK21">
        <v>0</v>
      </c>
      <c r="JL21">
        <v>0</v>
      </c>
      <c r="JM21">
        <v>0</v>
      </c>
      <c r="JN21">
        <v>0</v>
      </c>
      <c r="JO21">
        <v>0</v>
      </c>
      <c r="JP21">
        <v>0</v>
      </c>
      <c r="JQ21">
        <v>1.034188034</v>
      </c>
      <c r="JR21">
        <v>0</v>
      </c>
      <c r="JS21">
        <v>0</v>
      </c>
      <c r="JT21">
        <v>1.5512820510000001</v>
      </c>
      <c r="JU21">
        <v>0.51709401700000002</v>
      </c>
      <c r="JV21">
        <v>0.51709401700000002</v>
      </c>
      <c r="JW21">
        <v>0</v>
      </c>
      <c r="JX21">
        <v>0</v>
      </c>
      <c r="JY21">
        <v>0</v>
      </c>
      <c r="JZ21">
        <v>0</v>
      </c>
      <c r="KA21">
        <v>0</v>
      </c>
      <c r="KB21">
        <v>0.51709401700000002</v>
      </c>
      <c r="KC21">
        <v>26.371794869999999</v>
      </c>
      <c r="KD21">
        <v>0</v>
      </c>
      <c r="KE21">
        <v>0</v>
      </c>
      <c r="KF21">
        <v>0</v>
      </c>
      <c r="KG21">
        <v>0</v>
      </c>
      <c r="KH21">
        <v>0</v>
      </c>
      <c r="KI21">
        <v>0</v>
      </c>
      <c r="KJ21">
        <v>0</v>
      </c>
      <c r="KK21">
        <v>0</v>
      </c>
      <c r="KL21">
        <v>0</v>
      </c>
      <c r="KM21">
        <v>0</v>
      </c>
      <c r="KN21">
        <v>0</v>
      </c>
      <c r="KO21">
        <v>0</v>
      </c>
      <c r="KP21">
        <v>0</v>
      </c>
      <c r="KQ21">
        <v>0</v>
      </c>
      <c r="KR21">
        <v>0</v>
      </c>
      <c r="KS21">
        <v>0</v>
      </c>
      <c r="KT21">
        <v>3.1025641020000001</v>
      </c>
      <c r="KU21">
        <v>0</v>
      </c>
      <c r="KV21">
        <v>0</v>
      </c>
      <c r="KW21">
        <v>0</v>
      </c>
      <c r="KX21">
        <v>0</v>
      </c>
      <c r="KY21">
        <v>0</v>
      </c>
      <c r="KZ21">
        <v>0</v>
      </c>
      <c r="LA21">
        <v>0</v>
      </c>
      <c r="LB21">
        <v>0</v>
      </c>
      <c r="LC21">
        <v>0</v>
      </c>
      <c r="LD21">
        <v>0</v>
      </c>
      <c r="LE21">
        <v>0</v>
      </c>
      <c r="LF21">
        <v>0</v>
      </c>
      <c r="LG21">
        <v>0</v>
      </c>
      <c r="LH21">
        <v>0</v>
      </c>
      <c r="LI21">
        <v>0</v>
      </c>
      <c r="LJ21">
        <v>0</v>
      </c>
      <c r="LK21">
        <v>0</v>
      </c>
      <c r="LL21">
        <v>0</v>
      </c>
      <c r="LM21">
        <v>0</v>
      </c>
      <c r="LN21">
        <v>0</v>
      </c>
      <c r="LO21">
        <v>0</v>
      </c>
      <c r="LP21">
        <v>0</v>
      </c>
      <c r="LQ21">
        <v>0</v>
      </c>
      <c r="LR21">
        <v>7.2393162379999998</v>
      </c>
      <c r="LS21">
        <v>0</v>
      </c>
      <c r="LT21">
        <v>0</v>
      </c>
      <c r="LU21">
        <v>0</v>
      </c>
      <c r="LV21">
        <v>0</v>
      </c>
      <c r="LW21">
        <v>0</v>
      </c>
      <c r="LX21">
        <v>0</v>
      </c>
      <c r="LY21">
        <v>0</v>
      </c>
      <c r="LZ21">
        <v>0</v>
      </c>
      <c r="MA21">
        <v>525.88813530000004</v>
      </c>
      <c r="MB21">
        <v>0</v>
      </c>
      <c r="MC21">
        <v>617.34694149999996</v>
      </c>
      <c r="MD21">
        <v>0</v>
      </c>
      <c r="ME21">
        <v>0</v>
      </c>
      <c r="MF21">
        <v>0</v>
      </c>
      <c r="MG21">
        <v>0</v>
      </c>
      <c r="MH21">
        <v>0</v>
      </c>
      <c r="MI21">
        <v>0</v>
      </c>
      <c r="MJ21">
        <v>0</v>
      </c>
      <c r="MK21">
        <v>0</v>
      </c>
      <c r="ML21">
        <v>0</v>
      </c>
      <c r="MM21">
        <v>0</v>
      </c>
      <c r="MN21">
        <v>0</v>
      </c>
      <c r="MO21">
        <v>0</v>
      </c>
      <c r="MP21">
        <v>0</v>
      </c>
      <c r="MQ21">
        <v>0</v>
      </c>
      <c r="MR21">
        <v>0</v>
      </c>
      <c r="MS21">
        <v>0</v>
      </c>
      <c r="MT21">
        <v>0</v>
      </c>
      <c r="MU21">
        <v>0</v>
      </c>
      <c r="MV21">
        <v>0</v>
      </c>
      <c r="MW21">
        <v>0</v>
      </c>
      <c r="MX21">
        <v>0</v>
      </c>
      <c r="MY21">
        <v>0</v>
      </c>
      <c r="MZ21">
        <v>0</v>
      </c>
      <c r="NA21">
        <v>0</v>
      </c>
      <c r="NB21">
        <v>0</v>
      </c>
      <c r="NC21">
        <v>0</v>
      </c>
      <c r="ND21">
        <v>0</v>
      </c>
      <c r="NE21">
        <v>0</v>
      </c>
      <c r="NF21">
        <v>0</v>
      </c>
    </row>
    <row r="22" spans="1:370" x14ac:dyDescent="0.25">
      <c r="A22" t="s">
        <v>1501</v>
      </c>
      <c r="B22">
        <v>5.3</v>
      </c>
      <c r="C22" t="s">
        <v>1247</v>
      </c>
      <c r="D22" t="s">
        <v>1226</v>
      </c>
      <c r="E22" t="s">
        <v>1483</v>
      </c>
      <c r="F22">
        <v>2005</v>
      </c>
      <c r="G22" t="s">
        <v>1223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5.6018518420000003</v>
      </c>
      <c r="O22">
        <v>0</v>
      </c>
      <c r="P22">
        <v>44.814814740000003</v>
      </c>
      <c r="Q22">
        <v>0</v>
      </c>
      <c r="R22">
        <v>0</v>
      </c>
      <c r="S22">
        <v>0</v>
      </c>
      <c r="T22">
        <v>5.6018518420000003</v>
      </c>
      <c r="U22">
        <v>5.6018518420000003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44.814814740000003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67.222222110000004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28.00925921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11.20370368</v>
      </c>
      <c r="EE22">
        <v>56.018518419999999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5.6018518420000003</v>
      </c>
      <c r="EP22">
        <v>0</v>
      </c>
      <c r="EQ22">
        <v>0</v>
      </c>
      <c r="ER22">
        <v>0</v>
      </c>
      <c r="ES22">
        <v>0</v>
      </c>
      <c r="ET22">
        <v>11.20370368</v>
      </c>
      <c r="EU22">
        <v>0</v>
      </c>
      <c r="EV22">
        <v>0</v>
      </c>
      <c r="EW22">
        <v>0</v>
      </c>
      <c r="EX22">
        <v>44.814814740000003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33.611111049999998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196.06481450000001</v>
      </c>
      <c r="GD22">
        <v>5.6018518420000003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5.6018518420000003</v>
      </c>
      <c r="HU22">
        <v>0</v>
      </c>
      <c r="HV22">
        <v>0</v>
      </c>
      <c r="HW22">
        <v>0</v>
      </c>
      <c r="HX22">
        <v>0</v>
      </c>
      <c r="HY22">
        <v>0</v>
      </c>
      <c r="HZ22">
        <v>0</v>
      </c>
      <c r="IA22">
        <v>0</v>
      </c>
      <c r="IB22">
        <v>0</v>
      </c>
      <c r="IC22">
        <v>0</v>
      </c>
      <c r="ID22">
        <v>0</v>
      </c>
      <c r="IE22">
        <v>0</v>
      </c>
      <c r="IF22">
        <v>0</v>
      </c>
      <c r="IG22">
        <v>0</v>
      </c>
      <c r="IH22">
        <v>0</v>
      </c>
      <c r="II22">
        <v>0</v>
      </c>
      <c r="IJ22">
        <v>0</v>
      </c>
      <c r="IK22">
        <v>0</v>
      </c>
      <c r="IL22">
        <v>0</v>
      </c>
      <c r="IM22">
        <v>0</v>
      </c>
      <c r="IN22">
        <v>0</v>
      </c>
      <c r="IO22">
        <v>0</v>
      </c>
      <c r="IP22">
        <v>0</v>
      </c>
      <c r="IQ22">
        <v>0</v>
      </c>
      <c r="IR22">
        <v>0</v>
      </c>
      <c r="IS22">
        <v>22.407407370000001</v>
      </c>
      <c r="IT22">
        <v>0</v>
      </c>
      <c r="IU22">
        <v>0</v>
      </c>
      <c r="IV22">
        <v>0</v>
      </c>
      <c r="IW22">
        <v>0</v>
      </c>
      <c r="IX22">
        <v>1579.7222200000001</v>
      </c>
      <c r="IY22">
        <v>0</v>
      </c>
      <c r="IZ22">
        <v>0</v>
      </c>
      <c r="JA22">
        <v>0</v>
      </c>
      <c r="JB22">
        <v>0</v>
      </c>
      <c r="JC22">
        <v>0</v>
      </c>
      <c r="JD22">
        <v>0</v>
      </c>
      <c r="JE22">
        <v>0</v>
      </c>
      <c r="JF22">
        <v>0</v>
      </c>
      <c r="JG22">
        <v>0</v>
      </c>
      <c r="JH22">
        <v>0</v>
      </c>
      <c r="JI22">
        <v>0</v>
      </c>
      <c r="JJ22">
        <v>0</v>
      </c>
      <c r="JK22">
        <v>0</v>
      </c>
      <c r="JL22">
        <v>0</v>
      </c>
      <c r="JM22">
        <v>0</v>
      </c>
      <c r="JN22">
        <v>0</v>
      </c>
      <c r="JO22">
        <v>0</v>
      </c>
      <c r="JP22">
        <v>0</v>
      </c>
      <c r="JQ22">
        <v>0</v>
      </c>
      <c r="JR22">
        <v>0</v>
      </c>
      <c r="JS22">
        <v>0</v>
      </c>
      <c r="JT22">
        <v>0</v>
      </c>
      <c r="JU22">
        <v>0</v>
      </c>
      <c r="JV22">
        <v>0</v>
      </c>
      <c r="JW22">
        <v>548.98148049999998</v>
      </c>
      <c r="JX22">
        <v>0</v>
      </c>
      <c r="JY22">
        <v>0</v>
      </c>
      <c r="JZ22">
        <v>0</v>
      </c>
      <c r="KA22">
        <v>0</v>
      </c>
      <c r="KB22">
        <v>0</v>
      </c>
      <c r="KC22">
        <v>22.407407370000001</v>
      </c>
      <c r="KD22">
        <v>0</v>
      </c>
      <c r="KE22">
        <v>0</v>
      </c>
      <c r="KF22">
        <v>0</v>
      </c>
      <c r="KG22">
        <v>0</v>
      </c>
      <c r="KH22">
        <v>0</v>
      </c>
      <c r="KI22">
        <v>22.407407370000001</v>
      </c>
      <c r="KJ22">
        <v>0</v>
      </c>
      <c r="KK22">
        <v>0</v>
      </c>
      <c r="KL22">
        <v>0</v>
      </c>
      <c r="KM22">
        <v>0</v>
      </c>
      <c r="KN22">
        <v>5.6018518420000003</v>
      </c>
      <c r="KO22">
        <v>0</v>
      </c>
      <c r="KP22">
        <v>0</v>
      </c>
      <c r="KQ22">
        <v>0</v>
      </c>
      <c r="KR22">
        <v>0</v>
      </c>
      <c r="KS22">
        <v>0</v>
      </c>
      <c r="KT22">
        <v>0</v>
      </c>
      <c r="KU22">
        <v>39.212962900000001</v>
      </c>
      <c r="KV22">
        <v>56.018518419999999</v>
      </c>
      <c r="KW22">
        <v>0</v>
      </c>
      <c r="KX22">
        <v>0</v>
      </c>
      <c r="KY22">
        <v>0</v>
      </c>
      <c r="KZ22">
        <v>0</v>
      </c>
      <c r="LA22">
        <v>0</v>
      </c>
      <c r="LB22">
        <v>0</v>
      </c>
      <c r="LC22">
        <v>0</v>
      </c>
      <c r="LD22">
        <v>0</v>
      </c>
      <c r="LE22">
        <v>0</v>
      </c>
      <c r="LF22">
        <v>11.20370368</v>
      </c>
      <c r="LG22">
        <v>0</v>
      </c>
      <c r="LH22">
        <v>0</v>
      </c>
      <c r="LI22">
        <v>0</v>
      </c>
      <c r="LJ22">
        <v>0</v>
      </c>
      <c r="LK22">
        <v>0</v>
      </c>
      <c r="LL22">
        <v>0</v>
      </c>
      <c r="LM22">
        <v>0</v>
      </c>
      <c r="LN22">
        <v>0</v>
      </c>
      <c r="LO22">
        <v>0</v>
      </c>
      <c r="LP22">
        <v>0</v>
      </c>
      <c r="LQ22">
        <v>0</v>
      </c>
      <c r="LR22">
        <v>0</v>
      </c>
      <c r="LS22">
        <v>0</v>
      </c>
      <c r="LT22">
        <v>0</v>
      </c>
      <c r="LU22">
        <v>0</v>
      </c>
      <c r="LV22">
        <v>0</v>
      </c>
      <c r="LW22">
        <v>0</v>
      </c>
      <c r="LX22">
        <v>0</v>
      </c>
      <c r="LY22">
        <v>0</v>
      </c>
      <c r="LZ22">
        <v>0</v>
      </c>
      <c r="MA22">
        <v>418.42403619999999</v>
      </c>
      <c r="MB22">
        <v>0</v>
      </c>
      <c r="MC22">
        <v>1032.3412699999999</v>
      </c>
      <c r="MD22">
        <v>0</v>
      </c>
      <c r="ME22">
        <v>0</v>
      </c>
      <c r="MF22">
        <v>0</v>
      </c>
      <c r="MG22">
        <v>3.4297052149999998</v>
      </c>
      <c r="MH22">
        <v>0</v>
      </c>
      <c r="MI22">
        <v>0</v>
      </c>
      <c r="MJ22">
        <v>0</v>
      </c>
      <c r="MK22">
        <v>0</v>
      </c>
      <c r="ML22">
        <v>0</v>
      </c>
      <c r="MM22">
        <v>0</v>
      </c>
      <c r="MN22">
        <v>0</v>
      </c>
      <c r="MO22">
        <v>0</v>
      </c>
      <c r="MP22">
        <v>0</v>
      </c>
      <c r="MQ22">
        <v>0</v>
      </c>
      <c r="MR22">
        <v>0</v>
      </c>
      <c r="MS22">
        <v>0</v>
      </c>
      <c r="MT22">
        <v>0</v>
      </c>
      <c r="MU22">
        <v>0</v>
      </c>
      <c r="MV22">
        <v>0</v>
      </c>
      <c r="MW22">
        <v>0</v>
      </c>
      <c r="MX22">
        <v>0</v>
      </c>
      <c r="MY22">
        <v>0</v>
      </c>
      <c r="MZ22">
        <v>17.148526069999999</v>
      </c>
      <c r="NA22">
        <v>0</v>
      </c>
      <c r="NB22">
        <v>0</v>
      </c>
      <c r="NC22">
        <v>0</v>
      </c>
      <c r="ND22">
        <v>0</v>
      </c>
      <c r="NE22">
        <v>0</v>
      </c>
      <c r="NF22">
        <v>0</v>
      </c>
    </row>
    <row r="23" spans="1:370" x14ac:dyDescent="0.25">
      <c r="A23" t="s">
        <v>1504</v>
      </c>
      <c r="B23">
        <v>5.3</v>
      </c>
      <c r="C23" t="s">
        <v>1247</v>
      </c>
      <c r="D23" t="s">
        <v>1226</v>
      </c>
      <c r="E23" t="s">
        <v>1483</v>
      </c>
      <c r="F23">
        <v>2005</v>
      </c>
      <c r="G23" t="s">
        <v>1223</v>
      </c>
      <c r="H23">
        <v>0</v>
      </c>
      <c r="I23">
        <v>0</v>
      </c>
      <c r="J23">
        <v>0</v>
      </c>
      <c r="K23">
        <v>0</v>
      </c>
      <c r="L23">
        <v>8.5148148139999993</v>
      </c>
      <c r="M23">
        <v>0</v>
      </c>
      <c r="N23">
        <v>0</v>
      </c>
      <c r="O23">
        <v>0</v>
      </c>
      <c r="P23">
        <v>0.89629629600000005</v>
      </c>
      <c r="Q23">
        <v>0</v>
      </c>
      <c r="R23">
        <v>0</v>
      </c>
      <c r="S23">
        <v>0</v>
      </c>
      <c r="T23">
        <v>0.44814814800000002</v>
      </c>
      <c r="U23">
        <v>1.3444444440000001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0.44814814800000002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4.0333333329999999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0.44814814800000002</v>
      </c>
      <c r="CX23">
        <v>0</v>
      </c>
      <c r="CY23">
        <v>0.44814814800000002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2.6888888889999998</v>
      </c>
      <c r="DJ23">
        <v>0</v>
      </c>
      <c r="DK23">
        <v>1.7925925920000001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0.44814814800000002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4.4814814810000003</v>
      </c>
      <c r="EE23">
        <v>0</v>
      </c>
      <c r="EF23">
        <v>0.44814814800000002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0.44814814800000002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0.44814814800000002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0.89629629600000005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15.23703703</v>
      </c>
      <c r="GD23">
        <v>0.44814814800000002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  <c r="HT23">
        <v>0.44814814800000002</v>
      </c>
      <c r="HU23">
        <v>0</v>
      </c>
      <c r="HV23">
        <v>0</v>
      </c>
      <c r="HW23">
        <v>0</v>
      </c>
      <c r="HX23">
        <v>0</v>
      </c>
      <c r="HY23">
        <v>0</v>
      </c>
      <c r="HZ23">
        <v>0</v>
      </c>
      <c r="IA23">
        <v>0</v>
      </c>
      <c r="IB23">
        <v>0</v>
      </c>
      <c r="IC23">
        <v>0</v>
      </c>
      <c r="ID23">
        <v>0</v>
      </c>
      <c r="IE23">
        <v>0</v>
      </c>
      <c r="IF23">
        <v>0</v>
      </c>
      <c r="IG23">
        <v>0</v>
      </c>
      <c r="IH23">
        <v>0</v>
      </c>
      <c r="II23">
        <v>0</v>
      </c>
      <c r="IJ23">
        <v>0</v>
      </c>
      <c r="IK23">
        <v>0</v>
      </c>
      <c r="IL23">
        <v>0</v>
      </c>
      <c r="IM23">
        <v>0</v>
      </c>
      <c r="IN23">
        <v>0</v>
      </c>
      <c r="IO23">
        <v>0</v>
      </c>
      <c r="IP23">
        <v>0</v>
      </c>
      <c r="IQ23">
        <v>0</v>
      </c>
      <c r="IR23">
        <v>0</v>
      </c>
      <c r="IS23">
        <v>0.44814814800000002</v>
      </c>
      <c r="IT23">
        <v>0</v>
      </c>
      <c r="IU23">
        <v>0</v>
      </c>
      <c r="IV23">
        <v>0</v>
      </c>
      <c r="IW23">
        <v>0</v>
      </c>
      <c r="IX23">
        <v>155.50740740000001</v>
      </c>
      <c r="IY23">
        <v>0</v>
      </c>
      <c r="IZ23">
        <v>0</v>
      </c>
      <c r="JA23">
        <v>0</v>
      </c>
      <c r="JB23">
        <v>0</v>
      </c>
      <c r="JC23">
        <v>0</v>
      </c>
      <c r="JD23">
        <v>0</v>
      </c>
      <c r="JE23">
        <v>0</v>
      </c>
      <c r="JF23">
        <v>0</v>
      </c>
      <c r="JG23">
        <v>0</v>
      </c>
      <c r="JH23">
        <v>0</v>
      </c>
      <c r="JI23">
        <v>0</v>
      </c>
      <c r="JJ23">
        <v>0</v>
      </c>
      <c r="JK23">
        <v>0</v>
      </c>
      <c r="JL23">
        <v>0</v>
      </c>
      <c r="JM23">
        <v>0</v>
      </c>
      <c r="JN23">
        <v>0</v>
      </c>
      <c r="JO23">
        <v>0</v>
      </c>
      <c r="JP23">
        <v>0</v>
      </c>
      <c r="JQ23">
        <v>0</v>
      </c>
      <c r="JR23">
        <v>0</v>
      </c>
      <c r="JS23">
        <v>0</v>
      </c>
      <c r="JT23">
        <v>0.89629629600000005</v>
      </c>
      <c r="JU23">
        <v>0</v>
      </c>
      <c r="JV23">
        <v>0</v>
      </c>
      <c r="JW23">
        <v>26.440740739999999</v>
      </c>
      <c r="JX23">
        <v>0</v>
      </c>
      <c r="JY23">
        <v>0</v>
      </c>
      <c r="JZ23">
        <v>0</v>
      </c>
      <c r="KA23">
        <v>0</v>
      </c>
      <c r="KB23">
        <v>0</v>
      </c>
      <c r="KC23">
        <v>0.44814814800000002</v>
      </c>
      <c r="KD23">
        <v>0</v>
      </c>
      <c r="KE23">
        <v>0</v>
      </c>
      <c r="KF23">
        <v>0</v>
      </c>
      <c r="KG23">
        <v>0</v>
      </c>
      <c r="KH23">
        <v>0</v>
      </c>
      <c r="KI23">
        <v>0</v>
      </c>
      <c r="KJ23">
        <v>0</v>
      </c>
      <c r="KK23">
        <v>0</v>
      </c>
      <c r="KL23">
        <v>0</v>
      </c>
      <c r="KM23">
        <v>0</v>
      </c>
      <c r="KN23">
        <v>2.6888888889999998</v>
      </c>
      <c r="KO23">
        <v>1.3444444440000001</v>
      </c>
      <c r="KP23">
        <v>0</v>
      </c>
      <c r="KQ23">
        <v>0</v>
      </c>
      <c r="KR23">
        <v>0</v>
      </c>
      <c r="KS23">
        <v>0</v>
      </c>
      <c r="KT23">
        <v>0</v>
      </c>
      <c r="KU23">
        <v>0</v>
      </c>
      <c r="KV23">
        <v>0</v>
      </c>
      <c r="KW23">
        <v>0</v>
      </c>
      <c r="KX23">
        <v>0</v>
      </c>
      <c r="KY23">
        <v>0</v>
      </c>
      <c r="KZ23">
        <v>0</v>
      </c>
      <c r="LA23">
        <v>0</v>
      </c>
      <c r="LB23">
        <v>0</v>
      </c>
      <c r="LC23">
        <v>0</v>
      </c>
      <c r="LD23">
        <v>0</v>
      </c>
      <c r="LE23">
        <v>0.89629629600000005</v>
      </c>
      <c r="LF23">
        <v>3.1370370369999998</v>
      </c>
      <c r="LG23">
        <v>0</v>
      </c>
      <c r="LH23">
        <v>0</v>
      </c>
      <c r="LI23">
        <v>0</v>
      </c>
      <c r="LJ23">
        <v>0</v>
      </c>
      <c r="LK23">
        <v>0</v>
      </c>
      <c r="LL23">
        <v>0</v>
      </c>
      <c r="LM23">
        <v>0</v>
      </c>
      <c r="LN23">
        <v>0</v>
      </c>
      <c r="LO23">
        <v>0</v>
      </c>
      <c r="LP23">
        <v>0</v>
      </c>
      <c r="LQ23">
        <v>0</v>
      </c>
      <c r="LR23">
        <v>0</v>
      </c>
      <c r="LS23">
        <v>0</v>
      </c>
      <c r="LT23">
        <v>0</v>
      </c>
      <c r="LU23">
        <v>0</v>
      </c>
      <c r="LV23">
        <v>0</v>
      </c>
      <c r="LW23">
        <v>0</v>
      </c>
      <c r="LX23">
        <v>0</v>
      </c>
      <c r="LY23">
        <v>0.89629629600000005</v>
      </c>
      <c r="LZ23">
        <v>0</v>
      </c>
      <c r="MA23">
        <v>78.692680789999997</v>
      </c>
      <c r="MB23">
        <v>0</v>
      </c>
      <c r="MC23">
        <v>405.4673722</v>
      </c>
      <c r="MD23">
        <v>0</v>
      </c>
      <c r="ME23">
        <v>0</v>
      </c>
      <c r="MF23">
        <v>0</v>
      </c>
      <c r="MG23">
        <v>0</v>
      </c>
      <c r="MH23">
        <v>0</v>
      </c>
      <c r="MI23">
        <v>0</v>
      </c>
      <c r="MJ23">
        <v>0</v>
      </c>
      <c r="MK23">
        <v>0</v>
      </c>
      <c r="ML23">
        <v>0</v>
      </c>
      <c r="MM23">
        <v>0</v>
      </c>
      <c r="MN23">
        <v>0</v>
      </c>
      <c r="MO23">
        <v>0</v>
      </c>
      <c r="MP23">
        <v>0</v>
      </c>
      <c r="MQ23">
        <v>0</v>
      </c>
      <c r="MR23">
        <v>0</v>
      </c>
      <c r="MS23">
        <v>0</v>
      </c>
      <c r="MT23">
        <v>0</v>
      </c>
      <c r="MU23">
        <v>0</v>
      </c>
      <c r="MV23">
        <v>0</v>
      </c>
      <c r="MW23">
        <v>0</v>
      </c>
      <c r="MX23">
        <v>0</v>
      </c>
      <c r="MY23">
        <v>0</v>
      </c>
      <c r="MZ23">
        <v>0</v>
      </c>
      <c r="NA23">
        <v>0</v>
      </c>
      <c r="NB23">
        <v>0</v>
      </c>
      <c r="NC23">
        <v>0</v>
      </c>
      <c r="ND23">
        <v>0</v>
      </c>
      <c r="NE23">
        <v>0</v>
      </c>
      <c r="NF23">
        <v>0</v>
      </c>
    </row>
    <row r="24" spans="1:370" x14ac:dyDescent="0.25">
      <c r="A24" t="s">
        <v>1506</v>
      </c>
      <c r="B24">
        <v>5.3</v>
      </c>
      <c r="C24" t="s">
        <v>1247</v>
      </c>
      <c r="D24" t="s">
        <v>1226</v>
      </c>
      <c r="E24" t="s">
        <v>1483</v>
      </c>
      <c r="F24">
        <v>2005</v>
      </c>
      <c r="G24" t="s">
        <v>1223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8.0026454999999996E-2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12.88425926</v>
      </c>
      <c r="CX24">
        <v>0</v>
      </c>
      <c r="CY24">
        <v>0</v>
      </c>
      <c r="CZ24">
        <v>0</v>
      </c>
      <c r="DA24">
        <v>0</v>
      </c>
      <c r="DB24">
        <v>8.0026454999999996E-2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1.1203703700000001</v>
      </c>
      <c r="DJ24">
        <v>8.0026454999999996E-2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0.16005290999999999</v>
      </c>
      <c r="DQ24">
        <v>8.0026454999999996E-2</v>
      </c>
      <c r="DR24">
        <v>0</v>
      </c>
      <c r="DS24">
        <v>0</v>
      </c>
      <c r="DT24">
        <v>0</v>
      </c>
      <c r="DU24">
        <v>0</v>
      </c>
      <c r="DV24">
        <v>0.40013227499999998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15.20502645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0.16005290999999999</v>
      </c>
      <c r="GC24">
        <v>8.0026454999999996E-2</v>
      </c>
      <c r="GD24">
        <v>0.24007936499999999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  <c r="HX24">
        <v>0</v>
      </c>
      <c r="HY24">
        <v>0</v>
      </c>
      <c r="HZ24">
        <v>0</v>
      </c>
      <c r="IA24">
        <v>0</v>
      </c>
      <c r="IB24">
        <v>0</v>
      </c>
      <c r="IC24">
        <v>0</v>
      </c>
      <c r="ID24">
        <v>0</v>
      </c>
      <c r="IE24">
        <v>0</v>
      </c>
      <c r="IF24">
        <v>0</v>
      </c>
      <c r="IG24">
        <v>0</v>
      </c>
      <c r="IH24">
        <v>0</v>
      </c>
      <c r="II24">
        <v>0</v>
      </c>
      <c r="IJ24">
        <v>0</v>
      </c>
      <c r="IK24">
        <v>0</v>
      </c>
      <c r="IL24">
        <v>0</v>
      </c>
      <c r="IM24">
        <v>0</v>
      </c>
      <c r="IN24">
        <v>0</v>
      </c>
      <c r="IO24">
        <v>0</v>
      </c>
      <c r="IP24">
        <v>0</v>
      </c>
      <c r="IQ24">
        <v>0</v>
      </c>
      <c r="IR24">
        <v>0</v>
      </c>
      <c r="IS24">
        <v>0</v>
      </c>
      <c r="IT24">
        <v>0</v>
      </c>
      <c r="IU24">
        <v>0</v>
      </c>
      <c r="IV24">
        <v>0</v>
      </c>
      <c r="IW24">
        <v>0</v>
      </c>
      <c r="IX24">
        <v>2.000661375</v>
      </c>
      <c r="IY24">
        <v>0</v>
      </c>
      <c r="IZ24">
        <v>0</v>
      </c>
      <c r="JA24">
        <v>0</v>
      </c>
      <c r="JB24">
        <v>0</v>
      </c>
      <c r="JC24">
        <v>0</v>
      </c>
      <c r="JD24">
        <v>0</v>
      </c>
      <c r="JE24">
        <v>0</v>
      </c>
      <c r="JF24">
        <v>0</v>
      </c>
      <c r="JG24">
        <v>0</v>
      </c>
      <c r="JH24">
        <v>0</v>
      </c>
      <c r="JI24">
        <v>0</v>
      </c>
      <c r="JJ24">
        <v>0</v>
      </c>
      <c r="JK24">
        <v>0</v>
      </c>
      <c r="JL24">
        <v>0</v>
      </c>
      <c r="JM24">
        <v>0</v>
      </c>
      <c r="JN24">
        <v>0</v>
      </c>
      <c r="JO24">
        <v>0</v>
      </c>
      <c r="JP24">
        <v>0</v>
      </c>
      <c r="JQ24">
        <v>0</v>
      </c>
      <c r="JR24">
        <v>0</v>
      </c>
      <c r="JS24">
        <v>0.16005290999999999</v>
      </c>
      <c r="JT24">
        <v>0.16005290999999999</v>
      </c>
      <c r="JU24">
        <v>0</v>
      </c>
      <c r="JV24">
        <v>8.0026454999999996E-2</v>
      </c>
      <c r="JW24">
        <v>8.0026454999999996E-2</v>
      </c>
      <c r="JX24">
        <v>8.0826719570000005</v>
      </c>
      <c r="JY24">
        <v>0</v>
      </c>
      <c r="JZ24">
        <v>0</v>
      </c>
      <c r="KA24">
        <v>0</v>
      </c>
      <c r="KB24">
        <v>0</v>
      </c>
      <c r="KC24">
        <v>0.24007936499999999</v>
      </c>
      <c r="KD24">
        <v>0</v>
      </c>
      <c r="KE24">
        <v>0</v>
      </c>
      <c r="KF24">
        <v>0</v>
      </c>
      <c r="KG24">
        <v>0</v>
      </c>
      <c r="KH24">
        <v>0</v>
      </c>
      <c r="KI24">
        <v>0</v>
      </c>
      <c r="KJ24">
        <v>0</v>
      </c>
      <c r="KK24">
        <v>0</v>
      </c>
      <c r="KL24">
        <v>0</v>
      </c>
      <c r="KM24">
        <v>0</v>
      </c>
      <c r="KN24">
        <v>8.0026454999999996E-2</v>
      </c>
      <c r="KO24">
        <v>0</v>
      </c>
      <c r="KP24">
        <v>0</v>
      </c>
      <c r="KQ24">
        <v>0</v>
      </c>
      <c r="KR24">
        <v>0</v>
      </c>
      <c r="KS24">
        <v>0</v>
      </c>
      <c r="KT24">
        <v>0</v>
      </c>
      <c r="KU24">
        <v>0</v>
      </c>
      <c r="KV24">
        <v>0</v>
      </c>
      <c r="KW24">
        <v>0</v>
      </c>
      <c r="KX24">
        <v>0</v>
      </c>
      <c r="KY24">
        <v>0</v>
      </c>
      <c r="KZ24">
        <v>0</v>
      </c>
      <c r="LA24">
        <v>0</v>
      </c>
      <c r="LB24">
        <v>0</v>
      </c>
      <c r="LC24">
        <v>0</v>
      </c>
      <c r="LD24">
        <v>0</v>
      </c>
      <c r="LE24">
        <v>0</v>
      </c>
      <c r="LF24">
        <v>0</v>
      </c>
      <c r="LG24">
        <v>0</v>
      </c>
      <c r="LH24">
        <v>0</v>
      </c>
      <c r="LI24">
        <v>0</v>
      </c>
      <c r="LJ24">
        <v>0</v>
      </c>
      <c r="LK24">
        <v>0</v>
      </c>
      <c r="LL24">
        <v>0</v>
      </c>
      <c r="LM24">
        <v>0</v>
      </c>
      <c r="LN24">
        <v>0</v>
      </c>
      <c r="LO24">
        <v>0</v>
      </c>
      <c r="LP24">
        <v>0</v>
      </c>
      <c r="LQ24">
        <v>0</v>
      </c>
      <c r="LR24">
        <v>0</v>
      </c>
      <c r="LS24">
        <v>0</v>
      </c>
      <c r="LT24">
        <v>0</v>
      </c>
      <c r="LU24">
        <v>0</v>
      </c>
      <c r="LV24">
        <v>0</v>
      </c>
      <c r="LW24">
        <v>0</v>
      </c>
      <c r="LX24">
        <v>0</v>
      </c>
      <c r="LY24">
        <v>0</v>
      </c>
      <c r="LZ24">
        <v>0</v>
      </c>
      <c r="MA24">
        <v>3.4297052149999998</v>
      </c>
      <c r="MB24">
        <v>0</v>
      </c>
      <c r="MC24">
        <v>1.143235072</v>
      </c>
      <c r="MD24">
        <v>0</v>
      </c>
      <c r="ME24">
        <v>0</v>
      </c>
      <c r="MF24">
        <v>0</v>
      </c>
      <c r="MG24">
        <v>0</v>
      </c>
      <c r="MH24">
        <v>0</v>
      </c>
      <c r="MI24">
        <v>0</v>
      </c>
      <c r="MJ24">
        <v>0</v>
      </c>
      <c r="MK24">
        <v>0</v>
      </c>
      <c r="ML24">
        <v>0</v>
      </c>
      <c r="MM24">
        <v>0</v>
      </c>
      <c r="MN24">
        <v>0</v>
      </c>
      <c r="MO24">
        <v>0</v>
      </c>
      <c r="MP24">
        <v>0</v>
      </c>
      <c r="MQ24">
        <v>0</v>
      </c>
      <c r="MR24">
        <v>0</v>
      </c>
      <c r="MS24">
        <v>0</v>
      </c>
      <c r="MT24">
        <v>0</v>
      </c>
      <c r="MU24">
        <v>0</v>
      </c>
      <c r="MV24">
        <v>0</v>
      </c>
      <c r="MW24">
        <v>0</v>
      </c>
      <c r="MX24">
        <v>0</v>
      </c>
      <c r="MY24">
        <v>0</v>
      </c>
      <c r="MZ24">
        <v>0</v>
      </c>
      <c r="NA24">
        <v>0</v>
      </c>
      <c r="NB24">
        <v>0</v>
      </c>
      <c r="NC24">
        <v>0</v>
      </c>
      <c r="ND24">
        <v>0</v>
      </c>
      <c r="NE24">
        <v>0</v>
      </c>
      <c r="NF24">
        <v>0</v>
      </c>
    </row>
    <row r="25" spans="1:370" x14ac:dyDescent="0.25">
      <c r="A25" t="s">
        <v>1509</v>
      </c>
      <c r="B25">
        <v>5.3</v>
      </c>
      <c r="C25" t="s">
        <v>1247</v>
      </c>
      <c r="D25" t="s">
        <v>1226</v>
      </c>
      <c r="E25" t="s">
        <v>1483</v>
      </c>
      <c r="F25">
        <v>2005</v>
      </c>
      <c r="G25" t="s">
        <v>1223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0.176900585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0.176900585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0.176900585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19.812865500000001</v>
      </c>
      <c r="CX25">
        <v>0</v>
      </c>
      <c r="CY25">
        <v>0</v>
      </c>
      <c r="CZ25">
        <v>0</v>
      </c>
      <c r="DA25">
        <v>0</v>
      </c>
      <c r="DB25">
        <v>0.35380117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6.3684210529999996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0.70760233900000002</v>
      </c>
      <c r="DQ25">
        <v>0.176900585</v>
      </c>
      <c r="DR25">
        <v>0</v>
      </c>
      <c r="DS25">
        <v>0</v>
      </c>
      <c r="DT25">
        <v>0</v>
      </c>
      <c r="DU25">
        <v>0</v>
      </c>
      <c r="DV25">
        <v>0.176900585</v>
      </c>
      <c r="DW25">
        <v>0.176900585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46.347953220000001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0.176900585</v>
      </c>
      <c r="FS25">
        <v>0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0.176900585</v>
      </c>
      <c r="GC25">
        <v>0.176900585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0.176900585</v>
      </c>
      <c r="GV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>
        <v>0</v>
      </c>
      <c r="HR25">
        <v>0</v>
      </c>
      <c r="HS25">
        <v>0</v>
      </c>
      <c r="HT25">
        <v>0</v>
      </c>
      <c r="HU25">
        <v>0</v>
      </c>
      <c r="HV25">
        <v>0</v>
      </c>
      <c r="HW25">
        <v>0</v>
      </c>
      <c r="HX25">
        <v>0</v>
      </c>
      <c r="HY25">
        <v>0</v>
      </c>
      <c r="HZ25">
        <v>0</v>
      </c>
      <c r="IA25">
        <v>0</v>
      </c>
      <c r="IB25">
        <v>0</v>
      </c>
      <c r="IC25">
        <v>0</v>
      </c>
      <c r="ID25">
        <v>0</v>
      </c>
      <c r="IE25">
        <v>0</v>
      </c>
      <c r="IF25">
        <v>0</v>
      </c>
      <c r="IG25">
        <v>0</v>
      </c>
      <c r="IH25">
        <v>0</v>
      </c>
      <c r="II25">
        <v>0</v>
      </c>
      <c r="IJ25">
        <v>0</v>
      </c>
      <c r="IK25">
        <v>0</v>
      </c>
      <c r="IL25">
        <v>0</v>
      </c>
      <c r="IM25">
        <v>0</v>
      </c>
      <c r="IN25">
        <v>0</v>
      </c>
      <c r="IO25">
        <v>0</v>
      </c>
      <c r="IP25">
        <v>0</v>
      </c>
      <c r="IQ25">
        <v>0</v>
      </c>
      <c r="IR25">
        <v>0</v>
      </c>
      <c r="IS25">
        <v>0</v>
      </c>
      <c r="IT25">
        <v>0</v>
      </c>
      <c r="IU25">
        <v>0</v>
      </c>
      <c r="IV25">
        <v>0</v>
      </c>
      <c r="IW25">
        <v>0</v>
      </c>
      <c r="IX25">
        <v>12.383040940000001</v>
      </c>
      <c r="IY25">
        <v>0</v>
      </c>
      <c r="IZ25">
        <v>0</v>
      </c>
      <c r="JA25">
        <v>0</v>
      </c>
      <c r="JB25">
        <v>0</v>
      </c>
      <c r="JC25">
        <v>0</v>
      </c>
      <c r="JD25">
        <v>0</v>
      </c>
      <c r="JE25">
        <v>0</v>
      </c>
      <c r="JF25">
        <v>0</v>
      </c>
      <c r="JG25">
        <v>0</v>
      </c>
      <c r="JH25">
        <v>0</v>
      </c>
      <c r="JI25">
        <v>0</v>
      </c>
      <c r="JJ25">
        <v>0</v>
      </c>
      <c r="JK25">
        <v>0</v>
      </c>
      <c r="JL25">
        <v>0</v>
      </c>
      <c r="JM25">
        <v>0</v>
      </c>
      <c r="JN25">
        <v>0</v>
      </c>
      <c r="JO25">
        <v>0</v>
      </c>
      <c r="JP25">
        <v>0</v>
      </c>
      <c r="JQ25">
        <v>0</v>
      </c>
      <c r="JR25">
        <v>0</v>
      </c>
      <c r="JS25">
        <v>0</v>
      </c>
      <c r="JT25">
        <v>0</v>
      </c>
      <c r="JU25">
        <v>0</v>
      </c>
      <c r="JV25">
        <v>0</v>
      </c>
      <c r="JW25">
        <v>0.176900585</v>
      </c>
      <c r="JX25">
        <v>6.0146198829999999</v>
      </c>
      <c r="JY25">
        <v>0</v>
      </c>
      <c r="JZ25">
        <v>0</v>
      </c>
      <c r="KA25">
        <v>0</v>
      </c>
      <c r="KB25">
        <v>0</v>
      </c>
      <c r="KC25">
        <v>0.53070175399999997</v>
      </c>
      <c r="KD25">
        <v>0</v>
      </c>
      <c r="KE25">
        <v>0</v>
      </c>
      <c r="KF25">
        <v>0</v>
      </c>
      <c r="KG25">
        <v>0</v>
      </c>
      <c r="KH25">
        <v>0</v>
      </c>
      <c r="KI25">
        <v>0</v>
      </c>
      <c r="KJ25">
        <v>0</v>
      </c>
      <c r="KK25">
        <v>0</v>
      </c>
      <c r="KL25">
        <v>0</v>
      </c>
      <c r="KM25">
        <v>0</v>
      </c>
      <c r="KN25">
        <v>0</v>
      </c>
      <c r="KO25">
        <v>0</v>
      </c>
      <c r="KP25">
        <v>0</v>
      </c>
      <c r="KQ25">
        <v>0</v>
      </c>
      <c r="KR25">
        <v>0</v>
      </c>
      <c r="KS25">
        <v>0</v>
      </c>
      <c r="KT25">
        <v>0</v>
      </c>
      <c r="KU25">
        <v>0</v>
      </c>
      <c r="KV25">
        <v>0</v>
      </c>
      <c r="KW25">
        <v>0</v>
      </c>
      <c r="KX25">
        <v>0</v>
      </c>
      <c r="KY25">
        <v>0</v>
      </c>
      <c r="KZ25">
        <v>0</v>
      </c>
      <c r="LA25">
        <v>0</v>
      </c>
      <c r="LB25">
        <v>0</v>
      </c>
      <c r="LC25">
        <v>0</v>
      </c>
      <c r="LD25">
        <v>0</v>
      </c>
      <c r="LE25">
        <v>0</v>
      </c>
      <c r="LF25">
        <v>0</v>
      </c>
      <c r="LG25">
        <v>0</v>
      </c>
      <c r="LH25">
        <v>0</v>
      </c>
      <c r="LI25">
        <v>0</v>
      </c>
      <c r="LJ25">
        <v>0</v>
      </c>
      <c r="LK25">
        <v>0</v>
      </c>
      <c r="LL25">
        <v>0</v>
      </c>
      <c r="LM25">
        <v>0</v>
      </c>
      <c r="LN25">
        <v>0</v>
      </c>
      <c r="LO25">
        <v>0</v>
      </c>
      <c r="LP25">
        <v>0</v>
      </c>
      <c r="LQ25">
        <v>0</v>
      </c>
      <c r="LR25">
        <v>0</v>
      </c>
      <c r="LS25">
        <v>0</v>
      </c>
      <c r="LT25">
        <v>0</v>
      </c>
      <c r="LU25">
        <v>0</v>
      </c>
      <c r="LV25">
        <v>0</v>
      </c>
      <c r="LW25">
        <v>0</v>
      </c>
      <c r="LX25">
        <v>0</v>
      </c>
      <c r="LY25">
        <v>0</v>
      </c>
      <c r="LZ25">
        <v>0</v>
      </c>
      <c r="MA25">
        <v>37.155139830000003</v>
      </c>
      <c r="MB25">
        <v>0</v>
      </c>
      <c r="MC25">
        <v>8.0026455009999999</v>
      </c>
      <c r="MD25">
        <v>0</v>
      </c>
      <c r="ME25">
        <v>0</v>
      </c>
      <c r="MF25">
        <v>0</v>
      </c>
      <c r="MG25">
        <v>0</v>
      </c>
      <c r="MH25">
        <v>0</v>
      </c>
      <c r="MI25">
        <v>0</v>
      </c>
      <c r="MJ25">
        <v>0</v>
      </c>
      <c r="MK25">
        <v>0</v>
      </c>
      <c r="ML25">
        <v>0</v>
      </c>
      <c r="MM25">
        <v>0</v>
      </c>
      <c r="MN25">
        <v>0</v>
      </c>
      <c r="MO25">
        <v>0</v>
      </c>
      <c r="MP25">
        <v>0</v>
      </c>
      <c r="MQ25">
        <v>0</v>
      </c>
      <c r="MR25">
        <v>0</v>
      </c>
      <c r="MS25">
        <v>0</v>
      </c>
      <c r="MT25">
        <v>0</v>
      </c>
      <c r="MU25">
        <v>0</v>
      </c>
      <c r="MV25">
        <v>0</v>
      </c>
      <c r="MW25">
        <v>0</v>
      </c>
      <c r="MX25">
        <v>0</v>
      </c>
      <c r="MY25">
        <v>0</v>
      </c>
      <c r="MZ25">
        <v>0</v>
      </c>
      <c r="NA25">
        <v>0</v>
      </c>
      <c r="NB25">
        <v>0</v>
      </c>
      <c r="NC25">
        <v>0</v>
      </c>
      <c r="ND25">
        <v>0</v>
      </c>
      <c r="NE25">
        <v>2.2864701429999998</v>
      </c>
      <c r="NF25">
        <v>0</v>
      </c>
    </row>
    <row r="26" spans="1:370" x14ac:dyDescent="0.25">
      <c r="A26" t="s">
        <v>1511</v>
      </c>
      <c r="B26">
        <v>5.3</v>
      </c>
      <c r="C26" t="s">
        <v>1248</v>
      </c>
      <c r="D26" t="s">
        <v>1226</v>
      </c>
      <c r="E26" t="s">
        <v>1483</v>
      </c>
      <c r="F26">
        <v>2005</v>
      </c>
      <c r="G26" t="s">
        <v>1223</v>
      </c>
      <c r="H26">
        <v>0</v>
      </c>
      <c r="I26">
        <v>0</v>
      </c>
      <c r="J26">
        <v>0</v>
      </c>
      <c r="K26">
        <v>0</v>
      </c>
      <c r="L26">
        <v>26.408730129999999</v>
      </c>
      <c r="M26">
        <v>0</v>
      </c>
      <c r="N26">
        <v>0</v>
      </c>
      <c r="O26">
        <v>0</v>
      </c>
      <c r="P26">
        <v>984.32539589999999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7.2023809459999999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52.817460269999998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7.2023809459999999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7.2023809459999999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24.007936489999999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55.218253920000002</v>
      </c>
      <c r="GD26">
        <v>7.2023809459999999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2.4007936490000001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0</v>
      </c>
      <c r="HR26">
        <v>0</v>
      </c>
      <c r="HS26">
        <v>0</v>
      </c>
      <c r="HT26">
        <v>0</v>
      </c>
      <c r="HU26">
        <v>0</v>
      </c>
      <c r="HV26">
        <v>0</v>
      </c>
      <c r="HW26">
        <v>0</v>
      </c>
      <c r="HX26">
        <v>0</v>
      </c>
      <c r="HY26">
        <v>0</v>
      </c>
      <c r="HZ26">
        <v>0</v>
      </c>
      <c r="IA26">
        <v>0</v>
      </c>
      <c r="IB26">
        <v>0</v>
      </c>
      <c r="IC26">
        <v>0</v>
      </c>
      <c r="ID26">
        <v>0</v>
      </c>
      <c r="IE26">
        <v>0</v>
      </c>
      <c r="IF26">
        <v>0</v>
      </c>
      <c r="IG26">
        <v>0</v>
      </c>
      <c r="IH26">
        <v>0</v>
      </c>
      <c r="II26">
        <v>0</v>
      </c>
      <c r="IJ26">
        <v>0</v>
      </c>
      <c r="IK26">
        <v>0</v>
      </c>
      <c r="IL26">
        <v>0</v>
      </c>
      <c r="IM26">
        <v>0</v>
      </c>
      <c r="IN26">
        <v>0</v>
      </c>
      <c r="IO26">
        <v>0</v>
      </c>
      <c r="IP26">
        <v>0</v>
      </c>
      <c r="IQ26">
        <v>0</v>
      </c>
      <c r="IR26">
        <v>0</v>
      </c>
      <c r="IS26">
        <v>4.8015872970000002</v>
      </c>
      <c r="IT26">
        <v>0</v>
      </c>
      <c r="IU26">
        <v>0</v>
      </c>
      <c r="IV26">
        <v>0</v>
      </c>
      <c r="IW26">
        <v>0</v>
      </c>
      <c r="IX26">
        <v>0</v>
      </c>
      <c r="IY26">
        <v>0</v>
      </c>
      <c r="IZ26">
        <v>0</v>
      </c>
      <c r="JA26">
        <v>0</v>
      </c>
      <c r="JB26">
        <v>0</v>
      </c>
      <c r="JC26">
        <v>0</v>
      </c>
      <c r="JD26">
        <v>0</v>
      </c>
      <c r="JE26">
        <v>0</v>
      </c>
      <c r="JF26">
        <v>0</v>
      </c>
      <c r="JG26">
        <v>0</v>
      </c>
      <c r="JH26">
        <v>0</v>
      </c>
      <c r="JI26">
        <v>0</v>
      </c>
      <c r="JJ26">
        <v>0</v>
      </c>
      <c r="JK26">
        <v>0</v>
      </c>
      <c r="JL26">
        <v>0</v>
      </c>
      <c r="JM26">
        <v>0</v>
      </c>
      <c r="JN26">
        <v>0</v>
      </c>
      <c r="JO26">
        <v>0</v>
      </c>
      <c r="JP26">
        <v>0</v>
      </c>
      <c r="JQ26">
        <v>0</v>
      </c>
      <c r="JR26">
        <v>0</v>
      </c>
      <c r="JS26">
        <v>0</v>
      </c>
      <c r="JT26">
        <v>0</v>
      </c>
      <c r="JU26">
        <v>0</v>
      </c>
      <c r="JV26">
        <v>0</v>
      </c>
      <c r="JW26">
        <v>9.6031745940000004</v>
      </c>
      <c r="JX26">
        <v>26.408730129999999</v>
      </c>
      <c r="JY26">
        <v>0</v>
      </c>
      <c r="JZ26">
        <v>0</v>
      </c>
      <c r="KA26">
        <v>0</v>
      </c>
      <c r="KB26">
        <v>0</v>
      </c>
      <c r="KC26">
        <v>2.4007936490000001</v>
      </c>
      <c r="KD26">
        <v>0</v>
      </c>
      <c r="KE26">
        <v>0</v>
      </c>
      <c r="KF26">
        <v>0</v>
      </c>
      <c r="KG26">
        <v>21.607142840000002</v>
      </c>
      <c r="KH26">
        <v>0</v>
      </c>
      <c r="KI26">
        <v>0</v>
      </c>
      <c r="KJ26">
        <v>0</v>
      </c>
      <c r="KK26">
        <v>0</v>
      </c>
      <c r="KL26">
        <v>0</v>
      </c>
      <c r="KM26">
        <v>0</v>
      </c>
      <c r="KN26">
        <v>0</v>
      </c>
      <c r="KO26">
        <v>0</v>
      </c>
      <c r="KP26">
        <v>0</v>
      </c>
      <c r="KQ26">
        <v>0</v>
      </c>
      <c r="KR26">
        <v>0</v>
      </c>
      <c r="KS26">
        <v>0</v>
      </c>
      <c r="KT26">
        <v>0</v>
      </c>
      <c r="KU26">
        <v>0</v>
      </c>
      <c r="KV26">
        <v>0</v>
      </c>
      <c r="KW26">
        <v>0</v>
      </c>
      <c r="KX26">
        <v>0</v>
      </c>
      <c r="KY26">
        <v>0</v>
      </c>
      <c r="KZ26">
        <v>0</v>
      </c>
      <c r="LA26">
        <v>0</v>
      </c>
      <c r="LB26">
        <v>0</v>
      </c>
      <c r="LC26">
        <v>0</v>
      </c>
      <c r="LD26">
        <v>0</v>
      </c>
      <c r="LE26">
        <v>0</v>
      </c>
      <c r="LF26">
        <v>0</v>
      </c>
      <c r="LG26">
        <v>0</v>
      </c>
      <c r="LH26">
        <v>0</v>
      </c>
      <c r="LI26">
        <v>0</v>
      </c>
      <c r="LJ26">
        <v>0</v>
      </c>
      <c r="LK26">
        <v>0</v>
      </c>
      <c r="LL26">
        <v>0</v>
      </c>
      <c r="LM26">
        <v>0</v>
      </c>
      <c r="LN26">
        <v>0</v>
      </c>
      <c r="LO26">
        <v>0</v>
      </c>
      <c r="LP26">
        <v>0</v>
      </c>
      <c r="LQ26">
        <v>0</v>
      </c>
      <c r="LR26">
        <v>2.4007936490000001</v>
      </c>
      <c r="LS26">
        <v>0</v>
      </c>
      <c r="LT26">
        <v>0</v>
      </c>
      <c r="LU26">
        <v>0</v>
      </c>
      <c r="LV26">
        <v>0</v>
      </c>
      <c r="LW26">
        <v>0</v>
      </c>
      <c r="LX26">
        <v>0</v>
      </c>
      <c r="LY26">
        <v>4.8015872970000002</v>
      </c>
      <c r="LZ26">
        <v>0</v>
      </c>
      <c r="MA26">
        <v>34.297052149999999</v>
      </c>
      <c r="MB26">
        <v>0</v>
      </c>
      <c r="MC26">
        <v>32.582199539999998</v>
      </c>
      <c r="MD26">
        <v>0</v>
      </c>
      <c r="ME26">
        <v>0</v>
      </c>
      <c r="MF26">
        <v>0</v>
      </c>
      <c r="MG26">
        <v>0</v>
      </c>
      <c r="MH26">
        <v>0</v>
      </c>
      <c r="MI26">
        <v>0</v>
      </c>
      <c r="MJ26">
        <v>0</v>
      </c>
      <c r="MK26">
        <v>0</v>
      </c>
      <c r="ML26">
        <v>0</v>
      </c>
      <c r="MM26">
        <v>0</v>
      </c>
      <c r="MN26">
        <v>0</v>
      </c>
      <c r="MO26">
        <v>0</v>
      </c>
      <c r="MP26">
        <v>0</v>
      </c>
      <c r="MQ26">
        <v>0</v>
      </c>
      <c r="MR26">
        <v>0</v>
      </c>
      <c r="MS26">
        <v>0</v>
      </c>
      <c r="MT26">
        <v>0</v>
      </c>
      <c r="MU26">
        <v>0</v>
      </c>
      <c r="MV26">
        <v>0</v>
      </c>
      <c r="MW26">
        <v>0</v>
      </c>
      <c r="MX26">
        <v>0</v>
      </c>
      <c r="MY26">
        <v>0</v>
      </c>
      <c r="MZ26">
        <v>0</v>
      </c>
      <c r="NA26">
        <v>0</v>
      </c>
      <c r="NB26">
        <v>0</v>
      </c>
      <c r="NC26">
        <v>0</v>
      </c>
      <c r="ND26">
        <v>0</v>
      </c>
      <c r="NE26">
        <v>0</v>
      </c>
      <c r="NF26">
        <v>0</v>
      </c>
    </row>
    <row r="27" spans="1:370" x14ac:dyDescent="0.25">
      <c r="A27" t="s">
        <v>1513</v>
      </c>
      <c r="B27">
        <v>5.3</v>
      </c>
      <c r="C27" t="s">
        <v>1248</v>
      </c>
      <c r="D27" t="s">
        <v>1226</v>
      </c>
      <c r="E27" t="s">
        <v>1483</v>
      </c>
      <c r="F27">
        <v>2005</v>
      </c>
      <c r="G27" t="s">
        <v>1223</v>
      </c>
      <c r="H27">
        <v>0</v>
      </c>
      <c r="I27">
        <v>0</v>
      </c>
      <c r="J27">
        <v>0</v>
      </c>
      <c r="K27">
        <v>0</v>
      </c>
      <c r="L27">
        <v>48.736111139999998</v>
      </c>
      <c r="M27">
        <v>0</v>
      </c>
      <c r="N27">
        <v>0</v>
      </c>
      <c r="O27">
        <v>0</v>
      </c>
      <c r="P27">
        <v>240.3194446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1.6805555560000001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1.6805555560000001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1.6805555560000001</v>
      </c>
      <c r="CX27">
        <v>0</v>
      </c>
      <c r="CY27">
        <v>5.0416666689999996</v>
      </c>
      <c r="CZ27">
        <v>0</v>
      </c>
      <c r="DA27">
        <v>5.0416666689999996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3.3611111130000002</v>
      </c>
      <c r="DI27">
        <v>30.250000020000002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13.444444450000001</v>
      </c>
      <c r="DQ27">
        <v>5.0416666689999996</v>
      </c>
      <c r="DR27">
        <v>0</v>
      </c>
      <c r="DS27">
        <v>0</v>
      </c>
      <c r="DT27">
        <v>0</v>
      </c>
      <c r="DU27">
        <v>0</v>
      </c>
      <c r="DV27">
        <v>10.083333339999999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48.736111139999998</v>
      </c>
      <c r="EE27">
        <v>169.73611120000001</v>
      </c>
      <c r="EF27">
        <v>0</v>
      </c>
      <c r="EG27">
        <v>0</v>
      </c>
      <c r="EH27">
        <v>0</v>
      </c>
      <c r="EI27">
        <v>1.6805555560000001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1.6805555560000001</v>
      </c>
      <c r="EU27">
        <v>0</v>
      </c>
      <c r="EV27">
        <v>0</v>
      </c>
      <c r="EW27">
        <v>0</v>
      </c>
      <c r="EX27">
        <v>31.930555569999999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10.083333339999999</v>
      </c>
      <c r="GC27">
        <v>8.4027777819999994</v>
      </c>
      <c r="GD27">
        <v>57.138888919999999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6.7222222260000004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0</v>
      </c>
      <c r="HW27">
        <v>0</v>
      </c>
      <c r="HX27">
        <v>0</v>
      </c>
      <c r="HY27">
        <v>0</v>
      </c>
      <c r="HZ27">
        <v>0</v>
      </c>
      <c r="IA27">
        <v>0</v>
      </c>
      <c r="IB27">
        <v>0</v>
      </c>
      <c r="IC27">
        <v>0</v>
      </c>
      <c r="ID27">
        <v>0</v>
      </c>
      <c r="IE27">
        <v>0</v>
      </c>
      <c r="IF27">
        <v>0</v>
      </c>
      <c r="IG27">
        <v>0</v>
      </c>
      <c r="IH27">
        <v>0</v>
      </c>
      <c r="II27">
        <v>0</v>
      </c>
      <c r="IJ27">
        <v>0</v>
      </c>
      <c r="IK27">
        <v>0</v>
      </c>
      <c r="IL27">
        <v>0</v>
      </c>
      <c r="IM27">
        <v>0</v>
      </c>
      <c r="IN27">
        <v>0</v>
      </c>
      <c r="IO27">
        <v>0</v>
      </c>
      <c r="IP27">
        <v>0</v>
      </c>
      <c r="IQ27">
        <v>0</v>
      </c>
      <c r="IR27">
        <v>0</v>
      </c>
      <c r="IS27">
        <v>1.6805555560000001</v>
      </c>
      <c r="IT27">
        <v>0</v>
      </c>
      <c r="IU27">
        <v>0</v>
      </c>
      <c r="IV27">
        <v>0</v>
      </c>
      <c r="IW27">
        <v>0</v>
      </c>
      <c r="IX27">
        <v>0</v>
      </c>
      <c r="IY27">
        <v>0</v>
      </c>
      <c r="IZ27">
        <v>0</v>
      </c>
      <c r="JA27">
        <v>0</v>
      </c>
      <c r="JB27">
        <v>0</v>
      </c>
      <c r="JC27">
        <v>0</v>
      </c>
      <c r="JD27">
        <v>0</v>
      </c>
      <c r="JE27">
        <v>0</v>
      </c>
      <c r="JF27">
        <v>0</v>
      </c>
      <c r="JG27">
        <v>0</v>
      </c>
      <c r="JH27">
        <v>6.7222222260000004</v>
      </c>
      <c r="JI27">
        <v>0</v>
      </c>
      <c r="JJ27">
        <v>0</v>
      </c>
      <c r="JK27">
        <v>0</v>
      </c>
      <c r="JL27">
        <v>0</v>
      </c>
      <c r="JM27">
        <v>0</v>
      </c>
      <c r="JN27">
        <v>0</v>
      </c>
      <c r="JO27">
        <v>0</v>
      </c>
      <c r="JP27">
        <v>0</v>
      </c>
      <c r="JQ27">
        <v>1.6805555560000001</v>
      </c>
      <c r="JR27">
        <v>0</v>
      </c>
      <c r="JS27">
        <v>0</v>
      </c>
      <c r="JT27">
        <v>1.6805555560000001</v>
      </c>
      <c r="JU27">
        <v>0</v>
      </c>
      <c r="JV27">
        <v>1.6805555560000001</v>
      </c>
      <c r="JW27">
        <v>0</v>
      </c>
      <c r="JX27">
        <v>0</v>
      </c>
      <c r="JY27">
        <v>0</v>
      </c>
      <c r="JZ27">
        <v>0</v>
      </c>
      <c r="KA27">
        <v>0</v>
      </c>
      <c r="KB27">
        <v>0</v>
      </c>
      <c r="KC27">
        <v>10.083333339999999</v>
      </c>
      <c r="KD27">
        <v>0</v>
      </c>
      <c r="KE27">
        <v>0</v>
      </c>
      <c r="KF27">
        <v>0</v>
      </c>
      <c r="KG27">
        <v>0</v>
      </c>
      <c r="KH27">
        <v>0</v>
      </c>
      <c r="KI27">
        <v>0</v>
      </c>
      <c r="KJ27">
        <v>0</v>
      </c>
      <c r="KK27">
        <v>0</v>
      </c>
      <c r="KL27">
        <v>0</v>
      </c>
      <c r="KM27">
        <v>0</v>
      </c>
      <c r="KN27">
        <v>0</v>
      </c>
      <c r="KO27">
        <v>0</v>
      </c>
      <c r="KP27">
        <v>0</v>
      </c>
      <c r="KQ27">
        <v>0</v>
      </c>
      <c r="KR27">
        <v>0</v>
      </c>
      <c r="KS27">
        <v>0</v>
      </c>
      <c r="KT27">
        <v>3.3611111130000002</v>
      </c>
      <c r="KU27">
        <v>0</v>
      </c>
      <c r="KV27">
        <v>0</v>
      </c>
      <c r="KW27">
        <v>0</v>
      </c>
      <c r="KX27">
        <v>0</v>
      </c>
      <c r="KY27">
        <v>0</v>
      </c>
      <c r="KZ27">
        <v>0</v>
      </c>
      <c r="LA27">
        <v>0</v>
      </c>
      <c r="LB27">
        <v>0</v>
      </c>
      <c r="LC27">
        <v>0</v>
      </c>
      <c r="LD27">
        <v>0</v>
      </c>
      <c r="LE27">
        <v>0</v>
      </c>
      <c r="LF27">
        <v>0</v>
      </c>
      <c r="LG27">
        <v>0</v>
      </c>
      <c r="LH27">
        <v>0</v>
      </c>
      <c r="LI27">
        <v>0</v>
      </c>
      <c r="LJ27">
        <v>0</v>
      </c>
      <c r="LK27">
        <v>0</v>
      </c>
      <c r="LL27">
        <v>0</v>
      </c>
      <c r="LM27">
        <v>0</v>
      </c>
      <c r="LN27">
        <v>0</v>
      </c>
      <c r="LO27">
        <v>0</v>
      </c>
      <c r="LP27">
        <v>0</v>
      </c>
      <c r="LQ27">
        <v>0</v>
      </c>
      <c r="LR27">
        <v>168.05555559999999</v>
      </c>
      <c r="LS27">
        <v>0</v>
      </c>
      <c r="LT27">
        <v>0</v>
      </c>
      <c r="LU27">
        <v>0</v>
      </c>
      <c r="LV27">
        <v>0</v>
      </c>
      <c r="LW27">
        <v>0</v>
      </c>
      <c r="LX27">
        <v>0</v>
      </c>
      <c r="LY27">
        <v>0</v>
      </c>
      <c r="LZ27">
        <v>0</v>
      </c>
      <c r="MA27">
        <v>2012.0937349999999</v>
      </c>
      <c r="MB27">
        <v>0</v>
      </c>
      <c r="MC27">
        <v>1760.5820180000001</v>
      </c>
      <c r="MD27">
        <v>0</v>
      </c>
      <c r="ME27">
        <v>0</v>
      </c>
      <c r="MF27">
        <v>0</v>
      </c>
      <c r="MG27">
        <v>0</v>
      </c>
      <c r="MH27">
        <v>0</v>
      </c>
      <c r="MI27">
        <v>0</v>
      </c>
      <c r="MJ27">
        <v>0</v>
      </c>
      <c r="MK27">
        <v>0</v>
      </c>
      <c r="ML27">
        <v>0</v>
      </c>
      <c r="MM27">
        <v>0</v>
      </c>
      <c r="MN27">
        <v>0</v>
      </c>
      <c r="MO27">
        <v>0</v>
      </c>
      <c r="MP27">
        <v>0</v>
      </c>
      <c r="MQ27">
        <v>0</v>
      </c>
      <c r="MR27">
        <v>0</v>
      </c>
      <c r="MS27">
        <v>0</v>
      </c>
      <c r="MT27">
        <v>0</v>
      </c>
      <c r="MU27">
        <v>0</v>
      </c>
      <c r="MV27">
        <v>0</v>
      </c>
      <c r="MW27">
        <v>0</v>
      </c>
      <c r="MX27">
        <v>0</v>
      </c>
      <c r="MY27">
        <v>0</v>
      </c>
      <c r="MZ27">
        <v>0</v>
      </c>
      <c r="NA27">
        <v>0</v>
      </c>
      <c r="NB27">
        <v>0</v>
      </c>
      <c r="NC27">
        <v>0</v>
      </c>
      <c r="ND27">
        <v>0</v>
      </c>
      <c r="NE27">
        <v>0</v>
      </c>
      <c r="NF27">
        <v>0</v>
      </c>
    </row>
    <row r="28" spans="1:370" x14ac:dyDescent="0.25">
      <c r="A28" t="s">
        <v>1502</v>
      </c>
      <c r="B28">
        <v>5.3</v>
      </c>
      <c r="C28" t="s">
        <v>1247</v>
      </c>
      <c r="D28" t="s">
        <v>1225</v>
      </c>
      <c r="E28" t="s">
        <v>1483</v>
      </c>
      <c r="F28">
        <v>2005</v>
      </c>
      <c r="G28" t="s">
        <v>1223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1.1203703709999999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4.4814814839999997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1.1203703709999999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3.3611111130000002</v>
      </c>
      <c r="CE28">
        <v>0</v>
      </c>
      <c r="CF28">
        <v>0</v>
      </c>
      <c r="CG28">
        <v>0</v>
      </c>
      <c r="CH28">
        <v>6.7222222260000004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5.6018518549999996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1.1203703709999999</v>
      </c>
      <c r="EE28">
        <v>3.3611111130000002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1.1203703709999999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6.7222222260000004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>
        <v>0</v>
      </c>
      <c r="FU28">
        <v>0</v>
      </c>
      <c r="FV28">
        <v>1.1203703709999999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62.740740770000002</v>
      </c>
      <c r="GD28">
        <v>2.2407407419999998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  <c r="HS28">
        <v>0</v>
      </c>
      <c r="HT28">
        <v>0</v>
      </c>
      <c r="HU28">
        <v>0</v>
      </c>
      <c r="HV28">
        <v>0</v>
      </c>
      <c r="HW28">
        <v>0</v>
      </c>
      <c r="HX28">
        <v>0</v>
      </c>
      <c r="HY28">
        <v>0</v>
      </c>
      <c r="HZ28">
        <v>0</v>
      </c>
      <c r="IA28">
        <v>0</v>
      </c>
      <c r="IB28">
        <v>0</v>
      </c>
      <c r="IC28">
        <v>0</v>
      </c>
      <c r="ID28">
        <v>0</v>
      </c>
      <c r="IE28">
        <v>0</v>
      </c>
      <c r="IF28">
        <v>0</v>
      </c>
      <c r="IG28">
        <v>0</v>
      </c>
      <c r="IH28">
        <v>0</v>
      </c>
      <c r="II28">
        <v>0</v>
      </c>
      <c r="IJ28">
        <v>0</v>
      </c>
      <c r="IK28">
        <v>0</v>
      </c>
      <c r="IL28">
        <v>0</v>
      </c>
      <c r="IM28">
        <v>0</v>
      </c>
      <c r="IN28">
        <v>0</v>
      </c>
      <c r="IO28">
        <v>0</v>
      </c>
      <c r="IP28">
        <v>0</v>
      </c>
      <c r="IQ28">
        <v>0</v>
      </c>
      <c r="IR28">
        <v>0</v>
      </c>
      <c r="IS28">
        <v>2.2407407419999998</v>
      </c>
      <c r="IT28">
        <v>0</v>
      </c>
      <c r="IU28">
        <v>0</v>
      </c>
      <c r="IV28">
        <v>0</v>
      </c>
      <c r="IW28">
        <v>0</v>
      </c>
      <c r="IX28">
        <v>364.1203706</v>
      </c>
      <c r="IY28">
        <v>0</v>
      </c>
      <c r="IZ28">
        <v>0</v>
      </c>
      <c r="JA28">
        <v>0</v>
      </c>
      <c r="JB28">
        <v>0</v>
      </c>
      <c r="JC28">
        <v>0</v>
      </c>
      <c r="JD28">
        <v>0</v>
      </c>
      <c r="JE28">
        <v>0</v>
      </c>
      <c r="JF28">
        <v>0</v>
      </c>
      <c r="JG28">
        <v>0</v>
      </c>
      <c r="JH28">
        <v>0</v>
      </c>
      <c r="JI28">
        <v>0</v>
      </c>
      <c r="JJ28">
        <v>0</v>
      </c>
      <c r="JK28">
        <v>0</v>
      </c>
      <c r="JL28">
        <v>0</v>
      </c>
      <c r="JM28">
        <v>0</v>
      </c>
      <c r="JN28">
        <v>0</v>
      </c>
      <c r="JO28">
        <v>0</v>
      </c>
      <c r="JP28">
        <v>0</v>
      </c>
      <c r="JQ28">
        <v>0</v>
      </c>
      <c r="JR28">
        <v>0</v>
      </c>
      <c r="JS28">
        <v>0</v>
      </c>
      <c r="JT28">
        <v>0</v>
      </c>
      <c r="JU28">
        <v>0</v>
      </c>
      <c r="JV28">
        <v>0</v>
      </c>
      <c r="JW28">
        <v>84.027777819999997</v>
      </c>
      <c r="JX28">
        <v>0</v>
      </c>
      <c r="JY28">
        <v>0</v>
      </c>
      <c r="JZ28">
        <v>0</v>
      </c>
      <c r="KA28">
        <v>0</v>
      </c>
      <c r="KB28">
        <v>0</v>
      </c>
      <c r="KC28">
        <v>1.1203703709999999</v>
      </c>
      <c r="KD28">
        <v>0</v>
      </c>
      <c r="KE28">
        <v>0</v>
      </c>
      <c r="KF28">
        <v>0</v>
      </c>
      <c r="KG28">
        <v>0</v>
      </c>
      <c r="KH28">
        <v>0</v>
      </c>
      <c r="KI28">
        <v>0</v>
      </c>
      <c r="KJ28">
        <v>0</v>
      </c>
      <c r="KK28">
        <v>0</v>
      </c>
      <c r="KL28">
        <v>0</v>
      </c>
      <c r="KM28">
        <v>0</v>
      </c>
      <c r="KN28">
        <v>0</v>
      </c>
      <c r="KO28">
        <v>0</v>
      </c>
      <c r="KP28">
        <v>0</v>
      </c>
      <c r="KQ28">
        <v>0</v>
      </c>
      <c r="KR28">
        <v>0</v>
      </c>
      <c r="KS28">
        <v>2.2407407419999998</v>
      </c>
      <c r="KT28">
        <v>0</v>
      </c>
      <c r="KU28">
        <v>1.1203703709999999</v>
      </c>
      <c r="KV28">
        <v>3.3611111130000002</v>
      </c>
      <c r="KW28">
        <v>0</v>
      </c>
      <c r="KX28">
        <v>0</v>
      </c>
      <c r="KY28">
        <v>0</v>
      </c>
      <c r="KZ28">
        <v>1.1203703709999999</v>
      </c>
      <c r="LA28">
        <v>0</v>
      </c>
      <c r="LB28">
        <v>0</v>
      </c>
      <c r="LC28">
        <v>0</v>
      </c>
      <c r="LD28">
        <v>0</v>
      </c>
      <c r="LE28">
        <v>0</v>
      </c>
      <c r="LF28">
        <v>0</v>
      </c>
      <c r="LG28">
        <v>0</v>
      </c>
      <c r="LH28">
        <v>0</v>
      </c>
      <c r="LI28">
        <v>0</v>
      </c>
      <c r="LJ28">
        <v>0</v>
      </c>
      <c r="LK28">
        <v>0</v>
      </c>
      <c r="LL28">
        <v>0</v>
      </c>
      <c r="LM28">
        <v>0</v>
      </c>
      <c r="LN28">
        <v>0</v>
      </c>
      <c r="LO28">
        <v>0</v>
      </c>
      <c r="LP28">
        <v>0</v>
      </c>
      <c r="LQ28">
        <v>0</v>
      </c>
      <c r="LR28">
        <v>0</v>
      </c>
      <c r="LS28">
        <v>0</v>
      </c>
      <c r="LT28">
        <v>0</v>
      </c>
      <c r="LU28">
        <v>0</v>
      </c>
      <c r="LV28">
        <v>0</v>
      </c>
      <c r="LW28">
        <v>0</v>
      </c>
      <c r="LX28">
        <v>0</v>
      </c>
      <c r="LY28">
        <v>0</v>
      </c>
      <c r="LZ28">
        <v>0</v>
      </c>
      <c r="MA28">
        <v>285.42768960000001</v>
      </c>
      <c r="MB28">
        <v>0</v>
      </c>
      <c r="MC28">
        <v>824.27248689999999</v>
      </c>
      <c r="MD28">
        <v>0</v>
      </c>
      <c r="ME28">
        <v>0</v>
      </c>
      <c r="MF28">
        <v>0</v>
      </c>
      <c r="MG28">
        <v>0</v>
      </c>
      <c r="MH28">
        <v>0</v>
      </c>
      <c r="MI28">
        <v>0</v>
      </c>
      <c r="MJ28">
        <v>0</v>
      </c>
      <c r="MK28">
        <v>0</v>
      </c>
      <c r="ML28">
        <v>0</v>
      </c>
      <c r="MM28">
        <v>0</v>
      </c>
      <c r="MN28">
        <v>0</v>
      </c>
      <c r="MO28">
        <v>0</v>
      </c>
      <c r="MP28">
        <v>0</v>
      </c>
      <c r="MQ28">
        <v>0</v>
      </c>
      <c r="MR28">
        <v>0</v>
      </c>
      <c r="MS28">
        <v>0</v>
      </c>
      <c r="MT28">
        <v>0</v>
      </c>
      <c r="MU28">
        <v>0</v>
      </c>
      <c r="MV28">
        <v>0</v>
      </c>
      <c r="MW28">
        <v>0</v>
      </c>
      <c r="MX28">
        <v>0</v>
      </c>
      <c r="MY28">
        <v>0</v>
      </c>
      <c r="MZ28">
        <v>0</v>
      </c>
      <c r="NA28">
        <v>0</v>
      </c>
      <c r="NB28">
        <v>0</v>
      </c>
      <c r="NC28">
        <v>0</v>
      </c>
      <c r="ND28">
        <v>0</v>
      </c>
      <c r="NE28">
        <v>0</v>
      </c>
      <c r="NF28">
        <v>0</v>
      </c>
    </row>
    <row r="29" spans="1:370" x14ac:dyDescent="0.25">
      <c r="A29" t="s">
        <v>1503</v>
      </c>
      <c r="B29">
        <v>5.3</v>
      </c>
      <c r="C29" t="s">
        <v>1247</v>
      </c>
      <c r="D29" t="s">
        <v>1225</v>
      </c>
      <c r="E29" t="s">
        <v>1483</v>
      </c>
      <c r="F29">
        <v>2005</v>
      </c>
      <c r="G29" t="s">
        <v>1223</v>
      </c>
      <c r="H29">
        <v>0</v>
      </c>
      <c r="I29">
        <v>0</v>
      </c>
      <c r="J29">
        <v>0</v>
      </c>
      <c r="K29">
        <v>0</v>
      </c>
      <c r="L29">
        <v>13.44444444</v>
      </c>
      <c r="M29">
        <v>0</v>
      </c>
      <c r="N29">
        <v>0</v>
      </c>
      <c r="O29">
        <v>0</v>
      </c>
      <c r="P29">
        <v>22.855555549999998</v>
      </c>
      <c r="Q29">
        <v>0</v>
      </c>
      <c r="R29">
        <v>0</v>
      </c>
      <c r="S29">
        <v>0</v>
      </c>
      <c r="T29">
        <v>4.0333333329999999</v>
      </c>
      <c r="U29">
        <v>4.0333333329999999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4.0333333329999999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4.0333333329999999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4.0333333329999999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9.4111111100000002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1.3444444440000001</v>
      </c>
      <c r="ER29">
        <v>0</v>
      </c>
      <c r="ES29">
        <v>0</v>
      </c>
      <c r="ET29">
        <v>14.788888890000001</v>
      </c>
      <c r="EU29">
        <v>0</v>
      </c>
      <c r="EV29">
        <v>0</v>
      </c>
      <c r="EW29">
        <v>0</v>
      </c>
      <c r="EX29">
        <v>13.44444444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8.0666666659999997</v>
      </c>
      <c r="GC29">
        <v>205.7</v>
      </c>
      <c r="GD29">
        <v>1.3444444440000001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1.3444444440000001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  <c r="HY29">
        <v>0</v>
      </c>
      <c r="HZ29">
        <v>0</v>
      </c>
      <c r="IA29">
        <v>0</v>
      </c>
      <c r="IB29">
        <v>0</v>
      </c>
      <c r="IC29">
        <v>0</v>
      </c>
      <c r="ID29">
        <v>0</v>
      </c>
      <c r="IE29">
        <v>0</v>
      </c>
      <c r="IF29">
        <v>0</v>
      </c>
      <c r="IG29">
        <v>0</v>
      </c>
      <c r="IH29">
        <v>0</v>
      </c>
      <c r="II29">
        <v>0</v>
      </c>
      <c r="IJ29">
        <v>0</v>
      </c>
      <c r="IK29">
        <v>0</v>
      </c>
      <c r="IL29">
        <v>0</v>
      </c>
      <c r="IM29">
        <v>0</v>
      </c>
      <c r="IN29">
        <v>0</v>
      </c>
      <c r="IO29">
        <v>0</v>
      </c>
      <c r="IP29">
        <v>0</v>
      </c>
      <c r="IQ29">
        <v>0</v>
      </c>
      <c r="IR29">
        <v>0</v>
      </c>
      <c r="IS29">
        <v>2.6888888889999998</v>
      </c>
      <c r="IT29">
        <v>0</v>
      </c>
      <c r="IU29">
        <v>0</v>
      </c>
      <c r="IV29">
        <v>0</v>
      </c>
      <c r="IW29">
        <v>0</v>
      </c>
      <c r="IX29">
        <v>205.7</v>
      </c>
      <c r="IY29">
        <v>0</v>
      </c>
      <c r="IZ29">
        <v>0</v>
      </c>
      <c r="JA29">
        <v>0</v>
      </c>
      <c r="JB29">
        <v>0</v>
      </c>
      <c r="JC29">
        <v>0</v>
      </c>
      <c r="JD29">
        <v>0</v>
      </c>
      <c r="JE29">
        <v>0</v>
      </c>
      <c r="JF29">
        <v>0</v>
      </c>
      <c r="JG29">
        <v>0</v>
      </c>
      <c r="JH29">
        <v>0</v>
      </c>
      <c r="JI29">
        <v>0</v>
      </c>
      <c r="JJ29">
        <v>0</v>
      </c>
      <c r="JK29">
        <v>0</v>
      </c>
      <c r="JL29">
        <v>0</v>
      </c>
      <c r="JM29">
        <v>0</v>
      </c>
      <c r="JN29">
        <v>0</v>
      </c>
      <c r="JO29">
        <v>0</v>
      </c>
      <c r="JP29">
        <v>0</v>
      </c>
      <c r="JQ29">
        <v>0</v>
      </c>
      <c r="JR29">
        <v>0</v>
      </c>
      <c r="JS29">
        <v>0</v>
      </c>
      <c r="JT29">
        <v>0</v>
      </c>
      <c r="JU29">
        <v>0</v>
      </c>
      <c r="JV29">
        <v>0</v>
      </c>
      <c r="JW29">
        <v>221.83333329999999</v>
      </c>
      <c r="JX29">
        <v>0</v>
      </c>
      <c r="JY29">
        <v>0</v>
      </c>
      <c r="JZ29">
        <v>0</v>
      </c>
      <c r="KA29">
        <v>0</v>
      </c>
      <c r="KB29">
        <v>0</v>
      </c>
      <c r="KC29">
        <v>1.3444444440000001</v>
      </c>
      <c r="KD29">
        <v>0</v>
      </c>
      <c r="KE29">
        <v>0</v>
      </c>
      <c r="KF29">
        <v>0</v>
      </c>
      <c r="KG29">
        <v>0</v>
      </c>
      <c r="KH29">
        <v>0</v>
      </c>
      <c r="KI29">
        <v>0</v>
      </c>
      <c r="KJ29">
        <v>0</v>
      </c>
      <c r="KK29">
        <v>0</v>
      </c>
      <c r="KL29">
        <v>0</v>
      </c>
      <c r="KM29">
        <v>0</v>
      </c>
      <c r="KN29">
        <v>1.3444444440000001</v>
      </c>
      <c r="KO29">
        <v>8.0666666659999997</v>
      </c>
      <c r="KP29">
        <v>0</v>
      </c>
      <c r="KQ29">
        <v>0</v>
      </c>
      <c r="KR29">
        <v>0</v>
      </c>
      <c r="KS29">
        <v>1.3444444440000001</v>
      </c>
      <c r="KT29">
        <v>0</v>
      </c>
      <c r="KU29">
        <v>0</v>
      </c>
      <c r="KV29">
        <v>10.75555555</v>
      </c>
      <c r="KW29">
        <v>0</v>
      </c>
      <c r="KX29">
        <v>0</v>
      </c>
      <c r="KY29">
        <v>0</v>
      </c>
      <c r="KZ29">
        <v>0</v>
      </c>
      <c r="LA29">
        <v>0</v>
      </c>
      <c r="LB29">
        <v>0</v>
      </c>
      <c r="LC29">
        <v>0</v>
      </c>
      <c r="LD29">
        <v>0</v>
      </c>
      <c r="LE29">
        <v>0</v>
      </c>
      <c r="LF29">
        <v>22.855555549999998</v>
      </c>
      <c r="LG29">
        <v>0</v>
      </c>
      <c r="LH29">
        <v>0</v>
      </c>
      <c r="LI29">
        <v>0</v>
      </c>
      <c r="LJ29">
        <v>0</v>
      </c>
      <c r="LK29">
        <v>0</v>
      </c>
      <c r="LL29">
        <v>0</v>
      </c>
      <c r="LM29">
        <v>0</v>
      </c>
      <c r="LN29">
        <v>0</v>
      </c>
      <c r="LO29">
        <v>0</v>
      </c>
      <c r="LP29">
        <v>0</v>
      </c>
      <c r="LQ29">
        <v>0</v>
      </c>
      <c r="LR29">
        <v>0</v>
      </c>
      <c r="LS29">
        <v>0</v>
      </c>
      <c r="LT29">
        <v>0</v>
      </c>
      <c r="LU29">
        <v>0</v>
      </c>
      <c r="LV29">
        <v>0</v>
      </c>
      <c r="LW29">
        <v>0</v>
      </c>
      <c r="LX29">
        <v>0</v>
      </c>
      <c r="LY29">
        <v>0</v>
      </c>
      <c r="LZ29">
        <v>0</v>
      </c>
      <c r="MA29">
        <v>221.6117217</v>
      </c>
      <c r="MB29">
        <v>0</v>
      </c>
      <c r="MC29">
        <v>544.79548260000001</v>
      </c>
      <c r="MD29">
        <v>0</v>
      </c>
      <c r="ME29">
        <v>0</v>
      </c>
      <c r="MF29">
        <v>0</v>
      </c>
      <c r="MG29">
        <v>0</v>
      </c>
      <c r="MH29">
        <v>0</v>
      </c>
      <c r="MI29">
        <v>0</v>
      </c>
      <c r="MJ29">
        <v>0</v>
      </c>
      <c r="MK29">
        <v>0</v>
      </c>
      <c r="ML29">
        <v>0</v>
      </c>
      <c r="MM29">
        <v>0</v>
      </c>
      <c r="MN29">
        <v>0</v>
      </c>
      <c r="MO29">
        <v>0</v>
      </c>
      <c r="MP29">
        <v>0</v>
      </c>
      <c r="MQ29">
        <v>0</v>
      </c>
      <c r="MR29">
        <v>0</v>
      </c>
      <c r="MS29">
        <v>0</v>
      </c>
      <c r="MT29">
        <v>0</v>
      </c>
      <c r="MU29">
        <v>0</v>
      </c>
      <c r="MV29">
        <v>0</v>
      </c>
      <c r="MW29">
        <v>0</v>
      </c>
      <c r="MX29">
        <v>0</v>
      </c>
      <c r="MY29">
        <v>0</v>
      </c>
      <c r="MZ29">
        <v>11.080586090000001</v>
      </c>
      <c r="NA29">
        <v>0</v>
      </c>
      <c r="NB29">
        <v>0</v>
      </c>
      <c r="NC29">
        <v>0</v>
      </c>
      <c r="ND29">
        <v>0</v>
      </c>
      <c r="NE29">
        <v>0</v>
      </c>
      <c r="NF29">
        <v>0</v>
      </c>
    </row>
    <row r="30" spans="1:370" x14ac:dyDescent="0.25">
      <c r="A30" t="s">
        <v>1505</v>
      </c>
      <c r="B30">
        <v>5.3</v>
      </c>
      <c r="C30" t="s">
        <v>1247</v>
      </c>
      <c r="D30" t="s">
        <v>1225</v>
      </c>
      <c r="E30" t="s">
        <v>1483</v>
      </c>
      <c r="F30">
        <v>2005</v>
      </c>
      <c r="G30" t="s">
        <v>1223</v>
      </c>
      <c r="H30">
        <v>0</v>
      </c>
      <c r="I30">
        <v>0</v>
      </c>
      <c r="J30">
        <v>0</v>
      </c>
      <c r="K30">
        <v>0</v>
      </c>
      <c r="L30">
        <v>2.2407407410000002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3.921296296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0.56018518500000003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0.56018518500000003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1.6805555560000001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1.1203703700000001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4.4814814810000003</v>
      </c>
      <c r="EE30">
        <v>0.56018518500000003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0.56018518500000003</v>
      </c>
      <c r="EL30">
        <v>0</v>
      </c>
      <c r="EM30">
        <v>0</v>
      </c>
      <c r="EN30">
        <v>0</v>
      </c>
      <c r="EO30">
        <v>0.56018518500000003</v>
      </c>
      <c r="EP30">
        <v>0</v>
      </c>
      <c r="EQ30">
        <v>0</v>
      </c>
      <c r="ER30">
        <v>0</v>
      </c>
      <c r="ES30">
        <v>0.56018518500000003</v>
      </c>
      <c r="ET30">
        <v>0</v>
      </c>
      <c r="EU30">
        <v>0</v>
      </c>
      <c r="EV30">
        <v>0.56018518500000003</v>
      </c>
      <c r="EW30">
        <v>0</v>
      </c>
      <c r="EX30">
        <v>0</v>
      </c>
      <c r="EY30">
        <v>0</v>
      </c>
      <c r="EZ30">
        <v>0</v>
      </c>
      <c r="FA30">
        <v>2.2407407410000002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0.56018518500000003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13.44444444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  <c r="HS30">
        <v>0</v>
      </c>
      <c r="HT30">
        <v>0</v>
      </c>
      <c r="HU30">
        <v>0</v>
      </c>
      <c r="HV30">
        <v>0</v>
      </c>
      <c r="HW30">
        <v>0</v>
      </c>
      <c r="HX30">
        <v>0</v>
      </c>
      <c r="HY30">
        <v>0</v>
      </c>
      <c r="HZ30">
        <v>0</v>
      </c>
      <c r="IA30">
        <v>0</v>
      </c>
      <c r="IB30">
        <v>0</v>
      </c>
      <c r="IC30">
        <v>0</v>
      </c>
      <c r="ID30">
        <v>0</v>
      </c>
      <c r="IE30">
        <v>0</v>
      </c>
      <c r="IF30">
        <v>0</v>
      </c>
      <c r="IG30">
        <v>0</v>
      </c>
      <c r="IH30">
        <v>0</v>
      </c>
      <c r="II30">
        <v>0</v>
      </c>
      <c r="IJ30">
        <v>0</v>
      </c>
      <c r="IK30">
        <v>0</v>
      </c>
      <c r="IL30">
        <v>0</v>
      </c>
      <c r="IM30">
        <v>0</v>
      </c>
      <c r="IN30">
        <v>0</v>
      </c>
      <c r="IO30">
        <v>0</v>
      </c>
      <c r="IP30">
        <v>0</v>
      </c>
      <c r="IQ30">
        <v>0</v>
      </c>
      <c r="IR30">
        <v>0</v>
      </c>
      <c r="IS30">
        <v>0.56018518500000003</v>
      </c>
      <c r="IT30">
        <v>0</v>
      </c>
      <c r="IU30">
        <v>0</v>
      </c>
      <c r="IV30">
        <v>0</v>
      </c>
      <c r="IW30">
        <v>0</v>
      </c>
      <c r="IX30">
        <v>232.47685179999999</v>
      </c>
      <c r="IY30">
        <v>0</v>
      </c>
      <c r="IZ30">
        <v>0</v>
      </c>
      <c r="JA30">
        <v>0</v>
      </c>
      <c r="JB30">
        <v>0</v>
      </c>
      <c r="JC30">
        <v>0</v>
      </c>
      <c r="JD30">
        <v>0</v>
      </c>
      <c r="JE30">
        <v>0</v>
      </c>
      <c r="JF30">
        <v>0</v>
      </c>
      <c r="JG30">
        <v>0</v>
      </c>
      <c r="JH30">
        <v>0</v>
      </c>
      <c r="JI30">
        <v>0</v>
      </c>
      <c r="JJ30">
        <v>0</v>
      </c>
      <c r="JK30">
        <v>0</v>
      </c>
      <c r="JL30">
        <v>0</v>
      </c>
      <c r="JM30">
        <v>0</v>
      </c>
      <c r="JN30">
        <v>0</v>
      </c>
      <c r="JO30">
        <v>0</v>
      </c>
      <c r="JP30">
        <v>0</v>
      </c>
      <c r="JQ30">
        <v>0.56018518500000003</v>
      </c>
      <c r="JR30">
        <v>0</v>
      </c>
      <c r="JS30">
        <v>0</v>
      </c>
      <c r="JT30">
        <v>0</v>
      </c>
      <c r="JU30">
        <v>0</v>
      </c>
      <c r="JV30">
        <v>0</v>
      </c>
      <c r="JW30">
        <v>27.449074070000002</v>
      </c>
      <c r="JX30">
        <v>0</v>
      </c>
      <c r="JY30">
        <v>0</v>
      </c>
      <c r="JZ30">
        <v>0</v>
      </c>
      <c r="KA30">
        <v>0</v>
      </c>
      <c r="KB30">
        <v>0</v>
      </c>
      <c r="KC30">
        <v>0.56018518500000003</v>
      </c>
      <c r="KD30">
        <v>0</v>
      </c>
      <c r="KE30">
        <v>0</v>
      </c>
      <c r="KF30">
        <v>0</v>
      </c>
      <c r="KG30">
        <v>0</v>
      </c>
      <c r="KH30">
        <v>0</v>
      </c>
      <c r="KI30">
        <v>0</v>
      </c>
      <c r="KJ30">
        <v>0</v>
      </c>
      <c r="KK30">
        <v>0</v>
      </c>
      <c r="KL30">
        <v>0</v>
      </c>
      <c r="KM30">
        <v>0</v>
      </c>
      <c r="KN30">
        <v>1.1203703700000001</v>
      </c>
      <c r="KO30">
        <v>0</v>
      </c>
      <c r="KP30">
        <v>0</v>
      </c>
      <c r="KQ30">
        <v>0</v>
      </c>
      <c r="KR30">
        <v>0</v>
      </c>
      <c r="KS30">
        <v>0</v>
      </c>
      <c r="KT30">
        <v>0</v>
      </c>
      <c r="KU30">
        <v>0</v>
      </c>
      <c r="KV30">
        <v>2.2407407410000002</v>
      </c>
      <c r="KW30">
        <v>0</v>
      </c>
      <c r="KX30">
        <v>0</v>
      </c>
      <c r="KY30">
        <v>0</v>
      </c>
      <c r="KZ30">
        <v>0</v>
      </c>
      <c r="LA30">
        <v>0</v>
      </c>
      <c r="LB30">
        <v>0</v>
      </c>
      <c r="LC30">
        <v>0</v>
      </c>
      <c r="LD30">
        <v>0</v>
      </c>
      <c r="LE30">
        <v>0</v>
      </c>
      <c r="LF30">
        <v>2.8009259260000001</v>
      </c>
      <c r="LG30">
        <v>0</v>
      </c>
      <c r="LH30">
        <v>0</v>
      </c>
      <c r="LI30">
        <v>0</v>
      </c>
      <c r="LJ30">
        <v>0</v>
      </c>
      <c r="LK30">
        <v>0</v>
      </c>
      <c r="LL30">
        <v>0</v>
      </c>
      <c r="LM30">
        <v>0</v>
      </c>
      <c r="LN30">
        <v>0</v>
      </c>
      <c r="LO30">
        <v>0</v>
      </c>
      <c r="LP30">
        <v>0</v>
      </c>
      <c r="LQ30">
        <v>0</v>
      </c>
      <c r="LR30">
        <v>0</v>
      </c>
      <c r="LS30">
        <v>0</v>
      </c>
      <c r="LT30">
        <v>0</v>
      </c>
      <c r="LU30">
        <v>0</v>
      </c>
      <c r="LV30">
        <v>0</v>
      </c>
      <c r="LW30">
        <v>0</v>
      </c>
      <c r="LX30">
        <v>0</v>
      </c>
      <c r="LY30">
        <v>0.56018518500000003</v>
      </c>
      <c r="LZ30">
        <v>0</v>
      </c>
      <c r="MA30">
        <v>104.03439160000001</v>
      </c>
      <c r="MB30">
        <v>0</v>
      </c>
      <c r="MC30">
        <v>832.27513239999996</v>
      </c>
      <c r="MD30">
        <v>0</v>
      </c>
      <c r="ME30">
        <v>0</v>
      </c>
      <c r="MF30">
        <v>0</v>
      </c>
      <c r="MG30">
        <v>0</v>
      </c>
      <c r="MH30">
        <v>0</v>
      </c>
      <c r="MI30">
        <v>0</v>
      </c>
      <c r="MJ30">
        <v>0</v>
      </c>
      <c r="MK30">
        <v>0</v>
      </c>
      <c r="ML30">
        <v>0</v>
      </c>
      <c r="MM30">
        <v>0</v>
      </c>
      <c r="MN30">
        <v>0</v>
      </c>
      <c r="MO30">
        <v>0</v>
      </c>
      <c r="MP30">
        <v>0</v>
      </c>
      <c r="MQ30">
        <v>0</v>
      </c>
      <c r="MR30">
        <v>0</v>
      </c>
      <c r="MS30">
        <v>0</v>
      </c>
      <c r="MT30">
        <v>0</v>
      </c>
      <c r="MU30">
        <v>0</v>
      </c>
      <c r="MV30">
        <v>0</v>
      </c>
      <c r="MW30">
        <v>0</v>
      </c>
      <c r="MX30">
        <v>0</v>
      </c>
      <c r="MY30">
        <v>0</v>
      </c>
      <c r="MZ30">
        <v>0</v>
      </c>
      <c r="NA30">
        <v>0</v>
      </c>
      <c r="NB30">
        <v>0</v>
      </c>
      <c r="NC30">
        <v>0</v>
      </c>
      <c r="ND30">
        <v>0</v>
      </c>
      <c r="NE30">
        <v>0</v>
      </c>
      <c r="NF30">
        <v>0</v>
      </c>
    </row>
    <row r="31" spans="1:370" x14ac:dyDescent="0.25">
      <c r="A31" t="s">
        <v>1507</v>
      </c>
      <c r="B31">
        <v>5.3</v>
      </c>
      <c r="C31" t="s">
        <v>1247</v>
      </c>
      <c r="D31" t="s">
        <v>1225</v>
      </c>
      <c r="E31" t="s">
        <v>1483</v>
      </c>
      <c r="F31">
        <v>2005</v>
      </c>
      <c r="G31" t="s">
        <v>1223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4.0013227999999998E-2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4.0013227999999998E-2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2.0006613999999999E-2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2.0006613999999999E-2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4.0013227999999998E-2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0.24007936499999999</v>
      </c>
      <c r="CX31">
        <v>0</v>
      </c>
      <c r="CY31">
        <v>2.0006613999999999E-2</v>
      </c>
      <c r="CZ31">
        <v>0</v>
      </c>
      <c r="DA31">
        <v>2.0006613999999999E-2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0.12003968299999999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6.0019840999999997E-2</v>
      </c>
      <c r="DQ31">
        <v>0.14004629599999999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7.3024140219999998</v>
      </c>
      <c r="EE31">
        <v>0</v>
      </c>
      <c r="EF31">
        <v>0</v>
      </c>
      <c r="EG31">
        <v>4.0013227999999998E-2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8.0026454999999996E-2</v>
      </c>
      <c r="EU31">
        <v>0</v>
      </c>
      <c r="EV31">
        <v>0</v>
      </c>
      <c r="EW31">
        <v>0</v>
      </c>
      <c r="EX31">
        <v>6.0019840999999997E-2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2.0006613999999999E-2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2.0006613999999999E-2</v>
      </c>
      <c r="GC31">
        <v>0.16005290999999999</v>
      </c>
      <c r="GD31">
        <v>4.0013227999999998E-2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2.0006613999999999E-2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  <c r="HY31">
        <v>0</v>
      </c>
      <c r="HZ31">
        <v>0</v>
      </c>
      <c r="IA31">
        <v>0</v>
      </c>
      <c r="IB31">
        <v>0</v>
      </c>
      <c r="IC31">
        <v>0</v>
      </c>
      <c r="ID31">
        <v>0</v>
      </c>
      <c r="IE31">
        <v>0</v>
      </c>
      <c r="IF31">
        <v>0</v>
      </c>
      <c r="IG31">
        <v>0</v>
      </c>
      <c r="IH31">
        <v>0</v>
      </c>
      <c r="II31">
        <v>0</v>
      </c>
      <c r="IJ31">
        <v>0</v>
      </c>
      <c r="IK31">
        <v>0</v>
      </c>
      <c r="IL31">
        <v>0</v>
      </c>
      <c r="IM31">
        <v>0</v>
      </c>
      <c r="IN31">
        <v>0</v>
      </c>
      <c r="IO31">
        <v>0</v>
      </c>
      <c r="IP31">
        <v>0</v>
      </c>
      <c r="IQ31">
        <v>0</v>
      </c>
      <c r="IR31">
        <v>0</v>
      </c>
      <c r="IS31">
        <v>0</v>
      </c>
      <c r="IT31">
        <v>0</v>
      </c>
      <c r="IU31">
        <v>0</v>
      </c>
      <c r="IV31">
        <v>0</v>
      </c>
      <c r="IW31">
        <v>0</v>
      </c>
      <c r="IX31">
        <v>0.44014550299999999</v>
      </c>
      <c r="IY31">
        <v>0</v>
      </c>
      <c r="IZ31">
        <v>0</v>
      </c>
      <c r="JA31">
        <v>0</v>
      </c>
      <c r="JB31">
        <v>0</v>
      </c>
      <c r="JC31">
        <v>0</v>
      </c>
      <c r="JD31">
        <v>2.0006613999999999E-2</v>
      </c>
      <c r="JE31">
        <v>0</v>
      </c>
      <c r="JF31">
        <v>0</v>
      </c>
      <c r="JG31">
        <v>0</v>
      </c>
      <c r="JH31">
        <v>0</v>
      </c>
      <c r="JI31">
        <v>0</v>
      </c>
      <c r="JJ31">
        <v>0</v>
      </c>
      <c r="JK31">
        <v>0</v>
      </c>
      <c r="JL31">
        <v>0</v>
      </c>
      <c r="JM31">
        <v>0</v>
      </c>
      <c r="JN31">
        <v>0</v>
      </c>
      <c r="JO31">
        <v>0</v>
      </c>
      <c r="JP31">
        <v>0</v>
      </c>
      <c r="JQ31">
        <v>2.0006613999999999E-2</v>
      </c>
      <c r="JR31">
        <v>0</v>
      </c>
      <c r="JS31">
        <v>2.0006613999999999E-2</v>
      </c>
      <c r="JT31">
        <v>0</v>
      </c>
      <c r="JU31">
        <v>0</v>
      </c>
      <c r="JV31">
        <v>0</v>
      </c>
      <c r="JW31">
        <v>8.0026454999999996E-2</v>
      </c>
      <c r="JX31">
        <v>0</v>
      </c>
      <c r="JY31">
        <v>0</v>
      </c>
      <c r="JZ31">
        <v>0</v>
      </c>
      <c r="KA31">
        <v>0</v>
      </c>
      <c r="KB31">
        <v>0</v>
      </c>
      <c r="KC31">
        <v>2.0006613999999999E-2</v>
      </c>
      <c r="KD31">
        <v>0</v>
      </c>
      <c r="KE31">
        <v>0</v>
      </c>
      <c r="KF31">
        <v>0</v>
      </c>
      <c r="KG31">
        <v>0</v>
      </c>
      <c r="KH31">
        <v>0</v>
      </c>
      <c r="KI31">
        <v>0</v>
      </c>
      <c r="KJ31">
        <v>0</v>
      </c>
      <c r="KK31">
        <v>0</v>
      </c>
      <c r="KL31">
        <v>0</v>
      </c>
      <c r="KM31">
        <v>0</v>
      </c>
      <c r="KN31">
        <v>0</v>
      </c>
      <c r="KO31">
        <v>0</v>
      </c>
      <c r="KP31">
        <v>0</v>
      </c>
      <c r="KQ31">
        <v>0</v>
      </c>
      <c r="KR31">
        <v>0</v>
      </c>
      <c r="KS31">
        <v>2.0006613999999999E-2</v>
      </c>
      <c r="KT31">
        <v>0</v>
      </c>
      <c r="KU31">
        <v>0</v>
      </c>
      <c r="KV31">
        <v>0</v>
      </c>
      <c r="KW31">
        <v>0</v>
      </c>
      <c r="KX31">
        <v>0</v>
      </c>
      <c r="KY31">
        <v>0</v>
      </c>
      <c r="KZ31">
        <v>0</v>
      </c>
      <c r="LA31">
        <v>0</v>
      </c>
      <c r="LB31">
        <v>0</v>
      </c>
      <c r="LC31">
        <v>0</v>
      </c>
      <c r="LD31">
        <v>0</v>
      </c>
      <c r="LE31">
        <v>0</v>
      </c>
      <c r="LF31">
        <v>0</v>
      </c>
      <c r="LG31">
        <v>0</v>
      </c>
      <c r="LH31">
        <v>0</v>
      </c>
      <c r="LI31">
        <v>0</v>
      </c>
      <c r="LJ31">
        <v>0</v>
      </c>
      <c r="LK31">
        <v>0</v>
      </c>
      <c r="LL31">
        <v>0</v>
      </c>
      <c r="LM31">
        <v>0</v>
      </c>
      <c r="LN31">
        <v>0</v>
      </c>
      <c r="LO31">
        <v>0</v>
      </c>
      <c r="LP31">
        <v>0</v>
      </c>
      <c r="LQ31">
        <v>0</v>
      </c>
      <c r="LR31">
        <v>0</v>
      </c>
      <c r="LS31">
        <v>0</v>
      </c>
      <c r="LT31">
        <v>0</v>
      </c>
      <c r="LU31">
        <v>0</v>
      </c>
      <c r="LV31">
        <v>0</v>
      </c>
      <c r="LW31">
        <v>0</v>
      </c>
      <c r="LX31">
        <v>0</v>
      </c>
      <c r="LY31">
        <v>0</v>
      </c>
      <c r="LZ31">
        <v>0</v>
      </c>
      <c r="MA31">
        <v>28.580876790000001</v>
      </c>
      <c r="MB31">
        <v>0</v>
      </c>
      <c r="MC31">
        <v>30.86734693</v>
      </c>
      <c r="MD31">
        <v>0</v>
      </c>
      <c r="ME31">
        <v>0</v>
      </c>
      <c r="MF31">
        <v>0</v>
      </c>
      <c r="MG31">
        <v>0</v>
      </c>
      <c r="MH31">
        <v>0</v>
      </c>
      <c r="MI31">
        <v>0</v>
      </c>
      <c r="MJ31">
        <v>0</v>
      </c>
      <c r="MK31">
        <v>0</v>
      </c>
      <c r="ML31">
        <v>0</v>
      </c>
      <c r="MM31">
        <v>0</v>
      </c>
      <c r="MN31">
        <v>0</v>
      </c>
      <c r="MO31">
        <v>0</v>
      </c>
      <c r="MP31">
        <v>0</v>
      </c>
      <c r="MQ31">
        <v>0</v>
      </c>
      <c r="MR31">
        <v>0</v>
      </c>
      <c r="MS31">
        <v>0</v>
      </c>
      <c r="MT31">
        <v>0</v>
      </c>
      <c r="MU31">
        <v>0</v>
      </c>
      <c r="MV31">
        <v>0</v>
      </c>
      <c r="MW31">
        <v>0</v>
      </c>
      <c r="MX31">
        <v>0</v>
      </c>
      <c r="MY31">
        <v>0</v>
      </c>
      <c r="MZ31">
        <v>0</v>
      </c>
      <c r="NA31">
        <v>0</v>
      </c>
      <c r="NB31">
        <v>0</v>
      </c>
      <c r="NC31">
        <v>0</v>
      </c>
      <c r="ND31">
        <v>0</v>
      </c>
      <c r="NE31">
        <v>0</v>
      </c>
      <c r="NF31">
        <v>0</v>
      </c>
    </row>
    <row r="32" spans="1:370" x14ac:dyDescent="0.25">
      <c r="A32" t="s">
        <v>1508</v>
      </c>
      <c r="B32">
        <v>5.3</v>
      </c>
      <c r="C32" t="s">
        <v>1247</v>
      </c>
      <c r="D32" t="s">
        <v>1225</v>
      </c>
      <c r="E32" t="s">
        <v>1483</v>
      </c>
      <c r="F32">
        <v>2005</v>
      </c>
      <c r="G32" t="s">
        <v>1223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0.61111111100000004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1.2222222220000001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7.9444444460000003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2.4444444449999998</v>
      </c>
      <c r="DQ32">
        <v>0.61111111100000004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174.16666670000001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1.2222222220000001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4.8888888899999996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1.833333334</v>
      </c>
      <c r="GV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0</v>
      </c>
      <c r="HQ32">
        <v>0</v>
      </c>
      <c r="HR32">
        <v>0</v>
      </c>
      <c r="HS32">
        <v>0</v>
      </c>
      <c r="HT32">
        <v>0</v>
      </c>
      <c r="HU32">
        <v>0</v>
      </c>
      <c r="HV32">
        <v>0</v>
      </c>
      <c r="HW32">
        <v>0</v>
      </c>
      <c r="HX32">
        <v>0</v>
      </c>
      <c r="HY32">
        <v>0</v>
      </c>
      <c r="HZ32">
        <v>0</v>
      </c>
      <c r="IA32">
        <v>0</v>
      </c>
      <c r="IB32">
        <v>0</v>
      </c>
      <c r="IC32">
        <v>0</v>
      </c>
      <c r="ID32">
        <v>0</v>
      </c>
      <c r="IE32">
        <v>0</v>
      </c>
      <c r="IF32">
        <v>0</v>
      </c>
      <c r="IG32">
        <v>0</v>
      </c>
      <c r="IH32">
        <v>0</v>
      </c>
      <c r="II32">
        <v>0</v>
      </c>
      <c r="IJ32">
        <v>0</v>
      </c>
      <c r="IK32">
        <v>0</v>
      </c>
      <c r="IL32">
        <v>0</v>
      </c>
      <c r="IM32">
        <v>0</v>
      </c>
      <c r="IN32">
        <v>0</v>
      </c>
      <c r="IO32">
        <v>0</v>
      </c>
      <c r="IP32">
        <v>0</v>
      </c>
      <c r="IQ32">
        <v>0</v>
      </c>
      <c r="IR32">
        <v>0</v>
      </c>
      <c r="IS32">
        <v>0</v>
      </c>
      <c r="IT32">
        <v>0</v>
      </c>
      <c r="IU32">
        <v>0</v>
      </c>
      <c r="IV32">
        <v>0</v>
      </c>
      <c r="IW32">
        <v>0</v>
      </c>
      <c r="IX32">
        <v>114.8888889</v>
      </c>
      <c r="IY32">
        <v>0</v>
      </c>
      <c r="IZ32">
        <v>0</v>
      </c>
      <c r="JA32">
        <v>0</v>
      </c>
      <c r="JB32">
        <v>0</v>
      </c>
      <c r="JC32">
        <v>0</v>
      </c>
      <c r="JD32">
        <v>0</v>
      </c>
      <c r="JE32">
        <v>0</v>
      </c>
      <c r="JF32">
        <v>0</v>
      </c>
      <c r="JG32">
        <v>0</v>
      </c>
      <c r="JH32">
        <v>0</v>
      </c>
      <c r="JI32">
        <v>0</v>
      </c>
      <c r="JJ32">
        <v>0</v>
      </c>
      <c r="JK32">
        <v>0</v>
      </c>
      <c r="JL32">
        <v>0</v>
      </c>
      <c r="JM32">
        <v>0</v>
      </c>
      <c r="JN32">
        <v>0</v>
      </c>
      <c r="JO32">
        <v>0</v>
      </c>
      <c r="JP32">
        <v>0</v>
      </c>
      <c r="JQ32">
        <v>0</v>
      </c>
      <c r="JR32">
        <v>0</v>
      </c>
      <c r="JS32">
        <v>0</v>
      </c>
      <c r="JT32">
        <v>0</v>
      </c>
      <c r="JU32">
        <v>0</v>
      </c>
      <c r="JV32">
        <v>0</v>
      </c>
      <c r="JW32">
        <v>1.833333334</v>
      </c>
      <c r="JX32">
        <v>0</v>
      </c>
      <c r="JY32">
        <v>0</v>
      </c>
      <c r="JZ32">
        <v>0</v>
      </c>
      <c r="KA32">
        <v>0</v>
      </c>
      <c r="KB32">
        <v>0</v>
      </c>
      <c r="KC32">
        <v>0</v>
      </c>
      <c r="KD32">
        <v>0</v>
      </c>
      <c r="KE32">
        <v>0</v>
      </c>
      <c r="KF32">
        <v>0</v>
      </c>
      <c r="KG32">
        <v>0</v>
      </c>
      <c r="KH32">
        <v>0</v>
      </c>
      <c r="KI32">
        <v>0</v>
      </c>
      <c r="KJ32">
        <v>0</v>
      </c>
      <c r="KK32">
        <v>0</v>
      </c>
      <c r="KL32">
        <v>0</v>
      </c>
      <c r="KM32">
        <v>0</v>
      </c>
      <c r="KN32">
        <v>0</v>
      </c>
      <c r="KO32">
        <v>0</v>
      </c>
      <c r="KP32">
        <v>0</v>
      </c>
      <c r="KQ32">
        <v>0</v>
      </c>
      <c r="KR32">
        <v>0</v>
      </c>
      <c r="KS32">
        <v>0</v>
      </c>
      <c r="KT32">
        <v>0</v>
      </c>
      <c r="KU32">
        <v>0</v>
      </c>
      <c r="KV32">
        <v>0</v>
      </c>
      <c r="KW32">
        <v>0</v>
      </c>
      <c r="KX32">
        <v>0</v>
      </c>
      <c r="KY32">
        <v>0</v>
      </c>
      <c r="KZ32">
        <v>0</v>
      </c>
      <c r="LA32">
        <v>0</v>
      </c>
      <c r="LB32">
        <v>0</v>
      </c>
      <c r="LC32">
        <v>0</v>
      </c>
      <c r="LD32">
        <v>0</v>
      </c>
      <c r="LE32">
        <v>0</v>
      </c>
      <c r="LF32">
        <v>0</v>
      </c>
      <c r="LG32">
        <v>0</v>
      </c>
      <c r="LH32">
        <v>0</v>
      </c>
      <c r="LI32">
        <v>0</v>
      </c>
      <c r="LJ32">
        <v>0</v>
      </c>
      <c r="LK32">
        <v>0</v>
      </c>
      <c r="LL32">
        <v>0</v>
      </c>
      <c r="LM32">
        <v>0</v>
      </c>
      <c r="LN32">
        <v>0</v>
      </c>
      <c r="LO32">
        <v>0</v>
      </c>
      <c r="LP32">
        <v>0</v>
      </c>
      <c r="LQ32">
        <v>0</v>
      </c>
      <c r="LR32">
        <v>0</v>
      </c>
      <c r="LS32">
        <v>0</v>
      </c>
      <c r="LT32">
        <v>0</v>
      </c>
      <c r="LU32">
        <v>0</v>
      </c>
      <c r="LV32">
        <v>0</v>
      </c>
      <c r="LW32">
        <v>0</v>
      </c>
      <c r="LX32">
        <v>0</v>
      </c>
      <c r="LY32">
        <v>0</v>
      </c>
      <c r="LZ32">
        <v>0</v>
      </c>
      <c r="MA32">
        <v>109.7505669</v>
      </c>
      <c r="MB32">
        <v>0</v>
      </c>
      <c r="MC32">
        <v>172.05687829999999</v>
      </c>
      <c r="MD32">
        <v>0</v>
      </c>
      <c r="ME32">
        <v>0</v>
      </c>
      <c r="MF32">
        <v>0</v>
      </c>
      <c r="MG32">
        <v>0</v>
      </c>
      <c r="MH32">
        <v>0</v>
      </c>
      <c r="MI32">
        <v>0</v>
      </c>
      <c r="MJ32">
        <v>0</v>
      </c>
      <c r="MK32">
        <v>0</v>
      </c>
      <c r="ML32">
        <v>0</v>
      </c>
      <c r="MM32">
        <v>0</v>
      </c>
      <c r="MN32">
        <v>0</v>
      </c>
      <c r="MO32">
        <v>0</v>
      </c>
      <c r="MP32">
        <v>0</v>
      </c>
      <c r="MQ32">
        <v>0</v>
      </c>
      <c r="MR32">
        <v>0</v>
      </c>
      <c r="MS32">
        <v>0</v>
      </c>
      <c r="MT32">
        <v>0</v>
      </c>
      <c r="MU32">
        <v>0</v>
      </c>
      <c r="MV32">
        <v>0</v>
      </c>
      <c r="MW32">
        <v>0</v>
      </c>
      <c r="MX32">
        <v>0</v>
      </c>
      <c r="MY32">
        <v>0</v>
      </c>
      <c r="MZ32">
        <v>0</v>
      </c>
      <c r="NA32">
        <v>0</v>
      </c>
      <c r="NB32">
        <v>0</v>
      </c>
      <c r="NC32">
        <v>0</v>
      </c>
      <c r="ND32">
        <v>0</v>
      </c>
      <c r="NE32">
        <v>0</v>
      </c>
      <c r="NF32">
        <v>0</v>
      </c>
    </row>
    <row r="33" spans="1:370" x14ac:dyDescent="0.25">
      <c r="A33" t="s">
        <v>1510</v>
      </c>
      <c r="B33">
        <v>5.3</v>
      </c>
      <c r="C33" t="s">
        <v>1247</v>
      </c>
      <c r="D33" t="s">
        <v>1225</v>
      </c>
      <c r="E33" t="s">
        <v>1483</v>
      </c>
      <c r="F33">
        <v>2005</v>
      </c>
      <c r="G33" t="s">
        <v>1223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0.14004629599999999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2.1006944440000002</v>
      </c>
      <c r="CX33">
        <v>0</v>
      </c>
      <c r="CY33">
        <v>0</v>
      </c>
      <c r="CZ33">
        <v>0</v>
      </c>
      <c r="DA33">
        <v>0</v>
      </c>
      <c r="DB33">
        <v>0.280092593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4.3414351849999999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0.42013888900000002</v>
      </c>
      <c r="DR33">
        <v>0</v>
      </c>
      <c r="DS33">
        <v>0</v>
      </c>
      <c r="DT33">
        <v>0</v>
      </c>
      <c r="DU33">
        <v>0</v>
      </c>
      <c r="DV33">
        <v>0.280092593</v>
      </c>
      <c r="DW33">
        <v>0</v>
      </c>
      <c r="DX33">
        <v>0.14004629599999999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46.635416669999998</v>
      </c>
      <c r="EE33">
        <v>0</v>
      </c>
      <c r="EF33">
        <v>0.14004629599999999</v>
      </c>
      <c r="EG33">
        <v>0.84027777800000003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0.14004629599999999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0.42013888900000002</v>
      </c>
      <c r="GC33">
        <v>0.14004629599999999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0</v>
      </c>
      <c r="HS33">
        <v>0</v>
      </c>
      <c r="HT33">
        <v>0</v>
      </c>
      <c r="HU33">
        <v>0</v>
      </c>
      <c r="HV33">
        <v>0</v>
      </c>
      <c r="HW33">
        <v>0</v>
      </c>
      <c r="HX33">
        <v>0</v>
      </c>
      <c r="HY33">
        <v>0</v>
      </c>
      <c r="HZ33">
        <v>0</v>
      </c>
      <c r="IA33">
        <v>0</v>
      </c>
      <c r="IB33">
        <v>0</v>
      </c>
      <c r="IC33">
        <v>0</v>
      </c>
      <c r="ID33">
        <v>0</v>
      </c>
      <c r="IE33">
        <v>0</v>
      </c>
      <c r="IF33">
        <v>0</v>
      </c>
      <c r="IG33">
        <v>0</v>
      </c>
      <c r="IH33">
        <v>0</v>
      </c>
      <c r="II33">
        <v>0</v>
      </c>
      <c r="IJ33">
        <v>0</v>
      </c>
      <c r="IK33">
        <v>0</v>
      </c>
      <c r="IL33">
        <v>0</v>
      </c>
      <c r="IM33">
        <v>0</v>
      </c>
      <c r="IN33">
        <v>0</v>
      </c>
      <c r="IO33">
        <v>0</v>
      </c>
      <c r="IP33">
        <v>0</v>
      </c>
      <c r="IQ33">
        <v>0</v>
      </c>
      <c r="IR33">
        <v>0</v>
      </c>
      <c r="IS33">
        <v>0</v>
      </c>
      <c r="IT33">
        <v>0</v>
      </c>
      <c r="IU33">
        <v>0</v>
      </c>
      <c r="IV33">
        <v>0</v>
      </c>
      <c r="IW33">
        <v>0</v>
      </c>
      <c r="IX33">
        <v>12.46412037</v>
      </c>
      <c r="IY33">
        <v>0</v>
      </c>
      <c r="IZ33">
        <v>0</v>
      </c>
      <c r="JA33">
        <v>0</v>
      </c>
      <c r="JB33">
        <v>0</v>
      </c>
      <c r="JC33">
        <v>0</v>
      </c>
      <c r="JD33">
        <v>0</v>
      </c>
      <c r="JE33">
        <v>0</v>
      </c>
      <c r="JF33">
        <v>0</v>
      </c>
      <c r="JG33">
        <v>0</v>
      </c>
      <c r="JH33">
        <v>0</v>
      </c>
      <c r="JI33">
        <v>0</v>
      </c>
      <c r="JJ33">
        <v>0</v>
      </c>
      <c r="JK33">
        <v>0</v>
      </c>
      <c r="JL33">
        <v>0</v>
      </c>
      <c r="JM33">
        <v>0</v>
      </c>
      <c r="JN33">
        <v>0</v>
      </c>
      <c r="JO33">
        <v>0</v>
      </c>
      <c r="JP33">
        <v>0</v>
      </c>
      <c r="JQ33">
        <v>0</v>
      </c>
      <c r="JR33">
        <v>0</v>
      </c>
      <c r="JS33">
        <v>0</v>
      </c>
      <c r="JT33">
        <v>0</v>
      </c>
      <c r="JU33">
        <v>0</v>
      </c>
      <c r="JV33">
        <v>0</v>
      </c>
      <c r="JW33">
        <v>0</v>
      </c>
      <c r="JX33">
        <v>1.820601852</v>
      </c>
      <c r="JY33">
        <v>0</v>
      </c>
      <c r="JZ33">
        <v>0</v>
      </c>
      <c r="KA33">
        <v>0</v>
      </c>
      <c r="KB33">
        <v>0</v>
      </c>
      <c r="KC33">
        <v>0.280092593</v>
      </c>
      <c r="KD33">
        <v>0</v>
      </c>
      <c r="KE33">
        <v>0</v>
      </c>
      <c r="KF33">
        <v>0</v>
      </c>
      <c r="KG33">
        <v>0</v>
      </c>
      <c r="KH33">
        <v>0</v>
      </c>
      <c r="KI33">
        <v>0</v>
      </c>
      <c r="KJ33">
        <v>0</v>
      </c>
      <c r="KK33">
        <v>0</v>
      </c>
      <c r="KL33">
        <v>0</v>
      </c>
      <c r="KM33">
        <v>0</v>
      </c>
      <c r="KN33">
        <v>0</v>
      </c>
      <c r="KO33">
        <v>0</v>
      </c>
      <c r="KP33">
        <v>0.14004629599999999</v>
      </c>
      <c r="KQ33">
        <v>0</v>
      </c>
      <c r="KR33">
        <v>0</v>
      </c>
      <c r="KS33">
        <v>0</v>
      </c>
      <c r="KT33">
        <v>0.14004629599999999</v>
      </c>
      <c r="KU33">
        <v>0</v>
      </c>
      <c r="KV33">
        <v>0</v>
      </c>
      <c r="KW33">
        <v>0</v>
      </c>
      <c r="KX33">
        <v>0</v>
      </c>
      <c r="KY33">
        <v>0</v>
      </c>
      <c r="KZ33">
        <v>0</v>
      </c>
      <c r="LA33">
        <v>0</v>
      </c>
      <c r="LB33">
        <v>0</v>
      </c>
      <c r="LC33">
        <v>0</v>
      </c>
      <c r="LD33">
        <v>0</v>
      </c>
      <c r="LE33">
        <v>0</v>
      </c>
      <c r="LF33">
        <v>0</v>
      </c>
      <c r="LG33">
        <v>0</v>
      </c>
      <c r="LH33">
        <v>0</v>
      </c>
      <c r="LI33">
        <v>0</v>
      </c>
      <c r="LJ33">
        <v>0</v>
      </c>
      <c r="LK33">
        <v>0</v>
      </c>
      <c r="LL33">
        <v>0</v>
      </c>
      <c r="LM33">
        <v>0</v>
      </c>
      <c r="LN33">
        <v>0</v>
      </c>
      <c r="LO33">
        <v>0</v>
      </c>
      <c r="LP33">
        <v>0</v>
      </c>
      <c r="LQ33">
        <v>0</v>
      </c>
      <c r="LR33">
        <v>0</v>
      </c>
      <c r="LS33">
        <v>0</v>
      </c>
      <c r="LT33">
        <v>0</v>
      </c>
      <c r="LU33">
        <v>0</v>
      </c>
      <c r="LV33">
        <v>0</v>
      </c>
      <c r="LW33">
        <v>0</v>
      </c>
      <c r="LX33">
        <v>0</v>
      </c>
      <c r="LY33">
        <v>0</v>
      </c>
      <c r="LZ33">
        <v>0</v>
      </c>
      <c r="MA33">
        <v>14.29043839</v>
      </c>
      <c r="MB33">
        <v>0</v>
      </c>
      <c r="MC33">
        <v>1.143235072</v>
      </c>
      <c r="MD33">
        <v>0</v>
      </c>
      <c r="ME33">
        <v>0</v>
      </c>
      <c r="MF33">
        <v>0</v>
      </c>
      <c r="MG33">
        <v>0</v>
      </c>
      <c r="MH33">
        <v>0</v>
      </c>
      <c r="MI33">
        <v>0</v>
      </c>
      <c r="MJ33">
        <v>0</v>
      </c>
      <c r="MK33">
        <v>0</v>
      </c>
      <c r="ML33">
        <v>0</v>
      </c>
      <c r="MM33">
        <v>0</v>
      </c>
      <c r="MN33">
        <v>0</v>
      </c>
      <c r="MO33">
        <v>0</v>
      </c>
      <c r="MP33">
        <v>0</v>
      </c>
      <c r="MQ33">
        <v>0</v>
      </c>
      <c r="MR33">
        <v>0</v>
      </c>
      <c r="MS33">
        <v>0</v>
      </c>
      <c r="MT33">
        <v>0</v>
      </c>
      <c r="MU33">
        <v>0</v>
      </c>
      <c r="MV33">
        <v>0</v>
      </c>
      <c r="MW33">
        <v>0</v>
      </c>
      <c r="MX33">
        <v>0</v>
      </c>
      <c r="MY33">
        <v>0</v>
      </c>
      <c r="MZ33">
        <v>0</v>
      </c>
      <c r="NA33">
        <v>0</v>
      </c>
      <c r="NB33">
        <v>0</v>
      </c>
      <c r="NC33">
        <v>0</v>
      </c>
      <c r="ND33">
        <v>0</v>
      </c>
      <c r="NE33">
        <v>0</v>
      </c>
      <c r="NF33">
        <v>0</v>
      </c>
    </row>
    <row r="34" spans="1:370" x14ac:dyDescent="0.25">
      <c r="A34" t="s">
        <v>1512</v>
      </c>
      <c r="B34">
        <v>5.3</v>
      </c>
      <c r="C34" t="s">
        <v>1248</v>
      </c>
      <c r="D34" t="s">
        <v>1225</v>
      </c>
      <c r="E34" t="s">
        <v>1483</v>
      </c>
      <c r="F34">
        <v>2005</v>
      </c>
      <c r="G34" t="s">
        <v>1223</v>
      </c>
      <c r="H34">
        <v>0</v>
      </c>
      <c r="I34">
        <v>0</v>
      </c>
      <c r="J34">
        <v>0</v>
      </c>
      <c r="K34">
        <v>0</v>
      </c>
      <c r="L34">
        <v>1.067019401</v>
      </c>
      <c r="M34">
        <v>0</v>
      </c>
      <c r="N34">
        <v>0</v>
      </c>
      <c r="O34">
        <v>0</v>
      </c>
      <c r="P34">
        <v>258.2186949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3.201058202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1.600529101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1.600529101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0.53350969999999998</v>
      </c>
      <c r="EF34">
        <v>0.53350969999999998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>
        <v>5.3350970029999996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>
        <v>0</v>
      </c>
      <c r="FT34">
        <v>0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0.53350969999999998</v>
      </c>
      <c r="GD34">
        <v>0.53350969999999998</v>
      </c>
      <c r="GE34">
        <v>0</v>
      </c>
      <c r="GF34">
        <v>0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0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0</v>
      </c>
      <c r="GV34">
        <v>0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</v>
      </c>
      <c r="HE34">
        <v>0</v>
      </c>
      <c r="HF34">
        <v>0</v>
      </c>
      <c r="HG34">
        <v>0</v>
      </c>
      <c r="HH34">
        <v>0</v>
      </c>
      <c r="HI34">
        <v>0</v>
      </c>
      <c r="HJ34">
        <v>0</v>
      </c>
      <c r="HK34">
        <v>0</v>
      </c>
      <c r="HL34">
        <v>0</v>
      </c>
      <c r="HM34">
        <v>0</v>
      </c>
      <c r="HN34">
        <v>0</v>
      </c>
      <c r="HO34">
        <v>0</v>
      </c>
      <c r="HP34">
        <v>0</v>
      </c>
      <c r="HQ34">
        <v>0</v>
      </c>
      <c r="HR34">
        <v>0</v>
      </c>
      <c r="HS34">
        <v>0</v>
      </c>
      <c r="HT34">
        <v>0</v>
      </c>
      <c r="HU34">
        <v>0</v>
      </c>
      <c r="HV34">
        <v>0</v>
      </c>
      <c r="HW34">
        <v>0</v>
      </c>
      <c r="HX34">
        <v>0</v>
      </c>
      <c r="HY34">
        <v>0</v>
      </c>
      <c r="HZ34">
        <v>0</v>
      </c>
      <c r="IA34">
        <v>0</v>
      </c>
      <c r="IB34">
        <v>0</v>
      </c>
      <c r="IC34">
        <v>0</v>
      </c>
      <c r="ID34">
        <v>0</v>
      </c>
      <c r="IE34">
        <v>0</v>
      </c>
      <c r="IF34">
        <v>0</v>
      </c>
      <c r="IG34">
        <v>0</v>
      </c>
      <c r="IH34">
        <v>0</v>
      </c>
      <c r="II34">
        <v>0</v>
      </c>
      <c r="IJ34">
        <v>0</v>
      </c>
      <c r="IK34">
        <v>0</v>
      </c>
      <c r="IL34">
        <v>0</v>
      </c>
      <c r="IM34">
        <v>0</v>
      </c>
      <c r="IN34">
        <v>0</v>
      </c>
      <c r="IO34">
        <v>0</v>
      </c>
      <c r="IP34">
        <v>0</v>
      </c>
      <c r="IQ34">
        <v>0</v>
      </c>
      <c r="IR34">
        <v>0</v>
      </c>
      <c r="IS34">
        <v>0</v>
      </c>
      <c r="IT34">
        <v>0</v>
      </c>
      <c r="IU34">
        <v>0</v>
      </c>
      <c r="IV34">
        <v>0</v>
      </c>
      <c r="IW34">
        <v>0</v>
      </c>
      <c r="IX34">
        <v>0</v>
      </c>
      <c r="IY34">
        <v>0</v>
      </c>
      <c r="IZ34">
        <v>0</v>
      </c>
      <c r="JA34">
        <v>0</v>
      </c>
      <c r="JB34">
        <v>0</v>
      </c>
      <c r="JC34">
        <v>0</v>
      </c>
      <c r="JD34">
        <v>0</v>
      </c>
      <c r="JE34">
        <v>0</v>
      </c>
      <c r="JF34">
        <v>0</v>
      </c>
      <c r="JG34">
        <v>0</v>
      </c>
      <c r="JH34">
        <v>0</v>
      </c>
      <c r="JI34">
        <v>0</v>
      </c>
      <c r="JJ34">
        <v>0</v>
      </c>
      <c r="JK34">
        <v>0</v>
      </c>
      <c r="JL34">
        <v>0</v>
      </c>
      <c r="JM34">
        <v>0</v>
      </c>
      <c r="JN34">
        <v>0</v>
      </c>
      <c r="JO34">
        <v>0</v>
      </c>
      <c r="JP34">
        <v>0</v>
      </c>
      <c r="JQ34">
        <v>0</v>
      </c>
      <c r="JR34">
        <v>0</v>
      </c>
      <c r="JS34">
        <v>0</v>
      </c>
      <c r="JT34">
        <v>0</v>
      </c>
      <c r="JU34">
        <v>0</v>
      </c>
      <c r="JV34">
        <v>0</v>
      </c>
      <c r="JW34">
        <v>0</v>
      </c>
      <c r="JX34">
        <v>0</v>
      </c>
      <c r="JY34">
        <v>0</v>
      </c>
      <c r="JZ34">
        <v>0</v>
      </c>
      <c r="KA34">
        <v>0</v>
      </c>
      <c r="KB34">
        <v>0</v>
      </c>
      <c r="KC34">
        <v>2.6675485010000002</v>
      </c>
      <c r="KD34">
        <v>0</v>
      </c>
      <c r="KE34">
        <v>0</v>
      </c>
      <c r="KF34">
        <v>0</v>
      </c>
      <c r="KG34">
        <v>8.5361552039999999</v>
      </c>
      <c r="KH34">
        <v>0</v>
      </c>
      <c r="KI34">
        <v>0</v>
      </c>
      <c r="KJ34">
        <v>0</v>
      </c>
      <c r="KK34">
        <v>0</v>
      </c>
      <c r="KL34">
        <v>0</v>
      </c>
      <c r="KM34">
        <v>0</v>
      </c>
      <c r="KN34">
        <v>0</v>
      </c>
      <c r="KO34">
        <v>0</v>
      </c>
      <c r="KP34">
        <v>0</v>
      </c>
      <c r="KQ34">
        <v>0</v>
      </c>
      <c r="KR34">
        <v>0</v>
      </c>
      <c r="KS34">
        <v>0</v>
      </c>
      <c r="KT34">
        <v>0</v>
      </c>
      <c r="KU34">
        <v>0</v>
      </c>
      <c r="KV34">
        <v>0</v>
      </c>
      <c r="KW34">
        <v>0</v>
      </c>
      <c r="KX34">
        <v>0</v>
      </c>
      <c r="KY34">
        <v>0</v>
      </c>
      <c r="KZ34">
        <v>0</v>
      </c>
      <c r="LA34">
        <v>0</v>
      </c>
      <c r="LB34">
        <v>0</v>
      </c>
      <c r="LC34">
        <v>0</v>
      </c>
      <c r="LD34">
        <v>0</v>
      </c>
      <c r="LE34">
        <v>0</v>
      </c>
      <c r="LF34">
        <v>0</v>
      </c>
      <c r="LG34">
        <v>0</v>
      </c>
      <c r="LH34">
        <v>0</v>
      </c>
      <c r="LI34">
        <v>0</v>
      </c>
      <c r="LJ34">
        <v>0</v>
      </c>
      <c r="LK34">
        <v>0</v>
      </c>
      <c r="LL34">
        <v>0</v>
      </c>
      <c r="LM34">
        <v>0</v>
      </c>
      <c r="LN34">
        <v>0</v>
      </c>
      <c r="LO34">
        <v>0</v>
      </c>
      <c r="LP34">
        <v>0</v>
      </c>
      <c r="LQ34">
        <v>0</v>
      </c>
      <c r="LR34">
        <v>0</v>
      </c>
      <c r="LS34">
        <v>0</v>
      </c>
      <c r="LT34">
        <v>0</v>
      </c>
      <c r="LU34">
        <v>0</v>
      </c>
      <c r="LV34">
        <v>0</v>
      </c>
      <c r="LW34">
        <v>0</v>
      </c>
      <c r="LX34">
        <v>0</v>
      </c>
      <c r="LY34">
        <v>0.53350969999999998</v>
      </c>
      <c r="LZ34">
        <v>0</v>
      </c>
      <c r="MA34">
        <v>10.28911564</v>
      </c>
      <c r="MB34">
        <v>0</v>
      </c>
      <c r="MC34">
        <v>0</v>
      </c>
      <c r="MD34">
        <v>0</v>
      </c>
      <c r="ME34">
        <v>0</v>
      </c>
      <c r="MF34">
        <v>0</v>
      </c>
      <c r="MG34">
        <v>0</v>
      </c>
      <c r="MH34">
        <v>0</v>
      </c>
      <c r="MI34">
        <v>0</v>
      </c>
      <c r="MJ34">
        <v>0</v>
      </c>
      <c r="MK34">
        <v>0</v>
      </c>
      <c r="ML34">
        <v>0</v>
      </c>
      <c r="MM34">
        <v>0</v>
      </c>
      <c r="MN34">
        <v>0</v>
      </c>
      <c r="MO34">
        <v>0</v>
      </c>
      <c r="MP34">
        <v>0</v>
      </c>
      <c r="MQ34">
        <v>0</v>
      </c>
      <c r="MR34">
        <v>0</v>
      </c>
      <c r="MS34">
        <v>0</v>
      </c>
      <c r="MT34">
        <v>0</v>
      </c>
      <c r="MU34">
        <v>0</v>
      </c>
      <c r="MV34">
        <v>0</v>
      </c>
      <c r="MW34">
        <v>0</v>
      </c>
      <c r="MX34">
        <v>0</v>
      </c>
      <c r="MY34">
        <v>0</v>
      </c>
      <c r="MZ34">
        <v>0</v>
      </c>
      <c r="NA34">
        <v>0</v>
      </c>
      <c r="NB34">
        <v>0</v>
      </c>
      <c r="NC34">
        <v>0</v>
      </c>
      <c r="ND34">
        <v>0</v>
      </c>
      <c r="NE34">
        <v>0</v>
      </c>
      <c r="NF34">
        <v>0</v>
      </c>
    </row>
    <row r="35" spans="1:370" x14ac:dyDescent="0.25">
      <c r="A35" t="s">
        <v>1514</v>
      </c>
      <c r="B35">
        <v>5.3</v>
      </c>
      <c r="C35" t="s">
        <v>1248</v>
      </c>
      <c r="D35" t="s">
        <v>1225</v>
      </c>
      <c r="E35" t="s">
        <v>1483</v>
      </c>
      <c r="F35">
        <v>2005</v>
      </c>
      <c r="G35" t="s">
        <v>1223</v>
      </c>
      <c r="H35">
        <v>0</v>
      </c>
      <c r="I35">
        <v>0</v>
      </c>
      <c r="J35">
        <v>4.0333333329999999</v>
      </c>
      <c r="K35">
        <v>0</v>
      </c>
      <c r="L35">
        <v>69.911111099999999</v>
      </c>
      <c r="M35">
        <v>0</v>
      </c>
      <c r="N35">
        <v>0</v>
      </c>
      <c r="O35">
        <v>0</v>
      </c>
      <c r="P35">
        <v>200.3222222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1.3444444440000001</v>
      </c>
      <c r="BG35">
        <v>0</v>
      </c>
      <c r="BH35">
        <v>0</v>
      </c>
      <c r="BI35">
        <v>0</v>
      </c>
      <c r="BJ35">
        <v>4.0333333329999999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4.0333333329999999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1.3444444440000001</v>
      </c>
      <c r="CV35">
        <v>0</v>
      </c>
      <c r="CW35">
        <v>12.1</v>
      </c>
      <c r="CX35">
        <v>0</v>
      </c>
      <c r="CY35">
        <v>0</v>
      </c>
      <c r="CZ35">
        <v>0</v>
      </c>
      <c r="DA35">
        <v>2.6888888889999998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26.88888889</v>
      </c>
      <c r="DJ35">
        <v>0</v>
      </c>
      <c r="DK35">
        <v>16.133333329999999</v>
      </c>
      <c r="DL35">
        <v>0</v>
      </c>
      <c r="DM35">
        <v>0</v>
      </c>
      <c r="DN35">
        <v>0</v>
      </c>
      <c r="DO35">
        <v>0</v>
      </c>
      <c r="DP35">
        <v>1.3444444440000001</v>
      </c>
      <c r="DQ35">
        <v>2.6888888889999998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110.24444440000001</v>
      </c>
      <c r="EF35">
        <v>0</v>
      </c>
      <c r="EG35">
        <v>0</v>
      </c>
      <c r="EH35">
        <v>0</v>
      </c>
      <c r="EI35">
        <v>1.3444444440000001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13.44444444</v>
      </c>
      <c r="EY35">
        <v>0</v>
      </c>
      <c r="EZ35">
        <v>0</v>
      </c>
      <c r="FA35">
        <v>6.722222221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1.3444444440000001</v>
      </c>
      <c r="FS35">
        <v>0</v>
      </c>
      <c r="FT35">
        <v>0</v>
      </c>
      <c r="FU35">
        <v>0</v>
      </c>
      <c r="FV35">
        <v>1.3444444440000001</v>
      </c>
      <c r="FW35">
        <v>0</v>
      </c>
      <c r="FX35">
        <v>1.3444444440000001</v>
      </c>
      <c r="FY35">
        <v>0</v>
      </c>
      <c r="FZ35">
        <v>0</v>
      </c>
      <c r="GA35">
        <v>0</v>
      </c>
      <c r="GB35">
        <v>1.3444444440000001</v>
      </c>
      <c r="GC35">
        <v>55.122222209999997</v>
      </c>
      <c r="GD35">
        <v>21.511111110000002</v>
      </c>
      <c r="GE35">
        <v>0</v>
      </c>
      <c r="GF35">
        <v>0</v>
      </c>
      <c r="GG35">
        <v>0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1.3444444440000001</v>
      </c>
      <c r="GV35">
        <v>0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  <c r="HS35">
        <v>0</v>
      </c>
      <c r="HT35">
        <v>0</v>
      </c>
      <c r="HU35">
        <v>0</v>
      </c>
      <c r="HV35">
        <v>0</v>
      </c>
      <c r="HW35">
        <v>2.6888888889999998</v>
      </c>
      <c r="HX35">
        <v>0</v>
      </c>
      <c r="HY35">
        <v>0</v>
      </c>
      <c r="HZ35">
        <v>0</v>
      </c>
      <c r="IA35">
        <v>0</v>
      </c>
      <c r="IB35">
        <v>0</v>
      </c>
      <c r="IC35">
        <v>0</v>
      </c>
      <c r="ID35">
        <v>0</v>
      </c>
      <c r="IE35">
        <v>0</v>
      </c>
      <c r="IF35">
        <v>0</v>
      </c>
      <c r="IG35">
        <v>5.3777777770000004</v>
      </c>
      <c r="IH35">
        <v>0</v>
      </c>
      <c r="II35">
        <v>0</v>
      </c>
      <c r="IJ35">
        <v>0</v>
      </c>
      <c r="IK35">
        <v>0</v>
      </c>
      <c r="IL35">
        <v>0</v>
      </c>
      <c r="IM35">
        <v>0</v>
      </c>
      <c r="IN35">
        <v>0</v>
      </c>
      <c r="IO35">
        <v>0</v>
      </c>
      <c r="IP35">
        <v>0</v>
      </c>
      <c r="IQ35">
        <v>0</v>
      </c>
      <c r="IR35">
        <v>0</v>
      </c>
      <c r="IS35">
        <v>0</v>
      </c>
      <c r="IT35">
        <v>0</v>
      </c>
      <c r="IU35">
        <v>0</v>
      </c>
      <c r="IV35">
        <v>0</v>
      </c>
      <c r="IW35">
        <v>0</v>
      </c>
      <c r="IX35">
        <v>1.3444444440000001</v>
      </c>
      <c r="IY35">
        <v>0</v>
      </c>
      <c r="IZ35">
        <v>0</v>
      </c>
      <c r="JA35">
        <v>0</v>
      </c>
      <c r="JB35">
        <v>0</v>
      </c>
      <c r="JC35">
        <v>0</v>
      </c>
      <c r="JD35">
        <v>0</v>
      </c>
      <c r="JE35">
        <v>0</v>
      </c>
      <c r="JF35">
        <v>0</v>
      </c>
      <c r="JG35">
        <v>0</v>
      </c>
      <c r="JH35">
        <v>10.75555555</v>
      </c>
      <c r="JI35">
        <v>0</v>
      </c>
      <c r="JJ35">
        <v>0</v>
      </c>
      <c r="JK35">
        <v>1.3444444440000001</v>
      </c>
      <c r="JL35">
        <v>0</v>
      </c>
      <c r="JM35">
        <v>0</v>
      </c>
      <c r="JN35">
        <v>0</v>
      </c>
      <c r="JO35">
        <v>0</v>
      </c>
      <c r="JP35">
        <v>0</v>
      </c>
      <c r="JQ35">
        <v>5.3777777770000004</v>
      </c>
      <c r="JR35">
        <v>0</v>
      </c>
      <c r="JS35">
        <v>0</v>
      </c>
      <c r="JT35">
        <v>4.0333333329999999</v>
      </c>
      <c r="JU35">
        <v>0</v>
      </c>
      <c r="JV35">
        <v>0</v>
      </c>
      <c r="JW35">
        <v>1.3444444440000001</v>
      </c>
      <c r="JX35">
        <v>0</v>
      </c>
      <c r="JY35">
        <v>0</v>
      </c>
      <c r="JZ35">
        <v>0</v>
      </c>
      <c r="KA35">
        <v>0</v>
      </c>
      <c r="KB35">
        <v>0</v>
      </c>
      <c r="KC35">
        <v>21.511111110000002</v>
      </c>
      <c r="KD35">
        <v>0</v>
      </c>
      <c r="KE35">
        <v>0</v>
      </c>
      <c r="KF35">
        <v>0</v>
      </c>
      <c r="KG35">
        <v>0</v>
      </c>
      <c r="KH35">
        <v>0</v>
      </c>
      <c r="KI35">
        <v>0</v>
      </c>
      <c r="KJ35">
        <v>0</v>
      </c>
      <c r="KK35">
        <v>0</v>
      </c>
      <c r="KL35">
        <v>0</v>
      </c>
      <c r="KM35">
        <v>0</v>
      </c>
      <c r="KN35">
        <v>0</v>
      </c>
      <c r="KO35">
        <v>0</v>
      </c>
      <c r="KP35">
        <v>0</v>
      </c>
      <c r="KQ35">
        <v>0</v>
      </c>
      <c r="KR35">
        <v>0</v>
      </c>
      <c r="KS35">
        <v>0</v>
      </c>
      <c r="KT35">
        <v>0</v>
      </c>
      <c r="KU35">
        <v>0</v>
      </c>
      <c r="KV35">
        <v>1.3444444440000001</v>
      </c>
      <c r="KW35">
        <v>0</v>
      </c>
      <c r="KX35">
        <v>0</v>
      </c>
      <c r="KY35">
        <v>0</v>
      </c>
      <c r="KZ35">
        <v>0</v>
      </c>
      <c r="LA35">
        <v>0</v>
      </c>
      <c r="LB35">
        <v>0</v>
      </c>
      <c r="LC35">
        <v>0</v>
      </c>
      <c r="LD35">
        <v>0</v>
      </c>
      <c r="LE35">
        <v>0</v>
      </c>
      <c r="LF35">
        <v>0</v>
      </c>
      <c r="LG35">
        <v>0</v>
      </c>
      <c r="LH35">
        <v>0</v>
      </c>
      <c r="LI35">
        <v>0</v>
      </c>
      <c r="LJ35">
        <v>0</v>
      </c>
      <c r="LK35">
        <v>0</v>
      </c>
      <c r="LL35">
        <v>0</v>
      </c>
      <c r="LM35">
        <v>0</v>
      </c>
      <c r="LN35">
        <v>0</v>
      </c>
      <c r="LO35">
        <v>0</v>
      </c>
      <c r="LP35">
        <v>0</v>
      </c>
      <c r="LQ35">
        <v>0</v>
      </c>
      <c r="LR35">
        <v>68.566666659999996</v>
      </c>
      <c r="LS35">
        <v>0</v>
      </c>
      <c r="LT35">
        <v>0</v>
      </c>
      <c r="LU35">
        <v>0</v>
      </c>
      <c r="LV35">
        <v>0</v>
      </c>
      <c r="LW35">
        <v>0</v>
      </c>
      <c r="LX35">
        <v>0</v>
      </c>
      <c r="LY35">
        <v>0</v>
      </c>
      <c r="LZ35">
        <v>0</v>
      </c>
      <c r="MA35">
        <v>2812.3582889999998</v>
      </c>
      <c r="MB35">
        <v>0</v>
      </c>
      <c r="MC35">
        <v>1737.7173170000001</v>
      </c>
      <c r="MD35">
        <v>0</v>
      </c>
      <c r="ME35">
        <v>0</v>
      </c>
      <c r="MF35">
        <v>0</v>
      </c>
      <c r="MG35">
        <v>0</v>
      </c>
      <c r="MH35">
        <v>0</v>
      </c>
      <c r="MI35">
        <v>0</v>
      </c>
      <c r="MJ35">
        <v>0</v>
      </c>
      <c r="MK35">
        <v>0</v>
      </c>
      <c r="ML35">
        <v>0</v>
      </c>
      <c r="MM35">
        <v>0</v>
      </c>
      <c r="MN35">
        <v>0</v>
      </c>
      <c r="MO35">
        <v>0</v>
      </c>
      <c r="MP35">
        <v>0</v>
      </c>
      <c r="MQ35">
        <v>0</v>
      </c>
      <c r="MR35">
        <v>0</v>
      </c>
      <c r="MS35">
        <v>0</v>
      </c>
      <c r="MT35">
        <v>0</v>
      </c>
      <c r="MU35">
        <v>0</v>
      </c>
      <c r="MV35">
        <v>0</v>
      </c>
      <c r="MW35">
        <v>0</v>
      </c>
      <c r="MX35">
        <v>0</v>
      </c>
      <c r="MY35">
        <v>0</v>
      </c>
      <c r="MZ35">
        <v>0</v>
      </c>
      <c r="NA35">
        <v>0</v>
      </c>
      <c r="NB35">
        <v>0</v>
      </c>
      <c r="NC35">
        <v>0</v>
      </c>
      <c r="ND35">
        <v>0</v>
      </c>
      <c r="NE35">
        <v>274.37641839999998</v>
      </c>
      <c r="NF35">
        <v>0</v>
      </c>
    </row>
    <row r="36" spans="1:370" x14ac:dyDescent="0.25">
      <c r="A36" t="s">
        <v>1515</v>
      </c>
      <c r="B36">
        <v>6.2</v>
      </c>
      <c r="C36" t="s">
        <v>1249</v>
      </c>
      <c r="D36" t="s">
        <v>1226</v>
      </c>
      <c r="E36" t="s">
        <v>1480</v>
      </c>
      <c r="F36">
        <v>2004</v>
      </c>
      <c r="G36" t="s">
        <v>1227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33.611111080000001</v>
      </c>
      <c r="AD36">
        <v>0</v>
      </c>
      <c r="AE36">
        <v>0</v>
      </c>
      <c r="AF36">
        <v>0</v>
      </c>
      <c r="AG36">
        <v>2223.1349190000001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0</v>
      </c>
      <c r="HQ36">
        <v>0</v>
      </c>
      <c r="HR36">
        <v>0</v>
      </c>
      <c r="HS36">
        <v>0</v>
      </c>
      <c r="HT36">
        <v>0</v>
      </c>
      <c r="HU36">
        <v>0</v>
      </c>
      <c r="HV36">
        <v>0</v>
      </c>
      <c r="HW36">
        <v>0</v>
      </c>
      <c r="HX36">
        <v>0</v>
      </c>
      <c r="HY36">
        <v>0</v>
      </c>
      <c r="HZ36">
        <v>0</v>
      </c>
      <c r="IA36">
        <v>0</v>
      </c>
      <c r="IB36">
        <v>0</v>
      </c>
      <c r="IC36">
        <v>0</v>
      </c>
      <c r="ID36">
        <v>0</v>
      </c>
      <c r="IE36">
        <v>0</v>
      </c>
      <c r="IF36">
        <v>0</v>
      </c>
      <c r="IG36">
        <v>0</v>
      </c>
      <c r="IH36">
        <v>0</v>
      </c>
      <c r="II36">
        <v>0</v>
      </c>
      <c r="IJ36">
        <v>0</v>
      </c>
      <c r="IK36">
        <v>0</v>
      </c>
      <c r="IL36">
        <v>0</v>
      </c>
      <c r="IM36">
        <v>0</v>
      </c>
      <c r="IN36">
        <v>0</v>
      </c>
      <c r="IO36">
        <v>0</v>
      </c>
      <c r="IP36">
        <v>0</v>
      </c>
      <c r="IQ36">
        <v>0</v>
      </c>
      <c r="IR36">
        <v>0</v>
      </c>
      <c r="IS36">
        <v>0</v>
      </c>
      <c r="IT36">
        <v>0</v>
      </c>
      <c r="IU36">
        <v>0</v>
      </c>
      <c r="IV36">
        <v>0</v>
      </c>
      <c r="IW36">
        <v>0</v>
      </c>
      <c r="IX36">
        <v>110.4365078</v>
      </c>
      <c r="IY36">
        <v>0</v>
      </c>
      <c r="IZ36">
        <v>0</v>
      </c>
      <c r="JA36">
        <v>0</v>
      </c>
      <c r="JB36">
        <v>0</v>
      </c>
      <c r="JC36">
        <v>0</v>
      </c>
      <c r="JD36">
        <v>0</v>
      </c>
      <c r="JE36">
        <v>0</v>
      </c>
      <c r="JF36">
        <v>0</v>
      </c>
      <c r="JG36">
        <v>0</v>
      </c>
      <c r="JH36">
        <v>0</v>
      </c>
      <c r="JI36">
        <v>0</v>
      </c>
      <c r="JJ36">
        <v>0</v>
      </c>
      <c r="JK36">
        <v>0</v>
      </c>
      <c r="JL36">
        <v>0</v>
      </c>
      <c r="JM36">
        <v>0</v>
      </c>
      <c r="JN36">
        <v>0</v>
      </c>
      <c r="JO36">
        <v>0</v>
      </c>
      <c r="JP36">
        <v>0</v>
      </c>
      <c r="JQ36">
        <v>0</v>
      </c>
      <c r="JR36">
        <v>0</v>
      </c>
      <c r="JS36">
        <v>0</v>
      </c>
      <c r="JT36">
        <v>0</v>
      </c>
      <c r="JU36">
        <v>0</v>
      </c>
      <c r="JV36">
        <v>0</v>
      </c>
      <c r="JW36">
        <v>62.42063486</v>
      </c>
      <c r="JX36">
        <v>0</v>
      </c>
      <c r="JY36">
        <v>0</v>
      </c>
      <c r="JZ36">
        <v>0</v>
      </c>
      <c r="KA36">
        <v>0</v>
      </c>
      <c r="KB36">
        <v>0</v>
      </c>
      <c r="KC36">
        <v>0</v>
      </c>
      <c r="KD36">
        <v>0</v>
      </c>
      <c r="KE36">
        <v>0</v>
      </c>
      <c r="KF36">
        <v>0</v>
      </c>
      <c r="KG36">
        <v>0</v>
      </c>
      <c r="KH36">
        <v>0</v>
      </c>
      <c r="KI36">
        <v>9.6031745940000004</v>
      </c>
      <c r="KJ36">
        <v>0</v>
      </c>
      <c r="KK36">
        <v>0</v>
      </c>
      <c r="KL36">
        <v>0</v>
      </c>
      <c r="KM36">
        <v>0</v>
      </c>
      <c r="KN36">
        <v>0</v>
      </c>
      <c r="KO36">
        <v>0</v>
      </c>
      <c r="KP36">
        <v>0</v>
      </c>
      <c r="KQ36">
        <v>0</v>
      </c>
      <c r="KR36">
        <v>0</v>
      </c>
      <c r="KS36">
        <v>0</v>
      </c>
      <c r="KT36">
        <v>0</v>
      </c>
      <c r="KU36">
        <v>0</v>
      </c>
      <c r="KV36">
        <v>0</v>
      </c>
      <c r="KW36">
        <v>0</v>
      </c>
      <c r="KX36">
        <v>0</v>
      </c>
      <c r="KY36">
        <v>0</v>
      </c>
      <c r="KZ36">
        <v>0</v>
      </c>
      <c r="LA36">
        <v>0</v>
      </c>
      <c r="LB36">
        <v>0</v>
      </c>
      <c r="LC36">
        <v>0</v>
      </c>
      <c r="LD36">
        <v>0</v>
      </c>
      <c r="LE36">
        <v>0</v>
      </c>
      <c r="LF36">
        <v>0</v>
      </c>
      <c r="LG36">
        <v>0</v>
      </c>
      <c r="LH36">
        <v>0</v>
      </c>
      <c r="LI36">
        <v>0</v>
      </c>
      <c r="LJ36">
        <v>0</v>
      </c>
      <c r="LK36">
        <v>0</v>
      </c>
      <c r="LL36">
        <v>0</v>
      </c>
      <c r="LM36">
        <v>0</v>
      </c>
      <c r="LN36">
        <v>0</v>
      </c>
      <c r="LO36">
        <v>0</v>
      </c>
      <c r="LP36">
        <v>0</v>
      </c>
      <c r="LQ36">
        <v>0</v>
      </c>
      <c r="LR36">
        <v>0</v>
      </c>
      <c r="LS36">
        <v>0</v>
      </c>
      <c r="LT36">
        <v>0</v>
      </c>
      <c r="LU36">
        <v>0</v>
      </c>
      <c r="LV36">
        <v>0</v>
      </c>
      <c r="LW36">
        <v>0</v>
      </c>
      <c r="LX36">
        <v>0</v>
      </c>
      <c r="LY36">
        <v>0</v>
      </c>
      <c r="LZ36">
        <v>0</v>
      </c>
      <c r="MA36">
        <v>1623.3938089999999</v>
      </c>
      <c r="MB36">
        <v>0</v>
      </c>
      <c r="MC36">
        <v>182.9176123</v>
      </c>
      <c r="MD36">
        <v>0</v>
      </c>
      <c r="ME36">
        <v>0</v>
      </c>
      <c r="MF36">
        <v>0</v>
      </c>
      <c r="MG36">
        <v>0</v>
      </c>
      <c r="MH36">
        <v>0</v>
      </c>
      <c r="MI36">
        <v>0</v>
      </c>
      <c r="MJ36">
        <v>0</v>
      </c>
      <c r="MK36">
        <v>0</v>
      </c>
      <c r="ML36">
        <v>0</v>
      </c>
      <c r="MM36">
        <v>0</v>
      </c>
      <c r="MN36">
        <v>0</v>
      </c>
      <c r="MO36">
        <v>0</v>
      </c>
      <c r="MP36">
        <v>0</v>
      </c>
      <c r="MQ36">
        <v>0</v>
      </c>
      <c r="MR36">
        <v>0</v>
      </c>
      <c r="MS36">
        <v>0</v>
      </c>
      <c r="MT36">
        <v>0</v>
      </c>
      <c r="MU36">
        <v>0</v>
      </c>
      <c r="MV36">
        <v>0</v>
      </c>
      <c r="MW36">
        <v>0</v>
      </c>
      <c r="MX36">
        <v>0</v>
      </c>
      <c r="MY36">
        <v>0</v>
      </c>
      <c r="MZ36">
        <v>34.297052299999997</v>
      </c>
      <c r="NA36">
        <v>0</v>
      </c>
      <c r="NB36">
        <v>0</v>
      </c>
      <c r="NC36">
        <v>0</v>
      </c>
      <c r="ND36">
        <v>0</v>
      </c>
      <c r="NE36">
        <v>0</v>
      </c>
      <c r="NF36">
        <v>0</v>
      </c>
    </row>
    <row r="37" spans="1:370" x14ac:dyDescent="0.25">
      <c r="A37" t="s">
        <v>1516</v>
      </c>
      <c r="B37">
        <v>6.2</v>
      </c>
      <c r="C37" t="s">
        <v>1249</v>
      </c>
      <c r="D37" t="s">
        <v>1225</v>
      </c>
      <c r="E37" t="s">
        <v>1480</v>
      </c>
      <c r="F37">
        <v>2004</v>
      </c>
      <c r="G37" t="s">
        <v>1227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9.3364197549999997</v>
      </c>
      <c r="AD37">
        <v>0</v>
      </c>
      <c r="AE37">
        <v>0</v>
      </c>
      <c r="AF37">
        <v>0</v>
      </c>
      <c r="AG37">
        <v>534.04321000000004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3.7345679020000002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1.8672839510000001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1.8672839510000001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  <c r="HX37">
        <v>0</v>
      </c>
      <c r="HY37">
        <v>0</v>
      </c>
      <c r="HZ37">
        <v>0</v>
      </c>
      <c r="IA37">
        <v>0</v>
      </c>
      <c r="IB37">
        <v>0</v>
      </c>
      <c r="IC37">
        <v>0</v>
      </c>
      <c r="ID37">
        <v>0</v>
      </c>
      <c r="IE37">
        <v>0</v>
      </c>
      <c r="IF37">
        <v>0</v>
      </c>
      <c r="IG37">
        <v>0</v>
      </c>
      <c r="IH37">
        <v>0</v>
      </c>
      <c r="II37">
        <v>0</v>
      </c>
      <c r="IJ37">
        <v>0</v>
      </c>
      <c r="IK37">
        <v>0</v>
      </c>
      <c r="IL37">
        <v>0</v>
      </c>
      <c r="IM37">
        <v>0</v>
      </c>
      <c r="IN37">
        <v>0</v>
      </c>
      <c r="IO37">
        <v>0</v>
      </c>
      <c r="IP37">
        <v>0</v>
      </c>
      <c r="IQ37">
        <v>0</v>
      </c>
      <c r="IR37">
        <v>0</v>
      </c>
      <c r="IS37">
        <v>0</v>
      </c>
      <c r="IT37">
        <v>0</v>
      </c>
      <c r="IU37">
        <v>0</v>
      </c>
      <c r="IV37">
        <v>0</v>
      </c>
      <c r="IW37">
        <v>0</v>
      </c>
      <c r="IX37">
        <v>82.160493840000001</v>
      </c>
      <c r="IY37">
        <v>9.3364197549999997</v>
      </c>
      <c r="IZ37">
        <v>0</v>
      </c>
      <c r="JA37">
        <v>0</v>
      </c>
      <c r="JB37">
        <v>0</v>
      </c>
      <c r="JC37">
        <v>0</v>
      </c>
      <c r="JD37">
        <v>0</v>
      </c>
      <c r="JE37">
        <v>0</v>
      </c>
      <c r="JF37">
        <v>0</v>
      </c>
      <c r="JG37">
        <v>0</v>
      </c>
      <c r="JH37">
        <v>0</v>
      </c>
      <c r="JI37">
        <v>0</v>
      </c>
      <c r="JJ37">
        <v>0</v>
      </c>
      <c r="JK37">
        <v>0</v>
      </c>
      <c r="JL37">
        <v>0</v>
      </c>
      <c r="JM37">
        <v>0</v>
      </c>
      <c r="JN37">
        <v>0</v>
      </c>
      <c r="JO37">
        <v>0</v>
      </c>
      <c r="JP37">
        <v>0</v>
      </c>
      <c r="JQ37">
        <v>0</v>
      </c>
      <c r="JR37">
        <v>0</v>
      </c>
      <c r="JS37">
        <v>0</v>
      </c>
      <c r="JT37">
        <v>0</v>
      </c>
      <c r="JU37">
        <v>0</v>
      </c>
      <c r="JV37">
        <v>0</v>
      </c>
      <c r="JW37">
        <v>289.42901239999998</v>
      </c>
      <c r="JX37">
        <v>0</v>
      </c>
      <c r="JY37">
        <v>0</v>
      </c>
      <c r="JZ37">
        <v>0</v>
      </c>
      <c r="KA37">
        <v>0</v>
      </c>
      <c r="KB37">
        <v>0</v>
      </c>
      <c r="KC37">
        <v>0</v>
      </c>
      <c r="KD37">
        <v>0</v>
      </c>
      <c r="KE37">
        <v>0</v>
      </c>
      <c r="KF37">
        <v>0</v>
      </c>
      <c r="KG37">
        <v>0</v>
      </c>
      <c r="KH37">
        <v>0</v>
      </c>
      <c r="KI37">
        <v>0</v>
      </c>
      <c r="KJ37">
        <v>0</v>
      </c>
      <c r="KK37">
        <v>0</v>
      </c>
      <c r="KL37">
        <v>0</v>
      </c>
      <c r="KM37">
        <v>0</v>
      </c>
      <c r="KN37">
        <v>0</v>
      </c>
      <c r="KO37">
        <v>0</v>
      </c>
      <c r="KP37">
        <v>0</v>
      </c>
      <c r="KQ37">
        <v>0</v>
      </c>
      <c r="KR37">
        <v>0</v>
      </c>
      <c r="KS37">
        <v>0</v>
      </c>
      <c r="KT37">
        <v>0</v>
      </c>
      <c r="KU37">
        <v>0</v>
      </c>
      <c r="KV37">
        <v>1.8672839510000001</v>
      </c>
      <c r="KW37">
        <v>0</v>
      </c>
      <c r="KX37">
        <v>0</v>
      </c>
      <c r="KY37">
        <v>0</v>
      </c>
      <c r="KZ37">
        <v>0</v>
      </c>
      <c r="LA37">
        <v>0</v>
      </c>
      <c r="LB37">
        <v>0</v>
      </c>
      <c r="LC37">
        <v>0</v>
      </c>
      <c r="LD37">
        <v>0</v>
      </c>
      <c r="LE37">
        <v>0</v>
      </c>
      <c r="LF37">
        <v>0</v>
      </c>
      <c r="LG37">
        <v>0</v>
      </c>
      <c r="LH37">
        <v>0</v>
      </c>
      <c r="LI37">
        <v>0</v>
      </c>
      <c r="LJ37">
        <v>0</v>
      </c>
      <c r="LK37">
        <v>0</v>
      </c>
      <c r="LL37">
        <v>0</v>
      </c>
      <c r="LM37">
        <v>0</v>
      </c>
      <c r="LN37">
        <v>0</v>
      </c>
      <c r="LO37">
        <v>0</v>
      </c>
      <c r="LP37">
        <v>0</v>
      </c>
      <c r="LQ37">
        <v>0</v>
      </c>
      <c r="LR37">
        <v>0</v>
      </c>
      <c r="LS37">
        <v>0</v>
      </c>
      <c r="LT37">
        <v>0</v>
      </c>
      <c r="LU37">
        <v>0</v>
      </c>
      <c r="LV37">
        <v>0</v>
      </c>
      <c r="LW37">
        <v>0</v>
      </c>
      <c r="LX37">
        <v>0</v>
      </c>
      <c r="LY37">
        <v>0</v>
      </c>
      <c r="LZ37">
        <v>0</v>
      </c>
      <c r="MA37">
        <v>142.9043839</v>
      </c>
      <c r="MB37">
        <v>0</v>
      </c>
      <c r="MC37">
        <v>76.025132260000007</v>
      </c>
      <c r="MD37">
        <v>0</v>
      </c>
      <c r="ME37">
        <v>0</v>
      </c>
      <c r="MF37">
        <v>0</v>
      </c>
      <c r="MG37">
        <v>0</v>
      </c>
      <c r="MH37">
        <v>0</v>
      </c>
      <c r="MI37">
        <v>0</v>
      </c>
      <c r="MJ37">
        <v>0</v>
      </c>
      <c r="MK37">
        <v>0</v>
      </c>
      <c r="ML37">
        <v>0</v>
      </c>
      <c r="MM37">
        <v>0</v>
      </c>
      <c r="MN37">
        <v>0</v>
      </c>
      <c r="MO37">
        <v>0</v>
      </c>
      <c r="MP37">
        <v>0</v>
      </c>
      <c r="MQ37">
        <v>0</v>
      </c>
      <c r="MR37">
        <v>0</v>
      </c>
      <c r="MS37">
        <v>2.2864701429999998</v>
      </c>
      <c r="MT37">
        <v>0</v>
      </c>
      <c r="MU37">
        <v>0.57161753599999998</v>
      </c>
      <c r="MV37">
        <v>0</v>
      </c>
      <c r="MW37">
        <v>0</v>
      </c>
      <c r="MX37">
        <v>0</v>
      </c>
      <c r="MY37">
        <v>0</v>
      </c>
      <c r="MZ37">
        <v>18.291761139999998</v>
      </c>
      <c r="NA37">
        <v>0</v>
      </c>
      <c r="NB37">
        <v>0</v>
      </c>
      <c r="NC37">
        <v>0</v>
      </c>
      <c r="ND37">
        <v>0</v>
      </c>
      <c r="NE37">
        <v>0</v>
      </c>
      <c r="NF37">
        <v>0</v>
      </c>
    </row>
    <row r="38" spans="1:370" x14ac:dyDescent="0.25">
      <c r="A38" t="s">
        <v>1517</v>
      </c>
      <c r="B38">
        <v>6.2</v>
      </c>
      <c r="C38" t="s">
        <v>1249</v>
      </c>
      <c r="D38" t="s">
        <v>1226</v>
      </c>
      <c r="E38" t="s">
        <v>1483</v>
      </c>
      <c r="F38">
        <v>2005</v>
      </c>
      <c r="G38" t="s">
        <v>1227</v>
      </c>
      <c r="H38">
        <v>0</v>
      </c>
      <c r="I38">
        <v>0</v>
      </c>
      <c r="J38">
        <v>0</v>
      </c>
      <c r="K38">
        <v>4.2013888880000003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12.604166660000001</v>
      </c>
      <c r="AA38">
        <v>0</v>
      </c>
      <c r="AB38">
        <v>0</v>
      </c>
      <c r="AC38">
        <v>0</v>
      </c>
      <c r="AD38">
        <v>0</v>
      </c>
      <c r="AE38">
        <v>1588.125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4.2013888880000003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4.2013888880000003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  <c r="HS38">
        <v>0</v>
      </c>
      <c r="HT38">
        <v>0</v>
      </c>
      <c r="HU38">
        <v>0</v>
      </c>
      <c r="HV38">
        <v>0</v>
      </c>
      <c r="HW38">
        <v>0</v>
      </c>
      <c r="HX38">
        <v>0</v>
      </c>
      <c r="HY38">
        <v>0</v>
      </c>
      <c r="HZ38">
        <v>0</v>
      </c>
      <c r="IA38">
        <v>0</v>
      </c>
      <c r="IB38">
        <v>0</v>
      </c>
      <c r="IC38">
        <v>0</v>
      </c>
      <c r="ID38">
        <v>0</v>
      </c>
      <c r="IE38">
        <v>0</v>
      </c>
      <c r="IF38">
        <v>0</v>
      </c>
      <c r="IG38">
        <v>0</v>
      </c>
      <c r="IH38">
        <v>0</v>
      </c>
      <c r="II38">
        <v>0</v>
      </c>
      <c r="IJ38">
        <v>0</v>
      </c>
      <c r="IK38">
        <v>0</v>
      </c>
      <c r="IL38">
        <v>0</v>
      </c>
      <c r="IM38">
        <v>0</v>
      </c>
      <c r="IN38">
        <v>0</v>
      </c>
      <c r="IO38">
        <v>0</v>
      </c>
      <c r="IP38">
        <v>0</v>
      </c>
      <c r="IQ38">
        <v>0</v>
      </c>
      <c r="IR38">
        <v>0</v>
      </c>
      <c r="IS38">
        <v>0</v>
      </c>
      <c r="IT38">
        <v>0</v>
      </c>
      <c r="IU38">
        <v>0</v>
      </c>
      <c r="IV38">
        <v>0</v>
      </c>
      <c r="IW38">
        <v>0</v>
      </c>
      <c r="IX38">
        <v>71.423611089999994</v>
      </c>
      <c r="IY38">
        <v>0</v>
      </c>
      <c r="IZ38">
        <v>0</v>
      </c>
      <c r="JA38">
        <v>0</v>
      </c>
      <c r="JB38">
        <v>0</v>
      </c>
      <c r="JC38">
        <v>0</v>
      </c>
      <c r="JD38">
        <v>0</v>
      </c>
      <c r="JE38">
        <v>0</v>
      </c>
      <c r="JF38">
        <v>0</v>
      </c>
      <c r="JG38">
        <v>0</v>
      </c>
      <c r="JH38">
        <v>0</v>
      </c>
      <c r="JI38">
        <v>0</v>
      </c>
      <c r="JJ38">
        <v>0</v>
      </c>
      <c r="JK38">
        <v>0</v>
      </c>
      <c r="JL38">
        <v>0</v>
      </c>
      <c r="JM38">
        <v>0</v>
      </c>
      <c r="JN38">
        <v>0</v>
      </c>
      <c r="JO38">
        <v>0</v>
      </c>
      <c r="JP38">
        <v>0</v>
      </c>
      <c r="JQ38">
        <v>0</v>
      </c>
      <c r="JR38">
        <v>0</v>
      </c>
      <c r="JS38">
        <v>0</v>
      </c>
      <c r="JT38">
        <v>0</v>
      </c>
      <c r="JU38">
        <v>0</v>
      </c>
      <c r="JV38">
        <v>0</v>
      </c>
      <c r="JW38">
        <v>453.74999989999998</v>
      </c>
      <c r="JX38">
        <v>0</v>
      </c>
      <c r="JY38">
        <v>0</v>
      </c>
      <c r="JZ38">
        <v>0</v>
      </c>
      <c r="KA38">
        <v>0</v>
      </c>
      <c r="KB38">
        <v>0</v>
      </c>
      <c r="KC38">
        <v>0</v>
      </c>
      <c r="KD38">
        <v>0</v>
      </c>
      <c r="KE38">
        <v>0</v>
      </c>
      <c r="KF38">
        <v>0</v>
      </c>
      <c r="KG38">
        <v>0</v>
      </c>
      <c r="KH38">
        <v>0</v>
      </c>
      <c r="KI38">
        <v>0</v>
      </c>
      <c r="KJ38">
        <v>0</v>
      </c>
      <c r="KK38">
        <v>0</v>
      </c>
      <c r="KL38">
        <v>0</v>
      </c>
      <c r="KM38">
        <v>0</v>
      </c>
      <c r="KN38">
        <v>0</v>
      </c>
      <c r="KO38">
        <v>0</v>
      </c>
      <c r="KP38">
        <v>0</v>
      </c>
      <c r="KQ38">
        <v>0</v>
      </c>
      <c r="KR38">
        <v>0</v>
      </c>
      <c r="KS38">
        <v>0</v>
      </c>
      <c r="KT38">
        <v>0</v>
      </c>
      <c r="KU38">
        <v>0</v>
      </c>
      <c r="KV38">
        <v>0</v>
      </c>
      <c r="KW38">
        <v>0</v>
      </c>
      <c r="KX38">
        <v>0</v>
      </c>
      <c r="KY38">
        <v>0</v>
      </c>
      <c r="KZ38">
        <v>0</v>
      </c>
      <c r="LA38">
        <v>0</v>
      </c>
      <c r="LB38">
        <v>0</v>
      </c>
      <c r="LC38">
        <v>0</v>
      </c>
      <c r="LD38">
        <v>0</v>
      </c>
      <c r="LE38">
        <v>0</v>
      </c>
      <c r="LF38">
        <v>0</v>
      </c>
      <c r="LG38">
        <v>0</v>
      </c>
      <c r="LH38">
        <v>0</v>
      </c>
      <c r="LI38">
        <v>0</v>
      </c>
      <c r="LJ38">
        <v>0</v>
      </c>
      <c r="LK38">
        <v>0</v>
      </c>
      <c r="LL38">
        <v>0</v>
      </c>
      <c r="LM38">
        <v>0</v>
      </c>
      <c r="LN38">
        <v>0</v>
      </c>
      <c r="LO38">
        <v>0</v>
      </c>
      <c r="LP38">
        <v>0</v>
      </c>
      <c r="LQ38">
        <v>0</v>
      </c>
      <c r="LR38">
        <v>0</v>
      </c>
      <c r="LS38">
        <v>0</v>
      </c>
      <c r="LT38">
        <v>0</v>
      </c>
      <c r="LU38">
        <v>0</v>
      </c>
      <c r="LV38">
        <v>0</v>
      </c>
      <c r="LW38">
        <v>0</v>
      </c>
      <c r="LX38">
        <v>0</v>
      </c>
      <c r="LY38">
        <v>0</v>
      </c>
      <c r="LZ38">
        <v>0</v>
      </c>
      <c r="MA38">
        <v>70.308956899999998</v>
      </c>
      <c r="MB38">
        <v>0</v>
      </c>
      <c r="MC38">
        <v>523.03004520000002</v>
      </c>
      <c r="MD38">
        <v>0</v>
      </c>
      <c r="ME38">
        <v>0</v>
      </c>
      <c r="MF38">
        <v>0</v>
      </c>
      <c r="MG38">
        <v>0</v>
      </c>
      <c r="MH38">
        <v>0</v>
      </c>
      <c r="MI38">
        <v>0</v>
      </c>
      <c r="MJ38">
        <v>0</v>
      </c>
      <c r="MK38">
        <v>0</v>
      </c>
      <c r="ML38">
        <v>0</v>
      </c>
      <c r="MM38">
        <v>0</v>
      </c>
      <c r="MN38">
        <v>0</v>
      </c>
      <c r="MO38">
        <v>0</v>
      </c>
      <c r="MP38">
        <v>0</v>
      </c>
      <c r="MQ38">
        <v>0</v>
      </c>
      <c r="MR38">
        <v>0</v>
      </c>
      <c r="MS38">
        <v>0</v>
      </c>
      <c r="MT38">
        <v>0</v>
      </c>
      <c r="MU38">
        <v>0</v>
      </c>
      <c r="MV38">
        <v>0</v>
      </c>
      <c r="MW38">
        <v>0</v>
      </c>
      <c r="MX38">
        <v>0</v>
      </c>
      <c r="MY38">
        <v>0</v>
      </c>
      <c r="MZ38">
        <v>0</v>
      </c>
      <c r="NA38">
        <v>0</v>
      </c>
      <c r="NB38">
        <v>0</v>
      </c>
      <c r="NC38">
        <v>0</v>
      </c>
      <c r="ND38">
        <v>0</v>
      </c>
      <c r="NE38">
        <v>0</v>
      </c>
      <c r="NF38">
        <v>0</v>
      </c>
    </row>
    <row r="39" spans="1:370" x14ac:dyDescent="0.25">
      <c r="A39" t="s">
        <v>1518</v>
      </c>
      <c r="B39">
        <v>6.2</v>
      </c>
      <c r="C39" t="s">
        <v>1249</v>
      </c>
      <c r="D39" t="s">
        <v>1225</v>
      </c>
      <c r="E39" t="s">
        <v>1483</v>
      </c>
      <c r="F39">
        <v>2005</v>
      </c>
      <c r="G39" t="s">
        <v>1227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1850.8518509999999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0</v>
      </c>
      <c r="HX39">
        <v>0</v>
      </c>
      <c r="HY39">
        <v>0</v>
      </c>
      <c r="HZ39">
        <v>0</v>
      </c>
      <c r="IA39">
        <v>0</v>
      </c>
      <c r="IB39">
        <v>0</v>
      </c>
      <c r="IC39">
        <v>0</v>
      </c>
      <c r="ID39">
        <v>0</v>
      </c>
      <c r="IE39">
        <v>0</v>
      </c>
      <c r="IF39">
        <v>0</v>
      </c>
      <c r="IG39">
        <v>0</v>
      </c>
      <c r="IH39">
        <v>0</v>
      </c>
      <c r="II39">
        <v>0</v>
      </c>
      <c r="IJ39">
        <v>0</v>
      </c>
      <c r="IK39">
        <v>0</v>
      </c>
      <c r="IL39">
        <v>0</v>
      </c>
      <c r="IM39">
        <v>0</v>
      </c>
      <c r="IN39">
        <v>0</v>
      </c>
      <c r="IO39">
        <v>0</v>
      </c>
      <c r="IP39">
        <v>0</v>
      </c>
      <c r="IQ39">
        <v>0</v>
      </c>
      <c r="IR39">
        <v>0</v>
      </c>
      <c r="IS39">
        <v>0</v>
      </c>
      <c r="IT39">
        <v>0</v>
      </c>
      <c r="IU39">
        <v>0</v>
      </c>
      <c r="IV39">
        <v>0</v>
      </c>
      <c r="IW39">
        <v>0</v>
      </c>
      <c r="IX39">
        <v>58.259259219999997</v>
      </c>
      <c r="IY39">
        <v>0</v>
      </c>
      <c r="IZ39">
        <v>0</v>
      </c>
      <c r="JA39">
        <v>0</v>
      </c>
      <c r="JB39">
        <v>0</v>
      </c>
      <c r="JC39">
        <v>0</v>
      </c>
      <c r="JD39">
        <v>0</v>
      </c>
      <c r="JE39">
        <v>0</v>
      </c>
      <c r="JF39">
        <v>0</v>
      </c>
      <c r="JG39">
        <v>0</v>
      </c>
      <c r="JH39">
        <v>0</v>
      </c>
      <c r="JI39">
        <v>0</v>
      </c>
      <c r="JJ39">
        <v>0</v>
      </c>
      <c r="JK39">
        <v>0</v>
      </c>
      <c r="JL39">
        <v>0</v>
      </c>
      <c r="JM39">
        <v>0</v>
      </c>
      <c r="JN39">
        <v>0</v>
      </c>
      <c r="JO39">
        <v>0</v>
      </c>
      <c r="JP39">
        <v>0</v>
      </c>
      <c r="JQ39">
        <v>0</v>
      </c>
      <c r="JR39">
        <v>0</v>
      </c>
      <c r="JS39">
        <v>0</v>
      </c>
      <c r="JT39">
        <v>0</v>
      </c>
      <c r="JU39">
        <v>0</v>
      </c>
      <c r="JV39">
        <v>0</v>
      </c>
      <c r="JW39">
        <v>349.55555529999998</v>
      </c>
      <c r="JX39">
        <v>0</v>
      </c>
      <c r="JY39">
        <v>0</v>
      </c>
      <c r="JZ39">
        <v>0</v>
      </c>
      <c r="KA39">
        <v>0</v>
      </c>
      <c r="KB39">
        <v>0</v>
      </c>
      <c r="KC39">
        <v>0</v>
      </c>
      <c r="KD39">
        <v>0</v>
      </c>
      <c r="KE39">
        <v>0</v>
      </c>
      <c r="KF39">
        <v>0</v>
      </c>
      <c r="KG39">
        <v>0</v>
      </c>
      <c r="KH39">
        <v>0</v>
      </c>
      <c r="KI39">
        <v>0</v>
      </c>
      <c r="KJ39">
        <v>0</v>
      </c>
      <c r="KK39">
        <v>0</v>
      </c>
      <c r="KL39">
        <v>0</v>
      </c>
      <c r="KM39">
        <v>0</v>
      </c>
      <c r="KN39">
        <v>0</v>
      </c>
      <c r="KO39">
        <v>0</v>
      </c>
      <c r="KP39">
        <v>0</v>
      </c>
      <c r="KQ39">
        <v>0</v>
      </c>
      <c r="KR39">
        <v>0</v>
      </c>
      <c r="KS39">
        <v>0</v>
      </c>
      <c r="KT39">
        <v>0</v>
      </c>
      <c r="KU39">
        <v>0</v>
      </c>
      <c r="KV39">
        <v>0</v>
      </c>
      <c r="KW39">
        <v>0</v>
      </c>
      <c r="KX39">
        <v>0</v>
      </c>
      <c r="KY39">
        <v>0</v>
      </c>
      <c r="KZ39">
        <v>0</v>
      </c>
      <c r="LA39">
        <v>0</v>
      </c>
      <c r="LB39">
        <v>0</v>
      </c>
      <c r="LC39">
        <v>0</v>
      </c>
      <c r="LD39">
        <v>0</v>
      </c>
      <c r="LE39">
        <v>0</v>
      </c>
      <c r="LF39">
        <v>0</v>
      </c>
      <c r="LG39">
        <v>0</v>
      </c>
      <c r="LH39">
        <v>0</v>
      </c>
      <c r="LI39">
        <v>0</v>
      </c>
      <c r="LJ39">
        <v>0</v>
      </c>
      <c r="LK39">
        <v>0</v>
      </c>
      <c r="LL39">
        <v>0</v>
      </c>
      <c r="LM39">
        <v>0</v>
      </c>
      <c r="LN39">
        <v>0</v>
      </c>
      <c r="LO39">
        <v>0</v>
      </c>
      <c r="LP39">
        <v>0</v>
      </c>
      <c r="LQ39">
        <v>0</v>
      </c>
      <c r="LR39">
        <v>0</v>
      </c>
      <c r="LS39">
        <v>0</v>
      </c>
      <c r="LT39">
        <v>0</v>
      </c>
      <c r="LU39">
        <v>0</v>
      </c>
      <c r="LV39">
        <v>0</v>
      </c>
      <c r="LW39">
        <v>0</v>
      </c>
      <c r="LX39">
        <v>0</v>
      </c>
      <c r="LY39">
        <v>0</v>
      </c>
      <c r="LZ39">
        <v>0</v>
      </c>
      <c r="MA39">
        <v>85.742630370000001</v>
      </c>
      <c r="MB39">
        <v>0</v>
      </c>
      <c r="MC39">
        <v>172.6284958</v>
      </c>
      <c r="MD39">
        <v>0</v>
      </c>
      <c r="ME39">
        <v>0</v>
      </c>
      <c r="MF39">
        <v>0</v>
      </c>
      <c r="MG39">
        <v>0</v>
      </c>
      <c r="MH39">
        <v>0</v>
      </c>
      <c r="MI39">
        <v>0</v>
      </c>
      <c r="MJ39">
        <v>0</v>
      </c>
      <c r="MK39">
        <v>0</v>
      </c>
      <c r="ML39">
        <v>0</v>
      </c>
      <c r="MM39">
        <v>0</v>
      </c>
      <c r="MN39">
        <v>0</v>
      </c>
      <c r="MO39">
        <v>0</v>
      </c>
      <c r="MP39">
        <v>0</v>
      </c>
      <c r="MQ39">
        <v>0</v>
      </c>
      <c r="MR39">
        <v>0</v>
      </c>
      <c r="MS39">
        <v>0</v>
      </c>
      <c r="MT39">
        <v>0</v>
      </c>
      <c r="MU39">
        <v>0</v>
      </c>
      <c r="MV39">
        <v>0</v>
      </c>
      <c r="MW39">
        <v>0</v>
      </c>
      <c r="MX39">
        <v>0</v>
      </c>
      <c r="MY39">
        <v>0</v>
      </c>
      <c r="MZ39">
        <v>0</v>
      </c>
      <c r="NA39">
        <v>0</v>
      </c>
      <c r="NB39">
        <v>0</v>
      </c>
      <c r="NC39">
        <v>0</v>
      </c>
      <c r="ND39">
        <v>0</v>
      </c>
      <c r="NE39">
        <v>0</v>
      </c>
      <c r="NF39">
        <v>0</v>
      </c>
    </row>
    <row r="40" spans="1:370" x14ac:dyDescent="0.25">
      <c r="A40" t="s">
        <v>1519</v>
      </c>
      <c r="B40">
        <v>6.2</v>
      </c>
      <c r="C40" t="s">
        <v>1249</v>
      </c>
      <c r="D40" t="s">
        <v>1226</v>
      </c>
      <c r="E40" t="s">
        <v>1480</v>
      </c>
      <c r="F40">
        <v>2004</v>
      </c>
      <c r="G40" t="s">
        <v>1223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18.672839509999999</v>
      </c>
      <c r="O40">
        <v>0</v>
      </c>
      <c r="P40">
        <v>1195.061729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24.897119350000001</v>
      </c>
      <c r="AD40">
        <v>0</v>
      </c>
      <c r="AE40">
        <v>0</v>
      </c>
      <c r="AF40">
        <v>0</v>
      </c>
      <c r="AG40">
        <v>18.672839509999999</v>
      </c>
      <c r="AH40">
        <v>0</v>
      </c>
      <c r="AI40">
        <v>6.224279836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105.81275719999999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24.897119350000001</v>
      </c>
      <c r="CI40">
        <v>0</v>
      </c>
      <c r="CJ40">
        <v>56.018518530000001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6.224279836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6.224279836</v>
      </c>
      <c r="EF40">
        <v>230.2983539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24.897119350000001</v>
      </c>
      <c r="EU40">
        <v>0</v>
      </c>
      <c r="EV40">
        <v>0</v>
      </c>
      <c r="EW40">
        <v>161.83127569999999</v>
      </c>
      <c r="EX40">
        <v>43.569958849999999</v>
      </c>
      <c r="EY40">
        <v>6.224279836</v>
      </c>
      <c r="EZ40">
        <v>0</v>
      </c>
      <c r="FA40">
        <v>37.345679019999999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6.224279836</v>
      </c>
      <c r="FM40">
        <v>0</v>
      </c>
      <c r="FN40">
        <v>0</v>
      </c>
      <c r="FO40">
        <v>0</v>
      </c>
      <c r="FP40">
        <v>0</v>
      </c>
      <c r="FQ40">
        <v>560.18518529999994</v>
      </c>
      <c r="FR40">
        <v>0</v>
      </c>
      <c r="FS40">
        <v>0</v>
      </c>
      <c r="FT40">
        <v>0</v>
      </c>
      <c r="FU40">
        <v>0</v>
      </c>
      <c r="FV40">
        <v>31.121399180000001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192.95267490000001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37.345679019999999</v>
      </c>
      <c r="HQ40">
        <v>0</v>
      </c>
      <c r="HR40">
        <v>0</v>
      </c>
      <c r="HS40">
        <v>0</v>
      </c>
      <c r="HT40">
        <v>0</v>
      </c>
      <c r="HU40">
        <v>0</v>
      </c>
      <c r="HV40">
        <v>0</v>
      </c>
      <c r="HW40">
        <v>0</v>
      </c>
      <c r="HX40">
        <v>31.121399180000001</v>
      </c>
      <c r="HY40">
        <v>0</v>
      </c>
      <c r="HZ40">
        <v>18.672839509999999</v>
      </c>
      <c r="IA40">
        <v>0</v>
      </c>
      <c r="IB40">
        <v>0</v>
      </c>
      <c r="IC40">
        <v>0</v>
      </c>
      <c r="ID40">
        <v>0</v>
      </c>
      <c r="IE40">
        <v>0</v>
      </c>
      <c r="IF40">
        <v>0</v>
      </c>
      <c r="IG40">
        <v>0</v>
      </c>
      <c r="IH40">
        <v>0</v>
      </c>
      <c r="II40">
        <v>0</v>
      </c>
      <c r="IJ40">
        <v>0</v>
      </c>
      <c r="IK40">
        <v>0</v>
      </c>
      <c r="IL40">
        <v>0</v>
      </c>
      <c r="IM40">
        <v>0</v>
      </c>
      <c r="IN40">
        <v>0</v>
      </c>
      <c r="IO40">
        <v>0</v>
      </c>
      <c r="IP40">
        <v>0</v>
      </c>
      <c r="IQ40">
        <v>0</v>
      </c>
      <c r="IR40">
        <v>0</v>
      </c>
      <c r="IS40">
        <v>24.897119350000001</v>
      </c>
      <c r="IT40">
        <v>0</v>
      </c>
      <c r="IU40">
        <v>0</v>
      </c>
      <c r="IV40">
        <v>0</v>
      </c>
      <c r="IW40">
        <v>0</v>
      </c>
      <c r="IX40">
        <v>56.018518530000001</v>
      </c>
      <c r="IY40">
        <v>0</v>
      </c>
      <c r="IZ40">
        <v>0</v>
      </c>
      <c r="JA40">
        <v>0</v>
      </c>
      <c r="JB40">
        <v>0</v>
      </c>
      <c r="JC40">
        <v>0</v>
      </c>
      <c r="JD40">
        <v>0</v>
      </c>
      <c r="JE40">
        <v>0</v>
      </c>
      <c r="JF40">
        <v>0</v>
      </c>
      <c r="JG40">
        <v>0</v>
      </c>
      <c r="JH40">
        <v>0</v>
      </c>
      <c r="JI40">
        <v>0</v>
      </c>
      <c r="JJ40">
        <v>0</v>
      </c>
      <c r="JK40">
        <v>0</v>
      </c>
      <c r="JL40">
        <v>0</v>
      </c>
      <c r="JM40">
        <v>0</v>
      </c>
      <c r="JN40">
        <v>0</v>
      </c>
      <c r="JO40">
        <v>0</v>
      </c>
      <c r="JP40">
        <v>0</v>
      </c>
      <c r="JQ40">
        <v>0</v>
      </c>
      <c r="JR40">
        <v>0</v>
      </c>
      <c r="JS40">
        <v>0</v>
      </c>
      <c r="JT40">
        <v>0</v>
      </c>
      <c r="JU40">
        <v>0</v>
      </c>
      <c r="JV40">
        <v>0</v>
      </c>
      <c r="JW40">
        <v>149.38271610000001</v>
      </c>
      <c r="JX40">
        <v>0</v>
      </c>
      <c r="JY40">
        <v>0</v>
      </c>
      <c r="JZ40">
        <v>0</v>
      </c>
      <c r="KA40">
        <v>0</v>
      </c>
      <c r="KB40">
        <v>0</v>
      </c>
      <c r="KC40">
        <v>0</v>
      </c>
      <c r="KD40">
        <v>0</v>
      </c>
      <c r="KE40">
        <v>0</v>
      </c>
      <c r="KF40">
        <v>0</v>
      </c>
      <c r="KG40">
        <v>0</v>
      </c>
      <c r="KH40">
        <v>49.79423869</v>
      </c>
      <c r="KI40">
        <v>68.467078200000003</v>
      </c>
      <c r="KJ40">
        <v>0</v>
      </c>
      <c r="KK40">
        <v>0</v>
      </c>
      <c r="KL40">
        <v>0</v>
      </c>
      <c r="KM40">
        <v>0</v>
      </c>
      <c r="KN40">
        <v>0</v>
      </c>
      <c r="KO40">
        <v>0</v>
      </c>
      <c r="KP40">
        <v>0</v>
      </c>
      <c r="KQ40">
        <v>0</v>
      </c>
      <c r="KR40">
        <v>0</v>
      </c>
      <c r="KS40">
        <v>0</v>
      </c>
      <c r="KT40">
        <v>0</v>
      </c>
      <c r="KU40">
        <v>0</v>
      </c>
      <c r="KV40">
        <v>6.224279836</v>
      </c>
      <c r="KW40">
        <v>0</v>
      </c>
      <c r="KX40">
        <v>0</v>
      </c>
      <c r="KY40">
        <v>0</v>
      </c>
      <c r="KZ40">
        <v>0</v>
      </c>
      <c r="LA40">
        <v>0</v>
      </c>
      <c r="LB40">
        <v>0</v>
      </c>
      <c r="LC40">
        <v>12.44855967</v>
      </c>
      <c r="LD40">
        <v>0</v>
      </c>
      <c r="LE40">
        <v>0</v>
      </c>
      <c r="LF40">
        <v>0</v>
      </c>
      <c r="LG40">
        <v>0</v>
      </c>
      <c r="LH40">
        <v>0</v>
      </c>
      <c r="LI40">
        <v>0</v>
      </c>
      <c r="LJ40">
        <v>0</v>
      </c>
      <c r="LK40">
        <v>0</v>
      </c>
      <c r="LL40">
        <v>0</v>
      </c>
      <c r="LM40">
        <v>0</v>
      </c>
      <c r="LN40">
        <v>0</v>
      </c>
      <c r="LO40">
        <v>0</v>
      </c>
      <c r="LP40">
        <v>0</v>
      </c>
      <c r="LQ40">
        <v>0</v>
      </c>
      <c r="LR40">
        <v>0</v>
      </c>
      <c r="LS40">
        <v>0</v>
      </c>
      <c r="LT40">
        <v>0</v>
      </c>
      <c r="LU40">
        <v>0</v>
      </c>
      <c r="LV40">
        <v>0</v>
      </c>
      <c r="LW40">
        <v>0</v>
      </c>
      <c r="LX40">
        <v>0</v>
      </c>
      <c r="LY40">
        <v>0</v>
      </c>
      <c r="LZ40">
        <v>0</v>
      </c>
      <c r="MA40">
        <v>4225.3967469999998</v>
      </c>
      <c r="MB40">
        <v>0</v>
      </c>
      <c r="MC40">
        <v>17669.840939999998</v>
      </c>
      <c r="MD40">
        <v>0</v>
      </c>
      <c r="ME40">
        <v>0</v>
      </c>
      <c r="MF40">
        <v>0</v>
      </c>
      <c r="MG40">
        <v>0</v>
      </c>
      <c r="MH40">
        <v>0</v>
      </c>
      <c r="MI40">
        <v>0</v>
      </c>
      <c r="MJ40">
        <v>0</v>
      </c>
      <c r="MK40">
        <v>0</v>
      </c>
      <c r="ML40">
        <v>0</v>
      </c>
      <c r="MM40">
        <v>0</v>
      </c>
      <c r="MN40">
        <v>0</v>
      </c>
      <c r="MO40">
        <v>0</v>
      </c>
      <c r="MP40">
        <v>0</v>
      </c>
      <c r="MQ40">
        <v>0</v>
      </c>
      <c r="MR40">
        <v>0</v>
      </c>
      <c r="MS40">
        <v>2176.7195360000001</v>
      </c>
      <c r="MT40">
        <v>0</v>
      </c>
      <c r="MU40">
        <v>0</v>
      </c>
      <c r="MV40">
        <v>0</v>
      </c>
      <c r="MW40">
        <v>0</v>
      </c>
      <c r="MX40">
        <v>0</v>
      </c>
      <c r="MY40">
        <v>0</v>
      </c>
      <c r="MZ40">
        <v>192.06348850000001</v>
      </c>
      <c r="NA40">
        <v>0</v>
      </c>
      <c r="NB40">
        <v>0</v>
      </c>
      <c r="NC40">
        <v>0</v>
      </c>
      <c r="ND40">
        <v>0</v>
      </c>
      <c r="NE40">
        <v>0</v>
      </c>
      <c r="NF40">
        <v>0</v>
      </c>
    </row>
    <row r="41" spans="1:370" x14ac:dyDescent="0.25">
      <c r="A41" t="s">
        <v>1521</v>
      </c>
      <c r="B41">
        <v>6.2</v>
      </c>
      <c r="C41" t="s">
        <v>1249</v>
      </c>
      <c r="D41" t="s">
        <v>1226</v>
      </c>
      <c r="E41" t="s">
        <v>1480</v>
      </c>
      <c r="F41">
        <v>2004</v>
      </c>
      <c r="G41" t="s">
        <v>1223</v>
      </c>
      <c r="H41">
        <v>0</v>
      </c>
      <c r="I41">
        <v>0</v>
      </c>
      <c r="J41">
        <v>7.2721809070000001</v>
      </c>
      <c r="K41">
        <v>0</v>
      </c>
      <c r="L41">
        <v>0</v>
      </c>
      <c r="M41">
        <v>0</v>
      </c>
      <c r="N41">
        <v>0</v>
      </c>
      <c r="O41">
        <v>0</v>
      </c>
      <c r="P41">
        <v>290.88723629999998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10.908271360000001</v>
      </c>
      <c r="AD41">
        <v>0</v>
      </c>
      <c r="AE41">
        <v>0</v>
      </c>
      <c r="AF41">
        <v>0</v>
      </c>
      <c r="AG41">
        <v>9.0902261339999999</v>
      </c>
      <c r="AH41">
        <v>3.6360904540000001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25.452633179999999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5.4541356800000003</v>
      </c>
      <c r="CI41">
        <v>0</v>
      </c>
      <c r="CJ41">
        <v>0</v>
      </c>
      <c r="CK41">
        <v>0</v>
      </c>
      <c r="CL41">
        <v>1.818045227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3.6360904540000001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30.90676886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16.362407040000001</v>
      </c>
      <c r="EU41">
        <v>0</v>
      </c>
      <c r="EV41">
        <v>0</v>
      </c>
      <c r="EW41">
        <v>81.812035210000005</v>
      </c>
      <c r="EX41">
        <v>1.818045227</v>
      </c>
      <c r="EY41">
        <v>0</v>
      </c>
      <c r="EZ41">
        <v>0</v>
      </c>
      <c r="FA41">
        <v>10.908271360000001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18.18045227</v>
      </c>
      <c r="FR41">
        <v>0</v>
      </c>
      <c r="FS41">
        <v>0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0</v>
      </c>
      <c r="HQ41">
        <v>0</v>
      </c>
      <c r="HR41">
        <v>0</v>
      </c>
      <c r="HS41">
        <v>0</v>
      </c>
      <c r="HT41">
        <v>0</v>
      </c>
      <c r="HU41">
        <v>0</v>
      </c>
      <c r="HV41">
        <v>0</v>
      </c>
      <c r="HW41">
        <v>0</v>
      </c>
      <c r="HX41">
        <v>9.0902261339999999</v>
      </c>
      <c r="HY41">
        <v>0</v>
      </c>
      <c r="HZ41">
        <v>0</v>
      </c>
      <c r="IA41">
        <v>0</v>
      </c>
      <c r="IB41">
        <v>0</v>
      </c>
      <c r="IC41">
        <v>0</v>
      </c>
      <c r="ID41">
        <v>0</v>
      </c>
      <c r="IE41">
        <v>0</v>
      </c>
      <c r="IF41">
        <v>0</v>
      </c>
      <c r="IG41">
        <v>0</v>
      </c>
      <c r="IH41">
        <v>0</v>
      </c>
      <c r="II41">
        <v>0</v>
      </c>
      <c r="IJ41">
        <v>0</v>
      </c>
      <c r="IK41">
        <v>0</v>
      </c>
      <c r="IL41">
        <v>0</v>
      </c>
      <c r="IM41">
        <v>0</v>
      </c>
      <c r="IN41">
        <v>0</v>
      </c>
      <c r="IO41">
        <v>0</v>
      </c>
      <c r="IP41">
        <v>0</v>
      </c>
      <c r="IQ41">
        <v>0</v>
      </c>
      <c r="IR41">
        <v>0</v>
      </c>
      <c r="IS41">
        <v>5.4541356800000003</v>
      </c>
      <c r="IT41">
        <v>0</v>
      </c>
      <c r="IU41">
        <v>0</v>
      </c>
      <c r="IV41">
        <v>0</v>
      </c>
      <c r="IW41">
        <v>0</v>
      </c>
      <c r="IX41">
        <v>59.995492480000003</v>
      </c>
      <c r="IY41">
        <v>0</v>
      </c>
      <c r="IZ41">
        <v>0</v>
      </c>
      <c r="JA41">
        <v>0</v>
      </c>
      <c r="JB41">
        <v>0</v>
      </c>
      <c r="JC41">
        <v>0</v>
      </c>
      <c r="JD41">
        <v>1.818045227</v>
      </c>
      <c r="JE41">
        <v>0</v>
      </c>
      <c r="JF41">
        <v>0</v>
      </c>
      <c r="JG41">
        <v>0</v>
      </c>
      <c r="JH41">
        <v>0</v>
      </c>
      <c r="JI41">
        <v>0</v>
      </c>
      <c r="JJ41">
        <v>0</v>
      </c>
      <c r="JK41">
        <v>0</v>
      </c>
      <c r="JL41">
        <v>0</v>
      </c>
      <c r="JM41">
        <v>0</v>
      </c>
      <c r="JN41">
        <v>0</v>
      </c>
      <c r="JO41">
        <v>0</v>
      </c>
      <c r="JP41">
        <v>0</v>
      </c>
      <c r="JQ41">
        <v>1.818045227</v>
      </c>
      <c r="JR41">
        <v>0</v>
      </c>
      <c r="JS41">
        <v>0</v>
      </c>
      <c r="JT41">
        <v>0</v>
      </c>
      <c r="JU41">
        <v>0</v>
      </c>
      <c r="JV41">
        <v>0</v>
      </c>
      <c r="JW41">
        <v>158.1699347</v>
      </c>
      <c r="JX41">
        <v>0</v>
      </c>
      <c r="JY41">
        <v>0</v>
      </c>
      <c r="JZ41">
        <v>0</v>
      </c>
      <c r="KA41">
        <v>0</v>
      </c>
      <c r="KB41">
        <v>0</v>
      </c>
      <c r="KC41">
        <v>0</v>
      </c>
      <c r="KD41">
        <v>0</v>
      </c>
      <c r="KE41">
        <v>0</v>
      </c>
      <c r="KF41">
        <v>0</v>
      </c>
      <c r="KG41">
        <v>0</v>
      </c>
      <c r="KH41">
        <v>0</v>
      </c>
      <c r="KI41">
        <v>181.80452270000001</v>
      </c>
      <c r="KJ41">
        <v>0</v>
      </c>
      <c r="KK41">
        <v>0</v>
      </c>
      <c r="KL41">
        <v>0</v>
      </c>
      <c r="KM41">
        <v>0</v>
      </c>
      <c r="KN41">
        <v>0</v>
      </c>
      <c r="KO41">
        <v>0</v>
      </c>
      <c r="KP41">
        <v>0</v>
      </c>
      <c r="KQ41">
        <v>0</v>
      </c>
      <c r="KR41">
        <v>0</v>
      </c>
      <c r="KS41">
        <v>0</v>
      </c>
      <c r="KT41">
        <v>0</v>
      </c>
      <c r="KU41">
        <v>0</v>
      </c>
      <c r="KV41">
        <v>0</v>
      </c>
      <c r="KW41">
        <v>0</v>
      </c>
      <c r="KX41">
        <v>0</v>
      </c>
      <c r="KY41">
        <v>0</v>
      </c>
      <c r="KZ41">
        <v>0</v>
      </c>
      <c r="LA41">
        <v>0</v>
      </c>
      <c r="LB41">
        <v>0</v>
      </c>
      <c r="LC41">
        <v>0</v>
      </c>
      <c r="LD41">
        <v>0</v>
      </c>
      <c r="LE41">
        <v>0</v>
      </c>
      <c r="LF41">
        <v>0</v>
      </c>
      <c r="LG41">
        <v>0</v>
      </c>
      <c r="LH41">
        <v>0</v>
      </c>
      <c r="LI41">
        <v>0</v>
      </c>
      <c r="LJ41">
        <v>0</v>
      </c>
      <c r="LK41">
        <v>0</v>
      </c>
      <c r="LL41">
        <v>0</v>
      </c>
      <c r="LM41">
        <v>0</v>
      </c>
      <c r="LN41">
        <v>0</v>
      </c>
      <c r="LO41">
        <v>0</v>
      </c>
      <c r="LP41">
        <v>0</v>
      </c>
      <c r="LQ41">
        <v>0</v>
      </c>
      <c r="LR41">
        <v>0</v>
      </c>
      <c r="LS41">
        <v>0</v>
      </c>
      <c r="LT41">
        <v>0</v>
      </c>
      <c r="LU41">
        <v>0</v>
      </c>
      <c r="LV41">
        <v>0</v>
      </c>
      <c r="LW41">
        <v>0</v>
      </c>
      <c r="LX41">
        <v>0</v>
      </c>
      <c r="LY41">
        <v>0</v>
      </c>
      <c r="LZ41">
        <v>0</v>
      </c>
      <c r="MA41">
        <v>61.73469386</v>
      </c>
      <c r="MB41">
        <v>0</v>
      </c>
      <c r="MC41">
        <v>59.448223720000001</v>
      </c>
      <c r="MD41">
        <v>0</v>
      </c>
      <c r="ME41">
        <v>0</v>
      </c>
      <c r="MF41">
        <v>0</v>
      </c>
      <c r="MG41">
        <v>0</v>
      </c>
      <c r="MH41">
        <v>0</v>
      </c>
      <c r="MI41">
        <v>0</v>
      </c>
      <c r="MJ41">
        <v>0</v>
      </c>
      <c r="MK41">
        <v>0</v>
      </c>
      <c r="ML41">
        <v>0</v>
      </c>
      <c r="MM41">
        <v>0</v>
      </c>
      <c r="MN41">
        <v>0</v>
      </c>
      <c r="MO41">
        <v>0</v>
      </c>
      <c r="MP41">
        <v>0</v>
      </c>
      <c r="MQ41">
        <v>0</v>
      </c>
      <c r="MR41">
        <v>0</v>
      </c>
      <c r="MS41">
        <v>12.00396825</v>
      </c>
      <c r="MT41">
        <v>0</v>
      </c>
      <c r="MU41">
        <v>0</v>
      </c>
      <c r="MV41">
        <v>0</v>
      </c>
      <c r="MW41">
        <v>0</v>
      </c>
      <c r="MX41">
        <v>0</v>
      </c>
      <c r="MY41">
        <v>0</v>
      </c>
      <c r="MZ41">
        <v>4.0013227499999999</v>
      </c>
      <c r="NA41">
        <v>0</v>
      </c>
      <c r="NB41">
        <v>0</v>
      </c>
      <c r="NC41">
        <v>0</v>
      </c>
      <c r="ND41">
        <v>0</v>
      </c>
      <c r="NE41">
        <v>0</v>
      </c>
      <c r="NF41">
        <v>0</v>
      </c>
    </row>
    <row r="42" spans="1:370" x14ac:dyDescent="0.25">
      <c r="A42" t="s">
        <v>1523</v>
      </c>
      <c r="B42">
        <v>6.2</v>
      </c>
      <c r="C42" t="s">
        <v>1249</v>
      </c>
      <c r="D42" t="s">
        <v>1226</v>
      </c>
      <c r="E42" t="s">
        <v>1480</v>
      </c>
      <c r="F42">
        <v>2004</v>
      </c>
      <c r="G42" t="s">
        <v>1223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0.165165165</v>
      </c>
      <c r="Q42">
        <v>0</v>
      </c>
      <c r="R42">
        <v>0</v>
      </c>
      <c r="S42">
        <v>0</v>
      </c>
      <c r="T42">
        <v>0</v>
      </c>
      <c r="U42">
        <v>0.33033033000000001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12.88288288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9.9099099089999996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0.165165165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0.165165165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0.49549549500000001</v>
      </c>
      <c r="HY42">
        <v>0</v>
      </c>
      <c r="HZ42">
        <v>0</v>
      </c>
      <c r="IA42">
        <v>0</v>
      </c>
      <c r="IB42">
        <v>0</v>
      </c>
      <c r="IC42">
        <v>0</v>
      </c>
      <c r="ID42">
        <v>0</v>
      </c>
      <c r="IE42">
        <v>0</v>
      </c>
      <c r="IF42">
        <v>0</v>
      </c>
      <c r="IG42">
        <v>0</v>
      </c>
      <c r="IH42">
        <v>0</v>
      </c>
      <c r="II42">
        <v>0</v>
      </c>
      <c r="IJ42">
        <v>0</v>
      </c>
      <c r="IK42">
        <v>0</v>
      </c>
      <c r="IL42">
        <v>0</v>
      </c>
      <c r="IM42">
        <v>0</v>
      </c>
      <c r="IN42">
        <v>0</v>
      </c>
      <c r="IO42">
        <v>0</v>
      </c>
      <c r="IP42">
        <v>0</v>
      </c>
      <c r="IQ42">
        <v>0</v>
      </c>
      <c r="IR42">
        <v>0</v>
      </c>
      <c r="IS42">
        <v>0</v>
      </c>
      <c r="IT42">
        <v>0</v>
      </c>
      <c r="IU42">
        <v>0</v>
      </c>
      <c r="IV42">
        <v>0</v>
      </c>
      <c r="IW42">
        <v>0</v>
      </c>
      <c r="IX42">
        <v>0</v>
      </c>
      <c r="IY42">
        <v>0</v>
      </c>
      <c r="IZ42">
        <v>0</v>
      </c>
      <c r="JA42">
        <v>0</v>
      </c>
      <c r="JB42">
        <v>0</v>
      </c>
      <c r="JC42">
        <v>0</v>
      </c>
      <c r="JD42">
        <v>0</v>
      </c>
      <c r="JE42">
        <v>0</v>
      </c>
      <c r="JF42">
        <v>0</v>
      </c>
      <c r="JG42">
        <v>0</v>
      </c>
      <c r="JH42">
        <v>0</v>
      </c>
      <c r="JI42">
        <v>0</v>
      </c>
      <c r="JJ42">
        <v>0</v>
      </c>
      <c r="JK42">
        <v>0</v>
      </c>
      <c r="JL42">
        <v>0</v>
      </c>
      <c r="JM42">
        <v>0</v>
      </c>
      <c r="JN42">
        <v>0</v>
      </c>
      <c r="JO42">
        <v>0</v>
      </c>
      <c r="JP42">
        <v>0</v>
      </c>
      <c r="JQ42">
        <v>0</v>
      </c>
      <c r="JR42">
        <v>0</v>
      </c>
      <c r="JS42">
        <v>0.165165165</v>
      </c>
      <c r="JT42">
        <v>0</v>
      </c>
      <c r="JU42">
        <v>0</v>
      </c>
      <c r="JV42">
        <v>0</v>
      </c>
      <c r="JW42">
        <v>24.279279280000001</v>
      </c>
      <c r="JX42">
        <v>0</v>
      </c>
      <c r="JY42">
        <v>0</v>
      </c>
      <c r="JZ42">
        <v>0</v>
      </c>
      <c r="KA42">
        <v>0</v>
      </c>
      <c r="KB42">
        <v>0</v>
      </c>
      <c r="KC42">
        <v>0</v>
      </c>
      <c r="KD42">
        <v>0</v>
      </c>
      <c r="KE42">
        <v>0</v>
      </c>
      <c r="KF42">
        <v>0</v>
      </c>
      <c r="KG42">
        <v>1.981981982</v>
      </c>
      <c r="KH42">
        <v>35.180180180000001</v>
      </c>
      <c r="KI42">
        <v>0</v>
      </c>
      <c r="KJ42">
        <v>0</v>
      </c>
      <c r="KK42">
        <v>0</v>
      </c>
      <c r="KL42">
        <v>0</v>
      </c>
      <c r="KM42">
        <v>0</v>
      </c>
      <c r="KN42">
        <v>0</v>
      </c>
      <c r="KO42">
        <v>0</v>
      </c>
      <c r="KP42">
        <v>0</v>
      </c>
      <c r="KQ42">
        <v>0</v>
      </c>
      <c r="KR42">
        <v>0</v>
      </c>
      <c r="KS42">
        <v>0</v>
      </c>
      <c r="KT42">
        <v>0</v>
      </c>
      <c r="KU42">
        <v>0</v>
      </c>
      <c r="KV42">
        <v>0.66066066099999998</v>
      </c>
      <c r="KW42">
        <v>0</v>
      </c>
      <c r="KX42">
        <v>0</v>
      </c>
      <c r="KY42">
        <v>0</v>
      </c>
      <c r="KZ42">
        <v>0</v>
      </c>
      <c r="LA42">
        <v>0</v>
      </c>
      <c r="LB42">
        <v>0</v>
      </c>
      <c r="LC42">
        <v>0</v>
      </c>
      <c r="LD42">
        <v>0</v>
      </c>
      <c r="LE42">
        <v>0</v>
      </c>
      <c r="LF42">
        <v>0</v>
      </c>
      <c r="LG42">
        <v>0</v>
      </c>
      <c r="LH42">
        <v>0</v>
      </c>
      <c r="LI42">
        <v>0</v>
      </c>
      <c r="LJ42">
        <v>0</v>
      </c>
      <c r="LK42">
        <v>0</v>
      </c>
      <c r="LL42">
        <v>0</v>
      </c>
      <c r="LM42">
        <v>0</v>
      </c>
      <c r="LN42">
        <v>0</v>
      </c>
      <c r="LO42">
        <v>0</v>
      </c>
      <c r="LP42">
        <v>0</v>
      </c>
      <c r="LQ42">
        <v>0</v>
      </c>
      <c r="LR42">
        <v>0</v>
      </c>
      <c r="LS42">
        <v>0</v>
      </c>
      <c r="LT42">
        <v>0</v>
      </c>
      <c r="LU42">
        <v>0</v>
      </c>
      <c r="LV42">
        <v>0</v>
      </c>
      <c r="LW42">
        <v>0</v>
      </c>
      <c r="LX42">
        <v>0</v>
      </c>
      <c r="LY42">
        <v>0</v>
      </c>
      <c r="LZ42">
        <v>0</v>
      </c>
      <c r="MA42">
        <v>40.013227499999999</v>
      </c>
      <c r="MB42">
        <v>0</v>
      </c>
      <c r="MC42">
        <v>141.76114889999999</v>
      </c>
      <c r="MD42">
        <v>0</v>
      </c>
      <c r="ME42">
        <v>0</v>
      </c>
      <c r="MF42">
        <v>0</v>
      </c>
      <c r="MG42">
        <v>0</v>
      </c>
      <c r="MH42">
        <v>0</v>
      </c>
      <c r="MI42">
        <v>0</v>
      </c>
      <c r="MJ42">
        <v>0</v>
      </c>
      <c r="MK42">
        <v>0</v>
      </c>
      <c r="ML42">
        <v>0</v>
      </c>
      <c r="MM42">
        <v>0</v>
      </c>
      <c r="MN42">
        <v>0</v>
      </c>
      <c r="MO42">
        <v>0</v>
      </c>
      <c r="MP42">
        <v>0</v>
      </c>
      <c r="MQ42">
        <v>0</v>
      </c>
      <c r="MR42">
        <v>0</v>
      </c>
      <c r="MS42">
        <v>0</v>
      </c>
      <c r="MT42">
        <v>0</v>
      </c>
      <c r="MU42">
        <v>0</v>
      </c>
      <c r="MV42">
        <v>0</v>
      </c>
      <c r="MW42">
        <v>0</v>
      </c>
      <c r="MX42">
        <v>0</v>
      </c>
      <c r="MY42">
        <v>0</v>
      </c>
      <c r="MZ42">
        <v>0</v>
      </c>
      <c r="NA42">
        <v>0</v>
      </c>
      <c r="NB42">
        <v>0</v>
      </c>
      <c r="NC42">
        <v>0</v>
      </c>
      <c r="ND42">
        <v>0</v>
      </c>
      <c r="NE42">
        <v>30.86734693</v>
      </c>
      <c r="NF42">
        <v>0</v>
      </c>
    </row>
    <row r="43" spans="1:370" x14ac:dyDescent="0.25">
      <c r="A43" t="s">
        <v>1525</v>
      </c>
      <c r="B43">
        <v>6.2</v>
      </c>
      <c r="C43" t="s">
        <v>1249</v>
      </c>
      <c r="D43" t="s">
        <v>1226</v>
      </c>
      <c r="E43" t="s">
        <v>1480</v>
      </c>
      <c r="F43">
        <v>2004</v>
      </c>
      <c r="G43" t="s">
        <v>1223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0.67222222200000004</v>
      </c>
      <c r="O43">
        <v>0</v>
      </c>
      <c r="P43">
        <v>12.1</v>
      </c>
      <c r="Q43">
        <v>0</v>
      </c>
      <c r="R43">
        <v>0</v>
      </c>
      <c r="S43">
        <v>0</v>
      </c>
      <c r="T43">
        <v>0</v>
      </c>
      <c r="U43">
        <v>0.33611111100000002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4.7055555550000001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59.155555550000003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0.33611111100000002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0.33611111100000002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0.67222222200000004</v>
      </c>
      <c r="EU43">
        <v>0</v>
      </c>
      <c r="EV43">
        <v>0</v>
      </c>
      <c r="EW43">
        <v>4.369444444</v>
      </c>
      <c r="EX43">
        <v>1.3444444440000001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0.33611111100000002</v>
      </c>
      <c r="GS43">
        <v>0</v>
      </c>
      <c r="GT43">
        <v>0</v>
      </c>
      <c r="GU43">
        <v>0.33611111100000002</v>
      </c>
      <c r="GV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  <c r="HS43">
        <v>0</v>
      </c>
      <c r="HT43">
        <v>0</v>
      </c>
      <c r="HU43">
        <v>0</v>
      </c>
      <c r="HV43">
        <v>0</v>
      </c>
      <c r="HW43">
        <v>0</v>
      </c>
      <c r="HX43">
        <v>1.3444444440000001</v>
      </c>
      <c r="HY43">
        <v>0</v>
      </c>
      <c r="HZ43">
        <v>0</v>
      </c>
      <c r="IA43">
        <v>0</v>
      </c>
      <c r="IB43">
        <v>0</v>
      </c>
      <c r="IC43">
        <v>0</v>
      </c>
      <c r="ID43">
        <v>0</v>
      </c>
      <c r="IE43">
        <v>0</v>
      </c>
      <c r="IF43">
        <v>0</v>
      </c>
      <c r="IG43">
        <v>0</v>
      </c>
      <c r="IH43">
        <v>0</v>
      </c>
      <c r="II43">
        <v>0</v>
      </c>
      <c r="IJ43">
        <v>0</v>
      </c>
      <c r="IK43">
        <v>0</v>
      </c>
      <c r="IL43">
        <v>0</v>
      </c>
      <c r="IM43">
        <v>0</v>
      </c>
      <c r="IN43">
        <v>0</v>
      </c>
      <c r="IO43">
        <v>0</v>
      </c>
      <c r="IP43">
        <v>0</v>
      </c>
      <c r="IQ43">
        <v>0</v>
      </c>
      <c r="IR43">
        <v>0</v>
      </c>
      <c r="IS43">
        <v>0</v>
      </c>
      <c r="IT43">
        <v>0</v>
      </c>
      <c r="IU43">
        <v>0</v>
      </c>
      <c r="IV43">
        <v>0</v>
      </c>
      <c r="IW43">
        <v>0</v>
      </c>
      <c r="IX43">
        <v>3.0249999999999999</v>
      </c>
      <c r="IY43">
        <v>0</v>
      </c>
      <c r="IZ43">
        <v>0</v>
      </c>
      <c r="JA43">
        <v>0</v>
      </c>
      <c r="JB43">
        <v>0</v>
      </c>
      <c r="JC43">
        <v>0</v>
      </c>
      <c r="JD43">
        <v>0</v>
      </c>
      <c r="JE43">
        <v>0</v>
      </c>
      <c r="JF43">
        <v>0</v>
      </c>
      <c r="JG43">
        <v>0.33611111100000002</v>
      </c>
      <c r="JH43">
        <v>0</v>
      </c>
      <c r="JI43">
        <v>0</v>
      </c>
      <c r="JJ43">
        <v>0</v>
      </c>
      <c r="JK43">
        <v>0</v>
      </c>
      <c r="JL43">
        <v>0</v>
      </c>
      <c r="JM43">
        <v>0</v>
      </c>
      <c r="JN43">
        <v>0</v>
      </c>
      <c r="JO43">
        <v>0</v>
      </c>
      <c r="JP43">
        <v>0</v>
      </c>
      <c r="JQ43">
        <v>0</v>
      </c>
      <c r="JR43">
        <v>0</v>
      </c>
      <c r="JS43">
        <v>0</v>
      </c>
      <c r="JT43">
        <v>0</v>
      </c>
      <c r="JU43">
        <v>0</v>
      </c>
      <c r="JV43">
        <v>0</v>
      </c>
      <c r="JW43">
        <v>44.36666666</v>
      </c>
      <c r="JX43">
        <v>0</v>
      </c>
      <c r="JY43">
        <v>0</v>
      </c>
      <c r="JZ43">
        <v>0</v>
      </c>
      <c r="KA43">
        <v>0</v>
      </c>
      <c r="KB43">
        <v>0</v>
      </c>
      <c r="KC43">
        <v>0</v>
      </c>
      <c r="KD43">
        <v>0</v>
      </c>
      <c r="KE43">
        <v>0</v>
      </c>
      <c r="KF43">
        <v>0</v>
      </c>
      <c r="KG43">
        <v>0</v>
      </c>
      <c r="KH43">
        <v>44.702777769999997</v>
      </c>
      <c r="KI43">
        <v>0</v>
      </c>
      <c r="KJ43">
        <v>0</v>
      </c>
      <c r="KK43">
        <v>0</v>
      </c>
      <c r="KL43">
        <v>0</v>
      </c>
      <c r="KM43">
        <v>0</v>
      </c>
      <c r="KN43">
        <v>0</v>
      </c>
      <c r="KO43">
        <v>0</v>
      </c>
      <c r="KP43">
        <v>0</v>
      </c>
      <c r="KQ43">
        <v>0</v>
      </c>
      <c r="KR43">
        <v>0</v>
      </c>
      <c r="KS43">
        <v>0</v>
      </c>
      <c r="KT43">
        <v>0</v>
      </c>
      <c r="KU43">
        <v>0</v>
      </c>
      <c r="KV43">
        <v>0</v>
      </c>
      <c r="KW43">
        <v>0</v>
      </c>
      <c r="KX43">
        <v>0</v>
      </c>
      <c r="KY43">
        <v>0</v>
      </c>
      <c r="KZ43">
        <v>0</v>
      </c>
      <c r="LA43">
        <v>0</v>
      </c>
      <c r="LB43">
        <v>0</v>
      </c>
      <c r="LC43">
        <v>0</v>
      </c>
      <c r="LD43">
        <v>0</v>
      </c>
      <c r="LE43">
        <v>0</v>
      </c>
      <c r="LF43">
        <v>0</v>
      </c>
      <c r="LG43">
        <v>0</v>
      </c>
      <c r="LH43">
        <v>0</v>
      </c>
      <c r="LI43">
        <v>0</v>
      </c>
      <c r="LJ43">
        <v>0</v>
      </c>
      <c r="LK43">
        <v>0</v>
      </c>
      <c r="LL43">
        <v>0</v>
      </c>
      <c r="LM43">
        <v>0</v>
      </c>
      <c r="LN43">
        <v>0</v>
      </c>
      <c r="LO43">
        <v>0</v>
      </c>
      <c r="LP43">
        <v>0</v>
      </c>
      <c r="LQ43">
        <v>0</v>
      </c>
      <c r="LR43">
        <v>0</v>
      </c>
      <c r="LS43">
        <v>0</v>
      </c>
      <c r="LT43">
        <v>0</v>
      </c>
      <c r="LU43">
        <v>0</v>
      </c>
      <c r="LV43">
        <v>0</v>
      </c>
      <c r="LW43">
        <v>0</v>
      </c>
      <c r="LX43">
        <v>0</v>
      </c>
      <c r="LY43">
        <v>0</v>
      </c>
      <c r="LZ43">
        <v>0</v>
      </c>
      <c r="MA43">
        <v>131.1202686</v>
      </c>
      <c r="MB43">
        <v>0</v>
      </c>
      <c r="MC43">
        <v>275.16788759999997</v>
      </c>
      <c r="MD43">
        <v>0</v>
      </c>
      <c r="ME43">
        <v>0</v>
      </c>
      <c r="MF43">
        <v>0</v>
      </c>
      <c r="MG43">
        <v>0</v>
      </c>
      <c r="MH43">
        <v>0</v>
      </c>
      <c r="MI43">
        <v>0</v>
      </c>
      <c r="MJ43">
        <v>0</v>
      </c>
      <c r="MK43">
        <v>0</v>
      </c>
      <c r="ML43">
        <v>0</v>
      </c>
      <c r="MM43">
        <v>0</v>
      </c>
      <c r="MN43">
        <v>0</v>
      </c>
      <c r="MO43">
        <v>0</v>
      </c>
      <c r="MP43">
        <v>0</v>
      </c>
      <c r="MQ43">
        <v>0</v>
      </c>
      <c r="MR43">
        <v>0</v>
      </c>
      <c r="MS43">
        <v>0</v>
      </c>
      <c r="MT43">
        <v>0</v>
      </c>
      <c r="MU43">
        <v>0</v>
      </c>
      <c r="MV43">
        <v>0</v>
      </c>
      <c r="MW43">
        <v>0</v>
      </c>
      <c r="MX43">
        <v>0</v>
      </c>
      <c r="MY43">
        <v>0</v>
      </c>
      <c r="MZ43">
        <v>0</v>
      </c>
      <c r="NA43">
        <v>0</v>
      </c>
      <c r="NB43">
        <v>0</v>
      </c>
      <c r="NC43">
        <v>0</v>
      </c>
      <c r="ND43">
        <v>0</v>
      </c>
      <c r="NE43">
        <v>7.3870573840000002</v>
      </c>
      <c r="NF43">
        <v>0</v>
      </c>
    </row>
    <row r="44" spans="1:370" x14ac:dyDescent="0.25">
      <c r="A44" t="s">
        <v>1527</v>
      </c>
      <c r="B44">
        <v>6.2</v>
      </c>
      <c r="C44" t="s">
        <v>1249</v>
      </c>
      <c r="D44" t="s">
        <v>1226</v>
      </c>
      <c r="E44" t="s">
        <v>1480</v>
      </c>
      <c r="F44">
        <v>2004</v>
      </c>
      <c r="G44" t="s">
        <v>1223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2.4007936509999999</v>
      </c>
      <c r="O44">
        <v>0</v>
      </c>
      <c r="P44">
        <v>6.0019841290000002</v>
      </c>
      <c r="Q44">
        <v>0</v>
      </c>
      <c r="R44">
        <v>0</v>
      </c>
      <c r="S44">
        <v>0</v>
      </c>
      <c r="T44">
        <v>0</v>
      </c>
      <c r="U44">
        <v>2.4007936509999999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2.4007936509999999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20.406746040000002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1.200396826</v>
      </c>
      <c r="EU44">
        <v>0</v>
      </c>
      <c r="EV44">
        <v>0</v>
      </c>
      <c r="EW44">
        <v>8.4027777799999992</v>
      </c>
      <c r="EX44">
        <v>9.6031746059999996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2.4007936509999999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1.200396826</v>
      </c>
      <c r="GG44">
        <v>0</v>
      </c>
      <c r="GH44">
        <v>0</v>
      </c>
      <c r="GI44">
        <v>0</v>
      </c>
      <c r="GJ44">
        <v>1.200396826</v>
      </c>
      <c r="GK44">
        <v>0</v>
      </c>
      <c r="GL44">
        <v>0</v>
      </c>
      <c r="GM44">
        <v>0</v>
      </c>
      <c r="GN44">
        <v>0</v>
      </c>
      <c r="GO44">
        <v>0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0</v>
      </c>
      <c r="HA44">
        <v>0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0</v>
      </c>
      <c r="HX44">
        <v>22.807539689999999</v>
      </c>
      <c r="HY44">
        <v>0</v>
      </c>
      <c r="HZ44">
        <v>0</v>
      </c>
      <c r="IA44">
        <v>0</v>
      </c>
      <c r="IB44">
        <v>0</v>
      </c>
      <c r="IC44">
        <v>0</v>
      </c>
      <c r="ID44">
        <v>0</v>
      </c>
      <c r="IE44">
        <v>0</v>
      </c>
      <c r="IF44">
        <v>0</v>
      </c>
      <c r="IG44">
        <v>0</v>
      </c>
      <c r="IH44">
        <v>0</v>
      </c>
      <c r="II44">
        <v>0</v>
      </c>
      <c r="IJ44">
        <v>0</v>
      </c>
      <c r="IK44">
        <v>0</v>
      </c>
      <c r="IL44">
        <v>0</v>
      </c>
      <c r="IM44">
        <v>0</v>
      </c>
      <c r="IN44">
        <v>0</v>
      </c>
      <c r="IO44">
        <v>0</v>
      </c>
      <c r="IP44">
        <v>0</v>
      </c>
      <c r="IQ44">
        <v>0</v>
      </c>
      <c r="IR44">
        <v>0</v>
      </c>
      <c r="IS44">
        <v>0</v>
      </c>
      <c r="IT44">
        <v>0</v>
      </c>
      <c r="IU44">
        <v>0</v>
      </c>
      <c r="IV44">
        <v>0</v>
      </c>
      <c r="IW44">
        <v>0</v>
      </c>
      <c r="IX44">
        <v>15.605158729999999</v>
      </c>
      <c r="IY44">
        <v>0</v>
      </c>
      <c r="IZ44">
        <v>0</v>
      </c>
      <c r="JA44">
        <v>0</v>
      </c>
      <c r="JB44">
        <v>0</v>
      </c>
      <c r="JC44">
        <v>1.200396826</v>
      </c>
      <c r="JD44">
        <v>0</v>
      </c>
      <c r="JE44">
        <v>0</v>
      </c>
      <c r="JF44">
        <v>0</v>
      </c>
      <c r="JG44">
        <v>0</v>
      </c>
      <c r="JH44">
        <v>0</v>
      </c>
      <c r="JI44">
        <v>0</v>
      </c>
      <c r="JJ44">
        <v>0</v>
      </c>
      <c r="JK44">
        <v>0</v>
      </c>
      <c r="JL44">
        <v>0</v>
      </c>
      <c r="JM44">
        <v>0</v>
      </c>
      <c r="JN44">
        <v>0</v>
      </c>
      <c r="JO44">
        <v>0</v>
      </c>
      <c r="JP44">
        <v>0</v>
      </c>
      <c r="JQ44">
        <v>0</v>
      </c>
      <c r="JR44">
        <v>0</v>
      </c>
      <c r="JS44">
        <v>0</v>
      </c>
      <c r="JT44">
        <v>0</v>
      </c>
      <c r="JU44">
        <v>0</v>
      </c>
      <c r="JV44">
        <v>0</v>
      </c>
      <c r="JW44">
        <v>145.24801590000001</v>
      </c>
      <c r="JX44">
        <v>0</v>
      </c>
      <c r="JY44">
        <v>0</v>
      </c>
      <c r="JZ44">
        <v>0</v>
      </c>
      <c r="KA44">
        <v>0</v>
      </c>
      <c r="KB44">
        <v>0</v>
      </c>
      <c r="KC44">
        <v>0</v>
      </c>
      <c r="KD44">
        <v>0</v>
      </c>
      <c r="KE44">
        <v>0</v>
      </c>
      <c r="KF44">
        <v>0</v>
      </c>
      <c r="KG44">
        <v>0</v>
      </c>
      <c r="KH44">
        <v>372.12301600000001</v>
      </c>
      <c r="KI44">
        <v>0</v>
      </c>
      <c r="KJ44">
        <v>0</v>
      </c>
      <c r="KK44">
        <v>0</v>
      </c>
      <c r="KL44">
        <v>0</v>
      </c>
      <c r="KM44">
        <v>1.200396826</v>
      </c>
      <c r="KN44">
        <v>0</v>
      </c>
      <c r="KO44">
        <v>0</v>
      </c>
      <c r="KP44">
        <v>0</v>
      </c>
      <c r="KQ44">
        <v>0</v>
      </c>
      <c r="KR44">
        <v>0</v>
      </c>
      <c r="KS44">
        <v>0</v>
      </c>
      <c r="KT44">
        <v>0</v>
      </c>
      <c r="KU44">
        <v>0</v>
      </c>
      <c r="KV44">
        <v>0</v>
      </c>
      <c r="KW44">
        <v>0</v>
      </c>
      <c r="KX44">
        <v>0</v>
      </c>
      <c r="KY44">
        <v>0</v>
      </c>
      <c r="KZ44">
        <v>0</v>
      </c>
      <c r="LA44">
        <v>0</v>
      </c>
      <c r="LB44">
        <v>0</v>
      </c>
      <c r="LC44">
        <v>0</v>
      </c>
      <c r="LD44">
        <v>0</v>
      </c>
      <c r="LE44">
        <v>0</v>
      </c>
      <c r="LF44">
        <v>0</v>
      </c>
      <c r="LG44">
        <v>0</v>
      </c>
      <c r="LH44">
        <v>0</v>
      </c>
      <c r="LI44">
        <v>0</v>
      </c>
      <c r="LJ44">
        <v>0</v>
      </c>
      <c r="LK44">
        <v>0</v>
      </c>
      <c r="LL44">
        <v>0</v>
      </c>
      <c r="LM44">
        <v>0</v>
      </c>
      <c r="LN44">
        <v>0</v>
      </c>
      <c r="LO44">
        <v>0</v>
      </c>
      <c r="LP44">
        <v>0</v>
      </c>
      <c r="LQ44">
        <v>0</v>
      </c>
      <c r="LR44">
        <v>0</v>
      </c>
      <c r="LS44">
        <v>0</v>
      </c>
      <c r="LT44">
        <v>0</v>
      </c>
      <c r="LU44">
        <v>0</v>
      </c>
      <c r="LV44">
        <v>0</v>
      </c>
      <c r="LW44">
        <v>0</v>
      </c>
      <c r="LX44">
        <v>0</v>
      </c>
      <c r="LY44">
        <v>0</v>
      </c>
      <c r="LZ44">
        <v>0</v>
      </c>
      <c r="MA44">
        <v>101.5192744</v>
      </c>
      <c r="MB44">
        <v>0</v>
      </c>
      <c r="MC44">
        <v>206.46825390000001</v>
      </c>
      <c r="MD44">
        <v>0</v>
      </c>
      <c r="ME44">
        <v>0</v>
      </c>
      <c r="MF44">
        <v>0</v>
      </c>
      <c r="MG44">
        <v>0</v>
      </c>
      <c r="MH44">
        <v>0</v>
      </c>
      <c r="MI44">
        <v>0</v>
      </c>
      <c r="MJ44">
        <v>0</v>
      </c>
      <c r="MK44">
        <v>0</v>
      </c>
      <c r="ML44">
        <v>0</v>
      </c>
      <c r="MM44">
        <v>0</v>
      </c>
      <c r="MN44">
        <v>0</v>
      </c>
      <c r="MO44">
        <v>0</v>
      </c>
      <c r="MP44">
        <v>0</v>
      </c>
      <c r="MQ44">
        <v>0</v>
      </c>
      <c r="MR44">
        <v>0</v>
      </c>
      <c r="MS44">
        <v>0</v>
      </c>
      <c r="MT44">
        <v>0</v>
      </c>
      <c r="MU44">
        <v>0</v>
      </c>
      <c r="MV44">
        <v>0</v>
      </c>
      <c r="MW44">
        <v>0</v>
      </c>
      <c r="MX44">
        <v>0</v>
      </c>
      <c r="MY44">
        <v>0</v>
      </c>
      <c r="MZ44">
        <v>0</v>
      </c>
      <c r="NA44">
        <v>0</v>
      </c>
      <c r="NB44">
        <v>0</v>
      </c>
      <c r="NC44">
        <v>0</v>
      </c>
      <c r="ND44">
        <v>0</v>
      </c>
      <c r="NE44">
        <v>0</v>
      </c>
      <c r="NF44">
        <v>0</v>
      </c>
    </row>
    <row r="45" spans="1:370" x14ac:dyDescent="0.25">
      <c r="A45" t="s">
        <v>1520</v>
      </c>
      <c r="B45">
        <v>6.2</v>
      </c>
      <c r="C45" t="s">
        <v>1249</v>
      </c>
      <c r="D45" t="s">
        <v>1225</v>
      </c>
      <c r="E45" t="s">
        <v>1480</v>
      </c>
      <c r="F45">
        <v>2004</v>
      </c>
      <c r="G45" t="s">
        <v>1223</v>
      </c>
      <c r="H45">
        <v>0</v>
      </c>
      <c r="I45">
        <v>0</v>
      </c>
      <c r="J45">
        <v>2.0370370370000002</v>
      </c>
      <c r="K45">
        <v>0</v>
      </c>
      <c r="L45">
        <v>0</v>
      </c>
      <c r="M45">
        <v>0</v>
      </c>
      <c r="N45">
        <v>8.1481481470000006</v>
      </c>
      <c r="O45">
        <v>0</v>
      </c>
      <c r="P45">
        <v>268.88888880000002</v>
      </c>
      <c r="Q45">
        <v>0</v>
      </c>
      <c r="R45">
        <v>0</v>
      </c>
      <c r="S45">
        <v>0</v>
      </c>
      <c r="T45">
        <v>4.0740740730000002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20.37037037</v>
      </c>
      <c r="AD45">
        <v>0</v>
      </c>
      <c r="AE45">
        <v>0</v>
      </c>
      <c r="AF45">
        <v>0</v>
      </c>
      <c r="AG45">
        <v>59.074074060000001</v>
      </c>
      <c r="AH45">
        <v>8.1481481470000006</v>
      </c>
      <c r="AI45">
        <v>2.0370370370000002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4.0740740730000002</v>
      </c>
      <c r="AX45">
        <v>110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4.0740740730000002</v>
      </c>
      <c r="CK45">
        <v>0</v>
      </c>
      <c r="CL45">
        <v>4.0740740730000002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4.0740740730000002</v>
      </c>
      <c r="CX45">
        <v>0</v>
      </c>
      <c r="CY45">
        <v>0</v>
      </c>
      <c r="CZ45">
        <v>0</v>
      </c>
      <c r="DA45">
        <v>2.0370370370000002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4.0740740730000002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2.0370370370000002</v>
      </c>
      <c r="EF45">
        <v>26.481481479999999</v>
      </c>
      <c r="EG45">
        <v>2.0370370370000002</v>
      </c>
      <c r="EH45">
        <v>0</v>
      </c>
      <c r="EI45">
        <v>0</v>
      </c>
      <c r="EJ45">
        <v>0</v>
      </c>
      <c r="EK45">
        <v>2.0370370370000002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69.259259249999999</v>
      </c>
      <c r="EX45">
        <v>6.1111111100000004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89.629629609999995</v>
      </c>
      <c r="FR45">
        <v>0</v>
      </c>
      <c r="FS45">
        <v>0</v>
      </c>
      <c r="FT45">
        <v>0</v>
      </c>
      <c r="FU45">
        <v>0</v>
      </c>
      <c r="FV45">
        <v>8.1481481470000006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2.0370370370000002</v>
      </c>
      <c r="GG45">
        <v>0</v>
      </c>
      <c r="GH45">
        <v>0</v>
      </c>
      <c r="GI45">
        <v>0</v>
      </c>
      <c r="GJ45">
        <v>26.481481479999999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2.0370370370000002</v>
      </c>
      <c r="GV45">
        <v>0</v>
      </c>
      <c r="GW45">
        <v>0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0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  <c r="HS45">
        <v>0</v>
      </c>
      <c r="HT45">
        <v>0</v>
      </c>
      <c r="HU45">
        <v>0</v>
      </c>
      <c r="HV45">
        <v>0</v>
      </c>
      <c r="HW45">
        <v>0</v>
      </c>
      <c r="HX45">
        <v>4.0740740730000002</v>
      </c>
      <c r="HY45">
        <v>0</v>
      </c>
      <c r="HZ45">
        <v>16.296296290000001</v>
      </c>
      <c r="IA45">
        <v>0</v>
      </c>
      <c r="IB45">
        <v>0</v>
      </c>
      <c r="IC45">
        <v>0</v>
      </c>
      <c r="ID45">
        <v>0</v>
      </c>
      <c r="IE45">
        <v>0</v>
      </c>
      <c r="IF45">
        <v>0</v>
      </c>
      <c r="IG45">
        <v>0</v>
      </c>
      <c r="IH45">
        <v>0</v>
      </c>
      <c r="II45">
        <v>0</v>
      </c>
      <c r="IJ45">
        <v>0</v>
      </c>
      <c r="IK45">
        <v>0</v>
      </c>
      <c r="IL45">
        <v>0</v>
      </c>
      <c r="IM45">
        <v>0</v>
      </c>
      <c r="IN45">
        <v>0</v>
      </c>
      <c r="IO45">
        <v>0</v>
      </c>
      <c r="IP45">
        <v>0</v>
      </c>
      <c r="IQ45">
        <v>0</v>
      </c>
      <c r="IR45">
        <v>0</v>
      </c>
      <c r="IS45">
        <v>10.18518518</v>
      </c>
      <c r="IT45">
        <v>2.0370370370000002</v>
      </c>
      <c r="IU45">
        <v>0</v>
      </c>
      <c r="IV45">
        <v>0</v>
      </c>
      <c r="IW45">
        <v>0</v>
      </c>
      <c r="IX45">
        <v>34.629629620000003</v>
      </c>
      <c r="IY45">
        <v>2.0370370370000002</v>
      </c>
      <c r="IZ45">
        <v>0</v>
      </c>
      <c r="JA45">
        <v>0</v>
      </c>
      <c r="JB45">
        <v>0</v>
      </c>
      <c r="JC45">
        <v>0</v>
      </c>
      <c r="JD45">
        <v>0</v>
      </c>
      <c r="JE45">
        <v>0</v>
      </c>
      <c r="JF45">
        <v>0</v>
      </c>
      <c r="JG45">
        <v>0</v>
      </c>
      <c r="JH45">
        <v>0</v>
      </c>
      <c r="JI45">
        <v>0</v>
      </c>
      <c r="JJ45">
        <v>0</v>
      </c>
      <c r="JK45">
        <v>0</v>
      </c>
      <c r="JL45">
        <v>0</v>
      </c>
      <c r="JM45">
        <v>0</v>
      </c>
      <c r="JN45">
        <v>0</v>
      </c>
      <c r="JO45">
        <v>0</v>
      </c>
      <c r="JP45">
        <v>0</v>
      </c>
      <c r="JQ45">
        <v>0</v>
      </c>
      <c r="JR45">
        <v>0</v>
      </c>
      <c r="JS45">
        <v>0</v>
      </c>
      <c r="JT45">
        <v>0</v>
      </c>
      <c r="JU45">
        <v>0</v>
      </c>
      <c r="JV45">
        <v>0</v>
      </c>
      <c r="JW45">
        <v>59.074074060000001</v>
      </c>
      <c r="JX45">
        <v>0</v>
      </c>
      <c r="JY45">
        <v>0</v>
      </c>
      <c r="JZ45">
        <v>0</v>
      </c>
      <c r="KA45">
        <v>0</v>
      </c>
      <c r="KB45">
        <v>0</v>
      </c>
      <c r="KC45">
        <v>0</v>
      </c>
      <c r="KD45">
        <v>0</v>
      </c>
      <c r="KE45">
        <v>0</v>
      </c>
      <c r="KF45">
        <v>0</v>
      </c>
      <c r="KG45">
        <v>0</v>
      </c>
      <c r="KH45">
        <v>48.888888880000003</v>
      </c>
      <c r="KI45">
        <v>169.074074</v>
      </c>
      <c r="KJ45">
        <v>0</v>
      </c>
      <c r="KK45">
        <v>0</v>
      </c>
      <c r="KL45">
        <v>0</v>
      </c>
      <c r="KM45">
        <v>0</v>
      </c>
      <c r="KN45">
        <v>0</v>
      </c>
      <c r="KO45">
        <v>0</v>
      </c>
      <c r="KP45">
        <v>0</v>
      </c>
      <c r="KQ45">
        <v>0</v>
      </c>
      <c r="KR45">
        <v>0</v>
      </c>
      <c r="KS45">
        <v>0</v>
      </c>
      <c r="KT45">
        <v>0</v>
      </c>
      <c r="KU45">
        <v>0</v>
      </c>
      <c r="KV45">
        <v>8.1481481470000006</v>
      </c>
      <c r="KW45">
        <v>0</v>
      </c>
      <c r="KX45">
        <v>0</v>
      </c>
      <c r="KY45">
        <v>0</v>
      </c>
      <c r="KZ45">
        <v>0</v>
      </c>
      <c r="LA45">
        <v>0</v>
      </c>
      <c r="LB45">
        <v>0</v>
      </c>
      <c r="LC45">
        <v>0</v>
      </c>
      <c r="LD45">
        <v>0</v>
      </c>
      <c r="LE45">
        <v>0</v>
      </c>
      <c r="LF45">
        <v>0</v>
      </c>
      <c r="LG45">
        <v>0</v>
      </c>
      <c r="LH45">
        <v>0</v>
      </c>
      <c r="LI45">
        <v>0</v>
      </c>
      <c r="LJ45">
        <v>0</v>
      </c>
      <c r="LK45">
        <v>0</v>
      </c>
      <c r="LL45">
        <v>0</v>
      </c>
      <c r="LM45">
        <v>0</v>
      </c>
      <c r="LN45">
        <v>0</v>
      </c>
      <c r="LO45">
        <v>0</v>
      </c>
      <c r="LP45">
        <v>0</v>
      </c>
      <c r="LQ45">
        <v>0</v>
      </c>
      <c r="LR45">
        <v>0</v>
      </c>
      <c r="LS45">
        <v>0</v>
      </c>
      <c r="LT45">
        <v>0</v>
      </c>
      <c r="LU45">
        <v>0</v>
      </c>
      <c r="LV45">
        <v>0</v>
      </c>
      <c r="LW45">
        <v>0</v>
      </c>
      <c r="LX45">
        <v>0</v>
      </c>
      <c r="LY45">
        <v>0</v>
      </c>
      <c r="LZ45">
        <v>0</v>
      </c>
      <c r="MA45">
        <v>96.031746010000006</v>
      </c>
      <c r="MB45">
        <v>0</v>
      </c>
      <c r="MC45">
        <v>192.92091830000001</v>
      </c>
      <c r="MD45">
        <v>0</v>
      </c>
      <c r="ME45">
        <v>0</v>
      </c>
      <c r="MF45">
        <v>0</v>
      </c>
      <c r="MG45">
        <v>0</v>
      </c>
      <c r="MH45">
        <v>0</v>
      </c>
      <c r="MI45">
        <v>0</v>
      </c>
      <c r="MJ45">
        <v>0</v>
      </c>
      <c r="MK45">
        <v>0</v>
      </c>
      <c r="ML45">
        <v>0</v>
      </c>
      <c r="MM45">
        <v>0</v>
      </c>
      <c r="MN45">
        <v>0</v>
      </c>
      <c r="MO45">
        <v>0</v>
      </c>
      <c r="MP45">
        <v>0</v>
      </c>
      <c r="MQ45">
        <v>0</v>
      </c>
      <c r="MR45">
        <v>0</v>
      </c>
      <c r="MS45">
        <v>64.306972770000002</v>
      </c>
      <c r="MT45">
        <v>0</v>
      </c>
      <c r="MU45">
        <v>0</v>
      </c>
      <c r="MV45">
        <v>0</v>
      </c>
      <c r="MW45">
        <v>13.718820859999999</v>
      </c>
      <c r="MX45">
        <v>0</v>
      </c>
      <c r="MY45">
        <v>0</v>
      </c>
      <c r="MZ45">
        <v>11.14654195</v>
      </c>
      <c r="NA45">
        <v>0</v>
      </c>
      <c r="NB45">
        <v>0</v>
      </c>
      <c r="NC45">
        <v>0</v>
      </c>
      <c r="ND45">
        <v>0</v>
      </c>
      <c r="NE45">
        <v>0</v>
      </c>
      <c r="NF45">
        <v>0</v>
      </c>
    </row>
    <row r="46" spans="1:370" x14ac:dyDescent="0.25">
      <c r="A46" t="s">
        <v>1522</v>
      </c>
      <c r="B46">
        <v>6.2</v>
      </c>
      <c r="C46" t="s">
        <v>1249</v>
      </c>
      <c r="D46" t="s">
        <v>1225</v>
      </c>
      <c r="E46" t="s">
        <v>1480</v>
      </c>
      <c r="F46">
        <v>2004</v>
      </c>
      <c r="G46" t="s">
        <v>1223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0.80026454999999996</v>
      </c>
      <c r="O46">
        <v>0</v>
      </c>
      <c r="P46">
        <v>105.6349206</v>
      </c>
      <c r="Q46">
        <v>0</v>
      </c>
      <c r="R46">
        <v>0</v>
      </c>
      <c r="S46">
        <v>0</v>
      </c>
      <c r="T46">
        <v>0</v>
      </c>
      <c r="U46">
        <v>0.80026454999999996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23.207671959999999</v>
      </c>
      <c r="AD46">
        <v>0</v>
      </c>
      <c r="AE46">
        <v>0</v>
      </c>
      <c r="AF46">
        <v>0</v>
      </c>
      <c r="AG46">
        <v>2.4007936509999999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0.80026454999999996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21.607142849999999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0.80026454999999996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1.6005290999999999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0.80026454999999996</v>
      </c>
      <c r="EF46">
        <v>11.2037037</v>
      </c>
      <c r="EG46">
        <v>0</v>
      </c>
      <c r="EH46">
        <v>0</v>
      </c>
      <c r="EI46">
        <v>0</v>
      </c>
      <c r="EJ46">
        <v>0.80026454999999996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26.408730160000001</v>
      </c>
      <c r="EX46">
        <v>3.2010582009999999</v>
      </c>
      <c r="EY46">
        <v>1.6005290999999999</v>
      </c>
      <c r="EZ46">
        <v>0</v>
      </c>
      <c r="FA46">
        <v>3.2010582009999999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0.80026454999999996</v>
      </c>
      <c r="FN46">
        <v>0</v>
      </c>
      <c r="FO46">
        <v>0</v>
      </c>
      <c r="FP46">
        <v>0</v>
      </c>
      <c r="FQ46">
        <v>15.20502645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1.6005290999999999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0.80026454999999996</v>
      </c>
      <c r="GV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</v>
      </c>
      <c r="HQ46">
        <v>0</v>
      </c>
      <c r="HR46">
        <v>0</v>
      </c>
      <c r="HS46">
        <v>0</v>
      </c>
      <c r="HT46">
        <v>0</v>
      </c>
      <c r="HU46">
        <v>0</v>
      </c>
      <c r="HV46">
        <v>0</v>
      </c>
      <c r="HW46">
        <v>0</v>
      </c>
      <c r="HX46">
        <v>3.2010582009999999</v>
      </c>
      <c r="HY46">
        <v>0</v>
      </c>
      <c r="HZ46">
        <v>3.2010582009999999</v>
      </c>
      <c r="IA46">
        <v>0</v>
      </c>
      <c r="IB46">
        <v>0</v>
      </c>
      <c r="IC46">
        <v>0</v>
      </c>
      <c r="ID46">
        <v>0</v>
      </c>
      <c r="IE46">
        <v>0</v>
      </c>
      <c r="IF46">
        <v>0</v>
      </c>
      <c r="IG46">
        <v>0</v>
      </c>
      <c r="IH46">
        <v>0</v>
      </c>
      <c r="II46">
        <v>0</v>
      </c>
      <c r="IJ46">
        <v>0</v>
      </c>
      <c r="IK46">
        <v>0</v>
      </c>
      <c r="IL46">
        <v>0</v>
      </c>
      <c r="IM46">
        <v>0</v>
      </c>
      <c r="IN46">
        <v>0</v>
      </c>
      <c r="IO46">
        <v>0</v>
      </c>
      <c r="IP46">
        <v>0</v>
      </c>
      <c r="IQ46">
        <v>0</v>
      </c>
      <c r="IR46">
        <v>0</v>
      </c>
      <c r="IS46">
        <v>1.6005290999999999</v>
      </c>
      <c r="IT46">
        <v>0</v>
      </c>
      <c r="IU46">
        <v>0</v>
      </c>
      <c r="IV46">
        <v>0</v>
      </c>
      <c r="IW46">
        <v>0</v>
      </c>
      <c r="IX46">
        <v>32.810846560000002</v>
      </c>
      <c r="IY46">
        <v>0.80026454999999996</v>
      </c>
      <c r="IZ46">
        <v>0</v>
      </c>
      <c r="JA46">
        <v>0</v>
      </c>
      <c r="JB46">
        <v>0</v>
      </c>
      <c r="JC46">
        <v>0</v>
      </c>
      <c r="JD46">
        <v>0</v>
      </c>
      <c r="JE46">
        <v>0</v>
      </c>
      <c r="JF46">
        <v>0</v>
      </c>
      <c r="JG46">
        <v>0</v>
      </c>
      <c r="JH46">
        <v>0</v>
      </c>
      <c r="JI46">
        <v>0</v>
      </c>
      <c r="JJ46">
        <v>0</v>
      </c>
      <c r="JK46">
        <v>0</v>
      </c>
      <c r="JL46">
        <v>0</v>
      </c>
      <c r="JM46">
        <v>0</v>
      </c>
      <c r="JN46">
        <v>0</v>
      </c>
      <c r="JO46">
        <v>0</v>
      </c>
      <c r="JP46">
        <v>0</v>
      </c>
      <c r="JQ46">
        <v>0</v>
      </c>
      <c r="JR46">
        <v>0</v>
      </c>
      <c r="JS46">
        <v>0</v>
      </c>
      <c r="JT46">
        <v>0</v>
      </c>
      <c r="JU46">
        <v>0</v>
      </c>
      <c r="JV46">
        <v>0</v>
      </c>
      <c r="JW46">
        <v>44.814814810000001</v>
      </c>
      <c r="JX46">
        <v>0</v>
      </c>
      <c r="JY46">
        <v>0</v>
      </c>
      <c r="JZ46">
        <v>0</v>
      </c>
      <c r="KA46">
        <v>0</v>
      </c>
      <c r="KB46">
        <v>0</v>
      </c>
      <c r="KC46">
        <v>0</v>
      </c>
      <c r="KD46">
        <v>0</v>
      </c>
      <c r="KE46">
        <v>0</v>
      </c>
      <c r="KF46">
        <v>0</v>
      </c>
      <c r="KG46">
        <v>0</v>
      </c>
      <c r="KH46">
        <v>1.6005290999999999</v>
      </c>
      <c r="KI46">
        <v>99.232804220000006</v>
      </c>
      <c r="KJ46">
        <v>0</v>
      </c>
      <c r="KK46">
        <v>0</v>
      </c>
      <c r="KL46">
        <v>0</v>
      </c>
      <c r="KM46">
        <v>0</v>
      </c>
      <c r="KN46">
        <v>0</v>
      </c>
      <c r="KO46">
        <v>0</v>
      </c>
      <c r="KP46">
        <v>0</v>
      </c>
      <c r="KQ46">
        <v>0</v>
      </c>
      <c r="KR46">
        <v>0</v>
      </c>
      <c r="KS46">
        <v>0</v>
      </c>
      <c r="KT46">
        <v>0</v>
      </c>
      <c r="KU46">
        <v>0</v>
      </c>
      <c r="KV46">
        <v>0</v>
      </c>
      <c r="KW46">
        <v>0</v>
      </c>
      <c r="KX46">
        <v>0</v>
      </c>
      <c r="KY46">
        <v>0</v>
      </c>
      <c r="KZ46">
        <v>0</v>
      </c>
      <c r="LA46">
        <v>0</v>
      </c>
      <c r="LB46">
        <v>0</v>
      </c>
      <c r="LC46">
        <v>0.80026454999999996</v>
      </c>
      <c r="LD46">
        <v>0</v>
      </c>
      <c r="LE46">
        <v>0</v>
      </c>
      <c r="LF46">
        <v>0</v>
      </c>
      <c r="LG46">
        <v>0</v>
      </c>
      <c r="LH46">
        <v>0</v>
      </c>
      <c r="LI46">
        <v>0</v>
      </c>
      <c r="LJ46">
        <v>0</v>
      </c>
      <c r="LK46">
        <v>0</v>
      </c>
      <c r="LL46">
        <v>0</v>
      </c>
      <c r="LM46">
        <v>0</v>
      </c>
      <c r="LN46">
        <v>0</v>
      </c>
      <c r="LO46">
        <v>0</v>
      </c>
      <c r="LP46">
        <v>0</v>
      </c>
      <c r="LQ46">
        <v>0</v>
      </c>
      <c r="LR46">
        <v>0</v>
      </c>
      <c r="LS46">
        <v>0</v>
      </c>
      <c r="LT46">
        <v>0</v>
      </c>
      <c r="LU46">
        <v>0</v>
      </c>
      <c r="LV46">
        <v>0</v>
      </c>
      <c r="LW46">
        <v>0</v>
      </c>
      <c r="LX46">
        <v>0</v>
      </c>
      <c r="LY46">
        <v>0</v>
      </c>
      <c r="LZ46">
        <v>0</v>
      </c>
      <c r="MA46">
        <v>42.871315180000003</v>
      </c>
      <c r="MB46">
        <v>0</v>
      </c>
      <c r="MC46">
        <v>61.73469386</v>
      </c>
      <c r="MD46">
        <v>0</v>
      </c>
      <c r="ME46">
        <v>0</v>
      </c>
      <c r="MF46">
        <v>0</v>
      </c>
      <c r="MG46">
        <v>0</v>
      </c>
      <c r="MH46">
        <v>0</v>
      </c>
      <c r="MI46">
        <v>0</v>
      </c>
      <c r="MJ46">
        <v>0</v>
      </c>
      <c r="MK46">
        <v>0</v>
      </c>
      <c r="ML46">
        <v>0</v>
      </c>
      <c r="MM46">
        <v>0</v>
      </c>
      <c r="MN46">
        <v>0</v>
      </c>
      <c r="MO46">
        <v>0</v>
      </c>
      <c r="MP46">
        <v>0</v>
      </c>
      <c r="MQ46">
        <v>0</v>
      </c>
      <c r="MR46">
        <v>0</v>
      </c>
      <c r="MS46">
        <v>12.57558579</v>
      </c>
      <c r="MT46">
        <v>0</v>
      </c>
      <c r="MU46">
        <v>0</v>
      </c>
      <c r="MV46">
        <v>0</v>
      </c>
      <c r="MW46">
        <v>0</v>
      </c>
      <c r="MX46">
        <v>0</v>
      </c>
      <c r="MY46">
        <v>0</v>
      </c>
      <c r="MZ46">
        <v>11.432350720000001</v>
      </c>
      <c r="NA46">
        <v>0</v>
      </c>
      <c r="NB46">
        <v>0</v>
      </c>
      <c r="NC46">
        <v>0</v>
      </c>
      <c r="ND46">
        <v>0</v>
      </c>
      <c r="NE46">
        <v>0</v>
      </c>
      <c r="NF46">
        <v>0</v>
      </c>
    </row>
    <row r="47" spans="1:370" x14ac:dyDescent="0.25">
      <c r="A47" t="s">
        <v>1524</v>
      </c>
      <c r="B47">
        <v>6.2</v>
      </c>
      <c r="C47" t="s">
        <v>1249</v>
      </c>
      <c r="D47" t="s">
        <v>1225</v>
      </c>
      <c r="E47" t="s">
        <v>1480</v>
      </c>
      <c r="F47">
        <v>2004</v>
      </c>
      <c r="G47" t="s">
        <v>1223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0.67222222200000004</v>
      </c>
      <c r="Q47">
        <v>0</v>
      </c>
      <c r="R47">
        <v>0</v>
      </c>
      <c r="S47">
        <v>0</v>
      </c>
      <c r="T47">
        <v>0.44814814800000002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8.9629629640000008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21.511111110000002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0.89629629600000005</v>
      </c>
      <c r="EU47">
        <v>0</v>
      </c>
      <c r="EV47">
        <v>0</v>
      </c>
      <c r="EW47">
        <v>1.3444444449999999</v>
      </c>
      <c r="EX47">
        <v>0.89629629600000005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>
        <v>0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0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  <c r="HN47">
        <v>0</v>
      </c>
      <c r="HO47">
        <v>0</v>
      </c>
      <c r="HP47">
        <v>0</v>
      </c>
      <c r="HQ47">
        <v>0</v>
      </c>
      <c r="HR47">
        <v>0</v>
      </c>
      <c r="HS47">
        <v>0</v>
      </c>
      <c r="HT47">
        <v>0</v>
      </c>
      <c r="HU47">
        <v>0</v>
      </c>
      <c r="HV47">
        <v>0</v>
      </c>
      <c r="HW47">
        <v>0</v>
      </c>
      <c r="HX47">
        <v>0.89629629600000005</v>
      </c>
      <c r="HY47">
        <v>0</v>
      </c>
      <c r="HZ47">
        <v>0</v>
      </c>
      <c r="IA47">
        <v>0</v>
      </c>
      <c r="IB47">
        <v>0</v>
      </c>
      <c r="IC47">
        <v>0</v>
      </c>
      <c r="ID47">
        <v>0</v>
      </c>
      <c r="IE47">
        <v>0</v>
      </c>
      <c r="IF47">
        <v>0</v>
      </c>
      <c r="IG47">
        <v>0</v>
      </c>
      <c r="IH47">
        <v>0</v>
      </c>
      <c r="II47">
        <v>0</v>
      </c>
      <c r="IJ47">
        <v>0</v>
      </c>
      <c r="IK47">
        <v>0</v>
      </c>
      <c r="IL47">
        <v>0</v>
      </c>
      <c r="IM47">
        <v>0</v>
      </c>
      <c r="IN47">
        <v>0</v>
      </c>
      <c r="IO47">
        <v>0</v>
      </c>
      <c r="IP47">
        <v>0</v>
      </c>
      <c r="IQ47">
        <v>0</v>
      </c>
      <c r="IR47">
        <v>0</v>
      </c>
      <c r="IS47">
        <v>0</v>
      </c>
      <c r="IT47">
        <v>0</v>
      </c>
      <c r="IU47">
        <v>0</v>
      </c>
      <c r="IV47">
        <v>0</v>
      </c>
      <c r="IW47">
        <v>0</v>
      </c>
      <c r="IX47">
        <v>0</v>
      </c>
      <c r="IY47">
        <v>0</v>
      </c>
      <c r="IZ47">
        <v>0</v>
      </c>
      <c r="JA47">
        <v>0</v>
      </c>
      <c r="JB47">
        <v>0</v>
      </c>
      <c r="JC47">
        <v>0</v>
      </c>
      <c r="JD47">
        <v>0</v>
      </c>
      <c r="JE47">
        <v>0</v>
      </c>
      <c r="JF47">
        <v>0</v>
      </c>
      <c r="JG47">
        <v>0</v>
      </c>
      <c r="JH47">
        <v>0</v>
      </c>
      <c r="JI47">
        <v>0</v>
      </c>
      <c r="JJ47">
        <v>0</v>
      </c>
      <c r="JK47">
        <v>0</v>
      </c>
      <c r="JL47">
        <v>0</v>
      </c>
      <c r="JM47">
        <v>0</v>
      </c>
      <c r="JN47">
        <v>0</v>
      </c>
      <c r="JO47">
        <v>0</v>
      </c>
      <c r="JP47">
        <v>0</v>
      </c>
      <c r="JQ47">
        <v>0</v>
      </c>
      <c r="JR47">
        <v>0</v>
      </c>
      <c r="JS47">
        <v>0</v>
      </c>
      <c r="JT47">
        <v>0</v>
      </c>
      <c r="JU47">
        <v>0</v>
      </c>
      <c r="JV47">
        <v>0</v>
      </c>
      <c r="JW47">
        <v>13.89259259</v>
      </c>
      <c r="JX47">
        <v>0</v>
      </c>
      <c r="JY47">
        <v>0</v>
      </c>
      <c r="JZ47">
        <v>0</v>
      </c>
      <c r="KA47">
        <v>0</v>
      </c>
      <c r="KB47">
        <v>0</v>
      </c>
      <c r="KC47">
        <v>0</v>
      </c>
      <c r="KD47">
        <v>0</v>
      </c>
      <c r="KE47">
        <v>0</v>
      </c>
      <c r="KF47">
        <v>0</v>
      </c>
      <c r="KG47">
        <v>8.2907407410000005</v>
      </c>
      <c r="KH47">
        <v>60.948148150000002</v>
      </c>
      <c r="KI47">
        <v>0</v>
      </c>
      <c r="KJ47">
        <v>0</v>
      </c>
      <c r="KK47">
        <v>0</v>
      </c>
      <c r="KL47">
        <v>0</v>
      </c>
      <c r="KM47">
        <v>0</v>
      </c>
      <c r="KN47">
        <v>0</v>
      </c>
      <c r="KO47">
        <v>0</v>
      </c>
      <c r="KP47">
        <v>0</v>
      </c>
      <c r="KQ47">
        <v>0</v>
      </c>
      <c r="KR47">
        <v>0</v>
      </c>
      <c r="KS47">
        <v>0</v>
      </c>
      <c r="KT47">
        <v>0</v>
      </c>
      <c r="KU47">
        <v>0</v>
      </c>
      <c r="KV47">
        <v>0</v>
      </c>
      <c r="KW47">
        <v>0</v>
      </c>
      <c r="KX47">
        <v>0</v>
      </c>
      <c r="KY47">
        <v>0</v>
      </c>
      <c r="KZ47">
        <v>0</v>
      </c>
      <c r="LA47">
        <v>0</v>
      </c>
      <c r="LB47">
        <v>0</v>
      </c>
      <c r="LC47">
        <v>0</v>
      </c>
      <c r="LD47">
        <v>0</v>
      </c>
      <c r="LE47">
        <v>0</v>
      </c>
      <c r="LF47">
        <v>0</v>
      </c>
      <c r="LG47">
        <v>0</v>
      </c>
      <c r="LH47">
        <v>0</v>
      </c>
      <c r="LI47">
        <v>0</v>
      </c>
      <c r="LJ47">
        <v>0</v>
      </c>
      <c r="LK47">
        <v>0</v>
      </c>
      <c r="LL47">
        <v>0</v>
      </c>
      <c r="LM47">
        <v>0</v>
      </c>
      <c r="LN47">
        <v>0</v>
      </c>
      <c r="LO47">
        <v>0</v>
      </c>
      <c r="LP47">
        <v>0</v>
      </c>
      <c r="LQ47">
        <v>0</v>
      </c>
      <c r="LR47">
        <v>0</v>
      </c>
      <c r="LS47">
        <v>0</v>
      </c>
      <c r="LT47">
        <v>0</v>
      </c>
      <c r="LU47">
        <v>0</v>
      </c>
      <c r="LV47">
        <v>0</v>
      </c>
      <c r="LW47">
        <v>0</v>
      </c>
      <c r="LX47">
        <v>0</v>
      </c>
      <c r="LY47">
        <v>0</v>
      </c>
      <c r="LZ47">
        <v>0</v>
      </c>
      <c r="MA47">
        <v>50.302343149999999</v>
      </c>
      <c r="MB47">
        <v>0</v>
      </c>
      <c r="MC47">
        <v>149.1921768</v>
      </c>
      <c r="MD47">
        <v>0</v>
      </c>
      <c r="ME47">
        <v>0</v>
      </c>
      <c r="MF47">
        <v>0</v>
      </c>
      <c r="MG47">
        <v>0</v>
      </c>
      <c r="MH47">
        <v>0</v>
      </c>
      <c r="MI47">
        <v>0</v>
      </c>
      <c r="MJ47">
        <v>0</v>
      </c>
      <c r="MK47">
        <v>0</v>
      </c>
      <c r="ML47">
        <v>0</v>
      </c>
      <c r="MM47">
        <v>0</v>
      </c>
      <c r="MN47">
        <v>0</v>
      </c>
      <c r="MO47">
        <v>0</v>
      </c>
      <c r="MP47">
        <v>0</v>
      </c>
      <c r="MQ47">
        <v>0</v>
      </c>
      <c r="MR47">
        <v>0</v>
      </c>
      <c r="MS47">
        <v>2.2864701429999998</v>
      </c>
      <c r="MT47">
        <v>0</v>
      </c>
      <c r="MU47">
        <v>0</v>
      </c>
      <c r="MV47">
        <v>0</v>
      </c>
      <c r="MW47">
        <v>0</v>
      </c>
      <c r="MX47">
        <v>0</v>
      </c>
      <c r="MY47">
        <v>0</v>
      </c>
      <c r="MZ47">
        <v>0</v>
      </c>
      <c r="NA47">
        <v>0</v>
      </c>
      <c r="NB47">
        <v>0</v>
      </c>
      <c r="NC47">
        <v>0</v>
      </c>
      <c r="ND47">
        <v>0</v>
      </c>
      <c r="NE47">
        <v>38.869992430000003</v>
      </c>
      <c r="NF47">
        <v>0</v>
      </c>
    </row>
    <row r="48" spans="1:370" x14ac:dyDescent="0.25">
      <c r="A48" t="s">
        <v>1526</v>
      </c>
      <c r="B48">
        <v>6.2</v>
      </c>
      <c r="C48" t="s">
        <v>1249</v>
      </c>
      <c r="D48" t="s">
        <v>1225</v>
      </c>
      <c r="E48" t="s">
        <v>1480</v>
      </c>
      <c r="F48">
        <v>2004</v>
      </c>
      <c r="G48" t="s">
        <v>1223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0.44814814800000002</v>
      </c>
      <c r="O48">
        <v>0</v>
      </c>
      <c r="P48">
        <v>11.65185185</v>
      </c>
      <c r="Q48">
        <v>0</v>
      </c>
      <c r="R48">
        <v>0</v>
      </c>
      <c r="S48">
        <v>0</v>
      </c>
      <c r="T48">
        <v>0</v>
      </c>
      <c r="U48">
        <v>4.0333333329999999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15.68518518</v>
      </c>
      <c r="AH48">
        <v>0</v>
      </c>
      <c r="AI48">
        <v>0.44814814800000002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47.503703700000003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0.44814814800000002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0.44814814800000002</v>
      </c>
      <c r="EW48">
        <v>0.44814814800000002</v>
      </c>
      <c r="EX48">
        <v>0.89629629600000005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>
        <v>0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0</v>
      </c>
      <c r="GD48">
        <v>0</v>
      </c>
      <c r="GE48">
        <v>0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0</v>
      </c>
      <c r="GQ48">
        <v>0</v>
      </c>
      <c r="GR48">
        <v>0</v>
      </c>
      <c r="GS48">
        <v>0</v>
      </c>
      <c r="GT48">
        <v>0</v>
      </c>
      <c r="GU48">
        <v>0.44814814800000002</v>
      </c>
      <c r="GV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0</v>
      </c>
      <c r="HE48">
        <v>0</v>
      </c>
      <c r="HF48">
        <v>0</v>
      </c>
      <c r="HG48">
        <v>0</v>
      </c>
      <c r="HH48">
        <v>0</v>
      </c>
      <c r="HI48">
        <v>0</v>
      </c>
      <c r="HJ48">
        <v>0.44814814800000002</v>
      </c>
      <c r="HK48">
        <v>0</v>
      </c>
      <c r="HL48">
        <v>0</v>
      </c>
      <c r="HM48">
        <v>0</v>
      </c>
      <c r="HN48">
        <v>0</v>
      </c>
      <c r="HO48">
        <v>0</v>
      </c>
      <c r="HP48">
        <v>0</v>
      </c>
      <c r="HQ48">
        <v>0</v>
      </c>
      <c r="HR48">
        <v>0</v>
      </c>
      <c r="HS48">
        <v>0</v>
      </c>
      <c r="HT48">
        <v>0</v>
      </c>
      <c r="HU48">
        <v>0</v>
      </c>
      <c r="HV48">
        <v>0</v>
      </c>
      <c r="HW48">
        <v>0</v>
      </c>
      <c r="HX48">
        <v>1.7925925920000001</v>
      </c>
      <c r="HY48">
        <v>0</v>
      </c>
      <c r="HZ48">
        <v>0</v>
      </c>
      <c r="IA48">
        <v>0</v>
      </c>
      <c r="IB48">
        <v>0</v>
      </c>
      <c r="IC48">
        <v>0</v>
      </c>
      <c r="ID48">
        <v>0</v>
      </c>
      <c r="IE48">
        <v>0</v>
      </c>
      <c r="IF48">
        <v>0</v>
      </c>
      <c r="IG48">
        <v>0</v>
      </c>
      <c r="IH48">
        <v>0</v>
      </c>
      <c r="II48">
        <v>0</v>
      </c>
      <c r="IJ48">
        <v>0</v>
      </c>
      <c r="IK48">
        <v>0</v>
      </c>
      <c r="IL48">
        <v>0</v>
      </c>
      <c r="IM48">
        <v>0</v>
      </c>
      <c r="IN48">
        <v>0</v>
      </c>
      <c r="IO48">
        <v>0</v>
      </c>
      <c r="IP48">
        <v>0</v>
      </c>
      <c r="IQ48">
        <v>0</v>
      </c>
      <c r="IR48">
        <v>0</v>
      </c>
      <c r="IS48">
        <v>0.89629629600000005</v>
      </c>
      <c r="IT48">
        <v>0</v>
      </c>
      <c r="IU48">
        <v>0</v>
      </c>
      <c r="IV48">
        <v>0</v>
      </c>
      <c r="IW48">
        <v>0</v>
      </c>
      <c r="IX48">
        <v>4.0333333329999999</v>
      </c>
      <c r="IY48">
        <v>0</v>
      </c>
      <c r="IZ48">
        <v>0</v>
      </c>
      <c r="JA48">
        <v>0</v>
      </c>
      <c r="JB48">
        <v>0</v>
      </c>
      <c r="JC48">
        <v>0</v>
      </c>
      <c r="JD48">
        <v>0.44814814800000002</v>
      </c>
      <c r="JE48">
        <v>0</v>
      </c>
      <c r="JF48">
        <v>0</v>
      </c>
      <c r="JG48">
        <v>0</v>
      </c>
      <c r="JH48">
        <v>0</v>
      </c>
      <c r="JI48">
        <v>0</v>
      </c>
      <c r="JJ48">
        <v>0</v>
      </c>
      <c r="JK48">
        <v>0</v>
      </c>
      <c r="JL48">
        <v>0</v>
      </c>
      <c r="JM48">
        <v>0</v>
      </c>
      <c r="JN48">
        <v>0</v>
      </c>
      <c r="JO48">
        <v>0</v>
      </c>
      <c r="JP48">
        <v>0</v>
      </c>
      <c r="JQ48">
        <v>0</v>
      </c>
      <c r="JR48">
        <v>0</v>
      </c>
      <c r="JS48">
        <v>0</v>
      </c>
      <c r="JT48">
        <v>0</v>
      </c>
      <c r="JU48">
        <v>0</v>
      </c>
      <c r="JV48">
        <v>0</v>
      </c>
      <c r="JW48">
        <v>51.985185180000002</v>
      </c>
      <c r="JX48">
        <v>0</v>
      </c>
      <c r="JY48">
        <v>0</v>
      </c>
      <c r="JZ48">
        <v>0</v>
      </c>
      <c r="KA48">
        <v>0</v>
      </c>
      <c r="KB48">
        <v>0</v>
      </c>
      <c r="KC48">
        <v>0</v>
      </c>
      <c r="KD48">
        <v>0</v>
      </c>
      <c r="KE48">
        <v>0</v>
      </c>
      <c r="KF48">
        <v>0</v>
      </c>
      <c r="KG48">
        <v>3.1370370369999998</v>
      </c>
      <c r="KH48">
        <v>86.492592579999993</v>
      </c>
      <c r="KI48">
        <v>0</v>
      </c>
      <c r="KJ48">
        <v>0</v>
      </c>
      <c r="KK48">
        <v>0</v>
      </c>
      <c r="KL48">
        <v>0</v>
      </c>
      <c r="KM48">
        <v>0</v>
      </c>
      <c r="KN48">
        <v>0</v>
      </c>
      <c r="KO48">
        <v>0</v>
      </c>
      <c r="KP48">
        <v>0</v>
      </c>
      <c r="KQ48">
        <v>0</v>
      </c>
      <c r="KR48">
        <v>0</v>
      </c>
      <c r="KS48">
        <v>0</v>
      </c>
      <c r="KT48">
        <v>0</v>
      </c>
      <c r="KU48">
        <v>0</v>
      </c>
      <c r="KV48">
        <v>2.2407407400000001</v>
      </c>
      <c r="KW48">
        <v>0</v>
      </c>
      <c r="KX48">
        <v>0</v>
      </c>
      <c r="KY48">
        <v>0</v>
      </c>
      <c r="KZ48">
        <v>0</v>
      </c>
      <c r="LA48">
        <v>0</v>
      </c>
      <c r="LB48">
        <v>0</v>
      </c>
      <c r="LC48">
        <v>0</v>
      </c>
      <c r="LD48">
        <v>0</v>
      </c>
      <c r="LE48">
        <v>0</v>
      </c>
      <c r="LF48">
        <v>0</v>
      </c>
      <c r="LG48">
        <v>0</v>
      </c>
      <c r="LH48">
        <v>0</v>
      </c>
      <c r="LI48">
        <v>0</v>
      </c>
      <c r="LJ48">
        <v>0</v>
      </c>
      <c r="LK48">
        <v>0</v>
      </c>
      <c r="LL48">
        <v>0</v>
      </c>
      <c r="LM48">
        <v>0</v>
      </c>
      <c r="LN48">
        <v>0</v>
      </c>
      <c r="LO48">
        <v>0</v>
      </c>
      <c r="LP48">
        <v>0</v>
      </c>
      <c r="LQ48">
        <v>0</v>
      </c>
      <c r="LR48">
        <v>0</v>
      </c>
      <c r="LS48">
        <v>0</v>
      </c>
      <c r="LT48">
        <v>0</v>
      </c>
      <c r="LU48">
        <v>0</v>
      </c>
      <c r="LV48">
        <v>0</v>
      </c>
      <c r="LW48">
        <v>0</v>
      </c>
      <c r="LX48">
        <v>0</v>
      </c>
      <c r="LY48">
        <v>0</v>
      </c>
      <c r="LZ48">
        <v>0</v>
      </c>
      <c r="MA48">
        <v>52.915451879999999</v>
      </c>
      <c r="MB48">
        <v>0</v>
      </c>
      <c r="MC48">
        <v>147.96728210000001</v>
      </c>
      <c r="MD48">
        <v>0</v>
      </c>
      <c r="ME48">
        <v>0</v>
      </c>
      <c r="MF48">
        <v>0</v>
      </c>
      <c r="MG48">
        <v>0</v>
      </c>
      <c r="MH48">
        <v>0</v>
      </c>
      <c r="MI48">
        <v>0</v>
      </c>
      <c r="MJ48">
        <v>0</v>
      </c>
      <c r="MK48">
        <v>0</v>
      </c>
      <c r="ML48">
        <v>0</v>
      </c>
      <c r="MM48">
        <v>0</v>
      </c>
      <c r="MN48">
        <v>0</v>
      </c>
      <c r="MO48">
        <v>0</v>
      </c>
      <c r="MP48">
        <v>0</v>
      </c>
      <c r="MQ48">
        <v>0</v>
      </c>
      <c r="MR48">
        <v>0</v>
      </c>
      <c r="MS48">
        <v>0</v>
      </c>
      <c r="MT48">
        <v>0</v>
      </c>
      <c r="MU48">
        <v>0</v>
      </c>
      <c r="MV48">
        <v>0</v>
      </c>
      <c r="MW48">
        <v>0</v>
      </c>
      <c r="MX48">
        <v>0</v>
      </c>
      <c r="MY48">
        <v>0</v>
      </c>
      <c r="MZ48">
        <v>0</v>
      </c>
      <c r="NA48">
        <v>0</v>
      </c>
      <c r="NB48">
        <v>0</v>
      </c>
      <c r="NC48">
        <v>0</v>
      </c>
      <c r="ND48">
        <v>0</v>
      </c>
      <c r="NE48">
        <v>0</v>
      </c>
      <c r="NF48">
        <v>0</v>
      </c>
    </row>
    <row r="49" spans="1:370" x14ac:dyDescent="0.25">
      <c r="A49" t="s">
        <v>1528</v>
      </c>
      <c r="B49">
        <v>6.2</v>
      </c>
      <c r="C49" t="s">
        <v>1249</v>
      </c>
      <c r="D49" t="s">
        <v>1225</v>
      </c>
      <c r="E49" t="s">
        <v>1480</v>
      </c>
      <c r="F49">
        <v>2004</v>
      </c>
      <c r="G49" t="s">
        <v>1223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1.778365666</v>
      </c>
      <c r="O49">
        <v>0</v>
      </c>
      <c r="P49">
        <v>56.90770131</v>
      </c>
      <c r="Q49">
        <v>0</v>
      </c>
      <c r="R49">
        <v>0</v>
      </c>
      <c r="S49">
        <v>0</v>
      </c>
      <c r="T49">
        <v>3.556731332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3.556731332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19.562022330000001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5.335096998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1.778365666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14.22692533</v>
      </c>
      <c r="EU49">
        <v>0</v>
      </c>
      <c r="EV49">
        <v>0</v>
      </c>
      <c r="EW49">
        <v>1.778365666</v>
      </c>
      <c r="EX49">
        <v>152.93944730000001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>
        <v>0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V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0</v>
      </c>
      <c r="HP49">
        <v>0</v>
      </c>
      <c r="HQ49">
        <v>0</v>
      </c>
      <c r="HR49">
        <v>0</v>
      </c>
      <c r="HS49">
        <v>0</v>
      </c>
      <c r="HT49">
        <v>0</v>
      </c>
      <c r="HU49">
        <v>0</v>
      </c>
      <c r="HV49">
        <v>0</v>
      </c>
      <c r="HW49">
        <v>0</v>
      </c>
      <c r="HX49">
        <v>44.459141649999999</v>
      </c>
      <c r="HY49">
        <v>0</v>
      </c>
      <c r="HZ49">
        <v>0</v>
      </c>
      <c r="IA49">
        <v>0</v>
      </c>
      <c r="IB49">
        <v>0</v>
      </c>
      <c r="IC49">
        <v>0</v>
      </c>
      <c r="ID49">
        <v>0</v>
      </c>
      <c r="IE49">
        <v>0</v>
      </c>
      <c r="IF49">
        <v>0</v>
      </c>
      <c r="IG49">
        <v>0</v>
      </c>
      <c r="IH49">
        <v>0</v>
      </c>
      <c r="II49">
        <v>0</v>
      </c>
      <c r="IJ49">
        <v>0</v>
      </c>
      <c r="IK49">
        <v>0</v>
      </c>
      <c r="IL49">
        <v>0</v>
      </c>
      <c r="IM49">
        <v>0</v>
      </c>
      <c r="IN49">
        <v>0</v>
      </c>
      <c r="IO49">
        <v>0</v>
      </c>
      <c r="IP49">
        <v>0</v>
      </c>
      <c r="IQ49">
        <v>0</v>
      </c>
      <c r="IR49">
        <v>0</v>
      </c>
      <c r="IS49">
        <v>1.778365666</v>
      </c>
      <c r="IT49">
        <v>0</v>
      </c>
      <c r="IU49">
        <v>0</v>
      </c>
      <c r="IV49">
        <v>0</v>
      </c>
      <c r="IW49">
        <v>0</v>
      </c>
      <c r="IX49">
        <v>30.232216319999999</v>
      </c>
      <c r="IY49">
        <v>0</v>
      </c>
      <c r="IZ49">
        <v>0</v>
      </c>
      <c r="JA49">
        <v>0</v>
      </c>
      <c r="JB49">
        <v>0</v>
      </c>
      <c r="JC49">
        <v>0</v>
      </c>
      <c r="JD49">
        <v>0</v>
      </c>
      <c r="JE49">
        <v>0</v>
      </c>
      <c r="JF49">
        <v>0</v>
      </c>
      <c r="JG49">
        <v>0</v>
      </c>
      <c r="JH49">
        <v>0</v>
      </c>
      <c r="JI49">
        <v>0</v>
      </c>
      <c r="JJ49">
        <v>0</v>
      </c>
      <c r="JK49">
        <v>0</v>
      </c>
      <c r="JL49">
        <v>0</v>
      </c>
      <c r="JM49">
        <v>0</v>
      </c>
      <c r="JN49">
        <v>0</v>
      </c>
      <c r="JO49">
        <v>0</v>
      </c>
      <c r="JP49">
        <v>0</v>
      </c>
      <c r="JQ49">
        <v>0</v>
      </c>
      <c r="JR49">
        <v>0</v>
      </c>
      <c r="JS49">
        <v>1.778365666</v>
      </c>
      <c r="JT49">
        <v>0</v>
      </c>
      <c r="JU49">
        <v>0</v>
      </c>
      <c r="JV49">
        <v>0</v>
      </c>
      <c r="JW49">
        <v>286.31687219999998</v>
      </c>
      <c r="JX49">
        <v>0</v>
      </c>
      <c r="JY49">
        <v>0</v>
      </c>
      <c r="JZ49">
        <v>0</v>
      </c>
      <c r="KA49">
        <v>0</v>
      </c>
      <c r="KB49">
        <v>0</v>
      </c>
      <c r="KC49">
        <v>0</v>
      </c>
      <c r="KD49">
        <v>0</v>
      </c>
      <c r="KE49">
        <v>0</v>
      </c>
      <c r="KF49">
        <v>0</v>
      </c>
      <c r="KG49">
        <v>0</v>
      </c>
      <c r="KH49">
        <v>259.6413872</v>
      </c>
      <c r="KI49">
        <v>0</v>
      </c>
      <c r="KJ49">
        <v>0</v>
      </c>
      <c r="KK49">
        <v>0</v>
      </c>
      <c r="KL49">
        <v>0</v>
      </c>
      <c r="KM49">
        <v>0</v>
      </c>
      <c r="KN49">
        <v>0</v>
      </c>
      <c r="KO49">
        <v>0</v>
      </c>
      <c r="KP49">
        <v>0</v>
      </c>
      <c r="KQ49">
        <v>0</v>
      </c>
      <c r="KR49">
        <v>0</v>
      </c>
      <c r="KS49">
        <v>0</v>
      </c>
      <c r="KT49">
        <v>0</v>
      </c>
      <c r="KU49">
        <v>0</v>
      </c>
      <c r="KV49">
        <v>8.8918283299999992</v>
      </c>
      <c r="KW49">
        <v>0</v>
      </c>
      <c r="KX49">
        <v>0</v>
      </c>
      <c r="KY49">
        <v>0</v>
      </c>
      <c r="KZ49">
        <v>0</v>
      </c>
      <c r="LA49">
        <v>0</v>
      </c>
      <c r="LB49">
        <v>0</v>
      </c>
      <c r="LC49">
        <v>0</v>
      </c>
      <c r="LD49">
        <v>0</v>
      </c>
      <c r="LE49">
        <v>0</v>
      </c>
      <c r="LF49">
        <v>0</v>
      </c>
      <c r="LG49">
        <v>0</v>
      </c>
      <c r="LH49">
        <v>0</v>
      </c>
      <c r="LI49">
        <v>0</v>
      </c>
      <c r="LJ49">
        <v>0</v>
      </c>
      <c r="LK49">
        <v>0</v>
      </c>
      <c r="LL49">
        <v>0</v>
      </c>
      <c r="LM49">
        <v>0</v>
      </c>
      <c r="LN49">
        <v>0</v>
      </c>
      <c r="LO49">
        <v>0</v>
      </c>
      <c r="LP49">
        <v>0</v>
      </c>
      <c r="LQ49">
        <v>0</v>
      </c>
      <c r="LR49">
        <v>0</v>
      </c>
      <c r="LS49">
        <v>0</v>
      </c>
      <c r="LT49">
        <v>0</v>
      </c>
      <c r="LU49">
        <v>0</v>
      </c>
      <c r="LV49">
        <v>0</v>
      </c>
      <c r="LW49">
        <v>0</v>
      </c>
      <c r="LX49">
        <v>0</v>
      </c>
      <c r="LY49">
        <v>0</v>
      </c>
      <c r="LZ49">
        <v>0</v>
      </c>
      <c r="MA49">
        <v>261.80083139999999</v>
      </c>
      <c r="MB49">
        <v>0</v>
      </c>
      <c r="MC49">
        <v>341.82728639999999</v>
      </c>
      <c r="MD49">
        <v>0</v>
      </c>
      <c r="ME49">
        <v>0</v>
      </c>
      <c r="MF49">
        <v>0</v>
      </c>
      <c r="MG49">
        <v>0</v>
      </c>
      <c r="MH49">
        <v>0</v>
      </c>
      <c r="MI49">
        <v>0</v>
      </c>
      <c r="MJ49">
        <v>0</v>
      </c>
      <c r="MK49">
        <v>0</v>
      </c>
      <c r="ML49">
        <v>0</v>
      </c>
      <c r="MM49">
        <v>0</v>
      </c>
      <c r="MN49">
        <v>0</v>
      </c>
      <c r="MO49">
        <v>0</v>
      </c>
      <c r="MP49">
        <v>0</v>
      </c>
      <c r="MQ49">
        <v>0</v>
      </c>
      <c r="MR49">
        <v>0</v>
      </c>
      <c r="MS49">
        <v>0</v>
      </c>
      <c r="MT49">
        <v>0</v>
      </c>
      <c r="MU49">
        <v>2.2864701429999998</v>
      </c>
      <c r="MV49">
        <v>0</v>
      </c>
      <c r="MW49">
        <v>0</v>
      </c>
      <c r="MX49">
        <v>0</v>
      </c>
      <c r="MY49">
        <v>0</v>
      </c>
      <c r="MZ49">
        <v>0</v>
      </c>
      <c r="NA49">
        <v>0</v>
      </c>
      <c r="NB49">
        <v>0</v>
      </c>
      <c r="NC49">
        <v>0</v>
      </c>
      <c r="ND49">
        <v>0</v>
      </c>
      <c r="NE49">
        <v>0</v>
      </c>
      <c r="NF49">
        <v>0</v>
      </c>
    </row>
    <row r="50" spans="1:370" x14ac:dyDescent="0.25">
      <c r="A50" t="s">
        <v>1529</v>
      </c>
      <c r="B50">
        <v>6.2</v>
      </c>
      <c r="C50" t="s">
        <v>1249</v>
      </c>
      <c r="D50" t="s">
        <v>1226</v>
      </c>
      <c r="E50" t="s">
        <v>1483</v>
      </c>
      <c r="F50">
        <v>2005</v>
      </c>
      <c r="G50" t="s">
        <v>1223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58.43162392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3.1025641020000001</v>
      </c>
      <c r="AF50">
        <v>0</v>
      </c>
      <c r="AG50">
        <v>0</v>
      </c>
      <c r="AH50">
        <v>0</v>
      </c>
      <c r="AI50">
        <v>1.034188034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22.23504273</v>
      </c>
      <c r="AY50">
        <v>0</v>
      </c>
      <c r="AZ50">
        <v>0</v>
      </c>
      <c r="BA50">
        <v>0.51709401700000002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1.034188034</v>
      </c>
      <c r="CI50">
        <v>0</v>
      </c>
      <c r="CJ50">
        <v>0</v>
      </c>
      <c r="CK50">
        <v>0</v>
      </c>
      <c r="CL50">
        <v>0</v>
      </c>
      <c r="CM50">
        <v>9.8247863219999996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1.034188034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2.5854700849999999</v>
      </c>
      <c r="EG50">
        <v>0</v>
      </c>
      <c r="EH50">
        <v>0</v>
      </c>
      <c r="EI50">
        <v>0</v>
      </c>
      <c r="EJ50">
        <v>0</v>
      </c>
      <c r="EK50">
        <v>0.51709401700000002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16.029914529999999</v>
      </c>
      <c r="EX50">
        <v>0</v>
      </c>
      <c r="EY50">
        <v>0</v>
      </c>
      <c r="EZ50">
        <v>0</v>
      </c>
      <c r="FA50">
        <v>1.034188034</v>
      </c>
      <c r="FB50">
        <v>0</v>
      </c>
      <c r="FC50">
        <v>46.021367509999997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13.96153846</v>
      </c>
      <c r="FR50">
        <v>0</v>
      </c>
      <c r="FS50">
        <v>0</v>
      </c>
      <c r="FT50">
        <v>0</v>
      </c>
      <c r="FU50">
        <v>0</v>
      </c>
      <c r="FV50">
        <v>3.1025641020000001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2.5854700849999999</v>
      </c>
      <c r="GK50">
        <v>0</v>
      </c>
      <c r="GL50">
        <v>0</v>
      </c>
      <c r="GM50">
        <v>0</v>
      </c>
      <c r="GN50">
        <v>0.51709401700000002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1.5512820510000001</v>
      </c>
      <c r="HQ50">
        <v>0</v>
      </c>
      <c r="HR50">
        <v>0</v>
      </c>
      <c r="HS50">
        <v>0</v>
      </c>
      <c r="HT50">
        <v>0</v>
      </c>
      <c r="HU50">
        <v>0</v>
      </c>
      <c r="HV50">
        <v>0</v>
      </c>
      <c r="HW50">
        <v>0.51709401700000002</v>
      </c>
      <c r="HX50">
        <v>4.1367521360000001</v>
      </c>
      <c r="HY50">
        <v>0</v>
      </c>
      <c r="HZ50">
        <v>0</v>
      </c>
      <c r="IA50">
        <v>0</v>
      </c>
      <c r="IB50">
        <v>0</v>
      </c>
      <c r="IC50">
        <v>0</v>
      </c>
      <c r="ID50">
        <v>0</v>
      </c>
      <c r="IE50">
        <v>0</v>
      </c>
      <c r="IF50">
        <v>0</v>
      </c>
      <c r="IG50">
        <v>0</v>
      </c>
      <c r="IH50">
        <v>0</v>
      </c>
      <c r="II50">
        <v>0</v>
      </c>
      <c r="IJ50">
        <v>0</v>
      </c>
      <c r="IK50">
        <v>0</v>
      </c>
      <c r="IL50">
        <v>0</v>
      </c>
      <c r="IM50">
        <v>0</v>
      </c>
      <c r="IN50">
        <v>0</v>
      </c>
      <c r="IO50">
        <v>0</v>
      </c>
      <c r="IP50">
        <v>0</v>
      </c>
      <c r="IQ50">
        <v>0</v>
      </c>
      <c r="IR50">
        <v>0</v>
      </c>
      <c r="IS50">
        <v>2.0683760680000001</v>
      </c>
      <c r="IT50">
        <v>0</v>
      </c>
      <c r="IU50">
        <v>0</v>
      </c>
      <c r="IV50">
        <v>0</v>
      </c>
      <c r="IW50">
        <v>0</v>
      </c>
      <c r="IX50">
        <v>4.6538461529999999</v>
      </c>
      <c r="IY50">
        <v>0</v>
      </c>
      <c r="IZ50">
        <v>0</v>
      </c>
      <c r="JA50">
        <v>0</v>
      </c>
      <c r="JB50">
        <v>0</v>
      </c>
      <c r="JC50">
        <v>0</v>
      </c>
      <c r="JD50">
        <v>0</v>
      </c>
      <c r="JE50">
        <v>0</v>
      </c>
      <c r="JF50">
        <v>0</v>
      </c>
      <c r="JG50">
        <v>0</v>
      </c>
      <c r="JH50">
        <v>0.51709401700000002</v>
      </c>
      <c r="JI50">
        <v>0</v>
      </c>
      <c r="JJ50">
        <v>0</v>
      </c>
      <c r="JK50">
        <v>0</v>
      </c>
      <c r="JL50">
        <v>0</v>
      </c>
      <c r="JM50">
        <v>0</v>
      </c>
      <c r="JN50">
        <v>0</v>
      </c>
      <c r="JO50">
        <v>0</v>
      </c>
      <c r="JP50">
        <v>0</v>
      </c>
      <c r="JQ50">
        <v>0</v>
      </c>
      <c r="JR50">
        <v>0</v>
      </c>
      <c r="JS50">
        <v>0</v>
      </c>
      <c r="JT50">
        <v>0</v>
      </c>
      <c r="JU50">
        <v>0</v>
      </c>
      <c r="JV50">
        <v>0</v>
      </c>
      <c r="JW50">
        <v>6.722222221</v>
      </c>
      <c r="JX50">
        <v>0</v>
      </c>
      <c r="JY50">
        <v>0</v>
      </c>
      <c r="JZ50">
        <v>0</v>
      </c>
      <c r="KA50">
        <v>0</v>
      </c>
      <c r="KB50">
        <v>0</v>
      </c>
      <c r="KC50">
        <v>0</v>
      </c>
      <c r="KD50">
        <v>0</v>
      </c>
      <c r="KE50">
        <v>0</v>
      </c>
      <c r="KF50">
        <v>0</v>
      </c>
      <c r="KG50">
        <v>0</v>
      </c>
      <c r="KH50">
        <v>64.636752119999997</v>
      </c>
      <c r="KI50">
        <v>0</v>
      </c>
      <c r="KJ50">
        <v>0</v>
      </c>
      <c r="KK50">
        <v>0</v>
      </c>
      <c r="KL50">
        <v>0</v>
      </c>
      <c r="KM50">
        <v>0</v>
      </c>
      <c r="KN50">
        <v>0</v>
      </c>
      <c r="KO50">
        <v>0</v>
      </c>
      <c r="KP50">
        <v>0</v>
      </c>
      <c r="KQ50">
        <v>0</v>
      </c>
      <c r="KR50">
        <v>0</v>
      </c>
      <c r="KS50">
        <v>0</v>
      </c>
      <c r="KT50">
        <v>0</v>
      </c>
      <c r="KU50">
        <v>0</v>
      </c>
      <c r="KV50">
        <v>0</v>
      </c>
      <c r="KW50">
        <v>0</v>
      </c>
      <c r="KX50">
        <v>0</v>
      </c>
      <c r="KY50">
        <v>0</v>
      </c>
      <c r="KZ50">
        <v>0</v>
      </c>
      <c r="LA50">
        <v>0</v>
      </c>
      <c r="LB50">
        <v>0</v>
      </c>
      <c r="LC50">
        <v>0.51709401700000002</v>
      </c>
      <c r="LD50">
        <v>0</v>
      </c>
      <c r="LE50">
        <v>0</v>
      </c>
      <c r="LF50">
        <v>0</v>
      </c>
      <c r="LG50">
        <v>0</v>
      </c>
      <c r="LH50">
        <v>0</v>
      </c>
      <c r="LI50">
        <v>0</v>
      </c>
      <c r="LJ50">
        <v>0</v>
      </c>
      <c r="LK50">
        <v>0</v>
      </c>
      <c r="LL50">
        <v>0</v>
      </c>
      <c r="LM50">
        <v>0</v>
      </c>
      <c r="LN50">
        <v>0</v>
      </c>
      <c r="LO50">
        <v>0</v>
      </c>
      <c r="LP50">
        <v>0</v>
      </c>
      <c r="LQ50">
        <v>0</v>
      </c>
      <c r="LR50">
        <v>0</v>
      </c>
      <c r="LS50">
        <v>0</v>
      </c>
      <c r="LT50">
        <v>0</v>
      </c>
      <c r="LU50">
        <v>0</v>
      </c>
      <c r="LV50">
        <v>0</v>
      </c>
      <c r="LW50">
        <v>0</v>
      </c>
      <c r="LX50">
        <v>0</v>
      </c>
      <c r="LY50">
        <v>0</v>
      </c>
      <c r="LZ50">
        <v>0</v>
      </c>
      <c r="MA50">
        <v>125.1842403</v>
      </c>
      <c r="MB50">
        <v>0</v>
      </c>
      <c r="MC50">
        <v>291.5249432</v>
      </c>
      <c r="MD50">
        <v>0</v>
      </c>
      <c r="ME50">
        <v>0</v>
      </c>
      <c r="MF50">
        <v>0</v>
      </c>
      <c r="MG50">
        <v>0</v>
      </c>
      <c r="MH50">
        <v>0</v>
      </c>
      <c r="MI50">
        <v>0</v>
      </c>
      <c r="MJ50">
        <v>0</v>
      </c>
      <c r="MK50">
        <v>0</v>
      </c>
      <c r="ML50">
        <v>0</v>
      </c>
      <c r="MM50">
        <v>0</v>
      </c>
      <c r="MN50">
        <v>0</v>
      </c>
      <c r="MO50">
        <v>0</v>
      </c>
      <c r="MP50">
        <v>0</v>
      </c>
      <c r="MQ50">
        <v>0</v>
      </c>
      <c r="MR50">
        <v>0</v>
      </c>
      <c r="MS50">
        <v>152.62188209999999</v>
      </c>
      <c r="MT50">
        <v>0</v>
      </c>
      <c r="MU50">
        <v>0</v>
      </c>
      <c r="MV50">
        <v>0</v>
      </c>
      <c r="MW50">
        <v>25.722789110000001</v>
      </c>
      <c r="MX50">
        <v>0</v>
      </c>
      <c r="MY50">
        <v>0</v>
      </c>
      <c r="MZ50">
        <v>49.73072561</v>
      </c>
      <c r="NA50">
        <v>0</v>
      </c>
      <c r="NB50">
        <v>0</v>
      </c>
      <c r="NC50">
        <v>0</v>
      </c>
      <c r="ND50">
        <v>0</v>
      </c>
      <c r="NE50">
        <v>0</v>
      </c>
      <c r="NF50">
        <v>0</v>
      </c>
    </row>
    <row r="51" spans="1:370" x14ac:dyDescent="0.25">
      <c r="A51" t="s">
        <v>1531</v>
      </c>
      <c r="B51">
        <v>6.2</v>
      </c>
      <c r="C51" t="s">
        <v>1249</v>
      </c>
      <c r="D51" t="s">
        <v>1226</v>
      </c>
      <c r="E51" t="s">
        <v>1483</v>
      </c>
      <c r="F51">
        <v>2005</v>
      </c>
      <c r="G51" t="s">
        <v>1223</v>
      </c>
      <c r="H51">
        <v>0</v>
      </c>
      <c r="I51">
        <v>0</v>
      </c>
      <c r="J51">
        <v>0</v>
      </c>
      <c r="K51">
        <v>33.611111100000002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71.423611089999994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3.36111111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0.84027777800000003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2.5208333330000001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33.611111100000002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0.84027777800000003</v>
      </c>
      <c r="EW51">
        <v>5.0416666650000002</v>
      </c>
      <c r="EX51">
        <v>7.5624999979999998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0.84027777800000003</v>
      </c>
      <c r="FN51">
        <v>0</v>
      </c>
      <c r="FO51">
        <v>0</v>
      </c>
      <c r="FP51">
        <v>0</v>
      </c>
      <c r="FQ51">
        <v>105.0347222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0</v>
      </c>
      <c r="HP51">
        <v>0</v>
      </c>
      <c r="HQ51">
        <v>0</v>
      </c>
      <c r="HR51">
        <v>0</v>
      </c>
      <c r="HS51">
        <v>0</v>
      </c>
      <c r="HT51">
        <v>0</v>
      </c>
      <c r="HU51">
        <v>0</v>
      </c>
      <c r="HV51">
        <v>0</v>
      </c>
      <c r="HW51">
        <v>0</v>
      </c>
      <c r="HX51">
        <v>0</v>
      </c>
      <c r="HY51">
        <v>0</v>
      </c>
      <c r="HZ51">
        <v>0</v>
      </c>
      <c r="IA51">
        <v>0</v>
      </c>
      <c r="IB51">
        <v>0</v>
      </c>
      <c r="IC51">
        <v>0</v>
      </c>
      <c r="ID51">
        <v>0</v>
      </c>
      <c r="IE51">
        <v>0</v>
      </c>
      <c r="IF51">
        <v>0</v>
      </c>
      <c r="IG51">
        <v>0</v>
      </c>
      <c r="IH51">
        <v>0</v>
      </c>
      <c r="II51">
        <v>0</v>
      </c>
      <c r="IJ51">
        <v>0</v>
      </c>
      <c r="IK51">
        <v>0</v>
      </c>
      <c r="IL51">
        <v>0</v>
      </c>
      <c r="IM51">
        <v>0</v>
      </c>
      <c r="IN51">
        <v>0</v>
      </c>
      <c r="IO51">
        <v>0</v>
      </c>
      <c r="IP51">
        <v>0</v>
      </c>
      <c r="IQ51">
        <v>0</v>
      </c>
      <c r="IR51">
        <v>0</v>
      </c>
      <c r="IS51">
        <v>3.36111111</v>
      </c>
      <c r="IT51">
        <v>0</v>
      </c>
      <c r="IU51">
        <v>0</v>
      </c>
      <c r="IV51">
        <v>0</v>
      </c>
      <c r="IW51">
        <v>0</v>
      </c>
      <c r="IX51">
        <v>89.069444419999996</v>
      </c>
      <c r="IY51">
        <v>0</v>
      </c>
      <c r="IZ51">
        <v>0</v>
      </c>
      <c r="JA51">
        <v>0</v>
      </c>
      <c r="JB51">
        <v>0</v>
      </c>
      <c r="JC51">
        <v>0</v>
      </c>
      <c r="JD51">
        <v>0.84027777800000003</v>
      </c>
      <c r="JE51">
        <v>0</v>
      </c>
      <c r="JF51">
        <v>0</v>
      </c>
      <c r="JG51">
        <v>0</v>
      </c>
      <c r="JH51">
        <v>0</v>
      </c>
      <c r="JI51">
        <v>0</v>
      </c>
      <c r="JJ51">
        <v>0</v>
      </c>
      <c r="JK51">
        <v>0</v>
      </c>
      <c r="JL51">
        <v>0</v>
      </c>
      <c r="JM51">
        <v>0</v>
      </c>
      <c r="JN51">
        <v>0</v>
      </c>
      <c r="JO51">
        <v>0</v>
      </c>
      <c r="JP51">
        <v>0</v>
      </c>
      <c r="JQ51">
        <v>0</v>
      </c>
      <c r="JR51">
        <v>0</v>
      </c>
      <c r="JS51">
        <v>0.84027777800000003</v>
      </c>
      <c r="JT51">
        <v>0</v>
      </c>
      <c r="JU51">
        <v>0</v>
      </c>
      <c r="JV51">
        <v>0</v>
      </c>
      <c r="JW51">
        <v>67.222222200000004</v>
      </c>
      <c r="JX51">
        <v>0</v>
      </c>
      <c r="JY51">
        <v>0</v>
      </c>
      <c r="JZ51">
        <v>0</v>
      </c>
      <c r="KA51">
        <v>0</v>
      </c>
      <c r="KB51">
        <v>0</v>
      </c>
      <c r="KC51">
        <v>0</v>
      </c>
      <c r="KD51">
        <v>0</v>
      </c>
      <c r="KE51">
        <v>0</v>
      </c>
      <c r="KF51">
        <v>0</v>
      </c>
      <c r="KG51">
        <v>0</v>
      </c>
      <c r="KH51">
        <v>0.84027777800000003</v>
      </c>
      <c r="KI51">
        <v>0</v>
      </c>
      <c r="KJ51">
        <v>0</v>
      </c>
      <c r="KK51">
        <v>0</v>
      </c>
      <c r="KL51">
        <v>0</v>
      </c>
      <c r="KM51">
        <v>0</v>
      </c>
      <c r="KN51">
        <v>0</v>
      </c>
      <c r="KO51">
        <v>0</v>
      </c>
      <c r="KP51">
        <v>0</v>
      </c>
      <c r="KQ51">
        <v>0</v>
      </c>
      <c r="KR51">
        <v>0</v>
      </c>
      <c r="KS51">
        <v>0</v>
      </c>
      <c r="KT51">
        <v>0</v>
      </c>
      <c r="KU51">
        <v>0</v>
      </c>
      <c r="KV51">
        <v>0</v>
      </c>
      <c r="KW51">
        <v>0</v>
      </c>
      <c r="KX51">
        <v>0</v>
      </c>
      <c r="KY51">
        <v>0</v>
      </c>
      <c r="KZ51">
        <v>0</v>
      </c>
      <c r="LA51">
        <v>0</v>
      </c>
      <c r="LB51">
        <v>0</v>
      </c>
      <c r="LC51">
        <v>0</v>
      </c>
      <c r="LD51">
        <v>0</v>
      </c>
      <c r="LE51">
        <v>0</v>
      </c>
      <c r="LF51">
        <v>0</v>
      </c>
      <c r="LG51">
        <v>0</v>
      </c>
      <c r="LH51">
        <v>0</v>
      </c>
      <c r="LI51">
        <v>0</v>
      </c>
      <c r="LJ51">
        <v>0</v>
      </c>
      <c r="LK51">
        <v>0</v>
      </c>
      <c r="LL51">
        <v>0</v>
      </c>
      <c r="LM51">
        <v>0</v>
      </c>
      <c r="LN51">
        <v>0</v>
      </c>
      <c r="LO51">
        <v>0</v>
      </c>
      <c r="LP51">
        <v>0</v>
      </c>
      <c r="LQ51">
        <v>0</v>
      </c>
      <c r="LR51">
        <v>0</v>
      </c>
      <c r="LS51">
        <v>0</v>
      </c>
      <c r="LT51">
        <v>0</v>
      </c>
      <c r="LU51">
        <v>0</v>
      </c>
      <c r="LV51">
        <v>0</v>
      </c>
      <c r="LW51">
        <v>0</v>
      </c>
      <c r="LX51">
        <v>0</v>
      </c>
      <c r="LY51">
        <v>0</v>
      </c>
      <c r="LZ51">
        <v>0</v>
      </c>
      <c r="MA51">
        <v>960.31746450000003</v>
      </c>
      <c r="MB51">
        <v>0</v>
      </c>
      <c r="MC51">
        <v>594.48223989999997</v>
      </c>
      <c r="MD51">
        <v>0</v>
      </c>
      <c r="ME51">
        <v>0</v>
      </c>
      <c r="MF51">
        <v>0</v>
      </c>
      <c r="MG51">
        <v>0</v>
      </c>
      <c r="MH51">
        <v>0</v>
      </c>
      <c r="MI51">
        <v>0</v>
      </c>
      <c r="MJ51">
        <v>0</v>
      </c>
      <c r="MK51">
        <v>0</v>
      </c>
      <c r="ML51">
        <v>0</v>
      </c>
      <c r="MM51">
        <v>0</v>
      </c>
      <c r="MN51">
        <v>0</v>
      </c>
      <c r="MO51">
        <v>0</v>
      </c>
      <c r="MP51">
        <v>0</v>
      </c>
      <c r="MQ51">
        <v>0</v>
      </c>
      <c r="MR51">
        <v>0</v>
      </c>
      <c r="MS51">
        <v>0</v>
      </c>
      <c r="MT51">
        <v>0</v>
      </c>
      <c r="MU51">
        <v>0</v>
      </c>
      <c r="MV51">
        <v>0</v>
      </c>
      <c r="MW51">
        <v>0</v>
      </c>
      <c r="MX51">
        <v>0</v>
      </c>
      <c r="MY51">
        <v>0</v>
      </c>
      <c r="MZ51">
        <v>0</v>
      </c>
      <c r="NA51">
        <v>0</v>
      </c>
      <c r="NB51">
        <v>0</v>
      </c>
      <c r="NC51">
        <v>0</v>
      </c>
      <c r="ND51">
        <v>0</v>
      </c>
      <c r="NE51">
        <v>0</v>
      </c>
      <c r="NF51">
        <v>0</v>
      </c>
    </row>
    <row r="52" spans="1:370" x14ac:dyDescent="0.25">
      <c r="A52" t="s">
        <v>1533</v>
      </c>
      <c r="B52">
        <v>6.2</v>
      </c>
      <c r="C52" t="s">
        <v>1249</v>
      </c>
      <c r="D52" t="s">
        <v>1226</v>
      </c>
      <c r="E52" t="s">
        <v>1483</v>
      </c>
      <c r="F52">
        <v>2005</v>
      </c>
      <c r="G52" t="s">
        <v>1223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0.191516303</v>
      </c>
      <c r="Q52">
        <v>0</v>
      </c>
      <c r="R52">
        <v>0</v>
      </c>
      <c r="S52">
        <v>0</v>
      </c>
      <c r="T52">
        <v>0</v>
      </c>
      <c r="U52">
        <v>1.340614118</v>
      </c>
      <c r="V52">
        <v>0</v>
      </c>
      <c r="W52">
        <v>0</v>
      </c>
      <c r="X52">
        <v>0</v>
      </c>
      <c r="Y52">
        <v>0.191516303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1.723646724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26.429249760000001</v>
      </c>
      <c r="AY52">
        <v>0.38303260500000003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0.191516303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0</v>
      </c>
      <c r="EW52">
        <v>3.8303260529999998</v>
      </c>
      <c r="EX52">
        <v>0.57454890800000002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>
        <v>0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0</v>
      </c>
      <c r="HE52">
        <v>0</v>
      </c>
      <c r="HF52">
        <v>0</v>
      </c>
      <c r="HG52">
        <v>0</v>
      </c>
      <c r="HH52">
        <v>0</v>
      </c>
      <c r="HI52">
        <v>0</v>
      </c>
      <c r="HJ52">
        <v>0</v>
      </c>
      <c r="HK52">
        <v>0</v>
      </c>
      <c r="HL52">
        <v>0</v>
      </c>
      <c r="HM52">
        <v>0</v>
      </c>
      <c r="HN52">
        <v>0</v>
      </c>
      <c r="HO52">
        <v>0</v>
      </c>
      <c r="HP52">
        <v>0</v>
      </c>
      <c r="HQ52">
        <v>0</v>
      </c>
      <c r="HR52">
        <v>0</v>
      </c>
      <c r="HS52">
        <v>0</v>
      </c>
      <c r="HT52">
        <v>0</v>
      </c>
      <c r="HU52">
        <v>0</v>
      </c>
      <c r="HV52">
        <v>0</v>
      </c>
      <c r="HW52">
        <v>0</v>
      </c>
      <c r="HX52">
        <v>0</v>
      </c>
      <c r="HY52">
        <v>0</v>
      </c>
      <c r="HZ52">
        <v>0</v>
      </c>
      <c r="IA52">
        <v>0</v>
      </c>
      <c r="IB52">
        <v>0</v>
      </c>
      <c r="IC52">
        <v>0</v>
      </c>
      <c r="ID52">
        <v>0</v>
      </c>
      <c r="IE52">
        <v>0</v>
      </c>
      <c r="IF52">
        <v>0</v>
      </c>
      <c r="IG52">
        <v>0</v>
      </c>
      <c r="IH52">
        <v>0</v>
      </c>
      <c r="II52">
        <v>0</v>
      </c>
      <c r="IJ52">
        <v>0</v>
      </c>
      <c r="IK52">
        <v>0</v>
      </c>
      <c r="IL52">
        <v>0</v>
      </c>
      <c r="IM52">
        <v>0</v>
      </c>
      <c r="IN52">
        <v>0</v>
      </c>
      <c r="IO52">
        <v>0</v>
      </c>
      <c r="IP52">
        <v>0</v>
      </c>
      <c r="IQ52">
        <v>0</v>
      </c>
      <c r="IR52">
        <v>0</v>
      </c>
      <c r="IS52">
        <v>0.191516303</v>
      </c>
      <c r="IT52">
        <v>0</v>
      </c>
      <c r="IU52">
        <v>0</v>
      </c>
      <c r="IV52">
        <v>0</v>
      </c>
      <c r="IW52">
        <v>0</v>
      </c>
      <c r="IX52">
        <v>0.57454890800000002</v>
      </c>
      <c r="IY52">
        <v>0</v>
      </c>
      <c r="IZ52">
        <v>0</v>
      </c>
      <c r="JA52">
        <v>0</v>
      </c>
      <c r="JB52">
        <v>0</v>
      </c>
      <c r="JC52">
        <v>0</v>
      </c>
      <c r="JD52">
        <v>0</v>
      </c>
      <c r="JE52">
        <v>0</v>
      </c>
      <c r="JF52">
        <v>0</v>
      </c>
      <c r="JG52">
        <v>0</v>
      </c>
      <c r="JH52">
        <v>0</v>
      </c>
      <c r="JI52">
        <v>0</v>
      </c>
      <c r="JJ52">
        <v>0</v>
      </c>
      <c r="JK52">
        <v>0</v>
      </c>
      <c r="JL52">
        <v>0</v>
      </c>
      <c r="JM52">
        <v>0</v>
      </c>
      <c r="JN52">
        <v>0</v>
      </c>
      <c r="JO52">
        <v>0</v>
      </c>
      <c r="JP52">
        <v>0</v>
      </c>
      <c r="JQ52">
        <v>0</v>
      </c>
      <c r="JR52">
        <v>0</v>
      </c>
      <c r="JS52">
        <v>0</v>
      </c>
      <c r="JT52">
        <v>0</v>
      </c>
      <c r="JU52">
        <v>0</v>
      </c>
      <c r="JV52">
        <v>0</v>
      </c>
      <c r="JW52">
        <v>37.537195320000002</v>
      </c>
      <c r="JX52">
        <v>0</v>
      </c>
      <c r="JY52">
        <v>0</v>
      </c>
      <c r="JZ52">
        <v>0</v>
      </c>
      <c r="KA52">
        <v>0</v>
      </c>
      <c r="KB52">
        <v>0</v>
      </c>
      <c r="KC52">
        <v>0</v>
      </c>
      <c r="KD52">
        <v>0</v>
      </c>
      <c r="KE52">
        <v>0</v>
      </c>
      <c r="KF52">
        <v>0</v>
      </c>
      <c r="KG52">
        <v>4.7879075660000003</v>
      </c>
      <c r="KH52">
        <v>26.812282369999998</v>
      </c>
      <c r="KI52">
        <v>0</v>
      </c>
      <c r="KJ52">
        <v>0</v>
      </c>
      <c r="KK52">
        <v>0</v>
      </c>
      <c r="KL52">
        <v>0</v>
      </c>
      <c r="KM52">
        <v>0</v>
      </c>
      <c r="KN52">
        <v>0</v>
      </c>
      <c r="KO52">
        <v>0</v>
      </c>
      <c r="KP52">
        <v>0</v>
      </c>
      <c r="KQ52">
        <v>0</v>
      </c>
      <c r="KR52">
        <v>0</v>
      </c>
      <c r="KS52">
        <v>0</v>
      </c>
      <c r="KT52">
        <v>0</v>
      </c>
      <c r="KU52">
        <v>0</v>
      </c>
      <c r="KV52">
        <v>0</v>
      </c>
      <c r="KW52">
        <v>0</v>
      </c>
      <c r="KX52">
        <v>0</v>
      </c>
      <c r="KY52">
        <v>0</v>
      </c>
      <c r="KZ52">
        <v>0</v>
      </c>
      <c r="LA52">
        <v>0</v>
      </c>
      <c r="LB52">
        <v>0</v>
      </c>
      <c r="LC52">
        <v>0</v>
      </c>
      <c r="LD52">
        <v>0</v>
      </c>
      <c r="LE52">
        <v>0</v>
      </c>
      <c r="LF52">
        <v>0</v>
      </c>
      <c r="LG52">
        <v>0</v>
      </c>
      <c r="LH52">
        <v>0</v>
      </c>
      <c r="LI52">
        <v>0</v>
      </c>
      <c r="LJ52">
        <v>0</v>
      </c>
      <c r="LK52">
        <v>0</v>
      </c>
      <c r="LL52">
        <v>0</v>
      </c>
      <c r="LM52">
        <v>0</v>
      </c>
      <c r="LN52">
        <v>0</v>
      </c>
      <c r="LO52">
        <v>0</v>
      </c>
      <c r="LP52">
        <v>0.191516303</v>
      </c>
      <c r="LQ52">
        <v>0</v>
      </c>
      <c r="LR52">
        <v>0</v>
      </c>
      <c r="LS52">
        <v>0</v>
      </c>
      <c r="LT52">
        <v>0</v>
      </c>
      <c r="LU52">
        <v>0</v>
      </c>
      <c r="LV52">
        <v>0</v>
      </c>
      <c r="LW52">
        <v>0</v>
      </c>
      <c r="LX52">
        <v>0</v>
      </c>
      <c r="LY52">
        <v>0</v>
      </c>
      <c r="LZ52">
        <v>0</v>
      </c>
      <c r="MA52">
        <v>197.77966739999999</v>
      </c>
      <c r="MB52">
        <v>0</v>
      </c>
      <c r="MC52">
        <v>362.40551770000002</v>
      </c>
      <c r="MD52">
        <v>0</v>
      </c>
      <c r="ME52">
        <v>0</v>
      </c>
      <c r="MF52">
        <v>0</v>
      </c>
      <c r="MG52">
        <v>0</v>
      </c>
      <c r="MH52">
        <v>0</v>
      </c>
      <c r="MI52">
        <v>0</v>
      </c>
      <c r="MJ52">
        <v>0</v>
      </c>
      <c r="MK52">
        <v>0</v>
      </c>
      <c r="ML52">
        <v>0</v>
      </c>
      <c r="MM52">
        <v>0</v>
      </c>
      <c r="MN52">
        <v>0</v>
      </c>
      <c r="MO52">
        <v>0</v>
      </c>
      <c r="MP52">
        <v>0</v>
      </c>
      <c r="MQ52">
        <v>0</v>
      </c>
      <c r="MR52">
        <v>0</v>
      </c>
      <c r="MS52">
        <v>3.4297052149999998</v>
      </c>
      <c r="MT52">
        <v>0</v>
      </c>
      <c r="MU52">
        <v>0</v>
      </c>
      <c r="MV52">
        <v>0</v>
      </c>
      <c r="MW52">
        <v>0</v>
      </c>
      <c r="MX52">
        <v>0</v>
      </c>
      <c r="MY52">
        <v>0</v>
      </c>
      <c r="MZ52">
        <v>0</v>
      </c>
      <c r="NA52">
        <v>0</v>
      </c>
      <c r="NB52">
        <v>0</v>
      </c>
      <c r="NC52">
        <v>0</v>
      </c>
      <c r="ND52">
        <v>0</v>
      </c>
      <c r="NE52">
        <v>44.586167789999998</v>
      </c>
      <c r="NF52">
        <v>0</v>
      </c>
    </row>
    <row r="53" spans="1:370" x14ac:dyDescent="0.25">
      <c r="A53" t="s">
        <v>1535</v>
      </c>
      <c r="B53">
        <v>6.2</v>
      </c>
      <c r="C53" t="s">
        <v>1249</v>
      </c>
      <c r="D53" t="s">
        <v>1226</v>
      </c>
      <c r="E53" t="s">
        <v>1483</v>
      </c>
      <c r="F53">
        <v>2005</v>
      </c>
      <c r="G53" t="s">
        <v>1223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2.8205128199999998</v>
      </c>
      <c r="Q53">
        <v>0</v>
      </c>
      <c r="R53">
        <v>0</v>
      </c>
      <c r="S53">
        <v>0</v>
      </c>
      <c r="T53">
        <v>0</v>
      </c>
      <c r="U53">
        <v>0.70512820499999995</v>
      </c>
      <c r="V53">
        <v>0</v>
      </c>
      <c r="W53">
        <v>0</v>
      </c>
      <c r="X53">
        <v>0</v>
      </c>
      <c r="Y53">
        <v>0.235042735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11.51709402</v>
      </c>
      <c r="AH53">
        <v>0.235042735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26.794871789999998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0.235042735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0.235042735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2.3504273499999999</v>
      </c>
      <c r="EX53">
        <v>3.76068376</v>
      </c>
      <c r="EY53">
        <v>0</v>
      </c>
      <c r="EZ53">
        <v>0</v>
      </c>
      <c r="FA53">
        <v>0.47008547000000001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0.235042735</v>
      </c>
      <c r="FS53">
        <v>0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0</v>
      </c>
      <c r="GG53">
        <v>0</v>
      </c>
      <c r="GH53">
        <v>0</v>
      </c>
      <c r="GI53">
        <v>0</v>
      </c>
      <c r="GJ53">
        <v>0.70512820499999995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0</v>
      </c>
      <c r="GQ53">
        <v>0</v>
      </c>
      <c r="GR53">
        <v>0.47008547000000001</v>
      </c>
      <c r="GS53">
        <v>0</v>
      </c>
      <c r="GT53">
        <v>0</v>
      </c>
      <c r="GU53">
        <v>0.235042735</v>
      </c>
      <c r="GV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0</v>
      </c>
      <c r="HE53">
        <v>0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0</v>
      </c>
      <c r="HN53">
        <v>0</v>
      </c>
      <c r="HO53">
        <v>0</v>
      </c>
      <c r="HP53">
        <v>0</v>
      </c>
      <c r="HQ53">
        <v>0</v>
      </c>
      <c r="HR53">
        <v>0</v>
      </c>
      <c r="HS53">
        <v>0</v>
      </c>
      <c r="HT53">
        <v>0</v>
      </c>
      <c r="HU53">
        <v>0</v>
      </c>
      <c r="HV53">
        <v>0</v>
      </c>
      <c r="HW53">
        <v>0</v>
      </c>
      <c r="HX53">
        <v>5.4059829050000001</v>
      </c>
      <c r="HY53">
        <v>0</v>
      </c>
      <c r="HZ53">
        <v>0</v>
      </c>
      <c r="IA53">
        <v>0</v>
      </c>
      <c r="IB53">
        <v>0</v>
      </c>
      <c r="IC53">
        <v>0</v>
      </c>
      <c r="ID53">
        <v>0</v>
      </c>
      <c r="IE53">
        <v>0</v>
      </c>
      <c r="IF53">
        <v>0</v>
      </c>
      <c r="IG53">
        <v>0</v>
      </c>
      <c r="IH53">
        <v>0</v>
      </c>
      <c r="II53">
        <v>0</v>
      </c>
      <c r="IJ53">
        <v>0</v>
      </c>
      <c r="IK53">
        <v>0</v>
      </c>
      <c r="IL53">
        <v>0</v>
      </c>
      <c r="IM53">
        <v>0</v>
      </c>
      <c r="IN53">
        <v>0</v>
      </c>
      <c r="IO53">
        <v>0</v>
      </c>
      <c r="IP53">
        <v>0</v>
      </c>
      <c r="IQ53">
        <v>0</v>
      </c>
      <c r="IR53">
        <v>0</v>
      </c>
      <c r="IS53">
        <v>0</v>
      </c>
      <c r="IT53">
        <v>0</v>
      </c>
      <c r="IU53">
        <v>0</v>
      </c>
      <c r="IV53">
        <v>0</v>
      </c>
      <c r="IW53">
        <v>0</v>
      </c>
      <c r="IX53">
        <v>2.8205128199999998</v>
      </c>
      <c r="IY53">
        <v>0</v>
      </c>
      <c r="IZ53">
        <v>0</v>
      </c>
      <c r="JA53">
        <v>0</v>
      </c>
      <c r="JB53">
        <v>0</v>
      </c>
      <c r="JC53">
        <v>0</v>
      </c>
      <c r="JD53">
        <v>0</v>
      </c>
      <c r="JE53">
        <v>0</v>
      </c>
      <c r="JF53">
        <v>0</v>
      </c>
      <c r="JG53">
        <v>0</v>
      </c>
      <c r="JH53">
        <v>0</v>
      </c>
      <c r="JI53">
        <v>0</v>
      </c>
      <c r="JJ53">
        <v>0</v>
      </c>
      <c r="JK53">
        <v>0</v>
      </c>
      <c r="JL53">
        <v>0</v>
      </c>
      <c r="JM53">
        <v>0</v>
      </c>
      <c r="JN53">
        <v>0</v>
      </c>
      <c r="JO53">
        <v>0</v>
      </c>
      <c r="JP53">
        <v>0</v>
      </c>
      <c r="JQ53">
        <v>0</v>
      </c>
      <c r="JR53">
        <v>0</v>
      </c>
      <c r="JS53">
        <v>0</v>
      </c>
      <c r="JT53">
        <v>0</v>
      </c>
      <c r="JU53">
        <v>0</v>
      </c>
      <c r="JV53">
        <v>0</v>
      </c>
      <c r="JW53">
        <v>37.841880340000003</v>
      </c>
      <c r="JX53">
        <v>0</v>
      </c>
      <c r="JY53">
        <v>0</v>
      </c>
      <c r="JZ53">
        <v>0</v>
      </c>
      <c r="KA53">
        <v>0</v>
      </c>
      <c r="KB53">
        <v>0</v>
      </c>
      <c r="KC53">
        <v>0</v>
      </c>
      <c r="KD53">
        <v>0</v>
      </c>
      <c r="KE53">
        <v>0</v>
      </c>
      <c r="KF53">
        <v>0</v>
      </c>
      <c r="KG53">
        <v>4.9358974350000002</v>
      </c>
      <c r="KH53">
        <v>14.337606839999999</v>
      </c>
      <c r="KI53">
        <v>0</v>
      </c>
      <c r="KJ53">
        <v>0</v>
      </c>
      <c r="KK53">
        <v>0</v>
      </c>
      <c r="KL53">
        <v>0</v>
      </c>
      <c r="KM53">
        <v>0</v>
      </c>
      <c r="KN53">
        <v>0</v>
      </c>
      <c r="KO53">
        <v>0</v>
      </c>
      <c r="KP53">
        <v>0</v>
      </c>
      <c r="KQ53">
        <v>0</v>
      </c>
      <c r="KR53">
        <v>0</v>
      </c>
      <c r="KS53">
        <v>0</v>
      </c>
      <c r="KT53">
        <v>0</v>
      </c>
      <c r="KU53">
        <v>0</v>
      </c>
      <c r="KV53">
        <v>0.94017094000000001</v>
      </c>
      <c r="KW53">
        <v>0</v>
      </c>
      <c r="KX53">
        <v>0</v>
      </c>
      <c r="KY53">
        <v>0</v>
      </c>
      <c r="KZ53">
        <v>0</v>
      </c>
      <c r="LA53">
        <v>0</v>
      </c>
      <c r="LB53">
        <v>0</v>
      </c>
      <c r="LC53">
        <v>0</v>
      </c>
      <c r="LD53">
        <v>0</v>
      </c>
      <c r="LE53">
        <v>0</v>
      </c>
      <c r="LF53">
        <v>0</v>
      </c>
      <c r="LG53">
        <v>0</v>
      </c>
      <c r="LH53">
        <v>0</v>
      </c>
      <c r="LI53">
        <v>0</v>
      </c>
      <c r="LJ53">
        <v>0</v>
      </c>
      <c r="LK53">
        <v>0</v>
      </c>
      <c r="LL53">
        <v>0</v>
      </c>
      <c r="LM53">
        <v>0</v>
      </c>
      <c r="LN53">
        <v>0</v>
      </c>
      <c r="LO53">
        <v>0</v>
      </c>
      <c r="LP53">
        <v>0</v>
      </c>
      <c r="LQ53">
        <v>0</v>
      </c>
      <c r="LR53">
        <v>0</v>
      </c>
      <c r="LS53">
        <v>0</v>
      </c>
      <c r="LT53">
        <v>0</v>
      </c>
      <c r="LU53">
        <v>0</v>
      </c>
      <c r="LV53">
        <v>0</v>
      </c>
      <c r="LW53">
        <v>0</v>
      </c>
      <c r="LX53">
        <v>0</v>
      </c>
      <c r="LY53">
        <v>0</v>
      </c>
      <c r="LZ53">
        <v>0</v>
      </c>
      <c r="MA53">
        <v>42.299697649999999</v>
      </c>
      <c r="MB53">
        <v>0</v>
      </c>
      <c r="MC53">
        <v>68.594104290000004</v>
      </c>
      <c r="MD53">
        <v>0</v>
      </c>
      <c r="ME53">
        <v>0</v>
      </c>
      <c r="MF53">
        <v>0</v>
      </c>
      <c r="MG53">
        <v>0</v>
      </c>
      <c r="MH53">
        <v>0</v>
      </c>
      <c r="MI53">
        <v>0</v>
      </c>
      <c r="MJ53">
        <v>0</v>
      </c>
      <c r="MK53">
        <v>0</v>
      </c>
      <c r="ML53">
        <v>0</v>
      </c>
      <c r="MM53">
        <v>0</v>
      </c>
      <c r="MN53">
        <v>0</v>
      </c>
      <c r="MO53">
        <v>0</v>
      </c>
      <c r="MP53">
        <v>0</v>
      </c>
      <c r="MQ53">
        <v>0</v>
      </c>
      <c r="MR53">
        <v>0</v>
      </c>
      <c r="MS53">
        <v>0</v>
      </c>
      <c r="MT53">
        <v>0</v>
      </c>
      <c r="MU53">
        <v>0</v>
      </c>
      <c r="MV53">
        <v>0</v>
      </c>
      <c r="MW53">
        <v>0</v>
      </c>
      <c r="MX53">
        <v>0</v>
      </c>
      <c r="MY53">
        <v>0</v>
      </c>
      <c r="MZ53">
        <v>0</v>
      </c>
      <c r="NA53">
        <v>0</v>
      </c>
      <c r="NB53">
        <v>0</v>
      </c>
      <c r="NC53">
        <v>0</v>
      </c>
      <c r="ND53">
        <v>0</v>
      </c>
      <c r="NE53">
        <v>2.2864701429999998</v>
      </c>
      <c r="NF53">
        <v>0</v>
      </c>
    </row>
    <row r="54" spans="1:370" x14ac:dyDescent="0.25">
      <c r="A54" t="s">
        <v>1537</v>
      </c>
      <c r="B54">
        <v>6.2</v>
      </c>
      <c r="C54" t="s">
        <v>1249</v>
      </c>
      <c r="D54" t="s">
        <v>1226</v>
      </c>
      <c r="E54" t="s">
        <v>1483</v>
      </c>
      <c r="F54">
        <v>2005</v>
      </c>
      <c r="G54" t="s">
        <v>1223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12.41025642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6.2051282099999998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2.0683760699999998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0</v>
      </c>
      <c r="EW54">
        <v>0</v>
      </c>
      <c r="EX54">
        <v>22.75213677</v>
      </c>
      <c r="EY54">
        <v>0</v>
      </c>
      <c r="EZ54">
        <v>0</v>
      </c>
      <c r="FA54">
        <v>2.0683760699999998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0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0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0</v>
      </c>
      <c r="GQ54">
        <v>0</v>
      </c>
      <c r="GR54">
        <v>0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0</v>
      </c>
      <c r="HO54">
        <v>0</v>
      </c>
      <c r="HP54">
        <v>0</v>
      </c>
      <c r="HQ54">
        <v>0</v>
      </c>
      <c r="HR54">
        <v>0</v>
      </c>
      <c r="HS54">
        <v>0</v>
      </c>
      <c r="HT54">
        <v>0</v>
      </c>
      <c r="HU54">
        <v>0</v>
      </c>
      <c r="HV54">
        <v>0</v>
      </c>
      <c r="HW54">
        <v>0</v>
      </c>
      <c r="HX54">
        <v>6.2051282099999998</v>
      </c>
      <c r="HY54">
        <v>0</v>
      </c>
      <c r="HZ54">
        <v>0</v>
      </c>
      <c r="IA54">
        <v>0</v>
      </c>
      <c r="IB54">
        <v>0</v>
      </c>
      <c r="IC54">
        <v>0</v>
      </c>
      <c r="ID54">
        <v>0</v>
      </c>
      <c r="IE54">
        <v>0</v>
      </c>
      <c r="IF54">
        <v>0</v>
      </c>
      <c r="IG54">
        <v>0</v>
      </c>
      <c r="IH54">
        <v>0</v>
      </c>
      <c r="II54">
        <v>0</v>
      </c>
      <c r="IJ54">
        <v>0</v>
      </c>
      <c r="IK54">
        <v>0</v>
      </c>
      <c r="IL54">
        <v>0</v>
      </c>
      <c r="IM54">
        <v>0</v>
      </c>
      <c r="IN54">
        <v>0</v>
      </c>
      <c r="IO54">
        <v>0</v>
      </c>
      <c r="IP54">
        <v>0</v>
      </c>
      <c r="IQ54">
        <v>0</v>
      </c>
      <c r="IR54">
        <v>0</v>
      </c>
      <c r="IS54">
        <v>0</v>
      </c>
      <c r="IT54">
        <v>0</v>
      </c>
      <c r="IU54">
        <v>0</v>
      </c>
      <c r="IV54">
        <v>0</v>
      </c>
      <c r="IW54">
        <v>0</v>
      </c>
      <c r="IX54">
        <v>8.2735042799999992</v>
      </c>
      <c r="IY54">
        <v>0</v>
      </c>
      <c r="IZ54">
        <v>0</v>
      </c>
      <c r="JA54">
        <v>0</v>
      </c>
      <c r="JB54">
        <v>0</v>
      </c>
      <c r="JC54">
        <v>0</v>
      </c>
      <c r="JD54">
        <v>0</v>
      </c>
      <c r="JE54">
        <v>0</v>
      </c>
      <c r="JF54">
        <v>0</v>
      </c>
      <c r="JG54">
        <v>0</v>
      </c>
      <c r="JH54">
        <v>0</v>
      </c>
      <c r="JI54">
        <v>0</v>
      </c>
      <c r="JJ54">
        <v>0</v>
      </c>
      <c r="JK54">
        <v>0</v>
      </c>
      <c r="JL54">
        <v>0</v>
      </c>
      <c r="JM54">
        <v>0</v>
      </c>
      <c r="JN54">
        <v>0</v>
      </c>
      <c r="JO54">
        <v>0</v>
      </c>
      <c r="JP54">
        <v>0</v>
      </c>
      <c r="JQ54">
        <v>0</v>
      </c>
      <c r="JR54">
        <v>0</v>
      </c>
      <c r="JS54">
        <v>0</v>
      </c>
      <c r="JT54">
        <v>0</v>
      </c>
      <c r="JU54">
        <v>0</v>
      </c>
      <c r="JV54">
        <v>0</v>
      </c>
      <c r="JW54">
        <v>68.256410310000007</v>
      </c>
      <c r="JX54">
        <v>0</v>
      </c>
      <c r="JY54">
        <v>0</v>
      </c>
      <c r="JZ54">
        <v>0</v>
      </c>
      <c r="KA54">
        <v>0</v>
      </c>
      <c r="KB54">
        <v>0</v>
      </c>
      <c r="KC54">
        <v>0</v>
      </c>
      <c r="KD54">
        <v>0</v>
      </c>
      <c r="KE54">
        <v>0</v>
      </c>
      <c r="KF54">
        <v>0</v>
      </c>
      <c r="KG54">
        <v>0</v>
      </c>
      <c r="KH54">
        <v>955.58974430000001</v>
      </c>
      <c r="KI54">
        <v>0</v>
      </c>
      <c r="KJ54">
        <v>0</v>
      </c>
      <c r="KK54">
        <v>0</v>
      </c>
      <c r="KL54">
        <v>0</v>
      </c>
      <c r="KM54">
        <v>0</v>
      </c>
      <c r="KN54">
        <v>0</v>
      </c>
      <c r="KO54">
        <v>0</v>
      </c>
      <c r="KP54">
        <v>0</v>
      </c>
      <c r="KQ54">
        <v>0</v>
      </c>
      <c r="KR54">
        <v>0</v>
      </c>
      <c r="KS54">
        <v>0</v>
      </c>
      <c r="KT54">
        <v>0</v>
      </c>
      <c r="KU54">
        <v>0</v>
      </c>
      <c r="KV54">
        <v>6.2051282099999998</v>
      </c>
      <c r="KW54">
        <v>0</v>
      </c>
      <c r="KX54">
        <v>0</v>
      </c>
      <c r="KY54">
        <v>0</v>
      </c>
      <c r="KZ54">
        <v>0</v>
      </c>
      <c r="LA54">
        <v>0</v>
      </c>
      <c r="LB54">
        <v>0</v>
      </c>
      <c r="LC54">
        <v>0</v>
      </c>
      <c r="LD54">
        <v>0</v>
      </c>
      <c r="LE54">
        <v>0</v>
      </c>
      <c r="LF54">
        <v>0</v>
      </c>
      <c r="LG54">
        <v>0</v>
      </c>
      <c r="LH54">
        <v>0</v>
      </c>
      <c r="LI54">
        <v>0</v>
      </c>
      <c r="LJ54">
        <v>0</v>
      </c>
      <c r="LK54">
        <v>0</v>
      </c>
      <c r="LL54">
        <v>0</v>
      </c>
      <c r="LM54">
        <v>0</v>
      </c>
      <c r="LN54">
        <v>0</v>
      </c>
      <c r="LO54">
        <v>0</v>
      </c>
      <c r="LP54">
        <v>0</v>
      </c>
      <c r="LQ54">
        <v>0</v>
      </c>
      <c r="LR54">
        <v>0</v>
      </c>
      <c r="LS54">
        <v>0</v>
      </c>
      <c r="LT54">
        <v>0</v>
      </c>
      <c r="LU54">
        <v>0</v>
      </c>
      <c r="LV54">
        <v>0</v>
      </c>
      <c r="LW54">
        <v>0</v>
      </c>
      <c r="LX54">
        <v>0</v>
      </c>
      <c r="LY54">
        <v>0</v>
      </c>
      <c r="LZ54">
        <v>0</v>
      </c>
      <c r="MA54">
        <v>106.7019403</v>
      </c>
      <c r="MB54">
        <v>0</v>
      </c>
      <c r="MC54">
        <v>3201.0582100000001</v>
      </c>
      <c r="MD54">
        <v>0</v>
      </c>
      <c r="ME54">
        <v>0</v>
      </c>
      <c r="MF54">
        <v>0</v>
      </c>
      <c r="MG54">
        <v>0</v>
      </c>
      <c r="MH54">
        <v>0</v>
      </c>
      <c r="MI54">
        <v>0</v>
      </c>
      <c r="MJ54">
        <v>0</v>
      </c>
      <c r="MK54">
        <v>0</v>
      </c>
      <c r="ML54">
        <v>0</v>
      </c>
      <c r="MM54">
        <v>0</v>
      </c>
      <c r="MN54">
        <v>0</v>
      </c>
      <c r="MO54">
        <v>0</v>
      </c>
      <c r="MP54">
        <v>0</v>
      </c>
      <c r="MQ54">
        <v>0</v>
      </c>
      <c r="MR54">
        <v>0</v>
      </c>
      <c r="MS54">
        <v>0</v>
      </c>
      <c r="MT54">
        <v>0</v>
      </c>
      <c r="MU54">
        <v>0</v>
      </c>
      <c r="MV54">
        <v>0</v>
      </c>
      <c r="MW54">
        <v>0</v>
      </c>
      <c r="MX54">
        <v>0</v>
      </c>
      <c r="MY54">
        <v>0</v>
      </c>
      <c r="MZ54">
        <v>0</v>
      </c>
      <c r="NA54">
        <v>0</v>
      </c>
      <c r="NB54">
        <v>0</v>
      </c>
      <c r="NC54">
        <v>0</v>
      </c>
      <c r="ND54">
        <v>0</v>
      </c>
      <c r="NE54">
        <v>0</v>
      </c>
      <c r="NF54">
        <v>0</v>
      </c>
    </row>
    <row r="55" spans="1:370" x14ac:dyDescent="0.25">
      <c r="A55" t="s">
        <v>1530</v>
      </c>
      <c r="B55">
        <v>6.2</v>
      </c>
      <c r="C55" t="s">
        <v>1249</v>
      </c>
      <c r="D55" t="s">
        <v>1225</v>
      </c>
      <c r="E55" t="s">
        <v>1483</v>
      </c>
      <c r="F55">
        <v>2005</v>
      </c>
      <c r="G55" t="s">
        <v>1223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47.055555560000002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11.95061729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15.68518519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2.9876543209999999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3.7345679020000002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0.74691357999999997</v>
      </c>
      <c r="EW55">
        <v>11.95061729</v>
      </c>
      <c r="EX55">
        <v>6.7222222230000002</v>
      </c>
      <c r="EY55">
        <v>0</v>
      </c>
      <c r="EZ55">
        <v>0</v>
      </c>
      <c r="FA55">
        <v>4.4814814820000004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38.839506180000001</v>
      </c>
      <c r="FR55">
        <v>0</v>
      </c>
      <c r="FS55">
        <v>0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0</v>
      </c>
      <c r="GG55">
        <v>0</v>
      </c>
      <c r="GH55">
        <v>0</v>
      </c>
      <c r="GI55">
        <v>0</v>
      </c>
      <c r="GJ55">
        <v>12.69753087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0</v>
      </c>
      <c r="GQ55">
        <v>0</v>
      </c>
      <c r="GR55">
        <v>0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L55">
        <v>0</v>
      </c>
      <c r="HM55">
        <v>0</v>
      </c>
      <c r="HN55">
        <v>0</v>
      </c>
      <c r="HO55">
        <v>0</v>
      </c>
      <c r="HP55">
        <v>0</v>
      </c>
      <c r="HQ55">
        <v>0</v>
      </c>
      <c r="HR55">
        <v>0</v>
      </c>
      <c r="HS55">
        <v>0</v>
      </c>
      <c r="HT55">
        <v>0</v>
      </c>
      <c r="HU55">
        <v>0</v>
      </c>
      <c r="HV55">
        <v>0</v>
      </c>
      <c r="HW55">
        <v>0</v>
      </c>
      <c r="HX55">
        <v>8.2160493839999997</v>
      </c>
      <c r="HY55">
        <v>0</v>
      </c>
      <c r="HZ55">
        <v>0</v>
      </c>
      <c r="IA55">
        <v>0</v>
      </c>
      <c r="IB55">
        <v>0</v>
      </c>
      <c r="IC55">
        <v>0</v>
      </c>
      <c r="ID55">
        <v>0</v>
      </c>
      <c r="IE55">
        <v>0</v>
      </c>
      <c r="IF55">
        <v>0</v>
      </c>
      <c r="IG55">
        <v>0</v>
      </c>
      <c r="IH55">
        <v>0</v>
      </c>
      <c r="II55">
        <v>0</v>
      </c>
      <c r="IJ55">
        <v>0</v>
      </c>
      <c r="IK55">
        <v>0</v>
      </c>
      <c r="IL55">
        <v>0</v>
      </c>
      <c r="IM55">
        <v>0</v>
      </c>
      <c r="IN55">
        <v>0</v>
      </c>
      <c r="IO55">
        <v>0</v>
      </c>
      <c r="IP55">
        <v>0</v>
      </c>
      <c r="IQ55">
        <v>0</v>
      </c>
      <c r="IR55">
        <v>0</v>
      </c>
      <c r="IS55">
        <v>0</v>
      </c>
      <c r="IT55">
        <v>0</v>
      </c>
      <c r="IU55">
        <v>0</v>
      </c>
      <c r="IV55">
        <v>0</v>
      </c>
      <c r="IW55">
        <v>0</v>
      </c>
      <c r="IX55">
        <v>29.12962963</v>
      </c>
      <c r="IY55">
        <v>0</v>
      </c>
      <c r="IZ55">
        <v>0</v>
      </c>
      <c r="JA55">
        <v>0</v>
      </c>
      <c r="JB55">
        <v>0</v>
      </c>
      <c r="JC55">
        <v>0</v>
      </c>
      <c r="JD55">
        <v>0</v>
      </c>
      <c r="JE55">
        <v>0</v>
      </c>
      <c r="JF55">
        <v>0</v>
      </c>
      <c r="JG55">
        <v>0</v>
      </c>
      <c r="JH55">
        <v>0</v>
      </c>
      <c r="JI55">
        <v>0</v>
      </c>
      <c r="JJ55">
        <v>0</v>
      </c>
      <c r="JK55">
        <v>0</v>
      </c>
      <c r="JL55">
        <v>0</v>
      </c>
      <c r="JM55">
        <v>0</v>
      </c>
      <c r="JN55">
        <v>0</v>
      </c>
      <c r="JO55">
        <v>0</v>
      </c>
      <c r="JP55">
        <v>0</v>
      </c>
      <c r="JQ55">
        <v>0</v>
      </c>
      <c r="JR55">
        <v>0</v>
      </c>
      <c r="JS55">
        <v>0</v>
      </c>
      <c r="JT55">
        <v>0</v>
      </c>
      <c r="JU55">
        <v>0</v>
      </c>
      <c r="JV55">
        <v>0</v>
      </c>
      <c r="JW55">
        <v>4.4814814820000004</v>
      </c>
      <c r="JX55">
        <v>0</v>
      </c>
      <c r="JY55">
        <v>0</v>
      </c>
      <c r="JZ55">
        <v>0</v>
      </c>
      <c r="KA55">
        <v>0</v>
      </c>
      <c r="KB55">
        <v>0</v>
      </c>
      <c r="KC55">
        <v>0</v>
      </c>
      <c r="KD55">
        <v>0</v>
      </c>
      <c r="KE55">
        <v>0</v>
      </c>
      <c r="KF55">
        <v>0</v>
      </c>
      <c r="KG55">
        <v>0</v>
      </c>
      <c r="KH55">
        <v>179.2592593</v>
      </c>
      <c r="KI55">
        <v>0</v>
      </c>
      <c r="KJ55">
        <v>0</v>
      </c>
      <c r="KK55">
        <v>0</v>
      </c>
      <c r="KL55">
        <v>0</v>
      </c>
      <c r="KM55">
        <v>0</v>
      </c>
      <c r="KN55">
        <v>0</v>
      </c>
      <c r="KO55">
        <v>0</v>
      </c>
      <c r="KP55">
        <v>0</v>
      </c>
      <c r="KQ55">
        <v>0</v>
      </c>
      <c r="KR55">
        <v>0</v>
      </c>
      <c r="KS55">
        <v>0</v>
      </c>
      <c r="KT55">
        <v>0</v>
      </c>
      <c r="KU55">
        <v>0</v>
      </c>
      <c r="KV55">
        <v>0</v>
      </c>
      <c r="KW55">
        <v>0</v>
      </c>
      <c r="KX55">
        <v>0</v>
      </c>
      <c r="KY55">
        <v>0</v>
      </c>
      <c r="KZ55">
        <v>0</v>
      </c>
      <c r="LA55">
        <v>0</v>
      </c>
      <c r="LB55">
        <v>0</v>
      </c>
      <c r="LC55">
        <v>1.493827161</v>
      </c>
      <c r="LD55">
        <v>0</v>
      </c>
      <c r="LE55">
        <v>0</v>
      </c>
      <c r="LF55">
        <v>0</v>
      </c>
      <c r="LG55">
        <v>0</v>
      </c>
      <c r="LH55">
        <v>0</v>
      </c>
      <c r="LI55">
        <v>0</v>
      </c>
      <c r="LJ55">
        <v>0</v>
      </c>
      <c r="LK55">
        <v>0</v>
      </c>
      <c r="LL55">
        <v>0</v>
      </c>
      <c r="LM55">
        <v>0</v>
      </c>
      <c r="LN55">
        <v>0</v>
      </c>
      <c r="LO55">
        <v>0</v>
      </c>
      <c r="LP55">
        <v>0</v>
      </c>
      <c r="LQ55">
        <v>0</v>
      </c>
      <c r="LR55">
        <v>0</v>
      </c>
      <c r="LS55">
        <v>0</v>
      </c>
      <c r="LT55">
        <v>0</v>
      </c>
      <c r="LU55">
        <v>0</v>
      </c>
      <c r="LV55">
        <v>0</v>
      </c>
      <c r="LW55">
        <v>0</v>
      </c>
      <c r="LX55">
        <v>0</v>
      </c>
      <c r="LY55">
        <v>0</v>
      </c>
      <c r="LZ55">
        <v>0</v>
      </c>
      <c r="MA55">
        <v>120.0396824</v>
      </c>
      <c r="MB55">
        <v>0</v>
      </c>
      <c r="MC55">
        <v>617.00396769999998</v>
      </c>
      <c r="MD55">
        <v>0</v>
      </c>
      <c r="ME55">
        <v>0</v>
      </c>
      <c r="MF55">
        <v>0</v>
      </c>
      <c r="MG55">
        <v>0</v>
      </c>
      <c r="MH55">
        <v>0</v>
      </c>
      <c r="MI55">
        <v>0</v>
      </c>
      <c r="MJ55">
        <v>0</v>
      </c>
      <c r="MK55">
        <v>0</v>
      </c>
      <c r="ML55">
        <v>0</v>
      </c>
      <c r="MM55">
        <v>0</v>
      </c>
      <c r="MN55">
        <v>0</v>
      </c>
      <c r="MO55">
        <v>0</v>
      </c>
      <c r="MP55">
        <v>0</v>
      </c>
      <c r="MQ55">
        <v>0</v>
      </c>
      <c r="MR55">
        <v>0</v>
      </c>
      <c r="MS55">
        <v>57.619047569999999</v>
      </c>
      <c r="MT55">
        <v>0</v>
      </c>
      <c r="MU55">
        <v>0</v>
      </c>
      <c r="MV55">
        <v>0</v>
      </c>
      <c r="MW55">
        <v>0</v>
      </c>
      <c r="MX55">
        <v>0</v>
      </c>
      <c r="MY55">
        <v>0</v>
      </c>
      <c r="MZ55">
        <v>52.817460269999998</v>
      </c>
      <c r="NA55">
        <v>0</v>
      </c>
      <c r="NB55">
        <v>0</v>
      </c>
      <c r="NC55">
        <v>0</v>
      </c>
      <c r="ND55">
        <v>0</v>
      </c>
      <c r="NE55">
        <v>0</v>
      </c>
      <c r="NF55">
        <v>0</v>
      </c>
    </row>
    <row r="56" spans="1:370" x14ac:dyDescent="0.25">
      <c r="A56" t="s">
        <v>1532</v>
      </c>
      <c r="B56">
        <v>6.2</v>
      </c>
      <c r="C56" t="s">
        <v>1249</v>
      </c>
      <c r="D56" t="s">
        <v>1225</v>
      </c>
      <c r="E56" t="s">
        <v>1483</v>
      </c>
      <c r="F56">
        <v>2005</v>
      </c>
      <c r="G56" t="s">
        <v>1223</v>
      </c>
      <c r="H56">
        <v>0</v>
      </c>
      <c r="I56">
        <v>0</v>
      </c>
      <c r="J56">
        <v>0.84027777800000003</v>
      </c>
      <c r="K56">
        <v>0</v>
      </c>
      <c r="L56">
        <v>0</v>
      </c>
      <c r="M56">
        <v>0</v>
      </c>
      <c r="N56">
        <v>0</v>
      </c>
      <c r="O56">
        <v>0</v>
      </c>
      <c r="P56">
        <v>1.890625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1.470486111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1.470486111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0.21006944399999999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0.21006944399999999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0.21006944399999999</v>
      </c>
      <c r="DG56">
        <v>0</v>
      </c>
      <c r="DH56">
        <v>0</v>
      </c>
      <c r="DI56">
        <v>0</v>
      </c>
      <c r="DJ56">
        <v>0</v>
      </c>
      <c r="DK56">
        <v>0.21006944399999999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0.21006944399999999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0.21006944399999999</v>
      </c>
      <c r="EF56">
        <v>1.680555555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0.63020833300000001</v>
      </c>
      <c r="EW56">
        <v>25.208333329999999</v>
      </c>
      <c r="EX56">
        <v>0.63020833300000001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3.5711805550000002</v>
      </c>
      <c r="FR56">
        <v>0</v>
      </c>
      <c r="FS56">
        <v>0</v>
      </c>
      <c r="FT56">
        <v>0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0.21006944399999999</v>
      </c>
      <c r="GV56">
        <v>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L56">
        <v>0</v>
      </c>
      <c r="HM56">
        <v>0</v>
      </c>
      <c r="HN56">
        <v>0</v>
      </c>
      <c r="HO56">
        <v>0</v>
      </c>
      <c r="HP56">
        <v>0</v>
      </c>
      <c r="HQ56">
        <v>0</v>
      </c>
      <c r="HR56">
        <v>0</v>
      </c>
      <c r="HS56">
        <v>0</v>
      </c>
      <c r="HT56">
        <v>0</v>
      </c>
      <c r="HU56">
        <v>0</v>
      </c>
      <c r="HV56">
        <v>0</v>
      </c>
      <c r="HW56">
        <v>0</v>
      </c>
      <c r="HX56">
        <v>0</v>
      </c>
      <c r="HY56">
        <v>0</v>
      </c>
      <c r="HZ56">
        <v>0</v>
      </c>
      <c r="IA56">
        <v>0</v>
      </c>
      <c r="IB56">
        <v>0</v>
      </c>
      <c r="IC56">
        <v>0</v>
      </c>
      <c r="ID56">
        <v>0</v>
      </c>
      <c r="IE56">
        <v>0</v>
      </c>
      <c r="IF56">
        <v>0</v>
      </c>
      <c r="IG56">
        <v>0</v>
      </c>
      <c r="IH56">
        <v>0</v>
      </c>
      <c r="II56">
        <v>0</v>
      </c>
      <c r="IJ56">
        <v>0</v>
      </c>
      <c r="IK56">
        <v>0</v>
      </c>
      <c r="IL56">
        <v>0</v>
      </c>
      <c r="IM56">
        <v>0</v>
      </c>
      <c r="IN56">
        <v>0</v>
      </c>
      <c r="IO56">
        <v>0</v>
      </c>
      <c r="IP56">
        <v>0</v>
      </c>
      <c r="IQ56">
        <v>0</v>
      </c>
      <c r="IR56">
        <v>0</v>
      </c>
      <c r="IS56">
        <v>0</v>
      </c>
      <c r="IT56">
        <v>0</v>
      </c>
      <c r="IU56">
        <v>0</v>
      </c>
      <c r="IV56">
        <v>0</v>
      </c>
      <c r="IW56">
        <v>0</v>
      </c>
      <c r="IX56">
        <v>31.300347219999999</v>
      </c>
      <c r="IY56">
        <v>0</v>
      </c>
      <c r="IZ56">
        <v>0</v>
      </c>
      <c r="JA56">
        <v>0</v>
      </c>
      <c r="JB56">
        <v>0</v>
      </c>
      <c r="JC56">
        <v>0</v>
      </c>
      <c r="JD56">
        <v>0</v>
      </c>
      <c r="JE56">
        <v>0</v>
      </c>
      <c r="JF56">
        <v>0</v>
      </c>
      <c r="JG56">
        <v>0</v>
      </c>
      <c r="JH56">
        <v>0</v>
      </c>
      <c r="JI56">
        <v>0</v>
      </c>
      <c r="JJ56">
        <v>0</v>
      </c>
      <c r="JK56">
        <v>0</v>
      </c>
      <c r="JL56">
        <v>0</v>
      </c>
      <c r="JM56">
        <v>0</v>
      </c>
      <c r="JN56">
        <v>0</v>
      </c>
      <c r="JO56">
        <v>0</v>
      </c>
      <c r="JP56">
        <v>0</v>
      </c>
      <c r="JQ56">
        <v>0</v>
      </c>
      <c r="JR56">
        <v>0</v>
      </c>
      <c r="JS56">
        <v>0.21006944399999999</v>
      </c>
      <c r="JT56">
        <v>0.42013888900000002</v>
      </c>
      <c r="JU56">
        <v>0</v>
      </c>
      <c r="JV56">
        <v>0</v>
      </c>
      <c r="JW56">
        <v>35.291666659999997</v>
      </c>
      <c r="JX56">
        <v>0</v>
      </c>
      <c r="JY56">
        <v>0</v>
      </c>
      <c r="JZ56">
        <v>0</v>
      </c>
      <c r="KA56">
        <v>0</v>
      </c>
      <c r="KB56">
        <v>0</v>
      </c>
      <c r="KC56">
        <v>0</v>
      </c>
      <c r="KD56">
        <v>0</v>
      </c>
      <c r="KE56">
        <v>0</v>
      </c>
      <c r="KF56">
        <v>0</v>
      </c>
      <c r="KG56">
        <v>0</v>
      </c>
      <c r="KH56">
        <v>0</v>
      </c>
      <c r="KI56">
        <v>0</v>
      </c>
      <c r="KJ56">
        <v>0</v>
      </c>
      <c r="KK56">
        <v>0</v>
      </c>
      <c r="KL56">
        <v>0</v>
      </c>
      <c r="KM56">
        <v>0</v>
      </c>
      <c r="KN56">
        <v>0</v>
      </c>
      <c r="KO56">
        <v>0</v>
      </c>
      <c r="KP56">
        <v>0</v>
      </c>
      <c r="KQ56">
        <v>0</v>
      </c>
      <c r="KR56">
        <v>0</v>
      </c>
      <c r="KS56">
        <v>0</v>
      </c>
      <c r="KT56">
        <v>0</v>
      </c>
      <c r="KU56">
        <v>0</v>
      </c>
      <c r="KV56">
        <v>0</v>
      </c>
      <c r="KW56">
        <v>0</v>
      </c>
      <c r="KX56">
        <v>0</v>
      </c>
      <c r="KY56">
        <v>0</v>
      </c>
      <c r="KZ56">
        <v>0</v>
      </c>
      <c r="LA56">
        <v>0</v>
      </c>
      <c r="LB56">
        <v>0</v>
      </c>
      <c r="LC56">
        <v>0.21006944399999999</v>
      </c>
      <c r="LD56">
        <v>0</v>
      </c>
      <c r="LE56">
        <v>0</v>
      </c>
      <c r="LF56">
        <v>0</v>
      </c>
      <c r="LG56">
        <v>0</v>
      </c>
      <c r="LH56">
        <v>0</v>
      </c>
      <c r="LI56">
        <v>0</v>
      </c>
      <c r="LJ56">
        <v>0</v>
      </c>
      <c r="LK56">
        <v>0</v>
      </c>
      <c r="LL56">
        <v>0</v>
      </c>
      <c r="LM56">
        <v>0</v>
      </c>
      <c r="LN56">
        <v>0</v>
      </c>
      <c r="LO56">
        <v>0</v>
      </c>
      <c r="LP56">
        <v>0</v>
      </c>
      <c r="LQ56">
        <v>0</v>
      </c>
      <c r="LR56">
        <v>0</v>
      </c>
      <c r="LS56">
        <v>0</v>
      </c>
      <c r="LT56">
        <v>0</v>
      </c>
      <c r="LU56">
        <v>0</v>
      </c>
      <c r="LV56">
        <v>0</v>
      </c>
      <c r="LW56">
        <v>0</v>
      </c>
      <c r="LX56">
        <v>0</v>
      </c>
      <c r="LY56">
        <v>0</v>
      </c>
      <c r="LZ56">
        <v>0</v>
      </c>
      <c r="MA56">
        <v>20.578231290000002</v>
      </c>
      <c r="MB56">
        <v>0</v>
      </c>
      <c r="MC56">
        <v>22.86470143</v>
      </c>
      <c r="MD56">
        <v>0</v>
      </c>
      <c r="ME56">
        <v>0</v>
      </c>
      <c r="MF56">
        <v>0</v>
      </c>
      <c r="MG56">
        <v>0</v>
      </c>
      <c r="MH56">
        <v>0</v>
      </c>
      <c r="MI56">
        <v>0</v>
      </c>
      <c r="MJ56">
        <v>0</v>
      </c>
      <c r="MK56">
        <v>0</v>
      </c>
      <c r="ML56">
        <v>0</v>
      </c>
      <c r="MM56">
        <v>0</v>
      </c>
      <c r="MN56">
        <v>0</v>
      </c>
      <c r="MO56">
        <v>0</v>
      </c>
      <c r="MP56">
        <v>0</v>
      </c>
      <c r="MQ56">
        <v>0</v>
      </c>
      <c r="MR56">
        <v>0</v>
      </c>
      <c r="MS56">
        <v>0</v>
      </c>
      <c r="MT56">
        <v>0</v>
      </c>
      <c r="MU56">
        <v>0</v>
      </c>
      <c r="MV56">
        <v>0</v>
      </c>
      <c r="MW56">
        <v>0</v>
      </c>
      <c r="MX56">
        <v>0</v>
      </c>
      <c r="MY56">
        <v>0</v>
      </c>
      <c r="MZ56">
        <v>0</v>
      </c>
      <c r="NA56">
        <v>0</v>
      </c>
      <c r="NB56">
        <v>0</v>
      </c>
      <c r="NC56">
        <v>0</v>
      </c>
      <c r="ND56">
        <v>0</v>
      </c>
      <c r="NE56">
        <v>0</v>
      </c>
      <c r="NF56">
        <v>0</v>
      </c>
    </row>
    <row r="57" spans="1:370" x14ac:dyDescent="0.25">
      <c r="A57" t="s">
        <v>1534</v>
      </c>
      <c r="B57">
        <v>6.2</v>
      </c>
      <c r="C57" t="s">
        <v>1249</v>
      </c>
      <c r="D57" t="s">
        <v>1225</v>
      </c>
      <c r="E57" t="s">
        <v>1483</v>
      </c>
      <c r="F57">
        <v>2005</v>
      </c>
      <c r="G57" t="s">
        <v>1223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0.37345678999999998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1.8672839510000001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32.864197529999998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0.18672839499999999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0.37345678999999998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5.7885802469999996</v>
      </c>
      <c r="EX57">
        <v>0.18672839499999999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0</v>
      </c>
      <c r="GG57">
        <v>0</v>
      </c>
      <c r="GH57">
        <v>0</v>
      </c>
      <c r="GI57">
        <v>0</v>
      </c>
      <c r="GJ57">
        <v>0.18672839499999999</v>
      </c>
      <c r="GK57">
        <v>0</v>
      </c>
      <c r="GL57">
        <v>0</v>
      </c>
      <c r="GM57">
        <v>0</v>
      </c>
      <c r="GN57">
        <v>0</v>
      </c>
      <c r="GO57">
        <v>0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0</v>
      </c>
      <c r="HS57">
        <v>0</v>
      </c>
      <c r="HT57">
        <v>0</v>
      </c>
      <c r="HU57">
        <v>0</v>
      </c>
      <c r="HV57">
        <v>0</v>
      </c>
      <c r="HW57">
        <v>0</v>
      </c>
      <c r="HX57">
        <v>0.18672839499999999</v>
      </c>
      <c r="HY57">
        <v>0</v>
      </c>
      <c r="HZ57">
        <v>0</v>
      </c>
      <c r="IA57">
        <v>0</v>
      </c>
      <c r="IB57">
        <v>0</v>
      </c>
      <c r="IC57">
        <v>0</v>
      </c>
      <c r="ID57">
        <v>0</v>
      </c>
      <c r="IE57">
        <v>0</v>
      </c>
      <c r="IF57">
        <v>0</v>
      </c>
      <c r="IG57">
        <v>0</v>
      </c>
      <c r="IH57">
        <v>0</v>
      </c>
      <c r="II57">
        <v>0</v>
      </c>
      <c r="IJ57">
        <v>0</v>
      </c>
      <c r="IK57">
        <v>0</v>
      </c>
      <c r="IL57">
        <v>0</v>
      </c>
      <c r="IM57">
        <v>0</v>
      </c>
      <c r="IN57">
        <v>0</v>
      </c>
      <c r="IO57">
        <v>0</v>
      </c>
      <c r="IP57">
        <v>0</v>
      </c>
      <c r="IQ57">
        <v>0</v>
      </c>
      <c r="IR57">
        <v>0</v>
      </c>
      <c r="IS57">
        <v>0</v>
      </c>
      <c r="IT57">
        <v>0</v>
      </c>
      <c r="IU57">
        <v>0</v>
      </c>
      <c r="IV57">
        <v>0</v>
      </c>
      <c r="IW57">
        <v>0</v>
      </c>
      <c r="IX57">
        <v>0</v>
      </c>
      <c r="IY57">
        <v>0</v>
      </c>
      <c r="IZ57">
        <v>0</v>
      </c>
      <c r="JA57">
        <v>0</v>
      </c>
      <c r="JB57">
        <v>0</v>
      </c>
      <c r="JC57">
        <v>0</v>
      </c>
      <c r="JD57">
        <v>0</v>
      </c>
      <c r="JE57">
        <v>0</v>
      </c>
      <c r="JF57">
        <v>0</v>
      </c>
      <c r="JG57">
        <v>0</v>
      </c>
      <c r="JH57">
        <v>0</v>
      </c>
      <c r="JI57">
        <v>0</v>
      </c>
      <c r="JJ57">
        <v>0</v>
      </c>
      <c r="JK57">
        <v>0</v>
      </c>
      <c r="JL57">
        <v>0</v>
      </c>
      <c r="JM57">
        <v>0</v>
      </c>
      <c r="JN57">
        <v>0</v>
      </c>
      <c r="JO57">
        <v>0</v>
      </c>
      <c r="JP57">
        <v>0</v>
      </c>
      <c r="JQ57">
        <v>0</v>
      </c>
      <c r="JR57">
        <v>0</v>
      </c>
      <c r="JS57">
        <v>0</v>
      </c>
      <c r="JT57">
        <v>0</v>
      </c>
      <c r="JU57">
        <v>0</v>
      </c>
      <c r="JV57">
        <v>0</v>
      </c>
      <c r="JW57">
        <v>32.677469129999999</v>
      </c>
      <c r="JX57">
        <v>0</v>
      </c>
      <c r="JY57">
        <v>0</v>
      </c>
      <c r="JZ57">
        <v>0</v>
      </c>
      <c r="KA57">
        <v>0</v>
      </c>
      <c r="KB57">
        <v>0</v>
      </c>
      <c r="KC57">
        <v>0</v>
      </c>
      <c r="KD57">
        <v>0</v>
      </c>
      <c r="KE57">
        <v>0</v>
      </c>
      <c r="KF57">
        <v>0</v>
      </c>
      <c r="KG57">
        <v>12.697530860000001</v>
      </c>
      <c r="KH57">
        <v>10.08333333</v>
      </c>
      <c r="KI57">
        <v>0</v>
      </c>
      <c r="KJ57">
        <v>0</v>
      </c>
      <c r="KK57">
        <v>0</v>
      </c>
      <c r="KL57">
        <v>0</v>
      </c>
      <c r="KM57">
        <v>0</v>
      </c>
      <c r="KN57">
        <v>0</v>
      </c>
      <c r="KO57">
        <v>0</v>
      </c>
      <c r="KP57">
        <v>0</v>
      </c>
      <c r="KQ57">
        <v>0</v>
      </c>
      <c r="KR57">
        <v>0</v>
      </c>
      <c r="KS57">
        <v>0</v>
      </c>
      <c r="KT57">
        <v>0</v>
      </c>
      <c r="KU57">
        <v>0</v>
      </c>
      <c r="KV57">
        <v>0</v>
      </c>
      <c r="KW57">
        <v>0</v>
      </c>
      <c r="KX57">
        <v>0</v>
      </c>
      <c r="KY57">
        <v>0</v>
      </c>
      <c r="KZ57">
        <v>0</v>
      </c>
      <c r="LA57">
        <v>0</v>
      </c>
      <c r="LB57">
        <v>0</v>
      </c>
      <c r="LC57">
        <v>0</v>
      </c>
      <c r="LD57">
        <v>0</v>
      </c>
      <c r="LE57">
        <v>0</v>
      </c>
      <c r="LF57">
        <v>0</v>
      </c>
      <c r="LG57">
        <v>0</v>
      </c>
      <c r="LH57">
        <v>0</v>
      </c>
      <c r="LI57">
        <v>0</v>
      </c>
      <c r="LJ57">
        <v>0</v>
      </c>
      <c r="LK57">
        <v>0</v>
      </c>
      <c r="LL57">
        <v>0</v>
      </c>
      <c r="LM57">
        <v>0</v>
      </c>
      <c r="LN57">
        <v>0</v>
      </c>
      <c r="LO57">
        <v>0</v>
      </c>
      <c r="LP57">
        <v>0</v>
      </c>
      <c r="LQ57">
        <v>0</v>
      </c>
      <c r="LR57">
        <v>0</v>
      </c>
      <c r="LS57">
        <v>0</v>
      </c>
      <c r="LT57">
        <v>0</v>
      </c>
      <c r="LU57">
        <v>0</v>
      </c>
      <c r="LV57">
        <v>0</v>
      </c>
      <c r="LW57">
        <v>0</v>
      </c>
      <c r="LX57">
        <v>0</v>
      </c>
      <c r="LY57">
        <v>0</v>
      </c>
      <c r="LZ57">
        <v>0</v>
      </c>
      <c r="MA57">
        <v>63.449546470000001</v>
      </c>
      <c r="MB57">
        <v>0</v>
      </c>
      <c r="MC57">
        <v>112.6086545</v>
      </c>
      <c r="MD57">
        <v>0</v>
      </c>
      <c r="ME57">
        <v>0</v>
      </c>
      <c r="MF57">
        <v>0</v>
      </c>
      <c r="MG57">
        <v>0</v>
      </c>
      <c r="MH57">
        <v>0</v>
      </c>
      <c r="MI57">
        <v>0</v>
      </c>
      <c r="MJ57">
        <v>0</v>
      </c>
      <c r="MK57">
        <v>0</v>
      </c>
      <c r="ML57">
        <v>0</v>
      </c>
      <c r="MM57">
        <v>0</v>
      </c>
      <c r="MN57">
        <v>0</v>
      </c>
      <c r="MO57">
        <v>0</v>
      </c>
      <c r="MP57">
        <v>0</v>
      </c>
      <c r="MQ57">
        <v>0</v>
      </c>
      <c r="MR57">
        <v>0</v>
      </c>
      <c r="MS57">
        <v>0</v>
      </c>
      <c r="MT57">
        <v>0</v>
      </c>
      <c r="MU57">
        <v>0</v>
      </c>
      <c r="MV57">
        <v>0</v>
      </c>
      <c r="MW57">
        <v>0</v>
      </c>
      <c r="MX57">
        <v>0</v>
      </c>
      <c r="MY57">
        <v>0</v>
      </c>
      <c r="MZ57">
        <v>0</v>
      </c>
      <c r="NA57">
        <v>0</v>
      </c>
      <c r="NB57">
        <v>0</v>
      </c>
      <c r="NC57">
        <v>0</v>
      </c>
      <c r="ND57">
        <v>0</v>
      </c>
      <c r="NE57">
        <v>20.00661375</v>
      </c>
      <c r="NF57">
        <v>0</v>
      </c>
    </row>
    <row r="58" spans="1:370" x14ac:dyDescent="0.25">
      <c r="A58" t="s">
        <v>1536</v>
      </c>
      <c r="B58">
        <v>6.2</v>
      </c>
      <c r="C58" t="s">
        <v>1249</v>
      </c>
      <c r="D58" t="s">
        <v>1225</v>
      </c>
      <c r="E58" t="s">
        <v>1483</v>
      </c>
      <c r="F58">
        <v>2005</v>
      </c>
      <c r="G58" t="s">
        <v>1223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0.26675484999999999</v>
      </c>
      <c r="O58">
        <v>0</v>
      </c>
      <c r="P58">
        <v>0.26675484999999999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8.002645502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30.143298059999999</v>
      </c>
      <c r="AY58">
        <v>0.26675484999999999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0.26675484999999999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0.26675484999999999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0</v>
      </c>
      <c r="EW58">
        <v>0</v>
      </c>
      <c r="EX58">
        <v>2.9343033510000001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0</v>
      </c>
      <c r="FS58">
        <v>0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0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0</v>
      </c>
      <c r="GO58">
        <v>0</v>
      </c>
      <c r="GP58">
        <v>0</v>
      </c>
      <c r="GQ58">
        <v>0</v>
      </c>
      <c r="GR58">
        <v>0</v>
      </c>
      <c r="GS58">
        <v>0</v>
      </c>
      <c r="GT58">
        <v>0</v>
      </c>
      <c r="GU58">
        <v>0.80026454999999996</v>
      </c>
      <c r="GV58">
        <v>0</v>
      </c>
      <c r="GW58">
        <v>0</v>
      </c>
      <c r="GX58">
        <v>0</v>
      </c>
      <c r="GY58">
        <v>0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0</v>
      </c>
      <c r="HF58">
        <v>0</v>
      </c>
      <c r="HG58">
        <v>0</v>
      </c>
      <c r="HH58">
        <v>0</v>
      </c>
      <c r="HI58">
        <v>0</v>
      </c>
      <c r="HJ58">
        <v>0</v>
      </c>
      <c r="HK58">
        <v>0</v>
      </c>
      <c r="HL58">
        <v>0</v>
      </c>
      <c r="HM58">
        <v>0</v>
      </c>
      <c r="HN58">
        <v>0</v>
      </c>
      <c r="HO58">
        <v>0</v>
      </c>
      <c r="HP58">
        <v>0</v>
      </c>
      <c r="HQ58">
        <v>0</v>
      </c>
      <c r="HR58">
        <v>0</v>
      </c>
      <c r="HS58">
        <v>0</v>
      </c>
      <c r="HT58">
        <v>0</v>
      </c>
      <c r="HU58">
        <v>0</v>
      </c>
      <c r="HV58">
        <v>0</v>
      </c>
      <c r="HW58">
        <v>0</v>
      </c>
      <c r="HX58">
        <v>1.0670194</v>
      </c>
      <c r="HY58">
        <v>0</v>
      </c>
      <c r="HZ58">
        <v>0</v>
      </c>
      <c r="IA58">
        <v>0</v>
      </c>
      <c r="IB58">
        <v>0</v>
      </c>
      <c r="IC58">
        <v>0</v>
      </c>
      <c r="ID58">
        <v>0</v>
      </c>
      <c r="IE58">
        <v>0</v>
      </c>
      <c r="IF58">
        <v>0</v>
      </c>
      <c r="IG58">
        <v>0</v>
      </c>
      <c r="IH58">
        <v>0</v>
      </c>
      <c r="II58">
        <v>0</v>
      </c>
      <c r="IJ58">
        <v>0</v>
      </c>
      <c r="IK58">
        <v>0</v>
      </c>
      <c r="IL58">
        <v>0</v>
      </c>
      <c r="IM58">
        <v>0</v>
      </c>
      <c r="IN58">
        <v>0</v>
      </c>
      <c r="IO58">
        <v>0</v>
      </c>
      <c r="IP58">
        <v>0</v>
      </c>
      <c r="IQ58">
        <v>0</v>
      </c>
      <c r="IR58">
        <v>0</v>
      </c>
      <c r="IS58">
        <v>0</v>
      </c>
      <c r="IT58">
        <v>0</v>
      </c>
      <c r="IU58">
        <v>0</v>
      </c>
      <c r="IV58">
        <v>0</v>
      </c>
      <c r="IW58">
        <v>0</v>
      </c>
      <c r="IX58">
        <v>2.4007936509999999</v>
      </c>
      <c r="IY58">
        <v>0</v>
      </c>
      <c r="IZ58">
        <v>0</v>
      </c>
      <c r="JA58">
        <v>0</v>
      </c>
      <c r="JB58">
        <v>0</v>
      </c>
      <c r="JC58">
        <v>0</v>
      </c>
      <c r="JD58">
        <v>0.26675484999999999</v>
      </c>
      <c r="JE58">
        <v>0</v>
      </c>
      <c r="JF58">
        <v>0</v>
      </c>
      <c r="JG58">
        <v>0</v>
      </c>
      <c r="JH58">
        <v>0</v>
      </c>
      <c r="JI58">
        <v>0</v>
      </c>
      <c r="JJ58">
        <v>0</v>
      </c>
      <c r="JK58">
        <v>0</v>
      </c>
      <c r="JL58">
        <v>0</v>
      </c>
      <c r="JM58">
        <v>0</v>
      </c>
      <c r="JN58">
        <v>0</v>
      </c>
      <c r="JO58">
        <v>0</v>
      </c>
      <c r="JP58">
        <v>0</v>
      </c>
      <c r="JQ58">
        <v>0</v>
      </c>
      <c r="JR58">
        <v>0</v>
      </c>
      <c r="JS58">
        <v>0</v>
      </c>
      <c r="JT58">
        <v>0</v>
      </c>
      <c r="JU58">
        <v>0</v>
      </c>
      <c r="JV58">
        <v>0</v>
      </c>
      <c r="JW58">
        <v>65.621693109999995</v>
      </c>
      <c r="JX58">
        <v>0</v>
      </c>
      <c r="JY58">
        <v>0</v>
      </c>
      <c r="JZ58">
        <v>0</v>
      </c>
      <c r="KA58">
        <v>0</v>
      </c>
      <c r="KB58">
        <v>0</v>
      </c>
      <c r="KC58">
        <v>0</v>
      </c>
      <c r="KD58">
        <v>0</v>
      </c>
      <c r="KE58">
        <v>0</v>
      </c>
      <c r="KF58">
        <v>0</v>
      </c>
      <c r="KG58">
        <v>17.339065250000001</v>
      </c>
      <c r="KH58">
        <v>8.5361552019999998</v>
      </c>
      <c r="KI58">
        <v>0</v>
      </c>
      <c r="KJ58">
        <v>0</v>
      </c>
      <c r="KK58">
        <v>0</v>
      </c>
      <c r="KL58">
        <v>0</v>
      </c>
      <c r="KM58">
        <v>0</v>
      </c>
      <c r="KN58">
        <v>0</v>
      </c>
      <c r="KO58">
        <v>0</v>
      </c>
      <c r="KP58">
        <v>0</v>
      </c>
      <c r="KQ58">
        <v>0</v>
      </c>
      <c r="KR58">
        <v>0</v>
      </c>
      <c r="KS58">
        <v>0</v>
      </c>
      <c r="KT58">
        <v>0</v>
      </c>
      <c r="KU58">
        <v>0</v>
      </c>
      <c r="KV58">
        <v>0.53350969999999998</v>
      </c>
      <c r="KW58">
        <v>0</v>
      </c>
      <c r="KX58">
        <v>0</v>
      </c>
      <c r="KY58">
        <v>0</v>
      </c>
      <c r="KZ58">
        <v>0</v>
      </c>
      <c r="LA58">
        <v>0</v>
      </c>
      <c r="LB58">
        <v>0</v>
      </c>
      <c r="LC58">
        <v>0</v>
      </c>
      <c r="LD58">
        <v>0</v>
      </c>
      <c r="LE58">
        <v>0</v>
      </c>
      <c r="LF58">
        <v>0</v>
      </c>
      <c r="LG58">
        <v>0</v>
      </c>
      <c r="LH58">
        <v>0</v>
      </c>
      <c r="LI58">
        <v>0</v>
      </c>
      <c r="LJ58">
        <v>0</v>
      </c>
      <c r="LK58">
        <v>0</v>
      </c>
      <c r="LL58">
        <v>0</v>
      </c>
      <c r="LM58">
        <v>0</v>
      </c>
      <c r="LN58">
        <v>0</v>
      </c>
      <c r="LO58">
        <v>0</v>
      </c>
      <c r="LP58">
        <v>0</v>
      </c>
      <c r="LQ58">
        <v>0</v>
      </c>
      <c r="LR58">
        <v>0</v>
      </c>
      <c r="LS58">
        <v>0</v>
      </c>
      <c r="LT58">
        <v>0</v>
      </c>
      <c r="LU58">
        <v>0</v>
      </c>
      <c r="LV58">
        <v>0</v>
      </c>
      <c r="LW58">
        <v>0</v>
      </c>
      <c r="LX58">
        <v>0</v>
      </c>
      <c r="LY58">
        <v>0</v>
      </c>
      <c r="LZ58">
        <v>0</v>
      </c>
      <c r="MA58">
        <v>17.720143610000001</v>
      </c>
      <c r="MB58">
        <v>0</v>
      </c>
      <c r="MC58">
        <v>25.151171569999999</v>
      </c>
      <c r="MD58">
        <v>0</v>
      </c>
      <c r="ME58">
        <v>0</v>
      </c>
      <c r="MF58">
        <v>0</v>
      </c>
      <c r="MG58">
        <v>0</v>
      </c>
      <c r="MH58">
        <v>0</v>
      </c>
      <c r="MI58">
        <v>0</v>
      </c>
      <c r="MJ58">
        <v>0</v>
      </c>
      <c r="MK58">
        <v>0</v>
      </c>
      <c r="ML58">
        <v>0</v>
      </c>
      <c r="MM58">
        <v>0</v>
      </c>
      <c r="MN58">
        <v>0</v>
      </c>
      <c r="MO58">
        <v>0</v>
      </c>
      <c r="MP58">
        <v>0</v>
      </c>
      <c r="MQ58">
        <v>0</v>
      </c>
      <c r="MR58">
        <v>0</v>
      </c>
      <c r="MS58">
        <v>0</v>
      </c>
      <c r="MT58">
        <v>0</v>
      </c>
      <c r="MU58">
        <v>0</v>
      </c>
      <c r="MV58">
        <v>0</v>
      </c>
      <c r="MW58">
        <v>0</v>
      </c>
      <c r="MX58">
        <v>0</v>
      </c>
      <c r="MY58">
        <v>0</v>
      </c>
      <c r="MZ58">
        <v>0</v>
      </c>
      <c r="NA58">
        <v>0</v>
      </c>
      <c r="NB58">
        <v>0</v>
      </c>
      <c r="NC58">
        <v>0</v>
      </c>
      <c r="ND58">
        <v>0</v>
      </c>
      <c r="NE58">
        <v>1.143235072</v>
      </c>
      <c r="NF58">
        <v>0</v>
      </c>
    </row>
    <row r="59" spans="1:370" x14ac:dyDescent="0.25">
      <c r="A59" t="s">
        <v>1538</v>
      </c>
      <c r="B59">
        <v>6.2</v>
      </c>
      <c r="C59" t="s">
        <v>1249</v>
      </c>
      <c r="D59" t="s">
        <v>1225</v>
      </c>
      <c r="E59" t="s">
        <v>1483</v>
      </c>
      <c r="F59">
        <v>2005</v>
      </c>
      <c r="G59" t="s">
        <v>1223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1.3718820860000001</v>
      </c>
      <c r="O59">
        <v>0</v>
      </c>
      <c r="P59">
        <v>4.1156462579999999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37.040816319999998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8.2312925149999998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>
        <v>0</v>
      </c>
      <c r="ET59">
        <v>0</v>
      </c>
      <c r="EU59">
        <v>0</v>
      </c>
      <c r="EV59">
        <v>0</v>
      </c>
      <c r="EW59">
        <v>10.975056690000001</v>
      </c>
      <c r="EX59">
        <v>4.1156462579999999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0</v>
      </c>
      <c r="FS59">
        <v>0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0</v>
      </c>
      <c r="GC59">
        <v>0</v>
      </c>
      <c r="GD59">
        <v>0</v>
      </c>
      <c r="GE59">
        <v>0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  <c r="GV59">
        <v>0</v>
      </c>
      <c r="GW59">
        <v>0</v>
      </c>
      <c r="GX59">
        <v>0</v>
      </c>
      <c r="GY59">
        <v>0</v>
      </c>
      <c r="GZ59">
        <v>0</v>
      </c>
      <c r="HA59">
        <v>0</v>
      </c>
      <c r="HB59">
        <v>0</v>
      </c>
      <c r="HC59">
        <v>0</v>
      </c>
      <c r="HD59">
        <v>0</v>
      </c>
      <c r="HE59">
        <v>0</v>
      </c>
      <c r="HF59">
        <v>0</v>
      </c>
      <c r="HG59">
        <v>0</v>
      </c>
      <c r="HH59">
        <v>0</v>
      </c>
      <c r="HI59">
        <v>0</v>
      </c>
      <c r="HJ59">
        <v>0</v>
      </c>
      <c r="HK59">
        <v>0</v>
      </c>
      <c r="HL59">
        <v>0</v>
      </c>
      <c r="HM59">
        <v>0</v>
      </c>
      <c r="HN59">
        <v>0</v>
      </c>
      <c r="HO59">
        <v>0</v>
      </c>
      <c r="HP59">
        <v>0</v>
      </c>
      <c r="HQ59">
        <v>0</v>
      </c>
      <c r="HR59">
        <v>0</v>
      </c>
      <c r="HS59">
        <v>0</v>
      </c>
      <c r="HT59">
        <v>0</v>
      </c>
      <c r="HU59">
        <v>0</v>
      </c>
      <c r="HV59">
        <v>0</v>
      </c>
      <c r="HW59">
        <v>0</v>
      </c>
      <c r="HX59">
        <v>61.73469386</v>
      </c>
      <c r="HY59">
        <v>0</v>
      </c>
      <c r="HZ59">
        <v>0</v>
      </c>
      <c r="IA59">
        <v>0</v>
      </c>
      <c r="IB59">
        <v>0</v>
      </c>
      <c r="IC59">
        <v>0</v>
      </c>
      <c r="ID59">
        <v>0</v>
      </c>
      <c r="IE59">
        <v>0</v>
      </c>
      <c r="IF59">
        <v>0</v>
      </c>
      <c r="IG59">
        <v>0</v>
      </c>
      <c r="IH59">
        <v>0</v>
      </c>
      <c r="II59">
        <v>0</v>
      </c>
      <c r="IJ59">
        <v>0</v>
      </c>
      <c r="IK59">
        <v>0</v>
      </c>
      <c r="IL59">
        <v>0</v>
      </c>
      <c r="IM59">
        <v>0</v>
      </c>
      <c r="IN59">
        <v>0</v>
      </c>
      <c r="IO59">
        <v>0</v>
      </c>
      <c r="IP59">
        <v>0</v>
      </c>
      <c r="IQ59">
        <v>0</v>
      </c>
      <c r="IR59">
        <v>0</v>
      </c>
      <c r="IS59">
        <v>0</v>
      </c>
      <c r="IT59">
        <v>0</v>
      </c>
      <c r="IU59">
        <v>0</v>
      </c>
      <c r="IV59">
        <v>0</v>
      </c>
      <c r="IW59">
        <v>0</v>
      </c>
      <c r="IX59">
        <v>19.206349199999998</v>
      </c>
      <c r="IY59">
        <v>0</v>
      </c>
      <c r="IZ59">
        <v>0</v>
      </c>
      <c r="JA59">
        <v>0</v>
      </c>
      <c r="JB59">
        <v>0</v>
      </c>
      <c r="JC59">
        <v>0</v>
      </c>
      <c r="JD59">
        <v>0</v>
      </c>
      <c r="JE59">
        <v>0</v>
      </c>
      <c r="JF59">
        <v>0</v>
      </c>
      <c r="JG59">
        <v>0</v>
      </c>
      <c r="JH59">
        <v>0</v>
      </c>
      <c r="JI59">
        <v>0</v>
      </c>
      <c r="JJ59">
        <v>0</v>
      </c>
      <c r="JK59">
        <v>0</v>
      </c>
      <c r="JL59">
        <v>0</v>
      </c>
      <c r="JM59">
        <v>0</v>
      </c>
      <c r="JN59">
        <v>0</v>
      </c>
      <c r="JO59">
        <v>0</v>
      </c>
      <c r="JP59">
        <v>0</v>
      </c>
      <c r="JQ59">
        <v>0</v>
      </c>
      <c r="JR59">
        <v>0</v>
      </c>
      <c r="JS59">
        <v>0</v>
      </c>
      <c r="JT59">
        <v>0</v>
      </c>
      <c r="JU59">
        <v>0</v>
      </c>
      <c r="JV59">
        <v>0</v>
      </c>
      <c r="JW59">
        <v>307.30158719999997</v>
      </c>
      <c r="JX59">
        <v>0</v>
      </c>
      <c r="JY59">
        <v>0</v>
      </c>
      <c r="JZ59">
        <v>0</v>
      </c>
      <c r="KA59">
        <v>0</v>
      </c>
      <c r="KB59">
        <v>0</v>
      </c>
      <c r="KC59">
        <v>0</v>
      </c>
      <c r="KD59">
        <v>0</v>
      </c>
      <c r="KE59">
        <v>0</v>
      </c>
      <c r="KF59">
        <v>0</v>
      </c>
      <c r="KG59">
        <v>0</v>
      </c>
      <c r="KH59">
        <v>220.87301579999999</v>
      </c>
      <c r="KI59">
        <v>0</v>
      </c>
      <c r="KJ59">
        <v>0</v>
      </c>
      <c r="KK59">
        <v>0</v>
      </c>
      <c r="KL59">
        <v>0</v>
      </c>
      <c r="KM59">
        <v>0</v>
      </c>
      <c r="KN59">
        <v>0</v>
      </c>
      <c r="KO59">
        <v>0</v>
      </c>
      <c r="KP59">
        <v>0</v>
      </c>
      <c r="KQ59">
        <v>0</v>
      </c>
      <c r="KR59">
        <v>0</v>
      </c>
      <c r="KS59">
        <v>0</v>
      </c>
      <c r="KT59">
        <v>0</v>
      </c>
      <c r="KU59">
        <v>0</v>
      </c>
      <c r="KV59">
        <v>17.834467119999999</v>
      </c>
      <c r="KW59">
        <v>0</v>
      </c>
      <c r="KX59">
        <v>0</v>
      </c>
      <c r="KY59">
        <v>0</v>
      </c>
      <c r="KZ59">
        <v>0</v>
      </c>
      <c r="LA59">
        <v>0</v>
      </c>
      <c r="LB59">
        <v>0</v>
      </c>
      <c r="LC59">
        <v>0</v>
      </c>
      <c r="LD59">
        <v>0</v>
      </c>
      <c r="LE59">
        <v>0</v>
      </c>
      <c r="LF59">
        <v>0</v>
      </c>
      <c r="LG59">
        <v>0</v>
      </c>
      <c r="LH59">
        <v>0</v>
      </c>
      <c r="LI59">
        <v>0</v>
      </c>
      <c r="LJ59">
        <v>0</v>
      </c>
      <c r="LK59">
        <v>0</v>
      </c>
      <c r="LL59">
        <v>0</v>
      </c>
      <c r="LM59">
        <v>0</v>
      </c>
      <c r="LN59">
        <v>0</v>
      </c>
      <c r="LO59">
        <v>0</v>
      </c>
      <c r="LP59">
        <v>0</v>
      </c>
      <c r="LQ59">
        <v>0</v>
      </c>
      <c r="LR59">
        <v>0</v>
      </c>
      <c r="LS59">
        <v>0</v>
      </c>
      <c r="LT59">
        <v>0</v>
      </c>
      <c r="LU59">
        <v>0</v>
      </c>
      <c r="LV59">
        <v>0</v>
      </c>
      <c r="LW59">
        <v>0</v>
      </c>
      <c r="LX59">
        <v>0</v>
      </c>
      <c r="LY59">
        <v>0</v>
      </c>
      <c r="LZ59">
        <v>0</v>
      </c>
      <c r="MA59">
        <v>160.91806099999999</v>
      </c>
      <c r="MB59">
        <v>0</v>
      </c>
      <c r="MC59">
        <v>778.63577899999996</v>
      </c>
      <c r="MD59">
        <v>0</v>
      </c>
      <c r="ME59">
        <v>0</v>
      </c>
      <c r="MF59">
        <v>0</v>
      </c>
      <c r="MG59">
        <v>0</v>
      </c>
      <c r="MH59">
        <v>0</v>
      </c>
      <c r="MI59">
        <v>0</v>
      </c>
      <c r="MJ59">
        <v>0</v>
      </c>
      <c r="MK59">
        <v>0</v>
      </c>
      <c r="ML59">
        <v>0</v>
      </c>
      <c r="MM59">
        <v>0</v>
      </c>
      <c r="MN59">
        <v>0</v>
      </c>
      <c r="MO59">
        <v>0</v>
      </c>
      <c r="MP59">
        <v>0</v>
      </c>
      <c r="MQ59">
        <v>0</v>
      </c>
      <c r="MR59">
        <v>0</v>
      </c>
      <c r="MS59">
        <v>0</v>
      </c>
      <c r="MT59">
        <v>0</v>
      </c>
      <c r="MU59">
        <v>0</v>
      </c>
      <c r="MV59">
        <v>0</v>
      </c>
      <c r="MW59">
        <v>0</v>
      </c>
      <c r="MX59">
        <v>0</v>
      </c>
      <c r="MY59">
        <v>0</v>
      </c>
      <c r="MZ59">
        <v>0</v>
      </c>
      <c r="NA59">
        <v>0</v>
      </c>
      <c r="NB59">
        <v>0</v>
      </c>
      <c r="NC59">
        <v>0</v>
      </c>
      <c r="ND59">
        <v>0</v>
      </c>
      <c r="NE59">
        <v>0</v>
      </c>
      <c r="NF59">
        <v>0</v>
      </c>
    </row>
    <row r="60" spans="1:370" x14ac:dyDescent="0.25">
      <c r="A60" t="s">
        <v>1539</v>
      </c>
      <c r="B60">
        <v>8.3000000000000007</v>
      </c>
      <c r="C60" t="s">
        <v>1219</v>
      </c>
      <c r="D60" t="s">
        <v>1226</v>
      </c>
      <c r="E60" t="s">
        <v>1480</v>
      </c>
      <c r="F60">
        <v>2004</v>
      </c>
      <c r="G60" t="s">
        <v>1228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648.21428579999997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16.005291010000001</v>
      </c>
      <c r="AI60">
        <v>18.672839509999999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2.6675485010000002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2.6675485010000002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2.6675485010000002</v>
      </c>
      <c r="CE60">
        <v>0</v>
      </c>
      <c r="CF60">
        <v>0</v>
      </c>
      <c r="CG60">
        <v>0</v>
      </c>
      <c r="CH60">
        <v>10.670194009999999</v>
      </c>
      <c r="CI60">
        <v>2.6675485010000002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5.3350970029999996</v>
      </c>
      <c r="CX60">
        <v>0</v>
      </c>
      <c r="CY60">
        <v>0</v>
      </c>
      <c r="CZ60">
        <v>0</v>
      </c>
      <c r="DA60">
        <v>8.0026455040000002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2.6675485010000002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5.3350970029999996</v>
      </c>
      <c r="DW60">
        <v>0</v>
      </c>
      <c r="DX60">
        <v>5.3350970029999996</v>
      </c>
      <c r="DY60">
        <v>0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2.6675485010000002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2.6675485010000002</v>
      </c>
      <c r="EU60">
        <v>0</v>
      </c>
      <c r="EV60">
        <v>0</v>
      </c>
      <c r="EW60">
        <v>0</v>
      </c>
      <c r="EX60">
        <v>114.7045856</v>
      </c>
      <c r="EY60">
        <v>0</v>
      </c>
      <c r="EZ60">
        <v>0</v>
      </c>
      <c r="FA60">
        <v>2.6675485010000002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13.33774251</v>
      </c>
      <c r="FO60">
        <v>0</v>
      </c>
      <c r="FP60">
        <v>0</v>
      </c>
      <c r="FQ60">
        <v>0</v>
      </c>
      <c r="FR60">
        <v>0</v>
      </c>
      <c r="FS60">
        <v>0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>
        <v>0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2.6675485010000002</v>
      </c>
      <c r="GV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0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21.340388010000002</v>
      </c>
      <c r="HK60">
        <v>0</v>
      </c>
      <c r="HL60">
        <v>0</v>
      </c>
      <c r="HM60">
        <v>0</v>
      </c>
      <c r="HN60">
        <v>0</v>
      </c>
      <c r="HO60">
        <v>0</v>
      </c>
      <c r="HP60">
        <v>5.3350970029999996</v>
      </c>
      <c r="HQ60">
        <v>0</v>
      </c>
      <c r="HR60">
        <v>0</v>
      </c>
      <c r="HS60">
        <v>0</v>
      </c>
      <c r="HT60">
        <v>8.0026455040000002</v>
      </c>
      <c r="HU60">
        <v>0</v>
      </c>
      <c r="HV60">
        <v>0</v>
      </c>
      <c r="HW60">
        <v>0</v>
      </c>
      <c r="HX60">
        <v>13.33774251</v>
      </c>
      <c r="HY60">
        <v>0</v>
      </c>
      <c r="HZ60">
        <v>0</v>
      </c>
      <c r="IA60">
        <v>0</v>
      </c>
      <c r="IB60">
        <v>0</v>
      </c>
      <c r="IC60">
        <v>0</v>
      </c>
      <c r="ID60">
        <v>2.6675485010000002</v>
      </c>
      <c r="IE60">
        <v>0</v>
      </c>
      <c r="IF60">
        <v>0</v>
      </c>
      <c r="IG60">
        <v>0</v>
      </c>
      <c r="IH60">
        <v>0</v>
      </c>
      <c r="II60">
        <v>0</v>
      </c>
      <c r="IJ60">
        <v>0</v>
      </c>
      <c r="IK60">
        <v>0</v>
      </c>
      <c r="IL60">
        <v>0</v>
      </c>
      <c r="IM60">
        <v>0</v>
      </c>
      <c r="IN60">
        <v>0</v>
      </c>
      <c r="IO60">
        <v>0</v>
      </c>
      <c r="IP60">
        <v>0</v>
      </c>
      <c r="IQ60">
        <v>0</v>
      </c>
      <c r="IR60">
        <v>0</v>
      </c>
      <c r="IS60">
        <v>0</v>
      </c>
      <c r="IT60">
        <v>0</v>
      </c>
      <c r="IU60">
        <v>0</v>
      </c>
      <c r="IV60">
        <v>0</v>
      </c>
      <c r="IW60">
        <v>0</v>
      </c>
      <c r="IX60">
        <v>0</v>
      </c>
      <c r="IY60">
        <v>0</v>
      </c>
      <c r="IZ60">
        <v>0</v>
      </c>
      <c r="JA60">
        <v>0</v>
      </c>
      <c r="JB60">
        <v>0</v>
      </c>
      <c r="JC60">
        <v>5.3350970029999996</v>
      </c>
      <c r="JD60">
        <v>0</v>
      </c>
      <c r="JE60">
        <v>0</v>
      </c>
      <c r="JF60">
        <v>0</v>
      </c>
      <c r="JG60">
        <v>0</v>
      </c>
      <c r="JH60">
        <v>2.6675485010000002</v>
      </c>
      <c r="JI60">
        <v>0</v>
      </c>
      <c r="JJ60">
        <v>0</v>
      </c>
      <c r="JK60">
        <v>0</v>
      </c>
      <c r="JL60">
        <v>0</v>
      </c>
      <c r="JM60">
        <v>0</v>
      </c>
      <c r="JN60">
        <v>0</v>
      </c>
      <c r="JO60">
        <v>0</v>
      </c>
      <c r="JP60">
        <v>0</v>
      </c>
      <c r="JQ60">
        <v>5.3350970029999996</v>
      </c>
      <c r="JR60">
        <v>0</v>
      </c>
      <c r="JS60">
        <v>0</v>
      </c>
      <c r="JT60">
        <v>8.0026455040000002</v>
      </c>
      <c r="JU60">
        <v>0</v>
      </c>
      <c r="JV60">
        <v>0</v>
      </c>
      <c r="JW60">
        <v>234.7442681</v>
      </c>
      <c r="JX60">
        <v>0</v>
      </c>
      <c r="JY60">
        <v>0</v>
      </c>
      <c r="JZ60">
        <v>0</v>
      </c>
      <c r="KA60">
        <v>0</v>
      </c>
      <c r="KB60">
        <v>0</v>
      </c>
      <c r="KC60">
        <v>34.678130520000003</v>
      </c>
      <c r="KD60">
        <v>0</v>
      </c>
      <c r="KE60">
        <v>0</v>
      </c>
      <c r="KF60">
        <v>0</v>
      </c>
      <c r="KG60">
        <v>0</v>
      </c>
      <c r="KH60">
        <v>0</v>
      </c>
      <c r="KI60">
        <v>0</v>
      </c>
      <c r="KJ60">
        <v>0</v>
      </c>
      <c r="KK60">
        <v>0</v>
      </c>
      <c r="KL60">
        <v>0</v>
      </c>
      <c r="KM60">
        <v>0</v>
      </c>
      <c r="KN60">
        <v>0</v>
      </c>
      <c r="KO60">
        <v>0</v>
      </c>
      <c r="KP60">
        <v>0</v>
      </c>
      <c r="KQ60">
        <v>0</v>
      </c>
      <c r="KR60">
        <v>45.348324519999998</v>
      </c>
      <c r="KS60">
        <v>0</v>
      </c>
      <c r="KT60">
        <v>26.675485009999999</v>
      </c>
      <c r="KU60">
        <v>0</v>
      </c>
      <c r="KV60">
        <v>58.686067029999997</v>
      </c>
      <c r="KW60">
        <v>0</v>
      </c>
      <c r="KX60">
        <v>0</v>
      </c>
      <c r="KY60">
        <v>0</v>
      </c>
      <c r="KZ60">
        <v>2.6675485010000002</v>
      </c>
      <c r="LA60">
        <v>0</v>
      </c>
      <c r="LB60">
        <v>0</v>
      </c>
      <c r="LC60">
        <v>0</v>
      </c>
      <c r="LD60">
        <v>0</v>
      </c>
      <c r="LE60">
        <v>0</v>
      </c>
      <c r="LF60">
        <v>0</v>
      </c>
      <c r="LG60">
        <v>0</v>
      </c>
      <c r="LH60">
        <v>2.6675485010000002</v>
      </c>
      <c r="LI60">
        <v>0</v>
      </c>
      <c r="LJ60">
        <v>0</v>
      </c>
      <c r="LK60">
        <v>0</v>
      </c>
      <c r="LL60">
        <v>0</v>
      </c>
      <c r="LM60">
        <v>0</v>
      </c>
      <c r="LN60">
        <v>0</v>
      </c>
      <c r="LO60">
        <v>0</v>
      </c>
      <c r="LP60">
        <v>0</v>
      </c>
      <c r="LQ60">
        <v>0</v>
      </c>
      <c r="LR60">
        <v>0</v>
      </c>
      <c r="LS60">
        <v>0</v>
      </c>
      <c r="LT60">
        <v>0</v>
      </c>
      <c r="LU60">
        <v>0</v>
      </c>
      <c r="LV60">
        <v>0</v>
      </c>
      <c r="LW60">
        <v>0</v>
      </c>
      <c r="LX60">
        <v>0</v>
      </c>
      <c r="LY60">
        <v>0</v>
      </c>
      <c r="LZ60">
        <v>0</v>
      </c>
      <c r="MA60">
        <v>891.72334969999997</v>
      </c>
      <c r="MB60">
        <v>0</v>
      </c>
      <c r="MC60">
        <v>617.34693440000001</v>
      </c>
      <c r="MD60">
        <v>0</v>
      </c>
      <c r="ME60">
        <v>0</v>
      </c>
      <c r="MF60">
        <v>0</v>
      </c>
      <c r="MG60">
        <v>0</v>
      </c>
      <c r="MH60">
        <v>0</v>
      </c>
      <c r="MI60">
        <v>0</v>
      </c>
      <c r="MJ60">
        <v>0</v>
      </c>
      <c r="MK60">
        <v>0</v>
      </c>
      <c r="ML60">
        <v>0</v>
      </c>
      <c r="MM60">
        <v>0</v>
      </c>
      <c r="MN60">
        <v>0</v>
      </c>
      <c r="MO60">
        <v>0</v>
      </c>
      <c r="MP60">
        <v>0</v>
      </c>
      <c r="MQ60">
        <v>0</v>
      </c>
      <c r="MR60">
        <v>0</v>
      </c>
      <c r="MS60">
        <v>0</v>
      </c>
      <c r="MT60">
        <v>0</v>
      </c>
      <c r="MU60">
        <v>0</v>
      </c>
      <c r="MV60">
        <v>0</v>
      </c>
      <c r="MW60">
        <v>0</v>
      </c>
      <c r="MX60">
        <v>0</v>
      </c>
      <c r="MY60">
        <v>0</v>
      </c>
      <c r="MZ60">
        <v>0</v>
      </c>
      <c r="NA60">
        <v>0</v>
      </c>
      <c r="NB60">
        <v>0</v>
      </c>
      <c r="NC60">
        <v>0</v>
      </c>
      <c r="ND60">
        <v>0</v>
      </c>
      <c r="NE60">
        <v>0</v>
      </c>
      <c r="NF60">
        <v>0</v>
      </c>
    </row>
    <row r="61" spans="1:370" x14ac:dyDescent="0.25">
      <c r="A61" t="s">
        <v>1541</v>
      </c>
      <c r="B61">
        <v>8.3000000000000007</v>
      </c>
      <c r="C61" t="s">
        <v>1219</v>
      </c>
      <c r="D61" t="s">
        <v>1226</v>
      </c>
      <c r="E61" t="s">
        <v>1480</v>
      </c>
      <c r="F61">
        <v>2004</v>
      </c>
      <c r="G61" t="s">
        <v>1228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357.9583341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20.166666710000001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30.250000069999999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40.333333420000002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5.0416666780000003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5.0416666780000003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>
        <v>0</v>
      </c>
      <c r="FT61">
        <v>0</v>
      </c>
      <c r="FU61">
        <v>0</v>
      </c>
      <c r="FV61">
        <v>5.0416666780000003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0</v>
      </c>
      <c r="GC61">
        <v>0</v>
      </c>
      <c r="GD61">
        <v>0</v>
      </c>
      <c r="GE61">
        <v>0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0</v>
      </c>
      <c r="GW61">
        <v>0</v>
      </c>
      <c r="GX61">
        <v>0</v>
      </c>
      <c r="GY61">
        <v>0</v>
      </c>
      <c r="GZ61">
        <v>0</v>
      </c>
      <c r="HA61">
        <v>0</v>
      </c>
      <c r="HB61">
        <v>0</v>
      </c>
      <c r="HC61">
        <v>0</v>
      </c>
      <c r="HD61">
        <v>0</v>
      </c>
      <c r="HE61">
        <v>0</v>
      </c>
      <c r="HF61">
        <v>0</v>
      </c>
      <c r="HG61">
        <v>0</v>
      </c>
      <c r="HH61">
        <v>0</v>
      </c>
      <c r="HI61">
        <v>0</v>
      </c>
      <c r="HJ61">
        <v>30.250000069999999</v>
      </c>
      <c r="HK61">
        <v>0</v>
      </c>
      <c r="HL61">
        <v>0</v>
      </c>
      <c r="HM61">
        <v>0</v>
      </c>
      <c r="HN61">
        <v>0</v>
      </c>
      <c r="HO61">
        <v>0</v>
      </c>
      <c r="HP61">
        <v>15.125000030000001</v>
      </c>
      <c r="HQ61">
        <v>0</v>
      </c>
      <c r="HR61">
        <v>0</v>
      </c>
      <c r="HS61">
        <v>0</v>
      </c>
      <c r="HT61">
        <v>0</v>
      </c>
      <c r="HU61">
        <v>0</v>
      </c>
      <c r="HV61">
        <v>0</v>
      </c>
      <c r="HW61">
        <v>0</v>
      </c>
      <c r="HX61">
        <v>5.0416666780000003</v>
      </c>
      <c r="HY61">
        <v>0</v>
      </c>
      <c r="HZ61">
        <v>0</v>
      </c>
      <c r="IA61">
        <v>0</v>
      </c>
      <c r="IB61">
        <v>0</v>
      </c>
      <c r="IC61">
        <v>0</v>
      </c>
      <c r="ID61">
        <v>100.8333336</v>
      </c>
      <c r="IE61">
        <v>0</v>
      </c>
      <c r="IF61">
        <v>0</v>
      </c>
      <c r="IG61">
        <v>0</v>
      </c>
      <c r="IH61">
        <v>0</v>
      </c>
      <c r="II61">
        <v>0</v>
      </c>
      <c r="IJ61">
        <v>0</v>
      </c>
      <c r="IK61">
        <v>0</v>
      </c>
      <c r="IL61">
        <v>80.666666840000005</v>
      </c>
      <c r="IM61">
        <v>0</v>
      </c>
      <c r="IN61">
        <v>0</v>
      </c>
      <c r="IO61">
        <v>0</v>
      </c>
      <c r="IP61">
        <v>0</v>
      </c>
      <c r="IQ61">
        <v>0</v>
      </c>
      <c r="IR61">
        <v>0</v>
      </c>
      <c r="IS61">
        <v>25.20833339</v>
      </c>
      <c r="IT61">
        <v>0</v>
      </c>
      <c r="IU61">
        <v>0</v>
      </c>
      <c r="IV61">
        <v>0</v>
      </c>
      <c r="IW61">
        <v>0</v>
      </c>
      <c r="IX61">
        <v>0</v>
      </c>
      <c r="IY61">
        <v>0</v>
      </c>
      <c r="IZ61">
        <v>0</v>
      </c>
      <c r="JA61">
        <v>0</v>
      </c>
      <c r="JB61">
        <v>0</v>
      </c>
      <c r="JC61">
        <v>0</v>
      </c>
      <c r="JD61">
        <v>0</v>
      </c>
      <c r="JE61">
        <v>0</v>
      </c>
      <c r="JF61">
        <v>0</v>
      </c>
      <c r="JG61">
        <v>0</v>
      </c>
      <c r="JH61">
        <v>0</v>
      </c>
      <c r="JI61">
        <v>0</v>
      </c>
      <c r="JJ61">
        <v>0</v>
      </c>
      <c r="JK61">
        <v>0</v>
      </c>
      <c r="JL61">
        <v>0</v>
      </c>
      <c r="JM61">
        <v>0</v>
      </c>
      <c r="JN61">
        <v>0</v>
      </c>
      <c r="JO61">
        <v>0</v>
      </c>
      <c r="JP61">
        <v>0</v>
      </c>
      <c r="JQ61">
        <v>0</v>
      </c>
      <c r="JR61">
        <v>0</v>
      </c>
      <c r="JS61">
        <v>0</v>
      </c>
      <c r="JT61">
        <v>0</v>
      </c>
      <c r="JU61">
        <v>0</v>
      </c>
      <c r="JV61">
        <v>0</v>
      </c>
      <c r="JW61">
        <v>882.29166859999998</v>
      </c>
      <c r="JX61">
        <v>0</v>
      </c>
      <c r="JY61">
        <v>0</v>
      </c>
      <c r="JZ61">
        <v>0</v>
      </c>
      <c r="KA61">
        <v>0</v>
      </c>
      <c r="KB61">
        <v>0</v>
      </c>
      <c r="KC61">
        <v>40.333333420000002</v>
      </c>
      <c r="KD61">
        <v>0</v>
      </c>
      <c r="KE61">
        <v>0</v>
      </c>
      <c r="KF61">
        <v>0</v>
      </c>
      <c r="KG61">
        <v>0</v>
      </c>
      <c r="KH61">
        <v>0</v>
      </c>
      <c r="KI61">
        <v>0</v>
      </c>
      <c r="KJ61">
        <v>0</v>
      </c>
      <c r="KK61">
        <v>0</v>
      </c>
      <c r="KL61">
        <v>0</v>
      </c>
      <c r="KM61">
        <v>0</v>
      </c>
      <c r="KN61">
        <v>0</v>
      </c>
      <c r="KO61">
        <v>0</v>
      </c>
      <c r="KP61">
        <v>0</v>
      </c>
      <c r="KQ61">
        <v>0</v>
      </c>
      <c r="KR61">
        <v>80.666666840000005</v>
      </c>
      <c r="KS61">
        <v>0</v>
      </c>
      <c r="KT61">
        <v>40.333333420000002</v>
      </c>
      <c r="KU61">
        <v>25.20833339</v>
      </c>
      <c r="KV61">
        <v>831.87500190000003</v>
      </c>
      <c r="KW61">
        <v>0</v>
      </c>
      <c r="KX61">
        <v>0</v>
      </c>
      <c r="KY61">
        <v>0</v>
      </c>
      <c r="KZ61">
        <v>10.083333359999999</v>
      </c>
      <c r="LA61">
        <v>0</v>
      </c>
      <c r="LB61">
        <v>0</v>
      </c>
      <c r="LC61">
        <v>0</v>
      </c>
      <c r="LD61">
        <v>0</v>
      </c>
      <c r="LE61">
        <v>0</v>
      </c>
      <c r="LF61">
        <v>0</v>
      </c>
      <c r="LG61">
        <v>0</v>
      </c>
      <c r="LH61">
        <v>5.0416666780000003</v>
      </c>
      <c r="LI61">
        <v>0</v>
      </c>
      <c r="LJ61">
        <v>0</v>
      </c>
      <c r="LK61">
        <v>0</v>
      </c>
      <c r="LL61">
        <v>0</v>
      </c>
      <c r="LM61">
        <v>0</v>
      </c>
      <c r="LN61">
        <v>0</v>
      </c>
      <c r="LO61">
        <v>0</v>
      </c>
      <c r="LP61">
        <v>0</v>
      </c>
      <c r="LQ61">
        <v>0</v>
      </c>
      <c r="LR61">
        <v>0</v>
      </c>
      <c r="LS61">
        <v>0</v>
      </c>
      <c r="LT61">
        <v>0</v>
      </c>
      <c r="LU61">
        <v>0</v>
      </c>
      <c r="LV61">
        <v>0</v>
      </c>
      <c r="LW61">
        <v>0</v>
      </c>
      <c r="LX61">
        <v>0</v>
      </c>
      <c r="LY61">
        <v>0</v>
      </c>
      <c r="LZ61">
        <v>0</v>
      </c>
      <c r="MA61">
        <v>68.594103820000001</v>
      </c>
      <c r="MB61">
        <v>0</v>
      </c>
      <c r="MC61">
        <v>137.1882076</v>
      </c>
      <c r="MD61">
        <v>0</v>
      </c>
      <c r="ME61">
        <v>0</v>
      </c>
      <c r="MF61">
        <v>0</v>
      </c>
      <c r="MG61">
        <v>0</v>
      </c>
      <c r="MH61">
        <v>0</v>
      </c>
      <c r="MI61">
        <v>0</v>
      </c>
      <c r="MJ61">
        <v>0</v>
      </c>
      <c r="MK61">
        <v>0</v>
      </c>
      <c r="ML61">
        <v>0</v>
      </c>
      <c r="MM61">
        <v>0</v>
      </c>
      <c r="MN61">
        <v>0</v>
      </c>
      <c r="MO61">
        <v>0</v>
      </c>
      <c r="MP61">
        <v>0</v>
      </c>
      <c r="MQ61">
        <v>0</v>
      </c>
      <c r="MR61">
        <v>0</v>
      </c>
      <c r="MS61">
        <v>0</v>
      </c>
      <c r="MT61">
        <v>0</v>
      </c>
      <c r="MU61">
        <v>0</v>
      </c>
      <c r="MV61">
        <v>0</v>
      </c>
      <c r="MW61">
        <v>0</v>
      </c>
      <c r="MX61">
        <v>0</v>
      </c>
      <c r="MY61">
        <v>0</v>
      </c>
      <c r="MZ61">
        <v>0</v>
      </c>
      <c r="NA61">
        <v>0</v>
      </c>
      <c r="NB61">
        <v>0</v>
      </c>
      <c r="NC61">
        <v>0</v>
      </c>
      <c r="ND61">
        <v>0</v>
      </c>
      <c r="NE61">
        <v>0</v>
      </c>
      <c r="NF61">
        <v>0</v>
      </c>
    </row>
    <row r="62" spans="1:370" x14ac:dyDescent="0.25">
      <c r="A62" t="s">
        <v>1543</v>
      </c>
      <c r="B62">
        <v>8.3000000000000007</v>
      </c>
      <c r="C62" t="s">
        <v>1219</v>
      </c>
      <c r="D62" t="s">
        <v>1226</v>
      </c>
      <c r="E62" t="s">
        <v>1480</v>
      </c>
      <c r="F62">
        <v>2004</v>
      </c>
      <c r="G62" t="s">
        <v>1228</v>
      </c>
      <c r="H62">
        <v>0</v>
      </c>
      <c r="I62">
        <v>0</v>
      </c>
      <c r="J62">
        <v>0</v>
      </c>
      <c r="K62">
        <v>0</v>
      </c>
      <c r="L62">
        <v>28.809523810000002</v>
      </c>
      <c r="M62">
        <v>0</v>
      </c>
      <c r="N62">
        <v>0</v>
      </c>
      <c r="O62">
        <v>0</v>
      </c>
      <c r="P62">
        <v>1270.5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126.7619048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23.047619050000002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2.8809523810000002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2.8809523810000002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11.52380952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37.452380949999998</v>
      </c>
      <c r="CX62">
        <v>0</v>
      </c>
      <c r="CY62">
        <v>0</v>
      </c>
      <c r="CZ62">
        <v>0</v>
      </c>
      <c r="DA62">
        <v>23.047619050000002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8.6428571430000005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2.8809523810000002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0</v>
      </c>
      <c r="EV62">
        <v>0</v>
      </c>
      <c r="EW62">
        <v>0</v>
      </c>
      <c r="EX62">
        <v>46.095238100000003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0</v>
      </c>
      <c r="FS62">
        <v>0</v>
      </c>
      <c r="FT62">
        <v>0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0</v>
      </c>
      <c r="GC62">
        <v>0</v>
      </c>
      <c r="GD62">
        <v>0</v>
      </c>
      <c r="GE62">
        <v>0</v>
      </c>
      <c r="GF62">
        <v>0</v>
      </c>
      <c r="GG62">
        <v>0</v>
      </c>
      <c r="GH62">
        <v>0</v>
      </c>
      <c r="GI62">
        <v>0</v>
      </c>
      <c r="GJ62">
        <v>2.8809523810000002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0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0</v>
      </c>
      <c r="HF62">
        <v>0</v>
      </c>
      <c r="HG62">
        <v>0</v>
      </c>
      <c r="HH62">
        <v>0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0</v>
      </c>
      <c r="HO62">
        <v>0</v>
      </c>
      <c r="HP62">
        <v>5.7619047620000003</v>
      </c>
      <c r="HQ62">
        <v>0</v>
      </c>
      <c r="HR62">
        <v>0</v>
      </c>
      <c r="HS62">
        <v>0</v>
      </c>
      <c r="HT62">
        <v>0</v>
      </c>
      <c r="HU62">
        <v>0</v>
      </c>
      <c r="HV62">
        <v>0</v>
      </c>
      <c r="HW62">
        <v>0</v>
      </c>
      <c r="HX62">
        <v>0</v>
      </c>
      <c r="HY62">
        <v>0</v>
      </c>
      <c r="HZ62">
        <v>0</v>
      </c>
      <c r="IA62">
        <v>0</v>
      </c>
      <c r="IB62">
        <v>0</v>
      </c>
      <c r="IC62">
        <v>0</v>
      </c>
      <c r="ID62">
        <v>0</v>
      </c>
      <c r="IE62">
        <v>0</v>
      </c>
      <c r="IF62">
        <v>0</v>
      </c>
      <c r="IG62">
        <v>0</v>
      </c>
      <c r="IH62">
        <v>0</v>
      </c>
      <c r="II62">
        <v>0</v>
      </c>
      <c r="IJ62">
        <v>0</v>
      </c>
      <c r="IK62">
        <v>0</v>
      </c>
      <c r="IL62">
        <v>0</v>
      </c>
      <c r="IM62">
        <v>0</v>
      </c>
      <c r="IN62">
        <v>0</v>
      </c>
      <c r="IO62">
        <v>0</v>
      </c>
      <c r="IP62">
        <v>0</v>
      </c>
      <c r="IQ62">
        <v>0</v>
      </c>
      <c r="IR62">
        <v>0</v>
      </c>
      <c r="IS62">
        <v>0</v>
      </c>
      <c r="IT62">
        <v>0</v>
      </c>
      <c r="IU62">
        <v>0</v>
      </c>
      <c r="IV62">
        <v>0</v>
      </c>
      <c r="IW62">
        <v>0</v>
      </c>
      <c r="IX62">
        <v>0</v>
      </c>
      <c r="IY62">
        <v>0</v>
      </c>
      <c r="IZ62">
        <v>0</v>
      </c>
      <c r="JA62">
        <v>0</v>
      </c>
      <c r="JB62">
        <v>0</v>
      </c>
      <c r="JC62">
        <v>0</v>
      </c>
      <c r="JD62">
        <v>0</v>
      </c>
      <c r="JE62">
        <v>0</v>
      </c>
      <c r="JF62">
        <v>0</v>
      </c>
      <c r="JG62">
        <v>0</v>
      </c>
      <c r="JH62">
        <v>0</v>
      </c>
      <c r="JI62">
        <v>0</v>
      </c>
      <c r="JJ62">
        <v>0</v>
      </c>
      <c r="JK62">
        <v>0</v>
      </c>
      <c r="JL62">
        <v>0</v>
      </c>
      <c r="JM62">
        <v>0</v>
      </c>
      <c r="JN62">
        <v>0</v>
      </c>
      <c r="JO62">
        <v>0</v>
      </c>
      <c r="JP62">
        <v>0</v>
      </c>
      <c r="JQ62">
        <v>0</v>
      </c>
      <c r="JR62">
        <v>0</v>
      </c>
      <c r="JS62">
        <v>0</v>
      </c>
      <c r="JT62">
        <v>0</v>
      </c>
      <c r="JU62">
        <v>0</v>
      </c>
      <c r="JV62">
        <v>0</v>
      </c>
      <c r="JW62">
        <v>14.40476191</v>
      </c>
      <c r="JX62">
        <v>0</v>
      </c>
      <c r="JY62">
        <v>0</v>
      </c>
      <c r="JZ62">
        <v>0</v>
      </c>
      <c r="KA62">
        <v>0</v>
      </c>
      <c r="KB62">
        <v>0</v>
      </c>
      <c r="KC62">
        <v>8.6428571430000005</v>
      </c>
      <c r="KD62">
        <v>0</v>
      </c>
      <c r="KE62">
        <v>0</v>
      </c>
      <c r="KF62">
        <v>0</v>
      </c>
      <c r="KG62">
        <v>0</v>
      </c>
      <c r="KH62">
        <v>0</v>
      </c>
      <c r="KI62">
        <v>0</v>
      </c>
      <c r="KJ62">
        <v>0</v>
      </c>
      <c r="KK62">
        <v>0</v>
      </c>
      <c r="KL62">
        <v>0</v>
      </c>
      <c r="KM62">
        <v>0</v>
      </c>
      <c r="KN62">
        <v>0</v>
      </c>
      <c r="KO62">
        <v>0</v>
      </c>
      <c r="KP62">
        <v>0</v>
      </c>
      <c r="KQ62">
        <v>0</v>
      </c>
      <c r="KR62">
        <v>17.285714290000001</v>
      </c>
      <c r="KS62">
        <v>0</v>
      </c>
      <c r="KT62">
        <v>8.6428571430000005</v>
      </c>
      <c r="KU62">
        <v>0</v>
      </c>
      <c r="KV62">
        <v>77.785714290000001</v>
      </c>
      <c r="KW62">
        <v>0</v>
      </c>
      <c r="KX62">
        <v>0</v>
      </c>
      <c r="KY62">
        <v>0</v>
      </c>
      <c r="KZ62">
        <v>0</v>
      </c>
      <c r="LA62">
        <v>0</v>
      </c>
      <c r="LB62">
        <v>0</v>
      </c>
      <c r="LC62">
        <v>0</v>
      </c>
      <c r="LD62">
        <v>0</v>
      </c>
      <c r="LE62">
        <v>0</v>
      </c>
      <c r="LF62">
        <v>0</v>
      </c>
      <c r="LG62">
        <v>0</v>
      </c>
      <c r="LH62">
        <v>0</v>
      </c>
      <c r="LI62">
        <v>0</v>
      </c>
      <c r="LJ62">
        <v>0</v>
      </c>
      <c r="LK62">
        <v>0</v>
      </c>
      <c r="LL62">
        <v>0</v>
      </c>
      <c r="LM62">
        <v>0</v>
      </c>
      <c r="LN62">
        <v>0</v>
      </c>
      <c r="LO62">
        <v>0</v>
      </c>
      <c r="LP62">
        <v>0</v>
      </c>
      <c r="LQ62">
        <v>0</v>
      </c>
      <c r="LR62">
        <v>0</v>
      </c>
      <c r="LS62">
        <v>0</v>
      </c>
      <c r="LT62">
        <v>0</v>
      </c>
      <c r="LU62">
        <v>0</v>
      </c>
      <c r="LV62">
        <v>0</v>
      </c>
      <c r="LW62">
        <v>0</v>
      </c>
      <c r="LX62">
        <v>0</v>
      </c>
      <c r="LY62">
        <v>0</v>
      </c>
      <c r="LZ62">
        <v>0</v>
      </c>
      <c r="MA62">
        <v>240.07936609999999</v>
      </c>
      <c r="MB62">
        <v>0</v>
      </c>
      <c r="MC62">
        <v>182.9176123</v>
      </c>
      <c r="MD62">
        <v>0</v>
      </c>
      <c r="ME62">
        <v>0</v>
      </c>
      <c r="MF62">
        <v>0</v>
      </c>
      <c r="MG62">
        <v>0</v>
      </c>
      <c r="MH62">
        <v>0</v>
      </c>
      <c r="MI62">
        <v>0</v>
      </c>
      <c r="MJ62">
        <v>0</v>
      </c>
      <c r="MK62">
        <v>0</v>
      </c>
      <c r="ML62">
        <v>0</v>
      </c>
      <c r="MM62">
        <v>0</v>
      </c>
      <c r="MN62">
        <v>0</v>
      </c>
      <c r="MO62">
        <v>0</v>
      </c>
      <c r="MP62">
        <v>0</v>
      </c>
      <c r="MQ62">
        <v>0</v>
      </c>
      <c r="MR62">
        <v>0</v>
      </c>
      <c r="MS62">
        <v>0</v>
      </c>
      <c r="MT62">
        <v>0</v>
      </c>
      <c r="MU62">
        <v>0</v>
      </c>
      <c r="MV62">
        <v>0</v>
      </c>
      <c r="MW62">
        <v>0</v>
      </c>
      <c r="MX62">
        <v>0</v>
      </c>
      <c r="MY62">
        <v>0</v>
      </c>
      <c r="MZ62">
        <v>0</v>
      </c>
      <c r="NA62">
        <v>0</v>
      </c>
      <c r="NB62">
        <v>0</v>
      </c>
      <c r="NC62">
        <v>0</v>
      </c>
      <c r="ND62">
        <v>0</v>
      </c>
      <c r="NE62">
        <v>0</v>
      </c>
      <c r="NF62">
        <v>0</v>
      </c>
    </row>
    <row r="63" spans="1:370" x14ac:dyDescent="0.25">
      <c r="A63" t="s">
        <v>1545</v>
      </c>
      <c r="B63">
        <v>8.3000000000000007</v>
      </c>
      <c r="C63" t="s">
        <v>1219</v>
      </c>
      <c r="D63" t="s">
        <v>1226</v>
      </c>
      <c r="E63" t="s">
        <v>1480</v>
      </c>
      <c r="F63">
        <v>2004</v>
      </c>
      <c r="G63" t="s">
        <v>1228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233.5972222</v>
      </c>
      <c r="Q63">
        <v>0</v>
      </c>
      <c r="R63">
        <v>0</v>
      </c>
      <c r="S63">
        <v>0</v>
      </c>
      <c r="T63">
        <v>0</v>
      </c>
      <c r="U63">
        <v>1.1203703700000001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2.2407407410000002</v>
      </c>
      <c r="AI63">
        <v>1.1203703700000001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0.56018518500000003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0.56018518500000003</v>
      </c>
      <c r="CH63">
        <v>10.643518520000001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0.56018518500000003</v>
      </c>
      <c r="EP63">
        <v>0</v>
      </c>
      <c r="EQ63">
        <v>0</v>
      </c>
      <c r="ER63">
        <v>0</v>
      </c>
      <c r="ES63">
        <v>0</v>
      </c>
      <c r="ET63">
        <v>0</v>
      </c>
      <c r="EU63"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0</v>
      </c>
      <c r="FQ63">
        <v>0</v>
      </c>
      <c r="FR63">
        <v>0</v>
      </c>
      <c r="FS63">
        <v>0</v>
      </c>
      <c r="FT63">
        <v>0</v>
      </c>
      <c r="FU63">
        <v>0</v>
      </c>
      <c r="FV63">
        <v>0</v>
      </c>
      <c r="FW63">
        <v>0</v>
      </c>
      <c r="FX63">
        <v>0</v>
      </c>
      <c r="FY63">
        <v>0</v>
      </c>
      <c r="FZ63">
        <v>0</v>
      </c>
      <c r="GA63">
        <v>0</v>
      </c>
      <c r="GB63">
        <v>0</v>
      </c>
      <c r="GC63">
        <v>1.1203703700000001</v>
      </c>
      <c r="GD63">
        <v>0</v>
      </c>
      <c r="GE63">
        <v>0</v>
      </c>
      <c r="GF63">
        <v>0</v>
      </c>
      <c r="GG63">
        <v>0</v>
      </c>
      <c r="GH63">
        <v>0</v>
      </c>
      <c r="GI63">
        <v>0</v>
      </c>
      <c r="GJ63">
        <v>1.6805555560000001</v>
      </c>
      <c r="GK63">
        <v>0</v>
      </c>
      <c r="GL63">
        <v>0</v>
      </c>
      <c r="GM63">
        <v>0</v>
      </c>
      <c r="GN63">
        <v>0</v>
      </c>
      <c r="GO63">
        <v>0</v>
      </c>
      <c r="GP63">
        <v>0</v>
      </c>
      <c r="GQ63">
        <v>0</v>
      </c>
      <c r="GR63">
        <v>0</v>
      </c>
      <c r="GS63">
        <v>0</v>
      </c>
      <c r="GT63">
        <v>0</v>
      </c>
      <c r="GU63">
        <v>0</v>
      </c>
      <c r="GV63">
        <v>0</v>
      </c>
      <c r="GW63">
        <v>0</v>
      </c>
      <c r="GX63">
        <v>0</v>
      </c>
      <c r="GY63">
        <v>0</v>
      </c>
      <c r="GZ63">
        <v>0</v>
      </c>
      <c r="HA63">
        <v>0</v>
      </c>
      <c r="HB63">
        <v>0</v>
      </c>
      <c r="HC63">
        <v>0</v>
      </c>
      <c r="HD63">
        <v>0</v>
      </c>
      <c r="HE63">
        <v>0</v>
      </c>
      <c r="HF63">
        <v>0</v>
      </c>
      <c r="HG63">
        <v>0</v>
      </c>
      <c r="HH63">
        <v>0</v>
      </c>
      <c r="HI63">
        <v>0</v>
      </c>
      <c r="HJ63">
        <v>12.32407407</v>
      </c>
      <c r="HK63">
        <v>0</v>
      </c>
      <c r="HL63">
        <v>0</v>
      </c>
      <c r="HM63">
        <v>0</v>
      </c>
      <c r="HN63">
        <v>0</v>
      </c>
      <c r="HO63">
        <v>0</v>
      </c>
      <c r="HP63">
        <v>0</v>
      </c>
      <c r="HQ63">
        <v>0</v>
      </c>
      <c r="HR63">
        <v>0</v>
      </c>
      <c r="HS63">
        <v>0</v>
      </c>
      <c r="HT63">
        <v>0</v>
      </c>
      <c r="HU63">
        <v>0</v>
      </c>
      <c r="HV63">
        <v>0</v>
      </c>
      <c r="HW63">
        <v>0</v>
      </c>
      <c r="HX63">
        <v>2.2407407410000002</v>
      </c>
      <c r="HY63">
        <v>0</v>
      </c>
      <c r="HZ63">
        <v>0</v>
      </c>
      <c r="IA63">
        <v>0</v>
      </c>
      <c r="IB63">
        <v>0</v>
      </c>
      <c r="IC63">
        <v>0</v>
      </c>
      <c r="ID63">
        <v>0</v>
      </c>
      <c r="IE63">
        <v>0</v>
      </c>
      <c r="IF63">
        <v>0</v>
      </c>
      <c r="IG63">
        <v>0</v>
      </c>
      <c r="IH63">
        <v>0</v>
      </c>
      <c r="II63">
        <v>0</v>
      </c>
      <c r="IJ63">
        <v>0</v>
      </c>
      <c r="IK63">
        <v>0</v>
      </c>
      <c r="IL63">
        <v>0</v>
      </c>
      <c r="IM63">
        <v>0</v>
      </c>
      <c r="IN63">
        <v>0</v>
      </c>
      <c r="IO63">
        <v>0</v>
      </c>
      <c r="IP63">
        <v>0</v>
      </c>
      <c r="IQ63">
        <v>0.56018518500000003</v>
      </c>
      <c r="IR63">
        <v>0</v>
      </c>
      <c r="IS63">
        <v>0</v>
      </c>
      <c r="IT63">
        <v>0</v>
      </c>
      <c r="IU63">
        <v>0</v>
      </c>
      <c r="IV63">
        <v>0</v>
      </c>
      <c r="IW63">
        <v>0</v>
      </c>
      <c r="IX63">
        <v>0</v>
      </c>
      <c r="IY63">
        <v>0</v>
      </c>
      <c r="IZ63">
        <v>0</v>
      </c>
      <c r="JA63">
        <v>0</v>
      </c>
      <c r="JB63">
        <v>0</v>
      </c>
      <c r="JC63">
        <v>0</v>
      </c>
      <c r="JD63">
        <v>0</v>
      </c>
      <c r="JE63">
        <v>0</v>
      </c>
      <c r="JF63">
        <v>0</v>
      </c>
      <c r="JG63">
        <v>0</v>
      </c>
      <c r="JH63">
        <v>0.56018518500000003</v>
      </c>
      <c r="JI63">
        <v>0</v>
      </c>
      <c r="JJ63">
        <v>0</v>
      </c>
      <c r="JK63">
        <v>0</v>
      </c>
      <c r="JL63">
        <v>0</v>
      </c>
      <c r="JM63">
        <v>0</v>
      </c>
      <c r="JN63">
        <v>0</v>
      </c>
      <c r="JO63">
        <v>0</v>
      </c>
      <c r="JP63">
        <v>0</v>
      </c>
      <c r="JQ63">
        <v>0</v>
      </c>
      <c r="JR63">
        <v>0</v>
      </c>
      <c r="JS63">
        <v>0</v>
      </c>
      <c r="JT63">
        <v>1.1203703700000001</v>
      </c>
      <c r="JU63">
        <v>0</v>
      </c>
      <c r="JV63">
        <v>0</v>
      </c>
      <c r="JW63">
        <v>2.2407407410000002</v>
      </c>
      <c r="JX63">
        <v>0</v>
      </c>
      <c r="JY63">
        <v>0</v>
      </c>
      <c r="JZ63">
        <v>0</v>
      </c>
      <c r="KA63">
        <v>0</v>
      </c>
      <c r="KB63">
        <v>0</v>
      </c>
      <c r="KC63">
        <v>0</v>
      </c>
      <c r="KD63">
        <v>0</v>
      </c>
      <c r="KE63">
        <v>0</v>
      </c>
      <c r="KF63">
        <v>0</v>
      </c>
      <c r="KG63">
        <v>0.56018518500000003</v>
      </c>
      <c r="KH63">
        <v>1.6805555560000001</v>
      </c>
      <c r="KI63">
        <v>0</v>
      </c>
      <c r="KJ63">
        <v>0</v>
      </c>
      <c r="KK63">
        <v>0</v>
      </c>
      <c r="KL63">
        <v>0</v>
      </c>
      <c r="KM63">
        <v>0</v>
      </c>
      <c r="KN63">
        <v>0</v>
      </c>
      <c r="KO63">
        <v>0</v>
      </c>
      <c r="KP63">
        <v>0</v>
      </c>
      <c r="KQ63">
        <v>0</v>
      </c>
      <c r="KR63">
        <v>2.8009259260000001</v>
      </c>
      <c r="KS63">
        <v>0</v>
      </c>
      <c r="KT63">
        <v>3.921296296</v>
      </c>
      <c r="KU63">
        <v>0</v>
      </c>
      <c r="KV63">
        <v>4.4814814810000003</v>
      </c>
      <c r="KW63">
        <v>0</v>
      </c>
      <c r="KX63">
        <v>0</v>
      </c>
      <c r="KY63">
        <v>0</v>
      </c>
      <c r="KZ63">
        <v>0</v>
      </c>
      <c r="LA63">
        <v>0</v>
      </c>
      <c r="LB63">
        <v>0</v>
      </c>
      <c r="LC63">
        <v>0</v>
      </c>
      <c r="LD63">
        <v>0</v>
      </c>
      <c r="LE63">
        <v>0</v>
      </c>
      <c r="LF63">
        <v>0</v>
      </c>
      <c r="LG63">
        <v>0</v>
      </c>
      <c r="LH63">
        <v>3.361111111</v>
      </c>
      <c r="LI63">
        <v>0</v>
      </c>
      <c r="LJ63">
        <v>0</v>
      </c>
      <c r="LK63">
        <v>0</v>
      </c>
      <c r="LL63">
        <v>0</v>
      </c>
      <c r="LM63">
        <v>0</v>
      </c>
      <c r="LN63">
        <v>0</v>
      </c>
      <c r="LO63">
        <v>0</v>
      </c>
      <c r="LP63">
        <v>0</v>
      </c>
      <c r="LQ63">
        <v>0</v>
      </c>
      <c r="LR63">
        <v>0</v>
      </c>
      <c r="LS63">
        <v>0</v>
      </c>
      <c r="LT63">
        <v>0</v>
      </c>
      <c r="LU63">
        <v>0</v>
      </c>
      <c r="LV63">
        <v>0</v>
      </c>
      <c r="LW63">
        <v>0</v>
      </c>
      <c r="LX63">
        <v>0</v>
      </c>
      <c r="LY63">
        <v>0.56018518500000003</v>
      </c>
      <c r="LZ63">
        <v>0</v>
      </c>
      <c r="MA63">
        <v>320.10582149999999</v>
      </c>
      <c r="MB63">
        <v>0</v>
      </c>
      <c r="MC63">
        <v>91.458806139999993</v>
      </c>
      <c r="MD63">
        <v>0</v>
      </c>
      <c r="ME63">
        <v>0</v>
      </c>
      <c r="MF63">
        <v>0</v>
      </c>
      <c r="MG63">
        <v>0</v>
      </c>
      <c r="MH63">
        <v>0</v>
      </c>
      <c r="MI63">
        <v>0</v>
      </c>
      <c r="MJ63">
        <v>0</v>
      </c>
      <c r="MK63">
        <v>0</v>
      </c>
      <c r="ML63">
        <v>0</v>
      </c>
      <c r="MM63">
        <v>0</v>
      </c>
      <c r="MN63">
        <v>0</v>
      </c>
      <c r="MO63">
        <v>0</v>
      </c>
      <c r="MP63">
        <v>0</v>
      </c>
      <c r="MQ63">
        <v>0</v>
      </c>
      <c r="MR63">
        <v>0</v>
      </c>
      <c r="MS63">
        <v>0</v>
      </c>
      <c r="MT63">
        <v>0</v>
      </c>
      <c r="MU63">
        <v>0</v>
      </c>
      <c r="MV63">
        <v>0</v>
      </c>
      <c r="MW63">
        <v>0</v>
      </c>
      <c r="MX63">
        <v>0</v>
      </c>
      <c r="MY63">
        <v>0</v>
      </c>
      <c r="MZ63">
        <v>0</v>
      </c>
      <c r="NA63">
        <v>0</v>
      </c>
      <c r="NB63">
        <v>0</v>
      </c>
      <c r="NC63">
        <v>0</v>
      </c>
      <c r="ND63">
        <v>0</v>
      </c>
      <c r="NE63">
        <v>0</v>
      </c>
      <c r="NF63">
        <v>0</v>
      </c>
    </row>
    <row r="64" spans="1:370" x14ac:dyDescent="0.25">
      <c r="A64" t="s">
        <v>1548</v>
      </c>
      <c r="B64">
        <v>8.3000000000000007</v>
      </c>
      <c r="C64" t="s">
        <v>1218</v>
      </c>
      <c r="D64" t="s">
        <v>1226</v>
      </c>
      <c r="E64" t="s">
        <v>1480</v>
      </c>
      <c r="F64">
        <v>2004</v>
      </c>
      <c r="G64" t="s">
        <v>1228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36.551090119999998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726.25426890000006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3.178355662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1.589177831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7.9458891559999998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19.070133970000001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1.589177831</v>
      </c>
      <c r="EP64">
        <v>0</v>
      </c>
      <c r="EQ64">
        <v>0</v>
      </c>
      <c r="ER64">
        <v>0</v>
      </c>
      <c r="ES64">
        <v>0</v>
      </c>
      <c r="ET64">
        <v>0</v>
      </c>
      <c r="EU64">
        <v>0</v>
      </c>
      <c r="EV64">
        <v>0</v>
      </c>
      <c r="EW64">
        <v>0</v>
      </c>
      <c r="EX64">
        <v>9.5350669870000004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0</v>
      </c>
      <c r="FR64">
        <v>0</v>
      </c>
      <c r="FS64">
        <v>0</v>
      </c>
      <c r="FT64">
        <v>0</v>
      </c>
      <c r="FU64">
        <v>0</v>
      </c>
      <c r="FV64">
        <v>3.178355662</v>
      </c>
      <c r="FW64">
        <v>0</v>
      </c>
      <c r="FX64">
        <v>1.589177831</v>
      </c>
      <c r="FY64">
        <v>0</v>
      </c>
      <c r="FZ64">
        <v>0</v>
      </c>
      <c r="GA64">
        <v>0</v>
      </c>
      <c r="GB64">
        <v>0</v>
      </c>
      <c r="GC64">
        <v>0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3.178355662</v>
      </c>
      <c r="HK64">
        <v>0</v>
      </c>
      <c r="HL64">
        <v>0</v>
      </c>
      <c r="HM64">
        <v>0</v>
      </c>
      <c r="HN64">
        <v>0</v>
      </c>
      <c r="HO64">
        <v>0</v>
      </c>
      <c r="HP64">
        <v>0</v>
      </c>
      <c r="HQ64">
        <v>0</v>
      </c>
      <c r="HR64">
        <v>0</v>
      </c>
      <c r="HS64">
        <v>0</v>
      </c>
      <c r="HT64">
        <v>0</v>
      </c>
      <c r="HU64">
        <v>0</v>
      </c>
      <c r="HV64">
        <v>0</v>
      </c>
      <c r="HW64">
        <v>0</v>
      </c>
      <c r="HX64">
        <v>0</v>
      </c>
      <c r="HY64">
        <v>0</v>
      </c>
      <c r="HZ64">
        <v>0</v>
      </c>
      <c r="IA64">
        <v>0</v>
      </c>
      <c r="IB64">
        <v>0</v>
      </c>
      <c r="IC64">
        <v>0</v>
      </c>
      <c r="ID64">
        <v>0</v>
      </c>
      <c r="IE64">
        <v>0</v>
      </c>
      <c r="IF64">
        <v>0</v>
      </c>
      <c r="IG64">
        <v>0</v>
      </c>
      <c r="IH64">
        <v>0</v>
      </c>
      <c r="II64">
        <v>0</v>
      </c>
      <c r="IJ64">
        <v>0</v>
      </c>
      <c r="IK64">
        <v>0</v>
      </c>
      <c r="IL64">
        <v>0</v>
      </c>
      <c r="IM64">
        <v>0</v>
      </c>
      <c r="IN64">
        <v>0</v>
      </c>
      <c r="IO64">
        <v>0</v>
      </c>
      <c r="IP64">
        <v>0</v>
      </c>
      <c r="IQ64">
        <v>0</v>
      </c>
      <c r="IR64">
        <v>0</v>
      </c>
      <c r="IS64">
        <v>1.589177831</v>
      </c>
      <c r="IT64">
        <v>0</v>
      </c>
      <c r="IU64">
        <v>0</v>
      </c>
      <c r="IV64">
        <v>0</v>
      </c>
      <c r="IW64">
        <v>0</v>
      </c>
      <c r="IX64">
        <v>0</v>
      </c>
      <c r="IY64">
        <v>0</v>
      </c>
      <c r="IZ64">
        <v>0</v>
      </c>
      <c r="JA64">
        <v>0</v>
      </c>
      <c r="JB64">
        <v>0</v>
      </c>
      <c r="JC64">
        <v>0</v>
      </c>
      <c r="JD64">
        <v>0</v>
      </c>
      <c r="JE64">
        <v>0</v>
      </c>
      <c r="JF64">
        <v>0</v>
      </c>
      <c r="JG64">
        <v>3.178355662</v>
      </c>
      <c r="JH64">
        <v>0</v>
      </c>
      <c r="JI64">
        <v>0</v>
      </c>
      <c r="JJ64">
        <v>0</v>
      </c>
      <c r="JK64">
        <v>0</v>
      </c>
      <c r="JL64">
        <v>0</v>
      </c>
      <c r="JM64">
        <v>0</v>
      </c>
      <c r="JN64">
        <v>0</v>
      </c>
      <c r="JO64">
        <v>0</v>
      </c>
      <c r="JP64">
        <v>0</v>
      </c>
      <c r="JQ64">
        <v>0</v>
      </c>
      <c r="JR64">
        <v>0</v>
      </c>
      <c r="JS64">
        <v>0</v>
      </c>
      <c r="JT64">
        <v>0</v>
      </c>
      <c r="JU64">
        <v>0</v>
      </c>
      <c r="JV64">
        <v>0</v>
      </c>
      <c r="JW64">
        <v>0</v>
      </c>
      <c r="JX64">
        <v>0</v>
      </c>
      <c r="JY64">
        <v>0</v>
      </c>
      <c r="JZ64">
        <v>0</v>
      </c>
      <c r="KA64">
        <v>0</v>
      </c>
      <c r="KB64">
        <v>0</v>
      </c>
      <c r="KC64">
        <v>1.589177831</v>
      </c>
      <c r="KD64">
        <v>0</v>
      </c>
      <c r="KE64">
        <v>0</v>
      </c>
      <c r="KF64">
        <v>0</v>
      </c>
      <c r="KG64">
        <v>0</v>
      </c>
      <c r="KH64">
        <v>0</v>
      </c>
      <c r="KI64">
        <v>0</v>
      </c>
      <c r="KJ64">
        <v>0</v>
      </c>
      <c r="KK64">
        <v>0</v>
      </c>
      <c r="KL64">
        <v>0</v>
      </c>
      <c r="KM64">
        <v>1.589177831</v>
      </c>
      <c r="KN64">
        <v>0</v>
      </c>
      <c r="KO64">
        <v>0</v>
      </c>
      <c r="KP64">
        <v>0</v>
      </c>
      <c r="KQ64">
        <v>0</v>
      </c>
      <c r="KR64">
        <v>1.589177831</v>
      </c>
      <c r="KS64">
        <v>0</v>
      </c>
      <c r="KT64">
        <v>0</v>
      </c>
      <c r="KU64">
        <v>0</v>
      </c>
      <c r="KV64">
        <v>0</v>
      </c>
      <c r="KW64">
        <v>0</v>
      </c>
      <c r="KX64">
        <v>0</v>
      </c>
      <c r="KY64">
        <v>0</v>
      </c>
      <c r="KZ64">
        <v>0</v>
      </c>
      <c r="LA64">
        <v>0</v>
      </c>
      <c r="LB64">
        <v>0</v>
      </c>
      <c r="LC64">
        <v>0</v>
      </c>
      <c r="LD64">
        <v>0</v>
      </c>
      <c r="LE64">
        <v>0</v>
      </c>
      <c r="LF64">
        <v>0</v>
      </c>
      <c r="LG64">
        <v>0</v>
      </c>
      <c r="LH64">
        <v>0</v>
      </c>
      <c r="LI64">
        <v>0</v>
      </c>
      <c r="LJ64">
        <v>0</v>
      </c>
      <c r="LK64">
        <v>0</v>
      </c>
      <c r="LL64">
        <v>0</v>
      </c>
      <c r="LM64">
        <v>0</v>
      </c>
      <c r="LN64">
        <v>0</v>
      </c>
      <c r="LO64">
        <v>0</v>
      </c>
      <c r="LP64">
        <v>0</v>
      </c>
      <c r="LQ64">
        <v>0</v>
      </c>
      <c r="LR64">
        <v>0</v>
      </c>
      <c r="LS64">
        <v>0</v>
      </c>
      <c r="LT64">
        <v>0</v>
      </c>
      <c r="LU64">
        <v>0</v>
      </c>
      <c r="LV64">
        <v>0</v>
      </c>
      <c r="LW64">
        <v>0</v>
      </c>
      <c r="LX64">
        <v>0</v>
      </c>
      <c r="LY64">
        <v>0</v>
      </c>
      <c r="LZ64">
        <v>0</v>
      </c>
      <c r="MA64">
        <v>6.8594104290000004</v>
      </c>
      <c r="MB64">
        <v>0</v>
      </c>
      <c r="MC64">
        <v>4.0013227499999999</v>
      </c>
      <c r="MD64">
        <v>0</v>
      </c>
      <c r="ME64">
        <v>0</v>
      </c>
      <c r="MF64">
        <v>0</v>
      </c>
      <c r="MG64">
        <v>0</v>
      </c>
      <c r="MH64">
        <v>0</v>
      </c>
      <c r="MI64">
        <v>0</v>
      </c>
      <c r="MJ64">
        <v>0</v>
      </c>
      <c r="MK64">
        <v>0</v>
      </c>
      <c r="ML64">
        <v>0</v>
      </c>
      <c r="MM64">
        <v>0</v>
      </c>
      <c r="MN64">
        <v>0</v>
      </c>
      <c r="MO64">
        <v>0</v>
      </c>
      <c r="MP64">
        <v>0</v>
      </c>
      <c r="MQ64">
        <v>0</v>
      </c>
      <c r="MR64">
        <v>0</v>
      </c>
      <c r="MS64">
        <v>0</v>
      </c>
      <c r="MT64">
        <v>0</v>
      </c>
      <c r="MU64">
        <v>0</v>
      </c>
      <c r="MV64">
        <v>0</v>
      </c>
      <c r="MW64">
        <v>0</v>
      </c>
      <c r="MX64">
        <v>0</v>
      </c>
      <c r="MY64">
        <v>0</v>
      </c>
      <c r="MZ64">
        <v>4.0013227499999999</v>
      </c>
      <c r="NA64">
        <v>0</v>
      </c>
      <c r="NB64">
        <v>0</v>
      </c>
      <c r="NC64">
        <v>0</v>
      </c>
      <c r="ND64">
        <v>0</v>
      </c>
      <c r="NE64">
        <v>0</v>
      </c>
      <c r="NF64">
        <v>0</v>
      </c>
    </row>
    <row r="65" spans="1:370" x14ac:dyDescent="0.25">
      <c r="A65" t="s">
        <v>1540</v>
      </c>
      <c r="B65">
        <v>8.3000000000000007</v>
      </c>
      <c r="C65" t="s">
        <v>1219</v>
      </c>
      <c r="D65" t="s">
        <v>1225</v>
      </c>
      <c r="E65" t="s">
        <v>1480</v>
      </c>
      <c r="F65">
        <v>2004</v>
      </c>
      <c r="G65" t="s">
        <v>1228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1012.814814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8.9629629580000003</v>
      </c>
      <c r="AI65">
        <v>17.925925920000001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4.4814814790000002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4.4814814790000002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4.4814814790000002</v>
      </c>
      <c r="CX65">
        <v>0</v>
      </c>
      <c r="CY65">
        <v>0</v>
      </c>
      <c r="CZ65">
        <v>0</v>
      </c>
      <c r="DA65">
        <v>4.4814814790000002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13.44444444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0</v>
      </c>
      <c r="DY65">
        <v>0</v>
      </c>
      <c r="DZ65">
        <v>0</v>
      </c>
      <c r="EA65">
        <v>0</v>
      </c>
      <c r="EB65">
        <v>0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>
        <v>0</v>
      </c>
      <c r="EP65">
        <v>0</v>
      </c>
      <c r="EQ65">
        <v>0</v>
      </c>
      <c r="ER65">
        <v>0</v>
      </c>
      <c r="ES65">
        <v>0</v>
      </c>
      <c r="ET65">
        <v>0</v>
      </c>
      <c r="EU65">
        <v>0</v>
      </c>
      <c r="EV65">
        <v>0</v>
      </c>
      <c r="EW65">
        <v>0</v>
      </c>
      <c r="EX65">
        <v>107.5555555</v>
      </c>
      <c r="EY65">
        <v>0</v>
      </c>
      <c r="EZ65">
        <v>0</v>
      </c>
      <c r="FA65">
        <v>0</v>
      </c>
      <c r="FB65">
        <v>0</v>
      </c>
      <c r="FC65">
        <v>0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0</v>
      </c>
      <c r="FJ65">
        <v>0</v>
      </c>
      <c r="FK65">
        <v>0</v>
      </c>
      <c r="FL65">
        <v>0</v>
      </c>
      <c r="FM65">
        <v>0</v>
      </c>
      <c r="FN65">
        <v>8.9629629580000003</v>
      </c>
      <c r="FO65">
        <v>0</v>
      </c>
      <c r="FP65">
        <v>0</v>
      </c>
      <c r="FQ65">
        <v>0</v>
      </c>
      <c r="FR65">
        <v>0</v>
      </c>
      <c r="FS65">
        <v>0</v>
      </c>
      <c r="FT65">
        <v>0</v>
      </c>
      <c r="FU65">
        <v>0</v>
      </c>
      <c r="FV65">
        <v>0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0</v>
      </c>
      <c r="GC65">
        <v>4.4814814790000002</v>
      </c>
      <c r="GD65">
        <v>0</v>
      </c>
      <c r="GE65">
        <v>0</v>
      </c>
      <c r="GF65">
        <v>0</v>
      </c>
      <c r="GG65">
        <v>0</v>
      </c>
      <c r="GH65">
        <v>0</v>
      </c>
      <c r="GI65">
        <v>0</v>
      </c>
      <c r="GJ65">
        <v>0</v>
      </c>
      <c r="GK65">
        <v>0</v>
      </c>
      <c r="GL65">
        <v>0</v>
      </c>
      <c r="GM65">
        <v>0</v>
      </c>
      <c r="GN65">
        <v>0</v>
      </c>
      <c r="GO65">
        <v>0</v>
      </c>
      <c r="GP65">
        <v>0</v>
      </c>
      <c r="GQ65">
        <v>0</v>
      </c>
      <c r="GR65">
        <v>0</v>
      </c>
      <c r="GS65">
        <v>0</v>
      </c>
      <c r="GT65">
        <v>0</v>
      </c>
      <c r="GU65">
        <v>4.4814814790000002</v>
      </c>
      <c r="GV65">
        <v>0</v>
      </c>
      <c r="GW65">
        <v>0</v>
      </c>
      <c r="GX65">
        <v>0</v>
      </c>
      <c r="GY65">
        <v>0</v>
      </c>
      <c r="GZ65">
        <v>0</v>
      </c>
      <c r="HA65">
        <v>0</v>
      </c>
      <c r="HB65">
        <v>0</v>
      </c>
      <c r="HC65">
        <v>0</v>
      </c>
      <c r="HD65">
        <v>0</v>
      </c>
      <c r="HE65">
        <v>0</v>
      </c>
      <c r="HF65">
        <v>0</v>
      </c>
      <c r="HG65">
        <v>0</v>
      </c>
      <c r="HH65">
        <v>0</v>
      </c>
      <c r="HI65">
        <v>0</v>
      </c>
      <c r="HJ65">
        <v>8.9629629580000003</v>
      </c>
      <c r="HK65">
        <v>0</v>
      </c>
      <c r="HL65">
        <v>0</v>
      </c>
      <c r="HM65">
        <v>0</v>
      </c>
      <c r="HN65">
        <v>0</v>
      </c>
      <c r="HO65">
        <v>0</v>
      </c>
      <c r="HP65">
        <v>0</v>
      </c>
      <c r="HQ65">
        <v>0</v>
      </c>
      <c r="HR65">
        <v>0</v>
      </c>
      <c r="HS65">
        <v>0</v>
      </c>
      <c r="HT65">
        <v>0</v>
      </c>
      <c r="HU65">
        <v>0</v>
      </c>
      <c r="HV65">
        <v>0</v>
      </c>
      <c r="HW65">
        <v>0</v>
      </c>
      <c r="HX65">
        <v>0</v>
      </c>
      <c r="HY65">
        <v>0</v>
      </c>
      <c r="HZ65">
        <v>0</v>
      </c>
      <c r="IA65">
        <v>0</v>
      </c>
      <c r="IB65">
        <v>0</v>
      </c>
      <c r="IC65">
        <v>0</v>
      </c>
      <c r="ID65">
        <v>4.4814814790000002</v>
      </c>
      <c r="IE65">
        <v>0</v>
      </c>
      <c r="IF65">
        <v>0</v>
      </c>
      <c r="IG65">
        <v>0</v>
      </c>
      <c r="IH65">
        <v>0</v>
      </c>
      <c r="II65">
        <v>0</v>
      </c>
      <c r="IJ65">
        <v>0</v>
      </c>
      <c r="IK65">
        <v>0</v>
      </c>
      <c r="IL65">
        <v>0</v>
      </c>
      <c r="IM65">
        <v>0</v>
      </c>
      <c r="IN65">
        <v>0</v>
      </c>
      <c r="IO65">
        <v>0</v>
      </c>
      <c r="IP65">
        <v>0</v>
      </c>
      <c r="IQ65">
        <v>0</v>
      </c>
      <c r="IR65">
        <v>0</v>
      </c>
      <c r="IS65">
        <v>0</v>
      </c>
      <c r="IT65">
        <v>0</v>
      </c>
      <c r="IU65">
        <v>0</v>
      </c>
      <c r="IV65">
        <v>0</v>
      </c>
      <c r="IW65">
        <v>0</v>
      </c>
      <c r="IX65">
        <v>0</v>
      </c>
      <c r="IY65">
        <v>0</v>
      </c>
      <c r="IZ65">
        <v>0</v>
      </c>
      <c r="JA65">
        <v>0</v>
      </c>
      <c r="JB65">
        <v>0</v>
      </c>
      <c r="JC65">
        <v>0</v>
      </c>
      <c r="JD65">
        <v>0</v>
      </c>
      <c r="JE65">
        <v>0</v>
      </c>
      <c r="JF65">
        <v>0</v>
      </c>
      <c r="JG65">
        <v>0</v>
      </c>
      <c r="JH65">
        <v>0</v>
      </c>
      <c r="JI65">
        <v>0</v>
      </c>
      <c r="JJ65">
        <v>0</v>
      </c>
      <c r="JK65">
        <v>0</v>
      </c>
      <c r="JL65">
        <v>0</v>
      </c>
      <c r="JM65">
        <v>0</v>
      </c>
      <c r="JN65">
        <v>0</v>
      </c>
      <c r="JO65">
        <v>0</v>
      </c>
      <c r="JP65">
        <v>0</v>
      </c>
      <c r="JQ65">
        <v>0</v>
      </c>
      <c r="JR65">
        <v>0</v>
      </c>
      <c r="JS65">
        <v>0</v>
      </c>
      <c r="JT65">
        <v>0</v>
      </c>
      <c r="JU65">
        <v>0</v>
      </c>
      <c r="JV65">
        <v>0</v>
      </c>
      <c r="JW65">
        <v>380.92592569999999</v>
      </c>
      <c r="JX65">
        <v>0</v>
      </c>
      <c r="JY65">
        <v>0</v>
      </c>
      <c r="JZ65">
        <v>0</v>
      </c>
      <c r="KA65">
        <v>0</v>
      </c>
      <c r="KB65">
        <v>0</v>
      </c>
      <c r="KC65">
        <v>255.44444429999999</v>
      </c>
      <c r="KD65">
        <v>0</v>
      </c>
      <c r="KE65">
        <v>0</v>
      </c>
      <c r="KF65">
        <v>0</v>
      </c>
      <c r="KG65">
        <v>0</v>
      </c>
      <c r="KH65">
        <v>0</v>
      </c>
      <c r="KI65">
        <v>0</v>
      </c>
      <c r="KJ65">
        <v>0</v>
      </c>
      <c r="KK65">
        <v>0</v>
      </c>
      <c r="KL65">
        <v>0</v>
      </c>
      <c r="KM65">
        <v>0</v>
      </c>
      <c r="KN65">
        <v>0</v>
      </c>
      <c r="KO65">
        <v>0</v>
      </c>
      <c r="KP65">
        <v>0</v>
      </c>
      <c r="KQ65">
        <v>0</v>
      </c>
      <c r="KR65">
        <v>40.33333331</v>
      </c>
      <c r="KS65">
        <v>0</v>
      </c>
      <c r="KT65">
        <v>0</v>
      </c>
      <c r="KU65">
        <v>0</v>
      </c>
      <c r="KV65">
        <v>371.96296269999999</v>
      </c>
      <c r="KW65">
        <v>0</v>
      </c>
      <c r="KX65">
        <v>0</v>
      </c>
      <c r="KY65">
        <v>0</v>
      </c>
      <c r="KZ65">
        <v>4.4814814790000002</v>
      </c>
      <c r="LA65">
        <v>0</v>
      </c>
      <c r="LB65">
        <v>0</v>
      </c>
      <c r="LC65">
        <v>0</v>
      </c>
      <c r="LD65">
        <v>0</v>
      </c>
      <c r="LE65">
        <v>0</v>
      </c>
      <c r="LF65">
        <v>0</v>
      </c>
      <c r="LG65">
        <v>0</v>
      </c>
      <c r="LH65">
        <v>0</v>
      </c>
      <c r="LI65">
        <v>0</v>
      </c>
      <c r="LJ65">
        <v>0</v>
      </c>
      <c r="LK65">
        <v>0</v>
      </c>
      <c r="LL65">
        <v>0</v>
      </c>
      <c r="LM65">
        <v>0</v>
      </c>
      <c r="LN65">
        <v>0</v>
      </c>
      <c r="LO65">
        <v>0</v>
      </c>
      <c r="LP65">
        <v>0</v>
      </c>
      <c r="LQ65">
        <v>0</v>
      </c>
      <c r="LR65">
        <v>0</v>
      </c>
      <c r="LS65">
        <v>0</v>
      </c>
      <c r="LT65">
        <v>0</v>
      </c>
      <c r="LU65">
        <v>0</v>
      </c>
      <c r="LV65">
        <v>0</v>
      </c>
      <c r="LW65">
        <v>0</v>
      </c>
      <c r="LX65">
        <v>0</v>
      </c>
      <c r="LY65">
        <v>0</v>
      </c>
      <c r="LZ65">
        <v>0</v>
      </c>
      <c r="MA65">
        <v>377.26757099999998</v>
      </c>
      <c r="MB65">
        <v>0</v>
      </c>
      <c r="MC65">
        <v>342.97051909999999</v>
      </c>
      <c r="MD65">
        <v>0</v>
      </c>
      <c r="ME65">
        <v>0</v>
      </c>
      <c r="MF65">
        <v>0</v>
      </c>
      <c r="MG65">
        <v>0</v>
      </c>
      <c r="MH65">
        <v>0</v>
      </c>
      <c r="MI65">
        <v>0</v>
      </c>
      <c r="MJ65">
        <v>0</v>
      </c>
      <c r="MK65">
        <v>0</v>
      </c>
      <c r="ML65">
        <v>0</v>
      </c>
      <c r="MM65">
        <v>0</v>
      </c>
      <c r="MN65">
        <v>0</v>
      </c>
      <c r="MO65">
        <v>0</v>
      </c>
      <c r="MP65">
        <v>0</v>
      </c>
      <c r="MQ65">
        <v>0</v>
      </c>
      <c r="MR65">
        <v>0</v>
      </c>
      <c r="MS65">
        <v>0</v>
      </c>
      <c r="MT65">
        <v>0</v>
      </c>
      <c r="MU65">
        <v>0</v>
      </c>
      <c r="MV65">
        <v>0</v>
      </c>
      <c r="MW65">
        <v>0</v>
      </c>
      <c r="MX65">
        <v>0</v>
      </c>
      <c r="MY65">
        <v>0</v>
      </c>
      <c r="MZ65">
        <v>0</v>
      </c>
      <c r="NA65">
        <v>0</v>
      </c>
      <c r="NB65">
        <v>0</v>
      </c>
      <c r="NC65">
        <v>0</v>
      </c>
      <c r="ND65">
        <v>0</v>
      </c>
      <c r="NE65">
        <v>0</v>
      </c>
      <c r="NF65">
        <v>0</v>
      </c>
    </row>
    <row r="66" spans="1:370" x14ac:dyDescent="0.25">
      <c r="A66" t="s">
        <v>1542</v>
      </c>
      <c r="B66">
        <v>8.3000000000000007</v>
      </c>
      <c r="C66" t="s">
        <v>1219</v>
      </c>
      <c r="D66" t="s">
        <v>1225</v>
      </c>
      <c r="E66" t="s">
        <v>1480</v>
      </c>
      <c r="F66">
        <v>2004</v>
      </c>
      <c r="G66" t="s">
        <v>1228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953.33333119999998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12.222222199999999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6.1111110980000003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6.1111110980000003</v>
      </c>
      <c r="BJ66">
        <v>12.222222199999999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6.1111110980000003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12.222222199999999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18.333333289999999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0</v>
      </c>
      <c r="HY66">
        <v>0</v>
      </c>
      <c r="HZ66">
        <v>0</v>
      </c>
      <c r="IA66">
        <v>0</v>
      </c>
      <c r="IB66">
        <v>0</v>
      </c>
      <c r="IC66">
        <v>0</v>
      </c>
      <c r="ID66">
        <v>42.77777768</v>
      </c>
      <c r="IE66">
        <v>0</v>
      </c>
      <c r="IF66">
        <v>0</v>
      </c>
      <c r="IG66">
        <v>0</v>
      </c>
      <c r="IH66">
        <v>0</v>
      </c>
      <c r="II66">
        <v>0</v>
      </c>
      <c r="IJ66">
        <v>0</v>
      </c>
      <c r="IK66">
        <v>0</v>
      </c>
      <c r="IL66">
        <v>0</v>
      </c>
      <c r="IM66">
        <v>0</v>
      </c>
      <c r="IN66">
        <v>0</v>
      </c>
      <c r="IO66">
        <v>0</v>
      </c>
      <c r="IP66">
        <v>0</v>
      </c>
      <c r="IQ66">
        <v>0</v>
      </c>
      <c r="IR66">
        <v>0</v>
      </c>
      <c r="IS66">
        <v>6.1111110980000003</v>
      </c>
      <c r="IT66">
        <v>0</v>
      </c>
      <c r="IU66">
        <v>0</v>
      </c>
      <c r="IV66">
        <v>0</v>
      </c>
      <c r="IW66">
        <v>0</v>
      </c>
      <c r="IX66">
        <v>0</v>
      </c>
      <c r="IY66">
        <v>0</v>
      </c>
      <c r="IZ66">
        <v>0</v>
      </c>
      <c r="JA66">
        <v>0</v>
      </c>
      <c r="JB66">
        <v>0</v>
      </c>
      <c r="JC66">
        <v>0</v>
      </c>
      <c r="JD66">
        <v>0</v>
      </c>
      <c r="JE66">
        <v>0</v>
      </c>
      <c r="JF66">
        <v>0</v>
      </c>
      <c r="JG66">
        <v>0</v>
      </c>
      <c r="JH66">
        <v>0</v>
      </c>
      <c r="JI66">
        <v>0</v>
      </c>
      <c r="JJ66">
        <v>0</v>
      </c>
      <c r="JK66">
        <v>0</v>
      </c>
      <c r="JL66">
        <v>0</v>
      </c>
      <c r="JM66">
        <v>0</v>
      </c>
      <c r="JN66">
        <v>0</v>
      </c>
      <c r="JO66">
        <v>0</v>
      </c>
      <c r="JP66">
        <v>0</v>
      </c>
      <c r="JQ66">
        <v>0</v>
      </c>
      <c r="JR66">
        <v>0</v>
      </c>
      <c r="JS66">
        <v>0</v>
      </c>
      <c r="JT66">
        <v>0</v>
      </c>
      <c r="JU66">
        <v>0</v>
      </c>
      <c r="JV66">
        <v>0</v>
      </c>
      <c r="JW66">
        <v>1216.1111080000001</v>
      </c>
      <c r="JX66">
        <v>0</v>
      </c>
      <c r="JY66">
        <v>0</v>
      </c>
      <c r="JZ66">
        <v>0</v>
      </c>
      <c r="KA66">
        <v>0</v>
      </c>
      <c r="KB66">
        <v>0</v>
      </c>
      <c r="KC66">
        <v>6.1111110980000003</v>
      </c>
      <c r="KD66">
        <v>0</v>
      </c>
      <c r="KE66">
        <v>0</v>
      </c>
      <c r="KF66">
        <v>0</v>
      </c>
      <c r="KG66">
        <v>0</v>
      </c>
      <c r="KH66">
        <v>0</v>
      </c>
      <c r="KI66">
        <v>0</v>
      </c>
      <c r="KJ66">
        <v>0</v>
      </c>
      <c r="KK66">
        <v>0</v>
      </c>
      <c r="KL66">
        <v>0</v>
      </c>
      <c r="KM66">
        <v>6.1111110980000003</v>
      </c>
      <c r="KN66">
        <v>0</v>
      </c>
      <c r="KO66">
        <v>0</v>
      </c>
      <c r="KP66">
        <v>0</v>
      </c>
      <c r="KQ66">
        <v>0</v>
      </c>
      <c r="KR66">
        <v>24.444444390000001</v>
      </c>
      <c r="KS66">
        <v>0</v>
      </c>
      <c r="KT66">
        <v>24.444444390000001</v>
      </c>
      <c r="KU66">
        <v>18.333333289999999</v>
      </c>
      <c r="KV66">
        <v>916.66666459999999</v>
      </c>
      <c r="KW66">
        <v>0</v>
      </c>
      <c r="KX66">
        <v>0</v>
      </c>
      <c r="KY66">
        <v>0</v>
      </c>
      <c r="KZ66">
        <v>12.222222199999999</v>
      </c>
      <c r="LA66">
        <v>0</v>
      </c>
      <c r="LB66">
        <v>0</v>
      </c>
      <c r="LC66">
        <v>0</v>
      </c>
      <c r="LD66">
        <v>0</v>
      </c>
      <c r="LE66">
        <v>0</v>
      </c>
      <c r="LF66">
        <v>0</v>
      </c>
      <c r="LG66">
        <v>0</v>
      </c>
      <c r="LH66">
        <v>0</v>
      </c>
      <c r="LI66">
        <v>0</v>
      </c>
      <c r="LJ66">
        <v>0</v>
      </c>
      <c r="LK66">
        <v>0</v>
      </c>
      <c r="LL66">
        <v>0</v>
      </c>
      <c r="LM66">
        <v>0</v>
      </c>
      <c r="LN66">
        <v>0</v>
      </c>
      <c r="LO66">
        <v>0</v>
      </c>
      <c r="LP66">
        <v>0</v>
      </c>
      <c r="LQ66">
        <v>0</v>
      </c>
      <c r="LR66">
        <v>0</v>
      </c>
      <c r="LS66">
        <v>0</v>
      </c>
      <c r="LT66">
        <v>0</v>
      </c>
      <c r="LU66">
        <v>0</v>
      </c>
      <c r="LV66">
        <v>0</v>
      </c>
      <c r="LW66">
        <v>0</v>
      </c>
      <c r="LX66">
        <v>0</v>
      </c>
      <c r="LY66">
        <v>0</v>
      </c>
      <c r="LZ66">
        <v>0</v>
      </c>
      <c r="MA66">
        <v>160.05291070000001</v>
      </c>
      <c r="MB66">
        <v>0</v>
      </c>
      <c r="MC66">
        <v>68.594104610000002</v>
      </c>
      <c r="MD66">
        <v>0</v>
      </c>
      <c r="ME66">
        <v>0</v>
      </c>
      <c r="MF66">
        <v>0</v>
      </c>
      <c r="MG66">
        <v>0</v>
      </c>
      <c r="MH66">
        <v>0</v>
      </c>
      <c r="MI66">
        <v>0</v>
      </c>
      <c r="MJ66">
        <v>0</v>
      </c>
      <c r="MK66">
        <v>0</v>
      </c>
      <c r="ML66">
        <v>0</v>
      </c>
      <c r="MM66">
        <v>0</v>
      </c>
      <c r="MN66">
        <v>0</v>
      </c>
      <c r="MO66">
        <v>0</v>
      </c>
      <c r="MP66">
        <v>0</v>
      </c>
      <c r="MQ66">
        <v>0</v>
      </c>
      <c r="MR66">
        <v>0</v>
      </c>
      <c r="MS66">
        <v>0</v>
      </c>
      <c r="MT66">
        <v>0</v>
      </c>
      <c r="MU66">
        <v>0</v>
      </c>
      <c r="MV66">
        <v>0</v>
      </c>
      <c r="MW66">
        <v>0</v>
      </c>
      <c r="MX66">
        <v>0</v>
      </c>
      <c r="MY66">
        <v>0</v>
      </c>
      <c r="MZ66">
        <v>0</v>
      </c>
      <c r="NA66">
        <v>0</v>
      </c>
      <c r="NB66">
        <v>0</v>
      </c>
      <c r="NC66">
        <v>0</v>
      </c>
      <c r="ND66">
        <v>0</v>
      </c>
      <c r="NE66">
        <v>0</v>
      </c>
      <c r="NF66">
        <v>0</v>
      </c>
    </row>
    <row r="67" spans="1:370" x14ac:dyDescent="0.25">
      <c r="A67" t="s">
        <v>1544</v>
      </c>
      <c r="B67">
        <v>8.3000000000000007</v>
      </c>
      <c r="C67" t="s">
        <v>1219</v>
      </c>
      <c r="D67" t="s">
        <v>1225</v>
      </c>
      <c r="E67" t="s">
        <v>1480</v>
      </c>
      <c r="F67">
        <v>2004</v>
      </c>
      <c r="G67" t="s">
        <v>1228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901.89814660000002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1837.407404</v>
      </c>
      <c r="AH67">
        <v>0</v>
      </c>
      <c r="AI67">
        <v>28.00925921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11.20370368</v>
      </c>
      <c r="CC67">
        <v>0</v>
      </c>
      <c r="CD67">
        <v>0</v>
      </c>
      <c r="CE67">
        <v>0</v>
      </c>
      <c r="CF67">
        <v>0</v>
      </c>
      <c r="CG67">
        <v>5.6018518420000003</v>
      </c>
      <c r="CH67">
        <v>22.407407370000001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11.20370368</v>
      </c>
      <c r="CQ67">
        <v>33.611111049999998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33.611111049999998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5.6018518420000003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5.6018518420000003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22.407407370000001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145.6481479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5.6018518420000003</v>
      </c>
      <c r="HY67">
        <v>0</v>
      </c>
      <c r="HZ67">
        <v>0</v>
      </c>
      <c r="IA67">
        <v>0</v>
      </c>
      <c r="IB67">
        <v>0</v>
      </c>
      <c r="IC67">
        <v>0</v>
      </c>
      <c r="ID67">
        <v>0</v>
      </c>
      <c r="IE67">
        <v>0</v>
      </c>
      <c r="IF67">
        <v>0</v>
      </c>
      <c r="IG67">
        <v>0</v>
      </c>
      <c r="IH67">
        <v>0</v>
      </c>
      <c r="II67">
        <v>0</v>
      </c>
      <c r="IJ67">
        <v>0</v>
      </c>
      <c r="IK67">
        <v>0</v>
      </c>
      <c r="IL67">
        <v>0</v>
      </c>
      <c r="IM67">
        <v>0</v>
      </c>
      <c r="IN67">
        <v>0</v>
      </c>
      <c r="IO67">
        <v>0</v>
      </c>
      <c r="IP67">
        <v>0</v>
      </c>
      <c r="IQ67">
        <v>0</v>
      </c>
      <c r="IR67">
        <v>0</v>
      </c>
      <c r="IS67">
        <v>0</v>
      </c>
      <c r="IT67">
        <v>0</v>
      </c>
      <c r="IU67">
        <v>0</v>
      </c>
      <c r="IV67">
        <v>0</v>
      </c>
      <c r="IW67">
        <v>0</v>
      </c>
      <c r="IX67">
        <v>0</v>
      </c>
      <c r="IY67">
        <v>0</v>
      </c>
      <c r="IZ67">
        <v>0</v>
      </c>
      <c r="JA67">
        <v>0</v>
      </c>
      <c r="JB67">
        <v>0</v>
      </c>
      <c r="JC67">
        <v>0</v>
      </c>
      <c r="JD67">
        <v>0</v>
      </c>
      <c r="JE67">
        <v>0</v>
      </c>
      <c r="JF67">
        <v>0</v>
      </c>
      <c r="JG67">
        <v>0</v>
      </c>
      <c r="JH67">
        <v>0</v>
      </c>
      <c r="JI67">
        <v>0</v>
      </c>
      <c r="JJ67">
        <v>0</v>
      </c>
      <c r="JK67">
        <v>0</v>
      </c>
      <c r="JL67">
        <v>0</v>
      </c>
      <c r="JM67">
        <v>0</v>
      </c>
      <c r="JN67">
        <v>0</v>
      </c>
      <c r="JO67">
        <v>0</v>
      </c>
      <c r="JP67">
        <v>0</v>
      </c>
      <c r="JQ67">
        <v>0</v>
      </c>
      <c r="JR67">
        <v>0</v>
      </c>
      <c r="JS67">
        <v>0</v>
      </c>
      <c r="JT67">
        <v>0</v>
      </c>
      <c r="JU67">
        <v>0</v>
      </c>
      <c r="JV67">
        <v>0</v>
      </c>
      <c r="JW67">
        <v>0</v>
      </c>
      <c r="JX67">
        <v>0</v>
      </c>
      <c r="JY67">
        <v>0</v>
      </c>
      <c r="JZ67">
        <v>0</v>
      </c>
      <c r="KA67">
        <v>0</v>
      </c>
      <c r="KB67">
        <v>0</v>
      </c>
      <c r="KC67">
        <v>0</v>
      </c>
      <c r="KD67">
        <v>0</v>
      </c>
      <c r="KE67">
        <v>0</v>
      </c>
      <c r="KF67">
        <v>0</v>
      </c>
      <c r="KG67">
        <v>0</v>
      </c>
      <c r="KH67">
        <v>0</v>
      </c>
      <c r="KI67">
        <v>0</v>
      </c>
      <c r="KJ67">
        <v>0</v>
      </c>
      <c r="KK67">
        <v>0</v>
      </c>
      <c r="KL67">
        <v>0</v>
      </c>
      <c r="KM67">
        <v>0</v>
      </c>
      <c r="KN67">
        <v>0</v>
      </c>
      <c r="KO67">
        <v>0</v>
      </c>
      <c r="KP67">
        <v>0</v>
      </c>
      <c r="KQ67">
        <v>0</v>
      </c>
      <c r="KR67">
        <v>0</v>
      </c>
      <c r="KS67">
        <v>0</v>
      </c>
      <c r="KT67">
        <v>0</v>
      </c>
      <c r="KU67">
        <v>0</v>
      </c>
      <c r="KV67">
        <v>33.611111049999998</v>
      </c>
      <c r="KW67">
        <v>0</v>
      </c>
      <c r="KX67">
        <v>0</v>
      </c>
      <c r="KY67">
        <v>0</v>
      </c>
      <c r="KZ67">
        <v>0</v>
      </c>
      <c r="LA67">
        <v>0</v>
      </c>
      <c r="LB67">
        <v>0</v>
      </c>
      <c r="LC67">
        <v>0</v>
      </c>
      <c r="LD67">
        <v>0</v>
      </c>
      <c r="LE67">
        <v>0</v>
      </c>
      <c r="LF67">
        <v>0</v>
      </c>
      <c r="LG67">
        <v>0</v>
      </c>
      <c r="LH67">
        <v>0</v>
      </c>
      <c r="LI67">
        <v>0</v>
      </c>
      <c r="LJ67">
        <v>0</v>
      </c>
      <c r="LK67">
        <v>0</v>
      </c>
      <c r="LL67">
        <v>0</v>
      </c>
      <c r="LM67">
        <v>0</v>
      </c>
      <c r="LN67">
        <v>0</v>
      </c>
      <c r="LO67">
        <v>0</v>
      </c>
      <c r="LP67">
        <v>0</v>
      </c>
      <c r="LQ67">
        <v>0</v>
      </c>
      <c r="LR67">
        <v>0</v>
      </c>
      <c r="LS67">
        <v>0</v>
      </c>
      <c r="LT67">
        <v>0</v>
      </c>
      <c r="LU67">
        <v>0</v>
      </c>
      <c r="LV67">
        <v>0</v>
      </c>
      <c r="LW67">
        <v>0</v>
      </c>
      <c r="LX67">
        <v>0</v>
      </c>
      <c r="LY67">
        <v>0</v>
      </c>
      <c r="LZ67">
        <v>0</v>
      </c>
      <c r="MA67">
        <v>1166.099778</v>
      </c>
      <c r="MB67">
        <v>0</v>
      </c>
      <c r="MC67">
        <v>663.0763445</v>
      </c>
      <c r="MD67">
        <v>0</v>
      </c>
      <c r="ME67">
        <v>0</v>
      </c>
      <c r="MF67">
        <v>0</v>
      </c>
      <c r="MG67">
        <v>0</v>
      </c>
      <c r="MH67">
        <v>0</v>
      </c>
      <c r="MI67">
        <v>0</v>
      </c>
      <c r="MJ67">
        <v>0</v>
      </c>
      <c r="MK67">
        <v>0</v>
      </c>
      <c r="ML67">
        <v>0</v>
      </c>
      <c r="MM67">
        <v>0</v>
      </c>
      <c r="MN67">
        <v>0</v>
      </c>
      <c r="MO67">
        <v>0</v>
      </c>
      <c r="MP67">
        <v>0</v>
      </c>
      <c r="MQ67">
        <v>0</v>
      </c>
      <c r="MR67">
        <v>0</v>
      </c>
      <c r="MS67">
        <v>0</v>
      </c>
      <c r="MT67">
        <v>0</v>
      </c>
      <c r="MU67">
        <v>0</v>
      </c>
      <c r="MV67">
        <v>0</v>
      </c>
      <c r="MW67">
        <v>0</v>
      </c>
      <c r="MX67">
        <v>0</v>
      </c>
      <c r="MY67">
        <v>0</v>
      </c>
      <c r="MZ67">
        <v>320.10582149999999</v>
      </c>
      <c r="NA67">
        <v>0</v>
      </c>
      <c r="NB67">
        <v>0</v>
      </c>
      <c r="NC67">
        <v>0</v>
      </c>
      <c r="ND67">
        <v>0</v>
      </c>
      <c r="NE67">
        <v>0</v>
      </c>
      <c r="NF67">
        <v>0</v>
      </c>
    </row>
    <row r="68" spans="1:370" x14ac:dyDescent="0.25">
      <c r="A68" t="s">
        <v>1546</v>
      </c>
      <c r="B68">
        <v>8.3000000000000007</v>
      </c>
      <c r="C68" t="s">
        <v>1219</v>
      </c>
      <c r="D68" t="s">
        <v>1225</v>
      </c>
      <c r="E68" t="s">
        <v>1480</v>
      </c>
      <c r="F68">
        <v>2004</v>
      </c>
      <c r="G68" t="s">
        <v>1228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242.1527778</v>
      </c>
      <c r="Q68">
        <v>0</v>
      </c>
      <c r="R68">
        <v>0</v>
      </c>
      <c r="S68">
        <v>0</v>
      </c>
      <c r="T68">
        <v>0</v>
      </c>
      <c r="U68">
        <v>2.2916666669999999</v>
      </c>
      <c r="V68">
        <v>0.76388888899999996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9.1666666669999994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3.0555555559999998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7.6388888890000004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0.76388888899999996</v>
      </c>
      <c r="DI68">
        <v>0</v>
      </c>
      <c r="DJ68">
        <v>0</v>
      </c>
      <c r="DK68">
        <v>0</v>
      </c>
      <c r="DL68">
        <v>0</v>
      </c>
      <c r="DM68">
        <v>0.76388888899999996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1.5277777779999999</v>
      </c>
      <c r="EF68">
        <v>0</v>
      </c>
      <c r="EG68">
        <v>0</v>
      </c>
      <c r="EH68">
        <v>0</v>
      </c>
      <c r="EI68">
        <v>0</v>
      </c>
      <c r="EJ68">
        <v>0</v>
      </c>
      <c r="EK68">
        <v>0</v>
      </c>
      <c r="EL68">
        <v>0</v>
      </c>
      <c r="EM68">
        <v>0</v>
      </c>
      <c r="EN68">
        <v>0</v>
      </c>
      <c r="EO68">
        <v>0.76388888899999996</v>
      </c>
      <c r="EP68">
        <v>0</v>
      </c>
      <c r="EQ68">
        <v>0</v>
      </c>
      <c r="ER68">
        <v>0</v>
      </c>
      <c r="ES68">
        <v>0</v>
      </c>
      <c r="ET68">
        <v>0.76388888899999996</v>
      </c>
      <c r="EU68">
        <v>0</v>
      </c>
      <c r="EV68">
        <v>0</v>
      </c>
      <c r="EW68">
        <v>0</v>
      </c>
      <c r="EX68">
        <v>3.0555555559999998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0</v>
      </c>
      <c r="FH68">
        <v>0</v>
      </c>
      <c r="FI68">
        <v>6.1111111119999997</v>
      </c>
      <c r="FJ68">
        <v>0</v>
      </c>
      <c r="FK68">
        <v>0</v>
      </c>
      <c r="FL68">
        <v>0</v>
      </c>
      <c r="FM68">
        <v>0</v>
      </c>
      <c r="FN68">
        <v>0</v>
      </c>
      <c r="FO68">
        <v>0</v>
      </c>
      <c r="FP68">
        <v>0</v>
      </c>
      <c r="FQ68">
        <v>0</v>
      </c>
      <c r="FR68">
        <v>0</v>
      </c>
      <c r="FS68">
        <v>0</v>
      </c>
      <c r="FT68">
        <v>0</v>
      </c>
      <c r="FU68">
        <v>0</v>
      </c>
      <c r="FV68">
        <v>2.2916666669999999</v>
      </c>
      <c r="FW68">
        <v>0</v>
      </c>
      <c r="FX68">
        <v>0</v>
      </c>
      <c r="FY68">
        <v>0</v>
      </c>
      <c r="FZ68">
        <v>0.76388888899999996</v>
      </c>
      <c r="GA68">
        <v>0</v>
      </c>
      <c r="GB68">
        <v>0</v>
      </c>
      <c r="GC68">
        <v>0</v>
      </c>
      <c r="GD68">
        <v>0</v>
      </c>
      <c r="GE68">
        <v>0</v>
      </c>
      <c r="GF68">
        <v>0</v>
      </c>
      <c r="GG68">
        <v>0</v>
      </c>
      <c r="GH68">
        <v>0</v>
      </c>
      <c r="GI68">
        <v>0</v>
      </c>
      <c r="GJ68">
        <v>1.5277777779999999</v>
      </c>
      <c r="GK68">
        <v>0</v>
      </c>
      <c r="GL68">
        <v>0</v>
      </c>
      <c r="GM68">
        <v>0</v>
      </c>
      <c r="GN68">
        <v>0.76388888899999996</v>
      </c>
      <c r="GO68">
        <v>0</v>
      </c>
      <c r="GP68">
        <v>0</v>
      </c>
      <c r="GQ68">
        <v>0</v>
      </c>
      <c r="GR68">
        <v>0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0</v>
      </c>
      <c r="GY68">
        <v>0</v>
      </c>
      <c r="GZ68">
        <v>0</v>
      </c>
      <c r="HA68">
        <v>0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68.75</v>
      </c>
      <c r="HK68">
        <v>0</v>
      </c>
      <c r="HL68">
        <v>0</v>
      </c>
      <c r="HM68">
        <v>0</v>
      </c>
      <c r="HN68">
        <v>0</v>
      </c>
      <c r="HO68">
        <v>0</v>
      </c>
      <c r="HP68">
        <v>0</v>
      </c>
      <c r="HQ68">
        <v>0</v>
      </c>
      <c r="HR68">
        <v>0</v>
      </c>
      <c r="HS68">
        <v>0</v>
      </c>
      <c r="HT68">
        <v>0.76388888899999996</v>
      </c>
      <c r="HU68">
        <v>0</v>
      </c>
      <c r="HV68">
        <v>0</v>
      </c>
      <c r="HW68">
        <v>1.5277777779999999</v>
      </c>
      <c r="HX68">
        <v>0.76388888899999996</v>
      </c>
      <c r="HY68">
        <v>0</v>
      </c>
      <c r="HZ68">
        <v>0</v>
      </c>
      <c r="IA68">
        <v>0</v>
      </c>
      <c r="IB68">
        <v>0</v>
      </c>
      <c r="IC68">
        <v>0</v>
      </c>
      <c r="ID68">
        <v>0</v>
      </c>
      <c r="IE68">
        <v>0</v>
      </c>
      <c r="IF68">
        <v>0</v>
      </c>
      <c r="IG68">
        <v>0</v>
      </c>
      <c r="IH68">
        <v>0</v>
      </c>
      <c r="II68">
        <v>0</v>
      </c>
      <c r="IJ68">
        <v>0</v>
      </c>
      <c r="IK68">
        <v>0</v>
      </c>
      <c r="IL68">
        <v>0</v>
      </c>
      <c r="IM68">
        <v>0</v>
      </c>
      <c r="IN68">
        <v>0</v>
      </c>
      <c r="IO68">
        <v>0</v>
      </c>
      <c r="IP68">
        <v>0.76388888899999996</v>
      </c>
      <c r="IQ68">
        <v>0.76388888899999996</v>
      </c>
      <c r="IR68">
        <v>0</v>
      </c>
      <c r="IS68">
        <v>0</v>
      </c>
      <c r="IT68">
        <v>0</v>
      </c>
      <c r="IU68">
        <v>0</v>
      </c>
      <c r="IV68">
        <v>0</v>
      </c>
      <c r="IW68">
        <v>0</v>
      </c>
      <c r="IX68">
        <v>0</v>
      </c>
      <c r="IY68">
        <v>0</v>
      </c>
      <c r="IZ68">
        <v>0</v>
      </c>
      <c r="JA68">
        <v>0</v>
      </c>
      <c r="JB68">
        <v>0</v>
      </c>
      <c r="JC68">
        <v>1.5277777779999999</v>
      </c>
      <c r="JD68">
        <v>0</v>
      </c>
      <c r="JE68">
        <v>0</v>
      </c>
      <c r="JF68">
        <v>0</v>
      </c>
      <c r="JG68">
        <v>0</v>
      </c>
      <c r="JH68">
        <v>0</v>
      </c>
      <c r="JI68">
        <v>0</v>
      </c>
      <c r="JJ68">
        <v>0</v>
      </c>
      <c r="JK68">
        <v>0</v>
      </c>
      <c r="JL68">
        <v>0</v>
      </c>
      <c r="JM68">
        <v>0</v>
      </c>
      <c r="JN68">
        <v>0</v>
      </c>
      <c r="JO68">
        <v>0</v>
      </c>
      <c r="JP68">
        <v>0</v>
      </c>
      <c r="JQ68">
        <v>0</v>
      </c>
      <c r="JR68">
        <v>0</v>
      </c>
      <c r="JS68">
        <v>0</v>
      </c>
      <c r="JT68">
        <v>0</v>
      </c>
      <c r="JU68">
        <v>0</v>
      </c>
      <c r="JV68">
        <v>0</v>
      </c>
      <c r="JW68">
        <v>3.0555555559999998</v>
      </c>
      <c r="JX68">
        <v>0</v>
      </c>
      <c r="JY68">
        <v>0</v>
      </c>
      <c r="JZ68">
        <v>0</v>
      </c>
      <c r="KA68">
        <v>0</v>
      </c>
      <c r="KB68">
        <v>0</v>
      </c>
      <c r="KC68">
        <v>0</v>
      </c>
      <c r="KD68">
        <v>0</v>
      </c>
      <c r="KE68">
        <v>0</v>
      </c>
      <c r="KF68">
        <v>0</v>
      </c>
      <c r="KG68">
        <v>0</v>
      </c>
      <c r="KH68">
        <v>4.5833333339999998</v>
      </c>
      <c r="KI68">
        <v>0</v>
      </c>
      <c r="KJ68">
        <v>0</v>
      </c>
      <c r="KK68">
        <v>0</v>
      </c>
      <c r="KL68">
        <v>0</v>
      </c>
      <c r="KM68">
        <v>0</v>
      </c>
      <c r="KN68">
        <v>0</v>
      </c>
      <c r="KO68">
        <v>0</v>
      </c>
      <c r="KP68">
        <v>0</v>
      </c>
      <c r="KQ68">
        <v>0</v>
      </c>
      <c r="KR68">
        <v>0</v>
      </c>
      <c r="KS68">
        <v>0</v>
      </c>
      <c r="KT68">
        <v>4.5833333339999998</v>
      </c>
      <c r="KU68">
        <v>0</v>
      </c>
      <c r="KV68">
        <v>18.333333339999999</v>
      </c>
      <c r="KW68">
        <v>0</v>
      </c>
      <c r="KX68">
        <v>0</v>
      </c>
      <c r="KY68">
        <v>0</v>
      </c>
      <c r="KZ68">
        <v>0</v>
      </c>
      <c r="LA68">
        <v>0</v>
      </c>
      <c r="LB68">
        <v>0</v>
      </c>
      <c r="LC68">
        <v>0</v>
      </c>
      <c r="LD68">
        <v>0</v>
      </c>
      <c r="LE68">
        <v>0</v>
      </c>
      <c r="LF68">
        <v>0</v>
      </c>
      <c r="LG68">
        <v>0</v>
      </c>
      <c r="LH68">
        <v>1.5277777779999999</v>
      </c>
      <c r="LI68">
        <v>0</v>
      </c>
      <c r="LJ68">
        <v>0</v>
      </c>
      <c r="LK68">
        <v>0</v>
      </c>
      <c r="LL68">
        <v>0</v>
      </c>
      <c r="LM68">
        <v>0</v>
      </c>
      <c r="LN68">
        <v>0</v>
      </c>
      <c r="LO68">
        <v>0</v>
      </c>
      <c r="LP68">
        <v>0</v>
      </c>
      <c r="LQ68">
        <v>0</v>
      </c>
      <c r="LR68">
        <v>0</v>
      </c>
      <c r="LS68">
        <v>0</v>
      </c>
      <c r="LT68">
        <v>0</v>
      </c>
      <c r="LU68">
        <v>0</v>
      </c>
      <c r="LV68">
        <v>0</v>
      </c>
      <c r="LW68">
        <v>0</v>
      </c>
      <c r="LX68">
        <v>0</v>
      </c>
      <c r="LY68">
        <v>0</v>
      </c>
      <c r="LZ68">
        <v>0</v>
      </c>
      <c r="MA68">
        <v>68.594103820000001</v>
      </c>
      <c r="MB68">
        <v>0</v>
      </c>
      <c r="MC68">
        <v>0</v>
      </c>
      <c r="MD68">
        <v>0</v>
      </c>
      <c r="ME68">
        <v>0</v>
      </c>
      <c r="MF68">
        <v>0</v>
      </c>
      <c r="MG68">
        <v>0</v>
      </c>
      <c r="MH68">
        <v>0</v>
      </c>
      <c r="MI68">
        <v>0</v>
      </c>
      <c r="MJ68">
        <v>0</v>
      </c>
      <c r="MK68">
        <v>0</v>
      </c>
      <c r="ML68">
        <v>0</v>
      </c>
      <c r="MM68">
        <v>0</v>
      </c>
      <c r="MN68">
        <v>0</v>
      </c>
      <c r="MO68">
        <v>0</v>
      </c>
      <c r="MP68">
        <v>0</v>
      </c>
      <c r="MQ68">
        <v>0</v>
      </c>
      <c r="MR68">
        <v>0</v>
      </c>
      <c r="MS68">
        <v>0</v>
      </c>
      <c r="MT68">
        <v>0</v>
      </c>
      <c r="MU68">
        <v>0</v>
      </c>
      <c r="MV68">
        <v>0</v>
      </c>
      <c r="MW68">
        <v>0</v>
      </c>
      <c r="MX68">
        <v>0</v>
      </c>
      <c r="MY68">
        <v>0</v>
      </c>
      <c r="MZ68">
        <v>0</v>
      </c>
      <c r="NA68">
        <v>0</v>
      </c>
      <c r="NB68">
        <v>0</v>
      </c>
      <c r="NC68">
        <v>0</v>
      </c>
      <c r="ND68">
        <v>0</v>
      </c>
      <c r="NE68">
        <v>0</v>
      </c>
      <c r="NF68">
        <v>0</v>
      </c>
    </row>
    <row r="69" spans="1:370" x14ac:dyDescent="0.25">
      <c r="A69" t="s">
        <v>1547</v>
      </c>
      <c r="B69">
        <v>8.3000000000000007</v>
      </c>
      <c r="C69" t="s">
        <v>1218</v>
      </c>
      <c r="D69" t="s">
        <v>1225</v>
      </c>
      <c r="E69" t="s">
        <v>1480</v>
      </c>
      <c r="F69">
        <v>2004</v>
      </c>
      <c r="G69" t="s">
        <v>1228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0.114323507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1.028911565</v>
      </c>
      <c r="AH69">
        <v>0.114323507</v>
      </c>
      <c r="AI69">
        <v>1.2575585789999999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0.114323507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0.45729402899999999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8.9172335599999997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0.22864701400000001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0.22864701400000001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1.143235072</v>
      </c>
      <c r="FY69">
        <v>0</v>
      </c>
      <c r="FZ69">
        <v>0</v>
      </c>
      <c r="GA69">
        <v>0</v>
      </c>
      <c r="GB69">
        <v>0</v>
      </c>
      <c r="GC69">
        <v>0.22864701400000001</v>
      </c>
      <c r="GD69">
        <v>0.68594104300000003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0</v>
      </c>
      <c r="HY69">
        <v>0</v>
      </c>
      <c r="HZ69">
        <v>0</v>
      </c>
      <c r="IA69">
        <v>0</v>
      </c>
      <c r="IB69">
        <v>0</v>
      </c>
      <c r="IC69">
        <v>0</v>
      </c>
      <c r="ID69">
        <v>0</v>
      </c>
      <c r="IE69">
        <v>0</v>
      </c>
      <c r="IF69">
        <v>0</v>
      </c>
      <c r="IG69">
        <v>0</v>
      </c>
      <c r="IH69">
        <v>0</v>
      </c>
      <c r="II69">
        <v>0</v>
      </c>
      <c r="IJ69">
        <v>0</v>
      </c>
      <c r="IK69">
        <v>0</v>
      </c>
      <c r="IL69">
        <v>0</v>
      </c>
      <c r="IM69">
        <v>0</v>
      </c>
      <c r="IN69">
        <v>0</v>
      </c>
      <c r="IO69">
        <v>0</v>
      </c>
      <c r="IP69">
        <v>0</v>
      </c>
      <c r="IQ69">
        <v>0</v>
      </c>
      <c r="IR69">
        <v>0</v>
      </c>
      <c r="IS69">
        <v>0</v>
      </c>
      <c r="IT69">
        <v>0</v>
      </c>
      <c r="IU69">
        <v>0</v>
      </c>
      <c r="IV69">
        <v>0</v>
      </c>
      <c r="IW69">
        <v>0</v>
      </c>
      <c r="IX69">
        <v>0</v>
      </c>
      <c r="IY69">
        <v>0</v>
      </c>
      <c r="IZ69">
        <v>0</v>
      </c>
      <c r="JA69">
        <v>0</v>
      </c>
      <c r="JB69">
        <v>0</v>
      </c>
      <c r="JC69">
        <v>0.68594104300000003</v>
      </c>
      <c r="JD69">
        <v>0</v>
      </c>
      <c r="JE69">
        <v>0</v>
      </c>
      <c r="JF69">
        <v>0</v>
      </c>
      <c r="JG69">
        <v>0.114323507</v>
      </c>
      <c r="JH69">
        <v>0</v>
      </c>
      <c r="JI69">
        <v>0</v>
      </c>
      <c r="JJ69">
        <v>0</v>
      </c>
      <c r="JK69">
        <v>0</v>
      </c>
      <c r="JL69">
        <v>0</v>
      </c>
      <c r="JM69">
        <v>0</v>
      </c>
      <c r="JN69">
        <v>0</v>
      </c>
      <c r="JO69">
        <v>0</v>
      </c>
      <c r="JP69">
        <v>0</v>
      </c>
      <c r="JQ69">
        <v>0</v>
      </c>
      <c r="JR69">
        <v>0</v>
      </c>
      <c r="JS69">
        <v>0.45729402899999999</v>
      </c>
      <c r="JT69">
        <v>0.68594104300000003</v>
      </c>
      <c r="JU69">
        <v>0</v>
      </c>
      <c r="JV69">
        <v>0.22864701400000001</v>
      </c>
      <c r="JW69">
        <v>0</v>
      </c>
      <c r="JX69">
        <v>0</v>
      </c>
      <c r="JY69">
        <v>0</v>
      </c>
      <c r="JZ69">
        <v>0</v>
      </c>
      <c r="KA69">
        <v>0</v>
      </c>
      <c r="KB69">
        <v>0</v>
      </c>
      <c r="KC69">
        <v>0</v>
      </c>
      <c r="KD69">
        <v>0</v>
      </c>
      <c r="KE69">
        <v>0</v>
      </c>
      <c r="KF69">
        <v>0</v>
      </c>
      <c r="KG69">
        <v>0</v>
      </c>
      <c r="KH69">
        <v>0</v>
      </c>
      <c r="KI69">
        <v>0</v>
      </c>
      <c r="KJ69">
        <v>0</v>
      </c>
      <c r="KK69">
        <v>0</v>
      </c>
      <c r="KL69">
        <v>0</v>
      </c>
      <c r="KM69">
        <v>0</v>
      </c>
      <c r="KN69">
        <v>0</v>
      </c>
      <c r="KO69">
        <v>0</v>
      </c>
      <c r="KP69">
        <v>0</v>
      </c>
      <c r="KQ69">
        <v>0</v>
      </c>
      <c r="KR69">
        <v>0</v>
      </c>
      <c r="KS69">
        <v>0</v>
      </c>
      <c r="KT69">
        <v>0</v>
      </c>
      <c r="KU69">
        <v>0</v>
      </c>
      <c r="KV69">
        <v>0</v>
      </c>
      <c r="KW69">
        <v>0</v>
      </c>
      <c r="KX69">
        <v>0</v>
      </c>
      <c r="KY69">
        <v>0</v>
      </c>
      <c r="KZ69">
        <v>0</v>
      </c>
      <c r="LA69">
        <v>0</v>
      </c>
      <c r="LB69">
        <v>0</v>
      </c>
      <c r="LC69">
        <v>0</v>
      </c>
      <c r="LD69">
        <v>0</v>
      </c>
      <c r="LE69">
        <v>0</v>
      </c>
      <c r="LF69">
        <v>0</v>
      </c>
      <c r="LG69">
        <v>0</v>
      </c>
      <c r="LH69">
        <v>0</v>
      </c>
      <c r="LI69">
        <v>0</v>
      </c>
      <c r="LJ69">
        <v>0</v>
      </c>
      <c r="LK69">
        <v>0</v>
      </c>
      <c r="LL69">
        <v>0</v>
      </c>
      <c r="LM69">
        <v>0</v>
      </c>
      <c r="LN69">
        <v>0</v>
      </c>
      <c r="LO69">
        <v>0</v>
      </c>
      <c r="LP69">
        <v>0</v>
      </c>
      <c r="LQ69">
        <v>0</v>
      </c>
      <c r="LR69">
        <v>0</v>
      </c>
      <c r="LS69">
        <v>0</v>
      </c>
      <c r="LT69">
        <v>0</v>
      </c>
      <c r="LU69">
        <v>0</v>
      </c>
      <c r="LV69">
        <v>0</v>
      </c>
      <c r="LW69">
        <v>0</v>
      </c>
      <c r="LX69">
        <v>0</v>
      </c>
      <c r="LY69">
        <v>0</v>
      </c>
      <c r="LZ69">
        <v>0</v>
      </c>
      <c r="MA69">
        <v>45.729403069999996</v>
      </c>
      <c r="MB69">
        <v>0</v>
      </c>
      <c r="MC69">
        <v>0</v>
      </c>
      <c r="MD69">
        <v>0</v>
      </c>
      <c r="ME69">
        <v>0</v>
      </c>
      <c r="MF69">
        <v>0</v>
      </c>
      <c r="MG69">
        <v>0</v>
      </c>
      <c r="MH69">
        <v>0</v>
      </c>
      <c r="MI69">
        <v>0</v>
      </c>
      <c r="MJ69">
        <v>0</v>
      </c>
      <c r="MK69">
        <v>0</v>
      </c>
      <c r="ML69">
        <v>0</v>
      </c>
      <c r="MM69">
        <v>0</v>
      </c>
      <c r="MN69">
        <v>0</v>
      </c>
      <c r="MO69">
        <v>0</v>
      </c>
      <c r="MP69">
        <v>0</v>
      </c>
      <c r="MQ69">
        <v>0</v>
      </c>
      <c r="MR69">
        <v>0</v>
      </c>
      <c r="MS69">
        <v>0</v>
      </c>
      <c r="MT69">
        <v>0</v>
      </c>
      <c r="MU69">
        <v>0</v>
      </c>
      <c r="MV69">
        <v>0</v>
      </c>
      <c r="MW69">
        <v>0</v>
      </c>
      <c r="MX69">
        <v>0</v>
      </c>
      <c r="MY69">
        <v>0</v>
      </c>
      <c r="MZ69">
        <v>0</v>
      </c>
      <c r="NA69">
        <v>0</v>
      </c>
      <c r="NB69">
        <v>0</v>
      </c>
      <c r="NC69">
        <v>0</v>
      </c>
      <c r="ND69">
        <v>0</v>
      </c>
      <c r="NE69">
        <v>0</v>
      </c>
      <c r="NF69">
        <v>0</v>
      </c>
    </row>
    <row r="70" spans="1:370" x14ac:dyDescent="0.25">
      <c r="A70" t="s">
        <v>1549</v>
      </c>
      <c r="B70">
        <v>8.3000000000000007</v>
      </c>
      <c r="C70" t="s">
        <v>1218</v>
      </c>
      <c r="D70" t="s">
        <v>1225</v>
      </c>
      <c r="E70" t="s">
        <v>1480</v>
      </c>
      <c r="F70">
        <v>2004</v>
      </c>
      <c r="G70" t="s">
        <v>1228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2.9409722220000001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94.951388879999996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0.21006944399999999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0.21006944399999999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0.42013888900000002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0.21006944399999999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4.2013888880000003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0.21006944399999999</v>
      </c>
      <c r="EN70">
        <v>0</v>
      </c>
      <c r="EO70">
        <v>0.21006944399999999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2.9409722220000001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0.63020833300000001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0.21006944399999999</v>
      </c>
      <c r="FY70">
        <v>0</v>
      </c>
      <c r="FZ70">
        <v>0</v>
      </c>
      <c r="GA70">
        <v>0</v>
      </c>
      <c r="GB70">
        <v>0</v>
      </c>
      <c r="GC70">
        <v>0.21006944399999999</v>
      </c>
      <c r="GD70">
        <v>0.21006944399999999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1.470486111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0.42013888900000002</v>
      </c>
      <c r="HX70">
        <v>0</v>
      </c>
      <c r="HY70">
        <v>0</v>
      </c>
      <c r="HZ70">
        <v>0</v>
      </c>
      <c r="IA70">
        <v>0</v>
      </c>
      <c r="IB70">
        <v>0</v>
      </c>
      <c r="IC70">
        <v>0</v>
      </c>
      <c r="ID70">
        <v>0</v>
      </c>
      <c r="IE70">
        <v>0</v>
      </c>
      <c r="IF70">
        <v>0</v>
      </c>
      <c r="IG70">
        <v>0</v>
      </c>
      <c r="IH70">
        <v>0</v>
      </c>
      <c r="II70">
        <v>0</v>
      </c>
      <c r="IJ70">
        <v>0</v>
      </c>
      <c r="IK70">
        <v>0</v>
      </c>
      <c r="IL70">
        <v>0</v>
      </c>
      <c r="IM70">
        <v>0</v>
      </c>
      <c r="IN70">
        <v>0</v>
      </c>
      <c r="IO70">
        <v>0</v>
      </c>
      <c r="IP70">
        <v>0</v>
      </c>
      <c r="IQ70">
        <v>0</v>
      </c>
      <c r="IR70">
        <v>0</v>
      </c>
      <c r="IS70">
        <v>0</v>
      </c>
      <c r="IT70">
        <v>0</v>
      </c>
      <c r="IU70">
        <v>0</v>
      </c>
      <c r="IV70">
        <v>0</v>
      </c>
      <c r="IW70">
        <v>0</v>
      </c>
      <c r="IX70">
        <v>0.21006944399999999</v>
      </c>
      <c r="IY70">
        <v>0</v>
      </c>
      <c r="IZ70">
        <v>0</v>
      </c>
      <c r="JA70">
        <v>0</v>
      </c>
      <c r="JB70">
        <v>0</v>
      </c>
      <c r="JC70">
        <v>0.21006944399999999</v>
      </c>
      <c r="JD70">
        <v>0</v>
      </c>
      <c r="JE70">
        <v>0</v>
      </c>
      <c r="JF70">
        <v>0</v>
      </c>
      <c r="JG70">
        <v>0.21006944399999999</v>
      </c>
      <c r="JH70">
        <v>0</v>
      </c>
      <c r="JI70">
        <v>0</v>
      </c>
      <c r="JJ70">
        <v>0</v>
      </c>
      <c r="JK70">
        <v>0</v>
      </c>
      <c r="JL70">
        <v>0</v>
      </c>
      <c r="JM70">
        <v>0</v>
      </c>
      <c r="JN70">
        <v>0</v>
      </c>
      <c r="JO70">
        <v>0</v>
      </c>
      <c r="JP70">
        <v>0</v>
      </c>
      <c r="JQ70">
        <v>0</v>
      </c>
      <c r="JR70">
        <v>0</v>
      </c>
      <c r="JS70">
        <v>0</v>
      </c>
      <c r="JT70">
        <v>0.21006944399999999</v>
      </c>
      <c r="JU70">
        <v>0</v>
      </c>
      <c r="JV70">
        <v>0</v>
      </c>
      <c r="JW70">
        <v>0.84027777800000003</v>
      </c>
      <c r="JX70">
        <v>0</v>
      </c>
      <c r="JY70">
        <v>0</v>
      </c>
      <c r="JZ70">
        <v>0</v>
      </c>
      <c r="KA70">
        <v>0</v>
      </c>
      <c r="KB70">
        <v>0</v>
      </c>
      <c r="KC70">
        <v>0</v>
      </c>
      <c r="KD70">
        <v>0</v>
      </c>
      <c r="KE70">
        <v>0</v>
      </c>
      <c r="KF70">
        <v>0</v>
      </c>
      <c r="KG70">
        <v>0</v>
      </c>
      <c r="KH70">
        <v>0</v>
      </c>
      <c r="KI70">
        <v>0</v>
      </c>
      <c r="KJ70">
        <v>0</v>
      </c>
      <c r="KK70">
        <v>0</v>
      </c>
      <c r="KL70">
        <v>0</v>
      </c>
      <c r="KM70">
        <v>0</v>
      </c>
      <c r="KN70">
        <v>0</v>
      </c>
      <c r="KO70">
        <v>0</v>
      </c>
      <c r="KP70">
        <v>0</v>
      </c>
      <c r="KQ70">
        <v>0</v>
      </c>
      <c r="KR70">
        <v>0.63020833300000001</v>
      </c>
      <c r="KS70">
        <v>0</v>
      </c>
      <c r="KT70">
        <v>1.890625</v>
      </c>
      <c r="KU70">
        <v>0</v>
      </c>
      <c r="KV70">
        <v>0</v>
      </c>
      <c r="KW70">
        <v>0</v>
      </c>
      <c r="KX70">
        <v>0</v>
      </c>
      <c r="KY70">
        <v>0</v>
      </c>
      <c r="KZ70">
        <v>0</v>
      </c>
      <c r="LA70">
        <v>0</v>
      </c>
      <c r="LB70">
        <v>0</v>
      </c>
      <c r="LC70">
        <v>0</v>
      </c>
      <c r="LD70">
        <v>0</v>
      </c>
      <c r="LE70">
        <v>0</v>
      </c>
      <c r="LF70">
        <v>0</v>
      </c>
      <c r="LG70">
        <v>0</v>
      </c>
      <c r="LH70">
        <v>0.21006944399999999</v>
      </c>
      <c r="LI70">
        <v>0</v>
      </c>
      <c r="LJ70">
        <v>0</v>
      </c>
      <c r="LK70">
        <v>0</v>
      </c>
      <c r="LL70">
        <v>0</v>
      </c>
      <c r="LM70">
        <v>0</v>
      </c>
      <c r="LN70">
        <v>0</v>
      </c>
      <c r="LO70">
        <v>0</v>
      </c>
      <c r="LP70">
        <v>0</v>
      </c>
      <c r="LQ70">
        <v>0</v>
      </c>
      <c r="LR70">
        <v>0</v>
      </c>
      <c r="LS70">
        <v>0</v>
      </c>
      <c r="LT70">
        <v>0</v>
      </c>
      <c r="LU70">
        <v>0</v>
      </c>
      <c r="LV70">
        <v>0</v>
      </c>
      <c r="LW70">
        <v>0</v>
      </c>
      <c r="LX70">
        <v>0</v>
      </c>
      <c r="LY70">
        <v>0</v>
      </c>
      <c r="LZ70">
        <v>0</v>
      </c>
      <c r="MA70">
        <v>2.2864701429999998</v>
      </c>
      <c r="MB70">
        <v>0</v>
      </c>
      <c r="MC70">
        <v>0</v>
      </c>
      <c r="MD70">
        <v>0</v>
      </c>
      <c r="ME70">
        <v>0</v>
      </c>
      <c r="MF70">
        <v>0</v>
      </c>
      <c r="MG70">
        <v>0</v>
      </c>
      <c r="MH70">
        <v>0</v>
      </c>
      <c r="MI70">
        <v>0</v>
      </c>
      <c r="MJ70">
        <v>0</v>
      </c>
      <c r="MK70">
        <v>0</v>
      </c>
      <c r="ML70">
        <v>0</v>
      </c>
      <c r="MM70">
        <v>0</v>
      </c>
      <c r="MN70">
        <v>0</v>
      </c>
      <c r="MO70">
        <v>0</v>
      </c>
      <c r="MP70">
        <v>0</v>
      </c>
      <c r="MQ70">
        <v>0</v>
      </c>
      <c r="MR70">
        <v>0</v>
      </c>
      <c r="MS70">
        <v>0</v>
      </c>
      <c r="MT70">
        <v>0</v>
      </c>
      <c r="MU70">
        <v>0</v>
      </c>
      <c r="MV70">
        <v>0</v>
      </c>
      <c r="MW70">
        <v>0</v>
      </c>
      <c r="MX70">
        <v>0</v>
      </c>
      <c r="MY70">
        <v>0</v>
      </c>
      <c r="MZ70">
        <v>0</v>
      </c>
      <c r="NA70">
        <v>0</v>
      </c>
      <c r="NB70">
        <v>0</v>
      </c>
      <c r="NC70">
        <v>0</v>
      </c>
      <c r="ND70">
        <v>0</v>
      </c>
      <c r="NE70">
        <v>0</v>
      </c>
      <c r="NF70">
        <v>0</v>
      </c>
    </row>
    <row r="71" spans="1:370" x14ac:dyDescent="0.25">
      <c r="A71" t="s">
        <v>1550</v>
      </c>
      <c r="B71">
        <v>8.3000000000000007</v>
      </c>
      <c r="C71" t="s">
        <v>1218</v>
      </c>
      <c r="D71" t="s">
        <v>1225</v>
      </c>
      <c r="E71" t="s">
        <v>1480</v>
      </c>
      <c r="F71">
        <v>2004</v>
      </c>
      <c r="G71" t="s">
        <v>1228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0.40013227499999998</v>
      </c>
      <c r="AI71">
        <v>0.12003968299999999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4.0013227999999998E-2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4.0013227999999998E-2</v>
      </c>
      <c r="CR71">
        <v>0</v>
      </c>
      <c r="CS71">
        <v>0</v>
      </c>
      <c r="CT71">
        <v>0.16005290999999999</v>
      </c>
      <c r="CU71">
        <v>0</v>
      </c>
      <c r="CV71">
        <v>0</v>
      </c>
      <c r="CW71">
        <v>3.721230158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0.12003968299999999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0</v>
      </c>
      <c r="EI71">
        <v>0</v>
      </c>
      <c r="EJ71">
        <v>0</v>
      </c>
      <c r="EK71">
        <v>0</v>
      </c>
      <c r="EL71">
        <v>0</v>
      </c>
      <c r="EM71">
        <v>0</v>
      </c>
      <c r="EN71">
        <v>0</v>
      </c>
      <c r="EO71">
        <v>0</v>
      </c>
      <c r="EP71">
        <v>0</v>
      </c>
      <c r="EQ71">
        <v>0</v>
      </c>
      <c r="ER71">
        <v>0</v>
      </c>
      <c r="ES71">
        <v>0</v>
      </c>
      <c r="ET71">
        <v>0</v>
      </c>
      <c r="EU71">
        <v>0</v>
      </c>
      <c r="EV71">
        <v>0</v>
      </c>
      <c r="EW71">
        <v>0</v>
      </c>
      <c r="EX71">
        <v>4.0013227999999998E-2</v>
      </c>
      <c r="EY71">
        <v>0</v>
      </c>
      <c r="EZ71">
        <v>0</v>
      </c>
      <c r="FA71">
        <v>0</v>
      </c>
      <c r="FB71">
        <v>0</v>
      </c>
      <c r="FC71">
        <v>0</v>
      </c>
      <c r="FD71">
        <v>0</v>
      </c>
      <c r="FE71">
        <v>0</v>
      </c>
      <c r="FF71">
        <v>0</v>
      </c>
      <c r="FG71">
        <v>0</v>
      </c>
      <c r="FH71">
        <v>0</v>
      </c>
      <c r="FI71">
        <v>0</v>
      </c>
      <c r="FJ71">
        <v>0</v>
      </c>
      <c r="FK71">
        <v>0</v>
      </c>
      <c r="FL71">
        <v>0</v>
      </c>
      <c r="FM71">
        <v>0</v>
      </c>
      <c r="FN71">
        <v>0.84027777800000003</v>
      </c>
      <c r="FO71">
        <v>0</v>
      </c>
      <c r="FP71">
        <v>0</v>
      </c>
      <c r="FQ71">
        <v>0</v>
      </c>
      <c r="FR71">
        <v>0</v>
      </c>
      <c r="FS71">
        <v>0</v>
      </c>
      <c r="FT71">
        <v>0</v>
      </c>
      <c r="FU71">
        <v>0</v>
      </c>
      <c r="FV71">
        <v>0</v>
      </c>
      <c r="FW71">
        <v>0</v>
      </c>
      <c r="FX71">
        <v>4.0013227999999998E-2</v>
      </c>
      <c r="FY71">
        <v>0</v>
      </c>
      <c r="FZ71">
        <v>0</v>
      </c>
      <c r="GA71">
        <v>0</v>
      </c>
      <c r="GB71">
        <v>0</v>
      </c>
      <c r="GC71">
        <v>0</v>
      </c>
      <c r="GD71">
        <v>0</v>
      </c>
      <c r="GE71">
        <v>0</v>
      </c>
      <c r="GF71">
        <v>0</v>
      </c>
      <c r="GG71">
        <v>0</v>
      </c>
      <c r="GH71">
        <v>0</v>
      </c>
      <c r="GI71">
        <v>0</v>
      </c>
      <c r="GJ71">
        <v>0</v>
      </c>
      <c r="GK71">
        <v>0</v>
      </c>
      <c r="GL71">
        <v>0</v>
      </c>
      <c r="GM71">
        <v>0</v>
      </c>
      <c r="GN71">
        <v>0</v>
      </c>
      <c r="GO71">
        <v>0</v>
      </c>
      <c r="GP71">
        <v>0</v>
      </c>
      <c r="GQ71">
        <v>0</v>
      </c>
      <c r="GR71">
        <v>0</v>
      </c>
      <c r="GS71">
        <v>0</v>
      </c>
      <c r="GT71">
        <v>0</v>
      </c>
      <c r="GU71">
        <v>0</v>
      </c>
      <c r="GV71">
        <v>0</v>
      </c>
      <c r="GW71">
        <v>0</v>
      </c>
      <c r="GX71">
        <v>0</v>
      </c>
      <c r="GY71">
        <v>0</v>
      </c>
      <c r="GZ71">
        <v>0</v>
      </c>
      <c r="HA71">
        <v>0</v>
      </c>
      <c r="HB71">
        <v>0</v>
      </c>
      <c r="HC71">
        <v>0</v>
      </c>
      <c r="HD71">
        <v>0</v>
      </c>
      <c r="HE71">
        <v>0</v>
      </c>
      <c r="HF71">
        <v>0</v>
      </c>
      <c r="HG71">
        <v>0</v>
      </c>
      <c r="HH71">
        <v>0</v>
      </c>
      <c r="HI71">
        <v>0</v>
      </c>
      <c r="HJ71">
        <v>0</v>
      </c>
      <c r="HK71">
        <v>0</v>
      </c>
      <c r="HL71">
        <v>0</v>
      </c>
      <c r="HM71">
        <v>0.32010581999999999</v>
      </c>
      <c r="HN71">
        <v>0</v>
      </c>
      <c r="HO71">
        <v>0</v>
      </c>
      <c r="HP71">
        <v>0</v>
      </c>
      <c r="HQ71">
        <v>0</v>
      </c>
      <c r="HR71">
        <v>0</v>
      </c>
      <c r="HS71">
        <v>0</v>
      </c>
      <c r="HT71">
        <v>0</v>
      </c>
      <c r="HU71">
        <v>0</v>
      </c>
      <c r="HV71">
        <v>0</v>
      </c>
      <c r="HW71">
        <v>0</v>
      </c>
      <c r="HX71">
        <v>0</v>
      </c>
      <c r="HY71">
        <v>0</v>
      </c>
      <c r="HZ71">
        <v>0</v>
      </c>
      <c r="IA71">
        <v>0</v>
      </c>
      <c r="IB71">
        <v>0</v>
      </c>
      <c r="IC71">
        <v>0</v>
      </c>
      <c r="ID71">
        <v>0</v>
      </c>
      <c r="IE71">
        <v>0</v>
      </c>
      <c r="IF71">
        <v>0</v>
      </c>
      <c r="IG71">
        <v>0</v>
      </c>
      <c r="IH71">
        <v>0</v>
      </c>
      <c r="II71">
        <v>0</v>
      </c>
      <c r="IJ71">
        <v>0</v>
      </c>
      <c r="IK71">
        <v>0</v>
      </c>
      <c r="IL71">
        <v>0</v>
      </c>
      <c r="IM71">
        <v>0</v>
      </c>
      <c r="IN71">
        <v>0</v>
      </c>
      <c r="IO71">
        <v>0</v>
      </c>
      <c r="IP71">
        <v>0</v>
      </c>
      <c r="IQ71">
        <v>0</v>
      </c>
      <c r="IR71">
        <v>0</v>
      </c>
      <c r="IS71">
        <v>0</v>
      </c>
      <c r="IT71">
        <v>0</v>
      </c>
      <c r="IU71">
        <v>0</v>
      </c>
      <c r="IV71">
        <v>0</v>
      </c>
      <c r="IW71">
        <v>0</v>
      </c>
      <c r="IX71">
        <v>0</v>
      </c>
      <c r="IY71">
        <v>0</v>
      </c>
      <c r="IZ71">
        <v>0</v>
      </c>
      <c r="JA71">
        <v>0</v>
      </c>
      <c r="JB71">
        <v>0</v>
      </c>
      <c r="JC71">
        <v>0.48015872999999998</v>
      </c>
      <c r="JD71">
        <v>4.0013227999999998E-2</v>
      </c>
      <c r="JE71">
        <v>0</v>
      </c>
      <c r="JF71">
        <v>0</v>
      </c>
      <c r="JG71">
        <v>0</v>
      </c>
      <c r="JH71">
        <v>0</v>
      </c>
      <c r="JI71">
        <v>0</v>
      </c>
      <c r="JJ71">
        <v>0</v>
      </c>
      <c r="JK71">
        <v>0</v>
      </c>
      <c r="JL71">
        <v>0</v>
      </c>
      <c r="JM71">
        <v>0</v>
      </c>
      <c r="JN71">
        <v>0</v>
      </c>
      <c r="JO71">
        <v>0</v>
      </c>
      <c r="JP71">
        <v>0</v>
      </c>
      <c r="JQ71">
        <v>0</v>
      </c>
      <c r="JR71">
        <v>0</v>
      </c>
      <c r="JS71">
        <v>0</v>
      </c>
      <c r="JT71">
        <v>0.200066138</v>
      </c>
      <c r="JU71">
        <v>0</v>
      </c>
      <c r="JV71">
        <v>0</v>
      </c>
      <c r="JW71">
        <v>0</v>
      </c>
      <c r="JX71">
        <v>0</v>
      </c>
      <c r="JY71">
        <v>0</v>
      </c>
      <c r="JZ71">
        <v>0</v>
      </c>
      <c r="KA71">
        <v>0</v>
      </c>
      <c r="KB71">
        <v>0</v>
      </c>
      <c r="KC71">
        <v>0</v>
      </c>
      <c r="KD71">
        <v>0</v>
      </c>
      <c r="KE71">
        <v>0</v>
      </c>
      <c r="KF71">
        <v>0</v>
      </c>
      <c r="KG71">
        <v>0</v>
      </c>
      <c r="KH71">
        <v>0</v>
      </c>
      <c r="KI71">
        <v>0</v>
      </c>
      <c r="KJ71">
        <v>0</v>
      </c>
      <c r="KK71">
        <v>0</v>
      </c>
      <c r="KL71">
        <v>0</v>
      </c>
      <c r="KM71">
        <v>8.0026454999999996E-2</v>
      </c>
      <c r="KN71">
        <v>0</v>
      </c>
      <c r="KO71">
        <v>0</v>
      </c>
      <c r="KP71">
        <v>0</v>
      </c>
      <c r="KQ71">
        <v>0</v>
      </c>
      <c r="KR71">
        <v>0</v>
      </c>
      <c r="KS71">
        <v>0</v>
      </c>
      <c r="KT71">
        <v>0</v>
      </c>
      <c r="KU71">
        <v>0</v>
      </c>
      <c r="KV71">
        <v>0</v>
      </c>
      <c r="KW71">
        <v>0</v>
      </c>
      <c r="KX71">
        <v>0</v>
      </c>
      <c r="KY71">
        <v>0</v>
      </c>
      <c r="KZ71">
        <v>0</v>
      </c>
      <c r="LA71">
        <v>0</v>
      </c>
      <c r="LB71">
        <v>0</v>
      </c>
      <c r="LC71">
        <v>0</v>
      </c>
      <c r="LD71">
        <v>0</v>
      </c>
      <c r="LE71">
        <v>0</v>
      </c>
      <c r="LF71">
        <v>0</v>
      </c>
      <c r="LG71">
        <v>0</v>
      </c>
      <c r="LH71">
        <v>0</v>
      </c>
      <c r="LI71">
        <v>0</v>
      </c>
      <c r="LJ71">
        <v>0</v>
      </c>
      <c r="LK71">
        <v>0</v>
      </c>
      <c r="LL71">
        <v>0</v>
      </c>
      <c r="LM71">
        <v>0</v>
      </c>
      <c r="LN71">
        <v>0</v>
      </c>
      <c r="LO71">
        <v>0</v>
      </c>
      <c r="LP71">
        <v>0</v>
      </c>
      <c r="LQ71">
        <v>0</v>
      </c>
      <c r="LR71">
        <v>0</v>
      </c>
      <c r="LS71">
        <v>0</v>
      </c>
      <c r="LT71">
        <v>0</v>
      </c>
      <c r="LU71">
        <v>4.0013227999999998E-2</v>
      </c>
      <c r="LV71">
        <v>0</v>
      </c>
      <c r="LW71">
        <v>0</v>
      </c>
      <c r="LX71">
        <v>0</v>
      </c>
      <c r="LY71">
        <v>0</v>
      </c>
      <c r="LZ71">
        <v>0</v>
      </c>
      <c r="MA71">
        <v>0</v>
      </c>
      <c r="MB71">
        <v>0</v>
      </c>
      <c r="MC71">
        <v>0</v>
      </c>
      <c r="MD71">
        <v>0</v>
      </c>
      <c r="ME71">
        <v>0</v>
      </c>
      <c r="MF71">
        <v>0</v>
      </c>
      <c r="MG71">
        <v>0</v>
      </c>
      <c r="MH71">
        <v>0</v>
      </c>
      <c r="MI71">
        <v>0</v>
      </c>
      <c r="MJ71">
        <v>0</v>
      </c>
      <c r="MK71">
        <v>0</v>
      </c>
      <c r="ML71">
        <v>0</v>
      </c>
      <c r="MM71">
        <v>0</v>
      </c>
      <c r="MN71">
        <v>0</v>
      </c>
      <c r="MO71">
        <v>0</v>
      </c>
      <c r="MP71">
        <v>0</v>
      </c>
      <c r="MQ71">
        <v>0</v>
      </c>
      <c r="MR71">
        <v>0</v>
      </c>
      <c r="MS71">
        <v>0</v>
      </c>
      <c r="MT71">
        <v>0</v>
      </c>
      <c r="MU71">
        <v>0</v>
      </c>
      <c r="MV71">
        <v>0</v>
      </c>
      <c r="MW71">
        <v>0</v>
      </c>
      <c r="MX71">
        <v>0</v>
      </c>
      <c r="MY71">
        <v>0</v>
      </c>
      <c r="MZ71">
        <v>0</v>
      </c>
      <c r="NA71">
        <v>0</v>
      </c>
      <c r="NB71">
        <v>0</v>
      </c>
      <c r="NC71">
        <v>0</v>
      </c>
      <c r="ND71">
        <v>0</v>
      </c>
      <c r="NE71">
        <v>0</v>
      </c>
      <c r="NF71">
        <v>0</v>
      </c>
    </row>
    <row r="72" spans="1:370" x14ac:dyDescent="0.25">
      <c r="A72" t="s">
        <v>1551</v>
      </c>
      <c r="B72">
        <v>8.3000000000000007</v>
      </c>
      <c r="C72" t="s">
        <v>1219</v>
      </c>
      <c r="D72" t="s">
        <v>1226</v>
      </c>
      <c r="E72" t="s">
        <v>1483</v>
      </c>
      <c r="F72">
        <v>2003</v>
      </c>
      <c r="G72" t="s">
        <v>1228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2108.6549719999998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7.0760233939999999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7.0760233939999999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7.0760233939999999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v>7.0760233939999999</v>
      </c>
      <c r="DN72">
        <v>0</v>
      </c>
      <c r="DO72">
        <v>0</v>
      </c>
      <c r="DP72">
        <v>0</v>
      </c>
      <c r="DQ72">
        <v>0</v>
      </c>
      <c r="DR72">
        <v>0</v>
      </c>
      <c r="DS72">
        <v>0</v>
      </c>
      <c r="DT72">
        <v>0</v>
      </c>
      <c r="DU72">
        <v>0</v>
      </c>
      <c r="DV72">
        <v>0</v>
      </c>
      <c r="DW72">
        <v>0</v>
      </c>
      <c r="DX72">
        <v>0</v>
      </c>
      <c r="DY72">
        <v>0</v>
      </c>
      <c r="DZ72">
        <v>0</v>
      </c>
      <c r="EA72">
        <v>0</v>
      </c>
      <c r="EB72">
        <v>0</v>
      </c>
      <c r="EC72">
        <v>0</v>
      </c>
      <c r="ED72">
        <v>0</v>
      </c>
      <c r="EE72">
        <v>0</v>
      </c>
      <c r="EF72">
        <v>0</v>
      </c>
      <c r="EG72">
        <v>0</v>
      </c>
      <c r="EH72">
        <v>0</v>
      </c>
      <c r="EI72">
        <v>0</v>
      </c>
      <c r="EJ72">
        <v>0</v>
      </c>
      <c r="EK72">
        <v>0</v>
      </c>
      <c r="EL72">
        <v>0</v>
      </c>
      <c r="EM72">
        <v>0</v>
      </c>
      <c r="EN72">
        <v>0</v>
      </c>
      <c r="EO72">
        <v>0</v>
      </c>
      <c r="EP72">
        <v>0</v>
      </c>
      <c r="EQ72">
        <v>0</v>
      </c>
      <c r="ER72">
        <v>0</v>
      </c>
      <c r="ES72">
        <v>0</v>
      </c>
      <c r="ET72">
        <v>0</v>
      </c>
      <c r="EU72">
        <v>0</v>
      </c>
      <c r="EV72">
        <v>0</v>
      </c>
      <c r="EW72">
        <v>0</v>
      </c>
      <c r="EX72">
        <v>127.36842110000001</v>
      </c>
      <c r="EY72">
        <v>0</v>
      </c>
      <c r="EZ72">
        <v>0</v>
      </c>
      <c r="FA72">
        <v>0</v>
      </c>
      <c r="FB72">
        <v>0</v>
      </c>
      <c r="FC72">
        <v>0</v>
      </c>
      <c r="FD72">
        <v>0</v>
      </c>
      <c r="FE72">
        <v>0</v>
      </c>
      <c r="FF72">
        <v>0</v>
      </c>
      <c r="FG72">
        <v>0</v>
      </c>
      <c r="FH72">
        <v>0</v>
      </c>
      <c r="FI72">
        <v>0</v>
      </c>
      <c r="FJ72">
        <v>0</v>
      </c>
      <c r="FK72">
        <v>0</v>
      </c>
      <c r="FL72">
        <v>0</v>
      </c>
      <c r="FM72">
        <v>0</v>
      </c>
      <c r="FN72">
        <v>0</v>
      </c>
      <c r="FO72">
        <v>0</v>
      </c>
      <c r="FP72">
        <v>0</v>
      </c>
      <c r="FQ72">
        <v>0</v>
      </c>
      <c r="FR72">
        <v>0</v>
      </c>
      <c r="FS72">
        <v>0</v>
      </c>
      <c r="FT72">
        <v>0</v>
      </c>
      <c r="FU72">
        <v>0</v>
      </c>
      <c r="FV72">
        <v>0</v>
      </c>
      <c r="FW72">
        <v>0</v>
      </c>
      <c r="FX72">
        <v>0</v>
      </c>
      <c r="FY72">
        <v>0</v>
      </c>
      <c r="FZ72">
        <v>0</v>
      </c>
      <c r="GA72">
        <v>0</v>
      </c>
      <c r="GB72">
        <v>0</v>
      </c>
      <c r="GC72">
        <v>14.15204679</v>
      </c>
      <c r="GD72">
        <v>0</v>
      </c>
      <c r="GE72">
        <v>0</v>
      </c>
      <c r="GF72">
        <v>0</v>
      </c>
      <c r="GG72">
        <v>0</v>
      </c>
      <c r="GH72">
        <v>0</v>
      </c>
      <c r="GI72">
        <v>0</v>
      </c>
      <c r="GJ72">
        <v>0</v>
      </c>
      <c r="GK72">
        <v>0</v>
      </c>
      <c r="GL72">
        <v>0</v>
      </c>
      <c r="GM72">
        <v>0</v>
      </c>
      <c r="GN72">
        <v>0</v>
      </c>
      <c r="GO72">
        <v>0</v>
      </c>
      <c r="GP72">
        <v>0</v>
      </c>
      <c r="GQ72">
        <v>0</v>
      </c>
      <c r="GR72">
        <v>0</v>
      </c>
      <c r="GS72">
        <v>0</v>
      </c>
      <c r="GT72">
        <v>0</v>
      </c>
      <c r="GU72">
        <v>7.0760233939999999</v>
      </c>
      <c r="GV72">
        <v>0</v>
      </c>
      <c r="GW72">
        <v>0</v>
      </c>
      <c r="GX72">
        <v>0</v>
      </c>
      <c r="GY72">
        <v>0</v>
      </c>
      <c r="GZ72">
        <v>0</v>
      </c>
      <c r="HA72">
        <v>0</v>
      </c>
      <c r="HB72">
        <v>0</v>
      </c>
      <c r="HC72">
        <v>0</v>
      </c>
      <c r="HD72">
        <v>0</v>
      </c>
      <c r="HE72">
        <v>0</v>
      </c>
      <c r="HF72">
        <v>0</v>
      </c>
      <c r="HG72">
        <v>0</v>
      </c>
      <c r="HH72">
        <v>0</v>
      </c>
      <c r="HI72">
        <v>0</v>
      </c>
      <c r="HJ72">
        <v>0</v>
      </c>
      <c r="HK72">
        <v>0</v>
      </c>
      <c r="HL72">
        <v>0</v>
      </c>
      <c r="HM72">
        <v>0</v>
      </c>
      <c r="HN72">
        <v>0</v>
      </c>
      <c r="HO72">
        <v>0</v>
      </c>
      <c r="HP72">
        <v>0</v>
      </c>
      <c r="HQ72">
        <v>0</v>
      </c>
      <c r="HR72">
        <v>0</v>
      </c>
      <c r="HS72">
        <v>0</v>
      </c>
      <c r="HT72">
        <v>0</v>
      </c>
      <c r="HU72">
        <v>0</v>
      </c>
      <c r="HV72">
        <v>0</v>
      </c>
      <c r="HW72">
        <v>0</v>
      </c>
      <c r="HX72">
        <v>0</v>
      </c>
      <c r="HY72">
        <v>0</v>
      </c>
      <c r="HZ72">
        <v>0</v>
      </c>
      <c r="IA72">
        <v>0</v>
      </c>
      <c r="IB72">
        <v>0</v>
      </c>
      <c r="IC72">
        <v>0</v>
      </c>
      <c r="ID72">
        <v>0</v>
      </c>
      <c r="IE72">
        <v>0</v>
      </c>
      <c r="IF72">
        <v>0</v>
      </c>
      <c r="IG72">
        <v>0</v>
      </c>
      <c r="IH72">
        <v>0</v>
      </c>
      <c r="II72">
        <v>0</v>
      </c>
      <c r="IJ72">
        <v>0</v>
      </c>
      <c r="IK72">
        <v>0</v>
      </c>
      <c r="IL72">
        <v>0</v>
      </c>
      <c r="IM72">
        <v>0</v>
      </c>
      <c r="IN72">
        <v>0</v>
      </c>
      <c r="IO72">
        <v>0</v>
      </c>
      <c r="IP72">
        <v>0</v>
      </c>
      <c r="IQ72">
        <v>0</v>
      </c>
      <c r="IR72">
        <v>0</v>
      </c>
      <c r="IS72">
        <v>28.30409358</v>
      </c>
      <c r="IT72">
        <v>0</v>
      </c>
      <c r="IU72">
        <v>0</v>
      </c>
      <c r="IV72">
        <v>0</v>
      </c>
      <c r="IW72">
        <v>0</v>
      </c>
      <c r="IX72">
        <v>0</v>
      </c>
      <c r="IY72">
        <v>0</v>
      </c>
      <c r="IZ72">
        <v>0</v>
      </c>
      <c r="JA72">
        <v>0</v>
      </c>
      <c r="JB72">
        <v>0</v>
      </c>
      <c r="JC72">
        <v>0</v>
      </c>
      <c r="JD72">
        <v>0</v>
      </c>
      <c r="JE72">
        <v>0</v>
      </c>
      <c r="JF72">
        <v>0</v>
      </c>
      <c r="JG72">
        <v>0</v>
      </c>
      <c r="JH72">
        <v>0</v>
      </c>
      <c r="JI72">
        <v>0</v>
      </c>
      <c r="JJ72">
        <v>0</v>
      </c>
      <c r="JK72">
        <v>0</v>
      </c>
      <c r="JL72">
        <v>0</v>
      </c>
      <c r="JM72">
        <v>0</v>
      </c>
      <c r="JN72">
        <v>0</v>
      </c>
      <c r="JO72">
        <v>0</v>
      </c>
      <c r="JP72">
        <v>0</v>
      </c>
      <c r="JQ72">
        <v>0</v>
      </c>
      <c r="JR72">
        <v>0</v>
      </c>
      <c r="JS72">
        <v>0</v>
      </c>
      <c r="JT72">
        <v>0</v>
      </c>
      <c r="JU72">
        <v>0</v>
      </c>
      <c r="JV72">
        <v>0</v>
      </c>
      <c r="JW72">
        <v>403.33333349999998</v>
      </c>
      <c r="JX72">
        <v>0</v>
      </c>
      <c r="JY72">
        <v>0</v>
      </c>
      <c r="JZ72">
        <v>0</v>
      </c>
      <c r="KA72">
        <v>0</v>
      </c>
      <c r="KB72">
        <v>0</v>
      </c>
      <c r="KC72">
        <v>99.064327520000006</v>
      </c>
      <c r="KD72">
        <v>0</v>
      </c>
      <c r="KE72">
        <v>0</v>
      </c>
      <c r="KF72">
        <v>0</v>
      </c>
      <c r="KG72">
        <v>0</v>
      </c>
      <c r="KH72">
        <v>0</v>
      </c>
      <c r="KI72">
        <v>0</v>
      </c>
      <c r="KJ72">
        <v>0</v>
      </c>
      <c r="KK72">
        <v>0</v>
      </c>
      <c r="KL72">
        <v>0</v>
      </c>
      <c r="KM72">
        <v>0</v>
      </c>
      <c r="KN72">
        <v>0</v>
      </c>
      <c r="KO72">
        <v>0</v>
      </c>
      <c r="KP72">
        <v>0</v>
      </c>
      <c r="KQ72">
        <v>0</v>
      </c>
      <c r="KR72">
        <v>0</v>
      </c>
      <c r="KS72">
        <v>0</v>
      </c>
      <c r="KT72">
        <v>0</v>
      </c>
      <c r="KU72">
        <v>0</v>
      </c>
      <c r="KV72">
        <v>91.988304130000003</v>
      </c>
      <c r="KW72">
        <v>0</v>
      </c>
      <c r="KX72">
        <v>0</v>
      </c>
      <c r="KY72">
        <v>0</v>
      </c>
      <c r="KZ72">
        <v>0</v>
      </c>
      <c r="LA72">
        <v>0</v>
      </c>
      <c r="LB72">
        <v>0</v>
      </c>
      <c r="LC72">
        <v>0</v>
      </c>
      <c r="LD72">
        <v>0</v>
      </c>
      <c r="LE72">
        <v>0</v>
      </c>
      <c r="LF72">
        <v>0</v>
      </c>
      <c r="LG72">
        <v>0</v>
      </c>
      <c r="LH72">
        <v>0</v>
      </c>
      <c r="LI72">
        <v>0</v>
      </c>
      <c r="LJ72">
        <v>0</v>
      </c>
      <c r="LK72">
        <v>0</v>
      </c>
      <c r="LL72">
        <v>0</v>
      </c>
      <c r="LM72">
        <v>0</v>
      </c>
      <c r="LN72">
        <v>0</v>
      </c>
      <c r="LO72">
        <v>0</v>
      </c>
      <c r="LP72">
        <v>0</v>
      </c>
      <c r="LQ72">
        <v>0</v>
      </c>
      <c r="LR72">
        <v>0</v>
      </c>
      <c r="LS72">
        <v>0</v>
      </c>
      <c r="LT72">
        <v>0</v>
      </c>
      <c r="LU72">
        <v>0</v>
      </c>
      <c r="LV72">
        <v>0</v>
      </c>
      <c r="LW72">
        <v>0</v>
      </c>
      <c r="LX72">
        <v>0</v>
      </c>
      <c r="LY72">
        <v>0</v>
      </c>
      <c r="LZ72">
        <v>0</v>
      </c>
      <c r="MA72">
        <v>0</v>
      </c>
      <c r="MB72">
        <v>0</v>
      </c>
      <c r="MC72">
        <v>228.6470127</v>
      </c>
      <c r="MD72">
        <v>0</v>
      </c>
      <c r="ME72">
        <v>0</v>
      </c>
      <c r="MF72">
        <v>0</v>
      </c>
      <c r="MG72">
        <v>0</v>
      </c>
      <c r="MH72">
        <v>0</v>
      </c>
      <c r="MI72">
        <v>0</v>
      </c>
      <c r="MJ72">
        <v>0</v>
      </c>
      <c r="MK72">
        <v>0</v>
      </c>
      <c r="ML72">
        <v>0</v>
      </c>
      <c r="MM72">
        <v>0</v>
      </c>
      <c r="MN72">
        <v>0</v>
      </c>
      <c r="MO72">
        <v>0</v>
      </c>
      <c r="MP72">
        <v>0</v>
      </c>
      <c r="MQ72">
        <v>0</v>
      </c>
      <c r="MR72">
        <v>0</v>
      </c>
      <c r="MS72">
        <v>0</v>
      </c>
      <c r="MT72">
        <v>0</v>
      </c>
      <c r="MU72">
        <v>0</v>
      </c>
      <c r="MV72">
        <v>0</v>
      </c>
      <c r="MW72">
        <v>0</v>
      </c>
      <c r="MX72">
        <v>0</v>
      </c>
      <c r="MY72">
        <v>0</v>
      </c>
      <c r="MZ72">
        <v>0</v>
      </c>
      <c r="NA72">
        <v>0</v>
      </c>
      <c r="NB72">
        <v>0</v>
      </c>
      <c r="NC72">
        <v>0</v>
      </c>
      <c r="ND72">
        <v>0</v>
      </c>
      <c r="NE72">
        <v>0</v>
      </c>
      <c r="NF72">
        <v>0</v>
      </c>
    </row>
    <row r="73" spans="1:370" x14ac:dyDescent="0.25">
      <c r="A73" t="s">
        <v>1553</v>
      </c>
      <c r="B73">
        <v>8.3000000000000007</v>
      </c>
      <c r="C73" t="s">
        <v>1219</v>
      </c>
      <c r="D73" t="s">
        <v>1226</v>
      </c>
      <c r="E73" t="s">
        <v>1483</v>
      </c>
      <c r="F73">
        <v>2004</v>
      </c>
      <c r="G73" t="s">
        <v>1228</v>
      </c>
      <c r="H73">
        <v>0</v>
      </c>
      <c r="I73">
        <v>0</v>
      </c>
      <c r="J73">
        <v>252.08333350000001</v>
      </c>
      <c r="K73">
        <v>0</v>
      </c>
      <c r="L73">
        <v>0</v>
      </c>
      <c r="M73">
        <v>0</v>
      </c>
      <c r="N73">
        <v>0</v>
      </c>
      <c r="O73">
        <v>0</v>
      </c>
      <c r="P73">
        <v>702.47222260000001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33.611111129999998</v>
      </c>
      <c r="CX73">
        <v>0</v>
      </c>
      <c r="CY73">
        <v>0</v>
      </c>
      <c r="CZ73">
        <v>0</v>
      </c>
      <c r="DA73">
        <v>3.3611111130000002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v>0</v>
      </c>
      <c r="DN73">
        <v>0</v>
      </c>
      <c r="DO73">
        <v>0</v>
      </c>
      <c r="DP73">
        <v>0</v>
      </c>
      <c r="DQ73">
        <v>0</v>
      </c>
      <c r="DR73">
        <v>0</v>
      </c>
      <c r="DS73">
        <v>0</v>
      </c>
      <c r="DT73">
        <v>0</v>
      </c>
      <c r="DU73">
        <v>0</v>
      </c>
      <c r="DV73">
        <v>0</v>
      </c>
      <c r="DW73">
        <v>0</v>
      </c>
      <c r="DX73">
        <v>0</v>
      </c>
      <c r="DY73">
        <v>0</v>
      </c>
      <c r="DZ73">
        <v>0</v>
      </c>
      <c r="EA73">
        <v>0</v>
      </c>
      <c r="EB73">
        <v>0</v>
      </c>
      <c r="EC73">
        <v>0</v>
      </c>
      <c r="ED73">
        <v>0</v>
      </c>
      <c r="EE73">
        <v>0</v>
      </c>
      <c r="EF73">
        <v>0</v>
      </c>
      <c r="EG73">
        <v>0</v>
      </c>
      <c r="EH73">
        <v>0</v>
      </c>
      <c r="EI73">
        <v>0</v>
      </c>
      <c r="EJ73">
        <v>0</v>
      </c>
      <c r="EK73">
        <v>0</v>
      </c>
      <c r="EL73">
        <v>0</v>
      </c>
      <c r="EM73">
        <v>0</v>
      </c>
      <c r="EN73">
        <v>0</v>
      </c>
      <c r="EO73">
        <v>0</v>
      </c>
      <c r="EP73">
        <v>0</v>
      </c>
      <c r="EQ73">
        <v>0</v>
      </c>
      <c r="ER73">
        <v>0</v>
      </c>
      <c r="ES73">
        <v>0</v>
      </c>
      <c r="ET73">
        <v>16.805555559999998</v>
      </c>
      <c r="EU73">
        <v>0</v>
      </c>
      <c r="EV73">
        <v>0</v>
      </c>
      <c r="EW73">
        <v>0</v>
      </c>
      <c r="EX73">
        <v>594.91666699999996</v>
      </c>
      <c r="EY73">
        <v>0</v>
      </c>
      <c r="EZ73">
        <v>0</v>
      </c>
      <c r="FA73">
        <v>0</v>
      </c>
      <c r="FB73">
        <v>0</v>
      </c>
      <c r="FC73">
        <v>0</v>
      </c>
      <c r="FD73">
        <v>0</v>
      </c>
      <c r="FE73">
        <v>0</v>
      </c>
      <c r="FF73">
        <v>0</v>
      </c>
      <c r="FG73">
        <v>0</v>
      </c>
      <c r="FH73">
        <v>0</v>
      </c>
      <c r="FI73">
        <v>0</v>
      </c>
      <c r="FJ73">
        <v>0</v>
      </c>
      <c r="FK73">
        <v>0</v>
      </c>
      <c r="FL73">
        <v>0</v>
      </c>
      <c r="FM73">
        <v>0</v>
      </c>
      <c r="FN73">
        <v>0</v>
      </c>
      <c r="FO73">
        <v>0</v>
      </c>
      <c r="FP73">
        <v>0</v>
      </c>
      <c r="FQ73">
        <v>0</v>
      </c>
      <c r="FR73">
        <v>0</v>
      </c>
      <c r="FS73">
        <v>0</v>
      </c>
      <c r="FT73">
        <v>0</v>
      </c>
      <c r="FU73">
        <v>0</v>
      </c>
      <c r="FV73">
        <v>0</v>
      </c>
      <c r="FW73">
        <v>0</v>
      </c>
      <c r="FX73">
        <v>0</v>
      </c>
      <c r="FY73">
        <v>0</v>
      </c>
      <c r="FZ73">
        <v>0</v>
      </c>
      <c r="GA73">
        <v>0</v>
      </c>
      <c r="GB73">
        <v>0</v>
      </c>
      <c r="GC73">
        <v>63.861111139999998</v>
      </c>
      <c r="GD73">
        <v>0</v>
      </c>
      <c r="GE73">
        <v>0</v>
      </c>
      <c r="GF73">
        <v>0</v>
      </c>
      <c r="GG73">
        <v>0</v>
      </c>
      <c r="GH73">
        <v>0</v>
      </c>
      <c r="GI73">
        <v>0</v>
      </c>
      <c r="GJ73">
        <v>0</v>
      </c>
      <c r="GK73">
        <v>0</v>
      </c>
      <c r="GL73">
        <v>0</v>
      </c>
      <c r="GM73">
        <v>0</v>
      </c>
      <c r="GN73">
        <v>0</v>
      </c>
      <c r="GO73">
        <v>0</v>
      </c>
      <c r="GP73">
        <v>0</v>
      </c>
      <c r="GQ73">
        <v>0</v>
      </c>
      <c r="GR73">
        <v>0</v>
      </c>
      <c r="GS73">
        <v>0</v>
      </c>
      <c r="GT73">
        <v>0</v>
      </c>
      <c r="GU73">
        <v>0</v>
      </c>
      <c r="GV73">
        <v>0</v>
      </c>
      <c r="GW73">
        <v>0</v>
      </c>
      <c r="GX73">
        <v>0</v>
      </c>
      <c r="GY73">
        <v>0</v>
      </c>
      <c r="GZ73">
        <v>0</v>
      </c>
      <c r="HA73">
        <v>0</v>
      </c>
      <c r="HB73">
        <v>0</v>
      </c>
      <c r="HC73">
        <v>0</v>
      </c>
      <c r="HD73">
        <v>0</v>
      </c>
      <c r="HE73">
        <v>0</v>
      </c>
      <c r="HF73">
        <v>0</v>
      </c>
      <c r="HG73">
        <v>0</v>
      </c>
      <c r="HH73">
        <v>0</v>
      </c>
      <c r="HI73">
        <v>0</v>
      </c>
      <c r="HJ73">
        <v>0</v>
      </c>
      <c r="HK73">
        <v>0</v>
      </c>
      <c r="HL73">
        <v>0</v>
      </c>
      <c r="HM73">
        <v>0</v>
      </c>
      <c r="HN73">
        <v>0</v>
      </c>
      <c r="HO73">
        <v>0</v>
      </c>
      <c r="HP73">
        <v>0</v>
      </c>
      <c r="HQ73">
        <v>0</v>
      </c>
      <c r="HR73">
        <v>0</v>
      </c>
      <c r="HS73">
        <v>0</v>
      </c>
      <c r="HT73">
        <v>3.3611111130000002</v>
      </c>
      <c r="HU73">
        <v>0</v>
      </c>
      <c r="HV73">
        <v>0</v>
      </c>
      <c r="HW73">
        <v>0</v>
      </c>
      <c r="HX73">
        <v>0</v>
      </c>
      <c r="HY73">
        <v>0</v>
      </c>
      <c r="HZ73">
        <v>0</v>
      </c>
      <c r="IA73">
        <v>0</v>
      </c>
      <c r="IB73">
        <v>0</v>
      </c>
      <c r="IC73">
        <v>0</v>
      </c>
      <c r="ID73">
        <v>0</v>
      </c>
      <c r="IE73">
        <v>0</v>
      </c>
      <c r="IF73">
        <v>0</v>
      </c>
      <c r="IG73">
        <v>0</v>
      </c>
      <c r="IH73">
        <v>0</v>
      </c>
      <c r="II73">
        <v>0</v>
      </c>
      <c r="IJ73">
        <v>0</v>
      </c>
      <c r="IK73">
        <v>0</v>
      </c>
      <c r="IL73">
        <v>0</v>
      </c>
      <c r="IM73">
        <v>0</v>
      </c>
      <c r="IN73">
        <v>0</v>
      </c>
      <c r="IO73">
        <v>0</v>
      </c>
      <c r="IP73">
        <v>0</v>
      </c>
      <c r="IQ73">
        <v>0</v>
      </c>
      <c r="IR73">
        <v>0</v>
      </c>
      <c r="IS73">
        <v>0</v>
      </c>
      <c r="IT73">
        <v>0</v>
      </c>
      <c r="IU73">
        <v>0</v>
      </c>
      <c r="IV73">
        <v>0</v>
      </c>
      <c r="IW73">
        <v>0</v>
      </c>
      <c r="IX73">
        <v>0</v>
      </c>
      <c r="IY73">
        <v>0</v>
      </c>
      <c r="IZ73">
        <v>0</v>
      </c>
      <c r="JA73">
        <v>0</v>
      </c>
      <c r="JB73">
        <v>0</v>
      </c>
      <c r="JC73">
        <v>0</v>
      </c>
      <c r="JD73">
        <v>0</v>
      </c>
      <c r="JE73">
        <v>0</v>
      </c>
      <c r="JF73">
        <v>0</v>
      </c>
      <c r="JG73">
        <v>0</v>
      </c>
      <c r="JH73">
        <v>0</v>
      </c>
      <c r="JI73">
        <v>0</v>
      </c>
      <c r="JJ73">
        <v>0</v>
      </c>
      <c r="JK73">
        <v>0</v>
      </c>
      <c r="JL73">
        <v>0</v>
      </c>
      <c r="JM73">
        <v>0</v>
      </c>
      <c r="JN73">
        <v>0</v>
      </c>
      <c r="JO73">
        <v>0</v>
      </c>
      <c r="JP73">
        <v>0</v>
      </c>
      <c r="JQ73">
        <v>0</v>
      </c>
      <c r="JR73">
        <v>0</v>
      </c>
      <c r="JS73">
        <v>0</v>
      </c>
      <c r="JT73">
        <v>0</v>
      </c>
      <c r="JU73">
        <v>0</v>
      </c>
      <c r="JV73">
        <v>0</v>
      </c>
      <c r="JW73">
        <v>53.777777810000003</v>
      </c>
      <c r="JX73">
        <v>0</v>
      </c>
      <c r="JY73">
        <v>0</v>
      </c>
      <c r="JZ73">
        <v>0</v>
      </c>
      <c r="KA73">
        <v>0</v>
      </c>
      <c r="KB73">
        <v>0</v>
      </c>
      <c r="KC73">
        <v>6.7222222260000004</v>
      </c>
      <c r="KD73">
        <v>0</v>
      </c>
      <c r="KE73">
        <v>0</v>
      </c>
      <c r="KF73">
        <v>0</v>
      </c>
      <c r="KG73">
        <v>0</v>
      </c>
      <c r="KH73">
        <v>0</v>
      </c>
      <c r="KI73">
        <v>0</v>
      </c>
      <c r="KJ73">
        <v>0</v>
      </c>
      <c r="KK73">
        <v>0</v>
      </c>
      <c r="KL73">
        <v>0</v>
      </c>
      <c r="KM73">
        <v>0</v>
      </c>
      <c r="KN73">
        <v>0</v>
      </c>
      <c r="KO73">
        <v>0</v>
      </c>
      <c r="KP73">
        <v>0</v>
      </c>
      <c r="KQ73">
        <v>0</v>
      </c>
      <c r="KR73">
        <v>3.3611111130000002</v>
      </c>
      <c r="KS73">
        <v>0</v>
      </c>
      <c r="KT73">
        <v>0</v>
      </c>
      <c r="KU73">
        <v>0</v>
      </c>
      <c r="KV73">
        <v>10.083333339999999</v>
      </c>
      <c r="KW73">
        <v>0</v>
      </c>
      <c r="KX73">
        <v>0</v>
      </c>
      <c r="KY73">
        <v>0</v>
      </c>
      <c r="KZ73">
        <v>0</v>
      </c>
      <c r="LA73">
        <v>0</v>
      </c>
      <c r="LB73">
        <v>0</v>
      </c>
      <c r="LC73">
        <v>0</v>
      </c>
      <c r="LD73">
        <v>0</v>
      </c>
      <c r="LE73">
        <v>0</v>
      </c>
      <c r="LF73">
        <v>0</v>
      </c>
      <c r="LG73">
        <v>0</v>
      </c>
      <c r="LH73">
        <v>0</v>
      </c>
      <c r="LI73">
        <v>0</v>
      </c>
      <c r="LJ73">
        <v>0</v>
      </c>
      <c r="LK73">
        <v>0</v>
      </c>
      <c r="LL73">
        <v>0</v>
      </c>
      <c r="LM73">
        <v>0</v>
      </c>
      <c r="LN73">
        <v>0</v>
      </c>
      <c r="LO73">
        <v>0</v>
      </c>
      <c r="LP73">
        <v>0</v>
      </c>
      <c r="LQ73">
        <v>0</v>
      </c>
      <c r="LR73">
        <v>0</v>
      </c>
      <c r="LS73">
        <v>0</v>
      </c>
      <c r="LT73">
        <v>0</v>
      </c>
      <c r="LU73">
        <v>0</v>
      </c>
      <c r="LV73">
        <v>0</v>
      </c>
      <c r="LW73">
        <v>0</v>
      </c>
      <c r="LX73">
        <v>0</v>
      </c>
      <c r="LY73">
        <v>0</v>
      </c>
      <c r="LZ73">
        <v>0</v>
      </c>
      <c r="MA73">
        <v>5350.3402820000001</v>
      </c>
      <c r="MB73">
        <v>0</v>
      </c>
      <c r="MC73">
        <v>20646.825959999998</v>
      </c>
      <c r="MD73">
        <v>0</v>
      </c>
      <c r="ME73">
        <v>0</v>
      </c>
      <c r="MF73">
        <v>0</v>
      </c>
      <c r="MG73">
        <v>0</v>
      </c>
      <c r="MH73">
        <v>0</v>
      </c>
      <c r="MI73">
        <v>0</v>
      </c>
      <c r="MJ73">
        <v>0</v>
      </c>
      <c r="MK73">
        <v>0</v>
      </c>
      <c r="ML73">
        <v>0</v>
      </c>
      <c r="MM73">
        <v>0</v>
      </c>
      <c r="MN73">
        <v>0</v>
      </c>
      <c r="MO73">
        <v>0</v>
      </c>
      <c r="MP73">
        <v>0</v>
      </c>
      <c r="MQ73">
        <v>0</v>
      </c>
      <c r="MR73">
        <v>0</v>
      </c>
      <c r="MS73">
        <v>0</v>
      </c>
      <c r="MT73">
        <v>0</v>
      </c>
      <c r="MU73">
        <v>0</v>
      </c>
      <c r="MV73">
        <v>0</v>
      </c>
      <c r="MW73">
        <v>0</v>
      </c>
      <c r="MX73">
        <v>0</v>
      </c>
      <c r="MY73">
        <v>0</v>
      </c>
      <c r="MZ73">
        <v>0</v>
      </c>
      <c r="NA73">
        <v>0</v>
      </c>
      <c r="NB73">
        <v>0</v>
      </c>
      <c r="NC73">
        <v>0</v>
      </c>
      <c r="ND73">
        <v>0</v>
      </c>
      <c r="NE73">
        <v>0</v>
      </c>
      <c r="NF73">
        <v>0</v>
      </c>
    </row>
    <row r="74" spans="1:370" x14ac:dyDescent="0.25">
      <c r="A74" t="s">
        <v>1555</v>
      </c>
      <c r="B74">
        <v>8.3000000000000007</v>
      </c>
      <c r="C74" t="s">
        <v>1219</v>
      </c>
      <c r="D74" t="s">
        <v>1226</v>
      </c>
      <c r="E74" t="s">
        <v>1483</v>
      </c>
      <c r="F74">
        <v>2003</v>
      </c>
      <c r="G74" t="s">
        <v>1228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276.09126980000002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12.00396825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4.001322751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48.01587301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v>44.01455026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  <c r="DT74">
        <v>0</v>
      </c>
      <c r="DU74">
        <v>0</v>
      </c>
      <c r="DV74">
        <v>0</v>
      </c>
      <c r="DW74">
        <v>0</v>
      </c>
      <c r="DX74">
        <v>8.002645502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0</v>
      </c>
      <c r="EE74">
        <v>0</v>
      </c>
      <c r="EF74">
        <v>0</v>
      </c>
      <c r="EG74">
        <v>0</v>
      </c>
      <c r="EH74">
        <v>0</v>
      </c>
      <c r="EI74">
        <v>0</v>
      </c>
      <c r="EJ74">
        <v>0</v>
      </c>
      <c r="EK74">
        <v>0</v>
      </c>
      <c r="EL74">
        <v>0</v>
      </c>
      <c r="EM74">
        <v>0</v>
      </c>
      <c r="EN74">
        <v>0</v>
      </c>
      <c r="EO74">
        <v>0</v>
      </c>
      <c r="EP74">
        <v>0</v>
      </c>
      <c r="EQ74">
        <v>0</v>
      </c>
      <c r="ER74">
        <v>0</v>
      </c>
      <c r="ES74">
        <v>0</v>
      </c>
      <c r="ET74">
        <v>0</v>
      </c>
      <c r="EU74">
        <v>0</v>
      </c>
      <c r="EV74">
        <v>0</v>
      </c>
      <c r="EW74">
        <v>0</v>
      </c>
      <c r="EX74">
        <v>140.04629629999999</v>
      </c>
      <c r="EY74">
        <v>0</v>
      </c>
      <c r="EZ74">
        <v>0</v>
      </c>
      <c r="FA74">
        <v>0</v>
      </c>
      <c r="FB74">
        <v>0</v>
      </c>
      <c r="FC74">
        <v>0</v>
      </c>
      <c r="FD74">
        <v>0</v>
      </c>
      <c r="FE74">
        <v>0</v>
      </c>
      <c r="FF74">
        <v>0</v>
      </c>
      <c r="FG74">
        <v>0</v>
      </c>
      <c r="FH74">
        <v>0</v>
      </c>
      <c r="FI74">
        <v>0</v>
      </c>
      <c r="FJ74">
        <v>0</v>
      </c>
      <c r="FK74">
        <v>0</v>
      </c>
      <c r="FL74">
        <v>0</v>
      </c>
      <c r="FM74">
        <v>0</v>
      </c>
      <c r="FN74">
        <v>0</v>
      </c>
      <c r="FO74">
        <v>0</v>
      </c>
      <c r="FP74">
        <v>0</v>
      </c>
      <c r="FQ74">
        <v>0</v>
      </c>
      <c r="FR74">
        <v>0</v>
      </c>
      <c r="FS74">
        <v>0</v>
      </c>
      <c r="FT74">
        <v>0</v>
      </c>
      <c r="FU74">
        <v>0</v>
      </c>
      <c r="FV74">
        <v>0</v>
      </c>
      <c r="FW74">
        <v>0</v>
      </c>
      <c r="FX74">
        <v>0</v>
      </c>
      <c r="FY74">
        <v>0</v>
      </c>
      <c r="FZ74">
        <v>0</v>
      </c>
      <c r="GA74">
        <v>0</v>
      </c>
      <c r="GB74">
        <v>0</v>
      </c>
      <c r="GC74">
        <v>36.01190476</v>
      </c>
      <c r="GD74">
        <v>0</v>
      </c>
      <c r="GE74">
        <v>0</v>
      </c>
      <c r="GF74">
        <v>0</v>
      </c>
      <c r="GG74">
        <v>0</v>
      </c>
      <c r="GH74">
        <v>0</v>
      </c>
      <c r="GI74">
        <v>0</v>
      </c>
      <c r="GJ74">
        <v>0</v>
      </c>
      <c r="GK74">
        <v>0</v>
      </c>
      <c r="GL74">
        <v>0</v>
      </c>
      <c r="GM74">
        <v>0</v>
      </c>
      <c r="GN74">
        <v>0</v>
      </c>
      <c r="GO74">
        <v>0</v>
      </c>
      <c r="GP74">
        <v>0</v>
      </c>
      <c r="GQ74">
        <v>0</v>
      </c>
      <c r="GR74">
        <v>0</v>
      </c>
      <c r="GS74">
        <v>0</v>
      </c>
      <c r="GT74">
        <v>0</v>
      </c>
      <c r="GU74">
        <v>92.03042327</v>
      </c>
      <c r="GV74">
        <v>0</v>
      </c>
      <c r="GW74">
        <v>0</v>
      </c>
      <c r="GX74">
        <v>0</v>
      </c>
      <c r="GY74">
        <v>0</v>
      </c>
      <c r="GZ74">
        <v>0</v>
      </c>
      <c r="HA74">
        <v>0</v>
      </c>
      <c r="HB74">
        <v>0</v>
      </c>
      <c r="HC74">
        <v>0</v>
      </c>
      <c r="HD74">
        <v>0</v>
      </c>
      <c r="HE74">
        <v>0</v>
      </c>
      <c r="HF74">
        <v>0</v>
      </c>
      <c r="HG74">
        <v>0</v>
      </c>
      <c r="HH74">
        <v>0</v>
      </c>
      <c r="HI74">
        <v>0</v>
      </c>
      <c r="HJ74">
        <v>0</v>
      </c>
      <c r="HK74">
        <v>0</v>
      </c>
      <c r="HL74">
        <v>0</v>
      </c>
      <c r="HM74">
        <v>0</v>
      </c>
      <c r="HN74">
        <v>0</v>
      </c>
      <c r="HO74">
        <v>4.001322751</v>
      </c>
      <c r="HP74">
        <v>0</v>
      </c>
      <c r="HQ74">
        <v>0</v>
      </c>
      <c r="HR74">
        <v>0</v>
      </c>
      <c r="HS74">
        <v>0</v>
      </c>
      <c r="HT74">
        <v>0</v>
      </c>
      <c r="HU74">
        <v>0</v>
      </c>
      <c r="HV74">
        <v>0</v>
      </c>
      <c r="HW74">
        <v>0</v>
      </c>
      <c r="HX74">
        <v>12.00396825</v>
      </c>
      <c r="HY74">
        <v>0</v>
      </c>
      <c r="HZ74">
        <v>0</v>
      </c>
      <c r="IA74">
        <v>0</v>
      </c>
      <c r="IB74">
        <v>0</v>
      </c>
      <c r="IC74">
        <v>0</v>
      </c>
      <c r="ID74">
        <v>0</v>
      </c>
      <c r="IE74">
        <v>0</v>
      </c>
      <c r="IF74">
        <v>0</v>
      </c>
      <c r="IG74">
        <v>0</v>
      </c>
      <c r="IH74">
        <v>0</v>
      </c>
      <c r="II74">
        <v>0</v>
      </c>
      <c r="IJ74">
        <v>0</v>
      </c>
      <c r="IK74">
        <v>0</v>
      </c>
      <c r="IL74">
        <v>0</v>
      </c>
      <c r="IM74">
        <v>0</v>
      </c>
      <c r="IN74">
        <v>0</v>
      </c>
      <c r="IO74">
        <v>0</v>
      </c>
      <c r="IP74">
        <v>0</v>
      </c>
      <c r="IQ74">
        <v>0</v>
      </c>
      <c r="IR74">
        <v>0</v>
      </c>
      <c r="IS74">
        <v>20.00661375</v>
      </c>
      <c r="IT74">
        <v>0</v>
      </c>
      <c r="IU74">
        <v>0</v>
      </c>
      <c r="IV74">
        <v>0</v>
      </c>
      <c r="IW74">
        <v>0</v>
      </c>
      <c r="IX74">
        <v>0</v>
      </c>
      <c r="IY74">
        <v>0</v>
      </c>
      <c r="IZ74">
        <v>0</v>
      </c>
      <c r="JA74">
        <v>0</v>
      </c>
      <c r="JB74">
        <v>0</v>
      </c>
      <c r="JC74">
        <v>0</v>
      </c>
      <c r="JD74">
        <v>0</v>
      </c>
      <c r="JE74">
        <v>0</v>
      </c>
      <c r="JF74">
        <v>0</v>
      </c>
      <c r="JG74">
        <v>0</v>
      </c>
      <c r="JH74">
        <v>0</v>
      </c>
      <c r="JI74">
        <v>0</v>
      </c>
      <c r="JJ74">
        <v>0</v>
      </c>
      <c r="JK74">
        <v>0</v>
      </c>
      <c r="JL74">
        <v>0</v>
      </c>
      <c r="JM74">
        <v>0</v>
      </c>
      <c r="JN74">
        <v>0</v>
      </c>
      <c r="JO74">
        <v>0</v>
      </c>
      <c r="JP74">
        <v>0</v>
      </c>
      <c r="JQ74">
        <v>0</v>
      </c>
      <c r="JR74">
        <v>0</v>
      </c>
      <c r="JS74">
        <v>0</v>
      </c>
      <c r="JT74">
        <v>0</v>
      </c>
      <c r="JU74">
        <v>0</v>
      </c>
      <c r="JV74">
        <v>0</v>
      </c>
      <c r="JW74">
        <v>92.03042327</v>
      </c>
      <c r="JX74">
        <v>0</v>
      </c>
      <c r="JY74">
        <v>0</v>
      </c>
      <c r="JZ74">
        <v>0</v>
      </c>
      <c r="KA74">
        <v>0</v>
      </c>
      <c r="KB74">
        <v>0</v>
      </c>
      <c r="KC74">
        <v>16.005291</v>
      </c>
      <c r="KD74">
        <v>0</v>
      </c>
      <c r="KE74">
        <v>0</v>
      </c>
      <c r="KF74">
        <v>0</v>
      </c>
      <c r="KG74">
        <v>0</v>
      </c>
      <c r="KH74">
        <v>0</v>
      </c>
      <c r="KI74">
        <v>0</v>
      </c>
      <c r="KJ74">
        <v>0</v>
      </c>
      <c r="KK74">
        <v>0</v>
      </c>
      <c r="KL74">
        <v>0</v>
      </c>
      <c r="KM74">
        <v>0</v>
      </c>
      <c r="KN74">
        <v>0</v>
      </c>
      <c r="KO74">
        <v>0</v>
      </c>
      <c r="KP74">
        <v>0</v>
      </c>
      <c r="KQ74">
        <v>0</v>
      </c>
      <c r="KR74">
        <v>8.002645502</v>
      </c>
      <c r="KS74">
        <v>0</v>
      </c>
      <c r="KT74">
        <v>0</v>
      </c>
      <c r="KU74">
        <v>0</v>
      </c>
      <c r="KV74">
        <v>144.04761909999999</v>
      </c>
      <c r="KW74">
        <v>0</v>
      </c>
      <c r="KX74">
        <v>0</v>
      </c>
      <c r="KY74">
        <v>0</v>
      </c>
      <c r="KZ74">
        <v>0</v>
      </c>
      <c r="LA74">
        <v>0</v>
      </c>
      <c r="LB74">
        <v>0</v>
      </c>
      <c r="LC74">
        <v>0</v>
      </c>
      <c r="LD74">
        <v>0</v>
      </c>
      <c r="LE74">
        <v>0</v>
      </c>
      <c r="LF74">
        <v>0</v>
      </c>
      <c r="LG74">
        <v>0</v>
      </c>
      <c r="LH74">
        <v>0</v>
      </c>
      <c r="LI74">
        <v>0</v>
      </c>
      <c r="LJ74">
        <v>0</v>
      </c>
      <c r="LK74">
        <v>0</v>
      </c>
      <c r="LL74">
        <v>0</v>
      </c>
      <c r="LM74">
        <v>0</v>
      </c>
      <c r="LN74">
        <v>0</v>
      </c>
      <c r="LO74">
        <v>0</v>
      </c>
      <c r="LP74">
        <v>0</v>
      </c>
      <c r="LQ74">
        <v>0</v>
      </c>
      <c r="LR74">
        <v>0</v>
      </c>
      <c r="LS74">
        <v>0</v>
      </c>
      <c r="LT74">
        <v>0</v>
      </c>
      <c r="LU74">
        <v>0</v>
      </c>
      <c r="LV74">
        <v>0</v>
      </c>
      <c r="LW74">
        <v>0</v>
      </c>
      <c r="LX74">
        <v>0</v>
      </c>
      <c r="LY74">
        <v>0</v>
      </c>
      <c r="LZ74">
        <v>0</v>
      </c>
      <c r="MA74">
        <v>114.32350769999999</v>
      </c>
      <c r="MB74">
        <v>0</v>
      </c>
      <c r="MC74">
        <v>114.32350769999999</v>
      </c>
      <c r="MD74">
        <v>0</v>
      </c>
      <c r="ME74">
        <v>0</v>
      </c>
      <c r="MF74">
        <v>0</v>
      </c>
      <c r="MG74">
        <v>0</v>
      </c>
      <c r="MH74">
        <v>0</v>
      </c>
      <c r="MI74">
        <v>0</v>
      </c>
      <c r="MJ74">
        <v>0</v>
      </c>
      <c r="MK74">
        <v>0</v>
      </c>
      <c r="ML74">
        <v>0</v>
      </c>
      <c r="MM74">
        <v>0</v>
      </c>
      <c r="MN74">
        <v>0</v>
      </c>
      <c r="MO74">
        <v>0</v>
      </c>
      <c r="MP74">
        <v>0</v>
      </c>
      <c r="MQ74">
        <v>0</v>
      </c>
      <c r="MR74">
        <v>0</v>
      </c>
      <c r="MS74">
        <v>0</v>
      </c>
      <c r="MT74">
        <v>0</v>
      </c>
      <c r="MU74">
        <v>0</v>
      </c>
      <c r="MV74">
        <v>0</v>
      </c>
      <c r="MW74">
        <v>0</v>
      </c>
      <c r="MX74">
        <v>0</v>
      </c>
      <c r="MY74">
        <v>0</v>
      </c>
      <c r="MZ74">
        <v>0</v>
      </c>
      <c r="NA74">
        <v>0</v>
      </c>
      <c r="NB74">
        <v>0</v>
      </c>
      <c r="NC74">
        <v>0</v>
      </c>
      <c r="ND74">
        <v>0</v>
      </c>
      <c r="NE74">
        <v>0</v>
      </c>
      <c r="NF74">
        <v>0</v>
      </c>
    </row>
    <row r="75" spans="1:370" x14ac:dyDescent="0.25">
      <c r="A75" t="s">
        <v>1557</v>
      </c>
      <c r="B75">
        <v>8.3000000000000007</v>
      </c>
      <c r="C75" t="s">
        <v>1219</v>
      </c>
      <c r="D75" t="s">
        <v>1226</v>
      </c>
      <c r="E75" t="s">
        <v>1483</v>
      </c>
      <c r="F75">
        <v>2004</v>
      </c>
      <c r="G75" t="s">
        <v>1228</v>
      </c>
      <c r="H75">
        <v>0</v>
      </c>
      <c r="I75">
        <v>0</v>
      </c>
      <c r="J75">
        <v>21.340388019999999</v>
      </c>
      <c r="K75">
        <v>0</v>
      </c>
      <c r="L75">
        <v>0</v>
      </c>
      <c r="M75">
        <v>0</v>
      </c>
      <c r="N75">
        <v>0</v>
      </c>
      <c r="O75">
        <v>0</v>
      </c>
      <c r="P75">
        <v>83.227513279999997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2.1340388020000001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0</v>
      </c>
      <c r="DT75">
        <v>0</v>
      </c>
      <c r="DU75">
        <v>0</v>
      </c>
      <c r="DV75">
        <v>0</v>
      </c>
      <c r="DW75">
        <v>0</v>
      </c>
      <c r="DX75">
        <v>0</v>
      </c>
      <c r="DY75">
        <v>0</v>
      </c>
      <c r="DZ75">
        <v>2.1340388020000001</v>
      </c>
      <c r="EA75">
        <v>0</v>
      </c>
      <c r="EB75">
        <v>0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0</v>
      </c>
      <c r="EI75">
        <v>0</v>
      </c>
      <c r="EJ75">
        <v>0</v>
      </c>
      <c r="EK75">
        <v>0</v>
      </c>
      <c r="EL75">
        <v>0</v>
      </c>
      <c r="EM75">
        <v>0</v>
      </c>
      <c r="EN75">
        <v>0</v>
      </c>
      <c r="EO75">
        <v>0</v>
      </c>
      <c r="EP75">
        <v>0</v>
      </c>
      <c r="EQ75">
        <v>0</v>
      </c>
      <c r="ER75">
        <v>0</v>
      </c>
      <c r="ES75">
        <v>0</v>
      </c>
      <c r="ET75">
        <v>4.2680776040000001</v>
      </c>
      <c r="EU75">
        <v>0</v>
      </c>
      <c r="EV75">
        <v>0</v>
      </c>
      <c r="EW75">
        <v>0</v>
      </c>
      <c r="EX75">
        <v>100.2998237</v>
      </c>
      <c r="EY75">
        <v>0</v>
      </c>
      <c r="EZ75">
        <v>0</v>
      </c>
      <c r="FA75">
        <v>0</v>
      </c>
      <c r="FB75">
        <v>0</v>
      </c>
      <c r="FC75">
        <v>0</v>
      </c>
      <c r="FD75">
        <v>0</v>
      </c>
      <c r="FE75">
        <v>0</v>
      </c>
      <c r="FF75">
        <v>0</v>
      </c>
      <c r="FG75">
        <v>0</v>
      </c>
      <c r="FH75">
        <v>0</v>
      </c>
      <c r="FI75">
        <v>0</v>
      </c>
      <c r="FJ75">
        <v>0</v>
      </c>
      <c r="FK75">
        <v>0</v>
      </c>
      <c r="FL75">
        <v>0</v>
      </c>
      <c r="FM75">
        <v>0</v>
      </c>
      <c r="FN75">
        <v>0</v>
      </c>
      <c r="FO75">
        <v>0</v>
      </c>
      <c r="FP75">
        <v>0</v>
      </c>
      <c r="FQ75">
        <v>0</v>
      </c>
      <c r="FR75">
        <v>0</v>
      </c>
      <c r="FS75">
        <v>0</v>
      </c>
      <c r="FT75">
        <v>0</v>
      </c>
      <c r="FU75">
        <v>0</v>
      </c>
      <c r="FV75">
        <v>0</v>
      </c>
      <c r="FW75">
        <v>0</v>
      </c>
      <c r="FX75">
        <v>0</v>
      </c>
      <c r="FY75">
        <v>0</v>
      </c>
      <c r="FZ75">
        <v>0</v>
      </c>
      <c r="GA75">
        <v>0</v>
      </c>
      <c r="GB75">
        <v>0</v>
      </c>
      <c r="GC75">
        <v>10.670194009999999</v>
      </c>
      <c r="GD75">
        <v>0</v>
      </c>
      <c r="GE75">
        <v>0</v>
      </c>
      <c r="GF75">
        <v>0</v>
      </c>
      <c r="GG75">
        <v>0</v>
      </c>
      <c r="GH75">
        <v>0</v>
      </c>
      <c r="GI75">
        <v>0</v>
      </c>
      <c r="GJ75">
        <v>0</v>
      </c>
      <c r="GK75">
        <v>0</v>
      </c>
      <c r="GL75">
        <v>0</v>
      </c>
      <c r="GM75">
        <v>0</v>
      </c>
      <c r="GN75">
        <v>0</v>
      </c>
      <c r="GO75">
        <v>0</v>
      </c>
      <c r="GP75">
        <v>0</v>
      </c>
      <c r="GQ75">
        <v>0</v>
      </c>
      <c r="GR75">
        <v>0</v>
      </c>
      <c r="GS75">
        <v>0</v>
      </c>
      <c r="GT75">
        <v>0</v>
      </c>
      <c r="GU75">
        <v>2.1340388020000001</v>
      </c>
      <c r="GV75">
        <v>0</v>
      </c>
      <c r="GW75">
        <v>0</v>
      </c>
      <c r="GX75">
        <v>0</v>
      </c>
      <c r="GY75">
        <v>0</v>
      </c>
      <c r="GZ75">
        <v>0</v>
      </c>
      <c r="HA75">
        <v>0</v>
      </c>
      <c r="HB75">
        <v>0</v>
      </c>
      <c r="HC75">
        <v>0</v>
      </c>
      <c r="HD75">
        <v>0</v>
      </c>
      <c r="HE75">
        <v>0</v>
      </c>
      <c r="HF75">
        <v>0</v>
      </c>
      <c r="HG75">
        <v>0</v>
      </c>
      <c r="HH75">
        <v>0</v>
      </c>
      <c r="HI75">
        <v>0</v>
      </c>
      <c r="HJ75">
        <v>0</v>
      </c>
      <c r="HK75">
        <v>0</v>
      </c>
      <c r="HL75">
        <v>0</v>
      </c>
      <c r="HM75">
        <v>0</v>
      </c>
      <c r="HN75">
        <v>0</v>
      </c>
      <c r="HO75">
        <v>0</v>
      </c>
      <c r="HP75">
        <v>0</v>
      </c>
      <c r="HQ75">
        <v>0</v>
      </c>
      <c r="HR75">
        <v>0</v>
      </c>
      <c r="HS75">
        <v>0</v>
      </c>
      <c r="HT75">
        <v>0</v>
      </c>
      <c r="HU75">
        <v>0</v>
      </c>
      <c r="HV75">
        <v>0</v>
      </c>
      <c r="HW75">
        <v>0</v>
      </c>
      <c r="HX75">
        <v>0</v>
      </c>
      <c r="HY75">
        <v>0</v>
      </c>
      <c r="HZ75">
        <v>0</v>
      </c>
      <c r="IA75">
        <v>0</v>
      </c>
      <c r="IB75">
        <v>0</v>
      </c>
      <c r="IC75">
        <v>0</v>
      </c>
      <c r="ID75">
        <v>0</v>
      </c>
      <c r="IE75">
        <v>0</v>
      </c>
      <c r="IF75">
        <v>0</v>
      </c>
      <c r="IG75">
        <v>0</v>
      </c>
      <c r="IH75">
        <v>0</v>
      </c>
      <c r="II75">
        <v>0</v>
      </c>
      <c r="IJ75">
        <v>0</v>
      </c>
      <c r="IK75">
        <v>0</v>
      </c>
      <c r="IL75">
        <v>0</v>
      </c>
      <c r="IM75">
        <v>0</v>
      </c>
      <c r="IN75">
        <v>0</v>
      </c>
      <c r="IO75">
        <v>0</v>
      </c>
      <c r="IP75">
        <v>0</v>
      </c>
      <c r="IQ75">
        <v>0</v>
      </c>
      <c r="IR75">
        <v>0</v>
      </c>
      <c r="IS75">
        <v>0</v>
      </c>
      <c r="IT75">
        <v>0</v>
      </c>
      <c r="IU75">
        <v>0</v>
      </c>
      <c r="IV75">
        <v>0</v>
      </c>
      <c r="IW75">
        <v>0</v>
      </c>
      <c r="IX75">
        <v>0</v>
      </c>
      <c r="IY75">
        <v>0</v>
      </c>
      <c r="IZ75">
        <v>0</v>
      </c>
      <c r="JA75">
        <v>0</v>
      </c>
      <c r="JB75">
        <v>0</v>
      </c>
      <c r="JC75">
        <v>0</v>
      </c>
      <c r="JD75">
        <v>0</v>
      </c>
      <c r="JE75">
        <v>0</v>
      </c>
      <c r="JF75">
        <v>0</v>
      </c>
      <c r="JG75">
        <v>0</v>
      </c>
      <c r="JH75">
        <v>0</v>
      </c>
      <c r="JI75">
        <v>0</v>
      </c>
      <c r="JJ75">
        <v>0</v>
      </c>
      <c r="JK75">
        <v>0</v>
      </c>
      <c r="JL75">
        <v>0</v>
      </c>
      <c r="JM75">
        <v>0</v>
      </c>
      <c r="JN75">
        <v>0</v>
      </c>
      <c r="JO75">
        <v>0</v>
      </c>
      <c r="JP75">
        <v>0</v>
      </c>
      <c r="JQ75">
        <v>0</v>
      </c>
      <c r="JR75">
        <v>0</v>
      </c>
      <c r="JS75">
        <v>0</v>
      </c>
      <c r="JT75">
        <v>0</v>
      </c>
      <c r="JU75">
        <v>0</v>
      </c>
      <c r="JV75">
        <v>0</v>
      </c>
      <c r="JW75">
        <v>663.68606750000004</v>
      </c>
      <c r="JX75">
        <v>0</v>
      </c>
      <c r="JY75">
        <v>0</v>
      </c>
      <c r="JZ75">
        <v>0</v>
      </c>
      <c r="KA75">
        <v>0</v>
      </c>
      <c r="KB75">
        <v>0</v>
      </c>
      <c r="KC75">
        <v>0</v>
      </c>
      <c r="KD75">
        <v>0</v>
      </c>
      <c r="KE75">
        <v>0</v>
      </c>
      <c r="KF75">
        <v>0</v>
      </c>
      <c r="KG75">
        <v>0</v>
      </c>
      <c r="KH75">
        <v>0</v>
      </c>
      <c r="KI75">
        <v>0</v>
      </c>
      <c r="KJ75">
        <v>0</v>
      </c>
      <c r="KK75">
        <v>0</v>
      </c>
      <c r="KL75">
        <v>0</v>
      </c>
      <c r="KM75">
        <v>0</v>
      </c>
      <c r="KN75">
        <v>0</v>
      </c>
      <c r="KO75">
        <v>0</v>
      </c>
      <c r="KP75">
        <v>0</v>
      </c>
      <c r="KQ75">
        <v>0</v>
      </c>
      <c r="KR75">
        <v>2.1340388020000001</v>
      </c>
      <c r="KS75">
        <v>0</v>
      </c>
      <c r="KT75">
        <v>0</v>
      </c>
      <c r="KU75">
        <v>0</v>
      </c>
      <c r="KV75">
        <v>8.5361552090000004</v>
      </c>
      <c r="KW75">
        <v>0</v>
      </c>
      <c r="KX75">
        <v>0</v>
      </c>
      <c r="KY75">
        <v>0</v>
      </c>
      <c r="KZ75">
        <v>0</v>
      </c>
      <c r="LA75">
        <v>0</v>
      </c>
      <c r="LB75">
        <v>0</v>
      </c>
      <c r="LC75">
        <v>0</v>
      </c>
      <c r="LD75">
        <v>0</v>
      </c>
      <c r="LE75">
        <v>0</v>
      </c>
      <c r="LF75">
        <v>0</v>
      </c>
      <c r="LG75">
        <v>0</v>
      </c>
      <c r="LH75">
        <v>0</v>
      </c>
      <c r="LI75">
        <v>0</v>
      </c>
      <c r="LJ75">
        <v>0</v>
      </c>
      <c r="LK75">
        <v>0</v>
      </c>
      <c r="LL75">
        <v>0</v>
      </c>
      <c r="LM75">
        <v>0</v>
      </c>
      <c r="LN75">
        <v>0</v>
      </c>
      <c r="LO75">
        <v>0</v>
      </c>
      <c r="LP75">
        <v>0</v>
      </c>
      <c r="LQ75">
        <v>0</v>
      </c>
      <c r="LR75">
        <v>0</v>
      </c>
      <c r="LS75">
        <v>0</v>
      </c>
      <c r="LT75">
        <v>0</v>
      </c>
      <c r="LU75">
        <v>0</v>
      </c>
      <c r="LV75">
        <v>0</v>
      </c>
      <c r="LW75">
        <v>0</v>
      </c>
      <c r="LX75">
        <v>0</v>
      </c>
      <c r="LY75">
        <v>0</v>
      </c>
      <c r="LZ75">
        <v>0</v>
      </c>
      <c r="MA75">
        <v>771.68366800000001</v>
      </c>
      <c r="MB75">
        <v>0</v>
      </c>
      <c r="MC75">
        <v>1686.2717190000001</v>
      </c>
      <c r="MD75">
        <v>0</v>
      </c>
      <c r="ME75">
        <v>0</v>
      </c>
      <c r="MF75">
        <v>0</v>
      </c>
      <c r="MG75">
        <v>0</v>
      </c>
      <c r="MH75">
        <v>0</v>
      </c>
      <c r="MI75">
        <v>0</v>
      </c>
      <c r="MJ75">
        <v>0</v>
      </c>
      <c r="MK75">
        <v>0</v>
      </c>
      <c r="ML75">
        <v>0</v>
      </c>
      <c r="MM75">
        <v>0</v>
      </c>
      <c r="MN75">
        <v>0</v>
      </c>
      <c r="MO75">
        <v>0</v>
      </c>
      <c r="MP75">
        <v>0</v>
      </c>
      <c r="MQ75">
        <v>0</v>
      </c>
      <c r="MR75">
        <v>0</v>
      </c>
      <c r="MS75">
        <v>0</v>
      </c>
      <c r="MT75">
        <v>0</v>
      </c>
      <c r="MU75">
        <v>0</v>
      </c>
      <c r="MV75">
        <v>0</v>
      </c>
      <c r="MW75">
        <v>0</v>
      </c>
      <c r="MX75">
        <v>0</v>
      </c>
      <c r="MY75">
        <v>0</v>
      </c>
      <c r="MZ75">
        <v>0</v>
      </c>
      <c r="NA75">
        <v>0</v>
      </c>
      <c r="NB75">
        <v>0</v>
      </c>
      <c r="NC75">
        <v>0</v>
      </c>
      <c r="ND75">
        <v>0</v>
      </c>
      <c r="NE75">
        <v>0</v>
      </c>
      <c r="NF75">
        <v>0</v>
      </c>
    </row>
    <row r="76" spans="1:370" x14ac:dyDescent="0.25">
      <c r="A76" t="s">
        <v>1559</v>
      </c>
      <c r="B76">
        <v>8.3000000000000007</v>
      </c>
      <c r="C76" t="s">
        <v>1219</v>
      </c>
      <c r="D76" t="s">
        <v>1226</v>
      </c>
      <c r="E76" t="s">
        <v>1483</v>
      </c>
      <c r="F76">
        <v>2003</v>
      </c>
      <c r="G76" t="s">
        <v>1228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11867.30768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51.709401640000003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25.854700820000001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51.709401640000003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77.564102460000001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v>0</v>
      </c>
      <c r="DN76">
        <v>0</v>
      </c>
      <c r="DO76">
        <v>0</v>
      </c>
      <c r="DP76">
        <v>0</v>
      </c>
      <c r="DQ76">
        <v>0</v>
      </c>
      <c r="DR76">
        <v>0</v>
      </c>
      <c r="DS76">
        <v>0</v>
      </c>
      <c r="DT76">
        <v>0</v>
      </c>
      <c r="DU76">
        <v>0</v>
      </c>
      <c r="DV76">
        <v>0</v>
      </c>
      <c r="DW76">
        <v>0</v>
      </c>
      <c r="DX76">
        <v>0</v>
      </c>
      <c r="DY76">
        <v>0</v>
      </c>
      <c r="DZ76">
        <v>0</v>
      </c>
      <c r="EA76">
        <v>0</v>
      </c>
      <c r="EB76">
        <v>0</v>
      </c>
      <c r="EC76">
        <v>0</v>
      </c>
      <c r="ED76">
        <v>0</v>
      </c>
      <c r="EE76">
        <v>0</v>
      </c>
      <c r="EF76">
        <v>0</v>
      </c>
      <c r="EG76">
        <v>0</v>
      </c>
      <c r="EH76">
        <v>0</v>
      </c>
      <c r="EI76">
        <v>0</v>
      </c>
      <c r="EJ76">
        <v>0</v>
      </c>
      <c r="EK76">
        <v>0</v>
      </c>
      <c r="EL76">
        <v>0</v>
      </c>
      <c r="EM76">
        <v>0</v>
      </c>
      <c r="EN76">
        <v>0</v>
      </c>
      <c r="EO76">
        <v>0</v>
      </c>
      <c r="EP76">
        <v>0</v>
      </c>
      <c r="EQ76">
        <v>0</v>
      </c>
      <c r="ER76">
        <v>0</v>
      </c>
      <c r="ES76">
        <v>0</v>
      </c>
      <c r="ET76">
        <v>0</v>
      </c>
      <c r="EU76">
        <v>0</v>
      </c>
      <c r="EV76">
        <v>0</v>
      </c>
      <c r="EW76">
        <v>0</v>
      </c>
      <c r="EX76">
        <v>206.83760659999999</v>
      </c>
      <c r="EY76">
        <v>0</v>
      </c>
      <c r="EZ76">
        <v>0</v>
      </c>
      <c r="FA76">
        <v>0</v>
      </c>
      <c r="FB76">
        <v>0</v>
      </c>
      <c r="FC76">
        <v>0</v>
      </c>
      <c r="FD76">
        <v>0</v>
      </c>
      <c r="FE76">
        <v>0</v>
      </c>
      <c r="FF76">
        <v>0</v>
      </c>
      <c r="FG76">
        <v>0</v>
      </c>
      <c r="FH76">
        <v>0</v>
      </c>
      <c r="FI76">
        <v>0</v>
      </c>
      <c r="FJ76">
        <v>0</v>
      </c>
      <c r="FK76">
        <v>0</v>
      </c>
      <c r="FL76">
        <v>0</v>
      </c>
      <c r="FM76">
        <v>0</v>
      </c>
      <c r="FN76">
        <v>0</v>
      </c>
      <c r="FO76">
        <v>0</v>
      </c>
      <c r="FP76">
        <v>0</v>
      </c>
      <c r="FQ76">
        <v>0</v>
      </c>
      <c r="FR76">
        <v>0</v>
      </c>
      <c r="FS76">
        <v>0</v>
      </c>
      <c r="FT76">
        <v>0</v>
      </c>
      <c r="FU76">
        <v>0</v>
      </c>
      <c r="FV76">
        <v>0</v>
      </c>
      <c r="FW76">
        <v>0</v>
      </c>
      <c r="FX76">
        <v>0</v>
      </c>
      <c r="FY76">
        <v>0</v>
      </c>
      <c r="FZ76">
        <v>0</v>
      </c>
      <c r="GA76">
        <v>0</v>
      </c>
      <c r="GB76">
        <v>0</v>
      </c>
      <c r="GC76">
        <v>0</v>
      </c>
      <c r="GD76">
        <v>0</v>
      </c>
      <c r="GE76">
        <v>0</v>
      </c>
      <c r="GF76">
        <v>0</v>
      </c>
      <c r="GG76">
        <v>0</v>
      </c>
      <c r="GH76">
        <v>0</v>
      </c>
      <c r="GI76">
        <v>0</v>
      </c>
      <c r="GJ76">
        <v>0</v>
      </c>
      <c r="GK76">
        <v>0</v>
      </c>
      <c r="GL76">
        <v>0</v>
      </c>
      <c r="GM76">
        <v>0</v>
      </c>
      <c r="GN76">
        <v>0</v>
      </c>
      <c r="GO76">
        <v>0</v>
      </c>
      <c r="GP76">
        <v>0</v>
      </c>
      <c r="GQ76">
        <v>0</v>
      </c>
      <c r="GR76">
        <v>0</v>
      </c>
      <c r="GS76">
        <v>0</v>
      </c>
      <c r="GT76">
        <v>0</v>
      </c>
      <c r="GU76">
        <v>827.35042629999998</v>
      </c>
      <c r="GV76">
        <v>0</v>
      </c>
      <c r="GW76">
        <v>0</v>
      </c>
      <c r="GX76">
        <v>0</v>
      </c>
      <c r="GY76">
        <v>0</v>
      </c>
      <c r="GZ76">
        <v>0</v>
      </c>
      <c r="HA76">
        <v>0</v>
      </c>
      <c r="HB76">
        <v>0</v>
      </c>
      <c r="HC76">
        <v>0</v>
      </c>
      <c r="HD76">
        <v>0</v>
      </c>
      <c r="HE76">
        <v>0</v>
      </c>
      <c r="HF76">
        <v>0</v>
      </c>
      <c r="HG76">
        <v>0</v>
      </c>
      <c r="HH76">
        <v>0</v>
      </c>
      <c r="HI76">
        <v>0</v>
      </c>
      <c r="HJ76">
        <v>0</v>
      </c>
      <c r="HK76">
        <v>0</v>
      </c>
      <c r="HL76">
        <v>0</v>
      </c>
      <c r="HM76">
        <v>0</v>
      </c>
      <c r="HN76">
        <v>0</v>
      </c>
      <c r="HO76">
        <v>0</v>
      </c>
      <c r="HP76">
        <v>0</v>
      </c>
      <c r="HQ76">
        <v>0</v>
      </c>
      <c r="HR76">
        <v>0</v>
      </c>
      <c r="HS76">
        <v>0</v>
      </c>
      <c r="HT76">
        <v>0</v>
      </c>
      <c r="HU76">
        <v>0</v>
      </c>
      <c r="HV76">
        <v>0</v>
      </c>
      <c r="HW76">
        <v>0</v>
      </c>
      <c r="HX76">
        <v>0</v>
      </c>
      <c r="HY76">
        <v>0</v>
      </c>
      <c r="HZ76">
        <v>0</v>
      </c>
      <c r="IA76">
        <v>0</v>
      </c>
      <c r="IB76">
        <v>0</v>
      </c>
      <c r="IC76">
        <v>0</v>
      </c>
      <c r="ID76">
        <v>0</v>
      </c>
      <c r="IE76">
        <v>0</v>
      </c>
      <c r="IF76">
        <v>0</v>
      </c>
      <c r="IG76">
        <v>0</v>
      </c>
      <c r="IH76">
        <v>0</v>
      </c>
      <c r="II76">
        <v>0</v>
      </c>
      <c r="IJ76">
        <v>0</v>
      </c>
      <c r="IK76">
        <v>0</v>
      </c>
      <c r="IL76">
        <v>0</v>
      </c>
      <c r="IM76">
        <v>0</v>
      </c>
      <c r="IN76">
        <v>0</v>
      </c>
      <c r="IO76">
        <v>0</v>
      </c>
      <c r="IP76">
        <v>0</v>
      </c>
      <c r="IQ76">
        <v>0</v>
      </c>
      <c r="IR76">
        <v>0</v>
      </c>
      <c r="IS76">
        <v>0</v>
      </c>
      <c r="IT76">
        <v>0</v>
      </c>
      <c r="IU76">
        <v>0</v>
      </c>
      <c r="IV76">
        <v>0</v>
      </c>
      <c r="IW76">
        <v>0</v>
      </c>
      <c r="IX76">
        <v>0</v>
      </c>
      <c r="IY76">
        <v>0</v>
      </c>
      <c r="IZ76">
        <v>0</v>
      </c>
      <c r="JA76">
        <v>0</v>
      </c>
      <c r="JB76">
        <v>0</v>
      </c>
      <c r="JC76">
        <v>0</v>
      </c>
      <c r="JD76">
        <v>0</v>
      </c>
      <c r="JE76">
        <v>0</v>
      </c>
      <c r="JF76">
        <v>0</v>
      </c>
      <c r="JG76">
        <v>0</v>
      </c>
      <c r="JH76">
        <v>0</v>
      </c>
      <c r="JI76">
        <v>0</v>
      </c>
      <c r="JJ76">
        <v>0</v>
      </c>
      <c r="JK76">
        <v>0</v>
      </c>
      <c r="JL76">
        <v>0</v>
      </c>
      <c r="JM76">
        <v>0</v>
      </c>
      <c r="JN76">
        <v>0</v>
      </c>
      <c r="JO76">
        <v>0</v>
      </c>
      <c r="JP76">
        <v>0</v>
      </c>
      <c r="JQ76">
        <v>0</v>
      </c>
      <c r="JR76">
        <v>0</v>
      </c>
      <c r="JS76">
        <v>0</v>
      </c>
      <c r="JT76">
        <v>0</v>
      </c>
      <c r="JU76">
        <v>0</v>
      </c>
      <c r="JV76">
        <v>0</v>
      </c>
      <c r="JW76">
        <v>0</v>
      </c>
      <c r="JX76">
        <v>0</v>
      </c>
      <c r="JY76">
        <v>0</v>
      </c>
      <c r="JZ76">
        <v>0</v>
      </c>
      <c r="KA76">
        <v>0</v>
      </c>
      <c r="KB76">
        <v>0</v>
      </c>
      <c r="KC76">
        <v>0</v>
      </c>
      <c r="KD76">
        <v>0</v>
      </c>
      <c r="KE76">
        <v>0</v>
      </c>
      <c r="KF76">
        <v>0</v>
      </c>
      <c r="KG76">
        <v>0</v>
      </c>
      <c r="KH76">
        <v>0</v>
      </c>
      <c r="KI76">
        <v>0</v>
      </c>
      <c r="KJ76">
        <v>0</v>
      </c>
      <c r="KK76">
        <v>0</v>
      </c>
      <c r="KL76">
        <v>0</v>
      </c>
      <c r="KM76">
        <v>0</v>
      </c>
      <c r="KN76">
        <v>0</v>
      </c>
      <c r="KO76">
        <v>0</v>
      </c>
      <c r="KP76">
        <v>0</v>
      </c>
      <c r="KQ76">
        <v>0</v>
      </c>
      <c r="KR76">
        <v>0</v>
      </c>
      <c r="KS76">
        <v>0</v>
      </c>
      <c r="KT76">
        <v>0</v>
      </c>
      <c r="KU76">
        <v>0</v>
      </c>
      <c r="KV76">
        <v>0</v>
      </c>
      <c r="KW76">
        <v>0</v>
      </c>
      <c r="KX76">
        <v>0</v>
      </c>
      <c r="KY76">
        <v>0</v>
      </c>
      <c r="KZ76">
        <v>0</v>
      </c>
      <c r="LA76">
        <v>0</v>
      </c>
      <c r="LB76">
        <v>0</v>
      </c>
      <c r="LC76">
        <v>0</v>
      </c>
      <c r="LD76">
        <v>0</v>
      </c>
      <c r="LE76">
        <v>0</v>
      </c>
      <c r="LF76">
        <v>0</v>
      </c>
      <c r="LG76">
        <v>0</v>
      </c>
      <c r="LH76">
        <v>0</v>
      </c>
      <c r="LI76">
        <v>0</v>
      </c>
      <c r="LJ76">
        <v>0</v>
      </c>
      <c r="LK76">
        <v>0</v>
      </c>
      <c r="LL76">
        <v>0</v>
      </c>
      <c r="LM76">
        <v>0</v>
      </c>
      <c r="LN76">
        <v>0</v>
      </c>
      <c r="LO76">
        <v>0</v>
      </c>
      <c r="LP76">
        <v>0</v>
      </c>
      <c r="LQ76">
        <v>0</v>
      </c>
      <c r="LR76">
        <v>0</v>
      </c>
      <c r="LS76">
        <v>0</v>
      </c>
      <c r="LT76">
        <v>0</v>
      </c>
      <c r="LU76">
        <v>0</v>
      </c>
      <c r="LV76">
        <v>0</v>
      </c>
      <c r="LW76">
        <v>0</v>
      </c>
      <c r="LX76">
        <v>0</v>
      </c>
      <c r="LY76">
        <v>0</v>
      </c>
      <c r="LZ76">
        <v>0</v>
      </c>
      <c r="MA76">
        <v>68.594104610000002</v>
      </c>
      <c r="MB76">
        <v>0</v>
      </c>
      <c r="MC76">
        <v>937.452763</v>
      </c>
      <c r="MD76">
        <v>0</v>
      </c>
      <c r="ME76">
        <v>0</v>
      </c>
      <c r="MF76">
        <v>0</v>
      </c>
      <c r="MG76">
        <v>0</v>
      </c>
      <c r="MH76">
        <v>0</v>
      </c>
      <c r="MI76">
        <v>0</v>
      </c>
      <c r="MJ76">
        <v>0</v>
      </c>
      <c r="MK76">
        <v>0</v>
      </c>
      <c r="ML76">
        <v>0</v>
      </c>
      <c r="MM76">
        <v>0</v>
      </c>
      <c r="MN76">
        <v>0</v>
      </c>
      <c r="MO76">
        <v>0</v>
      </c>
      <c r="MP76">
        <v>0</v>
      </c>
      <c r="MQ76">
        <v>0</v>
      </c>
      <c r="MR76">
        <v>0</v>
      </c>
      <c r="MS76">
        <v>0</v>
      </c>
      <c r="MT76">
        <v>0</v>
      </c>
      <c r="MU76">
        <v>0</v>
      </c>
      <c r="MV76">
        <v>0</v>
      </c>
      <c r="MW76">
        <v>0</v>
      </c>
      <c r="MX76">
        <v>45.729403069999996</v>
      </c>
      <c r="MY76">
        <v>0</v>
      </c>
      <c r="MZ76">
        <v>525.88813530000004</v>
      </c>
      <c r="NA76">
        <v>0</v>
      </c>
      <c r="NB76">
        <v>0</v>
      </c>
      <c r="NC76">
        <v>0</v>
      </c>
      <c r="ND76">
        <v>0</v>
      </c>
      <c r="NE76">
        <v>0</v>
      </c>
      <c r="NF76">
        <v>0</v>
      </c>
    </row>
    <row r="77" spans="1:370" x14ac:dyDescent="0.25">
      <c r="A77" t="s">
        <v>1561</v>
      </c>
      <c r="B77">
        <v>8.3000000000000007</v>
      </c>
      <c r="C77" t="s">
        <v>1219</v>
      </c>
      <c r="D77" t="s">
        <v>1226</v>
      </c>
      <c r="E77" t="s">
        <v>1483</v>
      </c>
      <c r="F77">
        <v>2004</v>
      </c>
      <c r="G77" t="s">
        <v>1228</v>
      </c>
      <c r="H77">
        <v>0</v>
      </c>
      <c r="I77">
        <v>0</v>
      </c>
      <c r="J77">
        <v>427.77777680000003</v>
      </c>
      <c r="K77">
        <v>0</v>
      </c>
      <c r="L77">
        <v>0</v>
      </c>
      <c r="M77">
        <v>0</v>
      </c>
      <c r="N77">
        <v>0</v>
      </c>
      <c r="O77">
        <v>0</v>
      </c>
      <c r="P77">
        <v>4351.1111010000004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73.333333170000003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12.222222199999999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12.222222199999999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12.222222199999999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12.222222199999999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256.66666609999999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v>0</v>
      </c>
      <c r="DN77">
        <v>0</v>
      </c>
      <c r="DO77">
        <v>0</v>
      </c>
      <c r="DP77">
        <v>0</v>
      </c>
      <c r="DQ77">
        <v>24.444444390000001</v>
      </c>
      <c r="DR77">
        <v>0</v>
      </c>
      <c r="DS77">
        <v>0</v>
      </c>
      <c r="DT77">
        <v>0</v>
      </c>
      <c r="DU77">
        <v>0</v>
      </c>
      <c r="DV77">
        <v>0</v>
      </c>
      <c r="DW77">
        <v>0</v>
      </c>
      <c r="DX77">
        <v>0</v>
      </c>
      <c r="DY77">
        <v>0</v>
      </c>
      <c r="DZ77">
        <v>0</v>
      </c>
      <c r="EA77">
        <v>0</v>
      </c>
      <c r="EB77">
        <v>0</v>
      </c>
      <c r="EC77">
        <v>0</v>
      </c>
      <c r="ED77">
        <v>0</v>
      </c>
      <c r="EE77">
        <v>0</v>
      </c>
      <c r="EF77">
        <v>0</v>
      </c>
      <c r="EG77">
        <v>0</v>
      </c>
      <c r="EH77">
        <v>0</v>
      </c>
      <c r="EI77">
        <v>24.444444390000001</v>
      </c>
      <c r="EJ77">
        <v>0</v>
      </c>
      <c r="EK77">
        <v>0</v>
      </c>
      <c r="EL77">
        <v>0</v>
      </c>
      <c r="EM77">
        <v>0</v>
      </c>
      <c r="EN77">
        <v>0</v>
      </c>
      <c r="EO77">
        <v>0</v>
      </c>
      <c r="EP77">
        <v>0</v>
      </c>
      <c r="EQ77">
        <v>0</v>
      </c>
      <c r="ER77">
        <v>0</v>
      </c>
      <c r="ES77">
        <v>0</v>
      </c>
      <c r="ET77">
        <v>0</v>
      </c>
      <c r="EU77">
        <v>0</v>
      </c>
      <c r="EV77">
        <v>0</v>
      </c>
      <c r="EW77">
        <v>0</v>
      </c>
      <c r="EX77">
        <v>1136.6666640000001</v>
      </c>
      <c r="EY77">
        <v>0</v>
      </c>
      <c r="EZ77">
        <v>0</v>
      </c>
      <c r="FA77">
        <v>0</v>
      </c>
      <c r="FB77">
        <v>0</v>
      </c>
      <c r="FC77">
        <v>0</v>
      </c>
      <c r="FD77">
        <v>0</v>
      </c>
      <c r="FE77">
        <v>0</v>
      </c>
      <c r="FF77">
        <v>0</v>
      </c>
      <c r="FG77">
        <v>0</v>
      </c>
      <c r="FH77">
        <v>0</v>
      </c>
      <c r="FI77">
        <v>0</v>
      </c>
      <c r="FJ77">
        <v>0</v>
      </c>
      <c r="FK77">
        <v>0</v>
      </c>
      <c r="FL77">
        <v>0</v>
      </c>
      <c r="FM77">
        <v>0</v>
      </c>
      <c r="FN77">
        <v>0</v>
      </c>
      <c r="FO77">
        <v>0</v>
      </c>
      <c r="FP77">
        <v>0</v>
      </c>
      <c r="FQ77">
        <v>0</v>
      </c>
      <c r="FR77">
        <v>0</v>
      </c>
      <c r="FS77">
        <v>0</v>
      </c>
      <c r="FT77">
        <v>0</v>
      </c>
      <c r="FU77">
        <v>0</v>
      </c>
      <c r="FV77">
        <v>0</v>
      </c>
      <c r="FW77">
        <v>0</v>
      </c>
      <c r="FX77">
        <v>0</v>
      </c>
      <c r="FY77">
        <v>0</v>
      </c>
      <c r="FZ77">
        <v>0</v>
      </c>
      <c r="GA77">
        <v>0</v>
      </c>
      <c r="GB77">
        <v>0</v>
      </c>
      <c r="GC77">
        <v>12.222222199999999</v>
      </c>
      <c r="GD77">
        <v>0</v>
      </c>
      <c r="GE77">
        <v>0</v>
      </c>
      <c r="GF77">
        <v>0</v>
      </c>
      <c r="GG77">
        <v>0</v>
      </c>
      <c r="GH77">
        <v>0</v>
      </c>
      <c r="GI77">
        <v>0</v>
      </c>
      <c r="GJ77">
        <v>0</v>
      </c>
      <c r="GK77">
        <v>0</v>
      </c>
      <c r="GL77">
        <v>0</v>
      </c>
      <c r="GM77">
        <v>0</v>
      </c>
      <c r="GN77">
        <v>0</v>
      </c>
      <c r="GO77">
        <v>0</v>
      </c>
      <c r="GP77">
        <v>0</v>
      </c>
      <c r="GQ77">
        <v>0</v>
      </c>
      <c r="GR77">
        <v>0</v>
      </c>
      <c r="GS77">
        <v>0</v>
      </c>
      <c r="GT77">
        <v>0</v>
      </c>
      <c r="GU77">
        <v>0</v>
      </c>
      <c r="GV77">
        <v>0</v>
      </c>
      <c r="GW77">
        <v>0</v>
      </c>
      <c r="GX77">
        <v>0</v>
      </c>
      <c r="GY77">
        <v>0</v>
      </c>
      <c r="GZ77">
        <v>0</v>
      </c>
      <c r="HA77">
        <v>0</v>
      </c>
      <c r="HB77">
        <v>0</v>
      </c>
      <c r="HC77">
        <v>0</v>
      </c>
      <c r="HD77">
        <v>0</v>
      </c>
      <c r="HE77">
        <v>0</v>
      </c>
      <c r="HF77">
        <v>0</v>
      </c>
      <c r="HG77">
        <v>0</v>
      </c>
      <c r="HH77">
        <v>0</v>
      </c>
      <c r="HI77">
        <v>0</v>
      </c>
      <c r="HJ77">
        <v>0</v>
      </c>
      <c r="HK77">
        <v>0</v>
      </c>
      <c r="HL77">
        <v>0</v>
      </c>
      <c r="HM77">
        <v>0</v>
      </c>
      <c r="HN77">
        <v>0</v>
      </c>
      <c r="HO77">
        <v>0</v>
      </c>
      <c r="HP77">
        <v>0</v>
      </c>
      <c r="HQ77">
        <v>0</v>
      </c>
      <c r="HR77">
        <v>0</v>
      </c>
      <c r="HS77">
        <v>0</v>
      </c>
      <c r="HT77">
        <v>0</v>
      </c>
      <c r="HU77">
        <v>0</v>
      </c>
      <c r="HV77">
        <v>0</v>
      </c>
      <c r="HW77">
        <v>0</v>
      </c>
      <c r="HX77">
        <v>0</v>
      </c>
      <c r="HY77">
        <v>0</v>
      </c>
      <c r="HZ77">
        <v>0</v>
      </c>
      <c r="IA77">
        <v>0</v>
      </c>
      <c r="IB77">
        <v>0</v>
      </c>
      <c r="IC77">
        <v>0</v>
      </c>
      <c r="ID77">
        <v>0</v>
      </c>
      <c r="IE77">
        <v>0</v>
      </c>
      <c r="IF77">
        <v>0</v>
      </c>
      <c r="IG77">
        <v>0</v>
      </c>
      <c r="IH77">
        <v>0</v>
      </c>
      <c r="II77">
        <v>0</v>
      </c>
      <c r="IJ77">
        <v>0</v>
      </c>
      <c r="IK77">
        <v>0</v>
      </c>
      <c r="IL77">
        <v>0</v>
      </c>
      <c r="IM77">
        <v>0</v>
      </c>
      <c r="IN77">
        <v>0</v>
      </c>
      <c r="IO77">
        <v>0</v>
      </c>
      <c r="IP77">
        <v>0</v>
      </c>
      <c r="IQ77">
        <v>0</v>
      </c>
      <c r="IR77">
        <v>0</v>
      </c>
      <c r="IS77">
        <v>0</v>
      </c>
      <c r="IT77">
        <v>0</v>
      </c>
      <c r="IU77">
        <v>0</v>
      </c>
      <c r="IV77">
        <v>0</v>
      </c>
      <c r="IW77">
        <v>0</v>
      </c>
      <c r="IX77">
        <v>0</v>
      </c>
      <c r="IY77">
        <v>0</v>
      </c>
      <c r="IZ77">
        <v>0</v>
      </c>
      <c r="JA77">
        <v>0</v>
      </c>
      <c r="JB77">
        <v>0</v>
      </c>
      <c r="JC77">
        <v>0</v>
      </c>
      <c r="JD77">
        <v>0</v>
      </c>
      <c r="JE77">
        <v>0</v>
      </c>
      <c r="JF77">
        <v>0</v>
      </c>
      <c r="JG77">
        <v>0</v>
      </c>
      <c r="JH77">
        <v>0</v>
      </c>
      <c r="JI77">
        <v>0</v>
      </c>
      <c r="JJ77">
        <v>0</v>
      </c>
      <c r="JK77">
        <v>0</v>
      </c>
      <c r="JL77">
        <v>0</v>
      </c>
      <c r="JM77">
        <v>0</v>
      </c>
      <c r="JN77">
        <v>0</v>
      </c>
      <c r="JO77">
        <v>0</v>
      </c>
      <c r="JP77">
        <v>0</v>
      </c>
      <c r="JQ77">
        <v>0</v>
      </c>
      <c r="JR77">
        <v>0</v>
      </c>
      <c r="JS77">
        <v>0</v>
      </c>
      <c r="JT77">
        <v>0</v>
      </c>
      <c r="JU77">
        <v>0</v>
      </c>
      <c r="JV77">
        <v>0</v>
      </c>
      <c r="JW77">
        <v>12.222222199999999</v>
      </c>
      <c r="JX77">
        <v>0</v>
      </c>
      <c r="JY77">
        <v>0</v>
      </c>
      <c r="JZ77">
        <v>0</v>
      </c>
      <c r="KA77">
        <v>0</v>
      </c>
      <c r="KB77">
        <v>0</v>
      </c>
      <c r="KC77">
        <v>0</v>
      </c>
      <c r="KD77">
        <v>0</v>
      </c>
      <c r="KE77">
        <v>0</v>
      </c>
      <c r="KF77">
        <v>0</v>
      </c>
      <c r="KG77">
        <v>0</v>
      </c>
      <c r="KH77">
        <v>0</v>
      </c>
      <c r="KI77">
        <v>0</v>
      </c>
      <c r="KJ77">
        <v>0</v>
      </c>
      <c r="KK77">
        <v>0</v>
      </c>
      <c r="KL77">
        <v>0</v>
      </c>
      <c r="KM77">
        <v>0</v>
      </c>
      <c r="KN77">
        <v>0</v>
      </c>
      <c r="KO77">
        <v>0</v>
      </c>
      <c r="KP77">
        <v>0</v>
      </c>
      <c r="KQ77">
        <v>0</v>
      </c>
      <c r="KR77">
        <v>0</v>
      </c>
      <c r="KS77">
        <v>0</v>
      </c>
      <c r="KT77">
        <v>0</v>
      </c>
      <c r="KU77">
        <v>0</v>
      </c>
      <c r="KV77">
        <v>12.222222199999999</v>
      </c>
      <c r="KW77">
        <v>0</v>
      </c>
      <c r="KX77">
        <v>0</v>
      </c>
      <c r="KY77">
        <v>0</v>
      </c>
      <c r="KZ77">
        <v>0</v>
      </c>
      <c r="LA77">
        <v>0</v>
      </c>
      <c r="LB77">
        <v>0</v>
      </c>
      <c r="LC77">
        <v>0</v>
      </c>
      <c r="LD77">
        <v>0</v>
      </c>
      <c r="LE77">
        <v>0</v>
      </c>
      <c r="LF77">
        <v>0</v>
      </c>
      <c r="LG77">
        <v>0</v>
      </c>
      <c r="LH77">
        <v>0</v>
      </c>
      <c r="LI77">
        <v>0</v>
      </c>
      <c r="LJ77">
        <v>0</v>
      </c>
      <c r="LK77">
        <v>0</v>
      </c>
      <c r="LL77">
        <v>0</v>
      </c>
      <c r="LM77">
        <v>0</v>
      </c>
      <c r="LN77">
        <v>0</v>
      </c>
      <c r="LO77">
        <v>0</v>
      </c>
      <c r="LP77">
        <v>0</v>
      </c>
      <c r="LQ77">
        <v>0</v>
      </c>
      <c r="LR77">
        <v>0</v>
      </c>
      <c r="LS77">
        <v>0</v>
      </c>
      <c r="LT77">
        <v>0</v>
      </c>
      <c r="LU77">
        <v>0</v>
      </c>
      <c r="LV77">
        <v>0</v>
      </c>
      <c r="LW77">
        <v>0</v>
      </c>
      <c r="LX77">
        <v>0</v>
      </c>
      <c r="LY77">
        <v>0</v>
      </c>
      <c r="LZ77">
        <v>0</v>
      </c>
      <c r="MA77">
        <v>8179.8467410000003</v>
      </c>
      <c r="MB77">
        <v>0</v>
      </c>
      <c r="MC77">
        <v>7768.2821249999997</v>
      </c>
      <c r="MD77">
        <v>0</v>
      </c>
      <c r="ME77">
        <v>0</v>
      </c>
      <c r="MF77">
        <v>0</v>
      </c>
      <c r="MG77">
        <v>0</v>
      </c>
      <c r="MH77">
        <v>0</v>
      </c>
      <c r="MI77">
        <v>0</v>
      </c>
      <c r="MJ77">
        <v>0</v>
      </c>
      <c r="MK77">
        <v>0</v>
      </c>
      <c r="ML77">
        <v>0</v>
      </c>
      <c r="MM77">
        <v>0</v>
      </c>
      <c r="MN77">
        <v>0</v>
      </c>
      <c r="MO77">
        <v>0</v>
      </c>
      <c r="MP77">
        <v>0</v>
      </c>
      <c r="MQ77">
        <v>0</v>
      </c>
      <c r="MR77">
        <v>0</v>
      </c>
      <c r="MS77">
        <v>0</v>
      </c>
      <c r="MT77">
        <v>0</v>
      </c>
      <c r="MU77">
        <v>0</v>
      </c>
      <c r="MV77">
        <v>0</v>
      </c>
      <c r="MW77">
        <v>0</v>
      </c>
      <c r="MX77">
        <v>0</v>
      </c>
      <c r="MY77">
        <v>0</v>
      </c>
      <c r="MZ77">
        <v>0</v>
      </c>
      <c r="NA77">
        <v>0</v>
      </c>
      <c r="NB77">
        <v>0</v>
      </c>
      <c r="NC77">
        <v>0</v>
      </c>
      <c r="ND77">
        <v>0</v>
      </c>
      <c r="NE77">
        <v>0</v>
      </c>
      <c r="NF77">
        <v>0</v>
      </c>
    </row>
    <row r="78" spans="1:370" x14ac:dyDescent="0.25">
      <c r="A78" t="s">
        <v>1563</v>
      </c>
      <c r="B78">
        <v>8.3000000000000007</v>
      </c>
      <c r="C78" t="s">
        <v>1219</v>
      </c>
      <c r="D78" t="s">
        <v>1226</v>
      </c>
      <c r="E78" t="s">
        <v>1483</v>
      </c>
      <c r="F78">
        <v>2003</v>
      </c>
      <c r="G78" t="s">
        <v>1228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1.6005290999999999</v>
      </c>
      <c r="O78">
        <v>0</v>
      </c>
      <c r="P78">
        <v>51.216931219999999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7.2023809520000004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0.80026454999999996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2.4007936509999999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v>0</v>
      </c>
      <c r="DN78">
        <v>0</v>
      </c>
      <c r="DO78">
        <v>0</v>
      </c>
      <c r="DP78">
        <v>0</v>
      </c>
      <c r="DQ78">
        <v>0</v>
      </c>
      <c r="DR78">
        <v>0</v>
      </c>
      <c r="DS78">
        <v>0</v>
      </c>
      <c r="DT78">
        <v>0</v>
      </c>
      <c r="DU78">
        <v>0</v>
      </c>
      <c r="DV78">
        <v>0</v>
      </c>
      <c r="DW78">
        <v>0</v>
      </c>
      <c r="DX78">
        <v>0</v>
      </c>
      <c r="DY78">
        <v>0</v>
      </c>
      <c r="DZ78">
        <v>0</v>
      </c>
      <c r="EA78">
        <v>0</v>
      </c>
      <c r="EB78">
        <v>0.80026454999999996</v>
      </c>
      <c r="EC78">
        <v>0</v>
      </c>
      <c r="ED78">
        <v>0</v>
      </c>
      <c r="EE78">
        <v>0.80026454999999996</v>
      </c>
      <c r="EF78">
        <v>0</v>
      </c>
      <c r="EG78">
        <v>0</v>
      </c>
      <c r="EH78">
        <v>0</v>
      </c>
      <c r="EI78">
        <v>0</v>
      </c>
      <c r="EJ78">
        <v>0</v>
      </c>
      <c r="EK78">
        <v>0</v>
      </c>
      <c r="EL78">
        <v>0</v>
      </c>
      <c r="EM78">
        <v>0</v>
      </c>
      <c r="EN78">
        <v>0</v>
      </c>
      <c r="EO78">
        <v>0.80026454999999996</v>
      </c>
      <c r="EP78">
        <v>0</v>
      </c>
      <c r="EQ78">
        <v>0</v>
      </c>
      <c r="ER78">
        <v>0</v>
      </c>
      <c r="ES78">
        <v>0</v>
      </c>
      <c r="ET78">
        <v>0</v>
      </c>
      <c r="EU78">
        <v>0</v>
      </c>
      <c r="EV78">
        <v>0</v>
      </c>
      <c r="EW78">
        <v>0</v>
      </c>
      <c r="EX78">
        <v>6.4021164019999999</v>
      </c>
      <c r="EY78">
        <v>0</v>
      </c>
      <c r="EZ78">
        <v>0</v>
      </c>
      <c r="FA78">
        <v>0</v>
      </c>
      <c r="FB78">
        <v>0</v>
      </c>
      <c r="FC78">
        <v>0</v>
      </c>
      <c r="FD78">
        <v>0</v>
      </c>
      <c r="FE78">
        <v>0</v>
      </c>
      <c r="FF78">
        <v>0</v>
      </c>
      <c r="FG78">
        <v>0</v>
      </c>
      <c r="FH78">
        <v>0</v>
      </c>
      <c r="FI78">
        <v>0</v>
      </c>
      <c r="FJ78">
        <v>0</v>
      </c>
      <c r="FK78">
        <v>0</v>
      </c>
      <c r="FL78">
        <v>0</v>
      </c>
      <c r="FM78">
        <v>0.80026454999999996</v>
      </c>
      <c r="FN78">
        <v>0</v>
      </c>
      <c r="FO78">
        <v>0</v>
      </c>
      <c r="FP78">
        <v>0</v>
      </c>
      <c r="FQ78">
        <v>0</v>
      </c>
      <c r="FR78">
        <v>0</v>
      </c>
      <c r="FS78">
        <v>0</v>
      </c>
      <c r="FT78">
        <v>0</v>
      </c>
      <c r="FU78">
        <v>0</v>
      </c>
      <c r="FV78">
        <v>2.4007936509999999</v>
      </c>
      <c r="FW78">
        <v>0</v>
      </c>
      <c r="FX78">
        <v>0.80026454999999996</v>
      </c>
      <c r="FY78">
        <v>0</v>
      </c>
      <c r="FZ78">
        <v>0</v>
      </c>
      <c r="GA78">
        <v>0</v>
      </c>
      <c r="GB78">
        <v>0</v>
      </c>
      <c r="GC78">
        <v>24.808201059999998</v>
      </c>
      <c r="GD78">
        <v>0</v>
      </c>
      <c r="GE78">
        <v>0</v>
      </c>
      <c r="GF78">
        <v>0</v>
      </c>
      <c r="GG78">
        <v>0</v>
      </c>
      <c r="GH78">
        <v>0</v>
      </c>
      <c r="GI78">
        <v>0</v>
      </c>
      <c r="GJ78">
        <v>8.002645502</v>
      </c>
      <c r="GK78">
        <v>0</v>
      </c>
      <c r="GL78">
        <v>0</v>
      </c>
      <c r="GM78">
        <v>0</v>
      </c>
      <c r="GN78">
        <v>0</v>
      </c>
      <c r="GO78">
        <v>0</v>
      </c>
      <c r="GP78">
        <v>0</v>
      </c>
      <c r="GQ78">
        <v>0</v>
      </c>
      <c r="GR78">
        <v>0</v>
      </c>
      <c r="GS78">
        <v>0</v>
      </c>
      <c r="GT78">
        <v>0</v>
      </c>
      <c r="GU78">
        <v>0</v>
      </c>
      <c r="GV78">
        <v>0</v>
      </c>
      <c r="GW78">
        <v>0</v>
      </c>
      <c r="GX78">
        <v>0</v>
      </c>
      <c r="GY78">
        <v>0</v>
      </c>
      <c r="GZ78">
        <v>0</v>
      </c>
      <c r="HA78">
        <v>0</v>
      </c>
      <c r="HB78">
        <v>0</v>
      </c>
      <c r="HC78">
        <v>0</v>
      </c>
      <c r="HD78">
        <v>0</v>
      </c>
      <c r="HE78">
        <v>0</v>
      </c>
      <c r="HF78">
        <v>0</v>
      </c>
      <c r="HG78">
        <v>0</v>
      </c>
      <c r="HH78">
        <v>0</v>
      </c>
      <c r="HI78">
        <v>0</v>
      </c>
      <c r="HJ78">
        <v>4.8015873009999996</v>
      </c>
      <c r="HK78">
        <v>0</v>
      </c>
      <c r="HL78">
        <v>0</v>
      </c>
      <c r="HM78">
        <v>0</v>
      </c>
      <c r="HN78">
        <v>0</v>
      </c>
      <c r="HO78">
        <v>0</v>
      </c>
      <c r="HP78">
        <v>11.2037037</v>
      </c>
      <c r="HQ78">
        <v>0</v>
      </c>
      <c r="HR78">
        <v>0</v>
      </c>
      <c r="HS78">
        <v>0</v>
      </c>
      <c r="HT78">
        <v>0</v>
      </c>
      <c r="HU78">
        <v>0</v>
      </c>
      <c r="HV78">
        <v>0</v>
      </c>
      <c r="HW78">
        <v>0</v>
      </c>
      <c r="HX78">
        <v>0</v>
      </c>
      <c r="HY78">
        <v>0</v>
      </c>
      <c r="HZ78">
        <v>0</v>
      </c>
      <c r="IA78">
        <v>0</v>
      </c>
      <c r="IB78">
        <v>0</v>
      </c>
      <c r="IC78">
        <v>0</v>
      </c>
      <c r="ID78">
        <v>0</v>
      </c>
      <c r="IE78">
        <v>0</v>
      </c>
      <c r="IF78">
        <v>0</v>
      </c>
      <c r="IG78">
        <v>3.2010582009999999</v>
      </c>
      <c r="IH78">
        <v>0</v>
      </c>
      <c r="II78">
        <v>0</v>
      </c>
      <c r="IJ78">
        <v>0</v>
      </c>
      <c r="IK78">
        <v>0</v>
      </c>
      <c r="IL78">
        <v>0</v>
      </c>
      <c r="IM78">
        <v>0</v>
      </c>
      <c r="IN78">
        <v>0</v>
      </c>
      <c r="IO78">
        <v>0</v>
      </c>
      <c r="IP78">
        <v>0.80026454999999996</v>
      </c>
      <c r="IQ78">
        <v>0</v>
      </c>
      <c r="IR78">
        <v>0</v>
      </c>
      <c r="IS78">
        <v>2.4007936509999999</v>
      </c>
      <c r="IT78">
        <v>0</v>
      </c>
      <c r="IU78">
        <v>0</v>
      </c>
      <c r="IV78">
        <v>0</v>
      </c>
      <c r="IW78">
        <v>0</v>
      </c>
      <c r="IX78">
        <v>0</v>
      </c>
      <c r="IY78">
        <v>0</v>
      </c>
      <c r="IZ78">
        <v>0</v>
      </c>
      <c r="JA78">
        <v>0</v>
      </c>
      <c r="JB78">
        <v>0</v>
      </c>
      <c r="JC78">
        <v>0</v>
      </c>
      <c r="JD78">
        <v>0</v>
      </c>
      <c r="JE78">
        <v>0</v>
      </c>
      <c r="JF78">
        <v>0</v>
      </c>
      <c r="JG78">
        <v>0</v>
      </c>
      <c r="JH78">
        <v>0</v>
      </c>
      <c r="JI78">
        <v>0</v>
      </c>
      <c r="JJ78">
        <v>0</v>
      </c>
      <c r="JK78">
        <v>0</v>
      </c>
      <c r="JL78">
        <v>0</v>
      </c>
      <c r="JM78">
        <v>0</v>
      </c>
      <c r="JN78">
        <v>0</v>
      </c>
      <c r="JO78">
        <v>0</v>
      </c>
      <c r="JP78">
        <v>0</v>
      </c>
      <c r="JQ78">
        <v>0</v>
      </c>
      <c r="JR78">
        <v>0</v>
      </c>
      <c r="JS78">
        <v>0</v>
      </c>
      <c r="JT78">
        <v>0</v>
      </c>
      <c r="JU78">
        <v>0</v>
      </c>
      <c r="JV78">
        <v>0</v>
      </c>
      <c r="JW78">
        <v>0.80026454999999996</v>
      </c>
      <c r="JX78">
        <v>0</v>
      </c>
      <c r="JY78">
        <v>0</v>
      </c>
      <c r="JZ78">
        <v>0</v>
      </c>
      <c r="KA78">
        <v>0</v>
      </c>
      <c r="KB78">
        <v>0</v>
      </c>
      <c r="KC78">
        <v>0</v>
      </c>
      <c r="KD78">
        <v>0</v>
      </c>
      <c r="KE78">
        <v>0</v>
      </c>
      <c r="KF78">
        <v>0</v>
      </c>
      <c r="KG78">
        <v>0</v>
      </c>
      <c r="KH78">
        <v>0</v>
      </c>
      <c r="KI78">
        <v>0</v>
      </c>
      <c r="KJ78">
        <v>0</v>
      </c>
      <c r="KK78">
        <v>0</v>
      </c>
      <c r="KL78">
        <v>0</v>
      </c>
      <c r="KM78">
        <v>0</v>
      </c>
      <c r="KN78">
        <v>0</v>
      </c>
      <c r="KO78">
        <v>0</v>
      </c>
      <c r="KP78">
        <v>0</v>
      </c>
      <c r="KQ78">
        <v>0</v>
      </c>
      <c r="KR78">
        <v>0.80026454999999996</v>
      </c>
      <c r="KS78">
        <v>0</v>
      </c>
      <c r="KT78">
        <v>0</v>
      </c>
      <c r="KU78">
        <v>0</v>
      </c>
      <c r="KV78">
        <v>2.4007936499999998</v>
      </c>
      <c r="KW78">
        <v>0</v>
      </c>
      <c r="KX78">
        <v>0</v>
      </c>
      <c r="KY78">
        <v>0</v>
      </c>
      <c r="KZ78">
        <v>0</v>
      </c>
      <c r="LA78">
        <v>0</v>
      </c>
      <c r="LB78">
        <v>0</v>
      </c>
      <c r="LC78">
        <v>0</v>
      </c>
      <c r="LD78">
        <v>0</v>
      </c>
      <c r="LE78">
        <v>0</v>
      </c>
      <c r="LF78">
        <v>0</v>
      </c>
      <c r="LG78">
        <v>0</v>
      </c>
      <c r="LH78">
        <v>14.4047619</v>
      </c>
      <c r="LI78">
        <v>0</v>
      </c>
      <c r="LJ78">
        <v>0</v>
      </c>
      <c r="LK78">
        <v>0</v>
      </c>
      <c r="LL78">
        <v>0</v>
      </c>
      <c r="LM78">
        <v>0</v>
      </c>
      <c r="LN78">
        <v>0</v>
      </c>
      <c r="LO78">
        <v>0</v>
      </c>
      <c r="LP78">
        <v>0</v>
      </c>
      <c r="LQ78">
        <v>0</v>
      </c>
      <c r="LR78">
        <v>0</v>
      </c>
      <c r="LS78">
        <v>0</v>
      </c>
      <c r="LT78">
        <v>0</v>
      </c>
      <c r="LU78">
        <v>0</v>
      </c>
      <c r="LV78">
        <v>0</v>
      </c>
      <c r="LW78">
        <v>0</v>
      </c>
      <c r="LX78">
        <v>0</v>
      </c>
      <c r="LY78">
        <v>0</v>
      </c>
      <c r="LZ78">
        <v>0</v>
      </c>
      <c r="MA78">
        <v>120.0396817</v>
      </c>
      <c r="MB78">
        <v>0</v>
      </c>
      <c r="MC78">
        <v>874.57482370000002</v>
      </c>
      <c r="MD78">
        <v>0</v>
      </c>
      <c r="ME78">
        <v>0</v>
      </c>
      <c r="MF78">
        <v>0</v>
      </c>
      <c r="MG78">
        <v>0</v>
      </c>
      <c r="MH78">
        <v>0</v>
      </c>
      <c r="MI78">
        <v>0</v>
      </c>
      <c r="MJ78">
        <v>0</v>
      </c>
      <c r="MK78">
        <v>0</v>
      </c>
      <c r="ML78">
        <v>0</v>
      </c>
      <c r="MM78">
        <v>0</v>
      </c>
      <c r="MN78">
        <v>0</v>
      </c>
      <c r="MO78">
        <v>0</v>
      </c>
      <c r="MP78">
        <v>0</v>
      </c>
      <c r="MQ78">
        <v>0</v>
      </c>
      <c r="MR78">
        <v>0</v>
      </c>
      <c r="MS78">
        <v>0</v>
      </c>
      <c r="MT78">
        <v>0</v>
      </c>
      <c r="MU78">
        <v>0</v>
      </c>
      <c r="MV78">
        <v>0</v>
      </c>
      <c r="MW78">
        <v>0</v>
      </c>
      <c r="MX78">
        <v>0</v>
      </c>
      <c r="MY78">
        <v>0</v>
      </c>
      <c r="MZ78">
        <v>137.1882076</v>
      </c>
      <c r="NA78">
        <v>0</v>
      </c>
      <c r="NB78">
        <v>0</v>
      </c>
      <c r="NC78">
        <v>0</v>
      </c>
      <c r="ND78">
        <v>0</v>
      </c>
      <c r="NE78">
        <v>0</v>
      </c>
      <c r="NF78">
        <v>0</v>
      </c>
    </row>
    <row r="79" spans="1:370" x14ac:dyDescent="0.25">
      <c r="A79" t="s">
        <v>1565</v>
      </c>
      <c r="B79">
        <v>8.3000000000000007</v>
      </c>
      <c r="C79" t="s">
        <v>1219</v>
      </c>
      <c r="D79" t="s">
        <v>1226</v>
      </c>
      <c r="E79" t="s">
        <v>1483</v>
      </c>
      <c r="F79">
        <v>2004</v>
      </c>
      <c r="G79" t="s">
        <v>1228</v>
      </c>
      <c r="H79">
        <v>0</v>
      </c>
      <c r="I79">
        <v>0</v>
      </c>
      <c r="J79">
        <v>24.323830409999999</v>
      </c>
      <c r="K79">
        <v>0</v>
      </c>
      <c r="L79">
        <v>0</v>
      </c>
      <c r="M79">
        <v>0</v>
      </c>
      <c r="N79">
        <v>0</v>
      </c>
      <c r="O79">
        <v>0</v>
      </c>
      <c r="P79">
        <v>50.416666659999997</v>
      </c>
      <c r="Q79">
        <v>0.44225146199999998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1.7690058479999999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1.7690058479999999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0.88450292399999997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v>0</v>
      </c>
      <c r="DN79">
        <v>0</v>
      </c>
      <c r="DO79">
        <v>0</v>
      </c>
      <c r="DP79">
        <v>0</v>
      </c>
      <c r="DQ79">
        <v>0</v>
      </c>
      <c r="DR79">
        <v>0</v>
      </c>
      <c r="DS79">
        <v>0</v>
      </c>
      <c r="DT79">
        <v>0</v>
      </c>
      <c r="DU79">
        <v>0</v>
      </c>
      <c r="DV79">
        <v>0</v>
      </c>
      <c r="DW79">
        <v>0</v>
      </c>
      <c r="DX79">
        <v>0</v>
      </c>
      <c r="DY79">
        <v>0</v>
      </c>
      <c r="DZ79">
        <v>0</v>
      </c>
      <c r="EA79">
        <v>0</v>
      </c>
      <c r="EB79">
        <v>0</v>
      </c>
      <c r="EC79">
        <v>0</v>
      </c>
      <c r="ED79">
        <v>0</v>
      </c>
      <c r="EE79">
        <v>0</v>
      </c>
      <c r="EF79">
        <v>0</v>
      </c>
      <c r="EG79">
        <v>0</v>
      </c>
      <c r="EH79">
        <v>0</v>
      </c>
      <c r="EI79">
        <v>0</v>
      </c>
      <c r="EJ79">
        <v>0</v>
      </c>
      <c r="EK79">
        <v>0</v>
      </c>
      <c r="EL79">
        <v>0</v>
      </c>
      <c r="EM79">
        <v>0</v>
      </c>
      <c r="EN79">
        <v>0</v>
      </c>
      <c r="EO79">
        <v>0</v>
      </c>
      <c r="EP79">
        <v>0</v>
      </c>
      <c r="EQ79">
        <v>0.44225146199999998</v>
      </c>
      <c r="ER79">
        <v>0</v>
      </c>
      <c r="ES79">
        <v>0</v>
      </c>
      <c r="ET79">
        <v>13.70979532</v>
      </c>
      <c r="EU79">
        <v>0</v>
      </c>
      <c r="EV79">
        <v>0</v>
      </c>
      <c r="EW79">
        <v>0</v>
      </c>
      <c r="EX79">
        <v>115.869883</v>
      </c>
      <c r="EY79">
        <v>0</v>
      </c>
      <c r="EZ79">
        <v>0</v>
      </c>
      <c r="FA79">
        <v>0</v>
      </c>
      <c r="FB79">
        <v>0</v>
      </c>
      <c r="FC79">
        <v>0</v>
      </c>
      <c r="FD79">
        <v>0</v>
      </c>
      <c r="FE79">
        <v>0</v>
      </c>
      <c r="FF79">
        <v>0</v>
      </c>
      <c r="FG79">
        <v>0</v>
      </c>
      <c r="FH79">
        <v>0</v>
      </c>
      <c r="FI79">
        <v>0</v>
      </c>
      <c r="FJ79">
        <v>0</v>
      </c>
      <c r="FK79">
        <v>0</v>
      </c>
      <c r="FL79">
        <v>0</v>
      </c>
      <c r="FM79">
        <v>0.44225146199999998</v>
      </c>
      <c r="FN79">
        <v>0</v>
      </c>
      <c r="FO79">
        <v>0</v>
      </c>
      <c r="FP79">
        <v>0</v>
      </c>
      <c r="FQ79">
        <v>0</v>
      </c>
      <c r="FR79">
        <v>0</v>
      </c>
      <c r="FS79">
        <v>0</v>
      </c>
      <c r="FT79">
        <v>0</v>
      </c>
      <c r="FU79">
        <v>0</v>
      </c>
      <c r="FV79">
        <v>0</v>
      </c>
      <c r="FW79">
        <v>0</v>
      </c>
      <c r="FX79">
        <v>0</v>
      </c>
      <c r="FY79">
        <v>0</v>
      </c>
      <c r="FZ79">
        <v>0</v>
      </c>
      <c r="GA79">
        <v>0</v>
      </c>
      <c r="GB79">
        <v>0</v>
      </c>
      <c r="GC79">
        <v>3.9802631580000001</v>
      </c>
      <c r="GD79">
        <v>0</v>
      </c>
      <c r="GE79">
        <v>0</v>
      </c>
      <c r="GF79">
        <v>0</v>
      </c>
      <c r="GG79">
        <v>0</v>
      </c>
      <c r="GH79">
        <v>0</v>
      </c>
      <c r="GI79">
        <v>0</v>
      </c>
      <c r="GJ79">
        <v>0</v>
      </c>
      <c r="GK79">
        <v>0</v>
      </c>
      <c r="GL79">
        <v>0</v>
      </c>
      <c r="GM79">
        <v>0</v>
      </c>
      <c r="GN79">
        <v>0</v>
      </c>
      <c r="GO79">
        <v>0</v>
      </c>
      <c r="GP79">
        <v>0</v>
      </c>
      <c r="GQ79">
        <v>0</v>
      </c>
      <c r="GR79">
        <v>0</v>
      </c>
      <c r="GS79">
        <v>0</v>
      </c>
      <c r="GT79">
        <v>0</v>
      </c>
      <c r="GU79">
        <v>0</v>
      </c>
      <c r="GV79">
        <v>0</v>
      </c>
      <c r="GW79">
        <v>0</v>
      </c>
      <c r="GX79">
        <v>0</v>
      </c>
      <c r="GY79">
        <v>0</v>
      </c>
      <c r="GZ79">
        <v>0</v>
      </c>
      <c r="HA79">
        <v>0</v>
      </c>
      <c r="HB79">
        <v>0</v>
      </c>
      <c r="HC79">
        <v>0</v>
      </c>
      <c r="HD79">
        <v>0</v>
      </c>
      <c r="HE79">
        <v>0</v>
      </c>
      <c r="HF79">
        <v>2.2112573100000001</v>
      </c>
      <c r="HG79">
        <v>0</v>
      </c>
      <c r="HH79">
        <v>0</v>
      </c>
      <c r="HI79">
        <v>0</v>
      </c>
      <c r="HJ79">
        <v>0</v>
      </c>
      <c r="HK79">
        <v>0</v>
      </c>
      <c r="HL79">
        <v>0</v>
      </c>
      <c r="HM79">
        <v>0</v>
      </c>
      <c r="HN79">
        <v>0</v>
      </c>
      <c r="HO79">
        <v>0</v>
      </c>
      <c r="HP79">
        <v>0</v>
      </c>
      <c r="HQ79">
        <v>0</v>
      </c>
      <c r="HR79">
        <v>0</v>
      </c>
      <c r="HS79">
        <v>0</v>
      </c>
      <c r="HT79">
        <v>0</v>
      </c>
      <c r="HU79">
        <v>0</v>
      </c>
      <c r="HV79">
        <v>0</v>
      </c>
      <c r="HW79">
        <v>0</v>
      </c>
      <c r="HX79">
        <v>0</v>
      </c>
      <c r="HY79">
        <v>0</v>
      </c>
      <c r="HZ79">
        <v>0</v>
      </c>
      <c r="IA79">
        <v>0</v>
      </c>
      <c r="IB79">
        <v>0</v>
      </c>
      <c r="IC79">
        <v>0</v>
      </c>
      <c r="ID79">
        <v>0</v>
      </c>
      <c r="IE79">
        <v>0</v>
      </c>
      <c r="IF79">
        <v>0</v>
      </c>
      <c r="IG79">
        <v>0</v>
      </c>
      <c r="IH79">
        <v>0</v>
      </c>
      <c r="II79">
        <v>0</v>
      </c>
      <c r="IJ79">
        <v>0</v>
      </c>
      <c r="IK79">
        <v>0</v>
      </c>
      <c r="IL79">
        <v>0</v>
      </c>
      <c r="IM79">
        <v>0</v>
      </c>
      <c r="IN79">
        <v>0</v>
      </c>
      <c r="IO79">
        <v>0</v>
      </c>
      <c r="IP79">
        <v>0</v>
      </c>
      <c r="IQ79">
        <v>0</v>
      </c>
      <c r="IR79">
        <v>0</v>
      </c>
      <c r="IS79">
        <v>1.7690058479999999</v>
      </c>
      <c r="IT79">
        <v>0</v>
      </c>
      <c r="IU79">
        <v>0</v>
      </c>
      <c r="IV79">
        <v>0</v>
      </c>
      <c r="IW79">
        <v>0</v>
      </c>
      <c r="IX79">
        <v>0</v>
      </c>
      <c r="IY79">
        <v>0</v>
      </c>
      <c r="IZ79">
        <v>0</v>
      </c>
      <c r="JA79">
        <v>0</v>
      </c>
      <c r="JB79">
        <v>0</v>
      </c>
      <c r="JC79">
        <v>1.7690058479999999</v>
      </c>
      <c r="JD79">
        <v>0</v>
      </c>
      <c r="JE79">
        <v>0</v>
      </c>
      <c r="JF79">
        <v>0</v>
      </c>
      <c r="JG79">
        <v>0</v>
      </c>
      <c r="JH79">
        <v>0</v>
      </c>
      <c r="JI79">
        <v>0</v>
      </c>
      <c r="JJ79">
        <v>0</v>
      </c>
      <c r="JK79">
        <v>0</v>
      </c>
      <c r="JL79">
        <v>0</v>
      </c>
      <c r="JM79">
        <v>0</v>
      </c>
      <c r="JN79">
        <v>0</v>
      </c>
      <c r="JO79">
        <v>0</v>
      </c>
      <c r="JP79">
        <v>0</v>
      </c>
      <c r="JQ79">
        <v>0.44225146199999998</v>
      </c>
      <c r="JR79">
        <v>0</v>
      </c>
      <c r="JS79">
        <v>0</v>
      </c>
      <c r="JT79">
        <v>0</v>
      </c>
      <c r="JU79">
        <v>0</v>
      </c>
      <c r="JV79">
        <v>0</v>
      </c>
      <c r="JW79">
        <v>3.0957602340000001</v>
      </c>
      <c r="JX79">
        <v>0</v>
      </c>
      <c r="JY79">
        <v>0</v>
      </c>
      <c r="JZ79">
        <v>0</v>
      </c>
      <c r="KA79">
        <v>0</v>
      </c>
      <c r="KB79">
        <v>0</v>
      </c>
      <c r="KC79">
        <v>0</v>
      </c>
      <c r="KD79">
        <v>0</v>
      </c>
      <c r="KE79">
        <v>0</v>
      </c>
      <c r="KF79">
        <v>0</v>
      </c>
      <c r="KG79">
        <v>0</v>
      </c>
      <c r="KH79">
        <v>0</v>
      </c>
      <c r="KI79">
        <v>0</v>
      </c>
      <c r="KJ79">
        <v>0</v>
      </c>
      <c r="KK79">
        <v>0</v>
      </c>
      <c r="KL79">
        <v>0</v>
      </c>
      <c r="KM79">
        <v>0</v>
      </c>
      <c r="KN79">
        <v>0</v>
      </c>
      <c r="KO79">
        <v>0</v>
      </c>
      <c r="KP79">
        <v>0</v>
      </c>
      <c r="KQ79">
        <v>0</v>
      </c>
      <c r="KR79">
        <v>0</v>
      </c>
      <c r="KS79">
        <v>0</v>
      </c>
      <c r="KT79">
        <v>0</v>
      </c>
      <c r="KU79">
        <v>0.44225146199999998</v>
      </c>
      <c r="KV79">
        <v>4.864766081</v>
      </c>
      <c r="KW79">
        <v>0</v>
      </c>
      <c r="KX79">
        <v>0</v>
      </c>
      <c r="KY79">
        <v>0</v>
      </c>
      <c r="KZ79">
        <v>0</v>
      </c>
      <c r="LA79">
        <v>0</v>
      </c>
      <c r="LB79">
        <v>0</v>
      </c>
      <c r="LC79">
        <v>0</v>
      </c>
      <c r="LD79">
        <v>0</v>
      </c>
      <c r="LE79">
        <v>0</v>
      </c>
      <c r="LF79">
        <v>0</v>
      </c>
      <c r="LG79">
        <v>0</v>
      </c>
      <c r="LH79">
        <v>0.88450292399999997</v>
      </c>
      <c r="LI79">
        <v>0</v>
      </c>
      <c r="LJ79">
        <v>0</v>
      </c>
      <c r="LK79">
        <v>0</v>
      </c>
      <c r="LL79">
        <v>0</v>
      </c>
      <c r="LM79">
        <v>0</v>
      </c>
      <c r="LN79">
        <v>0</v>
      </c>
      <c r="LO79">
        <v>0</v>
      </c>
      <c r="LP79">
        <v>0</v>
      </c>
      <c r="LQ79">
        <v>0</v>
      </c>
      <c r="LR79">
        <v>0</v>
      </c>
      <c r="LS79">
        <v>0</v>
      </c>
      <c r="LT79">
        <v>0</v>
      </c>
      <c r="LU79">
        <v>0</v>
      </c>
      <c r="LV79">
        <v>0</v>
      </c>
      <c r="LW79">
        <v>0</v>
      </c>
      <c r="LX79">
        <v>0</v>
      </c>
      <c r="LY79">
        <v>0</v>
      </c>
      <c r="LZ79">
        <v>0</v>
      </c>
      <c r="MA79">
        <v>1080.3571440000001</v>
      </c>
      <c r="MB79">
        <v>0</v>
      </c>
      <c r="MC79">
        <v>823.12925289999998</v>
      </c>
      <c r="MD79">
        <v>0</v>
      </c>
      <c r="ME79">
        <v>0</v>
      </c>
      <c r="MF79">
        <v>0</v>
      </c>
      <c r="MG79">
        <v>0</v>
      </c>
      <c r="MH79">
        <v>0</v>
      </c>
      <c r="MI79">
        <v>0</v>
      </c>
      <c r="MJ79">
        <v>0</v>
      </c>
      <c r="MK79">
        <v>0</v>
      </c>
      <c r="ML79">
        <v>0</v>
      </c>
      <c r="MM79">
        <v>0</v>
      </c>
      <c r="MN79">
        <v>0</v>
      </c>
      <c r="MO79">
        <v>0</v>
      </c>
      <c r="MP79">
        <v>0</v>
      </c>
      <c r="MQ79">
        <v>0</v>
      </c>
      <c r="MR79">
        <v>0</v>
      </c>
      <c r="MS79">
        <v>0</v>
      </c>
      <c r="MT79">
        <v>0</v>
      </c>
      <c r="MU79">
        <v>0</v>
      </c>
      <c r="MV79">
        <v>0</v>
      </c>
      <c r="MW79">
        <v>0</v>
      </c>
      <c r="MX79">
        <v>0</v>
      </c>
      <c r="MY79">
        <v>0</v>
      </c>
      <c r="MZ79">
        <v>0</v>
      </c>
      <c r="NA79">
        <v>0</v>
      </c>
      <c r="NB79">
        <v>0</v>
      </c>
      <c r="NC79">
        <v>0</v>
      </c>
      <c r="ND79">
        <v>0</v>
      </c>
      <c r="NE79">
        <v>0</v>
      </c>
      <c r="NF79">
        <v>0</v>
      </c>
    </row>
    <row r="80" spans="1:370" x14ac:dyDescent="0.25">
      <c r="A80" t="s">
        <v>1567</v>
      </c>
      <c r="B80">
        <v>8.3000000000000007</v>
      </c>
      <c r="C80" t="s">
        <v>1218</v>
      </c>
      <c r="D80" t="s">
        <v>1226</v>
      </c>
      <c r="E80" t="s">
        <v>1483</v>
      </c>
      <c r="F80">
        <v>2005</v>
      </c>
      <c r="G80" t="s">
        <v>1228</v>
      </c>
      <c r="H80">
        <v>0</v>
      </c>
      <c r="I80">
        <v>0</v>
      </c>
      <c r="J80">
        <v>0.50733752600000004</v>
      </c>
      <c r="K80">
        <v>0</v>
      </c>
      <c r="L80">
        <v>2.0293501049999998</v>
      </c>
      <c r="M80">
        <v>0</v>
      </c>
      <c r="N80">
        <v>0</v>
      </c>
      <c r="O80">
        <v>0</v>
      </c>
      <c r="P80">
        <v>2.7903563939999998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1.7756813419999999</v>
      </c>
      <c r="AI80">
        <v>1.268343816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0.25366876300000002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1.268343816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103.4968554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0.25366876300000002</v>
      </c>
      <c r="DI80">
        <v>0</v>
      </c>
      <c r="DJ80">
        <v>0</v>
      </c>
      <c r="DK80">
        <v>0</v>
      </c>
      <c r="DL80">
        <v>0</v>
      </c>
      <c r="DM80">
        <v>0</v>
      </c>
      <c r="DN80">
        <v>0</v>
      </c>
      <c r="DO80">
        <v>0</v>
      </c>
      <c r="DP80">
        <v>0</v>
      </c>
      <c r="DQ80">
        <v>0</v>
      </c>
      <c r="DR80">
        <v>0</v>
      </c>
      <c r="DS80">
        <v>0</v>
      </c>
      <c r="DT80">
        <v>0</v>
      </c>
      <c r="DU80">
        <v>0</v>
      </c>
      <c r="DV80">
        <v>0.25366876300000002</v>
      </c>
      <c r="DW80">
        <v>0</v>
      </c>
      <c r="DX80">
        <v>0</v>
      </c>
      <c r="DY80">
        <v>0</v>
      </c>
      <c r="DZ80">
        <v>0</v>
      </c>
      <c r="EA80">
        <v>0</v>
      </c>
      <c r="EB80">
        <v>0</v>
      </c>
      <c r="EC80">
        <v>0</v>
      </c>
      <c r="ED80">
        <v>0</v>
      </c>
      <c r="EE80">
        <v>0.25366876300000002</v>
      </c>
      <c r="EF80">
        <v>0</v>
      </c>
      <c r="EG80">
        <v>0</v>
      </c>
      <c r="EH80">
        <v>0</v>
      </c>
      <c r="EI80">
        <v>0</v>
      </c>
      <c r="EJ80">
        <v>0</v>
      </c>
      <c r="EK80">
        <v>0</v>
      </c>
      <c r="EL80">
        <v>0</v>
      </c>
      <c r="EM80">
        <v>0</v>
      </c>
      <c r="EN80">
        <v>0</v>
      </c>
      <c r="EO80">
        <v>0</v>
      </c>
      <c r="EP80">
        <v>0</v>
      </c>
      <c r="EQ80">
        <v>0</v>
      </c>
      <c r="ER80">
        <v>0</v>
      </c>
      <c r="ES80">
        <v>0</v>
      </c>
      <c r="ET80">
        <v>0</v>
      </c>
      <c r="EU80">
        <v>0</v>
      </c>
      <c r="EV80">
        <v>0</v>
      </c>
      <c r="EW80">
        <v>0</v>
      </c>
      <c r="EX80">
        <v>0.50733752600000004</v>
      </c>
      <c r="EY80">
        <v>0</v>
      </c>
      <c r="EZ80">
        <v>0</v>
      </c>
      <c r="FA80">
        <v>0</v>
      </c>
      <c r="FB80">
        <v>0</v>
      </c>
      <c r="FC80">
        <v>0</v>
      </c>
      <c r="FD80">
        <v>0</v>
      </c>
      <c r="FE80">
        <v>0</v>
      </c>
      <c r="FF80">
        <v>0</v>
      </c>
      <c r="FG80">
        <v>0</v>
      </c>
      <c r="FH80">
        <v>0</v>
      </c>
      <c r="FI80">
        <v>0</v>
      </c>
      <c r="FJ80">
        <v>0</v>
      </c>
      <c r="FK80">
        <v>0</v>
      </c>
      <c r="FL80">
        <v>0</v>
      </c>
      <c r="FM80">
        <v>0</v>
      </c>
      <c r="FN80">
        <v>0</v>
      </c>
      <c r="FO80">
        <v>0</v>
      </c>
      <c r="FP80">
        <v>0</v>
      </c>
      <c r="FQ80">
        <v>0</v>
      </c>
      <c r="FR80">
        <v>0</v>
      </c>
      <c r="FS80">
        <v>0</v>
      </c>
      <c r="FT80">
        <v>0</v>
      </c>
      <c r="FU80">
        <v>0</v>
      </c>
      <c r="FV80">
        <v>0</v>
      </c>
      <c r="FW80">
        <v>0</v>
      </c>
      <c r="FX80">
        <v>0.50733752600000004</v>
      </c>
      <c r="FY80">
        <v>0</v>
      </c>
      <c r="FZ80">
        <v>0</v>
      </c>
      <c r="GA80">
        <v>0</v>
      </c>
      <c r="GB80">
        <v>0</v>
      </c>
      <c r="GC80">
        <v>3.8050314470000002</v>
      </c>
      <c r="GD80">
        <v>4.3123689729999999</v>
      </c>
      <c r="GE80">
        <v>0</v>
      </c>
      <c r="GF80">
        <v>0</v>
      </c>
      <c r="GG80">
        <v>0</v>
      </c>
      <c r="GH80">
        <v>0</v>
      </c>
      <c r="GI80">
        <v>0</v>
      </c>
      <c r="GJ80">
        <v>0</v>
      </c>
      <c r="GK80">
        <v>0</v>
      </c>
      <c r="GL80">
        <v>0</v>
      </c>
      <c r="GM80">
        <v>0</v>
      </c>
      <c r="GN80">
        <v>0</v>
      </c>
      <c r="GO80">
        <v>0</v>
      </c>
      <c r="GP80">
        <v>0</v>
      </c>
      <c r="GQ80">
        <v>0</v>
      </c>
      <c r="GR80">
        <v>0</v>
      </c>
      <c r="GS80">
        <v>0</v>
      </c>
      <c r="GT80">
        <v>0</v>
      </c>
      <c r="GU80">
        <v>0</v>
      </c>
      <c r="GV80">
        <v>0</v>
      </c>
      <c r="GW80">
        <v>0</v>
      </c>
      <c r="GX80">
        <v>0</v>
      </c>
      <c r="GY80">
        <v>0</v>
      </c>
      <c r="GZ80">
        <v>0</v>
      </c>
      <c r="HA80">
        <v>0</v>
      </c>
      <c r="HB80">
        <v>0</v>
      </c>
      <c r="HC80">
        <v>0</v>
      </c>
      <c r="HD80">
        <v>0</v>
      </c>
      <c r="HE80">
        <v>0</v>
      </c>
      <c r="HF80">
        <v>0</v>
      </c>
      <c r="HG80">
        <v>0</v>
      </c>
      <c r="HH80">
        <v>0</v>
      </c>
      <c r="HI80">
        <v>0</v>
      </c>
      <c r="HJ80">
        <v>0.25366876300000002</v>
      </c>
      <c r="HK80">
        <v>0</v>
      </c>
      <c r="HL80">
        <v>0</v>
      </c>
      <c r="HM80">
        <v>0</v>
      </c>
      <c r="HN80">
        <v>0</v>
      </c>
      <c r="HO80">
        <v>0</v>
      </c>
      <c r="HP80">
        <v>0</v>
      </c>
      <c r="HQ80">
        <v>0</v>
      </c>
      <c r="HR80">
        <v>0</v>
      </c>
      <c r="HS80">
        <v>0</v>
      </c>
      <c r="HT80">
        <v>0</v>
      </c>
      <c r="HU80">
        <v>0</v>
      </c>
      <c r="HV80">
        <v>0</v>
      </c>
      <c r="HW80">
        <v>0</v>
      </c>
      <c r="HX80">
        <v>0</v>
      </c>
      <c r="HY80">
        <v>0</v>
      </c>
      <c r="HZ80">
        <v>0</v>
      </c>
      <c r="IA80">
        <v>0</v>
      </c>
      <c r="IB80">
        <v>0</v>
      </c>
      <c r="IC80">
        <v>0</v>
      </c>
      <c r="ID80">
        <v>0</v>
      </c>
      <c r="IE80">
        <v>0</v>
      </c>
      <c r="IF80">
        <v>0</v>
      </c>
      <c r="IG80">
        <v>0</v>
      </c>
      <c r="IH80">
        <v>0</v>
      </c>
      <c r="II80">
        <v>0</v>
      </c>
      <c r="IJ80">
        <v>0</v>
      </c>
      <c r="IK80">
        <v>0</v>
      </c>
      <c r="IL80">
        <v>0</v>
      </c>
      <c r="IM80">
        <v>0</v>
      </c>
      <c r="IN80">
        <v>0</v>
      </c>
      <c r="IO80">
        <v>0</v>
      </c>
      <c r="IP80">
        <v>0</v>
      </c>
      <c r="IQ80">
        <v>0</v>
      </c>
      <c r="IR80">
        <v>0</v>
      </c>
      <c r="IS80">
        <v>0</v>
      </c>
      <c r="IT80">
        <v>0</v>
      </c>
      <c r="IU80">
        <v>0</v>
      </c>
      <c r="IV80">
        <v>0</v>
      </c>
      <c r="IW80">
        <v>0</v>
      </c>
      <c r="IX80">
        <v>0</v>
      </c>
      <c r="IY80">
        <v>0</v>
      </c>
      <c r="IZ80">
        <v>0</v>
      </c>
      <c r="JA80">
        <v>0</v>
      </c>
      <c r="JB80">
        <v>0</v>
      </c>
      <c r="JC80">
        <v>0</v>
      </c>
      <c r="JD80">
        <v>0</v>
      </c>
      <c r="JE80">
        <v>0</v>
      </c>
      <c r="JF80">
        <v>0</v>
      </c>
      <c r="JG80">
        <v>0</v>
      </c>
      <c r="JH80">
        <v>0</v>
      </c>
      <c r="JI80">
        <v>0</v>
      </c>
      <c r="JJ80">
        <v>0</v>
      </c>
      <c r="JK80">
        <v>0</v>
      </c>
      <c r="JL80">
        <v>0</v>
      </c>
      <c r="JM80">
        <v>0</v>
      </c>
      <c r="JN80">
        <v>0</v>
      </c>
      <c r="JO80">
        <v>0</v>
      </c>
      <c r="JP80">
        <v>0</v>
      </c>
      <c r="JQ80">
        <v>1.268343816</v>
      </c>
      <c r="JR80">
        <v>0</v>
      </c>
      <c r="JS80">
        <v>0.50733752600000004</v>
      </c>
      <c r="JT80">
        <v>2.7903563939999998</v>
      </c>
      <c r="JU80">
        <v>0</v>
      </c>
      <c r="JV80">
        <v>0.50733752600000004</v>
      </c>
      <c r="JW80">
        <v>1.5220125790000001</v>
      </c>
      <c r="JX80">
        <v>0</v>
      </c>
      <c r="JY80">
        <v>0</v>
      </c>
      <c r="JZ80">
        <v>0</v>
      </c>
      <c r="KA80">
        <v>0</v>
      </c>
      <c r="KB80">
        <v>0</v>
      </c>
      <c r="KC80">
        <v>0</v>
      </c>
      <c r="KD80">
        <v>0</v>
      </c>
      <c r="KE80">
        <v>0</v>
      </c>
      <c r="KF80">
        <v>0</v>
      </c>
      <c r="KG80">
        <v>0</v>
      </c>
      <c r="KH80">
        <v>0</v>
      </c>
      <c r="KI80">
        <v>0.25366876300000002</v>
      </c>
      <c r="KJ80">
        <v>0</v>
      </c>
      <c r="KK80">
        <v>0</v>
      </c>
      <c r="KL80">
        <v>0</v>
      </c>
      <c r="KM80">
        <v>0</v>
      </c>
      <c r="KN80">
        <v>0</v>
      </c>
      <c r="KO80">
        <v>0</v>
      </c>
      <c r="KP80">
        <v>0</v>
      </c>
      <c r="KQ80">
        <v>0</v>
      </c>
      <c r="KR80">
        <v>0</v>
      </c>
      <c r="KS80">
        <v>0</v>
      </c>
      <c r="KT80">
        <v>0.25366876300000002</v>
      </c>
      <c r="KU80">
        <v>0</v>
      </c>
      <c r="KV80">
        <v>0</v>
      </c>
      <c r="KW80">
        <v>0</v>
      </c>
      <c r="KX80">
        <v>0</v>
      </c>
      <c r="KY80">
        <v>0</v>
      </c>
      <c r="KZ80">
        <v>0</v>
      </c>
      <c r="LA80">
        <v>0</v>
      </c>
      <c r="LB80">
        <v>0</v>
      </c>
      <c r="LC80">
        <v>0</v>
      </c>
      <c r="LD80">
        <v>0</v>
      </c>
      <c r="LE80">
        <v>0</v>
      </c>
      <c r="LF80">
        <v>0</v>
      </c>
      <c r="LG80">
        <v>0</v>
      </c>
      <c r="LH80">
        <v>0</v>
      </c>
      <c r="LI80">
        <v>0</v>
      </c>
      <c r="LJ80">
        <v>0</v>
      </c>
      <c r="LK80">
        <v>0</v>
      </c>
      <c r="LL80">
        <v>0</v>
      </c>
      <c r="LM80">
        <v>0</v>
      </c>
      <c r="LN80">
        <v>0</v>
      </c>
      <c r="LO80">
        <v>0</v>
      </c>
      <c r="LP80">
        <v>0</v>
      </c>
      <c r="LQ80">
        <v>0</v>
      </c>
      <c r="LR80">
        <v>0</v>
      </c>
      <c r="LS80">
        <v>0</v>
      </c>
      <c r="LT80">
        <v>0</v>
      </c>
      <c r="LU80">
        <v>0</v>
      </c>
      <c r="LV80">
        <v>0</v>
      </c>
      <c r="LW80">
        <v>0</v>
      </c>
      <c r="LX80">
        <v>0</v>
      </c>
      <c r="LY80">
        <v>0</v>
      </c>
      <c r="LZ80">
        <v>0</v>
      </c>
      <c r="MA80">
        <v>480.15873219999997</v>
      </c>
      <c r="MB80">
        <v>0</v>
      </c>
      <c r="MC80">
        <v>194.3499631</v>
      </c>
      <c r="MD80">
        <v>0</v>
      </c>
      <c r="ME80">
        <v>0</v>
      </c>
      <c r="MF80">
        <v>0</v>
      </c>
      <c r="MG80">
        <v>0</v>
      </c>
      <c r="MH80">
        <v>0</v>
      </c>
      <c r="MI80">
        <v>0</v>
      </c>
      <c r="MJ80">
        <v>0</v>
      </c>
      <c r="MK80">
        <v>0</v>
      </c>
      <c r="ML80">
        <v>0</v>
      </c>
      <c r="MM80">
        <v>0</v>
      </c>
      <c r="MN80">
        <v>0</v>
      </c>
      <c r="MO80">
        <v>0</v>
      </c>
      <c r="MP80">
        <v>0</v>
      </c>
      <c r="MQ80">
        <v>0</v>
      </c>
      <c r="MR80">
        <v>0</v>
      </c>
      <c r="MS80">
        <v>0</v>
      </c>
      <c r="MT80">
        <v>0</v>
      </c>
      <c r="MU80">
        <v>0</v>
      </c>
      <c r="MV80">
        <v>0</v>
      </c>
      <c r="MW80">
        <v>0</v>
      </c>
      <c r="MX80">
        <v>0</v>
      </c>
      <c r="MY80">
        <v>0</v>
      </c>
      <c r="MZ80">
        <v>0</v>
      </c>
      <c r="NA80">
        <v>0</v>
      </c>
      <c r="NB80">
        <v>0</v>
      </c>
      <c r="NC80">
        <v>0</v>
      </c>
      <c r="ND80">
        <v>0</v>
      </c>
      <c r="NE80">
        <v>0</v>
      </c>
      <c r="NF80">
        <v>0</v>
      </c>
    </row>
    <row r="81" spans="1:370" x14ac:dyDescent="0.25">
      <c r="A81" t="s">
        <v>1569</v>
      </c>
      <c r="B81">
        <v>8.3000000000000007</v>
      </c>
      <c r="C81" t="s">
        <v>1218</v>
      </c>
      <c r="D81" t="s">
        <v>1226</v>
      </c>
      <c r="E81" t="s">
        <v>1483</v>
      </c>
      <c r="F81">
        <v>2005</v>
      </c>
      <c r="G81" t="s">
        <v>1228</v>
      </c>
      <c r="H81">
        <v>0</v>
      </c>
      <c r="I81">
        <v>0</v>
      </c>
      <c r="J81">
        <v>0</v>
      </c>
      <c r="K81">
        <v>0</v>
      </c>
      <c r="L81">
        <v>1400.462961</v>
      </c>
      <c r="M81">
        <v>0</v>
      </c>
      <c r="N81">
        <v>0</v>
      </c>
      <c r="O81">
        <v>0</v>
      </c>
      <c r="P81">
        <v>229.67592550000001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11.20370368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358.51851790000001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16.805555529999999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291.2962958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v>0</v>
      </c>
      <c r="DN81">
        <v>0</v>
      </c>
      <c r="DO81">
        <v>0</v>
      </c>
      <c r="DP81">
        <v>0</v>
      </c>
      <c r="DQ81">
        <v>0</v>
      </c>
      <c r="DR81">
        <v>0</v>
      </c>
      <c r="DS81">
        <v>0</v>
      </c>
      <c r="DT81">
        <v>0</v>
      </c>
      <c r="DU81">
        <v>0</v>
      </c>
      <c r="DV81">
        <v>0</v>
      </c>
      <c r="DW81">
        <v>0</v>
      </c>
      <c r="DX81">
        <v>0</v>
      </c>
      <c r="DY81">
        <v>0</v>
      </c>
      <c r="DZ81">
        <v>0</v>
      </c>
      <c r="EA81">
        <v>0</v>
      </c>
      <c r="EB81">
        <v>0</v>
      </c>
      <c r="EC81">
        <v>0</v>
      </c>
      <c r="ED81">
        <v>0</v>
      </c>
      <c r="EE81">
        <v>0</v>
      </c>
      <c r="EF81">
        <v>0</v>
      </c>
      <c r="EG81">
        <v>0</v>
      </c>
      <c r="EH81">
        <v>0</v>
      </c>
      <c r="EI81">
        <v>0</v>
      </c>
      <c r="EJ81">
        <v>0</v>
      </c>
      <c r="EK81">
        <v>0</v>
      </c>
      <c r="EL81">
        <v>0</v>
      </c>
      <c r="EM81">
        <v>16.805555529999999</v>
      </c>
      <c r="EN81">
        <v>0</v>
      </c>
      <c r="EO81">
        <v>0</v>
      </c>
      <c r="EP81">
        <v>0</v>
      </c>
      <c r="EQ81">
        <v>0</v>
      </c>
      <c r="ER81">
        <v>0</v>
      </c>
      <c r="ES81">
        <v>0</v>
      </c>
      <c r="ET81">
        <v>0</v>
      </c>
      <c r="EU81">
        <v>0</v>
      </c>
      <c r="EV81">
        <v>0</v>
      </c>
      <c r="EW81">
        <v>0</v>
      </c>
      <c r="EX81">
        <v>252.08333289999999</v>
      </c>
      <c r="EY81">
        <v>0</v>
      </c>
      <c r="EZ81">
        <v>0</v>
      </c>
      <c r="FA81">
        <v>0</v>
      </c>
      <c r="FB81">
        <v>0</v>
      </c>
      <c r="FC81">
        <v>0</v>
      </c>
      <c r="FD81">
        <v>0</v>
      </c>
      <c r="FE81">
        <v>0</v>
      </c>
      <c r="FF81">
        <v>0</v>
      </c>
      <c r="FG81">
        <v>0</v>
      </c>
      <c r="FH81">
        <v>0</v>
      </c>
      <c r="FI81">
        <v>0</v>
      </c>
      <c r="FJ81">
        <v>0</v>
      </c>
      <c r="FK81">
        <v>0</v>
      </c>
      <c r="FL81">
        <v>0</v>
      </c>
      <c r="FM81">
        <v>0</v>
      </c>
      <c r="FN81">
        <v>0</v>
      </c>
      <c r="FO81">
        <v>0</v>
      </c>
      <c r="FP81">
        <v>0</v>
      </c>
      <c r="FQ81">
        <v>0</v>
      </c>
      <c r="FR81">
        <v>0</v>
      </c>
      <c r="FS81">
        <v>0</v>
      </c>
      <c r="FT81">
        <v>0</v>
      </c>
      <c r="FU81">
        <v>0</v>
      </c>
      <c r="FV81">
        <v>0</v>
      </c>
      <c r="FW81">
        <v>0</v>
      </c>
      <c r="FX81">
        <v>0</v>
      </c>
      <c r="FY81">
        <v>0</v>
      </c>
      <c r="FZ81">
        <v>0</v>
      </c>
      <c r="GA81">
        <v>0</v>
      </c>
      <c r="GB81">
        <v>0</v>
      </c>
      <c r="GC81">
        <v>184.86111080000001</v>
      </c>
      <c r="GD81">
        <v>5.6018518420000003</v>
      </c>
      <c r="GE81">
        <v>0</v>
      </c>
      <c r="GF81">
        <v>0</v>
      </c>
      <c r="GG81">
        <v>0</v>
      </c>
      <c r="GH81">
        <v>0</v>
      </c>
      <c r="GI81">
        <v>0</v>
      </c>
      <c r="GJ81">
        <v>0</v>
      </c>
      <c r="GK81">
        <v>0</v>
      </c>
      <c r="GL81">
        <v>0</v>
      </c>
      <c r="GM81">
        <v>0</v>
      </c>
      <c r="GN81">
        <v>0</v>
      </c>
      <c r="GO81">
        <v>0</v>
      </c>
      <c r="GP81">
        <v>0</v>
      </c>
      <c r="GQ81">
        <v>0</v>
      </c>
      <c r="GR81">
        <v>0</v>
      </c>
      <c r="GS81">
        <v>0</v>
      </c>
      <c r="GT81">
        <v>0</v>
      </c>
      <c r="GU81">
        <v>0</v>
      </c>
      <c r="GV81">
        <v>0</v>
      </c>
      <c r="GW81">
        <v>0</v>
      </c>
      <c r="GX81">
        <v>0</v>
      </c>
      <c r="GY81">
        <v>0</v>
      </c>
      <c r="GZ81">
        <v>0</v>
      </c>
      <c r="HA81">
        <v>0</v>
      </c>
      <c r="HB81">
        <v>0</v>
      </c>
      <c r="HC81">
        <v>0</v>
      </c>
      <c r="HD81">
        <v>0</v>
      </c>
      <c r="HE81">
        <v>0</v>
      </c>
      <c r="HF81">
        <v>0</v>
      </c>
      <c r="HG81">
        <v>0</v>
      </c>
      <c r="HH81">
        <v>0</v>
      </c>
      <c r="HI81">
        <v>0</v>
      </c>
      <c r="HJ81">
        <v>11.20370368</v>
      </c>
      <c r="HK81">
        <v>0</v>
      </c>
      <c r="HL81">
        <v>0</v>
      </c>
      <c r="HM81">
        <v>0</v>
      </c>
      <c r="HN81">
        <v>0</v>
      </c>
      <c r="HO81">
        <v>0</v>
      </c>
      <c r="HP81">
        <v>0</v>
      </c>
      <c r="HQ81">
        <v>0</v>
      </c>
      <c r="HR81">
        <v>0</v>
      </c>
      <c r="HS81">
        <v>0</v>
      </c>
      <c r="HT81">
        <v>0</v>
      </c>
      <c r="HU81">
        <v>0</v>
      </c>
      <c r="HV81">
        <v>0</v>
      </c>
      <c r="HW81">
        <v>0</v>
      </c>
      <c r="HX81">
        <v>0</v>
      </c>
      <c r="HY81">
        <v>5.6018518420000003</v>
      </c>
      <c r="HZ81">
        <v>0</v>
      </c>
      <c r="IA81">
        <v>0</v>
      </c>
      <c r="IB81">
        <v>0</v>
      </c>
      <c r="IC81">
        <v>0</v>
      </c>
      <c r="ID81">
        <v>0</v>
      </c>
      <c r="IE81">
        <v>0</v>
      </c>
      <c r="IF81">
        <v>0</v>
      </c>
      <c r="IG81">
        <v>0</v>
      </c>
      <c r="IH81">
        <v>0</v>
      </c>
      <c r="II81">
        <v>0</v>
      </c>
      <c r="IJ81">
        <v>0</v>
      </c>
      <c r="IK81">
        <v>0</v>
      </c>
      <c r="IL81">
        <v>0</v>
      </c>
      <c r="IM81">
        <v>0</v>
      </c>
      <c r="IN81">
        <v>0</v>
      </c>
      <c r="IO81">
        <v>0</v>
      </c>
      <c r="IP81">
        <v>0</v>
      </c>
      <c r="IQ81">
        <v>0</v>
      </c>
      <c r="IR81">
        <v>0</v>
      </c>
      <c r="IS81">
        <v>0</v>
      </c>
      <c r="IT81">
        <v>0</v>
      </c>
      <c r="IU81">
        <v>0</v>
      </c>
      <c r="IV81">
        <v>0</v>
      </c>
      <c r="IW81">
        <v>0</v>
      </c>
      <c r="IX81">
        <v>0</v>
      </c>
      <c r="IY81">
        <v>0</v>
      </c>
      <c r="IZ81">
        <v>0</v>
      </c>
      <c r="JA81">
        <v>0</v>
      </c>
      <c r="JB81">
        <v>0</v>
      </c>
      <c r="JC81">
        <v>0</v>
      </c>
      <c r="JD81">
        <v>0</v>
      </c>
      <c r="JE81">
        <v>0</v>
      </c>
      <c r="JF81">
        <v>0</v>
      </c>
      <c r="JG81">
        <v>0</v>
      </c>
      <c r="JH81">
        <v>0</v>
      </c>
      <c r="JI81">
        <v>0</v>
      </c>
      <c r="JJ81">
        <v>0</v>
      </c>
      <c r="JK81">
        <v>0</v>
      </c>
      <c r="JL81">
        <v>0</v>
      </c>
      <c r="JM81">
        <v>0</v>
      </c>
      <c r="JN81">
        <v>0</v>
      </c>
      <c r="JO81">
        <v>0</v>
      </c>
      <c r="JP81">
        <v>0</v>
      </c>
      <c r="JQ81">
        <v>0</v>
      </c>
      <c r="JR81">
        <v>0</v>
      </c>
      <c r="JS81">
        <v>0</v>
      </c>
      <c r="JT81">
        <v>0</v>
      </c>
      <c r="JU81">
        <v>0</v>
      </c>
      <c r="JV81">
        <v>0</v>
      </c>
      <c r="JW81">
        <v>5.6018518420000003</v>
      </c>
      <c r="JX81">
        <v>0</v>
      </c>
      <c r="JY81">
        <v>0</v>
      </c>
      <c r="JZ81">
        <v>0</v>
      </c>
      <c r="KA81">
        <v>0</v>
      </c>
      <c r="KB81">
        <v>0</v>
      </c>
      <c r="KC81">
        <v>0</v>
      </c>
      <c r="KD81">
        <v>0</v>
      </c>
      <c r="KE81">
        <v>0</v>
      </c>
      <c r="KF81">
        <v>0</v>
      </c>
      <c r="KG81">
        <v>0</v>
      </c>
      <c r="KH81">
        <v>0</v>
      </c>
      <c r="KI81">
        <v>0</v>
      </c>
      <c r="KJ81">
        <v>0</v>
      </c>
      <c r="KK81">
        <v>0</v>
      </c>
      <c r="KL81">
        <v>0</v>
      </c>
      <c r="KM81">
        <v>0</v>
      </c>
      <c r="KN81">
        <v>0</v>
      </c>
      <c r="KO81">
        <v>0</v>
      </c>
      <c r="KP81">
        <v>0</v>
      </c>
      <c r="KQ81">
        <v>0</v>
      </c>
      <c r="KR81">
        <v>0</v>
      </c>
      <c r="KS81">
        <v>0</v>
      </c>
      <c r="KT81">
        <v>0</v>
      </c>
      <c r="KU81">
        <v>0</v>
      </c>
      <c r="KV81">
        <v>28.00925921</v>
      </c>
      <c r="KW81">
        <v>0</v>
      </c>
      <c r="KX81">
        <v>0</v>
      </c>
      <c r="KY81">
        <v>0</v>
      </c>
      <c r="KZ81">
        <v>0</v>
      </c>
      <c r="LA81">
        <v>0</v>
      </c>
      <c r="LB81">
        <v>0</v>
      </c>
      <c r="LC81">
        <v>0</v>
      </c>
      <c r="LD81">
        <v>0</v>
      </c>
      <c r="LE81">
        <v>0</v>
      </c>
      <c r="LF81">
        <v>0</v>
      </c>
      <c r="LG81">
        <v>0</v>
      </c>
      <c r="LH81">
        <v>22.407407370000001</v>
      </c>
      <c r="LI81">
        <v>0</v>
      </c>
      <c r="LJ81">
        <v>0</v>
      </c>
      <c r="LK81">
        <v>0</v>
      </c>
      <c r="LL81">
        <v>5.6018518420000003</v>
      </c>
      <c r="LM81">
        <v>0</v>
      </c>
      <c r="LN81">
        <v>0</v>
      </c>
      <c r="LO81">
        <v>0</v>
      </c>
      <c r="LP81">
        <v>0</v>
      </c>
      <c r="LQ81">
        <v>0</v>
      </c>
      <c r="LR81">
        <v>0</v>
      </c>
      <c r="LS81">
        <v>0</v>
      </c>
      <c r="LT81">
        <v>0</v>
      </c>
      <c r="LU81">
        <v>0</v>
      </c>
      <c r="LV81">
        <v>0</v>
      </c>
      <c r="LW81">
        <v>0</v>
      </c>
      <c r="LX81">
        <v>0</v>
      </c>
      <c r="LY81">
        <v>0</v>
      </c>
      <c r="LZ81">
        <v>0</v>
      </c>
      <c r="MA81">
        <v>2615.150208</v>
      </c>
      <c r="MB81">
        <v>0</v>
      </c>
      <c r="MC81">
        <v>11746.74028</v>
      </c>
      <c r="MD81">
        <v>0</v>
      </c>
      <c r="ME81">
        <v>0</v>
      </c>
      <c r="MF81">
        <v>0</v>
      </c>
      <c r="MG81">
        <v>171.48525960000001</v>
      </c>
      <c r="MH81">
        <v>0</v>
      </c>
      <c r="MI81">
        <v>0</v>
      </c>
      <c r="MJ81">
        <v>0</v>
      </c>
      <c r="MK81">
        <v>0</v>
      </c>
      <c r="ML81">
        <v>0</v>
      </c>
      <c r="MM81">
        <v>0</v>
      </c>
      <c r="MN81">
        <v>428.71314890000002</v>
      </c>
      <c r="MO81">
        <v>0</v>
      </c>
      <c r="MP81">
        <v>0</v>
      </c>
      <c r="MQ81">
        <v>0</v>
      </c>
      <c r="MR81">
        <v>0</v>
      </c>
      <c r="MS81">
        <v>0</v>
      </c>
      <c r="MT81">
        <v>0</v>
      </c>
      <c r="MU81">
        <v>0</v>
      </c>
      <c r="MV81">
        <v>0</v>
      </c>
      <c r="MW81">
        <v>0</v>
      </c>
      <c r="MX81">
        <v>0</v>
      </c>
      <c r="MY81">
        <v>0</v>
      </c>
      <c r="MZ81">
        <v>428.71314890000002</v>
      </c>
      <c r="NA81">
        <v>0</v>
      </c>
      <c r="NB81">
        <v>0</v>
      </c>
      <c r="NC81">
        <v>0</v>
      </c>
      <c r="ND81">
        <v>0</v>
      </c>
      <c r="NE81">
        <v>300.09920419999997</v>
      </c>
      <c r="NF81">
        <v>0</v>
      </c>
    </row>
    <row r="82" spans="1:370" x14ac:dyDescent="0.25">
      <c r="A82" t="s">
        <v>1572</v>
      </c>
      <c r="B82">
        <v>8.3000000000000007</v>
      </c>
      <c r="C82" t="s">
        <v>1218</v>
      </c>
      <c r="D82" t="s">
        <v>1226</v>
      </c>
      <c r="E82" t="s">
        <v>1483</v>
      </c>
      <c r="F82">
        <v>2005</v>
      </c>
      <c r="G82" t="s">
        <v>1228</v>
      </c>
      <c r="H82">
        <v>0</v>
      </c>
      <c r="I82">
        <v>0</v>
      </c>
      <c r="J82">
        <v>0</v>
      </c>
      <c r="K82">
        <v>0</v>
      </c>
      <c r="L82">
        <v>6.8594104309999997</v>
      </c>
      <c r="M82">
        <v>0</v>
      </c>
      <c r="N82">
        <v>0</v>
      </c>
      <c r="O82">
        <v>0</v>
      </c>
      <c r="P82">
        <v>1.143235072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0.68594104300000003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3.2010582009999999</v>
      </c>
      <c r="AI82">
        <v>1.8291761150000001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0.22864701400000001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1.3718820860000001</v>
      </c>
      <c r="CU82">
        <v>0</v>
      </c>
      <c r="CV82">
        <v>0</v>
      </c>
      <c r="CW82">
        <v>75.682161750000006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v>0</v>
      </c>
      <c r="DN82">
        <v>0</v>
      </c>
      <c r="DO82">
        <v>0</v>
      </c>
      <c r="DP82">
        <v>1.143235072</v>
      </c>
      <c r="DQ82">
        <v>0</v>
      </c>
      <c r="DR82">
        <v>0</v>
      </c>
      <c r="DS82">
        <v>0</v>
      </c>
      <c r="DT82">
        <v>0</v>
      </c>
      <c r="DU82">
        <v>0</v>
      </c>
      <c r="DV82">
        <v>1.143235072</v>
      </c>
      <c r="DW82">
        <v>0</v>
      </c>
      <c r="DX82">
        <v>1.3718820860000001</v>
      </c>
      <c r="DY82">
        <v>0</v>
      </c>
      <c r="DZ82">
        <v>0</v>
      </c>
      <c r="EA82">
        <v>0</v>
      </c>
      <c r="EB82">
        <v>0</v>
      </c>
      <c r="EC82">
        <v>0</v>
      </c>
      <c r="ED82">
        <v>0</v>
      </c>
      <c r="EE82">
        <v>0</v>
      </c>
      <c r="EF82">
        <v>0</v>
      </c>
      <c r="EG82">
        <v>0</v>
      </c>
      <c r="EH82">
        <v>0</v>
      </c>
      <c r="EI82">
        <v>0</v>
      </c>
      <c r="EJ82">
        <v>0</v>
      </c>
      <c r="EK82">
        <v>0</v>
      </c>
      <c r="EL82">
        <v>0</v>
      </c>
      <c r="EM82">
        <v>0</v>
      </c>
      <c r="EN82">
        <v>0</v>
      </c>
      <c r="EO82">
        <v>0</v>
      </c>
      <c r="EP82">
        <v>0</v>
      </c>
      <c r="EQ82">
        <v>0</v>
      </c>
      <c r="ER82">
        <v>0</v>
      </c>
      <c r="ES82">
        <v>0</v>
      </c>
      <c r="ET82">
        <v>0</v>
      </c>
      <c r="EU82">
        <v>0</v>
      </c>
      <c r="EV82">
        <v>0</v>
      </c>
      <c r="EW82">
        <v>0</v>
      </c>
      <c r="EX82">
        <v>0.22864701400000001</v>
      </c>
      <c r="EY82">
        <v>0</v>
      </c>
      <c r="EZ82">
        <v>0</v>
      </c>
      <c r="FA82">
        <v>0</v>
      </c>
      <c r="FB82">
        <v>0</v>
      </c>
      <c r="FC82">
        <v>0</v>
      </c>
      <c r="FD82">
        <v>0</v>
      </c>
      <c r="FE82">
        <v>0</v>
      </c>
      <c r="FF82">
        <v>0</v>
      </c>
      <c r="FG82">
        <v>0</v>
      </c>
      <c r="FH82">
        <v>0</v>
      </c>
      <c r="FI82">
        <v>0</v>
      </c>
      <c r="FJ82">
        <v>0</v>
      </c>
      <c r="FK82">
        <v>0</v>
      </c>
      <c r="FL82">
        <v>0</v>
      </c>
      <c r="FM82">
        <v>0</v>
      </c>
      <c r="FN82">
        <v>0</v>
      </c>
      <c r="FO82">
        <v>0</v>
      </c>
      <c r="FP82">
        <v>0</v>
      </c>
      <c r="FQ82">
        <v>0</v>
      </c>
      <c r="FR82">
        <v>0</v>
      </c>
      <c r="FS82">
        <v>0</v>
      </c>
      <c r="FT82">
        <v>0</v>
      </c>
      <c r="FU82">
        <v>0</v>
      </c>
      <c r="FV82">
        <v>0</v>
      </c>
      <c r="FW82">
        <v>0</v>
      </c>
      <c r="FX82">
        <v>2.2864701439999999</v>
      </c>
      <c r="FY82">
        <v>0</v>
      </c>
      <c r="FZ82">
        <v>0</v>
      </c>
      <c r="GA82">
        <v>0</v>
      </c>
      <c r="GB82">
        <v>0</v>
      </c>
      <c r="GC82">
        <v>0.45729402899999999</v>
      </c>
      <c r="GD82">
        <v>3.8869992440000001</v>
      </c>
      <c r="GE82">
        <v>0</v>
      </c>
      <c r="GF82">
        <v>0</v>
      </c>
      <c r="GG82">
        <v>0</v>
      </c>
      <c r="GH82">
        <v>0</v>
      </c>
      <c r="GI82">
        <v>0</v>
      </c>
      <c r="GJ82">
        <v>0</v>
      </c>
      <c r="GK82">
        <v>0</v>
      </c>
      <c r="GL82">
        <v>0</v>
      </c>
      <c r="GM82">
        <v>0</v>
      </c>
      <c r="GN82">
        <v>0</v>
      </c>
      <c r="GO82">
        <v>0</v>
      </c>
      <c r="GP82">
        <v>0</v>
      </c>
      <c r="GQ82">
        <v>0</v>
      </c>
      <c r="GR82">
        <v>0</v>
      </c>
      <c r="GS82">
        <v>0</v>
      </c>
      <c r="GT82">
        <v>0</v>
      </c>
      <c r="GU82">
        <v>0</v>
      </c>
      <c r="GV82">
        <v>0</v>
      </c>
      <c r="GW82">
        <v>0</v>
      </c>
      <c r="GX82">
        <v>0</v>
      </c>
      <c r="GY82">
        <v>0</v>
      </c>
      <c r="GZ82">
        <v>0</v>
      </c>
      <c r="HA82">
        <v>0</v>
      </c>
      <c r="HB82">
        <v>0</v>
      </c>
      <c r="HC82">
        <v>0</v>
      </c>
      <c r="HD82">
        <v>0</v>
      </c>
      <c r="HE82">
        <v>0</v>
      </c>
      <c r="HF82">
        <v>0</v>
      </c>
      <c r="HG82">
        <v>0</v>
      </c>
      <c r="HH82">
        <v>0</v>
      </c>
      <c r="HI82">
        <v>0</v>
      </c>
      <c r="HJ82">
        <v>0</v>
      </c>
      <c r="HK82">
        <v>0</v>
      </c>
      <c r="HL82">
        <v>0</v>
      </c>
      <c r="HM82">
        <v>0</v>
      </c>
      <c r="HN82">
        <v>0</v>
      </c>
      <c r="HO82">
        <v>0</v>
      </c>
      <c r="HP82">
        <v>0</v>
      </c>
      <c r="HQ82">
        <v>0</v>
      </c>
      <c r="HR82">
        <v>0</v>
      </c>
      <c r="HS82">
        <v>0</v>
      </c>
      <c r="HT82">
        <v>0</v>
      </c>
      <c r="HU82">
        <v>0</v>
      </c>
      <c r="HV82">
        <v>0</v>
      </c>
      <c r="HW82">
        <v>0</v>
      </c>
      <c r="HX82">
        <v>0</v>
      </c>
      <c r="HY82">
        <v>0</v>
      </c>
      <c r="HZ82">
        <v>0</v>
      </c>
      <c r="IA82">
        <v>0</v>
      </c>
      <c r="IB82">
        <v>0</v>
      </c>
      <c r="IC82">
        <v>0</v>
      </c>
      <c r="ID82">
        <v>0</v>
      </c>
      <c r="IE82">
        <v>0</v>
      </c>
      <c r="IF82">
        <v>0</v>
      </c>
      <c r="IG82">
        <v>0</v>
      </c>
      <c r="IH82">
        <v>0</v>
      </c>
      <c r="II82">
        <v>0</v>
      </c>
      <c r="IJ82">
        <v>0</v>
      </c>
      <c r="IK82">
        <v>0</v>
      </c>
      <c r="IL82">
        <v>0</v>
      </c>
      <c r="IM82">
        <v>0</v>
      </c>
      <c r="IN82">
        <v>0</v>
      </c>
      <c r="IO82">
        <v>0</v>
      </c>
      <c r="IP82">
        <v>0</v>
      </c>
      <c r="IQ82">
        <v>0</v>
      </c>
      <c r="IR82">
        <v>0</v>
      </c>
      <c r="IS82">
        <v>0</v>
      </c>
      <c r="IT82">
        <v>0</v>
      </c>
      <c r="IU82">
        <v>0</v>
      </c>
      <c r="IV82">
        <v>0</v>
      </c>
      <c r="IW82">
        <v>0</v>
      </c>
      <c r="IX82">
        <v>0</v>
      </c>
      <c r="IY82">
        <v>0</v>
      </c>
      <c r="IZ82">
        <v>0</v>
      </c>
      <c r="JA82">
        <v>0</v>
      </c>
      <c r="JB82">
        <v>0</v>
      </c>
      <c r="JC82">
        <v>0</v>
      </c>
      <c r="JD82">
        <v>0.22864701400000001</v>
      </c>
      <c r="JE82">
        <v>0</v>
      </c>
      <c r="JF82">
        <v>0</v>
      </c>
      <c r="JG82">
        <v>2.9724111870000001</v>
      </c>
      <c r="JH82">
        <v>0.22864701400000001</v>
      </c>
      <c r="JI82">
        <v>0</v>
      </c>
      <c r="JJ82">
        <v>0</v>
      </c>
      <c r="JK82">
        <v>0</v>
      </c>
      <c r="JL82">
        <v>0</v>
      </c>
      <c r="JM82">
        <v>0</v>
      </c>
      <c r="JN82">
        <v>0</v>
      </c>
      <c r="JO82">
        <v>0</v>
      </c>
      <c r="JP82">
        <v>0</v>
      </c>
      <c r="JQ82">
        <v>5.4875283450000003</v>
      </c>
      <c r="JR82">
        <v>0</v>
      </c>
      <c r="JS82">
        <v>0</v>
      </c>
      <c r="JT82">
        <v>2.057823129</v>
      </c>
      <c r="JU82">
        <v>0</v>
      </c>
      <c r="JV82">
        <v>0</v>
      </c>
      <c r="JW82">
        <v>0</v>
      </c>
      <c r="JX82">
        <v>0</v>
      </c>
      <c r="JY82">
        <v>0</v>
      </c>
      <c r="JZ82">
        <v>0</v>
      </c>
      <c r="KA82">
        <v>0</v>
      </c>
      <c r="KB82">
        <v>0.68594104300000003</v>
      </c>
      <c r="KC82">
        <v>0</v>
      </c>
      <c r="KD82">
        <v>0</v>
      </c>
      <c r="KE82">
        <v>0</v>
      </c>
      <c r="KF82">
        <v>0</v>
      </c>
      <c r="KG82">
        <v>0</v>
      </c>
      <c r="KH82">
        <v>0</v>
      </c>
      <c r="KI82">
        <v>0</v>
      </c>
      <c r="KJ82">
        <v>0</v>
      </c>
      <c r="KK82">
        <v>0</v>
      </c>
      <c r="KL82">
        <v>0</v>
      </c>
      <c r="KM82">
        <v>0</v>
      </c>
      <c r="KN82">
        <v>0</v>
      </c>
      <c r="KO82">
        <v>0</v>
      </c>
      <c r="KP82">
        <v>0</v>
      </c>
      <c r="KQ82">
        <v>0</v>
      </c>
      <c r="KR82">
        <v>0</v>
      </c>
      <c r="KS82">
        <v>0</v>
      </c>
      <c r="KT82">
        <v>0</v>
      </c>
      <c r="KU82">
        <v>0</v>
      </c>
      <c r="KV82">
        <v>0</v>
      </c>
      <c r="KW82">
        <v>0</v>
      </c>
      <c r="KX82">
        <v>0</v>
      </c>
      <c r="KY82">
        <v>0</v>
      </c>
      <c r="KZ82">
        <v>0</v>
      </c>
      <c r="LA82">
        <v>0</v>
      </c>
      <c r="LB82">
        <v>0</v>
      </c>
      <c r="LC82">
        <v>0</v>
      </c>
      <c r="LD82">
        <v>0</v>
      </c>
      <c r="LE82">
        <v>0</v>
      </c>
      <c r="LF82">
        <v>0</v>
      </c>
      <c r="LG82">
        <v>0</v>
      </c>
      <c r="LH82">
        <v>0</v>
      </c>
      <c r="LI82">
        <v>0</v>
      </c>
      <c r="LJ82">
        <v>0</v>
      </c>
      <c r="LK82">
        <v>0</v>
      </c>
      <c r="LL82">
        <v>0</v>
      </c>
      <c r="LM82">
        <v>0</v>
      </c>
      <c r="LN82">
        <v>0</v>
      </c>
      <c r="LO82">
        <v>0</v>
      </c>
      <c r="LP82">
        <v>0</v>
      </c>
      <c r="LQ82">
        <v>0</v>
      </c>
      <c r="LR82">
        <v>0</v>
      </c>
      <c r="LS82">
        <v>0</v>
      </c>
      <c r="LT82">
        <v>0</v>
      </c>
      <c r="LU82">
        <v>0</v>
      </c>
      <c r="LV82">
        <v>0</v>
      </c>
      <c r="LW82">
        <v>0</v>
      </c>
      <c r="LX82">
        <v>0</v>
      </c>
      <c r="LY82">
        <v>0</v>
      </c>
      <c r="LZ82">
        <v>0</v>
      </c>
      <c r="MA82">
        <v>457.29403070000001</v>
      </c>
      <c r="MB82">
        <v>0</v>
      </c>
      <c r="MC82">
        <v>91.458806139999993</v>
      </c>
      <c r="MD82">
        <v>0</v>
      </c>
      <c r="ME82">
        <v>0</v>
      </c>
      <c r="MF82">
        <v>0</v>
      </c>
      <c r="MG82">
        <v>0</v>
      </c>
      <c r="MH82">
        <v>0</v>
      </c>
      <c r="MI82">
        <v>0</v>
      </c>
      <c r="MJ82">
        <v>0</v>
      </c>
      <c r="MK82">
        <v>0</v>
      </c>
      <c r="ML82">
        <v>0</v>
      </c>
      <c r="MM82">
        <v>0</v>
      </c>
      <c r="MN82">
        <v>0</v>
      </c>
      <c r="MO82">
        <v>0</v>
      </c>
      <c r="MP82">
        <v>0</v>
      </c>
      <c r="MQ82">
        <v>0</v>
      </c>
      <c r="MR82">
        <v>0</v>
      </c>
      <c r="MS82">
        <v>0</v>
      </c>
      <c r="MT82">
        <v>0</v>
      </c>
      <c r="MU82">
        <v>0</v>
      </c>
      <c r="MV82">
        <v>0</v>
      </c>
      <c r="MW82">
        <v>0</v>
      </c>
      <c r="MX82">
        <v>0</v>
      </c>
      <c r="MY82">
        <v>0</v>
      </c>
      <c r="MZ82">
        <v>0</v>
      </c>
      <c r="NA82">
        <v>0</v>
      </c>
      <c r="NB82">
        <v>0</v>
      </c>
      <c r="NC82">
        <v>0</v>
      </c>
      <c r="ND82">
        <v>0</v>
      </c>
      <c r="NE82">
        <v>0</v>
      </c>
      <c r="NF82">
        <v>0</v>
      </c>
    </row>
    <row r="83" spans="1:370" x14ac:dyDescent="0.25">
      <c r="A83" t="s">
        <v>1552</v>
      </c>
      <c r="B83">
        <v>8.3000000000000007</v>
      </c>
      <c r="C83" t="s">
        <v>1219</v>
      </c>
      <c r="D83" t="s">
        <v>1225</v>
      </c>
      <c r="E83" t="s">
        <v>1483</v>
      </c>
      <c r="F83">
        <v>2003</v>
      </c>
      <c r="G83" t="s">
        <v>1228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520.17195770000001</v>
      </c>
      <c r="Q83">
        <v>3.2010582009999999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8.0026455030000001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1.600529101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v>0</v>
      </c>
      <c r="DN83">
        <v>0</v>
      </c>
      <c r="DO83">
        <v>0</v>
      </c>
      <c r="DP83">
        <v>0</v>
      </c>
      <c r="DQ83">
        <v>0</v>
      </c>
      <c r="DR83">
        <v>0</v>
      </c>
      <c r="DS83">
        <v>0</v>
      </c>
      <c r="DT83">
        <v>0</v>
      </c>
      <c r="DU83">
        <v>0</v>
      </c>
      <c r="DV83">
        <v>0</v>
      </c>
      <c r="DW83">
        <v>0</v>
      </c>
      <c r="DX83">
        <v>0</v>
      </c>
      <c r="DY83">
        <v>0</v>
      </c>
      <c r="DZ83">
        <v>0</v>
      </c>
      <c r="EA83">
        <v>0</v>
      </c>
      <c r="EB83">
        <v>0</v>
      </c>
      <c r="EC83">
        <v>0</v>
      </c>
      <c r="ED83">
        <v>0</v>
      </c>
      <c r="EE83">
        <v>0</v>
      </c>
      <c r="EF83">
        <v>0</v>
      </c>
      <c r="EG83">
        <v>0</v>
      </c>
      <c r="EH83">
        <v>0</v>
      </c>
      <c r="EI83">
        <v>0</v>
      </c>
      <c r="EJ83">
        <v>0</v>
      </c>
      <c r="EK83">
        <v>0</v>
      </c>
      <c r="EL83">
        <v>0</v>
      </c>
      <c r="EM83">
        <v>0</v>
      </c>
      <c r="EN83">
        <v>0</v>
      </c>
      <c r="EO83">
        <v>0</v>
      </c>
      <c r="EP83">
        <v>0</v>
      </c>
      <c r="EQ83">
        <v>0</v>
      </c>
      <c r="ER83">
        <v>0</v>
      </c>
      <c r="ES83">
        <v>0</v>
      </c>
      <c r="ET83">
        <v>0</v>
      </c>
      <c r="EU83">
        <v>0</v>
      </c>
      <c r="EV83">
        <v>0</v>
      </c>
      <c r="EW83">
        <v>0</v>
      </c>
      <c r="EX83">
        <v>12.804232799999999</v>
      </c>
      <c r="EY83">
        <v>0</v>
      </c>
      <c r="EZ83">
        <v>0</v>
      </c>
      <c r="FA83">
        <v>0</v>
      </c>
      <c r="FB83">
        <v>0</v>
      </c>
      <c r="FC83">
        <v>0</v>
      </c>
      <c r="FD83">
        <v>0</v>
      </c>
      <c r="FE83">
        <v>0</v>
      </c>
      <c r="FF83">
        <v>0</v>
      </c>
      <c r="FG83">
        <v>0</v>
      </c>
      <c r="FH83">
        <v>0</v>
      </c>
      <c r="FI83">
        <v>0</v>
      </c>
      <c r="FJ83">
        <v>0</v>
      </c>
      <c r="FK83">
        <v>0</v>
      </c>
      <c r="FL83">
        <v>0</v>
      </c>
      <c r="FM83">
        <v>0</v>
      </c>
      <c r="FN83">
        <v>0</v>
      </c>
      <c r="FO83">
        <v>0</v>
      </c>
      <c r="FP83">
        <v>0</v>
      </c>
      <c r="FQ83">
        <v>0</v>
      </c>
      <c r="FR83">
        <v>0</v>
      </c>
      <c r="FS83">
        <v>0</v>
      </c>
      <c r="FT83">
        <v>0</v>
      </c>
      <c r="FU83">
        <v>0</v>
      </c>
      <c r="FV83">
        <v>0</v>
      </c>
      <c r="FW83">
        <v>0</v>
      </c>
      <c r="FX83">
        <v>0</v>
      </c>
      <c r="FY83">
        <v>0</v>
      </c>
      <c r="FZ83">
        <v>0</v>
      </c>
      <c r="GA83">
        <v>0</v>
      </c>
      <c r="GB83">
        <v>0</v>
      </c>
      <c r="GC83">
        <v>0</v>
      </c>
      <c r="GD83">
        <v>0</v>
      </c>
      <c r="GE83">
        <v>0</v>
      </c>
      <c r="GF83">
        <v>0</v>
      </c>
      <c r="GG83">
        <v>0</v>
      </c>
      <c r="GH83">
        <v>0</v>
      </c>
      <c r="GI83">
        <v>0</v>
      </c>
      <c r="GJ83">
        <v>0</v>
      </c>
      <c r="GK83">
        <v>0</v>
      </c>
      <c r="GL83">
        <v>0</v>
      </c>
      <c r="GM83">
        <v>0</v>
      </c>
      <c r="GN83">
        <v>0</v>
      </c>
      <c r="GO83">
        <v>0</v>
      </c>
      <c r="GP83">
        <v>0</v>
      </c>
      <c r="GQ83">
        <v>0</v>
      </c>
      <c r="GR83">
        <v>0</v>
      </c>
      <c r="GS83">
        <v>0</v>
      </c>
      <c r="GT83">
        <v>0</v>
      </c>
      <c r="GU83">
        <v>0</v>
      </c>
      <c r="GV83">
        <v>0</v>
      </c>
      <c r="GW83">
        <v>0</v>
      </c>
      <c r="GX83">
        <v>0</v>
      </c>
      <c r="GY83">
        <v>0</v>
      </c>
      <c r="GZ83">
        <v>0</v>
      </c>
      <c r="HA83">
        <v>0</v>
      </c>
      <c r="HB83">
        <v>0</v>
      </c>
      <c r="HC83">
        <v>0</v>
      </c>
      <c r="HD83">
        <v>0</v>
      </c>
      <c r="HE83">
        <v>0</v>
      </c>
      <c r="HF83">
        <v>0</v>
      </c>
      <c r="HG83">
        <v>0</v>
      </c>
      <c r="HH83">
        <v>0</v>
      </c>
      <c r="HI83">
        <v>0</v>
      </c>
      <c r="HJ83">
        <v>0</v>
      </c>
      <c r="HK83">
        <v>0</v>
      </c>
      <c r="HL83">
        <v>0</v>
      </c>
      <c r="HM83">
        <v>0</v>
      </c>
      <c r="HN83">
        <v>0</v>
      </c>
      <c r="HO83">
        <v>0</v>
      </c>
      <c r="HP83">
        <v>0</v>
      </c>
      <c r="HQ83">
        <v>0</v>
      </c>
      <c r="HR83">
        <v>0</v>
      </c>
      <c r="HS83">
        <v>0</v>
      </c>
      <c r="HT83">
        <v>0</v>
      </c>
      <c r="HU83">
        <v>0</v>
      </c>
      <c r="HV83">
        <v>0</v>
      </c>
      <c r="HW83">
        <v>0</v>
      </c>
      <c r="HX83">
        <v>0</v>
      </c>
      <c r="HY83">
        <v>0</v>
      </c>
      <c r="HZ83">
        <v>0</v>
      </c>
      <c r="IA83">
        <v>0</v>
      </c>
      <c r="IB83">
        <v>0</v>
      </c>
      <c r="IC83">
        <v>0</v>
      </c>
      <c r="ID83">
        <v>0</v>
      </c>
      <c r="IE83">
        <v>0</v>
      </c>
      <c r="IF83">
        <v>0</v>
      </c>
      <c r="IG83">
        <v>0</v>
      </c>
      <c r="IH83">
        <v>0</v>
      </c>
      <c r="II83">
        <v>0</v>
      </c>
      <c r="IJ83">
        <v>0</v>
      </c>
      <c r="IK83">
        <v>0</v>
      </c>
      <c r="IL83">
        <v>0</v>
      </c>
      <c r="IM83">
        <v>0</v>
      </c>
      <c r="IN83">
        <v>0</v>
      </c>
      <c r="IO83">
        <v>0</v>
      </c>
      <c r="IP83">
        <v>0</v>
      </c>
      <c r="IQ83">
        <v>0</v>
      </c>
      <c r="IR83">
        <v>0</v>
      </c>
      <c r="IS83">
        <v>0</v>
      </c>
      <c r="IT83">
        <v>0</v>
      </c>
      <c r="IU83">
        <v>0</v>
      </c>
      <c r="IV83">
        <v>0</v>
      </c>
      <c r="IW83">
        <v>0</v>
      </c>
      <c r="IX83">
        <v>0</v>
      </c>
      <c r="IY83">
        <v>0</v>
      </c>
      <c r="IZ83">
        <v>0</v>
      </c>
      <c r="JA83">
        <v>0</v>
      </c>
      <c r="JB83">
        <v>0</v>
      </c>
      <c r="JC83">
        <v>0</v>
      </c>
      <c r="JD83">
        <v>0</v>
      </c>
      <c r="JE83">
        <v>0</v>
      </c>
      <c r="JF83">
        <v>0</v>
      </c>
      <c r="JG83">
        <v>0</v>
      </c>
      <c r="JH83">
        <v>0</v>
      </c>
      <c r="JI83">
        <v>0</v>
      </c>
      <c r="JJ83">
        <v>0</v>
      </c>
      <c r="JK83">
        <v>0</v>
      </c>
      <c r="JL83">
        <v>0</v>
      </c>
      <c r="JM83">
        <v>0</v>
      </c>
      <c r="JN83">
        <v>0</v>
      </c>
      <c r="JO83">
        <v>0</v>
      </c>
      <c r="JP83">
        <v>0</v>
      </c>
      <c r="JQ83">
        <v>0</v>
      </c>
      <c r="JR83">
        <v>0</v>
      </c>
      <c r="JS83">
        <v>0</v>
      </c>
      <c r="JT83">
        <v>3.2010582009999999</v>
      </c>
      <c r="JU83">
        <v>0</v>
      </c>
      <c r="JV83">
        <v>0</v>
      </c>
      <c r="JW83">
        <v>75.22486773</v>
      </c>
      <c r="JX83">
        <v>0</v>
      </c>
      <c r="JY83">
        <v>0</v>
      </c>
      <c r="JZ83">
        <v>0</v>
      </c>
      <c r="KA83">
        <v>0</v>
      </c>
      <c r="KB83">
        <v>0</v>
      </c>
      <c r="KC83">
        <v>16.005291010000001</v>
      </c>
      <c r="KD83">
        <v>0</v>
      </c>
      <c r="KE83">
        <v>0</v>
      </c>
      <c r="KF83">
        <v>0</v>
      </c>
      <c r="KG83">
        <v>0</v>
      </c>
      <c r="KH83">
        <v>0</v>
      </c>
      <c r="KI83">
        <v>0</v>
      </c>
      <c r="KJ83">
        <v>0</v>
      </c>
      <c r="KK83">
        <v>0</v>
      </c>
      <c r="KL83">
        <v>0</v>
      </c>
      <c r="KM83">
        <v>0</v>
      </c>
      <c r="KN83">
        <v>0</v>
      </c>
      <c r="KO83">
        <v>0</v>
      </c>
      <c r="KP83">
        <v>0</v>
      </c>
      <c r="KQ83">
        <v>0</v>
      </c>
      <c r="KR83">
        <v>3.2010582009999999</v>
      </c>
      <c r="KS83">
        <v>0</v>
      </c>
      <c r="KT83">
        <v>0</v>
      </c>
      <c r="KU83">
        <v>0</v>
      </c>
      <c r="KV83">
        <v>25.60846561</v>
      </c>
      <c r="KW83">
        <v>0</v>
      </c>
      <c r="KX83">
        <v>0</v>
      </c>
      <c r="KY83">
        <v>0</v>
      </c>
      <c r="KZ83">
        <v>0</v>
      </c>
      <c r="LA83">
        <v>0</v>
      </c>
      <c r="LB83">
        <v>0</v>
      </c>
      <c r="LC83">
        <v>0</v>
      </c>
      <c r="LD83">
        <v>0</v>
      </c>
      <c r="LE83">
        <v>0</v>
      </c>
      <c r="LF83">
        <v>0</v>
      </c>
      <c r="LG83">
        <v>0</v>
      </c>
      <c r="LH83">
        <v>0</v>
      </c>
      <c r="LI83">
        <v>0</v>
      </c>
      <c r="LJ83">
        <v>0</v>
      </c>
      <c r="LK83">
        <v>0</v>
      </c>
      <c r="LL83">
        <v>0</v>
      </c>
      <c r="LM83">
        <v>0</v>
      </c>
      <c r="LN83">
        <v>0</v>
      </c>
      <c r="LO83">
        <v>0</v>
      </c>
      <c r="LP83">
        <v>0</v>
      </c>
      <c r="LQ83">
        <v>0</v>
      </c>
      <c r="LR83">
        <v>0</v>
      </c>
      <c r="LS83">
        <v>0</v>
      </c>
      <c r="LT83">
        <v>0</v>
      </c>
      <c r="LU83">
        <v>0</v>
      </c>
      <c r="LV83">
        <v>0</v>
      </c>
      <c r="LW83">
        <v>0</v>
      </c>
      <c r="LX83">
        <v>0</v>
      </c>
      <c r="LY83">
        <v>0</v>
      </c>
      <c r="LZ83">
        <v>0</v>
      </c>
      <c r="MA83">
        <v>0</v>
      </c>
      <c r="MB83">
        <v>0</v>
      </c>
      <c r="MC83">
        <v>0</v>
      </c>
      <c r="MD83">
        <v>0</v>
      </c>
      <c r="ME83">
        <v>0</v>
      </c>
      <c r="MF83">
        <v>0</v>
      </c>
      <c r="MG83">
        <v>0</v>
      </c>
      <c r="MH83">
        <v>0</v>
      </c>
      <c r="MI83">
        <v>0</v>
      </c>
      <c r="MJ83">
        <v>0</v>
      </c>
      <c r="MK83">
        <v>0</v>
      </c>
      <c r="ML83">
        <v>0</v>
      </c>
      <c r="MM83">
        <v>0</v>
      </c>
      <c r="MN83">
        <v>0</v>
      </c>
      <c r="MO83">
        <v>0</v>
      </c>
      <c r="MP83">
        <v>0</v>
      </c>
      <c r="MQ83">
        <v>0</v>
      </c>
      <c r="MR83">
        <v>0</v>
      </c>
      <c r="MS83">
        <v>0</v>
      </c>
      <c r="MT83">
        <v>0</v>
      </c>
      <c r="MU83">
        <v>0</v>
      </c>
      <c r="MV83">
        <v>0</v>
      </c>
      <c r="MW83">
        <v>0</v>
      </c>
      <c r="MX83">
        <v>0</v>
      </c>
      <c r="MY83">
        <v>0</v>
      </c>
      <c r="MZ83">
        <v>0</v>
      </c>
      <c r="NA83">
        <v>0</v>
      </c>
      <c r="NB83">
        <v>0</v>
      </c>
      <c r="NC83">
        <v>0</v>
      </c>
      <c r="ND83">
        <v>0</v>
      </c>
      <c r="NE83">
        <v>0</v>
      </c>
      <c r="NF83">
        <v>0</v>
      </c>
    </row>
    <row r="84" spans="1:370" x14ac:dyDescent="0.25">
      <c r="A84" t="s">
        <v>1554</v>
      </c>
      <c r="B84">
        <v>8.3000000000000007</v>
      </c>
      <c r="C84" t="s">
        <v>1219</v>
      </c>
      <c r="D84" t="s">
        <v>1225</v>
      </c>
      <c r="E84" t="s">
        <v>1483</v>
      </c>
      <c r="F84">
        <v>2004</v>
      </c>
      <c r="G84" t="s">
        <v>1228</v>
      </c>
      <c r="H84">
        <v>0</v>
      </c>
      <c r="I84">
        <v>0</v>
      </c>
      <c r="J84">
        <v>161.3333332</v>
      </c>
      <c r="K84">
        <v>0</v>
      </c>
      <c r="L84">
        <v>0</v>
      </c>
      <c r="M84">
        <v>0</v>
      </c>
      <c r="N84">
        <v>0</v>
      </c>
      <c r="O84">
        <v>0</v>
      </c>
      <c r="P84">
        <v>1263.777777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179.2592592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v>0</v>
      </c>
      <c r="DN84">
        <v>0</v>
      </c>
      <c r="DO84">
        <v>0</v>
      </c>
      <c r="DP84">
        <v>0</v>
      </c>
      <c r="DQ84">
        <v>0</v>
      </c>
      <c r="DR84">
        <v>0</v>
      </c>
      <c r="DS84">
        <v>0</v>
      </c>
      <c r="DT84">
        <v>0</v>
      </c>
      <c r="DU84">
        <v>0</v>
      </c>
      <c r="DV84">
        <v>0</v>
      </c>
      <c r="DW84">
        <v>0</v>
      </c>
      <c r="DX84">
        <v>0</v>
      </c>
      <c r="DY84">
        <v>0</v>
      </c>
      <c r="DZ84">
        <v>0</v>
      </c>
      <c r="EA84">
        <v>0</v>
      </c>
      <c r="EB84">
        <v>0</v>
      </c>
      <c r="EC84">
        <v>0</v>
      </c>
      <c r="ED84">
        <v>0</v>
      </c>
      <c r="EE84">
        <v>0</v>
      </c>
      <c r="EF84">
        <v>0</v>
      </c>
      <c r="EG84">
        <v>0</v>
      </c>
      <c r="EH84">
        <v>0</v>
      </c>
      <c r="EI84">
        <v>0</v>
      </c>
      <c r="EJ84">
        <v>0</v>
      </c>
      <c r="EK84">
        <v>0</v>
      </c>
      <c r="EL84">
        <v>0</v>
      </c>
      <c r="EM84">
        <v>0</v>
      </c>
      <c r="EN84">
        <v>0</v>
      </c>
      <c r="EO84">
        <v>0</v>
      </c>
      <c r="EP84">
        <v>0</v>
      </c>
      <c r="EQ84">
        <v>0</v>
      </c>
      <c r="ER84">
        <v>0</v>
      </c>
      <c r="ES84">
        <v>0</v>
      </c>
      <c r="ET84">
        <v>71.703703660000002</v>
      </c>
      <c r="EU84">
        <v>0</v>
      </c>
      <c r="EV84">
        <v>8.9629629580000003</v>
      </c>
      <c r="EW84">
        <v>0</v>
      </c>
      <c r="EX84">
        <v>2679.9259240000001</v>
      </c>
      <c r="EY84">
        <v>0</v>
      </c>
      <c r="EZ84">
        <v>0</v>
      </c>
      <c r="FA84">
        <v>0</v>
      </c>
      <c r="FB84">
        <v>0</v>
      </c>
      <c r="FC84">
        <v>0</v>
      </c>
      <c r="FD84">
        <v>0</v>
      </c>
      <c r="FE84">
        <v>0</v>
      </c>
      <c r="FF84">
        <v>0</v>
      </c>
      <c r="FG84">
        <v>0</v>
      </c>
      <c r="FH84">
        <v>0</v>
      </c>
      <c r="FI84">
        <v>0</v>
      </c>
      <c r="FJ84">
        <v>0</v>
      </c>
      <c r="FK84">
        <v>0</v>
      </c>
      <c r="FL84">
        <v>0</v>
      </c>
      <c r="FM84">
        <v>0</v>
      </c>
      <c r="FN84">
        <v>0</v>
      </c>
      <c r="FO84">
        <v>0</v>
      </c>
      <c r="FP84">
        <v>0</v>
      </c>
      <c r="FQ84">
        <v>0</v>
      </c>
      <c r="FR84">
        <v>0</v>
      </c>
      <c r="FS84">
        <v>0</v>
      </c>
      <c r="FT84">
        <v>0</v>
      </c>
      <c r="FU84">
        <v>0</v>
      </c>
      <c r="FV84">
        <v>0</v>
      </c>
      <c r="FW84">
        <v>0</v>
      </c>
      <c r="FX84">
        <v>0</v>
      </c>
      <c r="FY84">
        <v>0</v>
      </c>
      <c r="FZ84">
        <v>0</v>
      </c>
      <c r="GA84">
        <v>0</v>
      </c>
      <c r="GB84">
        <v>0</v>
      </c>
      <c r="GC84">
        <v>134.44444440000001</v>
      </c>
      <c r="GD84">
        <v>0</v>
      </c>
      <c r="GE84">
        <v>0</v>
      </c>
      <c r="GF84">
        <v>0</v>
      </c>
      <c r="GG84">
        <v>0</v>
      </c>
      <c r="GH84">
        <v>0</v>
      </c>
      <c r="GI84">
        <v>0</v>
      </c>
      <c r="GJ84">
        <v>0</v>
      </c>
      <c r="GK84">
        <v>0</v>
      </c>
      <c r="GL84">
        <v>0</v>
      </c>
      <c r="GM84">
        <v>0</v>
      </c>
      <c r="GN84">
        <v>0</v>
      </c>
      <c r="GO84">
        <v>0</v>
      </c>
      <c r="GP84">
        <v>0</v>
      </c>
      <c r="GQ84">
        <v>0</v>
      </c>
      <c r="GR84">
        <v>0</v>
      </c>
      <c r="GS84">
        <v>0</v>
      </c>
      <c r="GT84">
        <v>0</v>
      </c>
      <c r="GU84">
        <v>0</v>
      </c>
      <c r="GV84">
        <v>0</v>
      </c>
      <c r="GW84">
        <v>0</v>
      </c>
      <c r="GX84">
        <v>0</v>
      </c>
      <c r="GY84">
        <v>0</v>
      </c>
      <c r="GZ84">
        <v>0</v>
      </c>
      <c r="HA84">
        <v>0</v>
      </c>
      <c r="HB84">
        <v>0</v>
      </c>
      <c r="HC84">
        <v>0</v>
      </c>
      <c r="HD84">
        <v>0</v>
      </c>
      <c r="HE84">
        <v>0</v>
      </c>
      <c r="HF84">
        <v>0</v>
      </c>
      <c r="HG84">
        <v>0</v>
      </c>
      <c r="HH84">
        <v>0</v>
      </c>
      <c r="HI84">
        <v>0</v>
      </c>
      <c r="HJ84">
        <v>0</v>
      </c>
      <c r="HK84">
        <v>0</v>
      </c>
      <c r="HL84">
        <v>0</v>
      </c>
      <c r="HM84">
        <v>0</v>
      </c>
      <c r="HN84">
        <v>0</v>
      </c>
      <c r="HO84">
        <v>0</v>
      </c>
      <c r="HP84">
        <v>0</v>
      </c>
      <c r="HQ84">
        <v>0</v>
      </c>
      <c r="HR84">
        <v>0</v>
      </c>
      <c r="HS84">
        <v>0</v>
      </c>
      <c r="HT84">
        <v>0</v>
      </c>
      <c r="HU84">
        <v>0</v>
      </c>
      <c r="HV84">
        <v>0</v>
      </c>
      <c r="HW84">
        <v>0</v>
      </c>
      <c r="HX84">
        <v>0</v>
      </c>
      <c r="HY84">
        <v>0</v>
      </c>
      <c r="HZ84">
        <v>0</v>
      </c>
      <c r="IA84">
        <v>0</v>
      </c>
      <c r="IB84">
        <v>0</v>
      </c>
      <c r="IC84">
        <v>0</v>
      </c>
      <c r="ID84">
        <v>0</v>
      </c>
      <c r="IE84">
        <v>0</v>
      </c>
      <c r="IF84">
        <v>0</v>
      </c>
      <c r="IG84">
        <v>0</v>
      </c>
      <c r="IH84">
        <v>0</v>
      </c>
      <c r="II84">
        <v>0</v>
      </c>
      <c r="IJ84">
        <v>0</v>
      </c>
      <c r="IK84">
        <v>0</v>
      </c>
      <c r="IL84">
        <v>0</v>
      </c>
      <c r="IM84">
        <v>0</v>
      </c>
      <c r="IN84">
        <v>0</v>
      </c>
      <c r="IO84">
        <v>0</v>
      </c>
      <c r="IP84">
        <v>0</v>
      </c>
      <c r="IQ84">
        <v>0</v>
      </c>
      <c r="IR84">
        <v>0</v>
      </c>
      <c r="IS84">
        <v>0</v>
      </c>
      <c r="IT84">
        <v>0</v>
      </c>
      <c r="IU84">
        <v>0</v>
      </c>
      <c r="IV84">
        <v>0</v>
      </c>
      <c r="IW84">
        <v>0</v>
      </c>
      <c r="IX84">
        <v>0</v>
      </c>
      <c r="IY84">
        <v>0</v>
      </c>
      <c r="IZ84">
        <v>0</v>
      </c>
      <c r="JA84">
        <v>0</v>
      </c>
      <c r="JB84">
        <v>0</v>
      </c>
      <c r="JC84">
        <v>0</v>
      </c>
      <c r="JD84">
        <v>0</v>
      </c>
      <c r="JE84">
        <v>0</v>
      </c>
      <c r="JF84">
        <v>0</v>
      </c>
      <c r="JG84">
        <v>0</v>
      </c>
      <c r="JH84">
        <v>0</v>
      </c>
      <c r="JI84">
        <v>0</v>
      </c>
      <c r="JJ84">
        <v>0</v>
      </c>
      <c r="JK84">
        <v>0</v>
      </c>
      <c r="JL84">
        <v>0</v>
      </c>
      <c r="JM84">
        <v>0</v>
      </c>
      <c r="JN84">
        <v>0</v>
      </c>
      <c r="JO84">
        <v>0</v>
      </c>
      <c r="JP84">
        <v>0</v>
      </c>
      <c r="JQ84">
        <v>0</v>
      </c>
      <c r="JR84">
        <v>0</v>
      </c>
      <c r="JS84">
        <v>17.925925920000001</v>
      </c>
      <c r="JT84">
        <v>0</v>
      </c>
      <c r="JU84">
        <v>0</v>
      </c>
      <c r="JV84">
        <v>0</v>
      </c>
      <c r="JW84">
        <v>152.37037029999999</v>
      </c>
      <c r="JX84">
        <v>0</v>
      </c>
      <c r="JY84">
        <v>0</v>
      </c>
      <c r="JZ84">
        <v>0</v>
      </c>
      <c r="KA84">
        <v>0</v>
      </c>
      <c r="KB84">
        <v>0</v>
      </c>
      <c r="KC84">
        <v>53.777777749999998</v>
      </c>
      <c r="KD84">
        <v>0</v>
      </c>
      <c r="KE84">
        <v>0</v>
      </c>
      <c r="KF84">
        <v>0</v>
      </c>
      <c r="KG84">
        <v>0</v>
      </c>
      <c r="KH84">
        <v>0</v>
      </c>
      <c r="KI84">
        <v>0</v>
      </c>
      <c r="KJ84">
        <v>0</v>
      </c>
      <c r="KK84">
        <v>0</v>
      </c>
      <c r="KL84">
        <v>0</v>
      </c>
      <c r="KM84">
        <v>0</v>
      </c>
      <c r="KN84">
        <v>0</v>
      </c>
      <c r="KO84">
        <v>0</v>
      </c>
      <c r="KP84">
        <v>0</v>
      </c>
      <c r="KQ84">
        <v>0</v>
      </c>
      <c r="KR84">
        <v>0</v>
      </c>
      <c r="KS84">
        <v>0</v>
      </c>
      <c r="KT84">
        <v>0</v>
      </c>
      <c r="KU84">
        <v>0</v>
      </c>
      <c r="KV84">
        <v>26.888888869999999</v>
      </c>
      <c r="KW84">
        <v>0</v>
      </c>
      <c r="KX84">
        <v>0</v>
      </c>
      <c r="KY84">
        <v>0</v>
      </c>
      <c r="KZ84">
        <v>0</v>
      </c>
      <c r="LA84">
        <v>0</v>
      </c>
      <c r="LB84">
        <v>0</v>
      </c>
      <c r="LC84">
        <v>0</v>
      </c>
      <c r="LD84">
        <v>0</v>
      </c>
      <c r="LE84">
        <v>0</v>
      </c>
      <c r="LF84">
        <v>0</v>
      </c>
      <c r="LG84">
        <v>0</v>
      </c>
      <c r="LH84">
        <v>0</v>
      </c>
      <c r="LI84">
        <v>0</v>
      </c>
      <c r="LJ84">
        <v>0</v>
      </c>
      <c r="LK84">
        <v>0</v>
      </c>
      <c r="LL84">
        <v>0</v>
      </c>
      <c r="LM84">
        <v>0</v>
      </c>
      <c r="LN84">
        <v>0</v>
      </c>
      <c r="LO84">
        <v>0</v>
      </c>
      <c r="LP84">
        <v>0</v>
      </c>
      <c r="LQ84">
        <v>0</v>
      </c>
      <c r="LR84">
        <v>0</v>
      </c>
      <c r="LS84">
        <v>0</v>
      </c>
      <c r="LT84">
        <v>0</v>
      </c>
      <c r="LU84">
        <v>0</v>
      </c>
      <c r="LV84">
        <v>0</v>
      </c>
      <c r="LW84">
        <v>0</v>
      </c>
      <c r="LX84">
        <v>0</v>
      </c>
      <c r="LY84">
        <v>0</v>
      </c>
      <c r="LZ84">
        <v>0</v>
      </c>
      <c r="MA84">
        <v>5389.244181</v>
      </c>
      <c r="MB84">
        <v>0</v>
      </c>
      <c r="MC84">
        <v>17715.70693</v>
      </c>
      <c r="MD84">
        <v>0</v>
      </c>
      <c r="ME84">
        <v>0</v>
      </c>
      <c r="MF84">
        <v>0</v>
      </c>
      <c r="MG84">
        <v>0</v>
      </c>
      <c r="MH84">
        <v>0</v>
      </c>
      <c r="MI84">
        <v>0</v>
      </c>
      <c r="MJ84">
        <v>0</v>
      </c>
      <c r="MK84">
        <v>0</v>
      </c>
      <c r="ML84">
        <v>0</v>
      </c>
      <c r="MM84">
        <v>0</v>
      </c>
      <c r="MN84">
        <v>0</v>
      </c>
      <c r="MO84">
        <v>0</v>
      </c>
      <c r="MP84">
        <v>0</v>
      </c>
      <c r="MQ84">
        <v>0</v>
      </c>
      <c r="MR84">
        <v>0</v>
      </c>
      <c r="MS84">
        <v>0</v>
      </c>
      <c r="MT84">
        <v>0</v>
      </c>
      <c r="MU84">
        <v>0</v>
      </c>
      <c r="MV84">
        <v>0</v>
      </c>
      <c r="MW84">
        <v>0</v>
      </c>
      <c r="MX84">
        <v>0</v>
      </c>
      <c r="MY84">
        <v>0</v>
      </c>
      <c r="MZ84">
        <v>229.3295396</v>
      </c>
      <c r="NA84">
        <v>0</v>
      </c>
      <c r="NB84">
        <v>0</v>
      </c>
      <c r="NC84">
        <v>687.98861880000004</v>
      </c>
      <c r="ND84">
        <v>0</v>
      </c>
      <c r="NE84">
        <v>0</v>
      </c>
      <c r="NF84">
        <v>0</v>
      </c>
    </row>
    <row r="85" spans="1:370" x14ac:dyDescent="0.25">
      <c r="A85" t="s">
        <v>1556</v>
      </c>
      <c r="B85">
        <v>8.3000000000000007</v>
      </c>
      <c r="C85" t="s">
        <v>1219</v>
      </c>
      <c r="D85" t="s">
        <v>1225</v>
      </c>
      <c r="E85" t="s">
        <v>1483</v>
      </c>
      <c r="F85">
        <v>2003</v>
      </c>
      <c r="G85" t="s">
        <v>1228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2469.123932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96.955128209999998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v>64.636752139999999</v>
      </c>
      <c r="DN85">
        <v>0</v>
      </c>
      <c r="DO85">
        <v>0</v>
      </c>
      <c r="DP85">
        <v>0</v>
      </c>
      <c r="DQ85">
        <v>0</v>
      </c>
      <c r="DR85">
        <v>0</v>
      </c>
      <c r="DS85">
        <v>0</v>
      </c>
      <c r="DT85">
        <v>0</v>
      </c>
      <c r="DU85">
        <v>0</v>
      </c>
      <c r="DV85">
        <v>0</v>
      </c>
      <c r="DW85">
        <v>0</v>
      </c>
      <c r="DX85">
        <v>6.4636752140000002</v>
      </c>
      <c r="DY85">
        <v>0</v>
      </c>
      <c r="DZ85">
        <v>0</v>
      </c>
      <c r="EA85">
        <v>0</v>
      </c>
      <c r="EB85">
        <v>0</v>
      </c>
      <c r="EC85">
        <v>0</v>
      </c>
      <c r="ED85">
        <v>0</v>
      </c>
      <c r="EE85">
        <v>0</v>
      </c>
      <c r="EF85">
        <v>0</v>
      </c>
      <c r="EG85">
        <v>0</v>
      </c>
      <c r="EH85">
        <v>0</v>
      </c>
      <c r="EI85">
        <v>0</v>
      </c>
      <c r="EJ85">
        <v>0</v>
      </c>
      <c r="EK85">
        <v>0</v>
      </c>
      <c r="EL85">
        <v>0</v>
      </c>
      <c r="EM85">
        <v>0</v>
      </c>
      <c r="EN85">
        <v>0</v>
      </c>
      <c r="EO85">
        <v>0</v>
      </c>
      <c r="EP85">
        <v>0</v>
      </c>
      <c r="EQ85">
        <v>0</v>
      </c>
      <c r="ER85">
        <v>0</v>
      </c>
      <c r="ES85">
        <v>0</v>
      </c>
      <c r="ET85">
        <v>0</v>
      </c>
      <c r="EU85">
        <v>0</v>
      </c>
      <c r="EV85">
        <v>0</v>
      </c>
      <c r="EW85">
        <v>0</v>
      </c>
      <c r="EX85">
        <v>45.245726500000004</v>
      </c>
      <c r="EY85">
        <v>0</v>
      </c>
      <c r="EZ85">
        <v>0</v>
      </c>
      <c r="FA85">
        <v>0</v>
      </c>
      <c r="FB85">
        <v>0</v>
      </c>
      <c r="FC85">
        <v>0</v>
      </c>
      <c r="FD85">
        <v>0</v>
      </c>
      <c r="FE85">
        <v>0</v>
      </c>
      <c r="FF85">
        <v>0</v>
      </c>
      <c r="FG85">
        <v>0</v>
      </c>
      <c r="FH85">
        <v>0</v>
      </c>
      <c r="FI85">
        <v>0</v>
      </c>
      <c r="FJ85">
        <v>0</v>
      </c>
      <c r="FK85">
        <v>0</v>
      </c>
      <c r="FL85">
        <v>0</v>
      </c>
      <c r="FM85">
        <v>0</v>
      </c>
      <c r="FN85">
        <v>0</v>
      </c>
      <c r="FO85">
        <v>0</v>
      </c>
      <c r="FP85">
        <v>0</v>
      </c>
      <c r="FQ85">
        <v>0</v>
      </c>
      <c r="FR85">
        <v>0</v>
      </c>
      <c r="FS85">
        <v>0</v>
      </c>
      <c r="FT85">
        <v>0</v>
      </c>
      <c r="FU85">
        <v>0</v>
      </c>
      <c r="FV85">
        <v>6.4636752140000002</v>
      </c>
      <c r="FW85">
        <v>0</v>
      </c>
      <c r="FX85">
        <v>0</v>
      </c>
      <c r="FY85">
        <v>0</v>
      </c>
      <c r="FZ85">
        <v>0</v>
      </c>
      <c r="GA85">
        <v>0</v>
      </c>
      <c r="GB85">
        <v>0</v>
      </c>
      <c r="GC85">
        <v>32.318376069999999</v>
      </c>
      <c r="GD85">
        <v>0</v>
      </c>
      <c r="GE85">
        <v>0</v>
      </c>
      <c r="GF85">
        <v>0</v>
      </c>
      <c r="GG85">
        <v>0</v>
      </c>
      <c r="GH85">
        <v>0</v>
      </c>
      <c r="GI85">
        <v>0</v>
      </c>
      <c r="GJ85">
        <v>0</v>
      </c>
      <c r="GK85">
        <v>0</v>
      </c>
      <c r="GL85">
        <v>0</v>
      </c>
      <c r="GM85">
        <v>0</v>
      </c>
      <c r="GN85">
        <v>0</v>
      </c>
      <c r="GO85">
        <v>0</v>
      </c>
      <c r="GP85">
        <v>0</v>
      </c>
      <c r="GQ85">
        <v>0</v>
      </c>
      <c r="GR85">
        <v>0</v>
      </c>
      <c r="GS85">
        <v>0</v>
      </c>
      <c r="GT85">
        <v>0</v>
      </c>
      <c r="GU85">
        <v>258.5470085</v>
      </c>
      <c r="GV85">
        <v>0</v>
      </c>
      <c r="GW85">
        <v>0</v>
      </c>
      <c r="GX85">
        <v>0</v>
      </c>
      <c r="GY85">
        <v>0</v>
      </c>
      <c r="GZ85">
        <v>0</v>
      </c>
      <c r="HA85">
        <v>0</v>
      </c>
      <c r="HB85">
        <v>0</v>
      </c>
      <c r="HC85">
        <v>0</v>
      </c>
      <c r="HD85">
        <v>0</v>
      </c>
      <c r="HE85">
        <v>0</v>
      </c>
      <c r="HF85">
        <v>0</v>
      </c>
      <c r="HG85">
        <v>0</v>
      </c>
      <c r="HH85">
        <v>0</v>
      </c>
      <c r="HI85">
        <v>0</v>
      </c>
      <c r="HJ85">
        <v>0</v>
      </c>
      <c r="HK85">
        <v>0</v>
      </c>
      <c r="HL85">
        <v>0</v>
      </c>
      <c r="HM85">
        <v>0</v>
      </c>
      <c r="HN85">
        <v>0</v>
      </c>
      <c r="HO85">
        <v>0</v>
      </c>
      <c r="HP85">
        <v>0</v>
      </c>
      <c r="HQ85">
        <v>0</v>
      </c>
      <c r="HR85">
        <v>0</v>
      </c>
      <c r="HS85">
        <v>0</v>
      </c>
      <c r="HT85">
        <v>0</v>
      </c>
      <c r="HU85">
        <v>0</v>
      </c>
      <c r="HV85">
        <v>0</v>
      </c>
      <c r="HW85">
        <v>0</v>
      </c>
      <c r="HX85">
        <v>6.4636752140000002</v>
      </c>
      <c r="HY85">
        <v>0</v>
      </c>
      <c r="HZ85">
        <v>0</v>
      </c>
      <c r="IA85">
        <v>0</v>
      </c>
      <c r="IB85">
        <v>0</v>
      </c>
      <c r="IC85">
        <v>0</v>
      </c>
      <c r="ID85">
        <v>0</v>
      </c>
      <c r="IE85">
        <v>0</v>
      </c>
      <c r="IF85">
        <v>0</v>
      </c>
      <c r="IG85">
        <v>0</v>
      </c>
      <c r="IH85">
        <v>0</v>
      </c>
      <c r="II85">
        <v>0</v>
      </c>
      <c r="IJ85">
        <v>0</v>
      </c>
      <c r="IK85">
        <v>0</v>
      </c>
      <c r="IL85">
        <v>0</v>
      </c>
      <c r="IM85">
        <v>0</v>
      </c>
      <c r="IN85">
        <v>0</v>
      </c>
      <c r="IO85">
        <v>0</v>
      </c>
      <c r="IP85">
        <v>0</v>
      </c>
      <c r="IQ85">
        <v>0</v>
      </c>
      <c r="IR85">
        <v>0</v>
      </c>
      <c r="IS85">
        <v>6.4636752140000002</v>
      </c>
      <c r="IT85">
        <v>0</v>
      </c>
      <c r="IU85">
        <v>0</v>
      </c>
      <c r="IV85">
        <v>0</v>
      </c>
      <c r="IW85">
        <v>0</v>
      </c>
      <c r="IX85">
        <v>0</v>
      </c>
      <c r="IY85">
        <v>0</v>
      </c>
      <c r="IZ85">
        <v>6.4636752140000002</v>
      </c>
      <c r="JA85">
        <v>0</v>
      </c>
      <c r="JB85">
        <v>0</v>
      </c>
      <c r="JC85">
        <v>0</v>
      </c>
      <c r="JD85">
        <v>0</v>
      </c>
      <c r="JE85">
        <v>0</v>
      </c>
      <c r="JF85">
        <v>0</v>
      </c>
      <c r="JG85">
        <v>0</v>
      </c>
      <c r="JH85">
        <v>0</v>
      </c>
      <c r="JI85">
        <v>0</v>
      </c>
      <c r="JJ85">
        <v>0</v>
      </c>
      <c r="JK85">
        <v>0</v>
      </c>
      <c r="JL85">
        <v>0</v>
      </c>
      <c r="JM85">
        <v>0</v>
      </c>
      <c r="JN85">
        <v>0</v>
      </c>
      <c r="JO85">
        <v>0</v>
      </c>
      <c r="JP85">
        <v>0</v>
      </c>
      <c r="JQ85">
        <v>0</v>
      </c>
      <c r="JR85">
        <v>0</v>
      </c>
      <c r="JS85">
        <v>0</v>
      </c>
      <c r="JT85">
        <v>0</v>
      </c>
      <c r="JU85">
        <v>0</v>
      </c>
      <c r="JV85">
        <v>0</v>
      </c>
      <c r="JW85">
        <v>90.491452989999999</v>
      </c>
      <c r="JX85">
        <v>0</v>
      </c>
      <c r="JY85">
        <v>0</v>
      </c>
      <c r="JZ85">
        <v>0</v>
      </c>
      <c r="KA85">
        <v>0</v>
      </c>
      <c r="KB85">
        <v>0</v>
      </c>
      <c r="KC85">
        <v>45.245726500000004</v>
      </c>
      <c r="KD85">
        <v>0</v>
      </c>
      <c r="KE85">
        <v>0</v>
      </c>
      <c r="KF85">
        <v>0</v>
      </c>
      <c r="KG85">
        <v>0</v>
      </c>
      <c r="KH85">
        <v>0</v>
      </c>
      <c r="KI85">
        <v>0</v>
      </c>
      <c r="KJ85">
        <v>0</v>
      </c>
      <c r="KK85">
        <v>0</v>
      </c>
      <c r="KL85">
        <v>0</v>
      </c>
      <c r="KM85">
        <v>0</v>
      </c>
      <c r="KN85">
        <v>0</v>
      </c>
      <c r="KO85">
        <v>0</v>
      </c>
      <c r="KP85">
        <v>0</v>
      </c>
      <c r="KQ85">
        <v>0</v>
      </c>
      <c r="KR85">
        <v>0</v>
      </c>
      <c r="KS85">
        <v>0</v>
      </c>
      <c r="KT85">
        <v>0</v>
      </c>
      <c r="KU85">
        <v>0</v>
      </c>
      <c r="KV85">
        <v>129.27350419999999</v>
      </c>
      <c r="KW85">
        <v>0</v>
      </c>
      <c r="KX85">
        <v>0</v>
      </c>
      <c r="KY85">
        <v>0</v>
      </c>
      <c r="KZ85">
        <v>0</v>
      </c>
      <c r="LA85">
        <v>0</v>
      </c>
      <c r="LB85">
        <v>0</v>
      </c>
      <c r="LC85">
        <v>0</v>
      </c>
      <c r="LD85">
        <v>0</v>
      </c>
      <c r="LE85">
        <v>0</v>
      </c>
      <c r="LF85">
        <v>0</v>
      </c>
      <c r="LG85">
        <v>0</v>
      </c>
      <c r="LH85">
        <v>0</v>
      </c>
      <c r="LI85">
        <v>0</v>
      </c>
      <c r="LJ85">
        <v>0</v>
      </c>
      <c r="LK85">
        <v>0</v>
      </c>
      <c r="LL85">
        <v>0</v>
      </c>
      <c r="LM85">
        <v>0</v>
      </c>
      <c r="LN85">
        <v>0</v>
      </c>
      <c r="LO85">
        <v>0</v>
      </c>
      <c r="LP85">
        <v>0</v>
      </c>
      <c r="LQ85">
        <v>0</v>
      </c>
      <c r="LR85">
        <v>0</v>
      </c>
      <c r="LS85">
        <v>0</v>
      </c>
      <c r="LT85">
        <v>0</v>
      </c>
      <c r="LU85">
        <v>0</v>
      </c>
      <c r="LV85">
        <v>0</v>
      </c>
      <c r="LW85">
        <v>0</v>
      </c>
      <c r="LX85">
        <v>0</v>
      </c>
      <c r="LY85">
        <v>0</v>
      </c>
      <c r="LZ85">
        <v>0</v>
      </c>
      <c r="MA85">
        <v>114.32350769999999</v>
      </c>
      <c r="MB85">
        <v>0</v>
      </c>
      <c r="MC85">
        <v>823.12925529999995</v>
      </c>
      <c r="MD85">
        <v>0</v>
      </c>
      <c r="ME85">
        <v>0</v>
      </c>
      <c r="MF85">
        <v>0</v>
      </c>
      <c r="MG85">
        <v>0</v>
      </c>
      <c r="MH85">
        <v>0</v>
      </c>
      <c r="MI85">
        <v>0</v>
      </c>
      <c r="MJ85">
        <v>0</v>
      </c>
      <c r="MK85">
        <v>0</v>
      </c>
      <c r="ML85">
        <v>0</v>
      </c>
      <c r="MM85">
        <v>0</v>
      </c>
      <c r="MN85">
        <v>0</v>
      </c>
      <c r="MO85">
        <v>0</v>
      </c>
      <c r="MP85">
        <v>0</v>
      </c>
      <c r="MQ85">
        <v>0</v>
      </c>
      <c r="MR85">
        <v>0</v>
      </c>
      <c r="MS85">
        <v>0</v>
      </c>
      <c r="MT85">
        <v>0</v>
      </c>
      <c r="MU85">
        <v>0</v>
      </c>
      <c r="MV85">
        <v>0</v>
      </c>
      <c r="MW85">
        <v>0</v>
      </c>
      <c r="MX85">
        <v>0</v>
      </c>
      <c r="MY85">
        <v>0</v>
      </c>
      <c r="MZ85">
        <v>0</v>
      </c>
      <c r="NA85">
        <v>0</v>
      </c>
      <c r="NB85">
        <v>0</v>
      </c>
      <c r="NC85">
        <v>0</v>
      </c>
      <c r="ND85">
        <v>0</v>
      </c>
      <c r="NE85">
        <v>0</v>
      </c>
      <c r="NF85">
        <v>0</v>
      </c>
    </row>
    <row r="86" spans="1:370" x14ac:dyDescent="0.25">
      <c r="A86" t="s">
        <v>1558</v>
      </c>
      <c r="B86">
        <v>8.3000000000000007</v>
      </c>
      <c r="C86" t="s">
        <v>1219</v>
      </c>
      <c r="D86" t="s">
        <v>1225</v>
      </c>
      <c r="E86" t="s">
        <v>1483</v>
      </c>
      <c r="F86">
        <v>2004</v>
      </c>
      <c r="G86" t="s">
        <v>1228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396.93121719999999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v>0</v>
      </c>
      <c r="DN86">
        <v>0</v>
      </c>
      <c r="DO86">
        <v>0</v>
      </c>
      <c r="DP86">
        <v>0</v>
      </c>
      <c r="DQ86">
        <v>0</v>
      </c>
      <c r="DR86">
        <v>0</v>
      </c>
      <c r="DS86">
        <v>0</v>
      </c>
      <c r="DT86">
        <v>0</v>
      </c>
      <c r="DU86">
        <v>0</v>
      </c>
      <c r="DV86">
        <v>0</v>
      </c>
      <c r="DW86">
        <v>0</v>
      </c>
      <c r="DX86">
        <v>0</v>
      </c>
      <c r="DY86">
        <v>0</v>
      </c>
      <c r="DZ86">
        <v>0</v>
      </c>
      <c r="EA86">
        <v>0</v>
      </c>
      <c r="EB86">
        <v>0</v>
      </c>
      <c r="EC86">
        <v>0</v>
      </c>
      <c r="ED86">
        <v>0</v>
      </c>
      <c r="EE86">
        <v>0</v>
      </c>
      <c r="EF86">
        <v>0</v>
      </c>
      <c r="EG86">
        <v>0</v>
      </c>
      <c r="EH86">
        <v>0</v>
      </c>
      <c r="EI86">
        <v>0</v>
      </c>
      <c r="EJ86">
        <v>0</v>
      </c>
      <c r="EK86">
        <v>0</v>
      </c>
      <c r="EL86">
        <v>0</v>
      </c>
      <c r="EM86">
        <v>0</v>
      </c>
      <c r="EN86">
        <v>0</v>
      </c>
      <c r="EO86">
        <v>0</v>
      </c>
      <c r="EP86">
        <v>0</v>
      </c>
      <c r="EQ86">
        <v>0</v>
      </c>
      <c r="ER86">
        <v>0</v>
      </c>
      <c r="ES86">
        <v>0</v>
      </c>
      <c r="ET86">
        <v>0</v>
      </c>
      <c r="EU86">
        <v>0</v>
      </c>
      <c r="EV86">
        <v>0</v>
      </c>
      <c r="EW86">
        <v>0</v>
      </c>
      <c r="EX86">
        <v>60.820105859999998</v>
      </c>
      <c r="EY86">
        <v>0</v>
      </c>
      <c r="EZ86">
        <v>0</v>
      </c>
      <c r="FA86">
        <v>0</v>
      </c>
      <c r="FB86">
        <v>0</v>
      </c>
      <c r="FC86">
        <v>0</v>
      </c>
      <c r="FD86">
        <v>0</v>
      </c>
      <c r="FE86">
        <v>0</v>
      </c>
      <c r="FF86">
        <v>0</v>
      </c>
      <c r="FG86">
        <v>0</v>
      </c>
      <c r="FH86">
        <v>0</v>
      </c>
      <c r="FI86">
        <v>0</v>
      </c>
      <c r="FJ86">
        <v>0</v>
      </c>
      <c r="FK86">
        <v>0</v>
      </c>
      <c r="FL86">
        <v>0</v>
      </c>
      <c r="FM86">
        <v>0</v>
      </c>
      <c r="FN86">
        <v>0</v>
      </c>
      <c r="FO86">
        <v>0</v>
      </c>
      <c r="FP86">
        <v>0</v>
      </c>
      <c r="FQ86">
        <v>0</v>
      </c>
      <c r="FR86">
        <v>0</v>
      </c>
      <c r="FS86">
        <v>0</v>
      </c>
      <c r="FT86">
        <v>0</v>
      </c>
      <c r="FU86">
        <v>0</v>
      </c>
      <c r="FV86">
        <v>0</v>
      </c>
      <c r="FW86">
        <v>0</v>
      </c>
      <c r="FX86">
        <v>0</v>
      </c>
      <c r="FY86">
        <v>0</v>
      </c>
      <c r="FZ86">
        <v>0</v>
      </c>
      <c r="GA86">
        <v>0</v>
      </c>
      <c r="GB86">
        <v>0</v>
      </c>
      <c r="GC86">
        <v>9.6031746099999999</v>
      </c>
      <c r="GD86">
        <v>0</v>
      </c>
      <c r="GE86">
        <v>0</v>
      </c>
      <c r="GF86">
        <v>0</v>
      </c>
      <c r="GG86">
        <v>0</v>
      </c>
      <c r="GH86">
        <v>0</v>
      </c>
      <c r="GI86">
        <v>0</v>
      </c>
      <c r="GJ86">
        <v>0</v>
      </c>
      <c r="GK86">
        <v>0</v>
      </c>
      <c r="GL86">
        <v>0</v>
      </c>
      <c r="GM86">
        <v>0</v>
      </c>
      <c r="GN86">
        <v>0</v>
      </c>
      <c r="GO86">
        <v>0</v>
      </c>
      <c r="GP86">
        <v>0</v>
      </c>
      <c r="GQ86">
        <v>0</v>
      </c>
      <c r="GR86">
        <v>0</v>
      </c>
      <c r="GS86">
        <v>0</v>
      </c>
      <c r="GT86">
        <v>0</v>
      </c>
      <c r="GU86">
        <v>0</v>
      </c>
      <c r="GV86">
        <v>0</v>
      </c>
      <c r="GW86">
        <v>0</v>
      </c>
      <c r="GX86">
        <v>0</v>
      </c>
      <c r="GY86">
        <v>0</v>
      </c>
      <c r="GZ86">
        <v>0</v>
      </c>
      <c r="HA86">
        <v>0</v>
      </c>
      <c r="HB86">
        <v>0</v>
      </c>
      <c r="HC86">
        <v>0</v>
      </c>
      <c r="HD86">
        <v>0</v>
      </c>
      <c r="HE86">
        <v>0</v>
      </c>
      <c r="HF86">
        <v>0</v>
      </c>
      <c r="HG86">
        <v>0</v>
      </c>
      <c r="HH86">
        <v>0</v>
      </c>
      <c r="HI86">
        <v>0</v>
      </c>
      <c r="HJ86">
        <v>0</v>
      </c>
      <c r="HK86">
        <v>0</v>
      </c>
      <c r="HL86">
        <v>0</v>
      </c>
      <c r="HM86">
        <v>0</v>
      </c>
      <c r="HN86">
        <v>0</v>
      </c>
      <c r="HO86">
        <v>0</v>
      </c>
      <c r="HP86">
        <v>0</v>
      </c>
      <c r="HQ86">
        <v>0</v>
      </c>
      <c r="HR86">
        <v>0</v>
      </c>
      <c r="HS86">
        <v>0</v>
      </c>
      <c r="HT86">
        <v>0</v>
      </c>
      <c r="HU86">
        <v>0</v>
      </c>
      <c r="HV86">
        <v>0</v>
      </c>
      <c r="HW86">
        <v>0</v>
      </c>
      <c r="HX86">
        <v>0</v>
      </c>
      <c r="HY86">
        <v>0</v>
      </c>
      <c r="HZ86">
        <v>0</v>
      </c>
      <c r="IA86">
        <v>0</v>
      </c>
      <c r="IB86">
        <v>0</v>
      </c>
      <c r="IC86">
        <v>0</v>
      </c>
      <c r="ID86">
        <v>0</v>
      </c>
      <c r="IE86">
        <v>0</v>
      </c>
      <c r="IF86">
        <v>0</v>
      </c>
      <c r="IG86">
        <v>0</v>
      </c>
      <c r="IH86">
        <v>0</v>
      </c>
      <c r="II86">
        <v>0</v>
      </c>
      <c r="IJ86">
        <v>0</v>
      </c>
      <c r="IK86">
        <v>0</v>
      </c>
      <c r="IL86">
        <v>0</v>
      </c>
      <c r="IM86">
        <v>0</v>
      </c>
      <c r="IN86">
        <v>0</v>
      </c>
      <c r="IO86">
        <v>0</v>
      </c>
      <c r="IP86">
        <v>0</v>
      </c>
      <c r="IQ86">
        <v>0</v>
      </c>
      <c r="IR86">
        <v>0</v>
      </c>
      <c r="IS86">
        <v>12.80423281</v>
      </c>
      <c r="IT86">
        <v>0</v>
      </c>
      <c r="IU86">
        <v>0</v>
      </c>
      <c r="IV86">
        <v>0</v>
      </c>
      <c r="IW86">
        <v>0</v>
      </c>
      <c r="IX86">
        <v>0</v>
      </c>
      <c r="IY86">
        <v>0</v>
      </c>
      <c r="IZ86">
        <v>0</v>
      </c>
      <c r="JA86">
        <v>0</v>
      </c>
      <c r="JB86">
        <v>0</v>
      </c>
      <c r="JC86">
        <v>0</v>
      </c>
      <c r="JD86">
        <v>0</v>
      </c>
      <c r="JE86">
        <v>0</v>
      </c>
      <c r="JF86">
        <v>0</v>
      </c>
      <c r="JG86">
        <v>0</v>
      </c>
      <c r="JH86">
        <v>0</v>
      </c>
      <c r="JI86">
        <v>0</v>
      </c>
      <c r="JJ86">
        <v>0</v>
      </c>
      <c r="JK86">
        <v>0</v>
      </c>
      <c r="JL86">
        <v>0</v>
      </c>
      <c r="JM86">
        <v>0</v>
      </c>
      <c r="JN86">
        <v>0</v>
      </c>
      <c r="JO86">
        <v>0</v>
      </c>
      <c r="JP86">
        <v>0</v>
      </c>
      <c r="JQ86">
        <v>0</v>
      </c>
      <c r="JR86">
        <v>0</v>
      </c>
      <c r="JS86">
        <v>0</v>
      </c>
      <c r="JT86">
        <v>0</v>
      </c>
      <c r="JU86">
        <v>0</v>
      </c>
      <c r="JV86">
        <v>0</v>
      </c>
      <c r="JW86">
        <v>560.18518559999995</v>
      </c>
      <c r="JX86">
        <v>0</v>
      </c>
      <c r="JY86">
        <v>0</v>
      </c>
      <c r="JZ86">
        <v>0</v>
      </c>
      <c r="KA86">
        <v>0</v>
      </c>
      <c r="KB86">
        <v>0</v>
      </c>
      <c r="KC86">
        <v>3.2010582030000001</v>
      </c>
      <c r="KD86">
        <v>0</v>
      </c>
      <c r="KE86">
        <v>0</v>
      </c>
      <c r="KF86">
        <v>0</v>
      </c>
      <c r="KG86">
        <v>0</v>
      </c>
      <c r="KH86">
        <v>0</v>
      </c>
      <c r="KI86">
        <v>0</v>
      </c>
      <c r="KJ86">
        <v>0</v>
      </c>
      <c r="KK86">
        <v>0</v>
      </c>
      <c r="KL86">
        <v>0</v>
      </c>
      <c r="KM86">
        <v>0</v>
      </c>
      <c r="KN86">
        <v>0</v>
      </c>
      <c r="KO86">
        <v>0</v>
      </c>
      <c r="KP86">
        <v>0</v>
      </c>
      <c r="KQ86">
        <v>0</v>
      </c>
      <c r="KR86">
        <v>0</v>
      </c>
      <c r="KS86">
        <v>0</v>
      </c>
      <c r="KT86">
        <v>0</v>
      </c>
      <c r="KU86">
        <v>0</v>
      </c>
      <c r="KV86">
        <v>16.005291020000001</v>
      </c>
      <c r="KW86">
        <v>0</v>
      </c>
      <c r="KX86">
        <v>0</v>
      </c>
      <c r="KY86">
        <v>0</v>
      </c>
      <c r="KZ86">
        <v>0</v>
      </c>
      <c r="LA86">
        <v>0</v>
      </c>
      <c r="LB86">
        <v>0</v>
      </c>
      <c r="LC86">
        <v>0</v>
      </c>
      <c r="LD86">
        <v>0</v>
      </c>
      <c r="LE86">
        <v>0</v>
      </c>
      <c r="LF86">
        <v>0</v>
      </c>
      <c r="LG86">
        <v>0</v>
      </c>
      <c r="LH86">
        <v>0</v>
      </c>
      <c r="LI86">
        <v>0</v>
      </c>
      <c r="LJ86">
        <v>0</v>
      </c>
      <c r="LK86">
        <v>0</v>
      </c>
      <c r="LL86">
        <v>0</v>
      </c>
      <c r="LM86">
        <v>0</v>
      </c>
      <c r="LN86">
        <v>0</v>
      </c>
      <c r="LO86">
        <v>0</v>
      </c>
      <c r="LP86">
        <v>0</v>
      </c>
      <c r="LQ86">
        <v>0</v>
      </c>
      <c r="LR86">
        <v>0</v>
      </c>
      <c r="LS86">
        <v>0</v>
      </c>
      <c r="LT86">
        <v>0</v>
      </c>
      <c r="LU86">
        <v>0</v>
      </c>
      <c r="LV86">
        <v>0</v>
      </c>
      <c r="LW86">
        <v>0</v>
      </c>
      <c r="LX86">
        <v>0</v>
      </c>
      <c r="LY86">
        <v>0</v>
      </c>
      <c r="LZ86">
        <v>0</v>
      </c>
      <c r="MA86">
        <v>0</v>
      </c>
      <c r="MB86">
        <v>0</v>
      </c>
      <c r="MC86">
        <v>0</v>
      </c>
      <c r="MD86">
        <v>0</v>
      </c>
      <c r="ME86">
        <v>0</v>
      </c>
      <c r="MF86">
        <v>0</v>
      </c>
      <c r="MG86">
        <v>0</v>
      </c>
      <c r="MH86">
        <v>0</v>
      </c>
      <c r="MI86">
        <v>0</v>
      </c>
      <c r="MJ86">
        <v>0</v>
      </c>
      <c r="MK86">
        <v>0</v>
      </c>
      <c r="ML86">
        <v>0</v>
      </c>
      <c r="MM86">
        <v>0</v>
      </c>
      <c r="MN86">
        <v>0</v>
      </c>
      <c r="MO86">
        <v>0</v>
      </c>
      <c r="MP86">
        <v>0</v>
      </c>
      <c r="MQ86">
        <v>0</v>
      </c>
      <c r="MR86">
        <v>0</v>
      </c>
      <c r="MS86">
        <v>0</v>
      </c>
      <c r="MT86">
        <v>0</v>
      </c>
      <c r="MU86">
        <v>0</v>
      </c>
      <c r="MV86">
        <v>0</v>
      </c>
      <c r="MW86">
        <v>0</v>
      </c>
      <c r="MX86">
        <v>0</v>
      </c>
      <c r="MY86">
        <v>0</v>
      </c>
      <c r="MZ86">
        <v>0</v>
      </c>
      <c r="NA86">
        <v>0</v>
      </c>
      <c r="NB86">
        <v>0</v>
      </c>
      <c r="NC86">
        <v>0</v>
      </c>
      <c r="ND86">
        <v>0</v>
      </c>
      <c r="NE86">
        <v>0</v>
      </c>
      <c r="NF86">
        <v>0</v>
      </c>
    </row>
    <row r="87" spans="1:370" x14ac:dyDescent="0.25">
      <c r="A87" t="s">
        <v>1560</v>
      </c>
      <c r="B87">
        <v>8.3000000000000007</v>
      </c>
      <c r="C87" t="s">
        <v>1219</v>
      </c>
      <c r="D87" t="s">
        <v>1225</v>
      </c>
      <c r="E87" t="s">
        <v>1483</v>
      </c>
      <c r="F87">
        <v>2003</v>
      </c>
      <c r="G87" t="s">
        <v>1228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2877.951388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31.510416660000001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588.19444429999999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10.503472220000001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v>0</v>
      </c>
      <c r="DN87">
        <v>0</v>
      </c>
      <c r="DO87">
        <v>0</v>
      </c>
      <c r="DP87">
        <v>0</v>
      </c>
      <c r="DQ87">
        <v>0</v>
      </c>
      <c r="DR87">
        <v>0</v>
      </c>
      <c r="DS87">
        <v>0</v>
      </c>
      <c r="DT87">
        <v>0</v>
      </c>
      <c r="DU87">
        <v>0</v>
      </c>
      <c r="DV87">
        <v>0</v>
      </c>
      <c r="DW87">
        <v>0</v>
      </c>
      <c r="DX87">
        <v>0</v>
      </c>
      <c r="DY87">
        <v>0</v>
      </c>
      <c r="DZ87">
        <v>0</v>
      </c>
      <c r="EA87">
        <v>0</v>
      </c>
      <c r="EB87">
        <v>0</v>
      </c>
      <c r="EC87">
        <v>0</v>
      </c>
      <c r="ED87">
        <v>0</v>
      </c>
      <c r="EE87">
        <v>0</v>
      </c>
      <c r="EF87">
        <v>0</v>
      </c>
      <c r="EG87">
        <v>0</v>
      </c>
      <c r="EH87">
        <v>0</v>
      </c>
      <c r="EI87">
        <v>21.006944440000002</v>
      </c>
      <c r="EJ87">
        <v>0</v>
      </c>
      <c r="EK87">
        <v>0</v>
      </c>
      <c r="EL87">
        <v>0</v>
      </c>
      <c r="EM87">
        <v>0</v>
      </c>
      <c r="EN87">
        <v>0</v>
      </c>
      <c r="EO87">
        <v>0</v>
      </c>
      <c r="EP87">
        <v>0</v>
      </c>
      <c r="EQ87">
        <v>0</v>
      </c>
      <c r="ER87">
        <v>0</v>
      </c>
      <c r="ES87">
        <v>0</v>
      </c>
      <c r="ET87">
        <v>0</v>
      </c>
      <c r="EU87">
        <v>0</v>
      </c>
      <c r="EV87">
        <v>0</v>
      </c>
      <c r="EW87">
        <v>0</v>
      </c>
      <c r="EX87">
        <v>357.1180554</v>
      </c>
      <c r="EY87">
        <v>0</v>
      </c>
      <c r="EZ87">
        <v>0</v>
      </c>
      <c r="FA87">
        <v>0</v>
      </c>
      <c r="FB87">
        <v>0</v>
      </c>
      <c r="FC87">
        <v>0</v>
      </c>
      <c r="FD87">
        <v>0</v>
      </c>
      <c r="FE87">
        <v>0</v>
      </c>
      <c r="FF87">
        <v>0</v>
      </c>
      <c r="FG87">
        <v>0</v>
      </c>
      <c r="FH87">
        <v>0</v>
      </c>
      <c r="FI87">
        <v>0</v>
      </c>
      <c r="FJ87">
        <v>0</v>
      </c>
      <c r="FK87">
        <v>0</v>
      </c>
      <c r="FL87">
        <v>0</v>
      </c>
      <c r="FM87">
        <v>0</v>
      </c>
      <c r="FN87">
        <v>0</v>
      </c>
      <c r="FO87">
        <v>0</v>
      </c>
      <c r="FP87">
        <v>0</v>
      </c>
      <c r="FQ87">
        <v>0</v>
      </c>
      <c r="FR87">
        <v>0</v>
      </c>
      <c r="FS87">
        <v>0</v>
      </c>
      <c r="FT87">
        <v>0</v>
      </c>
      <c r="FU87">
        <v>0</v>
      </c>
      <c r="FV87">
        <v>0</v>
      </c>
      <c r="FW87">
        <v>0</v>
      </c>
      <c r="FX87">
        <v>0</v>
      </c>
      <c r="FY87">
        <v>0</v>
      </c>
      <c r="FZ87">
        <v>0</v>
      </c>
      <c r="GA87">
        <v>0</v>
      </c>
      <c r="GB87">
        <v>0</v>
      </c>
      <c r="GC87">
        <v>0</v>
      </c>
      <c r="GD87">
        <v>0</v>
      </c>
      <c r="GE87">
        <v>0</v>
      </c>
      <c r="GF87">
        <v>0</v>
      </c>
      <c r="GG87">
        <v>0</v>
      </c>
      <c r="GH87">
        <v>0</v>
      </c>
      <c r="GI87">
        <v>0</v>
      </c>
      <c r="GJ87">
        <v>0</v>
      </c>
      <c r="GK87">
        <v>0</v>
      </c>
      <c r="GL87">
        <v>0</v>
      </c>
      <c r="GM87">
        <v>0</v>
      </c>
      <c r="GN87">
        <v>0</v>
      </c>
      <c r="GO87">
        <v>0</v>
      </c>
      <c r="GP87">
        <v>0</v>
      </c>
      <c r="GQ87">
        <v>0</v>
      </c>
      <c r="GR87">
        <v>0</v>
      </c>
      <c r="GS87">
        <v>0</v>
      </c>
      <c r="GT87">
        <v>0</v>
      </c>
      <c r="GU87">
        <v>1512.5</v>
      </c>
      <c r="GV87">
        <v>0</v>
      </c>
      <c r="GW87">
        <v>0</v>
      </c>
      <c r="GX87">
        <v>0</v>
      </c>
      <c r="GY87">
        <v>0</v>
      </c>
      <c r="GZ87">
        <v>0</v>
      </c>
      <c r="HA87">
        <v>0</v>
      </c>
      <c r="HB87">
        <v>0</v>
      </c>
      <c r="HC87">
        <v>0</v>
      </c>
      <c r="HD87">
        <v>0</v>
      </c>
      <c r="HE87">
        <v>0</v>
      </c>
      <c r="HF87">
        <v>0</v>
      </c>
      <c r="HG87">
        <v>0</v>
      </c>
      <c r="HH87">
        <v>0</v>
      </c>
      <c r="HI87">
        <v>0</v>
      </c>
      <c r="HJ87">
        <v>0</v>
      </c>
      <c r="HK87">
        <v>0</v>
      </c>
      <c r="HL87">
        <v>0</v>
      </c>
      <c r="HM87">
        <v>0</v>
      </c>
      <c r="HN87">
        <v>0</v>
      </c>
      <c r="HO87">
        <v>0</v>
      </c>
      <c r="HP87">
        <v>0</v>
      </c>
      <c r="HQ87">
        <v>0</v>
      </c>
      <c r="HR87">
        <v>0</v>
      </c>
      <c r="HS87">
        <v>0</v>
      </c>
      <c r="HT87">
        <v>0</v>
      </c>
      <c r="HU87">
        <v>0</v>
      </c>
      <c r="HV87">
        <v>0</v>
      </c>
      <c r="HW87">
        <v>0</v>
      </c>
      <c r="HX87">
        <v>0</v>
      </c>
      <c r="HY87">
        <v>0</v>
      </c>
      <c r="HZ87">
        <v>0</v>
      </c>
      <c r="IA87">
        <v>0</v>
      </c>
      <c r="IB87">
        <v>0</v>
      </c>
      <c r="IC87">
        <v>0</v>
      </c>
      <c r="ID87">
        <v>0</v>
      </c>
      <c r="IE87">
        <v>0</v>
      </c>
      <c r="IF87">
        <v>0</v>
      </c>
      <c r="IG87">
        <v>0</v>
      </c>
      <c r="IH87">
        <v>0</v>
      </c>
      <c r="II87">
        <v>0</v>
      </c>
      <c r="IJ87">
        <v>0</v>
      </c>
      <c r="IK87">
        <v>0</v>
      </c>
      <c r="IL87">
        <v>0</v>
      </c>
      <c r="IM87">
        <v>0</v>
      </c>
      <c r="IN87">
        <v>0</v>
      </c>
      <c r="IO87">
        <v>0</v>
      </c>
      <c r="IP87">
        <v>0</v>
      </c>
      <c r="IQ87">
        <v>0</v>
      </c>
      <c r="IR87">
        <v>0</v>
      </c>
      <c r="IS87">
        <v>0</v>
      </c>
      <c r="IT87">
        <v>0</v>
      </c>
      <c r="IU87">
        <v>0</v>
      </c>
      <c r="IV87">
        <v>0</v>
      </c>
      <c r="IW87">
        <v>0</v>
      </c>
      <c r="IX87">
        <v>0</v>
      </c>
      <c r="IY87">
        <v>0</v>
      </c>
      <c r="IZ87">
        <v>0</v>
      </c>
      <c r="JA87">
        <v>0</v>
      </c>
      <c r="JB87">
        <v>0</v>
      </c>
      <c r="JC87">
        <v>0</v>
      </c>
      <c r="JD87">
        <v>0</v>
      </c>
      <c r="JE87">
        <v>0</v>
      </c>
      <c r="JF87">
        <v>0</v>
      </c>
      <c r="JG87">
        <v>0</v>
      </c>
      <c r="JH87">
        <v>0</v>
      </c>
      <c r="JI87">
        <v>0</v>
      </c>
      <c r="JJ87">
        <v>0</v>
      </c>
      <c r="JK87">
        <v>0</v>
      </c>
      <c r="JL87">
        <v>0</v>
      </c>
      <c r="JM87">
        <v>0</v>
      </c>
      <c r="JN87">
        <v>0</v>
      </c>
      <c r="JO87">
        <v>0</v>
      </c>
      <c r="JP87">
        <v>0</v>
      </c>
      <c r="JQ87">
        <v>0</v>
      </c>
      <c r="JR87">
        <v>0</v>
      </c>
      <c r="JS87">
        <v>0</v>
      </c>
      <c r="JT87">
        <v>0</v>
      </c>
      <c r="JU87">
        <v>0</v>
      </c>
      <c r="JV87">
        <v>0</v>
      </c>
      <c r="JW87">
        <v>0</v>
      </c>
      <c r="JX87">
        <v>0</v>
      </c>
      <c r="JY87">
        <v>0</v>
      </c>
      <c r="JZ87">
        <v>0</v>
      </c>
      <c r="KA87">
        <v>0</v>
      </c>
      <c r="KB87">
        <v>0</v>
      </c>
      <c r="KC87">
        <v>0</v>
      </c>
      <c r="KD87">
        <v>0</v>
      </c>
      <c r="KE87">
        <v>0</v>
      </c>
      <c r="KF87">
        <v>0</v>
      </c>
      <c r="KG87">
        <v>0</v>
      </c>
      <c r="KH87">
        <v>0</v>
      </c>
      <c r="KI87">
        <v>0</v>
      </c>
      <c r="KJ87">
        <v>0</v>
      </c>
      <c r="KK87">
        <v>0</v>
      </c>
      <c r="KL87">
        <v>0</v>
      </c>
      <c r="KM87">
        <v>0</v>
      </c>
      <c r="KN87">
        <v>0</v>
      </c>
      <c r="KO87">
        <v>0</v>
      </c>
      <c r="KP87">
        <v>0</v>
      </c>
      <c r="KQ87">
        <v>0</v>
      </c>
      <c r="KR87">
        <v>0</v>
      </c>
      <c r="KS87">
        <v>0</v>
      </c>
      <c r="KT87">
        <v>0</v>
      </c>
      <c r="KU87">
        <v>0</v>
      </c>
      <c r="KV87">
        <v>0</v>
      </c>
      <c r="KW87">
        <v>0</v>
      </c>
      <c r="KX87">
        <v>0</v>
      </c>
      <c r="KY87">
        <v>0</v>
      </c>
      <c r="KZ87">
        <v>0</v>
      </c>
      <c r="LA87">
        <v>0</v>
      </c>
      <c r="LB87">
        <v>0</v>
      </c>
      <c r="LC87">
        <v>0</v>
      </c>
      <c r="LD87">
        <v>0</v>
      </c>
      <c r="LE87">
        <v>0</v>
      </c>
      <c r="LF87">
        <v>0</v>
      </c>
      <c r="LG87">
        <v>0</v>
      </c>
      <c r="LH87">
        <v>0</v>
      </c>
      <c r="LI87">
        <v>0</v>
      </c>
      <c r="LJ87">
        <v>0</v>
      </c>
      <c r="LK87">
        <v>0</v>
      </c>
      <c r="LL87">
        <v>0</v>
      </c>
      <c r="LM87">
        <v>0</v>
      </c>
      <c r="LN87">
        <v>0</v>
      </c>
      <c r="LO87">
        <v>0</v>
      </c>
      <c r="LP87">
        <v>0</v>
      </c>
      <c r="LQ87">
        <v>0</v>
      </c>
      <c r="LR87">
        <v>0</v>
      </c>
      <c r="LS87">
        <v>0</v>
      </c>
      <c r="LT87">
        <v>0</v>
      </c>
      <c r="LU87">
        <v>0</v>
      </c>
      <c r="LV87">
        <v>0</v>
      </c>
      <c r="LW87">
        <v>0</v>
      </c>
      <c r="LX87">
        <v>0</v>
      </c>
      <c r="LY87">
        <v>0</v>
      </c>
      <c r="LZ87">
        <v>0</v>
      </c>
      <c r="MA87">
        <v>160.0529114</v>
      </c>
      <c r="MB87">
        <v>0</v>
      </c>
      <c r="MC87">
        <v>8109.3475090000002</v>
      </c>
      <c r="MD87">
        <v>0</v>
      </c>
      <c r="ME87">
        <v>0</v>
      </c>
      <c r="MF87">
        <v>0</v>
      </c>
      <c r="MG87">
        <v>0</v>
      </c>
      <c r="MH87">
        <v>0</v>
      </c>
      <c r="MI87">
        <v>0</v>
      </c>
      <c r="MJ87">
        <v>0</v>
      </c>
      <c r="MK87">
        <v>0</v>
      </c>
      <c r="ML87">
        <v>0</v>
      </c>
      <c r="MM87">
        <v>0</v>
      </c>
      <c r="MN87">
        <v>0</v>
      </c>
      <c r="MO87">
        <v>0</v>
      </c>
      <c r="MP87">
        <v>0</v>
      </c>
      <c r="MQ87">
        <v>0</v>
      </c>
      <c r="MR87">
        <v>0</v>
      </c>
      <c r="MS87">
        <v>0</v>
      </c>
      <c r="MT87">
        <v>0</v>
      </c>
      <c r="MU87">
        <v>26.67548523</v>
      </c>
      <c r="MV87">
        <v>0</v>
      </c>
      <c r="MW87">
        <v>0</v>
      </c>
      <c r="MX87">
        <v>106.7019409</v>
      </c>
      <c r="MY87">
        <v>0</v>
      </c>
      <c r="MZ87">
        <v>426.80776359999999</v>
      </c>
      <c r="NA87">
        <v>0</v>
      </c>
      <c r="NB87">
        <v>0</v>
      </c>
      <c r="NC87">
        <v>0</v>
      </c>
      <c r="ND87">
        <v>0</v>
      </c>
      <c r="NE87">
        <v>0</v>
      </c>
      <c r="NF87">
        <v>0</v>
      </c>
    </row>
    <row r="88" spans="1:370" x14ac:dyDescent="0.25">
      <c r="A88" t="s">
        <v>1562</v>
      </c>
      <c r="B88">
        <v>8.3000000000000007</v>
      </c>
      <c r="C88" t="s">
        <v>1219</v>
      </c>
      <c r="D88" t="s">
        <v>1225</v>
      </c>
      <c r="E88" t="s">
        <v>1483</v>
      </c>
      <c r="F88">
        <v>2004</v>
      </c>
      <c r="G88" t="s">
        <v>1228</v>
      </c>
      <c r="H88">
        <v>0</v>
      </c>
      <c r="I88">
        <v>0</v>
      </c>
      <c r="J88">
        <v>156.85185250000001</v>
      </c>
      <c r="K88">
        <v>0</v>
      </c>
      <c r="L88">
        <v>0</v>
      </c>
      <c r="M88">
        <v>0</v>
      </c>
      <c r="N88">
        <v>0</v>
      </c>
      <c r="O88">
        <v>0</v>
      </c>
      <c r="P88">
        <v>3932.5000150000001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11.203703750000001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67.222222479999999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v>0</v>
      </c>
      <c r="DN88">
        <v>0</v>
      </c>
      <c r="DO88">
        <v>0</v>
      </c>
      <c r="DP88">
        <v>0</v>
      </c>
      <c r="DQ88">
        <v>0</v>
      </c>
      <c r="DR88">
        <v>0</v>
      </c>
      <c r="DS88">
        <v>0</v>
      </c>
      <c r="DT88">
        <v>0</v>
      </c>
      <c r="DU88">
        <v>0</v>
      </c>
      <c r="DV88">
        <v>0</v>
      </c>
      <c r="DW88">
        <v>0</v>
      </c>
      <c r="DX88">
        <v>0</v>
      </c>
      <c r="DY88">
        <v>0</v>
      </c>
      <c r="DZ88">
        <v>0</v>
      </c>
      <c r="EA88">
        <v>0</v>
      </c>
      <c r="EB88">
        <v>0</v>
      </c>
      <c r="EC88">
        <v>0</v>
      </c>
      <c r="ED88">
        <v>0</v>
      </c>
      <c r="EE88">
        <v>0</v>
      </c>
      <c r="EF88">
        <v>0</v>
      </c>
      <c r="EG88">
        <v>0</v>
      </c>
      <c r="EH88">
        <v>0</v>
      </c>
      <c r="EI88">
        <v>0</v>
      </c>
      <c r="EJ88">
        <v>0</v>
      </c>
      <c r="EK88">
        <v>0</v>
      </c>
      <c r="EL88">
        <v>0</v>
      </c>
      <c r="EM88">
        <v>0</v>
      </c>
      <c r="EN88">
        <v>0</v>
      </c>
      <c r="EO88">
        <v>0</v>
      </c>
      <c r="EP88">
        <v>0</v>
      </c>
      <c r="EQ88">
        <v>0</v>
      </c>
      <c r="ER88">
        <v>0</v>
      </c>
      <c r="ES88">
        <v>0</v>
      </c>
      <c r="ET88">
        <v>0</v>
      </c>
      <c r="EU88">
        <v>0</v>
      </c>
      <c r="EV88">
        <v>0</v>
      </c>
      <c r="EW88">
        <v>0</v>
      </c>
      <c r="EX88">
        <v>1557.3148209999999</v>
      </c>
      <c r="EY88">
        <v>0</v>
      </c>
      <c r="EZ88">
        <v>0</v>
      </c>
      <c r="FA88">
        <v>0</v>
      </c>
      <c r="FB88">
        <v>0</v>
      </c>
      <c r="FC88">
        <v>0</v>
      </c>
      <c r="FD88">
        <v>0</v>
      </c>
      <c r="FE88">
        <v>0</v>
      </c>
      <c r="FF88">
        <v>0</v>
      </c>
      <c r="FG88">
        <v>0</v>
      </c>
      <c r="FH88">
        <v>0</v>
      </c>
      <c r="FI88">
        <v>0</v>
      </c>
      <c r="FJ88">
        <v>0</v>
      </c>
      <c r="FK88">
        <v>0</v>
      </c>
      <c r="FL88">
        <v>0</v>
      </c>
      <c r="FM88">
        <v>0</v>
      </c>
      <c r="FN88">
        <v>0</v>
      </c>
      <c r="FO88">
        <v>0</v>
      </c>
      <c r="FP88">
        <v>0</v>
      </c>
      <c r="FQ88">
        <v>0</v>
      </c>
      <c r="FR88">
        <v>0</v>
      </c>
      <c r="FS88">
        <v>0</v>
      </c>
      <c r="FT88">
        <v>0</v>
      </c>
      <c r="FU88">
        <v>0</v>
      </c>
      <c r="FV88">
        <v>0</v>
      </c>
      <c r="FW88">
        <v>0</v>
      </c>
      <c r="FX88">
        <v>0</v>
      </c>
      <c r="FY88">
        <v>0</v>
      </c>
      <c r="FZ88">
        <v>0</v>
      </c>
      <c r="GA88">
        <v>0</v>
      </c>
      <c r="GB88">
        <v>0</v>
      </c>
      <c r="GC88">
        <v>0</v>
      </c>
      <c r="GD88">
        <v>0</v>
      </c>
      <c r="GE88">
        <v>0</v>
      </c>
      <c r="GF88">
        <v>0</v>
      </c>
      <c r="GG88">
        <v>0</v>
      </c>
      <c r="GH88">
        <v>0</v>
      </c>
      <c r="GI88">
        <v>0</v>
      </c>
      <c r="GJ88">
        <v>0</v>
      </c>
      <c r="GK88">
        <v>0</v>
      </c>
      <c r="GL88">
        <v>0</v>
      </c>
      <c r="GM88">
        <v>0</v>
      </c>
      <c r="GN88">
        <v>0</v>
      </c>
      <c r="GO88">
        <v>0</v>
      </c>
      <c r="GP88">
        <v>0</v>
      </c>
      <c r="GQ88">
        <v>0</v>
      </c>
      <c r="GR88">
        <v>0</v>
      </c>
      <c r="GS88">
        <v>0</v>
      </c>
      <c r="GT88">
        <v>0</v>
      </c>
      <c r="GU88">
        <v>0</v>
      </c>
      <c r="GV88">
        <v>0</v>
      </c>
      <c r="GW88">
        <v>0</v>
      </c>
      <c r="GX88">
        <v>0</v>
      </c>
      <c r="GY88">
        <v>0</v>
      </c>
      <c r="GZ88">
        <v>0</v>
      </c>
      <c r="HA88">
        <v>0</v>
      </c>
      <c r="HB88">
        <v>0</v>
      </c>
      <c r="HC88">
        <v>0</v>
      </c>
      <c r="HD88">
        <v>0</v>
      </c>
      <c r="HE88">
        <v>0</v>
      </c>
      <c r="HF88">
        <v>0</v>
      </c>
      <c r="HG88">
        <v>0</v>
      </c>
      <c r="HH88">
        <v>0</v>
      </c>
      <c r="HI88">
        <v>0</v>
      </c>
      <c r="HJ88">
        <v>0</v>
      </c>
      <c r="HK88">
        <v>0</v>
      </c>
      <c r="HL88">
        <v>0</v>
      </c>
      <c r="HM88">
        <v>0</v>
      </c>
      <c r="HN88">
        <v>0</v>
      </c>
      <c r="HO88">
        <v>0</v>
      </c>
      <c r="HP88">
        <v>0</v>
      </c>
      <c r="HQ88">
        <v>0</v>
      </c>
      <c r="HR88">
        <v>0</v>
      </c>
      <c r="HS88">
        <v>0</v>
      </c>
      <c r="HT88">
        <v>0</v>
      </c>
      <c r="HU88">
        <v>0</v>
      </c>
      <c r="HV88">
        <v>0</v>
      </c>
      <c r="HW88">
        <v>0</v>
      </c>
      <c r="HX88">
        <v>0</v>
      </c>
      <c r="HY88">
        <v>0</v>
      </c>
      <c r="HZ88">
        <v>0</v>
      </c>
      <c r="IA88">
        <v>0</v>
      </c>
      <c r="IB88">
        <v>0</v>
      </c>
      <c r="IC88">
        <v>0</v>
      </c>
      <c r="ID88">
        <v>0</v>
      </c>
      <c r="IE88">
        <v>0</v>
      </c>
      <c r="IF88">
        <v>0</v>
      </c>
      <c r="IG88">
        <v>0</v>
      </c>
      <c r="IH88">
        <v>0</v>
      </c>
      <c r="II88">
        <v>0</v>
      </c>
      <c r="IJ88">
        <v>0</v>
      </c>
      <c r="IK88">
        <v>0</v>
      </c>
      <c r="IL88">
        <v>0</v>
      </c>
      <c r="IM88">
        <v>0</v>
      </c>
      <c r="IN88">
        <v>0</v>
      </c>
      <c r="IO88">
        <v>0</v>
      </c>
      <c r="IP88">
        <v>0</v>
      </c>
      <c r="IQ88">
        <v>0</v>
      </c>
      <c r="IR88">
        <v>0</v>
      </c>
      <c r="IS88">
        <v>0</v>
      </c>
      <c r="IT88">
        <v>0</v>
      </c>
      <c r="IU88">
        <v>0</v>
      </c>
      <c r="IV88">
        <v>0</v>
      </c>
      <c r="IW88">
        <v>0</v>
      </c>
      <c r="IX88">
        <v>0</v>
      </c>
      <c r="IY88">
        <v>0</v>
      </c>
      <c r="IZ88">
        <v>0</v>
      </c>
      <c r="JA88">
        <v>0</v>
      </c>
      <c r="JB88">
        <v>0</v>
      </c>
      <c r="JC88">
        <v>0</v>
      </c>
      <c r="JD88">
        <v>0</v>
      </c>
      <c r="JE88">
        <v>0</v>
      </c>
      <c r="JF88">
        <v>0</v>
      </c>
      <c r="JG88">
        <v>0</v>
      </c>
      <c r="JH88">
        <v>0</v>
      </c>
      <c r="JI88">
        <v>0</v>
      </c>
      <c r="JJ88">
        <v>0</v>
      </c>
      <c r="JK88">
        <v>0</v>
      </c>
      <c r="JL88">
        <v>0</v>
      </c>
      <c r="JM88">
        <v>0</v>
      </c>
      <c r="JN88">
        <v>0</v>
      </c>
      <c r="JO88">
        <v>0</v>
      </c>
      <c r="JP88">
        <v>0</v>
      </c>
      <c r="JQ88">
        <v>0</v>
      </c>
      <c r="JR88">
        <v>0</v>
      </c>
      <c r="JS88">
        <v>0</v>
      </c>
      <c r="JT88">
        <v>0</v>
      </c>
      <c r="JU88">
        <v>0</v>
      </c>
      <c r="JV88">
        <v>0</v>
      </c>
      <c r="JW88">
        <v>0</v>
      </c>
      <c r="JX88">
        <v>0</v>
      </c>
      <c r="JY88">
        <v>0</v>
      </c>
      <c r="JZ88">
        <v>0</v>
      </c>
      <c r="KA88">
        <v>0</v>
      </c>
      <c r="KB88">
        <v>0</v>
      </c>
      <c r="KC88">
        <v>11.203703750000001</v>
      </c>
      <c r="KD88">
        <v>0</v>
      </c>
      <c r="KE88">
        <v>0</v>
      </c>
      <c r="KF88">
        <v>0</v>
      </c>
      <c r="KG88">
        <v>0</v>
      </c>
      <c r="KH88">
        <v>0</v>
      </c>
      <c r="KI88">
        <v>0</v>
      </c>
      <c r="KJ88">
        <v>0</v>
      </c>
      <c r="KK88">
        <v>0</v>
      </c>
      <c r="KL88">
        <v>0</v>
      </c>
      <c r="KM88">
        <v>0</v>
      </c>
      <c r="KN88">
        <v>0</v>
      </c>
      <c r="KO88">
        <v>0</v>
      </c>
      <c r="KP88">
        <v>0</v>
      </c>
      <c r="KQ88">
        <v>0</v>
      </c>
      <c r="KR88">
        <v>0</v>
      </c>
      <c r="KS88">
        <v>0</v>
      </c>
      <c r="KT88">
        <v>0</v>
      </c>
      <c r="KU88">
        <v>0</v>
      </c>
      <c r="KV88">
        <v>0</v>
      </c>
      <c r="KW88">
        <v>0</v>
      </c>
      <c r="KX88">
        <v>0</v>
      </c>
      <c r="KY88">
        <v>0</v>
      </c>
      <c r="KZ88">
        <v>0</v>
      </c>
      <c r="LA88">
        <v>0</v>
      </c>
      <c r="LB88">
        <v>0</v>
      </c>
      <c r="LC88">
        <v>0</v>
      </c>
      <c r="LD88">
        <v>0</v>
      </c>
      <c r="LE88">
        <v>0</v>
      </c>
      <c r="LF88">
        <v>0</v>
      </c>
      <c r="LG88">
        <v>0</v>
      </c>
      <c r="LH88">
        <v>0</v>
      </c>
      <c r="LI88">
        <v>0</v>
      </c>
      <c r="LJ88">
        <v>0</v>
      </c>
      <c r="LK88">
        <v>0</v>
      </c>
      <c r="LL88">
        <v>0</v>
      </c>
      <c r="LM88">
        <v>0</v>
      </c>
      <c r="LN88">
        <v>0</v>
      </c>
      <c r="LO88">
        <v>0</v>
      </c>
      <c r="LP88">
        <v>0</v>
      </c>
      <c r="LQ88">
        <v>0</v>
      </c>
      <c r="LR88">
        <v>0</v>
      </c>
      <c r="LS88">
        <v>0</v>
      </c>
      <c r="LT88">
        <v>0</v>
      </c>
      <c r="LU88">
        <v>0</v>
      </c>
      <c r="LV88">
        <v>0</v>
      </c>
      <c r="LW88">
        <v>0</v>
      </c>
      <c r="LX88">
        <v>0</v>
      </c>
      <c r="LY88">
        <v>0</v>
      </c>
      <c r="LZ88">
        <v>0</v>
      </c>
      <c r="MA88">
        <v>6585.0341930000004</v>
      </c>
      <c r="MB88">
        <v>0</v>
      </c>
      <c r="MC88">
        <v>21126.984700000001</v>
      </c>
      <c r="MD88">
        <v>0</v>
      </c>
      <c r="ME88">
        <v>0</v>
      </c>
      <c r="MF88">
        <v>0</v>
      </c>
      <c r="MG88">
        <v>0</v>
      </c>
      <c r="MH88">
        <v>0</v>
      </c>
      <c r="MI88">
        <v>0</v>
      </c>
      <c r="MJ88">
        <v>0</v>
      </c>
      <c r="MK88">
        <v>0</v>
      </c>
      <c r="ML88">
        <v>0</v>
      </c>
      <c r="MM88">
        <v>0</v>
      </c>
      <c r="MN88">
        <v>0</v>
      </c>
      <c r="MO88">
        <v>0</v>
      </c>
      <c r="MP88">
        <v>0</v>
      </c>
      <c r="MQ88">
        <v>0</v>
      </c>
      <c r="MR88">
        <v>0</v>
      </c>
      <c r="MS88">
        <v>0</v>
      </c>
      <c r="MT88">
        <v>0</v>
      </c>
      <c r="MU88">
        <v>0</v>
      </c>
      <c r="MV88">
        <v>2195.0113980000001</v>
      </c>
      <c r="MW88">
        <v>0</v>
      </c>
      <c r="MX88">
        <v>0</v>
      </c>
      <c r="MY88">
        <v>0</v>
      </c>
      <c r="MZ88">
        <v>0</v>
      </c>
      <c r="NA88">
        <v>0</v>
      </c>
      <c r="NB88">
        <v>0</v>
      </c>
      <c r="NC88">
        <v>0</v>
      </c>
      <c r="ND88">
        <v>0</v>
      </c>
      <c r="NE88">
        <v>0</v>
      </c>
      <c r="NF88">
        <v>0</v>
      </c>
    </row>
    <row r="89" spans="1:370" x14ac:dyDescent="0.25">
      <c r="A89" t="s">
        <v>1564</v>
      </c>
      <c r="B89">
        <v>8.3000000000000007</v>
      </c>
      <c r="C89" t="s">
        <v>1219</v>
      </c>
      <c r="D89" t="s">
        <v>1225</v>
      </c>
      <c r="E89" t="s">
        <v>1483</v>
      </c>
      <c r="F89">
        <v>2003</v>
      </c>
      <c r="G89" t="s">
        <v>1228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122.44047620000001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1.2003968249999999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1.2003968249999999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1.2003968249999999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6.0019841270000001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v>0</v>
      </c>
      <c r="DN89">
        <v>0</v>
      </c>
      <c r="DO89">
        <v>0</v>
      </c>
      <c r="DP89">
        <v>0</v>
      </c>
      <c r="DQ89">
        <v>0</v>
      </c>
      <c r="DR89">
        <v>0</v>
      </c>
      <c r="DS89">
        <v>0</v>
      </c>
      <c r="DT89">
        <v>0</v>
      </c>
      <c r="DU89">
        <v>0</v>
      </c>
      <c r="DV89">
        <v>0</v>
      </c>
      <c r="DW89">
        <v>0</v>
      </c>
      <c r="DX89">
        <v>0</v>
      </c>
      <c r="DY89">
        <v>0</v>
      </c>
      <c r="DZ89">
        <v>0</v>
      </c>
      <c r="EA89">
        <v>0</v>
      </c>
      <c r="EB89">
        <v>0</v>
      </c>
      <c r="EC89">
        <v>0</v>
      </c>
      <c r="ED89">
        <v>0</v>
      </c>
      <c r="EE89">
        <v>1.2003968249999999</v>
      </c>
      <c r="EF89">
        <v>0</v>
      </c>
      <c r="EG89">
        <v>0</v>
      </c>
      <c r="EH89">
        <v>0</v>
      </c>
      <c r="EI89">
        <v>0</v>
      </c>
      <c r="EJ89">
        <v>0</v>
      </c>
      <c r="EK89">
        <v>0</v>
      </c>
      <c r="EL89">
        <v>0</v>
      </c>
      <c r="EM89">
        <v>0</v>
      </c>
      <c r="EN89">
        <v>0</v>
      </c>
      <c r="EO89">
        <v>1.2003968249999999</v>
      </c>
      <c r="EP89">
        <v>0</v>
      </c>
      <c r="EQ89">
        <v>0</v>
      </c>
      <c r="ER89">
        <v>0</v>
      </c>
      <c r="ES89">
        <v>0</v>
      </c>
      <c r="ET89">
        <v>0</v>
      </c>
      <c r="EU89">
        <v>0</v>
      </c>
      <c r="EV89">
        <v>0</v>
      </c>
      <c r="EW89">
        <v>0</v>
      </c>
      <c r="EX89">
        <v>9.6031746039999994</v>
      </c>
      <c r="EY89">
        <v>0</v>
      </c>
      <c r="EZ89">
        <v>0</v>
      </c>
      <c r="FA89">
        <v>0</v>
      </c>
      <c r="FB89">
        <v>0</v>
      </c>
      <c r="FC89">
        <v>0</v>
      </c>
      <c r="FD89">
        <v>0</v>
      </c>
      <c r="FE89">
        <v>0</v>
      </c>
      <c r="FF89">
        <v>0</v>
      </c>
      <c r="FG89">
        <v>0</v>
      </c>
      <c r="FH89">
        <v>0</v>
      </c>
      <c r="FI89">
        <v>0</v>
      </c>
      <c r="FJ89">
        <v>0</v>
      </c>
      <c r="FK89">
        <v>0</v>
      </c>
      <c r="FL89">
        <v>0</v>
      </c>
      <c r="FM89">
        <v>0</v>
      </c>
      <c r="FN89">
        <v>3.6011904760000002</v>
      </c>
      <c r="FO89">
        <v>0</v>
      </c>
      <c r="FP89">
        <v>0</v>
      </c>
      <c r="FQ89">
        <v>0</v>
      </c>
      <c r="FR89">
        <v>0</v>
      </c>
      <c r="FS89">
        <v>0</v>
      </c>
      <c r="FT89">
        <v>0</v>
      </c>
      <c r="FU89">
        <v>0</v>
      </c>
      <c r="FV89">
        <v>0</v>
      </c>
      <c r="FW89">
        <v>0</v>
      </c>
      <c r="FX89">
        <v>0</v>
      </c>
      <c r="FY89">
        <v>0</v>
      </c>
      <c r="FZ89">
        <v>0</v>
      </c>
      <c r="GA89">
        <v>0</v>
      </c>
      <c r="GB89">
        <v>0</v>
      </c>
      <c r="GC89">
        <v>26.408730160000001</v>
      </c>
      <c r="GD89">
        <v>0</v>
      </c>
      <c r="GE89">
        <v>0</v>
      </c>
      <c r="GF89">
        <v>0</v>
      </c>
      <c r="GG89">
        <v>0</v>
      </c>
      <c r="GH89">
        <v>0</v>
      </c>
      <c r="GI89">
        <v>0</v>
      </c>
      <c r="GJ89">
        <v>2.4007936509999999</v>
      </c>
      <c r="GK89">
        <v>0</v>
      </c>
      <c r="GL89">
        <v>0</v>
      </c>
      <c r="GM89">
        <v>0</v>
      </c>
      <c r="GN89">
        <v>0</v>
      </c>
      <c r="GO89">
        <v>0</v>
      </c>
      <c r="GP89">
        <v>0</v>
      </c>
      <c r="GQ89">
        <v>0</v>
      </c>
      <c r="GR89">
        <v>0</v>
      </c>
      <c r="GS89">
        <v>0</v>
      </c>
      <c r="GT89">
        <v>0</v>
      </c>
      <c r="GU89">
        <v>0</v>
      </c>
      <c r="GV89">
        <v>0</v>
      </c>
      <c r="GW89">
        <v>0</v>
      </c>
      <c r="GX89">
        <v>0</v>
      </c>
      <c r="GY89">
        <v>0</v>
      </c>
      <c r="GZ89">
        <v>0</v>
      </c>
      <c r="HA89">
        <v>0</v>
      </c>
      <c r="HB89">
        <v>0</v>
      </c>
      <c r="HC89">
        <v>0</v>
      </c>
      <c r="HD89">
        <v>0</v>
      </c>
      <c r="HE89">
        <v>0</v>
      </c>
      <c r="HF89">
        <v>0</v>
      </c>
      <c r="HG89">
        <v>0</v>
      </c>
      <c r="HH89">
        <v>0</v>
      </c>
      <c r="HI89">
        <v>0</v>
      </c>
      <c r="HJ89">
        <v>10.80357143</v>
      </c>
      <c r="HK89">
        <v>0</v>
      </c>
      <c r="HL89">
        <v>0</v>
      </c>
      <c r="HM89">
        <v>0</v>
      </c>
      <c r="HN89">
        <v>0</v>
      </c>
      <c r="HO89">
        <v>0</v>
      </c>
      <c r="HP89">
        <v>7.2023809529999996</v>
      </c>
      <c r="HQ89">
        <v>0</v>
      </c>
      <c r="HR89">
        <v>0</v>
      </c>
      <c r="HS89">
        <v>0</v>
      </c>
      <c r="HT89">
        <v>1.2003968249999999</v>
      </c>
      <c r="HU89">
        <v>0</v>
      </c>
      <c r="HV89">
        <v>0</v>
      </c>
      <c r="HW89">
        <v>1.2003968249999999</v>
      </c>
      <c r="HX89">
        <v>0</v>
      </c>
      <c r="HY89">
        <v>0</v>
      </c>
      <c r="HZ89">
        <v>0</v>
      </c>
      <c r="IA89">
        <v>0</v>
      </c>
      <c r="IB89">
        <v>0</v>
      </c>
      <c r="IC89">
        <v>0</v>
      </c>
      <c r="ID89">
        <v>0</v>
      </c>
      <c r="IE89">
        <v>0</v>
      </c>
      <c r="IF89">
        <v>0</v>
      </c>
      <c r="IG89">
        <v>2.4007936509999999</v>
      </c>
      <c r="IH89">
        <v>0</v>
      </c>
      <c r="II89">
        <v>0</v>
      </c>
      <c r="IJ89">
        <v>0</v>
      </c>
      <c r="IK89">
        <v>0</v>
      </c>
      <c r="IL89">
        <v>1.2003968249999999</v>
      </c>
      <c r="IM89">
        <v>0</v>
      </c>
      <c r="IN89">
        <v>0</v>
      </c>
      <c r="IO89">
        <v>0</v>
      </c>
      <c r="IP89">
        <v>1.2003968249999999</v>
      </c>
      <c r="IQ89">
        <v>0</v>
      </c>
      <c r="IR89">
        <v>0</v>
      </c>
      <c r="IS89">
        <v>3.6011904760000002</v>
      </c>
      <c r="IT89">
        <v>0</v>
      </c>
      <c r="IU89">
        <v>0</v>
      </c>
      <c r="IV89">
        <v>0</v>
      </c>
      <c r="IW89">
        <v>0</v>
      </c>
      <c r="IX89">
        <v>0</v>
      </c>
      <c r="IY89">
        <v>0</v>
      </c>
      <c r="IZ89">
        <v>0</v>
      </c>
      <c r="JA89">
        <v>0</v>
      </c>
      <c r="JB89">
        <v>0</v>
      </c>
      <c r="JC89">
        <v>0</v>
      </c>
      <c r="JD89">
        <v>0</v>
      </c>
      <c r="JE89">
        <v>0</v>
      </c>
      <c r="JF89">
        <v>0</v>
      </c>
      <c r="JG89">
        <v>0</v>
      </c>
      <c r="JH89">
        <v>0</v>
      </c>
      <c r="JI89">
        <v>0</v>
      </c>
      <c r="JJ89">
        <v>0</v>
      </c>
      <c r="JK89">
        <v>0</v>
      </c>
      <c r="JL89">
        <v>0</v>
      </c>
      <c r="JM89">
        <v>0</v>
      </c>
      <c r="JN89">
        <v>0</v>
      </c>
      <c r="JO89">
        <v>0</v>
      </c>
      <c r="JP89">
        <v>0</v>
      </c>
      <c r="JQ89">
        <v>0</v>
      </c>
      <c r="JR89">
        <v>0</v>
      </c>
      <c r="JS89">
        <v>0</v>
      </c>
      <c r="JT89">
        <v>0</v>
      </c>
      <c r="JU89">
        <v>0</v>
      </c>
      <c r="JV89">
        <v>0</v>
      </c>
      <c r="JW89">
        <v>0</v>
      </c>
      <c r="JX89">
        <v>0</v>
      </c>
      <c r="JY89">
        <v>0</v>
      </c>
      <c r="JZ89">
        <v>0</v>
      </c>
      <c r="KA89">
        <v>0</v>
      </c>
      <c r="KB89">
        <v>0</v>
      </c>
      <c r="KC89">
        <v>0</v>
      </c>
      <c r="KD89">
        <v>0</v>
      </c>
      <c r="KE89">
        <v>0</v>
      </c>
      <c r="KF89">
        <v>0</v>
      </c>
      <c r="KG89">
        <v>0</v>
      </c>
      <c r="KH89">
        <v>0</v>
      </c>
      <c r="KI89">
        <v>0</v>
      </c>
      <c r="KJ89">
        <v>0</v>
      </c>
      <c r="KK89">
        <v>0</v>
      </c>
      <c r="KL89">
        <v>0</v>
      </c>
      <c r="KM89">
        <v>1.2003968249999999</v>
      </c>
      <c r="KN89">
        <v>0</v>
      </c>
      <c r="KO89">
        <v>0</v>
      </c>
      <c r="KP89">
        <v>0</v>
      </c>
      <c r="KQ89">
        <v>0</v>
      </c>
      <c r="KR89">
        <v>0</v>
      </c>
      <c r="KS89">
        <v>0</v>
      </c>
      <c r="KT89">
        <v>0</v>
      </c>
      <c r="KU89">
        <v>0</v>
      </c>
      <c r="KV89">
        <v>0</v>
      </c>
      <c r="KW89">
        <v>0</v>
      </c>
      <c r="KX89">
        <v>0</v>
      </c>
      <c r="KY89">
        <v>0</v>
      </c>
      <c r="KZ89">
        <v>0</v>
      </c>
      <c r="LA89">
        <v>0</v>
      </c>
      <c r="LB89">
        <v>0</v>
      </c>
      <c r="LC89">
        <v>0</v>
      </c>
      <c r="LD89">
        <v>0</v>
      </c>
      <c r="LE89">
        <v>0</v>
      </c>
      <c r="LF89">
        <v>0</v>
      </c>
      <c r="LG89">
        <v>0</v>
      </c>
      <c r="LH89">
        <v>0</v>
      </c>
      <c r="LI89">
        <v>0</v>
      </c>
      <c r="LJ89">
        <v>0</v>
      </c>
      <c r="LK89">
        <v>0</v>
      </c>
      <c r="LL89">
        <v>0</v>
      </c>
      <c r="LM89">
        <v>0</v>
      </c>
      <c r="LN89">
        <v>1.2003968249999999</v>
      </c>
      <c r="LO89">
        <v>0</v>
      </c>
      <c r="LP89">
        <v>0</v>
      </c>
      <c r="LQ89">
        <v>0</v>
      </c>
      <c r="LR89">
        <v>0</v>
      </c>
      <c r="LS89">
        <v>0</v>
      </c>
      <c r="LT89">
        <v>0</v>
      </c>
      <c r="LU89">
        <v>0</v>
      </c>
      <c r="LV89">
        <v>0</v>
      </c>
      <c r="LW89">
        <v>0</v>
      </c>
      <c r="LX89">
        <v>0</v>
      </c>
      <c r="LY89">
        <v>0</v>
      </c>
      <c r="LZ89">
        <v>0</v>
      </c>
      <c r="MA89">
        <v>91.458806139999993</v>
      </c>
      <c r="MB89">
        <v>0</v>
      </c>
      <c r="MC89">
        <v>845.99395679999998</v>
      </c>
      <c r="MD89">
        <v>0</v>
      </c>
      <c r="ME89">
        <v>0</v>
      </c>
      <c r="MF89">
        <v>0</v>
      </c>
      <c r="MG89">
        <v>0</v>
      </c>
      <c r="MH89">
        <v>0</v>
      </c>
      <c r="MI89">
        <v>0</v>
      </c>
      <c r="MJ89">
        <v>0</v>
      </c>
      <c r="MK89">
        <v>0</v>
      </c>
      <c r="ML89">
        <v>0</v>
      </c>
      <c r="MM89">
        <v>0</v>
      </c>
      <c r="MN89">
        <v>548.75283690000003</v>
      </c>
      <c r="MO89">
        <v>0</v>
      </c>
      <c r="MP89">
        <v>0</v>
      </c>
      <c r="MQ89">
        <v>0</v>
      </c>
      <c r="MR89">
        <v>0</v>
      </c>
      <c r="MS89">
        <v>137.18820919999999</v>
      </c>
      <c r="MT89">
        <v>0</v>
      </c>
      <c r="MU89">
        <v>0</v>
      </c>
      <c r="MV89">
        <v>0</v>
      </c>
      <c r="MW89">
        <v>0</v>
      </c>
      <c r="MX89">
        <v>45.729403069999996</v>
      </c>
      <c r="MY89">
        <v>0</v>
      </c>
      <c r="MZ89">
        <v>388.69992610000003</v>
      </c>
      <c r="NA89">
        <v>0</v>
      </c>
      <c r="NB89">
        <v>91.458806139999993</v>
      </c>
      <c r="NC89">
        <v>0</v>
      </c>
      <c r="ND89">
        <v>22.864701539999999</v>
      </c>
      <c r="NE89">
        <v>0</v>
      </c>
      <c r="NF89">
        <v>0</v>
      </c>
    </row>
    <row r="90" spans="1:370" x14ac:dyDescent="0.25">
      <c r="A90" t="s">
        <v>1566</v>
      </c>
      <c r="B90">
        <v>8.3000000000000007</v>
      </c>
      <c r="C90" t="s">
        <v>1219</v>
      </c>
      <c r="D90" t="s">
        <v>1225</v>
      </c>
      <c r="E90" t="s">
        <v>1483</v>
      </c>
      <c r="F90">
        <v>2004</v>
      </c>
      <c r="G90" t="s">
        <v>1228</v>
      </c>
      <c r="H90">
        <v>0</v>
      </c>
      <c r="I90">
        <v>0</v>
      </c>
      <c r="J90">
        <v>22.678777400000001</v>
      </c>
      <c r="K90">
        <v>0</v>
      </c>
      <c r="L90">
        <v>0</v>
      </c>
      <c r="M90">
        <v>0</v>
      </c>
      <c r="N90">
        <v>0</v>
      </c>
      <c r="O90">
        <v>0</v>
      </c>
      <c r="P90">
        <v>16.282199160000001</v>
      </c>
      <c r="Q90">
        <v>0.58150711300000002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0.58150711300000002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v>0</v>
      </c>
      <c r="DN90">
        <v>0</v>
      </c>
      <c r="DO90">
        <v>0</v>
      </c>
      <c r="DP90">
        <v>0</v>
      </c>
      <c r="DQ90">
        <v>0</v>
      </c>
      <c r="DR90">
        <v>0</v>
      </c>
      <c r="DS90">
        <v>0</v>
      </c>
      <c r="DT90">
        <v>0</v>
      </c>
      <c r="DU90">
        <v>0</v>
      </c>
      <c r="DV90">
        <v>0</v>
      </c>
      <c r="DW90">
        <v>0</v>
      </c>
      <c r="DX90">
        <v>0</v>
      </c>
      <c r="DY90">
        <v>0</v>
      </c>
      <c r="DZ90">
        <v>0</v>
      </c>
      <c r="EA90">
        <v>0</v>
      </c>
      <c r="EB90">
        <v>0</v>
      </c>
      <c r="EC90">
        <v>0</v>
      </c>
      <c r="ED90">
        <v>0</v>
      </c>
      <c r="EE90">
        <v>0</v>
      </c>
      <c r="EF90">
        <v>0</v>
      </c>
      <c r="EG90">
        <v>0</v>
      </c>
      <c r="EH90">
        <v>0</v>
      </c>
      <c r="EI90">
        <v>0</v>
      </c>
      <c r="EJ90">
        <v>0</v>
      </c>
      <c r="EK90">
        <v>0</v>
      </c>
      <c r="EL90">
        <v>0</v>
      </c>
      <c r="EM90">
        <v>0</v>
      </c>
      <c r="EN90">
        <v>0</v>
      </c>
      <c r="EO90">
        <v>0</v>
      </c>
      <c r="EP90">
        <v>0</v>
      </c>
      <c r="EQ90">
        <v>0.58150711300000002</v>
      </c>
      <c r="ER90">
        <v>0</v>
      </c>
      <c r="ES90">
        <v>0</v>
      </c>
      <c r="ET90">
        <v>8.1410995790000005</v>
      </c>
      <c r="EU90">
        <v>0</v>
      </c>
      <c r="EV90">
        <v>0.58150711300000002</v>
      </c>
      <c r="EW90">
        <v>0</v>
      </c>
      <c r="EX90">
        <v>225.62475979999999</v>
      </c>
      <c r="EY90">
        <v>0</v>
      </c>
      <c r="EZ90">
        <v>0</v>
      </c>
      <c r="FA90">
        <v>0</v>
      </c>
      <c r="FB90">
        <v>0</v>
      </c>
      <c r="FC90">
        <v>0</v>
      </c>
      <c r="FD90">
        <v>0</v>
      </c>
      <c r="FE90">
        <v>0</v>
      </c>
      <c r="FF90">
        <v>0</v>
      </c>
      <c r="FG90">
        <v>0</v>
      </c>
      <c r="FH90">
        <v>0</v>
      </c>
      <c r="FI90">
        <v>0</v>
      </c>
      <c r="FJ90">
        <v>0</v>
      </c>
      <c r="FK90">
        <v>0</v>
      </c>
      <c r="FL90">
        <v>0</v>
      </c>
      <c r="FM90">
        <v>0</v>
      </c>
      <c r="FN90">
        <v>0</v>
      </c>
      <c r="FO90">
        <v>0</v>
      </c>
      <c r="FP90">
        <v>0</v>
      </c>
      <c r="FQ90">
        <v>0</v>
      </c>
      <c r="FR90">
        <v>0</v>
      </c>
      <c r="FS90">
        <v>0</v>
      </c>
      <c r="FT90">
        <v>0</v>
      </c>
      <c r="FU90">
        <v>0</v>
      </c>
      <c r="FV90">
        <v>0</v>
      </c>
      <c r="FW90">
        <v>0</v>
      </c>
      <c r="FX90">
        <v>0.58150711300000002</v>
      </c>
      <c r="FY90">
        <v>0</v>
      </c>
      <c r="FZ90">
        <v>0</v>
      </c>
      <c r="GA90">
        <v>0</v>
      </c>
      <c r="GB90">
        <v>0</v>
      </c>
      <c r="GC90">
        <v>8.7226066919999994</v>
      </c>
      <c r="GD90">
        <v>0</v>
      </c>
      <c r="GE90">
        <v>0</v>
      </c>
      <c r="GF90">
        <v>0</v>
      </c>
      <c r="GG90">
        <v>0</v>
      </c>
      <c r="GH90">
        <v>0</v>
      </c>
      <c r="GI90">
        <v>0</v>
      </c>
      <c r="GJ90">
        <v>0</v>
      </c>
      <c r="GK90">
        <v>0</v>
      </c>
      <c r="GL90">
        <v>0</v>
      </c>
      <c r="GM90">
        <v>0</v>
      </c>
      <c r="GN90">
        <v>0</v>
      </c>
      <c r="GO90">
        <v>0</v>
      </c>
      <c r="GP90">
        <v>0</v>
      </c>
      <c r="GQ90">
        <v>0</v>
      </c>
      <c r="GR90">
        <v>0</v>
      </c>
      <c r="GS90">
        <v>0</v>
      </c>
      <c r="GT90">
        <v>0</v>
      </c>
      <c r="GU90">
        <v>0.58150711300000002</v>
      </c>
      <c r="GV90">
        <v>0</v>
      </c>
      <c r="GW90">
        <v>0</v>
      </c>
      <c r="GX90">
        <v>0</v>
      </c>
      <c r="GY90">
        <v>0</v>
      </c>
      <c r="GZ90">
        <v>0</v>
      </c>
      <c r="HA90">
        <v>0</v>
      </c>
      <c r="HB90">
        <v>0</v>
      </c>
      <c r="HC90">
        <v>0</v>
      </c>
      <c r="HD90">
        <v>0</v>
      </c>
      <c r="HE90">
        <v>0</v>
      </c>
      <c r="HF90">
        <v>0.58150711300000002</v>
      </c>
      <c r="HG90">
        <v>0</v>
      </c>
      <c r="HH90">
        <v>0</v>
      </c>
      <c r="HI90">
        <v>0</v>
      </c>
      <c r="HJ90">
        <v>0</v>
      </c>
      <c r="HK90">
        <v>0</v>
      </c>
      <c r="HL90">
        <v>0</v>
      </c>
      <c r="HM90">
        <v>0</v>
      </c>
      <c r="HN90">
        <v>0</v>
      </c>
      <c r="HO90">
        <v>0</v>
      </c>
      <c r="HP90">
        <v>0</v>
      </c>
      <c r="HQ90">
        <v>0</v>
      </c>
      <c r="HR90">
        <v>0</v>
      </c>
      <c r="HS90">
        <v>0</v>
      </c>
      <c r="HT90">
        <v>0</v>
      </c>
      <c r="HU90">
        <v>0</v>
      </c>
      <c r="HV90">
        <v>0</v>
      </c>
      <c r="HW90">
        <v>0</v>
      </c>
      <c r="HX90">
        <v>0</v>
      </c>
      <c r="HY90">
        <v>0</v>
      </c>
      <c r="HZ90">
        <v>0</v>
      </c>
      <c r="IA90">
        <v>0</v>
      </c>
      <c r="IB90">
        <v>0</v>
      </c>
      <c r="IC90">
        <v>0</v>
      </c>
      <c r="ID90">
        <v>0</v>
      </c>
      <c r="IE90">
        <v>0</v>
      </c>
      <c r="IF90">
        <v>0</v>
      </c>
      <c r="IG90">
        <v>0</v>
      </c>
      <c r="IH90">
        <v>0</v>
      </c>
      <c r="II90">
        <v>0</v>
      </c>
      <c r="IJ90">
        <v>0</v>
      </c>
      <c r="IK90">
        <v>0</v>
      </c>
      <c r="IL90">
        <v>0</v>
      </c>
      <c r="IM90">
        <v>0</v>
      </c>
      <c r="IN90">
        <v>0</v>
      </c>
      <c r="IO90">
        <v>0</v>
      </c>
      <c r="IP90">
        <v>0</v>
      </c>
      <c r="IQ90">
        <v>0</v>
      </c>
      <c r="IR90">
        <v>0</v>
      </c>
      <c r="IS90">
        <v>0</v>
      </c>
      <c r="IT90">
        <v>0</v>
      </c>
      <c r="IU90">
        <v>0</v>
      </c>
      <c r="IV90">
        <v>0</v>
      </c>
      <c r="IW90">
        <v>0</v>
      </c>
      <c r="IX90">
        <v>0</v>
      </c>
      <c r="IY90">
        <v>0</v>
      </c>
      <c r="IZ90">
        <v>0</v>
      </c>
      <c r="JA90">
        <v>0</v>
      </c>
      <c r="JB90">
        <v>0</v>
      </c>
      <c r="JC90">
        <v>0.58150711300000002</v>
      </c>
      <c r="JD90">
        <v>0</v>
      </c>
      <c r="JE90">
        <v>0</v>
      </c>
      <c r="JF90">
        <v>0</v>
      </c>
      <c r="JG90">
        <v>0</v>
      </c>
      <c r="JH90">
        <v>0</v>
      </c>
      <c r="JI90">
        <v>0</v>
      </c>
      <c r="JJ90">
        <v>0</v>
      </c>
      <c r="JK90">
        <v>0</v>
      </c>
      <c r="JL90">
        <v>0</v>
      </c>
      <c r="JM90">
        <v>0</v>
      </c>
      <c r="JN90">
        <v>0</v>
      </c>
      <c r="JO90">
        <v>0</v>
      </c>
      <c r="JP90">
        <v>0</v>
      </c>
      <c r="JQ90">
        <v>2.326028451</v>
      </c>
      <c r="JR90">
        <v>0</v>
      </c>
      <c r="JS90">
        <v>1.163014226</v>
      </c>
      <c r="JT90">
        <v>0</v>
      </c>
      <c r="JU90">
        <v>0</v>
      </c>
      <c r="JV90">
        <v>0</v>
      </c>
      <c r="JW90">
        <v>0</v>
      </c>
      <c r="JX90">
        <v>0</v>
      </c>
      <c r="JY90">
        <v>0</v>
      </c>
      <c r="JZ90">
        <v>0</v>
      </c>
      <c r="KA90">
        <v>0</v>
      </c>
      <c r="KB90">
        <v>0</v>
      </c>
      <c r="KC90">
        <v>0</v>
      </c>
      <c r="KD90">
        <v>0</v>
      </c>
      <c r="KE90">
        <v>0</v>
      </c>
      <c r="KF90">
        <v>0</v>
      </c>
      <c r="KG90">
        <v>0</v>
      </c>
      <c r="KH90">
        <v>0</v>
      </c>
      <c r="KI90">
        <v>0</v>
      </c>
      <c r="KJ90">
        <v>0</v>
      </c>
      <c r="KK90">
        <v>0</v>
      </c>
      <c r="KL90">
        <v>0</v>
      </c>
      <c r="KM90">
        <v>1.163014226</v>
      </c>
      <c r="KN90">
        <v>0</v>
      </c>
      <c r="KO90">
        <v>0</v>
      </c>
      <c r="KP90">
        <v>0</v>
      </c>
      <c r="KQ90">
        <v>0</v>
      </c>
      <c r="KR90">
        <v>0.58150711300000002</v>
      </c>
      <c r="KS90">
        <v>0</v>
      </c>
      <c r="KT90">
        <v>1.163014226</v>
      </c>
      <c r="KU90">
        <v>0</v>
      </c>
      <c r="KV90">
        <v>0.58150711300000002</v>
      </c>
      <c r="KW90">
        <v>0</v>
      </c>
      <c r="KX90">
        <v>0</v>
      </c>
      <c r="KY90">
        <v>0</v>
      </c>
      <c r="KZ90">
        <v>0</v>
      </c>
      <c r="LA90">
        <v>0</v>
      </c>
      <c r="LB90">
        <v>0</v>
      </c>
      <c r="LC90">
        <v>0</v>
      </c>
      <c r="LD90">
        <v>0</v>
      </c>
      <c r="LE90">
        <v>0</v>
      </c>
      <c r="LF90">
        <v>0</v>
      </c>
      <c r="LG90">
        <v>0</v>
      </c>
      <c r="LH90">
        <v>0</v>
      </c>
      <c r="LI90">
        <v>0</v>
      </c>
      <c r="LJ90">
        <v>0</v>
      </c>
      <c r="LK90">
        <v>0</v>
      </c>
      <c r="LL90">
        <v>0</v>
      </c>
      <c r="LM90">
        <v>0</v>
      </c>
      <c r="LN90">
        <v>0</v>
      </c>
      <c r="LO90">
        <v>0</v>
      </c>
      <c r="LP90">
        <v>0</v>
      </c>
      <c r="LQ90">
        <v>0</v>
      </c>
      <c r="LR90">
        <v>0</v>
      </c>
      <c r="LS90">
        <v>0</v>
      </c>
      <c r="LT90">
        <v>0</v>
      </c>
      <c r="LU90">
        <v>0</v>
      </c>
      <c r="LV90">
        <v>0</v>
      </c>
      <c r="LW90">
        <v>0</v>
      </c>
      <c r="LX90">
        <v>0</v>
      </c>
      <c r="LY90">
        <v>0</v>
      </c>
      <c r="LZ90">
        <v>0</v>
      </c>
      <c r="MA90">
        <v>868.85863849999998</v>
      </c>
      <c r="MB90">
        <v>0</v>
      </c>
      <c r="MC90">
        <v>2057.8230910000002</v>
      </c>
      <c r="MD90">
        <v>0</v>
      </c>
      <c r="ME90">
        <v>0</v>
      </c>
      <c r="MF90">
        <v>0</v>
      </c>
      <c r="MG90">
        <v>0</v>
      </c>
      <c r="MH90">
        <v>0</v>
      </c>
      <c r="MI90">
        <v>0</v>
      </c>
      <c r="MJ90">
        <v>0</v>
      </c>
      <c r="MK90">
        <v>0</v>
      </c>
      <c r="ML90">
        <v>0</v>
      </c>
      <c r="MM90">
        <v>0</v>
      </c>
      <c r="MN90">
        <v>960.31744249999997</v>
      </c>
      <c r="MO90">
        <v>0</v>
      </c>
      <c r="MP90">
        <v>0</v>
      </c>
      <c r="MQ90">
        <v>0</v>
      </c>
      <c r="MR90">
        <v>0</v>
      </c>
      <c r="MS90">
        <v>182.9176081</v>
      </c>
      <c r="MT90">
        <v>0</v>
      </c>
      <c r="MU90">
        <v>0</v>
      </c>
      <c r="MV90">
        <v>0</v>
      </c>
      <c r="MW90">
        <v>0</v>
      </c>
      <c r="MX90">
        <v>45.729402030000003</v>
      </c>
      <c r="MY90">
        <v>0</v>
      </c>
      <c r="MZ90">
        <v>594.48222629999998</v>
      </c>
      <c r="NA90">
        <v>0</v>
      </c>
      <c r="NB90">
        <v>0</v>
      </c>
      <c r="NC90">
        <v>0</v>
      </c>
      <c r="ND90">
        <v>45.729402030000003</v>
      </c>
      <c r="NE90">
        <v>0</v>
      </c>
      <c r="NF90">
        <v>0</v>
      </c>
    </row>
    <row r="91" spans="1:370" x14ac:dyDescent="0.25">
      <c r="A91" t="s">
        <v>1568</v>
      </c>
      <c r="B91">
        <v>8.3000000000000007</v>
      </c>
      <c r="C91" t="s">
        <v>1218</v>
      </c>
      <c r="D91" t="s">
        <v>1225</v>
      </c>
      <c r="E91" t="s">
        <v>1483</v>
      </c>
      <c r="F91">
        <v>2005</v>
      </c>
      <c r="G91" t="s">
        <v>1228</v>
      </c>
      <c r="H91">
        <v>0</v>
      </c>
      <c r="I91">
        <v>0</v>
      </c>
      <c r="J91">
        <v>0</v>
      </c>
      <c r="K91">
        <v>0</v>
      </c>
      <c r="L91">
        <v>4.1404991950000003</v>
      </c>
      <c r="M91">
        <v>0</v>
      </c>
      <c r="N91">
        <v>0</v>
      </c>
      <c r="O91">
        <v>0</v>
      </c>
      <c r="P91">
        <v>3.4098228659999998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1.339573269</v>
      </c>
      <c r="AI91">
        <v>0.121779388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0.121779388</v>
      </c>
      <c r="AT91">
        <v>0.121779388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0.60889694000000005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0.121779388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34.463566829999998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0.73067632800000004</v>
      </c>
      <c r="DI91">
        <v>0</v>
      </c>
      <c r="DJ91">
        <v>0</v>
      </c>
      <c r="DK91">
        <v>0</v>
      </c>
      <c r="DL91">
        <v>0</v>
      </c>
      <c r="DM91">
        <v>0</v>
      </c>
      <c r="DN91">
        <v>0</v>
      </c>
      <c r="DO91">
        <v>0</v>
      </c>
      <c r="DP91">
        <v>0</v>
      </c>
      <c r="DQ91">
        <v>0</v>
      </c>
      <c r="DR91">
        <v>0</v>
      </c>
      <c r="DS91">
        <v>0</v>
      </c>
      <c r="DT91">
        <v>0</v>
      </c>
      <c r="DU91">
        <v>0</v>
      </c>
      <c r="DV91">
        <v>0.243558776</v>
      </c>
      <c r="DW91">
        <v>0</v>
      </c>
      <c r="DX91">
        <v>0</v>
      </c>
      <c r="DY91">
        <v>0</v>
      </c>
      <c r="DZ91">
        <v>0</v>
      </c>
      <c r="EA91">
        <v>0</v>
      </c>
      <c r="EB91">
        <v>0</v>
      </c>
      <c r="EC91">
        <v>0</v>
      </c>
      <c r="ED91">
        <v>0</v>
      </c>
      <c r="EE91">
        <v>0</v>
      </c>
      <c r="EF91">
        <v>0</v>
      </c>
      <c r="EG91">
        <v>0</v>
      </c>
      <c r="EH91">
        <v>0</v>
      </c>
      <c r="EI91">
        <v>0.121779388</v>
      </c>
      <c r="EJ91">
        <v>0</v>
      </c>
      <c r="EK91">
        <v>0</v>
      </c>
      <c r="EL91">
        <v>0</v>
      </c>
      <c r="EM91">
        <v>0</v>
      </c>
      <c r="EN91">
        <v>0</v>
      </c>
      <c r="EO91">
        <v>0</v>
      </c>
      <c r="EP91">
        <v>0</v>
      </c>
      <c r="EQ91">
        <v>0</v>
      </c>
      <c r="ER91">
        <v>0</v>
      </c>
      <c r="ES91">
        <v>0</v>
      </c>
      <c r="ET91">
        <v>0.121779388</v>
      </c>
      <c r="EU91">
        <v>0</v>
      </c>
      <c r="EV91">
        <v>0.243558776</v>
      </c>
      <c r="EW91">
        <v>0</v>
      </c>
      <c r="EX91">
        <v>6.3325281799999997</v>
      </c>
      <c r="EY91">
        <v>0</v>
      </c>
      <c r="EZ91">
        <v>0</v>
      </c>
      <c r="FA91">
        <v>0</v>
      </c>
      <c r="FB91">
        <v>0</v>
      </c>
      <c r="FC91">
        <v>0</v>
      </c>
      <c r="FD91">
        <v>0</v>
      </c>
      <c r="FE91">
        <v>0</v>
      </c>
      <c r="FF91">
        <v>0</v>
      </c>
      <c r="FG91">
        <v>0</v>
      </c>
      <c r="FH91">
        <v>0</v>
      </c>
      <c r="FI91">
        <v>0</v>
      </c>
      <c r="FJ91">
        <v>0</v>
      </c>
      <c r="FK91">
        <v>0</v>
      </c>
      <c r="FL91">
        <v>0</v>
      </c>
      <c r="FM91">
        <v>0</v>
      </c>
      <c r="FN91">
        <v>0</v>
      </c>
      <c r="FO91">
        <v>0</v>
      </c>
      <c r="FP91">
        <v>0</v>
      </c>
      <c r="FQ91">
        <v>0</v>
      </c>
      <c r="FR91">
        <v>0</v>
      </c>
      <c r="FS91">
        <v>0</v>
      </c>
      <c r="FT91">
        <v>0</v>
      </c>
      <c r="FU91">
        <v>0</v>
      </c>
      <c r="FV91">
        <v>0.121779388</v>
      </c>
      <c r="FW91">
        <v>0</v>
      </c>
      <c r="FX91">
        <v>0.48711755200000001</v>
      </c>
      <c r="FY91">
        <v>0</v>
      </c>
      <c r="FZ91">
        <v>0</v>
      </c>
      <c r="GA91">
        <v>0</v>
      </c>
      <c r="GB91">
        <v>0</v>
      </c>
      <c r="GC91">
        <v>0.852455717</v>
      </c>
      <c r="GD91">
        <v>2.0702495970000001</v>
      </c>
      <c r="GE91">
        <v>0</v>
      </c>
      <c r="GF91">
        <v>0</v>
      </c>
      <c r="GG91">
        <v>0</v>
      </c>
      <c r="GH91">
        <v>0</v>
      </c>
      <c r="GI91">
        <v>0</v>
      </c>
      <c r="GJ91">
        <v>0</v>
      </c>
      <c r="GK91">
        <v>0</v>
      </c>
      <c r="GL91">
        <v>0</v>
      </c>
      <c r="GM91">
        <v>0</v>
      </c>
      <c r="GN91">
        <v>0</v>
      </c>
      <c r="GO91">
        <v>0</v>
      </c>
      <c r="GP91">
        <v>0</v>
      </c>
      <c r="GQ91">
        <v>0</v>
      </c>
      <c r="GR91">
        <v>0</v>
      </c>
      <c r="GS91">
        <v>0</v>
      </c>
      <c r="GT91">
        <v>0</v>
      </c>
      <c r="GU91">
        <v>0</v>
      </c>
      <c r="GV91">
        <v>0</v>
      </c>
      <c r="GW91">
        <v>0</v>
      </c>
      <c r="GX91">
        <v>0</v>
      </c>
      <c r="GY91">
        <v>0</v>
      </c>
      <c r="GZ91">
        <v>0</v>
      </c>
      <c r="HA91">
        <v>0</v>
      </c>
      <c r="HB91">
        <v>0</v>
      </c>
      <c r="HC91">
        <v>0</v>
      </c>
      <c r="HD91">
        <v>0</v>
      </c>
      <c r="HE91">
        <v>0</v>
      </c>
      <c r="HF91">
        <v>0</v>
      </c>
      <c r="HG91">
        <v>0</v>
      </c>
      <c r="HH91">
        <v>0</v>
      </c>
      <c r="HI91">
        <v>0</v>
      </c>
      <c r="HJ91">
        <v>0</v>
      </c>
      <c r="HK91">
        <v>0</v>
      </c>
      <c r="HL91">
        <v>0</v>
      </c>
      <c r="HM91">
        <v>0.121779388</v>
      </c>
      <c r="HN91">
        <v>0</v>
      </c>
      <c r="HO91">
        <v>0</v>
      </c>
      <c r="HP91">
        <v>0</v>
      </c>
      <c r="HQ91">
        <v>0</v>
      </c>
      <c r="HR91">
        <v>0</v>
      </c>
      <c r="HS91">
        <v>0</v>
      </c>
      <c r="HT91">
        <v>0</v>
      </c>
      <c r="HU91">
        <v>0</v>
      </c>
      <c r="HV91">
        <v>0</v>
      </c>
      <c r="HW91">
        <v>0</v>
      </c>
      <c r="HX91">
        <v>0</v>
      </c>
      <c r="HY91">
        <v>0</v>
      </c>
      <c r="HZ91">
        <v>0</v>
      </c>
      <c r="IA91">
        <v>0</v>
      </c>
      <c r="IB91">
        <v>0</v>
      </c>
      <c r="IC91">
        <v>0</v>
      </c>
      <c r="ID91">
        <v>0</v>
      </c>
      <c r="IE91">
        <v>0</v>
      </c>
      <c r="IF91">
        <v>0</v>
      </c>
      <c r="IG91">
        <v>0</v>
      </c>
      <c r="IH91">
        <v>0</v>
      </c>
      <c r="II91">
        <v>0</v>
      </c>
      <c r="IJ91">
        <v>0</v>
      </c>
      <c r="IK91">
        <v>0</v>
      </c>
      <c r="IL91">
        <v>0</v>
      </c>
      <c r="IM91">
        <v>0</v>
      </c>
      <c r="IN91">
        <v>0</v>
      </c>
      <c r="IO91">
        <v>0</v>
      </c>
      <c r="IP91">
        <v>0</v>
      </c>
      <c r="IQ91">
        <v>0</v>
      </c>
      <c r="IR91">
        <v>0</v>
      </c>
      <c r="IS91">
        <v>0</v>
      </c>
      <c r="IT91">
        <v>0</v>
      </c>
      <c r="IU91">
        <v>0</v>
      </c>
      <c r="IV91">
        <v>0</v>
      </c>
      <c r="IW91">
        <v>0</v>
      </c>
      <c r="IX91">
        <v>0</v>
      </c>
      <c r="IY91">
        <v>0</v>
      </c>
      <c r="IZ91">
        <v>0</v>
      </c>
      <c r="JA91">
        <v>0</v>
      </c>
      <c r="JB91">
        <v>0</v>
      </c>
      <c r="JC91">
        <v>0.48711755200000001</v>
      </c>
      <c r="JD91">
        <v>0.243558776</v>
      </c>
      <c r="JE91">
        <v>0</v>
      </c>
      <c r="JF91">
        <v>0</v>
      </c>
      <c r="JG91">
        <v>0</v>
      </c>
      <c r="JH91">
        <v>0</v>
      </c>
      <c r="JI91">
        <v>0</v>
      </c>
      <c r="JJ91">
        <v>0</v>
      </c>
      <c r="JK91">
        <v>0</v>
      </c>
      <c r="JL91">
        <v>0</v>
      </c>
      <c r="JM91">
        <v>0</v>
      </c>
      <c r="JN91">
        <v>0</v>
      </c>
      <c r="JO91">
        <v>0</v>
      </c>
      <c r="JP91">
        <v>0</v>
      </c>
      <c r="JQ91">
        <v>0.121779388</v>
      </c>
      <c r="JR91">
        <v>0</v>
      </c>
      <c r="JS91">
        <v>0.121779388</v>
      </c>
      <c r="JT91">
        <v>1.4613526569999999</v>
      </c>
      <c r="JU91">
        <v>0</v>
      </c>
      <c r="JV91">
        <v>0.36533816400000002</v>
      </c>
      <c r="JW91">
        <v>1.8266908209999999</v>
      </c>
      <c r="JX91">
        <v>0</v>
      </c>
      <c r="JY91">
        <v>0</v>
      </c>
      <c r="JZ91">
        <v>0</v>
      </c>
      <c r="KA91">
        <v>0</v>
      </c>
      <c r="KB91">
        <v>0</v>
      </c>
      <c r="KC91">
        <v>0</v>
      </c>
      <c r="KD91">
        <v>0</v>
      </c>
      <c r="KE91">
        <v>0</v>
      </c>
      <c r="KF91">
        <v>0</v>
      </c>
      <c r="KG91">
        <v>0</v>
      </c>
      <c r="KH91">
        <v>0</v>
      </c>
      <c r="KI91">
        <v>0.60889694000000005</v>
      </c>
      <c r="KJ91">
        <v>0</v>
      </c>
      <c r="KK91">
        <v>0</v>
      </c>
      <c r="KL91">
        <v>0</v>
      </c>
      <c r="KM91">
        <v>0.36533816400000002</v>
      </c>
      <c r="KN91">
        <v>0</v>
      </c>
      <c r="KO91">
        <v>0</v>
      </c>
      <c r="KP91">
        <v>0</v>
      </c>
      <c r="KQ91">
        <v>0</v>
      </c>
      <c r="KR91">
        <v>0</v>
      </c>
      <c r="KS91">
        <v>0</v>
      </c>
      <c r="KT91">
        <v>0</v>
      </c>
      <c r="KU91">
        <v>0</v>
      </c>
      <c r="KV91">
        <v>0</v>
      </c>
      <c r="KW91">
        <v>0</v>
      </c>
      <c r="KX91">
        <v>0</v>
      </c>
      <c r="KY91">
        <v>0</v>
      </c>
      <c r="KZ91">
        <v>0</v>
      </c>
      <c r="LA91">
        <v>0</v>
      </c>
      <c r="LB91">
        <v>0</v>
      </c>
      <c r="LC91">
        <v>0</v>
      </c>
      <c r="LD91">
        <v>0</v>
      </c>
      <c r="LE91">
        <v>0</v>
      </c>
      <c r="LF91">
        <v>0</v>
      </c>
      <c r="LG91">
        <v>0</v>
      </c>
      <c r="LH91">
        <v>0</v>
      </c>
      <c r="LI91">
        <v>0</v>
      </c>
      <c r="LJ91">
        <v>0</v>
      </c>
      <c r="LK91">
        <v>0</v>
      </c>
      <c r="LL91">
        <v>0</v>
      </c>
      <c r="LM91">
        <v>0</v>
      </c>
      <c r="LN91">
        <v>0</v>
      </c>
      <c r="LO91">
        <v>0</v>
      </c>
      <c r="LP91">
        <v>0</v>
      </c>
      <c r="LQ91">
        <v>0</v>
      </c>
      <c r="LR91">
        <v>0</v>
      </c>
      <c r="LS91">
        <v>0</v>
      </c>
      <c r="LT91">
        <v>0</v>
      </c>
      <c r="LU91">
        <v>0</v>
      </c>
      <c r="LV91">
        <v>0</v>
      </c>
      <c r="LW91">
        <v>0</v>
      </c>
      <c r="LX91">
        <v>0</v>
      </c>
      <c r="LY91">
        <v>0.121779388</v>
      </c>
      <c r="LZ91">
        <v>0</v>
      </c>
      <c r="MA91">
        <v>137.18820919999999</v>
      </c>
      <c r="MB91">
        <v>0</v>
      </c>
      <c r="MC91">
        <v>228.64701539999999</v>
      </c>
      <c r="MD91">
        <v>0</v>
      </c>
      <c r="ME91">
        <v>0</v>
      </c>
      <c r="MF91">
        <v>0</v>
      </c>
      <c r="MG91">
        <v>0</v>
      </c>
      <c r="MH91">
        <v>0</v>
      </c>
      <c r="MI91">
        <v>0</v>
      </c>
      <c r="MJ91">
        <v>0</v>
      </c>
      <c r="MK91">
        <v>0</v>
      </c>
      <c r="ML91">
        <v>0</v>
      </c>
      <c r="MM91">
        <v>0</v>
      </c>
      <c r="MN91">
        <v>0</v>
      </c>
      <c r="MO91">
        <v>0</v>
      </c>
      <c r="MP91">
        <v>0</v>
      </c>
      <c r="MQ91">
        <v>0</v>
      </c>
      <c r="MR91">
        <v>0</v>
      </c>
      <c r="MS91">
        <v>0</v>
      </c>
      <c r="MT91">
        <v>0</v>
      </c>
      <c r="MU91">
        <v>0</v>
      </c>
      <c r="MV91">
        <v>0</v>
      </c>
      <c r="MW91">
        <v>0</v>
      </c>
      <c r="MX91">
        <v>0</v>
      </c>
      <c r="MY91">
        <v>0</v>
      </c>
      <c r="MZ91">
        <v>0</v>
      </c>
      <c r="NA91">
        <v>0</v>
      </c>
      <c r="NB91">
        <v>0</v>
      </c>
      <c r="NC91">
        <v>0</v>
      </c>
      <c r="ND91">
        <v>0</v>
      </c>
      <c r="NE91">
        <v>0</v>
      </c>
      <c r="NF91">
        <v>0</v>
      </c>
    </row>
    <row r="92" spans="1:370" x14ac:dyDescent="0.25">
      <c r="A92" t="s">
        <v>1570</v>
      </c>
      <c r="B92">
        <v>8.3000000000000007</v>
      </c>
      <c r="C92" t="s">
        <v>1218</v>
      </c>
      <c r="D92" t="s">
        <v>1225</v>
      </c>
      <c r="E92" t="s">
        <v>1483</v>
      </c>
      <c r="F92">
        <v>2005</v>
      </c>
      <c r="G92" t="s">
        <v>1228</v>
      </c>
      <c r="H92">
        <v>0</v>
      </c>
      <c r="I92">
        <v>0</v>
      </c>
      <c r="J92">
        <v>0</v>
      </c>
      <c r="K92">
        <v>0</v>
      </c>
      <c r="L92">
        <v>2319.1666660000001</v>
      </c>
      <c r="M92">
        <v>0</v>
      </c>
      <c r="N92">
        <v>0</v>
      </c>
      <c r="O92">
        <v>0</v>
      </c>
      <c r="P92">
        <v>1575.520833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12.604166660000001</v>
      </c>
      <c r="AT92">
        <v>516.77083319999997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12.604166660000001</v>
      </c>
      <c r="CE92">
        <v>0</v>
      </c>
      <c r="CF92">
        <v>0</v>
      </c>
      <c r="CG92">
        <v>0</v>
      </c>
      <c r="CH92">
        <v>239.47916660000001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226.87499990000001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v>0</v>
      </c>
      <c r="DN92">
        <v>0</v>
      </c>
      <c r="DO92">
        <v>0</v>
      </c>
      <c r="DP92">
        <v>0</v>
      </c>
      <c r="DQ92">
        <v>0</v>
      </c>
      <c r="DR92">
        <v>0</v>
      </c>
      <c r="DS92">
        <v>0</v>
      </c>
      <c r="DT92">
        <v>0</v>
      </c>
      <c r="DU92">
        <v>0</v>
      </c>
      <c r="DV92">
        <v>0</v>
      </c>
      <c r="DW92">
        <v>0</v>
      </c>
      <c r="DX92">
        <v>0</v>
      </c>
      <c r="DY92">
        <v>0</v>
      </c>
      <c r="DZ92">
        <v>0</v>
      </c>
      <c r="EA92">
        <v>0</v>
      </c>
      <c r="EB92">
        <v>0</v>
      </c>
      <c r="EC92">
        <v>0</v>
      </c>
      <c r="ED92">
        <v>0</v>
      </c>
      <c r="EE92">
        <v>0</v>
      </c>
      <c r="EF92">
        <v>0</v>
      </c>
      <c r="EG92">
        <v>0</v>
      </c>
      <c r="EH92">
        <v>0</v>
      </c>
      <c r="EI92">
        <v>0</v>
      </c>
      <c r="EJ92">
        <v>0</v>
      </c>
      <c r="EK92">
        <v>0</v>
      </c>
      <c r="EL92">
        <v>0</v>
      </c>
      <c r="EM92">
        <v>352.91666659999999</v>
      </c>
      <c r="EN92">
        <v>0</v>
      </c>
      <c r="EO92">
        <v>0</v>
      </c>
      <c r="EP92">
        <v>0</v>
      </c>
      <c r="EQ92">
        <v>0</v>
      </c>
      <c r="ER92">
        <v>0</v>
      </c>
      <c r="ES92">
        <v>0</v>
      </c>
      <c r="ET92">
        <v>0</v>
      </c>
      <c r="EU92">
        <v>0</v>
      </c>
      <c r="EV92">
        <v>0</v>
      </c>
      <c r="EW92">
        <v>0</v>
      </c>
      <c r="EX92">
        <v>567.18749979999996</v>
      </c>
      <c r="EY92">
        <v>0</v>
      </c>
      <c r="EZ92">
        <v>0</v>
      </c>
      <c r="FA92">
        <v>0</v>
      </c>
      <c r="FB92">
        <v>0</v>
      </c>
      <c r="FC92">
        <v>0</v>
      </c>
      <c r="FD92">
        <v>0</v>
      </c>
      <c r="FE92">
        <v>0</v>
      </c>
      <c r="FF92">
        <v>0</v>
      </c>
      <c r="FG92">
        <v>0</v>
      </c>
      <c r="FH92">
        <v>0</v>
      </c>
      <c r="FI92">
        <v>12.604166660000001</v>
      </c>
      <c r="FJ92">
        <v>0</v>
      </c>
      <c r="FK92">
        <v>0</v>
      </c>
      <c r="FL92">
        <v>0</v>
      </c>
      <c r="FM92">
        <v>0</v>
      </c>
      <c r="FN92">
        <v>0</v>
      </c>
      <c r="FO92">
        <v>0</v>
      </c>
      <c r="FP92">
        <v>0</v>
      </c>
      <c r="FQ92">
        <v>0</v>
      </c>
      <c r="FR92">
        <v>0</v>
      </c>
      <c r="FS92">
        <v>0</v>
      </c>
      <c r="FT92">
        <v>0</v>
      </c>
      <c r="FU92">
        <v>0</v>
      </c>
      <c r="FV92">
        <v>0</v>
      </c>
      <c r="FW92">
        <v>0</v>
      </c>
      <c r="FX92">
        <v>0</v>
      </c>
      <c r="FY92">
        <v>0</v>
      </c>
      <c r="FZ92">
        <v>0</v>
      </c>
      <c r="GA92">
        <v>0</v>
      </c>
      <c r="GB92">
        <v>0</v>
      </c>
      <c r="GC92">
        <v>239.47916660000001</v>
      </c>
      <c r="GD92">
        <v>63.02083331</v>
      </c>
      <c r="GE92">
        <v>0</v>
      </c>
      <c r="GF92">
        <v>0</v>
      </c>
      <c r="GG92">
        <v>0</v>
      </c>
      <c r="GH92">
        <v>0</v>
      </c>
      <c r="GI92">
        <v>0</v>
      </c>
      <c r="GJ92">
        <v>0</v>
      </c>
      <c r="GK92">
        <v>0</v>
      </c>
      <c r="GL92">
        <v>0</v>
      </c>
      <c r="GM92">
        <v>0</v>
      </c>
      <c r="GN92">
        <v>25.208333329999999</v>
      </c>
      <c r="GO92">
        <v>0</v>
      </c>
      <c r="GP92">
        <v>0</v>
      </c>
      <c r="GQ92">
        <v>0</v>
      </c>
      <c r="GR92">
        <v>0</v>
      </c>
      <c r="GS92">
        <v>0</v>
      </c>
      <c r="GT92">
        <v>0</v>
      </c>
      <c r="GU92">
        <v>25.208333329999999</v>
      </c>
      <c r="GV92">
        <v>0</v>
      </c>
      <c r="GW92">
        <v>0</v>
      </c>
      <c r="GX92">
        <v>0</v>
      </c>
      <c r="GY92">
        <v>0</v>
      </c>
      <c r="GZ92">
        <v>0</v>
      </c>
      <c r="HA92">
        <v>0</v>
      </c>
      <c r="HB92">
        <v>0</v>
      </c>
      <c r="HC92">
        <v>0</v>
      </c>
      <c r="HD92">
        <v>0</v>
      </c>
      <c r="HE92">
        <v>0</v>
      </c>
      <c r="HF92">
        <v>0</v>
      </c>
      <c r="HG92">
        <v>0</v>
      </c>
      <c r="HH92">
        <v>0</v>
      </c>
      <c r="HI92">
        <v>0</v>
      </c>
      <c r="HJ92">
        <v>0</v>
      </c>
      <c r="HK92">
        <v>0</v>
      </c>
      <c r="HL92">
        <v>0</v>
      </c>
      <c r="HM92">
        <v>0</v>
      </c>
      <c r="HN92">
        <v>0</v>
      </c>
      <c r="HO92">
        <v>0</v>
      </c>
      <c r="HP92">
        <v>0</v>
      </c>
      <c r="HQ92">
        <v>0</v>
      </c>
      <c r="HR92">
        <v>0</v>
      </c>
      <c r="HS92">
        <v>0</v>
      </c>
      <c r="HT92">
        <v>12.604166660000001</v>
      </c>
      <c r="HU92">
        <v>0</v>
      </c>
      <c r="HV92">
        <v>0</v>
      </c>
      <c r="HW92">
        <v>0</v>
      </c>
      <c r="HX92">
        <v>0</v>
      </c>
      <c r="HY92">
        <v>0</v>
      </c>
      <c r="HZ92">
        <v>0</v>
      </c>
      <c r="IA92">
        <v>0</v>
      </c>
      <c r="IB92">
        <v>0</v>
      </c>
      <c r="IC92">
        <v>0</v>
      </c>
      <c r="ID92">
        <v>0</v>
      </c>
      <c r="IE92">
        <v>0</v>
      </c>
      <c r="IF92">
        <v>0</v>
      </c>
      <c r="IG92">
        <v>0</v>
      </c>
      <c r="IH92">
        <v>0</v>
      </c>
      <c r="II92">
        <v>0</v>
      </c>
      <c r="IJ92">
        <v>0</v>
      </c>
      <c r="IK92">
        <v>0</v>
      </c>
      <c r="IL92">
        <v>0</v>
      </c>
      <c r="IM92">
        <v>0</v>
      </c>
      <c r="IN92">
        <v>0</v>
      </c>
      <c r="IO92">
        <v>0</v>
      </c>
      <c r="IP92">
        <v>0</v>
      </c>
      <c r="IQ92">
        <v>0</v>
      </c>
      <c r="IR92">
        <v>0</v>
      </c>
      <c r="IS92">
        <v>37.812499989999999</v>
      </c>
      <c r="IT92">
        <v>12.604166660000001</v>
      </c>
      <c r="IU92">
        <v>0</v>
      </c>
      <c r="IV92">
        <v>0</v>
      </c>
      <c r="IW92">
        <v>0</v>
      </c>
      <c r="IX92">
        <v>0</v>
      </c>
      <c r="IY92">
        <v>0</v>
      </c>
      <c r="IZ92">
        <v>0</v>
      </c>
      <c r="JA92">
        <v>0</v>
      </c>
      <c r="JB92">
        <v>0</v>
      </c>
      <c r="JC92">
        <v>12.604166660000001</v>
      </c>
      <c r="JD92">
        <v>0</v>
      </c>
      <c r="JE92">
        <v>0</v>
      </c>
      <c r="JF92">
        <v>0</v>
      </c>
      <c r="JG92">
        <v>0</v>
      </c>
      <c r="JH92">
        <v>0</v>
      </c>
      <c r="JI92">
        <v>12.604166660000001</v>
      </c>
      <c r="JJ92">
        <v>0</v>
      </c>
      <c r="JK92">
        <v>0</v>
      </c>
      <c r="JL92">
        <v>0</v>
      </c>
      <c r="JM92">
        <v>0</v>
      </c>
      <c r="JN92">
        <v>0</v>
      </c>
      <c r="JO92">
        <v>0</v>
      </c>
      <c r="JP92">
        <v>0</v>
      </c>
      <c r="JQ92">
        <v>0</v>
      </c>
      <c r="JR92">
        <v>0</v>
      </c>
      <c r="JS92">
        <v>0</v>
      </c>
      <c r="JT92">
        <v>12.604166660000001</v>
      </c>
      <c r="JU92">
        <v>0</v>
      </c>
      <c r="JV92">
        <v>0</v>
      </c>
      <c r="JW92">
        <v>12.604166660000001</v>
      </c>
      <c r="JX92">
        <v>0</v>
      </c>
      <c r="JY92">
        <v>0</v>
      </c>
      <c r="JZ92">
        <v>0</v>
      </c>
      <c r="KA92">
        <v>0</v>
      </c>
      <c r="KB92">
        <v>0</v>
      </c>
      <c r="KC92">
        <v>0</v>
      </c>
      <c r="KD92">
        <v>0</v>
      </c>
      <c r="KE92">
        <v>0</v>
      </c>
      <c r="KF92">
        <v>0</v>
      </c>
      <c r="KG92">
        <v>0</v>
      </c>
      <c r="KH92">
        <v>0</v>
      </c>
      <c r="KI92">
        <v>0</v>
      </c>
      <c r="KJ92">
        <v>0</v>
      </c>
      <c r="KK92">
        <v>0</v>
      </c>
      <c r="KL92">
        <v>0</v>
      </c>
      <c r="KM92">
        <v>0</v>
      </c>
      <c r="KN92">
        <v>12.604166660000001</v>
      </c>
      <c r="KO92">
        <v>0</v>
      </c>
      <c r="KP92">
        <v>0</v>
      </c>
      <c r="KQ92">
        <v>0</v>
      </c>
      <c r="KR92">
        <v>0</v>
      </c>
      <c r="KS92">
        <v>0</v>
      </c>
      <c r="KT92">
        <v>37.812499989999999</v>
      </c>
      <c r="KU92">
        <v>0</v>
      </c>
      <c r="KV92">
        <v>0</v>
      </c>
      <c r="KW92">
        <v>0</v>
      </c>
      <c r="KX92">
        <v>0</v>
      </c>
      <c r="KY92">
        <v>0</v>
      </c>
      <c r="KZ92">
        <v>0</v>
      </c>
      <c r="LA92">
        <v>0</v>
      </c>
      <c r="LB92">
        <v>0</v>
      </c>
      <c r="LC92">
        <v>0</v>
      </c>
      <c r="LD92">
        <v>0</v>
      </c>
      <c r="LE92">
        <v>0</v>
      </c>
      <c r="LF92">
        <v>0</v>
      </c>
      <c r="LG92">
        <v>12.604166660000001</v>
      </c>
      <c r="LH92">
        <v>0</v>
      </c>
      <c r="LI92">
        <v>0</v>
      </c>
      <c r="LJ92">
        <v>0</v>
      </c>
      <c r="LK92">
        <v>0</v>
      </c>
      <c r="LL92">
        <v>0</v>
      </c>
      <c r="LM92">
        <v>0</v>
      </c>
      <c r="LN92">
        <v>0</v>
      </c>
      <c r="LO92">
        <v>0</v>
      </c>
      <c r="LP92">
        <v>0</v>
      </c>
      <c r="LQ92">
        <v>0</v>
      </c>
      <c r="LR92">
        <v>0</v>
      </c>
      <c r="LS92">
        <v>0</v>
      </c>
      <c r="LT92">
        <v>0</v>
      </c>
      <c r="LU92">
        <v>0</v>
      </c>
      <c r="LV92">
        <v>0</v>
      </c>
      <c r="LW92">
        <v>0</v>
      </c>
      <c r="LX92">
        <v>0</v>
      </c>
      <c r="LY92">
        <v>0</v>
      </c>
      <c r="LZ92">
        <v>0</v>
      </c>
      <c r="MA92">
        <v>4784.4388070000005</v>
      </c>
      <c r="MB92">
        <v>0</v>
      </c>
      <c r="MC92">
        <v>9414.5408790000001</v>
      </c>
      <c r="MD92">
        <v>0</v>
      </c>
      <c r="ME92">
        <v>0</v>
      </c>
      <c r="MF92">
        <v>0</v>
      </c>
      <c r="MG92">
        <v>0</v>
      </c>
      <c r="MH92">
        <v>0</v>
      </c>
      <c r="MI92">
        <v>0</v>
      </c>
      <c r="MJ92">
        <v>0</v>
      </c>
      <c r="MK92">
        <v>0</v>
      </c>
      <c r="ML92">
        <v>0</v>
      </c>
      <c r="MM92">
        <v>0</v>
      </c>
      <c r="MN92">
        <v>185.2040829</v>
      </c>
      <c r="MO92">
        <v>0</v>
      </c>
      <c r="MP92">
        <v>0</v>
      </c>
      <c r="MQ92">
        <v>0</v>
      </c>
      <c r="MR92">
        <v>0</v>
      </c>
      <c r="MS92">
        <v>0</v>
      </c>
      <c r="MT92">
        <v>0</v>
      </c>
      <c r="MU92">
        <v>0</v>
      </c>
      <c r="MV92">
        <v>0</v>
      </c>
      <c r="MW92">
        <v>0</v>
      </c>
      <c r="MX92">
        <v>0</v>
      </c>
      <c r="MY92">
        <v>0</v>
      </c>
      <c r="MZ92">
        <v>555.61224860000004</v>
      </c>
      <c r="NA92">
        <v>0</v>
      </c>
      <c r="NB92">
        <v>0</v>
      </c>
      <c r="NC92">
        <v>0</v>
      </c>
      <c r="ND92">
        <v>0</v>
      </c>
      <c r="NE92">
        <v>0</v>
      </c>
      <c r="NF92">
        <v>0</v>
      </c>
    </row>
    <row r="93" spans="1:370" x14ac:dyDescent="0.25">
      <c r="A93" t="s">
        <v>1571</v>
      </c>
      <c r="B93">
        <v>8.3000000000000007</v>
      </c>
      <c r="C93" t="s">
        <v>1218</v>
      </c>
      <c r="D93" t="s">
        <v>1225</v>
      </c>
      <c r="E93" t="s">
        <v>1483</v>
      </c>
      <c r="F93">
        <v>2005</v>
      </c>
      <c r="G93" t="s">
        <v>1228</v>
      </c>
      <c r="H93">
        <v>0</v>
      </c>
      <c r="I93">
        <v>0</v>
      </c>
      <c r="J93">
        <v>0</v>
      </c>
      <c r="K93">
        <v>0</v>
      </c>
      <c r="L93">
        <v>9.2030423270000004</v>
      </c>
      <c r="M93">
        <v>0</v>
      </c>
      <c r="N93">
        <v>0</v>
      </c>
      <c r="O93">
        <v>0</v>
      </c>
      <c r="P93">
        <v>2.560846561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0.24007936499999999</v>
      </c>
      <c r="Y93">
        <v>0.32010581999999999</v>
      </c>
      <c r="Z93">
        <v>0.24007936499999999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0.32010581999999999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0.32010581999999999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8.0026454999999996E-2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0.32010581999999999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0.16005290999999999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5.2017195760000003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8.0026454999999996E-2</v>
      </c>
      <c r="DI93">
        <v>0</v>
      </c>
      <c r="DJ93">
        <v>0</v>
      </c>
      <c r="DK93">
        <v>8.0026454999999996E-2</v>
      </c>
      <c r="DL93">
        <v>0</v>
      </c>
      <c r="DM93">
        <v>0</v>
      </c>
      <c r="DN93">
        <v>0</v>
      </c>
      <c r="DO93">
        <v>0</v>
      </c>
      <c r="DP93">
        <v>0</v>
      </c>
      <c r="DQ93">
        <v>0</v>
      </c>
      <c r="DR93">
        <v>0</v>
      </c>
      <c r="DS93">
        <v>0</v>
      </c>
      <c r="DT93">
        <v>0</v>
      </c>
      <c r="DU93">
        <v>0</v>
      </c>
      <c r="DV93">
        <v>0.16005290999999999</v>
      </c>
      <c r="DW93">
        <v>0</v>
      </c>
      <c r="DX93">
        <v>0</v>
      </c>
      <c r="DY93">
        <v>0</v>
      </c>
      <c r="DZ93">
        <v>0</v>
      </c>
      <c r="EA93">
        <v>0</v>
      </c>
      <c r="EB93">
        <v>0</v>
      </c>
      <c r="EC93">
        <v>0</v>
      </c>
      <c r="ED93">
        <v>0</v>
      </c>
      <c r="EE93">
        <v>0.72023809500000002</v>
      </c>
      <c r="EF93">
        <v>0</v>
      </c>
      <c r="EG93">
        <v>0</v>
      </c>
      <c r="EH93">
        <v>0</v>
      </c>
      <c r="EI93">
        <v>0</v>
      </c>
      <c r="EJ93">
        <v>0</v>
      </c>
      <c r="EK93">
        <v>0</v>
      </c>
      <c r="EL93">
        <v>0</v>
      </c>
      <c r="EM93">
        <v>0</v>
      </c>
      <c r="EN93">
        <v>0</v>
      </c>
      <c r="EO93">
        <v>0</v>
      </c>
      <c r="EP93">
        <v>0</v>
      </c>
      <c r="EQ93">
        <v>0</v>
      </c>
      <c r="ER93">
        <v>0</v>
      </c>
      <c r="ES93">
        <v>0</v>
      </c>
      <c r="ET93">
        <v>0</v>
      </c>
      <c r="EU93">
        <v>0</v>
      </c>
      <c r="EV93">
        <v>0</v>
      </c>
      <c r="EW93">
        <v>0</v>
      </c>
      <c r="EX93">
        <v>0.72023809500000002</v>
      </c>
      <c r="EY93">
        <v>0</v>
      </c>
      <c r="EZ93">
        <v>0</v>
      </c>
      <c r="FA93">
        <v>0</v>
      </c>
      <c r="FB93">
        <v>0</v>
      </c>
      <c r="FC93">
        <v>0</v>
      </c>
      <c r="FD93">
        <v>0</v>
      </c>
      <c r="FE93">
        <v>0</v>
      </c>
      <c r="FF93">
        <v>0</v>
      </c>
      <c r="FG93">
        <v>0</v>
      </c>
      <c r="FH93">
        <v>0</v>
      </c>
      <c r="FI93">
        <v>0</v>
      </c>
      <c r="FJ93">
        <v>0</v>
      </c>
      <c r="FK93">
        <v>0</v>
      </c>
      <c r="FL93">
        <v>0</v>
      </c>
      <c r="FM93">
        <v>0.40013227499999998</v>
      </c>
      <c r="FN93">
        <v>0</v>
      </c>
      <c r="FO93">
        <v>0</v>
      </c>
      <c r="FP93">
        <v>0</v>
      </c>
      <c r="FQ93">
        <v>0</v>
      </c>
      <c r="FR93">
        <v>0</v>
      </c>
      <c r="FS93">
        <v>0</v>
      </c>
      <c r="FT93">
        <v>0.32010581999999999</v>
      </c>
      <c r="FU93">
        <v>0</v>
      </c>
      <c r="FV93">
        <v>0</v>
      </c>
      <c r="FW93">
        <v>0</v>
      </c>
      <c r="FX93">
        <v>1.76058201</v>
      </c>
      <c r="FY93">
        <v>0</v>
      </c>
      <c r="FZ93">
        <v>0</v>
      </c>
      <c r="GA93">
        <v>0</v>
      </c>
      <c r="GB93">
        <v>0</v>
      </c>
      <c r="GC93">
        <v>0.88029100500000002</v>
      </c>
      <c r="GD93">
        <v>0.24007936499999999</v>
      </c>
      <c r="GE93">
        <v>0</v>
      </c>
      <c r="GF93">
        <v>0</v>
      </c>
      <c r="GG93">
        <v>0</v>
      </c>
      <c r="GH93">
        <v>0</v>
      </c>
      <c r="GI93">
        <v>0</v>
      </c>
      <c r="GJ93">
        <v>0</v>
      </c>
      <c r="GK93">
        <v>0</v>
      </c>
      <c r="GL93">
        <v>0</v>
      </c>
      <c r="GM93">
        <v>0</v>
      </c>
      <c r="GN93">
        <v>0</v>
      </c>
      <c r="GO93">
        <v>0</v>
      </c>
      <c r="GP93">
        <v>0</v>
      </c>
      <c r="GQ93">
        <v>0</v>
      </c>
      <c r="GR93">
        <v>0</v>
      </c>
      <c r="GS93">
        <v>0</v>
      </c>
      <c r="GT93">
        <v>0</v>
      </c>
      <c r="GU93">
        <v>0</v>
      </c>
      <c r="GV93">
        <v>0</v>
      </c>
      <c r="GW93">
        <v>0</v>
      </c>
      <c r="GX93">
        <v>0</v>
      </c>
      <c r="GY93">
        <v>0</v>
      </c>
      <c r="GZ93">
        <v>0</v>
      </c>
      <c r="HA93">
        <v>0</v>
      </c>
      <c r="HB93">
        <v>0</v>
      </c>
      <c r="HC93">
        <v>0</v>
      </c>
      <c r="HD93">
        <v>0</v>
      </c>
      <c r="HE93">
        <v>0</v>
      </c>
      <c r="HF93">
        <v>0</v>
      </c>
      <c r="HG93">
        <v>0</v>
      </c>
      <c r="HH93">
        <v>0</v>
      </c>
      <c r="HI93">
        <v>0</v>
      </c>
      <c r="HJ93">
        <v>0</v>
      </c>
      <c r="HK93">
        <v>0</v>
      </c>
      <c r="HL93">
        <v>0</v>
      </c>
      <c r="HM93">
        <v>0</v>
      </c>
      <c r="HN93">
        <v>0</v>
      </c>
      <c r="HO93">
        <v>0</v>
      </c>
      <c r="HP93">
        <v>0</v>
      </c>
      <c r="HQ93">
        <v>0</v>
      </c>
      <c r="HR93">
        <v>0</v>
      </c>
      <c r="HS93">
        <v>0</v>
      </c>
      <c r="HT93">
        <v>0</v>
      </c>
      <c r="HU93">
        <v>0</v>
      </c>
      <c r="HV93">
        <v>0</v>
      </c>
      <c r="HW93">
        <v>0</v>
      </c>
      <c r="HX93">
        <v>0</v>
      </c>
      <c r="HY93">
        <v>0</v>
      </c>
      <c r="HZ93">
        <v>0</v>
      </c>
      <c r="IA93">
        <v>0</v>
      </c>
      <c r="IB93">
        <v>0</v>
      </c>
      <c r="IC93">
        <v>0</v>
      </c>
      <c r="ID93">
        <v>0</v>
      </c>
      <c r="IE93">
        <v>0</v>
      </c>
      <c r="IF93">
        <v>0</v>
      </c>
      <c r="IG93">
        <v>0</v>
      </c>
      <c r="IH93">
        <v>0</v>
      </c>
      <c r="II93">
        <v>0</v>
      </c>
      <c r="IJ93">
        <v>0</v>
      </c>
      <c r="IK93">
        <v>0</v>
      </c>
      <c r="IL93">
        <v>0</v>
      </c>
      <c r="IM93">
        <v>0</v>
      </c>
      <c r="IN93">
        <v>0</v>
      </c>
      <c r="IO93">
        <v>0</v>
      </c>
      <c r="IP93">
        <v>0</v>
      </c>
      <c r="IQ93">
        <v>0</v>
      </c>
      <c r="IR93">
        <v>0</v>
      </c>
      <c r="IS93">
        <v>8.0026454999999996E-2</v>
      </c>
      <c r="IT93">
        <v>0</v>
      </c>
      <c r="IU93">
        <v>0</v>
      </c>
      <c r="IV93">
        <v>0</v>
      </c>
      <c r="IW93">
        <v>0</v>
      </c>
      <c r="IX93">
        <v>0</v>
      </c>
      <c r="IY93">
        <v>0</v>
      </c>
      <c r="IZ93">
        <v>0</v>
      </c>
      <c r="JA93">
        <v>0</v>
      </c>
      <c r="JB93">
        <v>0</v>
      </c>
      <c r="JC93">
        <v>0</v>
      </c>
      <c r="JD93">
        <v>0.24007936499999999</v>
      </c>
      <c r="JE93">
        <v>0</v>
      </c>
      <c r="JF93">
        <v>0</v>
      </c>
      <c r="JG93">
        <v>0</v>
      </c>
      <c r="JH93">
        <v>0</v>
      </c>
      <c r="JI93">
        <v>0</v>
      </c>
      <c r="JJ93">
        <v>0</v>
      </c>
      <c r="JK93">
        <v>0</v>
      </c>
      <c r="JL93">
        <v>0</v>
      </c>
      <c r="JM93">
        <v>0</v>
      </c>
      <c r="JN93">
        <v>0</v>
      </c>
      <c r="JO93">
        <v>0</v>
      </c>
      <c r="JP93">
        <v>0</v>
      </c>
      <c r="JQ93">
        <v>0</v>
      </c>
      <c r="JR93">
        <v>0</v>
      </c>
      <c r="JS93">
        <v>0.16005290999999999</v>
      </c>
      <c r="JT93">
        <v>0.24007936499999999</v>
      </c>
      <c r="JU93">
        <v>0</v>
      </c>
      <c r="JV93">
        <v>0.24007936499999999</v>
      </c>
      <c r="JW93">
        <v>0.24007936499999999</v>
      </c>
      <c r="JX93">
        <v>0</v>
      </c>
      <c r="JY93">
        <v>0</v>
      </c>
      <c r="JZ93">
        <v>0</v>
      </c>
      <c r="KA93">
        <v>0</v>
      </c>
      <c r="KB93">
        <v>0</v>
      </c>
      <c r="KC93">
        <v>0</v>
      </c>
      <c r="KD93">
        <v>0</v>
      </c>
      <c r="KE93">
        <v>0</v>
      </c>
      <c r="KF93">
        <v>0</v>
      </c>
      <c r="KG93">
        <v>0</v>
      </c>
      <c r="KH93">
        <v>8.0026454999999996E-2</v>
      </c>
      <c r="KI93">
        <v>0</v>
      </c>
      <c r="KJ93">
        <v>0</v>
      </c>
      <c r="KK93">
        <v>0</v>
      </c>
      <c r="KL93">
        <v>0</v>
      </c>
      <c r="KM93">
        <v>0</v>
      </c>
      <c r="KN93">
        <v>0</v>
      </c>
      <c r="KO93">
        <v>0</v>
      </c>
      <c r="KP93">
        <v>0</v>
      </c>
      <c r="KQ93">
        <v>0</v>
      </c>
      <c r="KR93">
        <v>0</v>
      </c>
      <c r="KS93">
        <v>0</v>
      </c>
      <c r="KT93">
        <v>0</v>
      </c>
      <c r="KU93">
        <v>0</v>
      </c>
      <c r="KV93">
        <v>0</v>
      </c>
      <c r="KW93">
        <v>0</v>
      </c>
      <c r="KX93">
        <v>0</v>
      </c>
      <c r="KY93">
        <v>8.0026454999999996E-2</v>
      </c>
      <c r="KZ93">
        <v>0</v>
      </c>
      <c r="LA93">
        <v>0</v>
      </c>
      <c r="LB93">
        <v>0</v>
      </c>
      <c r="LC93">
        <v>0</v>
      </c>
      <c r="LD93">
        <v>0</v>
      </c>
      <c r="LE93">
        <v>0</v>
      </c>
      <c r="LF93">
        <v>0</v>
      </c>
      <c r="LG93">
        <v>0</v>
      </c>
      <c r="LH93">
        <v>0</v>
      </c>
      <c r="LI93">
        <v>0</v>
      </c>
      <c r="LJ93">
        <v>0</v>
      </c>
      <c r="LK93">
        <v>0</v>
      </c>
      <c r="LL93">
        <v>0</v>
      </c>
      <c r="LM93">
        <v>0</v>
      </c>
      <c r="LN93">
        <v>0</v>
      </c>
      <c r="LO93">
        <v>0</v>
      </c>
      <c r="LP93">
        <v>0</v>
      </c>
      <c r="LQ93">
        <v>0</v>
      </c>
      <c r="LR93">
        <v>0.16005290999999999</v>
      </c>
      <c r="LS93">
        <v>0</v>
      </c>
      <c r="LT93">
        <v>0</v>
      </c>
      <c r="LU93">
        <v>0</v>
      </c>
      <c r="LV93">
        <v>0</v>
      </c>
      <c r="LW93">
        <v>0</v>
      </c>
      <c r="LX93">
        <v>0</v>
      </c>
      <c r="LY93">
        <v>0.16005290999999999</v>
      </c>
      <c r="LZ93">
        <v>0</v>
      </c>
      <c r="MA93">
        <v>5.1445578220000003</v>
      </c>
      <c r="MB93">
        <v>0</v>
      </c>
      <c r="MC93">
        <v>0</v>
      </c>
      <c r="MD93">
        <v>0</v>
      </c>
      <c r="ME93">
        <v>0</v>
      </c>
      <c r="MF93">
        <v>0</v>
      </c>
      <c r="MG93">
        <v>0</v>
      </c>
      <c r="MH93">
        <v>0</v>
      </c>
      <c r="MI93">
        <v>0</v>
      </c>
      <c r="MJ93">
        <v>0</v>
      </c>
      <c r="MK93">
        <v>0</v>
      </c>
      <c r="ML93">
        <v>0</v>
      </c>
      <c r="MM93">
        <v>0</v>
      </c>
      <c r="MN93">
        <v>0</v>
      </c>
      <c r="MO93">
        <v>0</v>
      </c>
      <c r="MP93">
        <v>0</v>
      </c>
      <c r="MQ93">
        <v>0</v>
      </c>
      <c r="MR93">
        <v>0</v>
      </c>
      <c r="MS93">
        <v>0</v>
      </c>
      <c r="MT93">
        <v>0</v>
      </c>
      <c r="MU93">
        <v>0</v>
      </c>
      <c r="MV93">
        <v>0</v>
      </c>
      <c r="MW93">
        <v>0</v>
      </c>
      <c r="MX93">
        <v>0</v>
      </c>
      <c r="MY93">
        <v>0</v>
      </c>
      <c r="MZ93">
        <v>0</v>
      </c>
      <c r="NA93">
        <v>0</v>
      </c>
      <c r="NB93">
        <v>0</v>
      </c>
      <c r="NC93">
        <v>0</v>
      </c>
      <c r="ND93">
        <v>0</v>
      </c>
      <c r="NE93">
        <v>0</v>
      </c>
      <c r="NF93">
        <v>0</v>
      </c>
    </row>
    <row r="94" spans="1:370" x14ac:dyDescent="0.25">
      <c r="A94" t="s">
        <v>1573</v>
      </c>
      <c r="B94">
        <v>8.3000000000000007</v>
      </c>
      <c r="C94" t="s">
        <v>1218</v>
      </c>
      <c r="D94" t="s">
        <v>1225</v>
      </c>
      <c r="E94" t="s">
        <v>1483</v>
      </c>
      <c r="F94">
        <v>2005</v>
      </c>
      <c r="G94" t="s">
        <v>1228</v>
      </c>
      <c r="H94">
        <v>0</v>
      </c>
      <c r="I94">
        <v>0</v>
      </c>
      <c r="J94">
        <v>0</v>
      </c>
      <c r="K94">
        <v>0</v>
      </c>
      <c r="L94">
        <v>3.6583522300000002</v>
      </c>
      <c r="M94">
        <v>0</v>
      </c>
      <c r="N94">
        <v>0</v>
      </c>
      <c r="O94">
        <v>0</v>
      </c>
      <c r="P94">
        <v>0.91458805700000001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2.9724111870000001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4.3442932729999999</v>
      </c>
      <c r="AI94">
        <v>1.3718820860000001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0.45729402899999999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0.68594104300000003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0.22864701400000001</v>
      </c>
      <c r="CU94">
        <v>0</v>
      </c>
      <c r="CV94">
        <v>0</v>
      </c>
      <c r="CW94">
        <v>81.85563114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0.22864701400000001</v>
      </c>
      <c r="DL94">
        <v>0</v>
      </c>
      <c r="DM94">
        <v>0</v>
      </c>
      <c r="DN94">
        <v>0</v>
      </c>
      <c r="DO94">
        <v>0</v>
      </c>
      <c r="DP94">
        <v>0</v>
      </c>
      <c r="DQ94">
        <v>0</v>
      </c>
      <c r="DR94">
        <v>0</v>
      </c>
      <c r="DS94">
        <v>0</v>
      </c>
      <c r="DT94">
        <v>0</v>
      </c>
      <c r="DU94">
        <v>0</v>
      </c>
      <c r="DV94">
        <v>0.22864701400000001</v>
      </c>
      <c r="DW94">
        <v>0</v>
      </c>
      <c r="DX94">
        <v>0.22864701400000001</v>
      </c>
      <c r="DY94">
        <v>0</v>
      </c>
      <c r="DZ94">
        <v>0</v>
      </c>
      <c r="EA94">
        <v>0</v>
      </c>
      <c r="EB94">
        <v>0</v>
      </c>
      <c r="EC94">
        <v>0</v>
      </c>
      <c r="ED94">
        <v>0</v>
      </c>
      <c r="EE94">
        <v>0</v>
      </c>
      <c r="EF94">
        <v>0</v>
      </c>
      <c r="EG94">
        <v>0</v>
      </c>
      <c r="EH94">
        <v>0</v>
      </c>
      <c r="EI94">
        <v>0</v>
      </c>
      <c r="EJ94">
        <v>0</v>
      </c>
      <c r="EK94">
        <v>0</v>
      </c>
      <c r="EL94">
        <v>0</v>
      </c>
      <c r="EM94">
        <v>0</v>
      </c>
      <c r="EN94">
        <v>0</v>
      </c>
      <c r="EO94">
        <v>0</v>
      </c>
      <c r="EP94">
        <v>0</v>
      </c>
      <c r="EQ94">
        <v>0</v>
      </c>
      <c r="ER94">
        <v>0</v>
      </c>
      <c r="ES94">
        <v>0</v>
      </c>
      <c r="ET94">
        <v>0</v>
      </c>
      <c r="EU94">
        <v>0</v>
      </c>
      <c r="EV94">
        <v>0.22864701400000001</v>
      </c>
      <c r="EW94">
        <v>0</v>
      </c>
      <c r="EX94">
        <v>0</v>
      </c>
      <c r="EY94">
        <v>0</v>
      </c>
      <c r="EZ94">
        <v>0</v>
      </c>
      <c r="FA94">
        <v>0</v>
      </c>
      <c r="FB94">
        <v>0</v>
      </c>
      <c r="FC94">
        <v>0</v>
      </c>
      <c r="FD94">
        <v>0</v>
      </c>
      <c r="FE94">
        <v>0</v>
      </c>
      <c r="FF94">
        <v>0</v>
      </c>
      <c r="FG94">
        <v>0</v>
      </c>
      <c r="FH94">
        <v>0</v>
      </c>
      <c r="FI94">
        <v>0</v>
      </c>
      <c r="FJ94">
        <v>0</v>
      </c>
      <c r="FK94">
        <v>0</v>
      </c>
      <c r="FL94">
        <v>0</v>
      </c>
      <c r="FM94">
        <v>0.22864701400000001</v>
      </c>
      <c r="FN94">
        <v>0</v>
      </c>
      <c r="FO94">
        <v>0</v>
      </c>
      <c r="FP94">
        <v>0</v>
      </c>
      <c r="FQ94">
        <v>0</v>
      </c>
      <c r="FR94">
        <v>0</v>
      </c>
      <c r="FS94">
        <v>0</v>
      </c>
      <c r="FT94">
        <v>0</v>
      </c>
      <c r="FU94">
        <v>0</v>
      </c>
      <c r="FV94">
        <v>0</v>
      </c>
      <c r="FW94">
        <v>0</v>
      </c>
      <c r="FX94">
        <v>0</v>
      </c>
      <c r="FY94">
        <v>0</v>
      </c>
      <c r="FZ94">
        <v>0</v>
      </c>
      <c r="GA94">
        <v>0</v>
      </c>
      <c r="GB94">
        <v>0</v>
      </c>
      <c r="GC94">
        <v>0</v>
      </c>
      <c r="GD94">
        <v>0.22864701400000001</v>
      </c>
      <c r="GE94">
        <v>0.22864701400000001</v>
      </c>
      <c r="GF94">
        <v>0</v>
      </c>
      <c r="GG94">
        <v>0</v>
      </c>
      <c r="GH94">
        <v>0</v>
      </c>
      <c r="GI94">
        <v>0</v>
      </c>
      <c r="GJ94">
        <v>0</v>
      </c>
      <c r="GK94">
        <v>0</v>
      </c>
      <c r="GL94">
        <v>0</v>
      </c>
      <c r="GM94">
        <v>0</v>
      </c>
      <c r="GN94">
        <v>0</v>
      </c>
      <c r="GO94">
        <v>0</v>
      </c>
      <c r="GP94">
        <v>0</v>
      </c>
      <c r="GQ94">
        <v>0</v>
      </c>
      <c r="GR94">
        <v>0</v>
      </c>
      <c r="GS94">
        <v>0</v>
      </c>
      <c r="GT94">
        <v>0</v>
      </c>
      <c r="GU94">
        <v>0.68594104300000003</v>
      </c>
      <c r="GV94">
        <v>0</v>
      </c>
      <c r="GW94">
        <v>0</v>
      </c>
      <c r="GX94">
        <v>0</v>
      </c>
      <c r="GY94">
        <v>0</v>
      </c>
      <c r="GZ94">
        <v>0</v>
      </c>
      <c r="HA94">
        <v>0</v>
      </c>
      <c r="HB94">
        <v>0</v>
      </c>
      <c r="HC94">
        <v>0</v>
      </c>
      <c r="HD94">
        <v>0</v>
      </c>
      <c r="HE94">
        <v>0</v>
      </c>
      <c r="HF94">
        <v>0</v>
      </c>
      <c r="HG94">
        <v>0</v>
      </c>
      <c r="HH94">
        <v>0</v>
      </c>
      <c r="HI94">
        <v>0</v>
      </c>
      <c r="HJ94">
        <v>0</v>
      </c>
      <c r="HK94">
        <v>0</v>
      </c>
      <c r="HL94">
        <v>0</v>
      </c>
      <c r="HM94">
        <v>0</v>
      </c>
      <c r="HN94">
        <v>0</v>
      </c>
      <c r="HO94">
        <v>0</v>
      </c>
      <c r="HP94">
        <v>0</v>
      </c>
      <c r="HQ94">
        <v>0</v>
      </c>
      <c r="HR94">
        <v>0</v>
      </c>
      <c r="HS94">
        <v>0</v>
      </c>
      <c r="HT94">
        <v>0</v>
      </c>
      <c r="HU94">
        <v>0</v>
      </c>
      <c r="HV94">
        <v>0</v>
      </c>
      <c r="HW94">
        <v>0</v>
      </c>
      <c r="HX94">
        <v>0</v>
      </c>
      <c r="HY94">
        <v>0</v>
      </c>
      <c r="HZ94">
        <v>0</v>
      </c>
      <c r="IA94">
        <v>0</v>
      </c>
      <c r="IB94">
        <v>0</v>
      </c>
      <c r="IC94">
        <v>0</v>
      </c>
      <c r="ID94">
        <v>0</v>
      </c>
      <c r="IE94">
        <v>0</v>
      </c>
      <c r="IF94">
        <v>0</v>
      </c>
      <c r="IG94">
        <v>0</v>
      </c>
      <c r="IH94">
        <v>0</v>
      </c>
      <c r="II94">
        <v>0</v>
      </c>
      <c r="IJ94">
        <v>0</v>
      </c>
      <c r="IK94">
        <v>0</v>
      </c>
      <c r="IL94">
        <v>0</v>
      </c>
      <c r="IM94">
        <v>0</v>
      </c>
      <c r="IN94">
        <v>0</v>
      </c>
      <c r="IO94">
        <v>0</v>
      </c>
      <c r="IP94">
        <v>0</v>
      </c>
      <c r="IQ94">
        <v>0</v>
      </c>
      <c r="IR94">
        <v>0</v>
      </c>
      <c r="IS94">
        <v>0.22864701400000001</v>
      </c>
      <c r="IT94">
        <v>0</v>
      </c>
      <c r="IU94">
        <v>0</v>
      </c>
      <c r="IV94">
        <v>0</v>
      </c>
      <c r="IW94">
        <v>0</v>
      </c>
      <c r="IX94">
        <v>0</v>
      </c>
      <c r="IY94">
        <v>0</v>
      </c>
      <c r="IZ94">
        <v>0</v>
      </c>
      <c r="JA94">
        <v>0</v>
      </c>
      <c r="JB94">
        <v>0</v>
      </c>
      <c r="JC94">
        <v>0</v>
      </c>
      <c r="JD94">
        <v>0.45729402899999999</v>
      </c>
      <c r="JE94">
        <v>0</v>
      </c>
      <c r="JF94">
        <v>0</v>
      </c>
      <c r="JG94">
        <v>0.45729402899999999</v>
      </c>
      <c r="JH94">
        <v>0</v>
      </c>
      <c r="JI94">
        <v>0</v>
      </c>
      <c r="JJ94">
        <v>0</v>
      </c>
      <c r="JK94">
        <v>0</v>
      </c>
      <c r="JL94">
        <v>0</v>
      </c>
      <c r="JM94">
        <v>0</v>
      </c>
      <c r="JN94">
        <v>0</v>
      </c>
      <c r="JO94">
        <v>0</v>
      </c>
      <c r="JP94">
        <v>0</v>
      </c>
      <c r="JQ94">
        <v>0.45729402899999999</v>
      </c>
      <c r="JR94">
        <v>0</v>
      </c>
      <c r="JS94">
        <v>0</v>
      </c>
      <c r="JT94">
        <v>1.3718820860000001</v>
      </c>
      <c r="JU94">
        <v>0</v>
      </c>
      <c r="JV94">
        <v>0</v>
      </c>
      <c r="JW94">
        <v>0</v>
      </c>
      <c r="JX94">
        <v>0</v>
      </c>
      <c r="JY94">
        <v>0</v>
      </c>
      <c r="JZ94">
        <v>0</v>
      </c>
      <c r="KA94">
        <v>0</v>
      </c>
      <c r="KB94">
        <v>0.22864701400000001</v>
      </c>
      <c r="KC94">
        <v>0</v>
      </c>
      <c r="KD94">
        <v>0</v>
      </c>
      <c r="KE94">
        <v>0</v>
      </c>
      <c r="KF94">
        <v>0</v>
      </c>
      <c r="KG94">
        <v>0</v>
      </c>
      <c r="KH94">
        <v>0</v>
      </c>
      <c r="KI94">
        <v>0</v>
      </c>
      <c r="KJ94">
        <v>0</v>
      </c>
      <c r="KK94">
        <v>0</v>
      </c>
      <c r="KL94">
        <v>0</v>
      </c>
      <c r="KM94">
        <v>0</v>
      </c>
      <c r="KN94">
        <v>0.45729402899999999</v>
      </c>
      <c r="KO94">
        <v>0</v>
      </c>
      <c r="KP94">
        <v>0</v>
      </c>
      <c r="KQ94">
        <v>0</v>
      </c>
      <c r="KR94">
        <v>0</v>
      </c>
      <c r="KS94">
        <v>0</v>
      </c>
      <c r="KT94">
        <v>0</v>
      </c>
      <c r="KU94">
        <v>0.22864701400000001</v>
      </c>
      <c r="KV94">
        <v>0</v>
      </c>
      <c r="KW94">
        <v>0</v>
      </c>
      <c r="KX94">
        <v>0</v>
      </c>
      <c r="KY94">
        <v>0</v>
      </c>
      <c r="KZ94">
        <v>0</v>
      </c>
      <c r="LA94">
        <v>0</v>
      </c>
      <c r="LB94">
        <v>0</v>
      </c>
      <c r="LC94">
        <v>0</v>
      </c>
      <c r="LD94">
        <v>0</v>
      </c>
      <c r="LE94">
        <v>0</v>
      </c>
      <c r="LF94">
        <v>0</v>
      </c>
      <c r="LG94">
        <v>0</v>
      </c>
      <c r="LH94">
        <v>0</v>
      </c>
      <c r="LI94">
        <v>0</v>
      </c>
      <c r="LJ94">
        <v>0</v>
      </c>
      <c r="LK94">
        <v>0</v>
      </c>
      <c r="LL94">
        <v>0</v>
      </c>
      <c r="LM94">
        <v>0</v>
      </c>
      <c r="LN94">
        <v>0</v>
      </c>
      <c r="LO94">
        <v>0</v>
      </c>
      <c r="LP94">
        <v>0</v>
      </c>
      <c r="LQ94">
        <v>0</v>
      </c>
      <c r="LR94">
        <v>0</v>
      </c>
      <c r="LS94">
        <v>0</v>
      </c>
      <c r="LT94">
        <v>0</v>
      </c>
      <c r="LU94">
        <v>0</v>
      </c>
      <c r="LV94">
        <v>0</v>
      </c>
      <c r="LW94">
        <v>0</v>
      </c>
      <c r="LX94">
        <v>0</v>
      </c>
      <c r="LY94">
        <v>0</v>
      </c>
      <c r="LZ94">
        <v>0</v>
      </c>
      <c r="MA94">
        <v>257.22788930000002</v>
      </c>
      <c r="MB94">
        <v>0</v>
      </c>
      <c r="MC94">
        <v>42.871314890000001</v>
      </c>
      <c r="MD94">
        <v>0</v>
      </c>
      <c r="ME94">
        <v>0</v>
      </c>
      <c r="MF94">
        <v>0</v>
      </c>
      <c r="MG94">
        <v>0</v>
      </c>
      <c r="MH94">
        <v>0</v>
      </c>
      <c r="MI94">
        <v>0</v>
      </c>
      <c r="MJ94">
        <v>0</v>
      </c>
      <c r="MK94">
        <v>0</v>
      </c>
      <c r="ML94">
        <v>0</v>
      </c>
      <c r="MM94">
        <v>0</v>
      </c>
      <c r="MN94">
        <v>0</v>
      </c>
      <c r="MO94">
        <v>0</v>
      </c>
      <c r="MP94">
        <v>0</v>
      </c>
      <c r="MQ94">
        <v>0</v>
      </c>
      <c r="MR94">
        <v>0</v>
      </c>
      <c r="MS94">
        <v>0</v>
      </c>
      <c r="MT94">
        <v>0</v>
      </c>
      <c r="MU94">
        <v>0</v>
      </c>
      <c r="MV94">
        <v>0</v>
      </c>
      <c r="MW94">
        <v>0</v>
      </c>
      <c r="MX94">
        <v>0</v>
      </c>
      <c r="MY94">
        <v>0</v>
      </c>
      <c r="MZ94">
        <v>0</v>
      </c>
      <c r="NA94">
        <v>0</v>
      </c>
      <c r="NB94">
        <v>0</v>
      </c>
      <c r="NC94">
        <v>0</v>
      </c>
      <c r="ND94">
        <v>0</v>
      </c>
      <c r="NE94">
        <v>0</v>
      </c>
      <c r="NF94">
        <v>0</v>
      </c>
    </row>
    <row r="95" spans="1:370" x14ac:dyDescent="0.25">
      <c r="A95" t="s">
        <v>1574</v>
      </c>
      <c r="B95">
        <v>8.3000000000000007</v>
      </c>
      <c r="C95" t="s">
        <v>1219</v>
      </c>
      <c r="D95" t="s">
        <v>1226</v>
      </c>
      <c r="E95" t="s">
        <v>1480</v>
      </c>
      <c r="F95">
        <v>2003</v>
      </c>
      <c r="G95" t="s">
        <v>1227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29039.999919999998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604.99999830000002</v>
      </c>
      <c r="AI95">
        <v>336.11111019999998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67.222222029999998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134.4444441</v>
      </c>
      <c r="BT95">
        <v>0</v>
      </c>
      <c r="BU95">
        <v>0</v>
      </c>
      <c r="BV95">
        <v>0</v>
      </c>
      <c r="BW95">
        <v>0</v>
      </c>
      <c r="BX95">
        <v>134.4444441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67.222222029999998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67.222222029999998</v>
      </c>
      <c r="CV95">
        <v>0</v>
      </c>
      <c r="CW95">
        <v>0</v>
      </c>
      <c r="CX95">
        <v>0</v>
      </c>
      <c r="CY95">
        <v>134.4444441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134.4444441</v>
      </c>
      <c r="DI95">
        <v>0</v>
      </c>
      <c r="DJ95">
        <v>0</v>
      </c>
      <c r="DK95">
        <v>0</v>
      </c>
      <c r="DL95">
        <v>0</v>
      </c>
      <c r="DM95">
        <v>268.88888809999997</v>
      </c>
      <c r="DN95">
        <v>0</v>
      </c>
      <c r="DO95">
        <v>0</v>
      </c>
      <c r="DP95">
        <v>0</v>
      </c>
      <c r="DQ95">
        <v>0</v>
      </c>
      <c r="DR95">
        <v>0</v>
      </c>
      <c r="DS95">
        <v>0</v>
      </c>
      <c r="DT95">
        <v>0</v>
      </c>
      <c r="DU95">
        <v>0</v>
      </c>
      <c r="DV95">
        <v>134.4444441</v>
      </c>
      <c r="DW95">
        <v>0</v>
      </c>
      <c r="DX95">
        <v>67.222222029999998</v>
      </c>
      <c r="DY95">
        <v>0</v>
      </c>
      <c r="DZ95">
        <v>0</v>
      </c>
      <c r="EA95">
        <v>0</v>
      </c>
      <c r="EB95">
        <v>0</v>
      </c>
      <c r="EC95">
        <v>0</v>
      </c>
      <c r="ED95">
        <v>0</v>
      </c>
      <c r="EE95">
        <v>0</v>
      </c>
      <c r="EF95">
        <v>0</v>
      </c>
      <c r="EG95">
        <v>0</v>
      </c>
      <c r="EH95">
        <v>0</v>
      </c>
      <c r="EI95">
        <v>67.222222029999998</v>
      </c>
      <c r="EJ95">
        <v>0</v>
      </c>
      <c r="EK95">
        <v>0</v>
      </c>
      <c r="EL95">
        <v>0</v>
      </c>
      <c r="EM95">
        <v>0</v>
      </c>
      <c r="EN95">
        <v>0</v>
      </c>
      <c r="EO95">
        <v>0</v>
      </c>
      <c r="EP95">
        <v>0</v>
      </c>
      <c r="EQ95">
        <v>0</v>
      </c>
      <c r="ER95">
        <v>0</v>
      </c>
      <c r="ES95">
        <v>0</v>
      </c>
      <c r="ET95">
        <v>0</v>
      </c>
      <c r="EU95">
        <v>0</v>
      </c>
      <c r="EV95">
        <v>0</v>
      </c>
      <c r="EW95">
        <v>0</v>
      </c>
      <c r="EX95">
        <v>67.222222029999998</v>
      </c>
      <c r="EY95">
        <v>0</v>
      </c>
      <c r="EZ95">
        <v>0</v>
      </c>
      <c r="FA95">
        <v>0</v>
      </c>
      <c r="FB95">
        <v>0</v>
      </c>
      <c r="FC95">
        <v>0</v>
      </c>
      <c r="FD95">
        <v>0</v>
      </c>
      <c r="FE95">
        <v>0</v>
      </c>
      <c r="FF95">
        <v>0</v>
      </c>
      <c r="FG95">
        <v>0</v>
      </c>
      <c r="FH95">
        <v>0</v>
      </c>
      <c r="FI95">
        <v>0</v>
      </c>
      <c r="FJ95">
        <v>0</v>
      </c>
      <c r="FK95">
        <v>0</v>
      </c>
      <c r="FL95">
        <v>0</v>
      </c>
      <c r="FM95">
        <v>0</v>
      </c>
      <c r="FN95">
        <v>0</v>
      </c>
      <c r="FO95">
        <v>0</v>
      </c>
      <c r="FP95">
        <v>0</v>
      </c>
      <c r="FQ95">
        <v>0</v>
      </c>
      <c r="FR95">
        <v>0</v>
      </c>
      <c r="FS95">
        <v>0</v>
      </c>
      <c r="FT95">
        <v>0</v>
      </c>
      <c r="FU95">
        <v>0</v>
      </c>
      <c r="FV95">
        <v>0</v>
      </c>
      <c r="FW95">
        <v>0</v>
      </c>
      <c r="FX95">
        <v>0</v>
      </c>
      <c r="FY95">
        <v>0</v>
      </c>
      <c r="FZ95">
        <v>0</v>
      </c>
      <c r="GA95">
        <v>0</v>
      </c>
      <c r="GB95">
        <v>0</v>
      </c>
      <c r="GC95">
        <v>0</v>
      </c>
      <c r="GD95">
        <v>0</v>
      </c>
      <c r="GE95">
        <v>0</v>
      </c>
      <c r="GF95">
        <v>0</v>
      </c>
      <c r="GG95">
        <v>0</v>
      </c>
      <c r="GH95">
        <v>0</v>
      </c>
      <c r="GI95">
        <v>0</v>
      </c>
      <c r="GJ95">
        <v>0</v>
      </c>
      <c r="GK95">
        <v>0</v>
      </c>
      <c r="GL95">
        <v>0</v>
      </c>
      <c r="GM95">
        <v>0</v>
      </c>
      <c r="GN95">
        <v>0</v>
      </c>
      <c r="GO95">
        <v>0</v>
      </c>
      <c r="GP95">
        <v>0</v>
      </c>
      <c r="GQ95">
        <v>0</v>
      </c>
      <c r="GR95">
        <v>0</v>
      </c>
      <c r="GS95">
        <v>0</v>
      </c>
      <c r="GT95">
        <v>0</v>
      </c>
      <c r="GU95">
        <v>0</v>
      </c>
      <c r="GV95">
        <v>67.222222029999998</v>
      </c>
      <c r="GW95">
        <v>0</v>
      </c>
      <c r="GX95">
        <v>0</v>
      </c>
      <c r="GY95">
        <v>0</v>
      </c>
      <c r="GZ95">
        <v>0</v>
      </c>
      <c r="HA95">
        <v>0</v>
      </c>
      <c r="HB95">
        <v>0</v>
      </c>
      <c r="HC95">
        <v>0</v>
      </c>
      <c r="HD95">
        <v>0</v>
      </c>
      <c r="HE95">
        <v>0</v>
      </c>
      <c r="HF95">
        <v>0</v>
      </c>
      <c r="HG95">
        <v>0</v>
      </c>
      <c r="HH95">
        <v>0</v>
      </c>
      <c r="HI95">
        <v>0</v>
      </c>
      <c r="HJ95">
        <v>0</v>
      </c>
      <c r="HK95">
        <v>0</v>
      </c>
      <c r="HL95">
        <v>0</v>
      </c>
      <c r="HM95">
        <v>0</v>
      </c>
      <c r="HN95">
        <v>0</v>
      </c>
      <c r="HO95">
        <v>0</v>
      </c>
      <c r="HP95">
        <v>0</v>
      </c>
      <c r="HQ95">
        <v>0</v>
      </c>
      <c r="HR95">
        <v>0</v>
      </c>
      <c r="HS95">
        <v>0</v>
      </c>
      <c r="HT95">
        <v>0</v>
      </c>
      <c r="HU95">
        <v>0</v>
      </c>
      <c r="HV95">
        <v>0</v>
      </c>
      <c r="HW95">
        <v>0</v>
      </c>
      <c r="HX95">
        <v>201.66666609999999</v>
      </c>
      <c r="HY95">
        <v>0</v>
      </c>
      <c r="HZ95">
        <v>0</v>
      </c>
      <c r="IA95">
        <v>0</v>
      </c>
      <c r="IB95">
        <v>0</v>
      </c>
      <c r="IC95">
        <v>0</v>
      </c>
      <c r="ID95">
        <v>336.11111019999998</v>
      </c>
      <c r="IE95">
        <v>0</v>
      </c>
      <c r="IF95">
        <v>0</v>
      </c>
      <c r="IG95">
        <v>0</v>
      </c>
      <c r="IH95">
        <v>0</v>
      </c>
      <c r="II95">
        <v>0</v>
      </c>
      <c r="IJ95">
        <v>0</v>
      </c>
      <c r="IK95">
        <v>0</v>
      </c>
      <c r="IL95">
        <v>0</v>
      </c>
      <c r="IM95">
        <v>0</v>
      </c>
      <c r="IN95">
        <v>0</v>
      </c>
      <c r="IO95">
        <v>0</v>
      </c>
      <c r="IP95">
        <v>0</v>
      </c>
      <c r="IQ95">
        <v>0</v>
      </c>
      <c r="IR95">
        <v>0</v>
      </c>
      <c r="IS95">
        <v>201.66666609999999</v>
      </c>
      <c r="IT95">
        <v>0</v>
      </c>
      <c r="IU95">
        <v>67.222222029999998</v>
      </c>
      <c r="IV95">
        <v>0</v>
      </c>
      <c r="IW95">
        <v>0</v>
      </c>
      <c r="IX95">
        <v>0</v>
      </c>
      <c r="IY95">
        <v>0</v>
      </c>
      <c r="IZ95">
        <v>0</v>
      </c>
      <c r="JA95">
        <v>0</v>
      </c>
      <c r="JB95">
        <v>0</v>
      </c>
      <c r="JC95">
        <v>0</v>
      </c>
      <c r="JD95">
        <v>0</v>
      </c>
      <c r="JE95">
        <v>0</v>
      </c>
      <c r="JF95">
        <v>0</v>
      </c>
      <c r="JG95">
        <v>0</v>
      </c>
      <c r="JH95">
        <v>0</v>
      </c>
      <c r="JI95">
        <v>0</v>
      </c>
      <c r="JJ95">
        <v>0</v>
      </c>
      <c r="JK95">
        <v>0</v>
      </c>
      <c r="JL95">
        <v>0</v>
      </c>
      <c r="JM95">
        <v>0</v>
      </c>
      <c r="JN95">
        <v>0</v>
      </c>
      <c r="JO95">
        <v>0</v>
      </c>
      <c r="JP95">
        <v>0</v>
      </c>
      <c r="JQ95">
        <v>0</v>
      </c>
      <c r="JR95">
        <v>0</v>
      </c>
      <c r="JS95">
        <v>134.4444441</v>
      </c>
      <c r="JT95">
        <v>0</v>
      </c>
      <c r="JU95">
        <v>0</v>
      </c>
      <c r="JV95">
        <v>0</v>
      </c>
      <c r="JW95">
        <v>67.222222029999998</v>
      </c>
      <c r="JX95">
        <v>0</v>
      </c>
      <c r="JY95">
        <v>0</v>
      </c>
      <c r="JZ95">
        <v>0</v>
      </c>
      <c r="KA95">
        <v>0</v>
      </c>
      <c r="KB95">
        <v>0</v>
      </c>
      <c r="KC95">
        <v>67.222222029999998</v>
      </c>
      <c r="KD95">
        <v>0</v>
      </c>
      <c r="KE95">
        <v>0</v>
      </c>
      <c r="KF95">
        <v>0</v>
      </c>
      <c r="KG95">
        <v>0</v>
      </c>
      <c r="KH95">
        <v>0</v>
      </c>
      <c r="KI95">
        <v>0</v>
      </c>
      <c r="KJ95">
        <v>0</v>
      </c>
      <c r="KK95">
        <v>0</v>
      </c>
      <c r="KL95">
        <v>0</v>
      </c>
      <c r="KM95">
        <v>0</v>
      </c>
      <c r="KN95">
        <v>0</v>
      </c>
      <c r="KO95">
        <v>0</v>
      </c>
      <c r="KP95">
        <v>0</v>
      </c>
      <c r="KQ95">
        <v>0</v>
      </c>
      <c r="KR95">
        <v>0</v>
      </c>
      <c r="KS95">
        <v>0</v>
      </c>
      <c r="KT95">
        <v>0</v>
      </c>
      <c r="KU95">
        <v>0</v>
      </c>
      <c r="KV95">
        <v>1344.4444410000001</v>
      </c>
      <c r="KW95">
        <v>0</v>
      </c>
      <c r="KX95">
        <v>0</v>
      </c>
      <c r="KY95">
        <v>0</v>
      </c>
      <c r="KZ95">
        <v>0</v>
      </c>
      <c r="LA95">
        <v>0</v>
      </c>
      <c r="LB95">
        <v>0</v>
      </c>
      <c r="LC95">
        <v>0</v>
      </c>
      <c r="LD95">
        <v>0</v>
      </c>
      <c r="LE95">
        <v>0</v>
      </c>
      <c r="LF95">
        <v>0</v>
      </c>
      <c r="LG95">
        <v>0</v>
      </c>
      <c r="LH95">
        <v>0</v>
      </c>
      <c r="LI95">
        <v>0</v>
      </c>
      <c r="LJ95">
        <v>0</v>
      </c>
      <c r="LK95">
        <v>0</v>
      </c>
      <c r="LL95">
        <v>67.222222029999998</v>
      </c>
      <c r="LM95">
        <v>0</v>
      </c>
      <c r="LN95">
        <v>0</v>
      </c>
      <c r="LO95">
        <v>0</v>
      </c>
      <c r="LP95">
        <v>0</v>
      </c>
      <c r="LQ95">
        <v>0</v>
      </c>
      <c r="LR95">
        <v>0</v>
      </c>
      <c r="LS95">
        <v>0</v>
      </c>
      <c r="LT95">
        <v>0</v>
      </c>
      <c r="LU95">
        <v>0</v>
      </c>
      <c r="LV95">
        <v>0</v>
      </c>
      <c r="LW95">
        <v>0</v>
      </c>
      <c r="LX95">
        <v>0</v>
      </c>
      <c r="LY95">
        <v>0</v>
      </c>
      <c r="LZ95">
        <v>0</v>
      </c>
      <c r="MA95">
        <v>3498.299415</v>
      </c>
      <c r="MB95">
        <v>0</v>
      </c>
      <c r="MC95">
        <v>22018.70808</v>
      </c>
      <c r="MD95">
        <v>0</v>
      </c>
      <c r="ME95">
        <v>0</v>
      </c>
      <c r="MF95">
        <v>0</v>
      </c>
      <c r="MG95">
        <v>0</v>
      </c>
      <c r="MH95">
        <v>0</v>
      </c>
      <c r="MI95">
        <v>0</v>
      </c>
      <c r="MJ95">
        <v>0</v>
      </c>
      <c r="MK95">
        <v>1509.070336</v>
      </c>
      <c r="ML95">
        <v>0</v>
      </c>
      <c r="MM95">
        <v>0</v>
      </c>
      <c r="MN95">
        <v>0</v>
      </c>
      <c r="MO95">
        <v>0</v>
      </c>
      <c r="MP95">
        <v>0</v>
      </c>
      <c r="MQ95">
        <v>0</v>
      </c>
      <c r="MR95">
        <v>0</v>
      </c>
      <c r="MS95">
        <v>0</v>
      </c>
      <c r="MT95">
        <v>0</v>
      </c>
      <c r="MU95">
        <v>0</v>
      </c>
      <c r="MV95">
        <v>0</v>
      </c>
      <c r="MW95">
        <v>0</v>
      </c>
      <c r="MX95">
        <v>0</v>
      </c>
      <c r="MY95">
        <v>0</v>
      </c>
      <c r="MZ95">
        <v>411.564637</v>
      </c>
      <c r="NA95">
        <v>0</v>
      </c>
      <c r="NB95">
        <v>0</v>
      </c>
      <c r="NC95">
        <v>0</v>
      </c>
      <c r="ND95">
        <v>0</v>
      </c>
      <c r="NE95">
        <v>411.564637</v>
      </c>
      <c r="NF95">
        <v>0</v>
      </c>
    </row>
    <row r="96" spans="1:370" x14ac:dyDescent="0.25">
      <c r="A96" t="s">
        <v>1575</v>
      </c>
      <c r="B96">
        <v>8.3000000000000007</v>
      </c>
      <c r="C96" t="s">
        <v>1219</v>
      </c>
      <c r="D96" t="s">
        <v>1226</v>
      </c>
      <c r="E96" t="s">
        <v>1480</v>
      </c>
      <c r="F96">
        <v>2004</v>
      </c>
      <c r="G96" t="s">
        <v>1227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11037.248610000001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51.216930920000003</v>
      </c>
      <c r="AI96">
        <v>76.825396389999995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51.216930920000003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486.56084379999999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51.216930920000003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128.04232730000001</v>
      </c>
      <c r="DI96">
        <v>0</v>
      </c>
      <c r="DJ96">
        <v>0</v>
      </c>
      <c r="DK96">
        <v>102.4338618</v>
      </c>
      <c r="DL96">
        <v>0</v>
      </c>
      <c r="DM96">
        <v>742.64549839999995</v>
      </c>
      <c r="DN96">
        <v>0</v>
      </c>
      <c r="DO96">
        <v>0</v>
      </c>
      <c r="DP96">
        <v>0</v>
      </c>
      <c r="DQ96">
        <v>0</v>
      </c>
      <c r="DR96">
        <v>0</v>
      </c>
      <c r="DS96">
        <v>0</v>
      </c>
      <c r="DT96">
        <v>0</v>
      </c>
      <c r="DU96">
        <v>0</v>
      </c>
      <c r="DV96">
        <v>153.6507928</v>
      </c>
      <c r="DW96">
        <v>0</v>
      </c>
      <c r="DX96">
        <v>0</v>
      </c>
      <c r="DY96">
        <v>0</v>
      </c>
      <c r="DZ96">
        <v>0</v>
      </c>
      <c r="EA96">
        <v>0</v>
      </c>
      <c r="EB96">
        <v>0</v>
      </c>
      <c r="EC96">
        <v>0</v>
      </c>
      <c r="ED96">
        <v>0</v>
      </c>
      <c r="EE96">
        <v>25.608465460000001</v>
      </c>
      <c r="EF96">
        <v>0</v>
      </c>
      <c r="EG96">
        <v>0</v>
      </c>
      <c r="EH96">
        <v>0</v>
      </c>
      <c r="EI96">
        <v>0</v>
      </c>
      <c r="EJ96">
        <v>0</v>
      </c>
      <c r="EK96">
        <v>0</v>
      </c>
      <c r="EL96">
        <v>179.2592582</v>
      </c>
      <c r="EM96">
        <v>0</v>
      </c>
      <c r="EN96">
        <v>0</v>
      </c>
      <c r="EO96">
        <v>0</v>
      </c>
      <c r="EP96">
        <v>0</v>
      </c>
      <c r="EQ96">
        <v>0</v>
      </c>
      <c r="ER96">
        <v>0</v>
      </c>
      <c r="ES96">
        <v>25.608465460000001</v>
      </c>
      <c r="ET96">
        <v>0</v>
      </c>
      <c r="EU96">
        <v>0</v>
      </c>
      <c r="EV96">
        <v>51.216930920000003</v>
      </c>
      <c r="EW96">
        <v>0</v>
      </c>
      <c r="EX96">
        <v>128.04232730000001</v>
      </c>
      <c r="EY96">
        <v>0</v>
      </c>
      <c r="EZ96">
        <v>0</v>
      </c>
      <c r="FA96">
        <v>0</v>
      </c>
      <c r="FB96">
        <v>0</v>
      </c>
      <c r="FC96">
        <v>0</v>
      </c>
      <c r="FD96">
        <v>0</v>
      </c>
      <c r="FE96">
        <v>0</v>
      </c>
      <c r="FF96">
        <v>0</v>
      </c>
      <c r="FG96">
        <v>0</v>
      </c>
      <c r="FH96">
        <v>0</v>
      </c>
      <c r="FI96">
        <v>0</v>
      </c>
      <c r="FJ96">
        <v>0</v>
      </c>
      <c r="FK96">
        <v>0</v>
      </c>
      <c r="FL96">
        <v>0</v>
      </c>
      <c r="FM96">
        <v>0</v>
      </c>
      <c r="FN96">
        <v>0</v>
      </c>
      <c r="FO96">
        <v>0</v>
      </c>
      <c r="FP96">
        <v>0</v>
      </c>
      <c r="FQ96">
        <v>0</v>
      </c>
      <c r="FR96">
        <v>0</v>
      </c>
      <c r="FS96">
        <v>0</v>
      </c>
      <c r="FT96">
        <v>0</v>
      </c>
      <c r="FU96">
        <v>0</v>
      </c>
      <c r="FV96">
        <v>0</v>
      </c>
      <c r="FW96">
        <v>0</v>
      </c>
      <c r="FX96">
        <v>0</v>
      </c>
      <c r="FY96">
        <v>0</v>
      </c>
      <c r="FZ96">
        <v>0</v>
      </c>
      <c r="GA96">
        <v>0</v>
      </c>
      <c r="GB96">
        <v>0</v>
      </c>
      <c r="GC96">
        <v>25.608465460000001</v>
      </c>
      <c r="GD96">
        <v>0</v>
      </c>
      <c r="GE96">
        <v>0</v>
      </c>
      <c r="GF96">
        <v>0</v>
      </c>
      <c r="GG96">
        <v>0</v>
      </c>
      <c r="GH96">
        <v>0</v>
      </c>
      <c r="GI96">
        <v>0</v>
      </c>
      <c r="GJ96">
        <v>0</v>
      </c>
      <c r="GK96">
        <v>0</v>
      </c>
      <c r="GL96">
        <v>0</v>
      </c>
      <c r="GM96">
        <v>0</v>
      </c>
      <c r="GN96">
        <v>0</v>
      </c>
      <c r="GO96">
        <v>0</v>
      </c>
      <c r="GP96">
        <v>0</v>
      </c>
      <c r="GQ96">
        <v>0</v>
      </c>
      <c r="GR96">
        <v>0</v>
      </c>
      <c r="GS96">
        <v>0</v>
      </c>
      <c r="GT96">
        <v>0</v>
      </c>
      <c r="GU96">
        <v>0</v>
      </c>
      <c r="GV96">
        <v>0</v>
      </c>
      <c r="GW96">
        <v>0</v>
      </c>
      <c r="GX96">
        <v>0</v>
      </c>
      <c r="GY96">
        <v>0</v>
      </c>
      <c r="GZ96">
        <v>0</v>
      </c>
      <c r="HA96">
        <v>0</v>
      </c>
      <c r="HB96">
        <v>0</v>
      </c>
      <c r="HC96">
        <v>0</v>
      </c>
      <c r="HD96">
        <v>0</v>
      </c>
      <c r="HE96">
        <v>0</v>
      </c>
      <c r="HF96">
        <v>0</v>
      </c>
      <c r="HG96">
        <v>0</v>
      </c>
      <c r="HH96">
        <v>0</v>
      </c>
      <c r="HI96">
        <v>0</v>
      </c>
      <c r="HJ96">
        <v>0</v>
      </c>
      <c r="HK96">
        <v>0</v>
      </c>
      <c r="HL96">
        <v>0</v>
      </c>
      <c r="HM96">
        <v>0</v>
      </c>
      <c r="HN96">
        <v>0</v>
      </c>
      <c r="HO96">
        <v>0</v>
      </c>
      <c r="HP96">
        <v>25.608465460000001</v>
      </c>
      <c r="HQ96">
        <v>0</v>
      </c>
      <c r="HR96">
        <v>0</v>
      </c>
      <c r="HS96">
        <v>0</v>
      </c>
      <c r="HT96">
        <v>0</v>
      </c>
      <c r="HU96">
        <v>0</v>
      </c>
      <c r="HV96">
        <v>0</v>
      </c>
      <c r="HW96">
        <v>0</v>
      </c>
      <c r="HX96">
        <v>0</v>
      </c>
      <c r="HY96">
        <v>0</v>
      </c>
      <c r="HZ96">
        <v>0</v>
      </c>
      <c r="IA96">
        <v>0</v>
      </c>
      <c r="IB96">
        <v>0</v>
      </c>
      <c r="IC96">
        <v>0</v>
      </c>
      <c r="ID96">
        <v>230.47618919999999</v>
      </c>
      <c r="IE96">
        <v>0</v>
      </c>
      <c r="IF96">
        <v>0</v>
      </c>
      <c r="IG96">
        <v>25.608465460000001</v>
      </c>
      <c r="IH96">
        <v>0</v>
      </c>
      <c r="II96">
        <v>0</v>
      </c>
      <c r="IJ96">
        <v>0</v>
      </c>
      <c r="IK96">
        <v>0</v>
      </c>
      <c r="IL96">
        <v>0</v>
      </c>
      <c r="IM96">
        <v>0</v>
      </c>
      <c r="IN96">
        <v>0</v>
      </c>
      <c r="IO96">
        <v>0</v>
      </c>
      <c r="IP96">
        <v>0</v>
      </c>
      <c r="IQ96">
        <v>0</v>
      </c>
      <c r="IR96">
        <v>0</v>
      </c>
      <c r="IS96">
        <v>0</v>
      </c>
      <c r="IT96">
        <v>25.608465460000001</v>
      </c>
      <c r="IU96">
        <v>0</v>
      </c>
      <c r="IV96">
        <v>0</v>
      </c>
      <c r="IW96">
        <v>0</v>
      </c>
      <c r="IX96">
        <v>0</v>
      </c>
      <c r="IY96">
        <v>0</v>
      </c>
      <c r="IZ96">
        <v>0</v>
      </c>
      <c r="JA96">
        <v>0</v>
      </c>
      <c r="JB96">
        <v>0</v>
      </c>
      <c r="JC96">
        <v>0</v>
      </c>
      <c r="JD96">
        <v>0</v>
      </c>
      <c r="JE96">
        <v>0</v>
      </c>
      <c r="JF96">
        <v>0</v>
      </c>
      <c r="JG96">
        <v>0</v>
      </c>
      <c r="JH96">
        <v>0</v>
      </c>
      <c r="JI96">
        <v>0</v>
      </c>
      <c r="JJ96">
        <v>0</v>
      </c>
      <c r="JK96">
        <v>0</v>
      </c>
      <c r="JL96">
        <v>0</v>
      </c>
      <c r="JM96">
        <v>0</v>
      </c>
      <c r="JN96">
        <v>0</v>
      </c>
      <c r="JO96">
        <v>0</v>
      </c>
      <c r="JP96">
        <v>0</v>
      </c>
      <c r="JQ96">
        <v>0</v>
      </c>
      <c r="JR96">
        <v>0</v>
      </c>
      <c r="JS96">
        <v>0</v>
      </c>
      <c r="JT96">
        <v>0</v>
      </c>
      <c r="JU96">
        <v>0</v>
      </c>
      <c r="JV96">
        <v>0</v>
      </c>
      <c r="JW96">
        <v>128.04232730000001</v>
      </c>
      <c r="JX96">
        <v>0</v>
      </c>
      <c r="JY96">
        <v>0</v>
      </c>
      <c r="JZ96">
        <v>0</v>
      </c>
      <c r="KA96">
        <v>0</v>
      </c>
      <c r="KB96">
        <v>0</v>
      </c>
      <c r="KC96">
        <v>0</v>
      </c>
      <c r="KD96">
        <v>0</v>
      </c>
      <c r="KE96">
        <v>0</v>
      </c>
      <c r="KF96">
        <v>0</v>
      </c>
      <c r="KG96">
        <v>0</v>
      </c>
      <c r="KH96">
        <v>0</v>
      </c>
      <c r="KI96">
        <v>0</v>
      </c>
      <c r="KJ96">
        <v>0</v>
      </c>
      <c r="KK96">
        <v>0</v>
      </c>
      <c r="KL96">
        <v>0</v>
      </c>
      <c r="KM96">
        <v>0</v>
      </c>
      <c r="KN96">
        <v>0</v>
      </c>
      <c r="KO96">
        <v>0</v>
      </c>
      <c r="KP96">
        <v>0</v>
      </c>
      <c r="KQ96">
        <v>0</v>
      </c>
      <c r="KR96">
        <v>153.6507928</v>
      </c>
      <c r="KS96">
        <v>0</v>
      </c>
      <c r="KT96">
        <v>25.608465460000001</v>
      </c>
      <c r="KU96">
        <v>0</v>
      </c>
      <c r="KV96">
        <v>435.34391290000002</v>
      </c>
      <c r="KW96">
        <v>0</v>
      </c>
      <c r="KX96">
        <v>0</v>
      </c>
      <c r="KY96">
        <v>25.608465460000001</v>
      </c>
      <c r="KZ96">
        <v>0</v>
      </c>
      <c r="LA96">
        <v>0</v>
      </c>
      <c r="LB96">
        <v>0</v>
      </c>
      <c r="LC96">
        <v>0</v>
      </c>
      <c r="LD96">
        <v>0</v>
      </c>
      <c r="LE96">
        <v>0</v>
      </c>
      <c r="LF96">
        <v>0</v>
      </c>
      <c r="LG96">
        <v>0</v>
      </c>
      <c r="LH96">
        <v>51.216930920000003</v>
      </c>
      <c r="LI96">
        <v>0</v>
      </c>
      <c r="LJ96">
        <v>0</v>
      </c>
      <c r="LK96">
        <v>0</v>
      </c>
      <c r="LL96">
        <v>0</v>
      </c>
      <c r="LM96">
        <v>0</v>
      </c>
      <c r="LN96">
        <v>0</v>
      </c>
      <c r="LO96">
        <v>0</v>
      </c>
      <c r="LP96">
        <v>0</v>
      </c>
      <c r="LQ96">
        <v>0</v>
      </c>
      <c r="LR96">
        <v>0</v>
      </c>
      <c r="LS96">
        <v>0</v>
      </c>
      <c r="LT96">
        <v>0</v>
      </c>
      <c r="LU96">
        <v>0</v>
      </c>
      <c r="LV96">
        <v>0</v>
      </c>
      <c r="LW96">
        <v>0</v>
      </c>
      <c r="LX96">
        <v>0</v>
      </c>
      <c r="LY96">
        <v>0</v>
      </c>
      <c r="LZ96">
        <v>0</v>
      </c>
      <c r="MA96">
        <v>17834.46761</v>
      </c>
      <c r="MB96">
        <v>0</v>
      </c>
      <c r="MC96">
        <v>18931.973300000001</v>
      </c>
      <c r="MD96">
        <v>0</v>
      </c>
      <c r="ME96">
        <v>0</v>
      </c>
      <c r="MF96">
        <v>0</v>
      </c>
      <c r="MG96">
        <v>0</v>
      </c>
      <c r="MH96">
        <v>0</v>
      </c>
      <c r="MI96">
        <v>0</v>
      </c>
      <c r="MJ96">
        <v>0</v>
      </c>
      <c r="MK96">
        <v>2743.7642470000001</v>
      </c>
      <c r="ML96">
        <v>0</v>
      </c>
      <c r="MM96">
        <v>0</v>
      </c>
      <c r="MN96">
        <v>0</v>
      </c>
      <c r="MO96">
        <v>0</v>
      </c>
      <c r="MP96">
        <v>0</v>
      </c>
      <c r="MQ96">
        <v>0</v>
      </c>
      <c r="MR96">
        <v>0</v>
      </c>
      <c r="MS96">
        <v>0</v>
      </c>
      <c r="MT96">
        <v>0</v>
      </c>
      <c r="MU96">
        <v>0</v>
      </c>
      <c r="MV96">
        <v>0</v>
      </c>
      <c r="MW96">
        <v>0</v>
      </c>
      <c r="MX96">
        <v>0</v>
      </c>
      <c r="MY96">
        <v>0</v>
      </c>
      <c r="MZ96">
        <v>411.564637</v>
      </c>
      <c r="NA96">
        <v>0</v>
      </c>
      <c r="NB96">
        <v>0</v>
      </c>
      <c r="NC96">
        <v>0</v>
      </c>
      <c r="ND96">
        <v>0</v>
      </c>
      <c r="NE96">
        <v>0</v>
      </c>
      <c r="NF96">
        <v>0</v>
      </c>
    </row>
    <row r="97" spans="1:370" x14ac:dyDescent="0.25">
      <c r="A97" t="s">
        <v>1577</v>
      </c>
      <c r="B97">
        <v>8.3000000000000007</v>
      </c>
      <c r="C97" t="s">
        <v>1219</v>
      </c>
      <c r="D97" t="s">
        <v>1226</v>
      </c>
      <c r="E97" t="s">
        <v>1480</v>
      </c>
      <c r="F97">
        <v>2003</v>
      </c>
      <c r="G97" t="s">
        <v>1227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16185.04271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206.83760659999999</v>
      </c>
      <c r="AI97">
        <v>1137.6068359999999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155.12820489999999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103.41880329999999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51.709401640000003</v>
      </c>
      <c r="DI97">
        <v>0</v>
      </c>
      <c r="DJ97">
        <v>0</v>
      </c>
      <c r="DK97">
        <v>0</v>
      </c>
      <c r="DL97">
        <v>0</v>
      </c>
      <c r="DM97">
        <v>155.12820489999999</v>
      </c>
      <c r="DN97">
        <v>0</v>
      </c>
      <c r="DO97">
        <v>0</v>
      </c>
      <c r="DP97">
        <v>0</v>
      </c>
      <c r="DQ97">
        <v>0</v>
      </c>
      <c r="DR97">
        <v>0</v>
      </c>
      <c r="DS97">
        <v>0</v>
      </c>
      <c r="DT97">
        <v>0</v>
      </c>
      <c r="DU97">
        <v>0</v>
      </c>
      <c r="DV97">
        <v>155.12820489999999</v>
      </c>
      <c r="DW97">
        <v>0</v>
      </c>
      <c r="DX97">
        <v>0</v>
      </c>
      <c r="DY97">
        <v>0</v>
      </c>
      <c r="DZ97">
        <v>0</v>
      </c>
      <c r="EA97">
        <v>0</v>
      </c>
      <c r="EB97">
        <v>0</v>
      </c>
      <c r="EC97">
        <v>0</v>
      </c>
      <c r="ED97">
        <v>0</v>
      </c>
      <c r="EE97">
        <v>0</v>
      </c>
      <c r="EF97">
        <v>0</v>
      </c>
      <c r="EG97">
        <v>0</v>
      </c>
      <c r="EH97">
        <v>0</v>
      </c>
      <c r="EI97">
        <v>51.709401640000003</v>
      </c>
      <c r="EJ97">
        <v>0</v>
      </c>
      <c r="EK97">
        <v>0</v>
      </c>
      <c r="EL97">
        <v>0</v>
      </c>
      <c r="EM97">
        <v>0</v>
      </c>
      <c r="EN97">
        <v>0</v>
      </c>
      <c r="EO97">
        <v>0</v>
      </c>
      <c r="EP97">
        <v>0</v>
      </c>
      <c r="EQ97">
        <v>0</v>
      </c>
      <c r="ER97">
        <v>0</v>
      </c>
      <c r="ES97">
        <v>0</v>
      </c>
      <c r="ET97">
        <v>0</v>
      </c>
      <c r="EU97">
        <v>0</v>
      </c>
      <c r="EV97">
        <v>0</v>
      </c>
      <c r="EW97">
        <v>0</v>
      </c>
      <c r="EX97">
        <v>155.12820489999999</v>
      </c>
      <c r="EY97">
        <v>0</v>
      </c>
      <c r="EZ97">
        <v>0</v>
      </c>
      <c r="FA97">
        <v>0</v>
      </c>
      <c r="FB97">
        <v>0</v>
      </c>
      <c r="FC97">
        <v>0</v>
      </c>
      <c r="FD97">
        <v>0</v>
      </c>
      <c r="FE97">
        <v>0</v>
      </c>
      <c r="FF97">
        <v>0</v>
      </c>
      <c r="FG97">
        <v>0</v>
      </c>
      <c r="FH97">
        <v>0</v>
      </c>
      <c r="FI97">
        <v>103.41880329999999</v>
      </c>
      <c r="FJ97">
        <v>0</v>
      </c>
      <c r="FK97">
        <v>0</v>
      </c>
      <c r="FL97">
        <v>0</v>
      </c>
      <c r="FM97">
        <v>0</v>
      </c>
      <c r="FN97">
        <v>0</v>
      </c>
      <c r="FO97">
        <v>0</v>
      </c>
      <c r="FP97">
        <v>0</v>
      </c>
      <c r="FQ97">
        <v>0</v>
      </c>
      <c r="FR97">
        <v>0</v>
      </c>
      <c r="FS97">
        <v>0</v>
      </c>
      <c r="FT97">
        <v>0</v>
      </c>
      <c r="FU97">
        <v>0</v>
      </c>
      <c r="FV97">
        <v>51.709401640000003</v>
      </c>
      <c r="FW97">
        <v>0</v>
      </c>
      <c r="FX97">
        <v>0</v>
      </c>
      <c r="FY97">
        <v>0</v>
      </c>
      <c r="FZ97">
        <v>0</v>
      </c>
      <c r="GA97">
        <v>0</v>
      </c>
      <c r="GB97">
        <v>0</v>
      </c>
      <c r="GC97">
        <v>0</v>
      </c>
      <c r="GD97">
        <v>0</v>
      </c>
      <c r="GE97">
        <v>0</v>
      </c>
      <c r="GF97">
        <v>0</v>
      </c>
      <c r="GG97">
        <v>0</v>
      </c>
      <c r="GH97">
        <v>0</v>
      </c>
      <c r="GI97">
        <v>0</v>
      </c>
      <c r="GJ97">
        <v>0</v>
      </c>
      <c r="GK97">
        <v>0</v>
      </c>
      <c r="GL97">
        <v>0</v>
      </c>
      <c r="GM97">
        <v>0</v>
      </c>
      <c r="GN97">
        <v>0</v>
      </c>
      <c r="GO97">
        <v>0</v>
      </c>
      <c r="GP97">
        <v>0</v>
      </c>
      <c r="GQ97">
        <v>0</v>
      </c>
      <c r="GR97">
        <v>0</v>
      </c>
      <c r="GS97">
        <v>0</v>
      </c>
      <c r="GT97">
        <v>0</v>
      </c>
      <c r="GU97">
        <v>103.41880329999999</v>
      </c>
      <c r="GV97">
        <v>0</v>
      </c>
      <c r="GW97">
        <v>0</v>
      </c>
      <c r="GX97">
        <v>0</v>
      </c>
      <c r="GY97">
        <v>0</v>
      </c>
      <c r="GZ97">
        <v>0</v>
      </c>
      <c r="HA97">
        <v>0</v>
      </c>
      <c r="HB97">
        <v>0</v>
      </c>
      <c r="HC97">
        <v>0</v>
      </c>
      <c r="HD97">
        <v>0</v>
      </c>
      <c r="HE97">
        <v>0</v>
      </c>
      <c r="HF97">
        <v>0</v>
      </c>
      <c r="HG97">
        <v>0</v>
      </c>
      <c r="HH97">
        <v>0</v>
      </c>
      <c r="HI97">
        <v>0</v>
      </c>
      <c r="HJ97">
        <v>0</v>
      </c>
      <c r="HK97">
        <v>0</v>
      </c>
      <c r="HL97">
        <v>51.709401640000003</v>
      </c>
      <c r="HM97">
        <v>0</v>
      </c>
      <c r="HN97">
        <v>0</v>
      </c>
      <c r="HO97">
        <v>0</v>
      </c>
      <c r="HP97">
        <v>0</v>
      </c>
      <c r="HQ97">
        <v>0</v>
      </c>
      <c r="HR97">
        <v>0</v>
      </c>
      <c r="HS97">
        <v>0</v>
      </c>
      <c r="HT97">
        <v>0</v>
      </c>
      <c r="HU97">
        <v>0</v>
      </c>
      <c r="HV97">
        <v>0</v>
      </c>
      <c r="HW97">
        <v>0</v>
      </c>
      <c r="HX97">
        <v>0</v>
      </c>
      <c r="HY97">
        <v>0</v>
      </c>
      <c r="HZ97">
        <v>0</v>
      </c>
      <c r="IA97">
        <v>0</v>
      </c>
      <c r="IB97">
        <v>0</v>
      </c>
      <c r="IC97">
        <v>0</v>
      </c>
      <c r="ID97">
        <v>361.96581149999997</v>
      </c>
      <c r="IE97">
        <v>0</v>
      </c>
      <c r="IF97">
        <v>0</v>
      </c>
      <c r="IG97">
        <v>0</v>
      </c>
      <c r="IH97">
        <v>0</v>
      </c>
      <c r="II97">
        <v>0</v>
      </c>
      <c r="IJ97">
        <v>0</v>
      </c>
      <c r="IK97">
        <v>0</v>
      </c>
      <c r="IL97">
        <v>0</v>
      </c>
      <c r="IM97">
        <v>0</v>
      </c>
      <c r="IN97">
        <v>0</v>
      </c>
      <c r="IO97">
        <v>0</v>
      </c>
      <c r="IP97">
        <v>0</v>
      </c>
      <c r="IQ97">
        <v>0</v>
      </c>
      <c r="IR97">
        <v>0</v>
      </c>
      <c r="IS97">
        <v>51.709401640000003</v>
      </c>
      <c r="IT97">
        <v>0</v>
      </c>
      <c r="IU97">
        <v>0</v>
      </c>
      <c r="IV97">
        <v>0</v>
      </c>
      <c r="IW97">
        <v>0</v>
      </c>
      <c r="IX97">
        <v>0</v>
      </c>
      <c r="IY97">
        <v>0</v>
      </c>
      <c r="IZ97">
        <v>0</v>
      </c>
      <c r="JA97">
        <v>0</v>
      </c>
      <c r="JB97">
        <v>0</v>
      </c>
      <c r="JC97">
        <v>0</v>
      </c>
      <c r="JD97">
        <v>0</v>
      </c>
      <c r="JE97">
        <v>0</v>
      </c>
      <c r="JF97">
        <v>0</v>
      </c>
      <c r="JG97">
        <v>0</v>
      </c>
      <c r="JH97">
        <v>0</v>
      </c>
      <c r="JI97">
        <v>0</v>
      </c>
      <c r="JJ97">
        <v>0</v>
      </c>
      <c r="JK97">
        <v>0</v>
      </c>
      <c r="JL97">
        <v>0</v>
      </c>
      <c r="JM97">
        <v>0</v>
      </c>
      <c r="JN97">
        <v>0</v>
      </c>
      <c r="JO97">
        <v>0</v>
      </c>
      <c r="JP97">
        <v>0</v>
      </c>
      <c r="JQ97">
        <v>0</v>
      </c>
      <c r="JR97">
        <v>0</v>
      </c>
      <c r="JS97">
        <v>0</v>
      </c>
      <c r="JT97">
        <v>0</v>
      </c>
      <c r="JU97">
        <v>0</v>
      </c>
      <c r="JV97">
        <v>0</v>
      </c>
      <c r="JW97">
        <v>4395.2991400000001</v>
      </c>
      <c r="JX97">
        <v>0</v>
      </c>
      <c r="JY97">
        <v>0</v>
      </c>
      <c r="JZ97">
        <v>0</v>
      </c>
      <c r="KA97">
        <v>0</v>
      </c>
      <c r="KB97">
        <v>0</v>
      </c>
      <c r="KC97">
        <v>0</v>
      </c>
      <c r="KD97">
        <v>0</v>
      </c>
      <c r="KE97">
        <v>0</v>
      </c>
      <c r="KF97">
        <v>0</v>
      </c>
      <c r="KG97">
        <v>0</v>
      </c>
      <c r="KH97">
        <v>0</v>
      </c>
      <c r="KI97">
        <v>51.709401640000003</v>
      </c>
      <c r="KJ97">
        <v>0</v>
      </c>
      <c r="KK97">
        <v>0</v>
      </c>
      <c r="KL97">
        <v>0</v>
      </c>
      <c r="KM97">
        <v>51.709401640000003</v>
      </c>
      <c r="KN97">
        <v>0</v>
      </c>
      <c r="KO97">
        <v>0</v>
      </c>
      <c r="KP97">
        <v>0</v>
      </c>
      <c r="KQ97">
        <v>0</v>
      </c>
      <c r="KR97">
        <v>310.25640989999999</v>
      </c>
      <c r="KS97">
        <v>0</v>
      </c>
      <c r="KT97">
        <v>0</v>
      </c>
      <c r="KU97">
        <v>0</v>
      </c>
      <c r="KV97">
        <v>1809.829058</v>
      </c>
      <c r="KW97">
        <v>0</v>
      </c>
      <c r="KX97">
        <v>0</v>
      </c>
      <c r="KY97">
        <v>0</v>
      </c>
      <c r="KZ97">
        <v>0</v>
      </c>
      <c r="LA97">
        <v>0</v>
      </c>
      <c r="LB97">
        <v>0</v>
      </c>
      <c r="LC97">
        <v>0</v>
      </c>
      <c r="LD97">
        <v>0</v>
      </c>
      <c r="LE97">
        <v>0</v>
      </c>
      <c r="LF97">
        <v>0</v>
      </c>
      <c r="LG97">
        <v>0</v>
      </c>
      <c r="LH97">
        <v>0</v>
      </c>
      <c r="LI97">
        <v>0</v>
      </c>
      <c r="LJ97">
        <v>0</v>
      </c>
      <c r="LK97">
        <v>0</v>
      </c>
      <c r="LL97">
        <v>51.709401640000003</v>
      </c>
      <c r="LM97">
        <v>0</v>
      </c>
      <c r="LN97">
        <v>0</v>
      </c>
      <c r="LO97">
        <v>0</v>
      </c>
      <c r="LP97">
        <v>0</v>
      </c>
      <c r="LQ97">
        <v>0</v>
      </c>
      <c r="LR97">
        <v>0</v>
      </c>
      <c r="LS97">
        <v>0</v>
      </c>
      <c r="LT97">
        <v>0</v>
      </c>
      <c r="LU97">
        <v>0</v>
      </c>
      <c r="LV97">
        <v>0</v>
      </c>
      <c r="LW97">
        <v>0</v>
      </c>
      <c r="LX97">
        <v>0</v>
      </c>
      <c r="LY97">
        <v>0</v>
      </c>
      <c r="LZ97">
        <v>0</v>
      </c>
      <c r="MA97">
        <v>685.94103819999998</v>
      </c>
      <c r="MB97">
        <v>0</v>
      </c>
      <c r="MC97">
        <v>10151.927369999999</v>
      </c>
      <c r="MD97">
        <v>0</v>
      </c>
      <c r="ME97">
        <v>0</v>
      </c>
      <c r="MF97">
        <v>0</v>
      </c>
      <c r="MG97">
        <v>0</v>
      </c>
      <c r="MH97">
        <v>0</v>
      </c>
      <c r="MI97">
        <v>0</v>
      </c>
      <c r="MJ97">
        <v>0</v>
      </c>
      <c r="MK97">
        <v>0</v>
      </c>
      <c r="ML97">
        <v>0</v>
      </c>
      <c r="MM97">
        <v>0</v>
      </c>
      <c r="MN97">
        <v>0</v>
      </c>
      <c r="MO97">
        <v>0</v>
      </c>
      <c r="MP97">
        <v>0</v>
      </c>
      <c r="MQ97">
        <v>0</v>
      </c>
      <c r="MR97">
        <v>0</v>
      </c>
      <c r="MS97">
        <v>0</v>
      </c>
      <c r="MT97">
        <v>0</v>
      </c>
      <c r="MU97">
        <v>0</v>
      </c>
      <c r="MV97">
        <v>0</v>
      </c>
      <c r="MW97">
        <v>0</v>
      </c>
      <c r="MX97">
        <v>0</v>
      </c>
      <c r="MY97">
        <v>0</v>
      </c>
      <c r="MZ97">
        <v>274.37641530000002</v>
      </c>
      <c r="NA97">
        <v>0</v>
      </c>
      <c r="NB97">
        <v>0</v>
      </c>
      <c r="NC97">
        <v>0</v>
      </c>
      <c r="ND97">
        <v>0</v>
      </c>
      <c r="NE97">
        <v>0</v>
      </c>
      <c r="NF97">
        <v>0</v>
      </c>
    </row>
    <row r="98" spans="1:370" x14ac:dyDescent="0.25">
      <c r="A98" t="s">
        <v>1578</v>
      </c>
      <c r="B98">
        <v>8.3000000000000007</v>
      </c>
      <c r="C98" t="s">
        <v>1219</v>
      </c>
      <c r="D98" t="s">
        <v>1226</v>
      </c>
      <c r="E98" t="s">
        <v>1480</v>
      </c>
      <c r="F98">
        <v>2004</v>
      </c>
      <c r="G98" t="s">
        <v>1227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14615.74077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855.55555709999999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71.296296429999998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71.296296429999998</v>
      </c>
      <c r="BX98">
        <v>570.37037139999995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71.296296429999998</v>
      </c>
      <c r="CH98">
        <v>1853.7037069999999</v>
      </c>
      <c r="CI98">
        <v>142.5925929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71.296296429999998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142.5925929</v>
      </c>
      <c r="CX98">
        <v>0</v>
      </c>
      <c r="CY98">
        <v>0</v>
      </c>
      <c r="CZ98">
        <v>0</v>
      </c>
      <c r="DA98">
        <v>142.5925929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142.5925929</v>
      </c>
      <c r="DI98">
        <v>0</v>
      </c>
      <c r="DJ98">
        <v>0</v>
      </c>
      <c r="DK98">
        <v>0</v>
      </c>
      <c r="DL98">
        <v>0</v>
      </c>
      <c r="DM98">
        <v>570.37037139999995</v>
      </c>
      <c r="DN98">
        <v>0</v>
      </c>
      <c r="DO98">
        <v>0</v>
      </c>
      <c r="DP98">
        <v>0</v>
      </c>
      <c r="DQ98">
        <v>0</v>
      </c>
      <c r="DR98">
        <v>0</v>
      </c>
      <c r="DS98">
        <v>0</v>
      </c>
      <c r="DT98">
        <v>0</v>
      </c>
      <c r="DU98">
        <v>0</v>
      </c>
      <c r="DV98">
        <v>427.77777859999998</v>
      </c>
      <c r="DW98">
        <v>0</v>
      </c>
      <c r="DX98">
        <v>0</v>
      </c>
      <c r="DY98">
        <v>0</v>
      </c>
      <c r="DZ98">
        <v>0</v>
      </c>
      <c r="EA98">
        <v>71.296296429999998</v>
      </c>
      <c r="EB98">
        <v>0</v>
      </c>
      <c r="EC98">
        <v>0</v>
      </c>
      <c r="ED98">
        <v>0</v>
      </c>
      <c r="EE98">
        <v>0</v>
      </c>
      <c r="EF98">
        <v>0</v>
      </c>
      <c r="EG98">
        <v>0</v>
      </c>
      <c r="EH98">
        <v>0</v>
      </c>
      <c r="EI98">
        <v>0</v>
      </c>
      <c r="EJ98">
        <v>0</v>
      </c>
      <c r="EK98">
        <v>0</v>
      </c>
      <c r="EL98">
        <v>0</v>
      </c>
      <c r="EM98">
        <v>0</v>
      </c>
      <c r="EN98">
        <v>0</v>
      </c>
      <c r="EO98">
        <v>71.296296429999998</v>
      </c>
      <c r="EP98">
        <v>0</v>
      </c>
      <c r="EQ98">
        <v>0</v>
      </c>
      <c r="ER98">
        <v>0</v>
      </c>
      <c r="ES98">
        <v>71.296296429999998</v>
      </c>
      <c r="ET98">
        <v>71.296296429999998</v>
      </c>
      <c r="EU98">
        <v>0</v>
      </c>
      <c r="EV98">
        <v>0</v>
      </c>
      <c r="EW98">
        <v>0</v>
      </c>
      <c r="EX98">
        <v>285.18518569999998</v>
      </c>
      <c r="EY98">
        <v>0</v>
      </c>
      <c r="EZ98">
        <v>0</v>
      </c>
      <c r="FA98">
        <v>0</v>
      </c>
      <c r="FB98">
        <v>0</v>
      </c>
      <c r="FC98">
        <v>0</v>
      </c>
      <c r="FD98">
        <v>0</v>
      </c>
      <c r="FE98">
        <v>0</v>
      </c>
      <c r="FF98">
        <v>0</v>
      </c>
      <c r="FG98">
        <v>0</v>
      </c>
      <c r="FH98">
        <v>0</v>
      </c>
      <c r="FI98">
        <v>0</v>
      </c>
      <c r="FJ98">
        <v>0</v>
      </c>
      <c r="FK98">
        <v>0</v>
      </c>
      <c r="FL98">
        <v>0</v>
      </c>
      <c r="FM98">
        <v>0</v>
      </c>
      <c r="FN98">
        <v>0</v>
      </c>
      <c r="FO98">
        <v>0</v>
      </c>
      <c r="FP98">
        <v>0</v>
      </c>
      <c r="FQ98">
        <v>0</v>
      </c>
      <c r="FR98">
        <v>0</v>
      </c>
      <c r="FS98">
        <v>0</v>
      </c>
      <c r="FT98">
        <v>0</v>
      </c>
      <c r="FU98">
        <v>0</v>
      </c>
      <c r="FV98">
        <v>213.88888929999999</v>
      </c>
      <c r="FW98">
        <v>0</v>
      </c>
      <c r="FX98">
        <v>0</v>
      </c>
      <c r="FY98">
        <v>0</v>
      </c>
      <c r="FZ98">
        <v>0</v>
      </c>
      <c r="GA98">
        <v>0</v>
      </c>
      <c r="GB98">
        <v>0</v>
      </c>
      <c r="GC98">
        <v>71.296296429999998</v>
      </c>
      <c r="GD98">
        <v>0</v>
      </c>
      <c r="GE98">
        <v>0</v>
      </c>
      <c r="GF98">
        <v>0</v>
      </c>
      <c r="GG98">
        <v>0</v>
      </c>
      <c r="GH98">
        <v>0</v>
      </c>
      <c r="GI98">
        <v>0</v>
      </c>
      <c r="GJ98">
        <v>0</v>
      </c>
      <c r="GK98">
        <v>0</v>
      </c>
      <c r="GL98">
        <v>0</v>
      </c>
      <c r="GM98">
        <v>0</v>
      </c>
      <c r="GN98">
        <v>0</v>
      </c>
      <c r="GO98">
        <v>0</v>
      </c>
      <c r="GP98">
        <v>0</v>
      </c>
      <c r="GQ98">
        <v>0</v>
      </c>
      <c r="GR98">
        <v>0</v>
      </c>
      <c r="GS98">
        <v>0</v>
      </c>
      <c r="GT98">
        <v>0</v>
      </c>
      <c r="GU98">
        <v>0</v>
      </c>
      <c r="GV98">
        <v>0</v>
      </c>
      <c r="GW98">
        <v>0</v>
      </c>
      <c r="GX98">
        <v>0</v>
      </c>
      <c r="GY98">
        <v>0</v>
      </c>
      <c r="GZ98">
        <v>0</v>
      </c>
      <c r="HA98">
        <v>0</v>
      </c>
      <c r="HB98">
        <v>0</v>
      </c>
      <c r="HC98">
        <v>0</v>
      </c>
      <c r="HD98">
        <v>0</v>
      </c>
      <c r="HE98">
        <v>0</v>
      </c>
      <c r="HF98">
        <v>0</v>
      </c>
      <c r="HG98">
        <v>0</v>
      </c>
      <c r="HH98">
        <v>0</v>
      </c>
      <c r="HI98">
        <v>0</v>
      </c>
      <c r="HJ98">
        <v>0</v>
      </c>
      <c r="HK98">
        <v>0</v>
      </c>
      <c r="HL98">
        <v>0</v>
      </c>
      <c r="HM98">
        <v>0</v>
      </c>
      <c r="HN98">
        <v>71.296296429999998</v>
      </c>
      <c r="HO98">
        <v>0</v>
      </c>
      <c r="HP98">
        <v>142.5925929</v>
      </c>
      <c r="HQ98">
        <v>0</v>
      </c>
      <c r="HR98">
        <v>0</v>
      </c>
      <c r="HS98">
        <v>0</v>
      </c>
      <c r="HT98">
        <v>0</v>
      </c>
      <c r="HU98">
        <v>0</v>
      </c>
      <c r="HV98">
        <v>0</v>
      </c>
      <c r="HW98">
        <v>0</v>
      </c>
      <c r="HX98">
        <v>285.18518569999998</v>
      </c>
      <c r="HY98">
        <v>0</v>
      </c>
      <c r="HZ98">
        <v>0</v>
      </c>
      <c r="IA98">
        <v>0</v>
      </c>
      <c r="IB98">
        <v>0</v>
      </c>
      <c r="IC98">
        <v>0</v>
      </c>
      <c r="ID98">
        <v>3636.1111179999998</v>
      </c>
      <c r="IE98">
        <v>71.296296429999998</v>
      </c>
      <c r="IF98">
        <v>0</v>
      </c>
      <c r="IG98">
        <v>1283.3333359999999</v>
      </c>
      <c r="IH98">
        <v>0</v>
      </c>
      <c r="II98">
        <v>0</v>
      </c>
      <c r="IJ98">
        <v>0</v>
      </c>
      <c r="IK98">
        <v>0</v>
      </c>
      <c r="IL98">
        <v>998.14814999999999</v>
      </c>
      <c r="IM98">
        <v>0</v>
      </c>
      <c r="IN98">
        <v>0</v>
      </c>
      <c r="IO98">
        <v>0</v>
      </c>
      <c r="IP98">
        <v>0</v>
      </c>
      <c r="IQ98">
        <v>0</v>
      </c>
      <c r="IR98">
        <v>0</v>
      </c>
      <c r="IS98">
        <v>285.18518569999998</v>
      </c>
      <c r="IT98">
        <v>142.5925929</v>
      </c>
      <c r="IU98">
        <v>0</v>
      </c>
      <c r="IV98">
        <v>0</v>
      </c>
      <c r="IW98">
        <v>0</v>
      </c>
      <c r="IX98">
        <v>0</v>
      </c>
      <c r="IY98">
        <v>0</v>
      </c>
      <c r="IZ98">
        <v>0</v>
      </c>
      <c r="JA98">
        <v>0</v>
      </c>
      <c r="JB98">
        <v>0</v>
      </c>
      <c r="JC98">
        <v>0</v>
      </c>
      <c r="JD98">
        <v>0</v>
      </c>
      <c r="JE98">
        <v>0</v>
      </c>
      <c r="JF98">
        <v>0</v>
      </c>
      <c r="JG98">
        <v>0</v>
      </c>
      <c r="JH98">
        <v>0</v>
      </c>
      <c r="JI98">
        <v>0</v>
      </c>
      <c r="JJ98">
        <v>0</v>
      </c>
      <c r="JK98">
        <v>0</v>
      </c>
      <c r="JL98">
        <v>0</v>
      </c>
      <c r="JM98">
        <v>0</v>
      </c>
      <c r="JN98">
        <v>0</v>
      </c>
      <c r="JO98">
        <v>0</v>
      </c>
      <c r="JP98">
        <v>0</v>
      </c>
      <c r="JQ98">
        <v>0</v>
      </c>
      <c r="JR98">
        <v>0</v>
      </c>
      <c r="JS98">
        <v>142.5925929</v>
      </c>
      <c r="JT98">
        <v>0</v>
      </c>
      <c r="JU98">
        <v>0</v>
      </c>
      <c r="JV98">
        <v>0</v>
      </c>
      <c r="JW98">
        <v>4206.4814889999998</v>
      </c>
      <c r="JX98">
        <v>0</v>
      </c>
      <c r="JY98">
        <v>0</v>
      </c>
      <c r="JZ98">
        <v>0</v>
      </c>
      <c r="KA98">
        <v>0</v>
      </c>
      <c r="KB98">
        <v>0</v>
      </c>
      <c r="KC98">
        <v>0</v>
      </c>
      <c r="KD98">
        <v>0</v>
      </c>
      <c r="KE98">
        <v>0</v>
      </c>
      <c r="KF98">
        <v>0</v>
      </c>
      <c r="KG98">
        <v>0</v>
      </c>
      <c r="KH98">
        <v>0</v>
      </c>
      <c r="KI98">
        <v>0</v>
      </c>
      <c r="KJ98">
        <v>0</v>
      </c>
      <c r="KK98">
        <v>0</v>
      </c>
      <c r="KL98">
        <v>0</v>
      </c>
      <c r="KM98">
        <v>71.296296429999998</v>
      </c>
      <c r="KN98">
        <v>0</v>
      </c>
      <c r="KO98">
        <v>0</v>
      </c>
      <c r="KP98">
        <v>0</v>
      </c>
      <c r="KQ98">
        <v>0</v>
      </c>
      <c r="KR98">
        <v>3564.8148209999999</v>
      </c>
      <c r="KS98">
        <v>0</v>
      </c>
      <c r="KT98">
        <v>356.48148209999999</v>
      </c>
      <c r="KU98">
        <v>0</v>
      </c>
      <c r="KV98">
        <v>71.296296429999998</v>
      </c>
      <c r="KW98">
        <v>0</v>
      </c>
      <c r="KX98">
        <v>0</v>
      </c>
      <c r="KY98">
        <v>0</v>
      </c>
      <c r="KZ98">
        <v>142.5925929</v>
      </c>
      <c r="LA98">
        <v>0</v>
      </c>
      <c r="LB98">
        <v>0</v>
      </c>
      <c r="LC98">
        <v>0</v>
      </c>
      <c r="LD98">
        <v>0</v>
      </c>
      <c r="LE98">
        <v>0</v>
      </c>
      <c r="LF98">
        <v>0</v>
      </c>
      <c r="LG98">
        <v>0</v>
      </c>
      <c r="LH98">
        <v>142.5925929</v>
      </c>
      <c r="LI98">
        <v>0</v>
      </c>
      <c r="LJ98">
        <v>0</v>
      </c>
      <c r="LK98">
        <v>0</v>
      </c>
      <c r="LL98">
        <v>0</v>
      </c>
      <c r="LM98">
        <v>0</v>
      </c>
      <c r="LN98">
        <v>0</v>
      </c>
      <c r="LO98">
        <v>71.296296429999998</v>
      </c>
      <c r="LP98">
        <v>0</v>
      </c>
      <c r="LQ98">
        <v>0</v>
      </c>
      <c r="LR98">
        <v>0</v>
      </c>
      <c r="LS98">
        <v>0</v>
      </c>
      <c r="LT98">
        <v>0</v>
      </c>
      <c r="LU98">
        <v>0</v>
      </c>
      <c r="LV98">
        <v>0</v>
      </c>
      <c r="LW98">
        <v>0</v>
      </c>
      <c r="LX98">
        <v>0</v>
      </c>
      <c r="LY98">
        <v>427.77777859999998</v>
      </c>
      <c r="LZ98">
        <v>0</v>
      </c>
      <c r="MA98">
        <v>16085.31652</v>
      </c>
      <c r="MB98">
        <v>0</v>
      </c>
      <c r="MC98">
        <v>36251.98201</v>
      </c>
      <c r="MD98">
        <v>0</v>
      </c>
      <c r="ME98">
        <v>0</v>
      </c>
      <c r="MF98">
        <v>0</v>
      </c>
      <c r="MG98">
        <v>0</v>
      </c>
      <c r="MH98">
        <v>0</v>
      </c>
      <c r="MI98">
        <v>0</v>
      </c>
      <c r="MJ98">
        <v>0</v>
      </c>
      <c r="MK98">
        <v>0</v>
      </c>
      <c r="ML98">
        <v>0</v>
      </c>
      <c r="MM98">
        <v>0</v>
      </c>
      <c r="MN98">
        <v>0</v>
      </c>
      <c r="MO98">
        <v>0</v>
      </c>
      <c r="MP98">
        <v>0</v>
      </c>
      <c r="MQ98">
        <v>0</v>
      </c>
      <c r="MR98">
        <v>0</v>
      </c>
      <c r="MS98">
        <v>0</v>
      </c>
      <c r="MT98">
        <v>0</v>
      </c>
      <c r="MU98">
        <v>0</v>
      </c>
      <c r="MV98">
        <v>0</v>
      </c>
      <c r="MW98">
        <v>0</v>
      </c>
      <c r="MX98">
        <v>0</v>
      </c>
      <c r="MY98">
        <v>0</v>
      </c>
      <c r="MZ98">
        <v>0</v>
      </c>
      <c r="NA98">
        <v>0</v>
      </c>
      <c r="NB98">
        <v>0</v>
      </c>
      <c r="NC98">
        <v>0</v>
      </c>
      <c r="ND98">
        <v>0</v>
      </c>
      <c r="NE98">
        <v>0</v>
      </c>
      <c r="NF98">
        <v>0</v>
      </c>
    </row>
    <row r="99" spans="1:370" x14ac:dyDescent="0.25">
      <c r="A99" t="s">
        <v>1580</v>
      </c>
      <c r="B99">
        <v>8.3000000000000007</v>
      </c>
      <c r="C99" t="s">
        <v>1219</v>
      </c>
      <c r="D99" t="s">
        <v>1226</v>
      </c>
      <c r="E99" t="s">
        <v>1480</v>
      </c>
      <c r="F99">
        <v>2004</v>
      </c>
      <c r="G99" t="s">
        <v>1227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241.99999980000001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20.16666665</v>
      </c>
      <c r="AI99">
        <v>12.099999990000001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10.08333333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6.0499999950000003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34.283333310000003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6.0499999950000003</v>
      </c>
      <c r="CX99">
        <v>0</v>
      </c>
      <c r="CY99">
        <v>0</v>
      </c>
      <c r="CZ99">
        <v>0</v>
      </c>
      <c r="DA99">
        <v>4.0333333299999996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0</v>
      </c>
      <c r="DK99">
        <v>0</v>
      </c>
      <c r="DL99">
        <v>0</v>
      </c>
      <c r="DM99">
        <v>18.149999990000001</v>
      </c>
      <c r="DN99">
        <v>0</v>
      </c>
      <c r="DO99">
        <v>0</v>
      </c>
      <c r="DP99">
        <v>0</v>
      </c>
      <c r="DQ99">
        <v>0</v>
      </c>
      <c r="DR99">
        <v>0</v>
      </c>
      <c r="DS99">
        <v>0</v>
      </c>
      <c r="DT99">
        <v>0</v>
      </c>
      <c r="DU99">
        <v>0</v>
      </c>
      <c r="DV99">
        <v>4.0333333299999996</v>
      </c>
      <c r="DW99">
        <v>0</v>
      </c>
      <c r="DX99">
        <v>0</v>
      </c>
      <c r="DY99">
        <v>0</v>
      </c>
      <c r="DZ99">
        <v>0</v>
      </c>
      <c r="EA99">
        <v>0</v>
      </c>
      <c r="EB99">
        <v>0</v>
      </c>
      <c r="EC99">
        <v>0</v>
      </c>
      <c r="ED99">
        <v>0</v>
      </c>
      <c r="EE99">
        <v>0</v>
      </c>
      <c r="EF99">
        <v>0</v>
      </c>
      <c r="EG99">
        <v>0</v>
      </c>
      <c r="EH99">
        <v>0</v>
      </c>
      <c r="EI99">
        <v>0</v>
      </c>
      <c r="EJ99">
        <v>0</v>
      </c>
      <c r="EK99">
        <v>0</v>
      </c>
      <c r="EL99">
        <v>0</v>
      </c>
      <c r="EM99">
        <v>0</v>
      </c>
      <c r="EN99">
        <v>0</v>
      </c>
      <c r="EO99">
        <v>2.0166666649999998</v>
      </c>
      <c r="EP99">
        <v>0</v>
      </c>
      <c r="EQ99">
        <v>0</v>
      </c>
      <c r="ER99">
        <v>0</v>
      </c>
      <c r="ES99">
        <v>2.0166666649999998</v>
      </c>
      <c r="ET99">
        <v>2.0166666649999998</v>
      </c>
      <c r="EU99">
        <v>0</v>
      </c>
      <c r="EV99">
        <v>0</v>
      </c>
      <c r="EW99">
        <v>0</v>
      </c>
      <c r="EX99">
        <v>14.11666666</v>
      </c>
      <c r="EY99">
        <v>0</v>
      </c>
      <c r="EZ99">
        <v>0</v>
      </c>
      <c r="FA99">
        <v>0</v>
      </c>
      <c r="FB99">
        <v>0</v>
      </c>
      <c r="FC99">
        <v>0</v>
      </c>
      <c r="FD99">
        <v>0</v>
      </c>
      <c r="FE99">
        <v>0</v>
      </c>
      <c r="FF99">
        <v>0</v>
      </c>
      <c r="FG99">
        <v>0</v>
      </c>
      <c r="FH99">
        <v>0</v>
      </c>
      <c r="FI99">
        <v>0</v>
      </c>
      <c r="FJ99">
        <v>0</v>
      </c>
      <c r="FK99">
        <v>0</v>
      </c>
      <c r="FL99">
        <v>0</v>
      </c>
      <c r="FM99">
        <v>0</v>
      </c>
      <c r="FN99">
        <v>8.0666666599999992</v>
      </c>
      <c r="FO99">
        <v>0</v>
      </c>
      <c r="FP99">
        <v>0</v>
      </c>
      <c r="FQ99">
        <v>0</v>
      </c>
      <c r="FR99">
        <v>0</v>
      </c>
      <c r="FS99">
        <v>0</v>
      </c>
      <c r="FT99">
        <v>0</v>
      </c>
      <c r="FU99">
        <v>0</v>
      </c>
      <c r="FV99">
        <v>8.0666666599999992</v>
      </c>
      <c r="FW99">
        <v>0</v>
      </c>
      <c r="FX99">
        <v>0</v>
      </c>
      <c r="FY99">
        <v>0</v>
      </c>
      <c r="FZ99">
        <v>0</v>
      </c>
      <c r="GA99">
        <v>0</v>
      </c>
      <c r="GB99">
        <v>0</v>
      </c>
      <c r="GC99">
        <v>4.0333333299999996</v>
      </c>
      <c r="GD99">
        <v>0</v>
      </c>
      <c r="GE99">
        <v>0</v>
      </c>
      <c r="GF99">
        <v>0</v>
      </c>
      <c r="GG99">
        <v>0</v>
      </c>
      <c r="GH99">
        <v>0</v>
      </c>
      <c r="GI99">
        <v>0</v>
      </c>
      <c r="GJ99">
        <v>0</v>
      </c>
      <c r="GK99">
        <v>0</v>
      </c>
      <c r="GL99">
        <v>0</v>
      </c>
      <c r="GM99">
        <v>0</v>
      </c>
      <c r="GN99">
        <v>0</v>
      </c>
      <c r="GO99">
        <v>0</v>
      </c>
      <c r="GP99">
        <v>0</v>
      </c>
      <c r="GQ99">
        <v>0</v>
      </c>
      <c r="GR99">
        <v>0</v>
      </c>
      <c r="GS99">
        <v>0</v>
      </c>
      <c r="GT99">
        <v>0</v>
      </c>
      <c r="GU99">
        <v>0</v>
      </c>
      <c r="GV99">
        <v>2.0166666649999998</v>
      </c>
      <c r="GW99">
        <v>0</v>
      </c>
      <c r="GX99">
        <v>0</v>
      </c>
      <c r="GY99">
        <v>0</v>
      </c>
      <c r="GZ99">
        <v>0</v>
      </c>
      <c r="HA99">
        <v>14.11666666</v>
      </c>
      <c r="HB99">
        <v>0</v>
      </c>
      <c r="HC99">
        <v>0</v>
      </c>
      <c r="HD99">
        <v>0</v>
      </c>
      <c r="HE99">
        <v>0</v>
      </c>
      <c r="HF99">
        <v>0</v>
      </c>
      <c r="HG99">
        <v>0</v>
      </c>
      <c r="HH99">
        <v>0</v>
      </c>
      <c r="HI99">
        <v>0</v>
      </c>
      <c r="HJ99">
        <v>2.0166666649999998</v>
      </c>
      <c r="HK99">
        <v>0</v>
      </c>
      <c r="HL99">
        <v>0</v>
      </c>
      <c r="HM99">
        <v>0</v>
      </c>
      <c r="HN99">
        <v>0</v>
      </c>
      <c r="HO99">
        <v>0</v>
      </c>
      <c r="HP99">
        <v>8.0666666599999992</v>
      </c>
      <c r="HQ99">
        <v>0</v>
      </c>
      <c r="HR99">
        <v>0</v>
      </c>
      <c r="HS99">
        <v>0</v>
      </c>
      <c r="HT99">
        <v>2.0166666649999998</v>
      </c>
      <c r="HU99">
        <v>0</v>
      </c>
      <c r="HV99">
        <v>0</v>
      </c>
      <c r="HW99">
        <v>0</v>
      </c>
      <c r="HX99">
        <v>0</v>
      </c>
      <c r="HY99">
        <v>0</v>
      </c>
      <c r="HZ99">
        <v>0</v>
      </c>
      <c r="IA99">
        <v>0</v>
      </c>
      <c r="IB99">
        <v>0</v>
      </c>
      <c r="IC99">
        <v>0</v>
      </c>
      <c r="ID99">
        <v>2.0166666649999998</v>
      </c>
      <c r="IE99">
        <v>0</v>
      </c>
      <c r="IF99">
        <v>0</v>
      </c>
      <c r="IG99">
        <v>0</v>
      </c>
      <c r="IH99">
        <v>0</v>
      </c>
      <c r="II99">
        <v>0</v>
      </c>
      <c r="IJ99">
        <v>0</v>
      </c>
      <c r="IK99">
        <v>0</v>
      </c>
      <c r="IL99">
        <v>0</v>
      </c>
      <c r="IM99">
        <v>0</v>
      </c>
      <c r="IN99">
        <v>0</v>
      </c>
      <c r="IO99">
        <v>0</v>
      </c>
      <c r="IP99">
        <v>0</v>
      </c>
      <c r="IQ99">
        <v>0</v>
      </c>
      <c r="IR99">
        <v>0</v>
      </c>
      <c r="IS99">
        <v>10.08333333</v>
      </c>
      <c r="IT99">
        <v>0</v>
      </c>
      <c r="IU99">
        <v>0</v>
      </c>
      <c r="IV99">
        <v>0</v>
      </c>
      <c r="IW99">
        <v>0</v>
      </c>
      <c r="IX99">
        <v>0</v>
      </c>
      <c r="IY99">
        <v>0</v>
      </c>
      <c r="IZ99">
        <v>0</v>
      </c>
      <c r="JA99">
        <v>0</v>
      </c>
      <c r="JB99">
        <v>0</v>
      </c>
      <c r="JC99">
        <v>0</v>
      </c>
      <c r="JD99">
        <v>0</v>
      </c>
      <c r="JE99">
        <v>0</v>
      </c>
      <c r="JF99">
        <v>0</v>
      </c>
      <c r="JG99">
        <v>0</v>
      </c>
      <c r="JH99">
        <v>0</v>
      </c>
      <c r="JI99">
        <v>0</v>
      </c>
      <c r="JJ99">
        <v>0</v>
      </c>
      <c r="JK99">
        <v>0</v>
      </c>
      <c r="JL99">
        <v>0</v>
      </c>
      <c r="JM99">
        <v>0</v>
      </c>
      <c r="JN99">
        <v>0</v>
      </c>
      <c r="JO99">
        <v>0</v>
      </c>
      <c r="JP99">
        <v>0</v>
      </c>
      <c r="JQ99">
        <v>0</v>
      </c>
      <c r="JR99">
        <v>0</v>
      </c>
      <c r="JS99">
        <v>2.0166666649999998</v>
      </c>
      <c r="JT99">
        <v>2.0166666649999998</v>
      </c>
      <c r="JU99">
        <v>0</v>
      </c>
      <c r="JV99">
        <v>4.0333333299999996</v>
      </c>
      <c r="JW99">
        <v>385.183333</v>
      </c>
      <c r="JX99">
        <v>0</v>
      </c>
      <c r="JY99">
        <v>0</v>
      </c>
      <c r="JZ99">
        <v>0</v>
      </c>
      <c r="KA99">
        <v>0</v>
      </c>
      <c r="KB99">
        <v>0</v>
      </c>
      <c r="KC99">
        <v>8.0666666599999992</v>
      </c>
      <c r="KD99">
        <v>0</v>
      </c>
      <c r="KE99">
        <v>0</v>
      </c>
      <c r="KF99">
        <v>0</v>
      </c>
      <c r="KG99">
        <v>0</v>
      </c>
      <c r="KH99">
        <v>0</v>
      </c>
      <c r="KI99">
        <v>0</v>
      </c>
      <c r="KJ99">
        <v>0</v>
      </c>
      <c r="KK99">
        <v>0</v>
      </c>
      <c r="KL99">
        <v>0</v>
      </c>
      <c r="KM99">
        <v>0</v>
      </c>
      <c r="KN99">
        <v>0</v>
      </c>
      <c r="KO99">
        <v>0</v>
      </c>
      <c r="KP99">
        <v>0</v>
      </c>
      <c r="KQ99">
        <v>0</v>
      </c>
      <c r="KR99">
        <v>48.399999960000002</v>
      </c>
      <c r="KS99">
        <v>0</v>
      </c>
      <c r="KT99">
        <v>4.0333333299999996</v>
      </c>
      <c r="KU99">
        <v>0</v>
      </c>
      <c r="KV99">
        <v>145.19999989999999</v>
      </c>
      <c r="KW99">
        <v>0</v>
      </c>
      <c r="KX99">
        <v>0</v>
      </c>
      <c r="KY99">
        <v>0</v>
      </c>
      <c r="KZ99">
        <v>0</v>
      </c>
      <c r="LA99">
        <v>0</v>
      </c>
      <c r="LB99">
        <v>0</v>
      </c>
      <c r="LC99">
        <v>0</v>
      </c>
      <c r="LD99">
        <v>0</v>
      </c>
      <c r="LE99">
        <v>0</v>
      </c>
      <c r="LF99">
        <v>0</v>
      </c>
      <c r="LG99">
        <v>0</v>
      </c>
      <c r="LH99">
        <v>2.0166666649999998</v>
      </c>
      <c r="LI99">
        <v>0</v>
      </c>
      <c r="LJ99">
        <v>0</v>
      </c>
      <c r="LK99">
        <v>0</v>
      </c>
      <c r="LL99">
        <v>0</v>
      </c>
      <c r="LM99">
        <v>0</v>
      </c>
      <c r="LN99">
        <v>0</v>
      </c>
      <c r="LO99">
        <v>0</v>
      </c>
      <c r="LP99">
        <v>0</v>
      </c>
      <c r="LQ99">
        <v>0</v>
      </c>
      <c r="LR99">
        <v>0</v>
      </c>
      <c r="LS99">
        <v>0</v>
      </c>
      <c r="LT99">
        <v>0</v>
      </c>
      <c r="LU99">
        <v>0</v>
      </c>
      <c r="LV99">
        <v>0</v>
      </c>
      <c r="LW99">
        <v>0</v>
      </c>
      <c r="LX99">
        <v>0</v>
      </c>
      <c r="LY99">
        <v>0</v>
      </c>
      <c r="LZ99">
        <v>0</v>
      </c>
      <c r="MA99">
        <v>891.72334969999997</v>
      </c>
      <c r="MB99">
        <v>0</v>
      </c>
      <c r="MC99">
        <v>685.94103819999998</v>
      </c>
      <c r="MD99">
        <v>0</v>
      </c>
      <c r="ME99">
        <v>0</v>
      </c>
      <c r="MF99">
        <v>0</v>
      </c>
      <c r="MG99">
        <v>0</v>
      </c>
      <c r="MH99">
        <v>0</v>
      </c>
      <c r="MI99">
        <v>0</v>
      </c>
      <c r="MJ99">
        <v>0</v>
      </c>
      <c r="MK99">
        <v>0</v>
      </c>
      <c r="ML99">
        <v>0</v>
      </c>
      <c r="MM99">
        <v>0</v>
      </c>
      <c r="MN99">
        <v>0</v>
      </c>
      <c r="MO99">
        <v>0</v>
      </c>
      <c r="MP99">
        <v>0</v>
      </c>
      <c r="MQ99">
        <v>0</v>
      </c>
      <c r="MR99">
        <v>0</v>
      </c>
      <c r="MS99">
        <v>0</v>
      </c>
      <c r="MT99">
        <v>0</v>
      </c>
      <c r="MU99">
        <v>0</v>
      </c>
      <c r="MV99">
        <v>0</v>
      </c>
      <c r="MW99">
        <v>0</v>
      </c>
      <c r="MX99">
        <v>0</v>
      </c>
      <c r="MY99">
        <v>0</v>
      </c>
      <c r="MZ99">
        <v>0</v>
      </c>
      <c r="NA99">
        <v>0</v>
      </c>
      <c r="NB99">
        <v>0</v>
      </c>
      <c r="NC99">
        <v>0</v>
      </c>
      <c r="ND99">
        <v>0</v>
      </c>
      <c r="NE99">
        <v>0</v>
      </c>
      <c r="NF99">
        <v>0</v>
      </c>
    </row>
    <row r="100" spans="1:370" x14ac:dyDescent="0.25">
      <c r="A100" t="s">
        <v>1583</v>
      </c>
      <c r="B100">
        <v>8.3000000000000007</v>
      </c>
      <c r="C100" t="s">
        <v>1219</v>
      </c>
      <c r="D100" t="s">
        <v>1226</v>
      </c>
      <c r="E100" t="s">
        <v>1480</v>
      </c>
      <c r="F100">
        <v>2004</v>
      </c>
      <c r="G100" t="s">
        <v>1227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860.44444199999998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26.888888810000001</v>
      </c>
      <c r="AI100">
        <v>53.777777630000003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6.7222222030000003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13.444444409999999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  <c r="DH100">
        <v>0</v>
      </c>
      <c r="DI100">
        <v>0</v>
      </c>
      <c r="DJ100">
        <v>0</v>
      </c>
      <c r="DK100">
        <v>0</v>
      </c>
      <c r="DL100">
        <v>0</v>
      </c>
      <c r="DM100">
        <v>13.444444409999999</v>
      </c>
      <c r="DN100">
        <v>0</v>
      </c>
      <c r="DO100">
        <v>0</v>
      </c>
      <c r="DP100">
        <v>0</v>
      </c>
      <c r="DQ100">
        <v>0</v>
      </c>
      <c r="DR100">
        <v>0</v>
      </c>
      <c r="DS100">
        <v>0</v>
      </c>
      <c r="DT100">
        <v>0</v>
      </c>
      <c r="DU100">
        <v>0</v>
      </c>
      <c r="DV100">
        <v>0</v>
      </c>
      <c r="DW100">
        <v>0</v>
      </c>
      <c r="DX100">
        <v>0</v>
      </c>
      <c r="DY100">
        <v>0</v>
      </c>
      <c r="DZ100">
        <v>0</v>
      </c>
      <c r="EA100">
        <v>0</v>
      </c>
      <c r="EB100">
        <v>0</v>
      </c>
      <c r="EC100">
        <v>0</v>
      </c>
      <c r="ED100">
        <v>0</v>
      </c>
      <c r="EE100">
        <v>0</v>
      </c>
      <c r="EF100">
        <v>0</v>
      </c>
      <c r="EG100">
        <v>0</v>
      </c>
      <c r="EH100">
        <v>0</v>
      </c>
      <c r="EI100">
        <v>0</v>
      </c>
      <c r="EJ100">
        <v>0</v>
      </c>
      <c r="EK100">
        <v>0</v>
      </c>
      <c r="EL100">
        <v>0</v>
      </c>
      <c r="EM100">
        <v>0</v>
      </c>
      <c r="EN100">
        <v>0</v>
      </c>
      <c r="EO100">
        <v>0</v>
      </c>
      <c r="EP100">
        <v>0</v>
      </c>
      <c r="EQ100">
        <v>0</v>
      </c>
      <c r="ER100">
        <v>0</v>
      </c>
      <c r="ES100">
        <v>0</v>
      </c>
      <c r="ET100">
        <v>0</v>
      </c>
      <c r="EU100">
        <v>0</v>
      </c>
      <c r="EV100">
        <v>0</v>
      </c>
      <c r="EW100">
        <v>0</v>
      </c>
      <c r="EX100">
        <v>53.777777630000003</v>
      </c>
      <c r="EY100">
        <v>0</v>
      </c>
      <c r="EZ100">
        <v>0</v>
      </c>
      <c r="FA100">
        <v>0</v>
      </c>
      <c r="FB100">
        <v>0</v>
      </c>
      <c r="FC100">
        <v>0</v>
      </c>
      <c r="FD100">
        <v>0</v>
      </c>
      <c r="FE100">
        <v>0</v>
      </c>
      <c r="FF100">
        <v>0</v>
      </c>
      <c r="FG100">
        <v>0</v>
      </c>
      <c r="FH100">
        <v>0</v>
      </c>
      <c r="FI100">
        <v>0</v>
      </c>
      <c r="FJ100">
        <v>0</v>
      </c>
      <c r="FK100">
        <v>0</v>
      </c>
      <c r="FL100">
        <v>0</v>
      </c>
      <c r="FM100">
        <v>0</v>
      </c>
      <c r="FN100">
        <v>0</v>
      </c>
      <c r="FO100">
        <v>0</v>
      </c>
      <c r="FP100">
        <v>0</v>
      </c>
      <c r="FQ100">
        <v>0</v>
      </c>
      <c r="FR100">
        <v>0</v>
      </c>
      <c r="FS100">
        <v>0</v>
      </c>
      <c r="FT100">
        <v>0</v>
      </c>
      <c r="FU100">
        <v>0</v>
      </c>
      <c r="FV100">
        <v>53.777777630000003</v>
      </c>
      <c r="FW100">
        <v>0</v>
      </c>
      <c r="FX100">
        <v>0</v>
      </c>
      <c r="FY100">
        <v>0</v>
      </c>
      <c r="FZ100">
        <v>0</v>
      </c>
      <c r="GA100">
        <v>0</v>
      </c>
      <c r="GB100">
        <v>0</v>
      </c>
      <c r="GC100">
        <v>0</v>
      </c>
      <c r="GD100">
        <v>0</v>
      </c>
      <c r="GE100">
        <v>0</v>
      </c>
      <c r="GF100">
        <v>0</v>
      </c>
      <c r="GG100">
        <v>0</v>
      </c>
      <c r="GH100">
        <v>0</v>
      </c>
      <c r="GI100">
        <v>0</v>
      </c>
      <c r="GJ100">
        <v>0</v>
      </c>
      <c r="GK100">
        <v>0</v>
      </c>
      <c r="GL100">
        <v>0</v>
      </c>
      <c r="GM100">
        <v>0</v>
      </c>
      <c r="GN100">
        <v>0</v>
      </c>
      <c r="GO100">
        <v>0</v>
      </c>
      <c r="GP100">
        <v>0</v>
      </c>
      <c r="GQ100">
        <v>0</v>
      </c>
      <c r="GR100">
        <v>0</v>
      </c>
      <c r="GS100">
        <v>0</v>
      </c>
      <c r="GT100">
        <v>0</v>
      </c>
      <c r="GU100">
        <v>20.16666661</v>
      </c>
      <c r="GV100">
        <v>0</v>
      </c>
      <c r="GW100">
        <v>0</v>
      </c>
      <c r="GX100">
        <v>0</v>
      </c>
      <c r="GY100">
        <v>0</v>
      </c>
      <c r="GZ100">
        <v>0</v>
      </c>
      <c r="HA100">
        <v>0</v>
      </c>
      <c r="HB100">
        <v>0</v>
      </c>
      <c r="HC100">
        <v>0</v>
      </c>
      <c r="HD100">
        <v>0</v>
      </c>
      <c r="HE100">
        <v>0</v>
      </c>
      <c r="HF100">
        <v>0</v>
      </c>
      <c r="HG100">
        <v>0</v>
      </c>
      <c r="HH100">
        <v>0</v>
      </c>
      <c r="HI100">
        <v>0</v>
      </c>
      <c r="HJ100">
        <v>0</v>
      </c>
      <c r="HK100">
        <v>0</v>
      </c>
      <c r="HL100">
        <v>0</v>
      </c>
      <c r="HM100">
        <v>0</v>
      </c>
      <c r="HN100">
        <v>0</v>
      </c>
      <c r="HO100">
        <v>0</v>
      </c>
      <c r="HP100">
        <v>0</v>
      </c>
      <c r="HQ100">
        <v>0</v>
      </c>
      <c r="HR100">
        <v>0</v>
      </c>
      <c r="HS100">
        <v>0</v>
      </c>
      <c r="HT100">
        <v>0</v>
      </c>
      <c r="HU100">
        <v>0</v>
      </c>
      <c r="HV100">
        <v>0</v>
      </c>
      <c r="HW100">
        <v>0</v>
      </c>
      <c r="HX100">
        <v>6.7222222030000003</v>
      </c>
      <c r="HY100">
        <v>0</v>
      </c>
      <c r="HZ100">
        <v>0</v>
      </c>
      <c r="IA100">
        <v>0</v>
      </c>
      <c r="IB100">
        <v>0</v>
      </c>
      <c r="IC100">
        <v>0</v>
      </c>
      <c r="ID100">
        <v>0</v>
      </c>
      <c r="IE100">
        <v>0</v>
      </c>
      <c r="IF100">
        <v>0</v>
      </c>
      <c r="IG100">
        <v>0</v>
      </c>
      <c r="IH100">
        <v>0</v>
      </c>
      <c r="II100">
        <v>0</v>
      </c>
      <c r="IJ100">
        <v>0</v>
      </c>
      <c r="IK100">
        <v>0</v>
      </c>
      <c r="IL100">
        <v>0</v>
      </c>
      <c r="IM100">
        <v>0</v>
      </c>
      <c r="IN100">
        <v>0</v>
      </c>
      <c r="IO100">
        <v>0</v>
      </c>
      <c r="IP100">
        <v>0</v>
      </c>
      <c r="IQ100">
        <v>0</v>
      </c>
      <c r="IR100">
        <v>0</v>
      </c>
      <c r="IS100">
        <v>6.7222222030000003</v>
      </c>
      <c r="IT100">
        <v>0</v>
      </c>
      <c r="IU100">
        <v>0</v>
      </c>
      <c r="IV100">
        <v>0</v>
      </c>
      <c r="IW100">
        <v>0</v>
      </c>
      <c r="IX100">
        <v>0</v>
      </c>
      <c r="IY100">
        <v>0</v>
      </c>
      <c r="IZ100">
        <v>0</v>
      </c>
      <c r="JA100">
        <v>0</v>
      </c>
      <c r="JB100">
        <v>0</v>
      </c>
      <c r="JC100">
        <v>0</v>
      </c>
      <c r="JD100">
        <v>0</v>
      </c>
      <c r="JE100">
        <v>0</v>
      </c>
      <c r="JF100">
        <v>0</v>
      </c>
      <c r="JG100">
        <v>0</v>
      </c>
      <c r="JH100">
        <v>0</v>
      </c>
      <c r="JI100">
        <v>0</v>
      </c>
      <c r="JJ100">
        <v>0</v>
      </c>
      <c r="JK100">
        <v>0</v>
      </c>
      <c r="JL100">
        <v>0</v>
      </c>
      <c r="JM100">
        <v>0</v>
      </c>
      <c r="JN100">
        <v>0</v>
      </c>
      <c r="JO100">
        <v>0</v>
      </c>
      <c r="JP100">
        <v>0</v>
      </c>
      <c r="JQ100">
        <v>0</v>
      </c>
      <c r="JR100">
        <v>0</v>
      </c>
      <c r="JS100">
        <v>0</v>
      </c>
      <c r="JT100">
        <v>0</v>
      </c>
      <c r="JU100">
        <v>0</v>
      </c>
      <c r="JV100">
        <v>0</v>
      </c>
      <c r="JW100">
        <v>2251.944438</v>
      </c>
      <c r="JX100">
        <v>0</v>
      </c>
      <c r="JY100">
        <v>0</v>
      </c>
      <c r="JZ100">
        <v>0</v>
      </c>
      <c r="KA100">
        <v>0</v>
      </c>
      <c r="KB100">
        <v>0</v>
      </c>
      <c r="KC100">
        <v>6.7222222030000003</v>
      </c>
      <c r="KD100">
        <v>0</v>
      </c>
      <c r="KE100">
        <v>0</v>
      </c>
      <c r="KF100">
        <v>0</v>
      </c>
      <c r="KG100">
        <v>0</v>
      </c>
      <c r="KH100">
        <v>0</v>
      </c>
      <c r="KI100">
        <v>0</v>
      </c>
      <c r="KJ100">
        <v>0</v>
      </c>
      <c r="KK100">
        <v>0</v>
      </c>
      <c r="KL100">
        <v>0</v>
      </c>
      <c r="KM100">
        <v>6.7222222030000003</v>
      </c>
      <c r="KN100">
        <v>0</v>
      </c>
      <c r="KO100">
        <v>0</v>
      </c>
      <c r="KP100">
        <v>0</v>
      </c>
      <c r="KQ100">
        <v>0</v>
      </c>
      <c r="KR100">
        <v>40.33333322</v>
      </c>
      <c r="KS100">
        <v>0</v>
      </c>
      <c r="KT100">
        <v>6.7222222030000003</v>
      </c>
      <c r="KU100">
        <v>0</v>
      </c>
      <c r="KV100">
        <v>268.88888809999997</v>
      </c>
      <c r="KW100">
        <v>0</v>
      </c>
      <c r="KX100">
        <v>0</v>
      </c>
      <c r="KY100">
        <v>0</v>
      </c>
      <c r="KZ100">
        <v>0</v>
      </c>
      <c r="LA100">
        <v>0</v>
      </c>
      <c r="LB100">
        <v>0</v>
      </c>
      <c r="LC100">
        <v>0</v>
      </c>
      <c r="LD100">
        <v>0</v>
      </c>
      <c r="LE100">
        <v>0</v>
      </c>
      <c r="LF100">
        <v>0</v>
      </c>
      <c r="LG100">
        <v>0</v>
      </c>
      <c r="LH100">
        <v>6.7222222030000003</v>
      </c>
      <c r="LI100">
        <v>0</v>
      </c>
      <c r="LJ100">
        <v>0</v>
      </c>
      <c r="LK100">
        <v>0</v>
      </c>
      <c r="LL100">
        <v>0</v>
      </c>
      <c r="LM100">
        <v>0</v>
      </c>
      <c r="LN100">
        <v>0</v>
      </c>
      <c r="LO100">
        <v>0</v>
      </c>
      <c r="LP100">
        <v>0</v>
      </c>
      <c r="LQ100">
        <v>0</v>
      </c>
      <c r="LR100">
        <v>0</v>
      </c>
      <c r="LS100">
        <v>0</v>
      </c>
      <c r="LT100">
        <v>0</v>
      </c>
      <c r="LU100">
        <v>0</v>
      </c>
      <c r="LV100">
        <v>0</v>
      </c>
      <c r="LW100">
        <v>0</v>
      </c>
      <c r="LX100">
        <v>0</v>
      </c>
      <c r="LY100">
        <v>0</v>
      </c>
      <c r="LZ100">
        <v>0</v>
      </c>
      <c r="MA100">
        <v>160.0529071</v>
      </c>
      <c r="MB100">
        <v>0</v>
      </c>
      <c r="MC100">
        <v>320.1058142</v>
      </c>
      <c r="MD100">
        <v>0</v>
      </c>
      <c r="ME100">
        <v>0</v>
      </c>
      <c r="MF100">
        <v>0</v>
      </c>
      <c r="MG100">
        <v>0</v>
      </c>
      <c r="MH100">
        <v>0</v>
      </c>
      <c r="MI100">
        <v>0</v>
      </c>
      <c r="MJ100">
        <v>0</v>
      </c>
      <c r="MK100">
        <v>0</v>
      </c>
      <c r="ML100">
        <v>0</v>
      </c>
      <c r="MM100">
        <v>0</v>
      </c>
      <c r="MN100">
        <v>0</v>
      </c>
      <c r="MO100">
        <v>0</v>
      </c>
      <c r="MP100">
        <v>0</v>
      </c>
      <c r="MQ100">
        <v>0</v>
      </c>
      <c r="MR100">
        <v>0</v>
      </c>
      <c r="MS100">
        <v>0</v>
      </c>
      <c r="MT100">
        <v>0</v>
      </c>
      <c r="MU100">
        <v>0</v>
      </c>
      <c r="MV100">
        <v>0</v>
      </c>
      <c r="MW100">
        <v>0</v>
      </c>
      <c r="MX100">
        <v>0</v>
      </c>
      <c r="MY100">
        <v>0</v>
      </c>
      <c r="MZ100">
        <v>0</v>
      </c>
      <c r="NA100">
        <v>0</v>
      </c>
      <c r="NB100">
        <v>0</v>
      </c>
      <c r="NC100">
        <v>0</v>
      </c>
      <c r="ND100">
        <v>0</v>
      </c>
      <c r="NE100">
        <v>0</v>
      </c>
      <c r="NF100">
        <v>0</v>
      </c>
    </row>
    <row r="101" spans="1:370" x14ac:dyDescent="0.25">
      <c r="A101" t="s">
        <v>1585</v>
      </c>
      <c r="B101">
        <v>8.3000000000000007</v>
      </c>
      <c r="C101" t="s">
        <v>1219</v>
      </c>
      <c r="D101" t="s">
        <v>1226</v>
      </c>
      <c r="E101" t="s">
        <v>1480</v>
      </c>
      <c r="F101">
        <v>2003</v>
      </c>
      <c r="G101" t="s">
        <v>1227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52433.33354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112.0370375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112.0370375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224.0740749</v>
      </c>
      <c r="CH101">
        <v>2464.814824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0</v>
      </c>
      <c r="DK101">
        <v>0</v>
      </c>
      <c r="DL101">
        <v>0</v>
      </c>
      <c r="DM101">
        <v>0</v>
      </c>
      <c r="DN101">
        <v>0</v>
      </c>
      <c r="DO101">
        <v>0</v>
      </c>
      <c r="DP101">
        <v>0</v>
      </c>
      <c r="DQ101">
        <v>0</v>
      </c>
      <c r="DR101">
        <v>0</v>
      </c>
      <c r="DS101">
        <v>0</v>
      </c>
      <c r="DT101">
        <v>0</v>
      </c>
      <c r="DU101">
        <v>0</v>
      </c>
      <c r="DV101">
        <v>0</v>
      </c>
      <c r="DW101">
        <v>0</v>
      </c>
      <c r="DX101">
        <v>0</v>
      </c>
      <c r="DY101">
        <v>0</v>
      </c>
      <c r="DZ101">
        <v>0</v>
      </c>
      <c r="EA101">
        <v>0</v>
      </c>
      <c r="EB101">
        <v>0</v>
      </c>
      <c r="EC101">
        <v>0</v>
      </c>
      <c r="ED101">
        <v>0</v>
      </c>
      <c r="EE101">
        <v>112.0370375</v>
      </c>
      <c r="EF101">
        <v>0</v>
      </c>
      <c r="EG101">
        <v>0</v>
      </c>
      <c r="EH101">
        <v>0</v>
      </c>
      <c r="EI101">
        <v>0</v>
      </c>
      <c r="EJ101">
        <v>0</v>
      </c>
      <c r="EK101">
        <v>0</v>
      </c>
      <c r="EL101">
        <v>0</v>
      </c>
      <c r="EM101">
        <v>0</v>
      </c>
      <c r="EN101">
        <v>0</v>
      </c>
      <c r="EO101">
        <v>112.0370375</v>
      </c>
      <c r="EP101">
        <v>0</v>
      </c>
      <c r="EQ101">
        <v>0</v>
      </c>
      <c r="ER101">
        <v>112.0370375</v>
      </c>
      <c r="ES101">
        <v>0</v>
      </c>
      <c r="ET101">
        <v>0</v>
      </c>
      <c r="EU101">
        <v>0</v>
      </c>
      <c r="EV101">
        <v>0</v>
      </c>
      <c r="EW101">
        <v>0</v>
      </c>
      <c r="EX101">
        <v>784.25926230000005</v>
      </c>
      <c r="EY101">
        <v>0</v>
      </c>
      <c r="EZ101">
        <v>0</v>
      </c>
      <c r="FA101">
        <v>0</v>
      </c>
      <c r="FB101">
        <v>0</v>
      </c>
      <c r="FC101">
        <v>0</v>
      </c>
      <c r="FD101">
        <v>0</v>
      </c>
      <c r="FE101">
        <v>0</v>
      </c>
      <c r="FF101">
        <v>0</v>
      </c>
      <c r="FG101">
        <v>0</v>
      </c>
      <c r="FH101">
        <v>0</v>
      </c>
      <c r="FI101">
        <v>224.0740749</v>
      </c>
      <c r="FJ101">
        <v>0</v>
      </c>
      <c r="FK101">
        <v>0</v>
      </c>
      <c r="FL101">
        <v>0</v>
      </c>
      <c r="FM101">
        <v>0</v>
      </c>
      <c r="FN101">
        <v>0</v>
      </c>
      <c r="FO101">
        <v>0</v>
      </c>
      <c r="FP101">
        <v>0</v>
      </c>
      <c r="FQ101">
        <v>0</v>
      </c>
      <c r="FR101">
        <v>0</v>
      </c>
      <c r="FS101">
        <v>0</v>
      </c>
      <c r="FT101">
        <v>0</v>
      </c>
      <c r="FU101">
        <v>0</v>
      </c>
      <c r="FV101">
        <v>224.0740749</v>
      </c>
      <c r="FW101">
        <v>0</v>
      </c>
      <c r="FX101">
        <v>0</v>
      </c>
      <c r="FY101">
        <v>0</v>
      </c>
      <c r="FZ101">
        <v>0</v>
      </c>
      <c r="GA101">
        <v>0</v>
      </c>
      <c r="GB101">
        <v>0</v>
      </c>
      <c r="GC101">
        <v>0</v>
      </c>
      <c r="GD101">
        <v>0</v>
      </c>
      <c r="GE101">
        <v>0</v>
      </c>
      <c r="GF101">
        <v>0</v>
      </c>
      <c r="GG101">
        <v>0</v>
      </c>
      <c r="GH101">
        <v>0</v>
      </c>
      <c r="GI101">
        <v>0</v>
      </c>
      <c r="GJ101">
        <v>0</v>
      </c>
      <c r="GK101">
        <v>0</v>
      </c>
      <c r="GL101">
        <v>0</v>
      </c>
      <c r="GM101">
        <v>0</v>
      </c>
      <c r="GN101">
        <v>0</v>
      </c>
      <c r="GO101">
        <v>0</v>
      </c>
      <c r="GP101">
        <v>0</v>
      </c>
      <c r="GQ101">
        <v>0</v>
      </c>
      <c r="GR101">
        <v>0</v>
      </c>
      <c r="GS101">
        <v>0</v>
      </c>
      <c r="GT101">
        <v>0</v>
      </c>
      <c r="GU101">
        <v>0</v>
      </c>
      <c r="GV101">
        <v>0</v>
      </c>
      <c r="GW101">
        <v>0</v>
      </c>
      <c r="GX101">
        <v>0</v>
      </c>
      <c r="GY101">
        <v>0</v>
      </c>
      <c r="GZ101">
        <v>0</v>
      </c>
      <c r="HA101">
        <v>0</v>
      </c>
      <c r="HB101">
        <v>0</v>
      </c>
      <c r="HC101">
        <v>0</v>
      </c>
      <c r="HD101">
        <v>0</v>
      </c>
      <c r="HE101">
        <v>0</v>
      </c>
      <c r="HF101">
        <v>0</v>
      </c>
      <c r="HG101">
        <v>0</v>
      </c>
      <c r="HH101">
        <v>0</v>
      </c>
      <c r="HI101">
        <v>0</v>
      </c>
      <c r="HJ101">
        <v>0</v>
      </c>
      <c r="HK101">
        <v>0</v>
      </c>
      <c r="HL101">
        <v>0</v>
      </c>
      <c r="HM101">
        <v>0</v>
      </c>
      <c r="HN101">
        <v>0</v>
      </c>
      <c r="HO101">
        <v>0</v>
      </c>
      <c r="HP101">
        <v>112.0370375</v>
      </c>
      <c r="HQ101">
        <v>0</v>
      </c>
      <c r="HR101">
        <v>0</v>
      </c>
      <c r="HS101">
        <v>0</v>
      </c>
      <c r="HT101">
        <v>0</v>
      </c>
      <c r="HU101">
        <v>0</v>
      </c>
      <c r="HV101">
        <v>0</v>
      </c>
      <c r="HW101">
        <v>0</v>
      </c>
      <c r="HX101">
        <v>0</v>
      </c>
      <c r="HY101">
        <v>0</v>
      </c>
      <c r="HZ101">
        <v>0</v>
      </c>
      <c r="IA101">
        <v>0</v>
      </c>
      <c r="IB101">
        <v>0</v>
      </c>
      <c r="IC101">
        <v>0</v>
      </c>
      <c r="ID101">
        <v>112.0370375</v>
      </c>
      <c r="IE101">
        <v>0</v>
      </c>
      <c r="IF101">
        <v>0</v>
      </c>
      <c r="IG101">
        <v>0</v>
      </c>
      <c r="IH101">
        <v>0</v>
      </c>
      <c r="II101">
        <v>0</v>
      </c>
      <c r="IJ101">
        <v>0</v>
      </c>
      <c r="IK101">
        <v>0</v>
      </c>
      <c r="IL101">
        <v>0</v>
      </c>
      <c r="IM101">
        <v>0</v>
      </c>
      <c r="IN101">
        <v>0</v>
      </c>
      <c r="IO101">
        <v>0</v>
      </c>
      <c r="IP101">
        <v>0</v>
      </c>
      <c r="IQ101">
        <v>0</v>
      </c>
      <c r="IR101">
        <v>0</v>
      </c>
      <c r="IS101">
        <v>0</v>
      </c>
      <c r="IT101">
        <v>0</v>
      </c>
      <c r="IU101">
        <v>0</v>
      </c>
      <c r="IV101">
        <v>0</v>
      </c>
      <c r="IW101">
        <v>0</v>
      </c>
      <c r="IX101">
        <v>0</v>
      </c>
      <c r="IY101">
        <v>0</v>
      </c>
      <c r="IZ101">
        <v>0</v>
      </c>
      <c r="JA101">
        <v>0</v>
      </c>
      <c r="JB101">
        <v>0</v>
      </c>
      <c r="JC101">
        <v>0</v>
      </c>
      <c r="JD101">
        <v>0</v>
      </c>
      <c r="JE101">
        <v>0</v>
      </c>
      <c r="JF101">
        <v>0</v>
      </c>
      <c r="JG101">
        <v>0</v>
      </c>
      <c r="JH101">
        <v>0</v>
      </c>
      <c r="JI101">
        <v>0</v>
      </c>
      <c r="JJ101">
        <v>0</v>
      </c>
      <c r="JK101">
        <v>0</v>
      </c>
      <c r="JL101">
        <v>0</v>
      </c>
      <c r="JM101">
        <v>0</v>
      </c>
      <c r="JN101">
        <v>0</v>
      </c>
      <c r="JO101">
        <v>0</v>
      </c>
      <c r="JP101">
        <v>0</v>
      </c>
      <c r="JQ101">
        <v>0</v>
      </c>
      <c r="JR101">
        <v>0</v>
      </c>
      <c r="JS101">
        <v>0</v>
      </c>
      <c r="JT101">
        <v>0</v>
      </c>
      <c r="JU101">
        <v>0</v>
      </c>
      <c r="JV101">
        <v>0</v>
      </c>
      <c r="JW101">
        <v>112.0370375</v>
      </c>
      <c r="JX101">
        <v>0</v>
      </c>
      <c r="JY101">
        <v>0</v>
      </c>
      <c r="JZ101">
        <v>0</v>
      </c>
      <c r="KA101">
        <v>0</v>
      </c>
      <c r="KB101">
        <v>0</v>
      </c>
      <c r="KC101">
        <v>0</v>
      </c>
      <c r="KD101">
        <v>0</v>
      </c>
      <c r="KE101">
        <v>0</v>
      </c>
      <c r="KF101">
        <v>0</v>
      </c>
      <c r="KG101">
        <v>0</v>
      </c>
      <c r="KH101">
        <v>0</v>
      </c>
      <c r="KI101">
        <v>0</v>
      </c>
      <c r="KJ101">
        <v>0</v>
      </c>
      <c r="KK101">
        <v>0</v>
      </c>
      <c r="KL101">
        <v>0</v>
      </c>
      <c r="KM101">
        <v>0</v>
      </c>
      <c r="KN101">
        <v>0</v>
      </c>
      <c r="KO101">
        <v>0</v>
      </c>
      <c r="KP101">
        <v>0</v>
      </c>
      <c r="KQ101">
        <v>0</v>
      </c>
      <c r="KR101">
        <v>112.0370375</v>
      </c>
      <c r="KS101">
        <v>0</v>
      </c>
      <c r="KT101">
        <v>0</v>
      </c>
      <c r="KU101">
        <v>0</v>
      </c>
      <c r="KV101">
        <v>560.18518740000002</v>
      </c>
      <c r="KW101">
        <v>0</v>
      </c>
      <c r="KX101">
        <v>0</v>
      </c>
      <c r="KY101">
        <v>0</v>
      </c>
      <c r="KZ101">
        <v>0</v>
      </c>
      <c r="LA101">
        <v>0</v>
      </c>
      <c r="LB101">
        <v>0</v>
      </c>
      <c r="LC101">
        <v>0</v>
      </c>
      <c r="LD101">
        <v>0</v>
      </c>
      <c r="LE101">
        <v>0</v>
      </c>
      <c r="LF101">
        <v>0</v>
      </c>
      <c r="LG101">
        <v>0</v>
      </c>
      <c r="LH101">
        <v>0</v>
      </c>
      <c r="LI101">
        <v>0</v>
      </c>
      <c r="LJ101">
        <v>0</v>
      </c>
      <c r="LK101">
        <v>0</v>
      </c>
      <c r="LL101">
        <v>0</v>
      </c>
      <c r="LM101">
        <v>0</v>
      </c>
      <c r="LN101">
        <v>0</v>
      </c>
      <c r="LO101">
        <v>0</v>
      </c>
      <c r="LP101">
        <v>0</v>
      </c>
      <c r="LQ101">
        <v>0</v>
      </c>
      <c r="LR101">
        <v>0</v>
      </c>
      <c r="LS101">
        <v>0</v>
      </c>
      <c r="LT101">
        <v>0</v>
      </c>
      <c r="LU101">
        <v>0</v>
      </c>
      <c r="LV101">
        <v>0</v>
      </c>
      <c r="LW101">
        <v>0</v>
      </c>
      <c r="LX101">
        <v>0</v>
      </c>
      <c r="LY101">
        <v>112.0370375</v>
      </c>
      <c r="LZ101">
        <v>0</v>
      </c>
      <c r="MA101">
        <v>2347.4426370000001</v>
      </c>
      <c r="MB101">
        <v>0</v>
      </c>
      <c r="MC101">
        <v>30303.350409999999</v>
      </c>
      <c r="MD101">
        <v>0</v>
      </c>
      <c r="ME101">
        <v>0</v>
      </c>
      <c r="MF101">
        <v>0</v>
      </c>
      <c r="MG101">
        <v>0</v>
      </c>
      <c r="MH101">
        <v>0</v>
      </c>
      <c r="MI101">
        <v>0</v>
      </c>
      <c r="MJ101">
        <v>0</v>
      </c>
      <c r="MK101">
        <v>0</v>
      </c>
      <c r="ML101">
        <v>0</v>
      </c>
      <c r="MM101">
        <v>213.40387609999999</v>
      </c>
      <c r="MN101">
        <v>0</v>
      </c>
      <c r="MO101">
        <v>0</v>
      </c>
      <c r="MP101">
        <v>0</v>
      </c>
      <c r="MQ101">
        <v>0</v>
      </c>
      <c r="MR101">
        <v>0</v>
      </c>
      <c r="MS101">
        <v>0</v>
      </c>
      <c r="MT101">
        <v>0</v>
      </c>
      <c r="MU101">
        <v>0</v>
      </c>
      <c r="MV101">
        <v>0</v>
      </c>
      <c r="MW101">
        <v>0</v>
      </c>
      <c r="MX101">
        <v>0</v>
      </c>
      <c r="MY101">
        <v>0</v>
      </c>
      <c r="MZ101">
        <v>7469.1356640000004</v>
      </c>
      <c r="NA101">
        <v>0</v>
      </c>
      <c r="NB101">
        <v>0</v>
      </c>
      <c r="NC101">
        <v>0</v>
      </c>
      <c r="ND101">
        <v>0</v>
      </c>
      <c r="NE101">
        <v>0</v>
      </c>
      <c r="NF101">
        <v>0</v>
      </c>
    </row>
    <row r="102" spans="1:370" x14ac:dyDescent="0.25">
      <c r="A102" t="s">
        <v>1586</v>
      </c>
      <c r="B102">
        <v>8.3000000000000007</v>
      </c>
      <c r="C102" t="s">
        <v>1219</v>
      </c>
      <c r="D102" t="s">
        <v>1226</v>
      </c>
      <c r="E102" t="s">
        <v>1480</v>
      </c>
      <c r="F102">
        <v>2004</v>
      </c>
      <c r="G102" t="s">
        <v>1227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9635.1852230000004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22.407407490000001</v>
      </c>
      <c r="AH102">
        <v>0</v>
      </c>
      <c r="AI102">
        <v>44.814814990000002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201.66666749999999</v>
      </c>
      <c r="BY102">
        <v>0</v>
      </c>
      <c r="BZ102">
        <v>0</v>
      </c>
      <c r="CA102">
        <v>0</v>
      </c>
      <c r="CB102">
        <v>67.222222479999999</v>
      </c>
      <c r="CC102">
        <v>0</v>
      </c>
      <c r="CD102">
        <v>0</v>
      </c>
      <c r="CE102">
        <v>0</v>
      </c>
      <c r="CF102">
        <v>0</v>
      </c>
      <c r="CG102">
        <v>112.0370375</v>
      </c>
      <c r="CH102">
        <v>605.00000239999997</v>
      </c>
      <c r="CI102">
        <v>22.407407490000001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22.407407490000001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0</v>
      </c>
      <c r="DJ102">
        <v>0</v>
      </c>
      <c r="DK102">
        <v>0</v>
      </c>
      <c r="DL102">
        <v>0</v>
      </c>
      <c r="DM102">
        <v>22.407407490000001</v>
      </c>
      <c r="DN102">
        <v>0</v>
      </c>
      <c r="DO102">
        <v>0</v>
      </c>
      <c r="DP102">
        <v>0</v>
      </c>
      <c r="DQ102">
        <v>0</v>
      </c>
      <c r="DR102">
        <v>0</v>
      </c>
      <c r="DS102">
        <v>0</v>
      </c>
      <c r="DT102">
        <v>0</v>
      </c>
      <c r="DU102">
        <v>0</v>
      </c>
      <c r="DV102">
        <v>0</v>
      </c>
      <c r="DW102">
        <v>0</v>
      </c>
      <c r="DX102">
        <v>0</v>
      </c>
      <c r="DY102">
        <v>0</v>
      </c>
      <c r="DZ102">
        <v>0</v>
      </c>
      <c r="EA102">
        <v>0</v>
      </c>
      <c r="EB102">
        <v>0</v>
      </c>
      <c r="EC102">
        <v>0</v>
      </c>
      <c r="ED102">
        <v>0</v>
      </c>
      <c r="EE102">
        <v>22.407407490000001</v>
      </c>
      <c r="EF102">
        <v>0</v>
      </c>
      <c r="EG102">
        <v>0</v>
      </c>
      <c r="EH102">
        <v>0</v>
      </c>
      <c r="EI102">
        <v>0</v>
      </c>
      <c r="EJ102">
        <v>0</v>
      </c>
      <c r="EK102">
        <v>0</v>
      </c>
      <c r="EL102">
        <v>0</v>
      </c>
      <c r="EM102">
        <v>0</v>
      </c>
      <c r="EN102">
        <v>0</v>
      </c>
      <c r="EO102">
        <v>0</v>
      </c>
      <c r="EP102">
        <v>0</v>
      </c>
      <c r="EQ102">
        <v>0</v>
      </c>
      <c r="ER102">
        <v>67.222222479999999</v>
      </c>
      <c r="ES102">
        <v>22.407407490000001</v>
      </c>
      <c r="ET102">
        <v>0</v>
      </c>
      <c r="EU102">
        <v>0</v>
      </c>
      <c r="EV102">
        <v>0</v>
      </c>
      <c r="EW102">
        <v>0</v>
      </c>
      <c r="EX102">
        <v>67.222222479999999</v>
      </c>
      <c r="EY102">
        <v>0</v>
      </c>
      <c r="EZ102">
        <v>0</v>
      </c>
      <c r="FA102">
        <v>0</v>
      </c>
      <c r="FB102">
        <v>0</v>
      </c>
      <c r="FC102">
        <v>0</v>
      </c>
      <c r="FD102">
        <v>0</v>
      </c>
      <c r="FE102">
        <v>0</v>
      </c>
      <c r="FF102">
        <v>0</v>
      </c>
      <c r="FG102">
        <v>0</v>
      </c>
      <c r="FH102">
        <v>0</v>
      </c>
      <c r="FI102">
        <v>0</v>
      </c>
      <c r="FJ102">
        <v>0</v>
      </c>
      <c r="FK102">
        <v>0</v>
      </c>
      <c r="FL102">
        <v>0</v>
      </c>
      <c r="FM102">
        <v>0</v>
      </c>
      <c r="FN102">
        <v>0</v>
      </c>
      <c r="FO102">
        <v>0</v>
      </c>
      <c r="FP102">
        <v>0</v>
      </c>
      <c r="FQ102">
        <v>0</v>
      </c>
      <c r="FR102">
        <v>0</v>
      </c>
      <c r="FS102">
        <v>0</v>
      </c>
      <c r="FT102">
        <v>0</v>
      </c>
      <c r="FU102">
        <v>0</v>
      </c>
      <c r="FV102">
        <v>44.814814990000002</v>
      </c>
      <c r="FW102">
        <v>0</v>
      </c>
      <c r="FX102">
        <v>0</v>
      </c>
      <c r="FY102">
        <v>0</v>
      </c>
      <c r="FZ102">
        <v>0</v>
      </c>
      <c r="GA102">
        <v>0</v>
      </c>
      <c r="GB102">
        <v>0</v>
      </c>
      <c r="GC102">
        <v>22.407407490000001</v>
      </c>
      <c r="GD102">
        <v>0</v>
      </c>
      <c r="GE102">
        <v>0</v>
      </c>
      <c r="GF102">
        <v>0</v>
      </c>
      <c r="GG102">
        <v>0</v>
      </c>
      <c r="GH102">
        <v>0</v>
      </c>
      <c r="GI102">
        <v>0</v>
      </c>
      <c r="GJ102">
        <v>0</v>
      </c>
      <c r="GK102">
        <v>0</v>
      </c>
      <c r="GL102">
        <v>0</v>
      </c>
      <c r="GM102">
        <v>0</v>
      </c>
      <c r="GN102">
        <v>0</v>
      </c>
      <c r="GO102">
        <v>0</v>
      </c>
      <c r="GP102">
        <v>0</v>
      </c>
      <c r="GQ102">
        <v>0</v>
      </c>
      <c r="GR102">
        <v>0</v>
      </c>
      <c r="GS102">
        <v>0</v>
      </c>
      <c r="GT102">
        <v>0</v>
      </c>
      <c r="GU102">
        <v>0</v>
      </c>
      <c r="GV102">
        <v>0</v>
      </c>
      <c r="GW102">
        <v>0</v>
      </c>
      <c r="GX102">
        <v>0</v>
      </c>
      <c r="GY102">
        <v>0</v>
      </c>
      <c r="GZ102">
        <v>0</v>
      </c>
      <c r="HA102">
        <v>0</v>
      </c>
      <c r="HB102">
        <v>0</v>
      </c>
      <c r="HC102">
        <v>0</v>
      </c>
      <c r="HD102">
        <v>0</v>
      </c>
      <c r="HE102">
        <v>0</v>
      </c>
      <c r="HF102">
        <v>0</v>
      </c>
      <c r="HG102">
        <v>0</v>
      </c>
      <c r="HH102">
        <v>0</v>
      </c>
      <c r="HI102">
        <v>0</v>
      </c>
      <c r="HJ102">
        <v>0</v>
      </c>
      <c r="HK102">
        <v>0</v>
      </c>
      <c r="HL102">
        <v>0</v>
      </c>
      <c r="HM102">
        <v>0</v>
      </c>
      <c r="HN102">
        <v>0</v>
      </c>
      <c r="HO102">
        <v>0</v>
      </c>
      <c r="HP102">
        <v>22.407407490000001</v>
      </c>
      <c r="HQ102">
        <v>0</v>
      </c>
      <c r="HR102">
        <v>0</v>
      </c>
      <c r="HS102">
        <v>0</v>
      </c>
      <c r="HT102">
        <v>0</v>
      </c>
      <c r="HU102">
        <v>0</v>
      </c>
      <c r="HV102">
        <v>0</v>
      </c>
      <c r="HW102">
        <v>0</v>
      </c>
      <c r="HX102">
        <v>0</v>
      </c>
      <c r="HY102">
        <v>0</v>
      </c>
      <c r="HZ102">
        <v>0</v>
      </c>
      <c r="IA102">
        <v>0</v>
      </c>
      <c r="IB102">
        <v>22.407407490000001</v>
      </c>
      <c r="IC102">
        <v>0</v>
      </c>
      <c r="ID102">
        <v>0</v>
      </c>
      <c r="IE102">
        <v>0</v>
      </c>
      <c r="IF102">
        <v>0</v>
      </c>
      <c r="IG102">
        <v>0</v>
      </c>
      <c r="IH102">
        <v>0</v>
      </c>
      <c r="II102">
        <v>0</v>
      </c>
      <c r="IJ102">
        <v>0</v>
      </c>
      <c r="IK102">
        <v>0</v>
      </c>
      <c r="IL102">
        <v>0</v>
      </c>
      <c r="IM102">
        <v>0</v>
      </c>
      <c r="IN102">
        <v>0</v>
      </c>
      <c r="IO102">
        <v>0</v>
      </c>
      <c r="IP102">
        <v>0</v>
      </c>
      <c r="IQ102">
        <v>22.407407490000001</v>
      </c>
      <c r="IR102">
        <v>0</v>
      </c>
      <c r="IS102">
        <v>22.407407490000001</v>
      </c>
      <c r="IT102">
        <v>0</v>
      </c>
      <c r="IU102">
        <v>0</v>
      </c>
      <c r="IV102">
        <v>0</v>
      </c>
      <c r="IW102">
        <v>0</v>
      </c>
      <c r="IX102">
        <v>0</v>
      </c>
      <c r="IY102">
        <v>0</v>
      </c>
      <c r="IZ102">
        <v>0</v>
      </c>
      <c r="JA102">
        <v>0</v>
      </c>
      <c r="JB102">
        <v>0</v>
      </c>
      <c r="JC102">
        <v>0</v>
      </c>
      <c r="JD102">
        <v>0</v>
      </c>
      <c r="JE102">
        <v>0</v>
      </c>
      <c r="JF102">
        <v>0</v>
      </c>
      <c r="JG102">
        <v>0</v>
      </c>
      <c r="JH102">
        <v>0</v>
      </c>
      <c r="JI102">
        <v>0</v>
      </c>
      <c r="JJ102">
        <v>0</v>
      </c>
      <c r="JK102">
        <v>0</v>
      </c>
      <c r="JL102">
        <v>0</v>
      </c>
      <c r="JM102">
        <v>0</v>
      </c>
      <c r="JN102">
        <v>0</v>
      </c>
      <c r="JO102">
        <v>0</v>
      </c>
      <c r="JP102">
        <v>0</v>
      </c>
      <c r="JQ102">
        <v>0</v>
      </c>
      <c r="JR102">
        <v>0</v>
      </c>
      <c r="JS102">
        <v>0</v>
      </c>
      <c r="JT102">
        <v>0</v>
      </c>
      <c r="JU102">
        <v>0</v>
      </c>
      <c r="JV102">
        <v>0</v>
      </c>
      <c r="JW102">
        <v>784.25926230000005</v>
      </c>
      <c r="JX102">
        <v>0</v>
      </c>
      <c r="JY102">
        <v>0</v>
      </c>
      <c r="JZ102">
        <v>0</v>
      </c>
      <c r="KA102">
        <v>0</v>
      </c>
      <c r="KB102">
        <v>0</v>
      </c>
      <c r="KC102">
        <v>0</v>
      </c>
      <c r="KD102">
        <v>0</v>
      </c>
      <c r="KE102">
        <v>0</v>
      </c>
      <c r="KF102">
        <v>0</v>
      </c>
      <c r="KG102">
        <v>0</v>
      </c>
      <c r="KH102">
        <v>0</v>
      </c>
      <c r="KI102">
        <v>0</v>
      </c>
      <c r="KJ102">
        <v>0</v>
      </c>
      <c r="KK102">
        <v>0</v>
      </c>
      <c r="KL102">
        <v>0</v>
      </c>
      <c r="KM102">
        <v>0</v>
      </c>
      <c r="KN102">
        <v>0</v>
      </c>
      <c r="KO102">
        <v>0</v>
      </c>
      <c r="KP102">
        <v>0</v>
      </c>
      <c r="KQ102">
        <v>0</v>
      </c>
      <c r="KR102">
        <v>22.407407490000001</v>
      </c>
      <c r="KS102">
        <v>0</v>
      </c>
      <c r="KT102">
        <v>44.814814990000002</v>
      </c>
      <c r="KU102">
        <v>0</v>
      </c>
      <c r="KV102">
        <v>22.407407490000001</v>
      </c>
      <c r="KW102">
        <v>0</v>
      </c>
      <c r="KX102">
        <v>0</v>
      </c>
      <c r="KY102">
        <v>0</v>
      </c>
      <c r="KZ102">
        <v>0</v>
      </c>
      <c r="LA102">
        <v>0</v>
      </c>
      <c r="LB102">
        <v>0</v>
      </c>
      <c r="LC102">
        <v>0</v>
      </c>
      <c r="LD102">
        <v>0</v>
      </c>
      <c r="LE102">
        <v>0</v>
      </c>
      <c r="LF102">
        <v>0</v>
      </c>
      <c r="LG102">
        <v>0</v>
      </c>
      <c r="LH102">
        <v>0</v>
      </c>
      <c r="LI102">
        <v>0</v>
      </c>
      <c r="LJ102">
        <v>0</v>
      </c>
      <c r="LK102">
        <v>0</v>
      </c>
      <c r="LL102">
        <v>0</v>
      </c>
      <c r="LM102">
        <v>0</v>
      </c>
      <c r="LN102">
        <v>0</v>
      </c>
      <c r="LO102">
        <v>0</v>
      </c>
      <c r="LP102">
        <v>0</v>
      </c>
      <c r="LQ102">
        <v>0</v>
      </c>
      <c r="LR102">
        <v>0</v>
      </c>
      <c r="LS102">
        <v>0</v>
      </c>
      <c r="LT102">
        <v>0</v>
      </c>
      <c r="LU102">
        <v>0</v>
      </c>
      <c r="LV102">
        <v>0</v>
      </c>
      <c r="LW102">
        <v>0</v>
      </c>
      <c r="LX102">
        <v>0</v>
      </c>
      <c r="LY102">
        <v>44.814814990000002</v>
      </c>
      <c r="LZ102">
        <v>0</v>
      </c>
      <c r="MA102">
        <v>9328.7981199999995</v>
      </c>
      <c r="MB102">
        <v>0</v>
      </c>
      <c r="MC102">
        <v>10563.49199</v>
      </c>
      <c r="MD102">
        <v>0</v>
      </c>
      <c r="ME102">
        <v>0</v>
      </c>
      <c r="MF102">
        <v>0</v>
      </c>
      <c r="MG102">
        <v>0</v>
      </c>
      <c r="MH102">
        <v>0</v>
      </c>
      <c r="MI102">
        <v>0</v>
      </c>
      <c r="MJ102">
        <v>0</v>
      </c>
      <c r="MK102">
        <v>0</v>
      </c>
      <c r="ML102">
        <v>137.1882076</v>
      </c>
      <c r="MM102">
        <v>0</v>
      </c>
      <c r="MN102">
        <v>0</v>
      </c>
      <c r="MO102">
        <v>0</v>
      </c>
      <c r="MP102">
        <v>0</v>
      </c>
      <c r="MQ102">
        <v>0</v>
      </c>
      <c r="MR102">
        <v>0</v>
      </c>
      <c r="MS102">
        <v>0</v>
      </c>
      <c r="MT102">
        <v>0</v>
      </c>
      <c r="MU102">
        <v>0</v>
      </c>
      <c r="MV102">
        <v>0</v>
      </c>
      <c r="MW102">
        <v>0</v>
      </c>
      <c r="MX102">
        <v>0</v>
      </c>
      <c r="MY102">
        <v>0</v>
      </c>
      <c r="MZ102">
        <v>102.8911557</v>
      </c>
      <c r="NA102">
        <v>0</v>
      </c>
      <c r="NB102">
        <v>0</v>
      </c>
      <c r="NC102">
        <v>0</v>
      </c>
      <c r="ND102">
        <v>0</v>
      </c>
      <c r="NE102">
        <v>0</v>
      </c>
      <c r="NF102">
        <v>0</v>
      </c>
    </row>
    <row r="103" spans="1:370" x14ac:dyDescent="0.25">
      <c r="A103" t="s">
        <v>1588</v>
      </c>
      <c r="B103">
        <v>8.3000000000000007</v>
      </c>
      <c r="C103" t="s">
        <v>1219</v>
      </c>
      <c r="D103" t="s">
        <v>1226</v>
      </c>
      <c r="E103" t="s">
        <v>1480</v>
      </c>
      <c r="F103">
        <v>2004</v>
      </c>
      <c r="G103" t="s">
        <v>1227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2037.6736020000001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10.50347217</v>
      </c>
      <c r="AH103">
        <v>115.5381939</v>
      </c>
      <c r="AI103">
        <v>52.517360869999997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21.006944350000001</v>
      </c>
      <c r="BG103">
        <v>0</v>
      </c>
      <c r="BH103">
        <v>10.50347217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73.524305220000002</v>
      </c>
      <c r="BY103">
        <v>0</v>
      </c>
      <c r="BZ103">
        <v>0</v>
      </c>
      <c r="CA103">
        <v>0</v>
      </c>
      <c r="CB103">
        <v>42.013888700000003</v>
      </c>
      <c r="CC103">
        <v>0</v>
      </c>
      <c r="CD103">
        <v>21.006944350000001</v>
      </c>
      <c r="CE103">
        <v>0</v>
      </c>
      <c r="CF103">
        <v>42.013888700000003</v>
      </c>
      <c r="CG103">
        <v>73.524305220000002</v>
      </c>
      <c r="CH103">
        <v>976.82291229999998</v>
      </c>
      <c r="CI103">
        <v>115.5381939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0</v>
      </c>
      <c r="CQ103">
        <v>52.517360869999997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21.006944350000001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  <c r="DH103">
        <v>0</v>
      </c>
      <c r="DI103">
        <v>0</v>
      </c>
      <c r="DJ103">
        <v>0</v>
      </c>
      <c r="DK103">
        <v>0</v>
      </c>
      <c r="DL103">
        <v>0</v>
      </c>
      <c r="DM103">
        <v>21.006944350000001</v>
      </c>
      <c r="DN103">
        <v>0</v>
      </c>
      <c r="DO103">
        <v>0</v>
      </c>
      <c r="DP103">
        <v>0</v>
      </c>
      <c r="DQ103">
        <v>0</v>
      </c>
      <c r="DR103">
        <v>0</v>
      </c>
      <c r="DS103">
        <v>0</v>
      </c>
      <c r="DT103">
        <v>0</v>
      </c>
      <c r="DU103">
        <v>0</v>
      </c>
      <c r="DV103">
        <v>0</v>
      </c>
      <c r="DW103">
        <v>0</v>
      </c>
      <c r="DX103">
        <v>0</v>
      </c>
      <c r="DY103">
        <v>0</v>
      </c>
      <c r="DZ103">
        <v>0</v>
      </c>
      <c r="EA103">
        <v>0</v>
      </c>
      <c r="EB103">
        <v>0</v>
      </c>
      <c r="EC103">
        <v>0</v>
      </c>
      <c r="ED103">
        <v>0</v>
      </c>
      <c r="EE103">
        <v>0</v>
      </c>
      <c r="EF103">
        <v>0</v>
      </c>
      <c r="EG103">
        <v>0</v>
      </c>
      <c r="EH103">
        <v>0</v>
      </c>
      <c r="EI103">
        <v>0</v>
      </c>
      <c r="EJ103">
        <v>0</v>
      </c>
      <c r="EK103">
        <v>0</v>
      </c>
      <c r="EL103">
        <v>10.50347217</v>
      </c>
      <c r="EM103">
        <v>0</v>
      </c>
      <c r="EN103">
        <v>0</v>
      </c>
      <c r="EO103">
        <v>10.50347217</v>
      </c>
      <c r="EP103">
        <v>0</v>
      </c>
      <c r="EQ103">
        <v>0</v>
      </c>
      <c r="ER103">
        <v>21.006944350000001</v>
      </c>
      <c r="ES103">
        <v>10.50347217</v>
      </c>
      <c r="ET103">
        <v>0</v>
      </c>
      <c r="EU103">
        <v>0</v>
      </c>
      <c r="EV103">
        <v>0</v>
      </c>
      <c r="EW103">
        <v>0</v>
      </c>
      <c r="EX103">
        <v>63.02083305</v>
      </c>
      <c r="EY103">
        <v>0</v>
      </c>
      <c r="EZ103">
        <v>0</v>
      </c>
      <c r="FA103">
        <v>0</v>
      </c>
      <c r="FB103">
        <v>0</v>
      </c>
      <c r="FC103">
        <v>0</v>
      </c>
      <c r="FD103">
        <v>0</v>
      </c>
      <c r="FE103">
        <v>0</v>
      </c>
      <c r="FF103">
        <v>0</v>
      </c>
      <c r="FG103">
        <v>0</v>
      </c>
      <c r="FH103">
        <v>0</v>
      </c>
      <c r="FI103">
        <v>0</v>
      </c>
      <c r="FJ103">
        <v>0</v>
      </c>
      <c r="FK103">
        <v>0</v>
      </c>
      <c r="FL103">
        <v>0</v>
      </c>
      <c r="FM103">
        <v>0</v>
      </c>
      <c r="FN103">
        <v>0</v>
      </c>
      <c r="FO103">
        <v>0</v>
      </c>
      <c r="FP103">
        <v>0</v>
      </c>
      <c r="FQ103">
        <v>0</v>
      </c>
      <c r="FR103">
        <v>0</v>
      </c>
      <c r="FS103">
        <v>0</v>
      </c>
      <c r="FT103">
        <v>0</v>
      </c>
      <c r="FU103">
        <v>0</v>
      </c>
      <c r="FV103">
        <v>10.50347217</v>
      </c>
      <c r="FW103">
        <v>0</v>
      </c>
      <c r="FX103">
        <v>0</v>
      </c>
      <c r="FY103">
        <v>0</v>
      </c>
      <c r="FZ103">
        <v>0</v>
      </c>
      <c r="GA103">
        <v>0</v>
      </c>
      <c r="GB103">
        <v>0</v>
      </c>
      <c r="GC103">
        <v>52.517360869999997</v>
      </c>
      <c r="GD103">
        <v>0</v>
      </c>
      <c r="GE103">
        <v>0</v>
      </c>
      <c r="GF103">
        <v>0</v>
      </c>
      <c r="GG103">
        <v>0</v>
      </c>
      <c r="GH103">
        <v>0</v>
      </c>
      <c r="GI103">
        <v>0</v>
      </c>
      <c r="GJ103">
        <v>0</v>
      </c>
      <c r="GK103">
        <v>0</v>
      </c>
      <c r="GL103">
        <v>0</v>
      </c>
      <c r="GM103">
        <v>0</v>
      </c>
      <c r="GN103">
        <v>0</v>
      </c>
      <c r="GO103">
        <v>0</v>
      </c>
      <c r="GP103">
        <v>0</v>
      </c>
      <c r="GQ103">
        <v>0</v>
      </c>
      <c r="GR103">
        <v>0</v>
      </c>
      <c r="GS103">
        <v>0</v>
      </c>
      <c r="GT103">
        <v>0</v>
      </c>
      <c r="GU103">
        <v>0</v>
      </c>
      <c r="GV103">
        <v>0</v>
      </c>
      <c r="GW103">
        <v>0</v>
      </c>
      <c r="GX103">
        <v>0</v>
      </c>
      <c r="GY103">
        <v>0</v>
      </c>
      <c r="GZ103">
        <v>0</v>
      </c>
      <c r="HA103">
        <v>0</v>
      </c>
      <c r="HB103">
        <v>0</v>
      </c>
      <c r="HC103">
        <v>0</v>
      </c>
      <c r="HD103">
        <v>0</v>
      </c>
      <c r="HE103">
        <v>0</v>
      </c>
      <c r="HF103">
        <v>0</v>
      </c>
      <c r="HG103">
        <v>0</v>
      </c>
      <c r="HH103">
        <v>0</v>
      </c>
      <c r="HI103">
        <v>0</v>
      </c>
      <c r="HJ103">
        <v>31.51041652</v>
      </c>
      <c r="HK103">
        <v>0</v>
      </c>
      <c r="HL103">
        <v>0</v>
      </c>
      <c r="HM103">
        <v>0</v>
      </c>
      <c r="HN103">
        <v>0</v>
      </c>
      <c r="HO103">
        <v>0</v>
      </c>
      <c r="HP103">
        <v>31.51041652</v>
      </c>
      <c r="HQ103">
        <v>0</v>
      </c>
      <c r="HR103">
        <v>0</v>
      </c>
      <c r="HS103">
        <v>0</v>
      </c>
      <c r="HT103">
        <v>21.006944350000001</v>
      </c>
      <c r="HU103">
        <v>0</v>
      </c>
      <c r="HV103">
        <v>0</v>
      </c>
      <c r="HW103">
        <v>0</v>
      </c>
      <c r="HX103">
        <v>0</v>
      </c>
      <c r="HY103">
        <v>0</v>
      </c>
      <c r="HZ103">
        <v>0</v>
      </c>
      <c r="IA103">
        <v>0</v>
      </c>
      <c r="IB103">
        <v>0</v>
      </c>
      <c r="IC103">
        <v>0</v>
      </c>
      <c r="ID103">
        <v>210.06944350000001</v>
      </c>
      <c r="IE103">
        <v>0</v>
      </c>
      <c r="IF103">
        <v>31.51041652</v>
      </c>
      <c r="IG103">
        <v>0</v>
      </c>
      <c r="IH103">
        <v>0</v>
      </c>
      <c r="II103">
        <v>0</v>
      </c>
      <c r="IJ103">
        <v>0</v>
      </c>
      <c r="IK103">
        <v>0</v>
      </c>
      <c r="IL103">
        <v>0</v>
      </c>
      <c r="IM103">
        <v>0</v>
      </c>
      <c r="IN103">
        <v>0</v>
      </c>
      <c r="IO103">
        <v>0</v>
      </c>
      <c r="IP103">
        <v>10.50347217</v>
      </c>
      <c r="IQ103">
        <v>10.50347217</v>
      </c>
      <c r="IR103">
        <v>0</v>
      </c>
      <c r="IS103">
        <v>42.013888700000003</v>
      </c>
      <c r="IT103">
        <v>73.524305220000002</v>
      </c>
      <c r="IU103">
        <v>0</v>
      </c>
      <c r="IV103">
        <v>0</v>
      </c>
      <c r="IW103">
        <v>0</v>
      </c>
      <c r="IX103">
        <v>0</v>
      </c>
      <c r="IY103">
        <v>0</v>
      </c>
      <c r="IZ103">
        <v>0</v>
      </c>
      <c r="JA103">
        <v>0</v>
      </c>
      <c r="JB103">
        <v>0</v>
      </c>
      <c r="JC103">
        <v>0</v>
      </c>
      <c r="JD103">
        <v>0</v>
      </c>
      <c r="JE103">
        <v>0</v>
      </c>
      <c r="JF103">
        <v>0</v>
      </c>
      <c r="JG103">
        <v>0</v>
      </c>
      <c r="JH103">
        <v>21.006944350000001</v>
      </c>
      <c r="JI103">
        <v>0</v>
      </c>
      <c r="JJ103">
        <v>0</v>
      </c>
      <c r="JK103">
        <v>0</v>
      </c>
      <c r="JL103">
        <v>0</v>
      </c>
      <c r="JM103">
        <v>0</v>
      </c>
      <c r="JN103">
        <v>0</v>
      </c>
      <c r="JO103">
        <v>0</v>
      </c>
      <c r="JP103">
        <v>0</v>
      </c>
      <c r="JQ103">
        <v>0</v>
      </c>
      <c r="JR103">
        <v>0</v>
      </c>
      <c r="JS103">
        <v>0</v>
      </c>
      <c r="JT103">
        <v>0</v>
      </c>
      <c r="JU103">
        <v>0</v>
      </c>
      <c r="JV103">
        <v>0</v>
      </c>
      <c r="JW103">
        <v>1081.857634</v>
      </c>
      <c r="JX103">
        <v>0</v>
      </c>
      <c r="JY103">
        <v>0</v>
      </c>
      <c r="JZ103">
        <v>0</v>
      </c>
      <c r="KA103">
        <v>0</v>
      </c>
      <c r="KB103">
        <v>0</v>
      </c>
      <c r="KC103">
        <v>0</v>
      </c>
      <c r="KD103">
        <v>0</v>
      </c>
      <c r="KE103">
        <v>0</v>
      </c>
      <c r="KF103">
        <v>0</v>
      </c>
      <c r="KG103">
        <v>0</v>
      </c>
      <c r="KH103">
        <v>115.5381939</v>
      </c>
      <c r="KI103">
        <v>0</v>
      </c>
      <c r="KJ103">
        <v>0</v>
      </c>
      <c r="KK103">
        <v>0</v>
      </c>
      <c r="KL103">
        <v>0</v>
      </c>
      <c r="KM103">
        <v>0</v>
      </c>
      <c r="KN103">
        <v>0</v>
      </c>
      <c r="KO103">
        <v>0</v>
      </c>
      <c r="KP103">
        <v>0</v>
      </c>
      <c r="KQ103">
        <v>0</v>
      </c>
      <c r="KR103">
        <v>42.013888700000003</v>
      </c>
      <c r="KS103">
        <v>0</v>
      </c>
      <c r="KT103">
        <v>21.006944350000001</v>
      </c>
      <c r="KU103">
        <v>0</v>
      </c>
      <c r="KV103">
        <v>52.517360869999997</v>
      </c>
      <c r="KW103">
        <v>0</v>
      </c>
      <c r="KX103">
        <v>0</v>
      </c>
      <c r="KY103">
        <v>10.50347217</v>
      </c>
      <c r="KZ103">
        <v>0</v>
      </c>
      <c r="LA103">
        <v>0</v>
      </c>
      <c r="LB103">
        <v>0</v>
      </c>
      <c r="LC103">
        <v>0</v>
      </c>
      <c r="LD103">
        <v>0</v>
      </c>
      <c r="LE103">
        <v>0</v>
      </c>
      <c r="LF103">
        <v>0</v>
      </c>
      <c r="LG103">
        <v>0</v>
      </c>
      <c r="LH103">
        <v>73.524305220000002</v>
      </c>
      <c r="LI103">
        <v>0</v>
      </c>
      <c r="LJ103">
        <v>0</v>
      </c>
      <c r="LK103">
        <v>0</v>
      </c>
      <c r="LL103">
        <v>0</v>
      </c>
      <c r="LM103">
        <v>0</v>
      </c>
      <c r="LN103">
        <v>0</v>
      </c>
      <c r="LO103">
        <v>0</v>
      </c>
      <c r="LP103">
        <v>0</v>
      </c>
      <c r="LQ103">
        <v>0</v>
      </c>
      <c r="LR103">
        <v>0</v>
      </c>
      <c r="LS103">
        <v>0</v>
      </c>
      <c r="LT103">
        <v>0</v>
      </c>
      <c r="LU103">
        <v>0</v>
      </c>
      <c r="LV103">
        <v>0</v>
      </c>
      <c r="LW103">
        <v>0</v>
      </c>
      <c r="LX103">
        <v>0</v>
      </c>
      <c r="LY103">
        <v>0</v>
      </c>
      <c r="LZ103">
        <v>0</v>
      </c>
      <c r="MA103">
        <v>8871.5039930000003</v>
      </c>
      <c r="MB103">
        <v>0</v>
      </c>
      <c r="MC103">
        <v>14541.949839999999</v>
      </c>
      <c r="MD103">
        <v>0</v>
      </c>
      <c r="ME103">
        <v>0</v>
      </c>
      <c r="MF103">
        <v>0</v>
      </c>
      <c r="MG103">
        <v>0</v>
      </c>
      <c r="MH103">
        <v>0</v>
      </c>
      <c r="MI103">
        <v>0</v>
      </c>
      <c r="MJ103">
        <v>0</v>
      </c>
      <c r="MK103">
        <v>0</v>
      </c>
      <c r="ML103">
        <v>0</v>
      </c>
      <c r="MM103">
        <v>0</v>
      </c>
      <c r="MN103">
        <v>0</v>
      </c>
      <c r="MO103">
        <v>0</v>
      </c>
      <c r="MP103">
        <v>0</v>
      </c>
      <c r="MQ103">
        <v>0</v>
      </c>
      <c r="MR103">
        <v>0</v>
      </c>
      <c r="MS103">
        <v>0</v>
      </c>
      <c r="MT103">
        <v>0</v>
      </c>
      <c r="MU103">
        <v>0</v>
      </c>
      <c r="MV103">
        <v>0</v>
      </c>
      <c r="MW103">
        <v>0</v>
      </c>
      <c r="MX103">
        <v>0</v>
      </c>
      <c r="MY103">
        <v>0</v>
      </c>
      <c r="MZ103">
        <v>320.1058142</v>
      </c>
      <c r="NA103">
        <v>0</v>
      </c>
      <c r="NB103">
        <v>0</v>
      </c>
      <c r="NC103">
        <v>0</v>
      </c>
      <c r="ND103">
        <v>0</v>
      </c>
      <c r="NE103">
        <v>0</v>
      </c>
      <c r="NF103">
        <v>0</v>
      </c>
    </row>
    <row r="104" spans="1:370" x14ac:dyDescent="0.25">
      <c r="A104" t="s">
        <v>1590</v>
      </c>
      <c r="B104">
        <v>8.3000000000000007</v>
      </c>
      <c r="C104" t="s">
        <v>1219</v>
      </c>
      <c r="D104" t="s">
        <v>1226</v>
      </c>
      <c r="E104" t="s">
        <v>1480</v>
      </c>
      <c r="F104">
        <v>2003</v>
      </c>
      <c r="G104" t="s">
        <v>1227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6498.1481439999998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14.9382716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14.9382716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14.9382716</v>
      </c>
      <c r="BY104">
        <v>0</v>
      </c>
      <c r="BZ104">
        <v>0</v>
      </c>
      <c r="CA104">
        <v>29.87654319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14.9382716</v>
      </c>
      <c r="CH104">
        <v>59.753086379999999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  <c r="DH104">
        <v>0</v>
      </c>
      <c r="DI104">
        <v>0</v>
      </c>
      <c r="DJ104">
        <v>0</v>
      </c>
      <c r="DK104">
        <v>0</v>
      </c>
      <c r="DL104">
        <v>0</v>
      </c>
      <c r="DM104">
        <v>0</v>
      </c>
      <c r="DN104">
        <v>0</v>
      </c>
      <c r="DO104">
        <v>0</v>
      </c>
      <c r="DP104">
        <v>0</v>
      </c>
      <c r="DQ104">
        <v>0</v>
      </c>
      <c r="DR104">
        <v>0</v>
      </c>
      <c r="DS104">
        <v>0</v>
      </c>
      <c r="DT104">
        <v>0</v>
      </c>
      <c r="DU104">
        <v>0</v>
      </c>
      <c r="DV104">
        <v>0</v>
      </c>
      <c r="DW104">
        <v>0</v>
      </c>
      <c r="DX104">
        <v>0</v>
      </c>
      <c r="DY104">
        <v>0</v>
      </c>
      <c r="DZ104">
        <v>0</v>
      </c>
      <c r="EA104">
        <v>0</v>
      </c>
      <c r="EB104">
        <v>0</v>
      </c>
      <c r="EC104">
        <v>0</v>
      </c>
      <c r="ED104">
        <v>0</v>
      </c>
      <c r="EE104">
        <v>0</v>
      </c>
      <c r="EF104">
        <v>0</v>
      </c>
      <c r="EG104">
        <v>0</v>
      </c>
      <c r="EH104">
        <v>0</v>
      </c>
      <c r="EI104">
        <v>0</v>
      </c>
      <c r="EJ104">
        <v>0</v>
      </c>
      <c r="EK104">
        <v>0</v>
      </c>
      <c r="EL104">
        <v>0</v>
      </c>
      <c r="EM104">
        <v>0</v>
      </c>
      <c r="EN104">
        <v>0</v>
      </c>
      <c r="EO104">
        <v>0</v>
      </c>
      <c r="EP104">
        <v>0</v>
      </c>
      <c r="EQ104">
        <v>0</v>
      </c>
      <c r="ER104">
        <v>0</v>
      </c>
      <c r="ES104">
        <v>0</v>
      </c>
      <c r="ET104">
        <v>0</v>
      </c>
      <c r="EU104">
        <v>0</v>
      </c>
      <c r="EV104">
        <v>0</v>
      </c>
      <c r="EW104">
        <v>0</v>
      </c>
      <c r="EX104">
        <v>44.81481479</v>
      </c>
      <c r="EY104">
        <v>0</v>
      </c>
      <c r="EZ104">
        <v>0</v>
      </c>
      <c r="FA104">
        <v>0</v>
      </c>
      <c r="FB104">
        <v>0</v>
      </c>
      <c r="FC104">
        <v>0</v>
      </c>
      <c r="FD104">
        <v>0</v>
      </c>
      <c r="FE104">
        <v>0</v>
      </c>
      <c r="FF104">
        <v>0</v>
      </c>
      <c r="FG104">
        <v>0</v>
      </c>
      <c r="FH104">
        <v>0</v>
      </c>
      <c r="FI104">
        <v>0</v>
      </c>
      <c r="FJ104">
        <v>0</v>
      </c>
      <c r="FK104">
        <v>0</v>
      </c>
      <c r="FL104">
        <v>0</v>
      </c>
      <c r="FM104">
        <v>0</v>
      </c>
      <c r="FN104">
        <v>0</v>
      </c>
      <c r="FO104">
        <v>0</v>
      </c>
      <c r="FP104">
        <v>0</v>
      </c>
      <c r="FQ104">
        <v>0</v>
      </c>
      <c r="FR104">
        <v>0</v>
      </c>
      <c r="FS104">
        <v>0</v>
      </c>
      <c r="FT104">
        <v>0</v>
      </c>
      <c r="FU104">
        <v>0</v>
      </c>
      <c r="FV104">
        <v>74.691357980000006</v>
      </c>
      <c r="FW104">
        <v>0</v>
      </c>
      <c r="FX104">
        <v>0</v>
      </c>
      <c r="FY104">
        <v>0</v>
      </c>
      <c r="FZ104">
        <v>0</v>
      </c>
      <c r="GA104">
        <v>0</v>
      </c>
      <c r="GB104">
        <v>0</v>
      </c>
      <c r="GC104">
        <v>29.87654319</v>
      </c>
      <c r="GD104">
        <v>0</v>
      </c>
      <c r="GE104">
        <v>0</v>
      </c>
      <c r="GF104">
        <v>0</v>
      </c>
      <c r="GG104">
        <v>0</v>
      </c>
      <c r="GH104">
        <v>0</v>
      </c>
      <c r="GI104">
        <v>0</v>
      </c>
      <c r="GJ104">
        <v>0</v>
      </c>
      <c r="GK104">
        <v>0</v>
      </c>
      <c r="GL104">
        <v>0</v>
      </c>
      <c r="GM104">
        <v>0</v>
      </c>
      <c r="GN104">
        <v>0</v>
      </c>
      <c r="GO104">
        <v>0</v>
      </c>
      <c r="GP104">
        <v>0</v>
      </c>
      <c r="GQ104">
        <v>0</v>
      </c>
      <c r="GR104">
        <v>0</v>
      </c>
      <c r="GS104">
        <v>0</v>
      </c>
      <c r="GT104">
        <v>0</v>
      </c>
      <c r="GU104">
        <v>0</v>
      </c>
      <c r="GV104">
        <v>0</v>
      </c>
      <c r="GW104">
        <v>0</v>
      </c>
      <c r="GX104">
        <v>0</v>
      </c>
      <c r="GY104">
        <v>0</v>
      </c>
      <c r="GZ104">
        <v>0</v>
      </c>
      <c r="HA104">
        <v>0</v>
      </c>
      <c r="HB104">
        <v>0</v>
      </c>
      <c r="HC104">
        <v>0</v>
      </c>
      <c r="HD104">
        <v>0</v>
      </c>
      <c r="HE104">
        <v>0</v>
      </c>
      <c r="HF104">
        <v>0</v>
      </c>
      <c r="HG104">
        <v>0</v>
      </c>
      <c r="HH104">
        <v>0</v>
      </c>
      <c r="HI104">
        <v>0</v>
      </c>
      <c r="HJ104">
        <v>0</v>
      </c>
      <c r="HK104">
        <v>0</v>
      </c>
      <c r="HL104">
        <v>0</v>
      </c>
      <c r="HM104">
        <v>0</v>
      </c>
      <c r="HN104">
        <v>0</v>
      </c>
      <c r="HO104">
        <v>0</v>
      </c>
      <c r="HP104">
        <v>89.62962958</v>
      </c>
      <c r="HQ104">
        <v>0</v>
      </c>
      <c r="HR104">
        <v>0</v>
      </c>
      <c r="HS104">
        <v>0</v>
      </c>
      <c r="HT104">
        <v>0</v>
      </c>
      <c r="HU104">
        <v>0</v>
      </c>
      <c r="HV104">
        <v>0</v>
      </c>
      <c r="HW104">
        <v>0</v>
      </c>
      <c r="HX104">
        <v>0</v>
      </c>
      <c r="HY104">
        <v>0</v>
      </c>
      <c r="HZ104">
        <v>0</v>
      </c>
      <c r="IA104">
        <v>0</v>
      </c>
      <c r="IB104">
        <v>0</v>
      </c>
      <c r="IC104">
        <v>0</v>
      </c>
      <c r="ID104">
        <v>89.62962958</v>
      </c>
      <c r="IE104">
        <v>0</v>
      </c>
      <c r="IF104">
        <v>0</v>
      </c>
      <c r="IG104">
        <v>0</v>
      </c>
      <c r="IH104">
        <v>0</v>
      </c>
      <c r="II104">
        <v>0</v>
      </c>
      <c r="IJ104">
        <v>0</v>
      </c>
      <c r="IK104">
        <v>0</v>
      </c>
      <c r="IL104">
        <v>0</v>
      </c>
      <c r="IM104">
        <v>0</v>
      </c>
      <c r="IN104">
        <v>0</v>
      </c>
      <c r="IO104">
        <v>0</v>
      </c>
      <c r="IP104">
        <v>0</v>
      </c>
      <c r="IQ104">
        <v>0</v>
      </c>
      <c r="IR104">
        <v>0</v>
      </c>
      <c r="IS104">
        <v>0</v>
      </c>
      <c r="IT104">
        <v>0</v>
      </c>
      <c r="IU104">
        <v>0</v>
      </c>
      <c r="IV104">
        <v>0</v>
      </c>
      <c r="IW104">
        <v>0</v>
      </c>
      <c r="IX104">
        <v>0</v>
      </c>
      <c r="IY104">
        <v>0</v>
      </c>
      <c r="IZ104">
        <v>0</v>
      </c>
      <c r="JA104">
        <v>0</v>
      </c>
      <c r="JB104">
        <v>0</v>
      </c>
      <c r="JC104">
        <v>0</v>
      </c>
      <c r="JD104">
        <v>0</v>
      </c>
      <c r="JE104">
        <v>0</v>
      </c>
      <c r="JF104">
        <v>0</v>
      </c>
      <c r="JG104">
        <v>0</v>
      </c>
      <c r="JH104">
        <v>0</v>
      </c>
      <c r="JI104">
        <v>0</v>
      </c>
      <c r="JJ104">
        <v>0</v>
      </c>
      <c r="JK104">
        <v>0</v>
      </c>
      <c r="JL104">
        <v>0</v>
      </c>
      <c r="JM104">
        <v>0</v>
      </c>
      <c r="JN104">
        <v>0</v>
      </c>
      <c r="JO104">
        <v>0</v>
      </c>
      <c r="JP104">
        <v>0</v>
      </c>
      <c r="JQ104">
        <v>0</v>
      </c>
      <c r="JR104">
        <v>0</v>
      </c>
      <c r="JS104">
        <v>0</v>
      </c>
      <c r="JT104">
        <v>0</v>
      </c>
      <c r="JU104">
        <v>0</v>
      </c>
      <c r="JV104">
        <v>0</v>
      </c>
      <c r="JW104">
        <v>642.34567860000004</v>
      </c>
      <c r="JX104">
        <v>0</v>
      </c>
      <c r="JY104">
        <v>0</v>
      </c>
      <c r="JZ104">
        <v>0</v>
      </c>
      <c r="KA104">
        <v>0</v>
      </c>
      <c r="KB104">
        <v>0</v>
      </c>
      <c r="KC104">
        <v>0</v>
      </c>
      <c r="KD104">
        <v>0</v>
      </c>
      <c r="KE104">
        <v>0</v>
      </c>
      <c r="KF104">
        <v>0</v>
      </c>
      <c r="KG104">
        <v>0</v>
      </c>
      <c r="KH104">
        <v>0</v>
      </c>
      <c r="KI104">
        <v>0</v>
      </c>
      <c r="KJ104">
        <v>0</v>
      </c>
      <c r="KK104">
        <v>0</v>
      </c>
      <c r="KL104">
        <v>0</v>
      </c>
      <c r="KM104">
        <v>0</v>
      </c>
      <c r="KN104">
        <v>0</v>
      </c>
      <c r="KO104">
        <v>0</v>
      </c>
      <c r="KP104">
        <v>0</v>
      </c>
      <c r="KQ104">
        <v>0</v>
      </c>
      <c r="KR104">
        <v>14.9382716</v>
      </c>
      <c r="KS104">
        <v>0</v>
      </c>
      <c r="KT104">
        <v>0</v>
      </c>
      <c r="KU104">
        <v>0</v>
      </c>
      <c r="KV104">
        <v>149.38271599999999</v>
      </c>
      <c r="KW104">
        <v>0</v>
      </c>
      <c r="KX104">
        <v>0</v>
      </c>
      <c r="KY104">
        <v>0</v>
      </c>
      <c r="KZ104">
        <v>0</v>
      </c>
      <c r="LA104">
        <v>0</v>
      </c>
      <c r="LB104">
        <v>0</v>
      </c>
      <c r="LC104">
        <v>0</v>
      </c>
      <c r="LD104">
        <v>0</v>
      </c>
      <c r="LE104">
        <v>0</v>
      </c>
      <c r="LF104">
        <v>0</v>
      </c>
      <c r="LG104">
        <v>0</v>
      </c>
      <c r="LH104">
        <v>0</v>
      </c>
      <c r="LI104">
        <v>0</v>
      </c>
      <c r="LJ104">
        <v>0</v>
      </c>
      <c r="LK104">
        <v>0</v>
      </c>
      <c r="LL104">
        <v>0</v>
      </c>
      <c r="LM104">
        <v>0</v>
      </c>
      <c r="LN104">
        <v>0</v>
      </c>
      <c r="LO104">
        <v>0</v>
      </c>
      <c r="LP104">
        <v>0</v>
      </c>
      <c r="LQ104">
        <v>0</v>
      </c>
      <c r="LR104">
        <v>0</v>
      </c>
      <c r="LS104">
        <v>0</v>
      </c>
      <c r="LT104">
        <v>0</v>
      </c>
      <c r="LU104">
        <v>0</v>
      </c>
      <c r="LV104">
        <v>0</v>
      </c>
      <c r="LW104">
        <v>0</v>
      </c>
      <c r="LX104">
        <v>0</v>
      </c>
      <c r="LY104">
        <v>0</v>
      </c>
      <c r="LZ104">
        <v>0</v>
      </c>
      <c r="MA104">
        <v>1051.776271</v>
      </c>
      <c r="MB104">
        <v>0</v>
      </c>
      <c r="MC104">
        <v>2080.6878400000001</v>
      </c>
      <c r="MD104">
        <v>0</v>
      </c>
      <c r="ME104">
        <v>0</v>
      </c>
      <c r="MF104">
        <v>0</v>
      </c>
      <c r="MG104">
        <v>0</v>
      </c>
      <c r="MH104">
        <v>0</v>
      </c>
      <c r="MI104">
        <v>0</v>
      </c>
      <c r="MJ104">
        <v>0</v>
      </c>
      <c r="MK104">
        <v>0</v>
      </c>
      <c r="ML104">
        <v>0</v>
      </c>
      <c r="MM104">
        <v>0</v>
      </c>
      <c r="MN104">
        <v>0</v>
      </c>
      <c r="MO104">
        <v>0</v>
      </c>
      <c r="MP104">
        <v>0</v>
      </c>
      <c r="MQ104">
        <v>0</v>
      </c>
      <c r="MR104">
        <v>0</v>
      </c>
      <c r="MS104">
        <v>0</v>
      </c>
      <c r="MT104">
        <v>0</v>
      </c>
      <c r="MU104">
        <v>22.864701539999999</v>
      </c>
      <c r="MV104">
        <v>663.0763445</v>
      </c>
      <c r="MW104">
        <v>0</v>
      </c>
      <c r="MX104">
        <v>0</v>
      </c>
      <c r="MY104">
        <v>0</v>
      </c>
      <c r="MZ104">
        <v>1211.8291810000001</v>
      </c>
      <c r="NA104">
        <v>68.594104610000002</v>
      </c>
      <c r="NB104">
        <v>0</v>
      </c>
      <c r="NC104">
        <v>0</v>
      </c>
      <c r="ND104">
        <v>0</v>
      </c>
      <c r="NE104">
        <v>342.97052300000001</v>
      </c>
      <c r="NF104">
        <v>571.61753839999994</v>
      </c>
    </row>
    <row r="105" spans="1:370" x14ac:dyDescent="0.25">
      <c r="A105" t="s">
        <v>1592</v>
      </c>
      <c r="B105">
        <v>8.3000000000000007</v>
      </c>
      <c r="C105" t="s">
        <v>1219</v>
      </c>
      <c r="D105" t="s">
        <v>1226</v>
      </c>
      <c r="E105" t="s">
        <v>1480</v>
      </c>
      <c r="F105">
        <v>2004</v>
      </c>
      <c r="G105" t="s">
        <v>1227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1041.9444430000001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28.809523779999999</v>
      </c>
      <c r="AH105">
        <v>52.817460269999998</v>
      </c>
      <c r="AI105">
        <v>38.412698380000002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38.412698380000002</v>
      </c>
      <c r="BX105">
        <v>321.70634890000002</v>
      </c>
      <c r="BY105">
        <v>0</v>
      </c>
      <c r="BZ105">
        <v>0</v>
      </c>
      <c r="CA105">
        <v>0</v>
      </c>
      <c r="CB105">
        <v>28.809523779999999</v>
      </c>
      <c r="CC105">
        <v>0</v>
      </c>
      <c r="CD105">
        <v>4.8015872970000002</v>
      </c>
      <c r="CE105">
        <v>0</v>
      </c>
      <c r="CF105">
        <v>4.8015872970000002</v>
      </c>
      <c r="CG105">
        <v>0</v>
      </c>
      <c r="CH105">
        <v>283.29365050000001</v>
      </c>
      <c r="CI105">
        <v>33.611111080000001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14.40476189</v>
      </c>
      <c r="CQ105">
        <v>24.007936489999999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9.6031745940000004</v>
      </c>
      <c r="CX105">
        <v>0</v>
      </c>
      <c r="CY105">
        <v>0</v>
      </c>
      <c r="CZ105">
        <v>0</v>
      </c>
      <c r="DA105">
        <v>43.214285670000002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  <c r="DH105">
        <v>0</v>
      </c>
      <c r="DI105">
        <v>0</v>
      </c>
      <c r="DJ105">
        <v>0</v>
      </c>
      <c r="DK105">
        <v>0</v>
      </c>
      <c r="DL105">
        <v>0</v>
      </c>
      <c r="DM105">
        <v>0</v>
      </c>
      <c r="DN105">
        <v>0</v>
      </c>
      <c r="DO105">
        <v>0</v>
      </c>
      <c r="DP105">
        <v>0</v>
      </c>
      <c r="DQ105">
        <v>0</v>
      </c>
      <c r="DR105">
        <v>0</v>
      </c>
      <c r="DS105">
        <v>0</v>
      </c>
      <c r="DT105">
        <v>0</v>
      </c>
      <c r="DU105">
        <v>0</v>
      </c>
      <c r="DV105">
        <v>0</v>
      </c>
      <c r="DW105">
        <v>0</v>
      </c>
      <c r="DX105">
        <v>9.6031745940000004</v>
      </c>
      <c r="DY105">
        <v>0</v>
      </c>
      <c r="DZ105">
        <v>0</v>
      </c>
      <c r="EA105">
        <v>0</v>
      </c>
      <c r="EB105">
        <v>0</v>
      </c>
      <c r="EC105">
        <v>0</v>
      </c>
      <c r="ED105">
        <v>0</v>
      </c>
      <c r="EE105">
        <v>0</v>
      </c>
      <c r="EF105">
        <v>0</v>
      </c>
      <c r="EG105">
        <v>0</v>
      </c>
      <c r="EH105">
        <v>0</v>
      </c>
      <c r="EI105">
        <v>0</v>
      </c>
      <c r="EJ105">
        <v>0</v>
      </c>
      <c r="EK105">
        <v>0</v>
      </c>
      <c r="EL105">
        <v>0</v>
      </c>
      <c r="EM105">
        <v>0</v>
      </c>
      <c r="EN105">
        <v>0</v>
      </c>
      <c r="EO105">
        <v>9.6031745940000004</v>
      </c>
      <c r="EP105">
        <v>0</v>
      </c>
      <c r="EQ105">
        <v>0</v>
      </c>
      <c r="ER105">
        <v>0</v>
      </c>
      <c r="ES105">
        <v>4.8015872970000002</v>
      </c>
      <c r="ET105">
        <v>0</v>
      </c>
      <c r="EU105">
        <v>0</v>
      </c>
      <c r="EV105">
        <v>0</v>
      </c>
      <c r="EW105">
        <v>0</v>
      </c>
      <c r="EX105">
        <v>105.63492050000001</v>
      </c>
      <c r="EY105">
        <v>0</v>
      </c>
      <c r="EZ105">
        <v>0</v>
      </c>
      <c r="FA105">
        <v>0</v>
      </c>
      <c r="FB105">
        <v>0</v>
      </c>
      <c r="FC105">
        <v>0</v>
      </c>
      <c r="FD105">
        <v>0</v>
      </c>
      <c r="FE105">
        <v>0</v>
      </c>
      <c r="FF105">
        <v>0</v>
      </c>
      <c r="FG105">
        <v>0</v>
      </c>
      <c r="FH105">
        <v>0</v>
      </c>
      <c r="FI105">
        <v>0</v>
      </c>
      <c r="FJ105">
        <v>0</v>
      </c>
      <c r="FK105">
        <v>4.8015872970000002</v>
      </c>
      <c r="FL105">
        <v>0</v>
      </c>
      <c r="FM105">
        <v>0</v>
      </c>
      <c r="FN105">
        <v>0</v>
      </c>
      <c r="FO105">
        <v>0</v>
      </c>
      <c r="FP105">
        <v>4.8015872970000002</v>
      </c>
      <c r="FQ105">
        <v>0</v>
      </c>
      <c r="FR105">
        <v>0</v>
      </c>
      <c r="FS105">
        <v>0</v>
      </c>
      <c r="FT105">
        <v>0</v>
      </c>
      <c r="FU105">
        <v>0</v>
      </c>
      <c r="FV105">
        <v>19.206349190000001</v>
      </c>
      <c r="FW105">
        <v>0</v>
      </c>
      <c r="FX105">
        <v>0</v>
      </c>
      <c r="FY105">
        <v>0</v>
      </c>
      <c r="FZ105">
        <v>0</v>
      </c>
      <c r="GA105">
        <v>0</v>
      </c>
      <c r="GB105">
        <v>0</v>
      </c>
      <c r="GC105">
        <v>24.007936489999999</v>
      </c>
      <c r="GD105">
        <v>0</v>
      </c>
      <c r="GE105">
        <v>0</v>
      </c>
      <c r="GF105">
        <v>0</v>
      </c>
      <c r="GG105">
        <v>0</v>
      </c>
      <c r="GH105">
        <v>0</v>
      </c>
      <c r="GI105">
        <v>0</v>
      </c>
      <c r="GJ105">
        <v>0</v>
      </c>
      <c r="GK105">
        <v>0</v>
      </c>
      <c r="GL105">
        <v>0</v>
      </c>
      <c r="GM105">
        <v>0</v>
      </c>
      <c r="GN105">
        <v>0</v>
      </c>
      <c r="GO105">
        <v>0</v>
      </c>
      <c r="GP105">
        <v>0</v>
      </c>
      <c r="GQ105">
        <v>0</v>
      </c>
      <c r="GR105">
        <v>0</v>
      </c>
      <c r="GS105">
        <v>0</v>
      </c>
      <c r="GT105">
        <v>0</v>
      </c>
      <c r="GU105">
        <v>0</v>
      </c>
      <c r="GV105">
        <v>0</v>
      </c>
      <c r="GW105">
        <v>0</v>
      </c>
      <c r="GX105">
        <v>0</v>
      </c>
      <c r="GY105">
        <v>0</v>
      </c>
      <c r="GZ105">
        <v>0</v>
      </c>
      <c r="HA105">
        <v>0</v>
      </c>
      <c r="HB105">
        <v>0</v>
      </c>
      <c r="HC105">
        <v>0</v>
      </c>
      <c r="HD105">
        <v>0</v>
      </c>
      <c r="HE105">
        <v>0</v>
      </c>
      <c r="HF105">
        <v>0</v>
      </c>
      <c r="HG105">
        <v>0</v>
      </c>
      <c r="HH105">
        <v>0</v>
      </c>
      <c r="HI105">
        <v>0</v>
      </c>
      <c r="HJ105">
        <v>0</v>
      </c>
      <c r="HK105">
        <v>0</v>
      </c>
      <c r="HL105">
        <v>0</v>
      </c>
      <c r="HM105">
        <v>0</v>
      </c>
      <c r="HN105">
        <v>0</v>
      </c>
      <c r="HO105">
        <v>0</v>
      </c>
      <c r="HP105">
        <v>9.6031745940000004</v>
      </c>
      <c r="HQ105">
        <v>0</v>
      </c>
      <c r="HR105">
        <v>0</v>
      </c>
      <c r="HS105">
        <v>0</v>
      </c>
      <c r="HT105">
        <v>0</v>
      </c>
      <c r="HU105">
        <v>0</v>
      </c>
      <c r="HV105">
        <v>0</v>
      </c>
      <c r="HW105">
        <v>0</v>
      </c>
      <c r="HX105">
        <v>0</v>
      </c>
      <c r="HY105">
        <v>0</v>
      </c>
      <c r="HZ105">
        <v>0</v>
      </c>
      <c r="IA105">
        <v>0</v>
      </c>
      <c r="IB105">
        <v>0</v>
      </c>
      <c r="IC105">
        <v>0</v>
      </c>
      <c r="ID105">
        <v>14.40476189</v>
      </c>
      <c r="IE105">
        <v>0</v>
      </c>
      <c r="IF105">
        <v>0</v>
      </c>
      <c r="IG105">
        <v>0</v>
      </c>
      <c r="IH105">
        <v>0</v>
      </c>
      <c r="II105">
        <v>0</v>
      </c>
      <c r="IJ105">
        <v>0</v>
      </c>
      <c r="IK105">
        <v>0</v>
      </c>
      <c r="IL105">
        <v>0</v>
      </c>
      <c r="IM105">
        <v>0</v>
      </c>
      <c r="IN105">
        <v>0</v>
      </c>
      <c r="IO105">
        <v>0</v>
      </c>
      <c r="IP105">
        <v>0</v>
      </c>
      <c r="IQ105">
        <v>0</v>
      </c>
      <c r="IR105">
        <v>0</v>
      </c>
      <c r="IS105">
        <v>9.6031745940000004</v>
      </c>
      <c r="IT105">
        <v>4.8015872970000002</v>
      </c>
      <c r="IU105">
        <v>0</v>
      </c>
      <c r="IV105">
        <v>0</v>
      </c>
      <c r="IW105">
        <v>0</v>
      </c>
      <c r="IX105">
        <v>0</v>
      </c>
      <c r="IY105">
        <v>0</v>
      </c>
      <c r="IZ105">
        <v>0</v>
      </c>
      <c r="JA105">
        <v>0</v>
      </c>
      <c r="JB105">
        <v>0</v>
      </c>
      <c r="JC105">
        <v>0</v>
      </c>
      <c r="JD105">
        <v>0</v>
      </c>
      <c r="JE105">
        <v>0</v>
      </c>
      <c r="JF105">
        <v>0</v>
      </c>
      <c r="JG105">
        <v>4.8015872970000002</v>
      </c>
      <c r="JH105">
        <v>19.206349190000001</v>
      </c>
      <c r="JI105">
        <v>0</v>
      </c>
      <c r="JJ105">
        <v>0</v>
      </c>
      <c r="JK105">
        <v>0</v>
      </c>
      <c r="JL105">
        <v>0</v>
      </c>
      <c r="JM105">
        <v>0</v>
      </c>
      <c r="JN105">
        <v>0</v>
      </c>
      <c r="JO105">
        <v>0</v>
      </c>
      <c r="JP105">
        <v>0</v>
      </c>
      <c r="JQ105">
        <v>0</v>
      </c>
      <c r="JR105">
        <v>0</v>
      </c>
      <c r="JS105">
        <v>0</v>
      </c>
      <c r="JT105">
        <v>0</v>
      </c>
      <c r="JU105">
        <v>0</v>
      </c>
      <c r="JV105">
        <v>0</v>
      </c>
      <c r="JW105">
        <v>360.11904729999998</v>
      </c>
      <c r="JX105">
        <v>0</v>
      </c>
      <c r="JY105">
        <v>0</v>
      </c>
      <c r="JZ105">
        <v>0</v>
      </c>
      <c r="KA105">
        <v>0</v>
      </c>
      <c r="KB105">
        <v>0</v>
      </c>
      <c r="KC105">
        <v>0</v>
      </c>
      <c r="KD105">
        <v>0</v>
      </c>
      <c r="KE105">
        <v>0</v>
      </c>
      <c r="KF105">
        <v>0</v>
      </c>
      <c r="KG105">
        <v>0</v>
      </c>
      <c r="KH105">
        <v>0</v>
      </c>
      <c r="KI105">
        <v>0</v>
      </c>
      <c r="KJ105">
        <v>0</v>
      </c>
      <c r="KK105">
        <v>0</v>
      </c>
      <c r="KL105">
        <v>0</v>
      </c>
      <c r="KM105">
        <v>0</v>
      </c>
      <c r="KN105">
        <v>0</v>
      </c>
      <c r="KO105">
        <v>0</v>
      </c>
      <c r="KP105">
        <v>0</v>
      </c>
      <c r="KQ105">
        <v>0</v>
      </c>
      <c r="KR105">
        <v>52.817460269999998</v>
      </c>
      <c r="KS105">
        <v>0</v>
      </c>
      <c r="KT105">
        <v>28.809523779999999</v>
      </c>
      <c r="KU105">
        <v>0</v>
      </c>
      <c r="KV105">
        <v>28.809523779999999</v>
      </c>
      <c r="KW105">
        <v>0</v>
      </c>
      <c r="KX105">
        <v>0</v>
      </c>
      <c r="KY105">
        <v>4.8015872970000002</v>
      </c>
      <c r="KZ105">
        <v>0</v>
      </c>
      <c r="LA105">
        <v>0</v>
      </c>
      <c r="LB105">
        <v>0</v>
      </c>
      <c r="LC105">
        <v>0</v>
      </c>
      <c r="LD105">
        <v>0</v>
      </c>
      <c r="LE105">
        <v>0</v>
      </c>
      <c r="LF105">
        <v>0</v>
      </c>
      <c r="LG105">
        <v>0</v>
      </c>
      <c r="LH105">
        <v>0</v>
      </c>
      <c r="LI105">
        <v>0</v>
      </c>
      <c r="LJ105">
        <v>0</v>
      </c>
      <c r="LK105">
        <v>0</v>
      </c>
      <c r="LL105">
        <v>0</v>
      </c>
      <c r="LM105">
        <v>0</v>
      </c>
      <c r="LN105">
        <v>0</v>
      </c>
      <c r="LO105">
        <v>0</v>
      </c>
      <c r="LP105">
        <v>0</v>
      </c>
      <c r="LQ105">
        <v>0</v>
      </c>
      <c r="LR105">
        <v>0</v>
      </c>
      <c r="LS105">
        <v>0</v>
      </c>
      <c r="LT105">
        <v>0</v>
      </c>
      <c r="LU105">
        <v>0</v>
      </c>
      <c r="LV105">
        <v>0</v>
      </c>
      <c r="LW105">
        <v>0</v>
      </c>
      <c r="LX105">
        <v>0</v>
      </c>
      <c r="LY105">
        <v>4.8015872970000002</v>
      </c>
      <c r="LZ105">
        <v>0</v>
      </c>
      <c r="MA105">
        <v>6242.0635759999996</v>
      </c>
      <c r="MB105">
        <v>0</v>
      </c>
      <c r="MC105">
        <v>15557.14307</v>
      </c>
      <c r="MD105">
        <v>0</v>
      </c>
      <c r="ME105">
        <v>0</v>
      </c>
      <c r="MF105">
        <v>0</v>
      </c>
      <c r="MG105">
        <v>0</v>
      </c>
      <c r="MH105">
        <v>0</v>
      </c>
      <c r="MI105">
        <v>0</v>
      </c>
      <c r="MJ105">
        <v>0</v>
      </c>
      <c r="MK105">
        <v>0</v>
      </c>
      <c r="ML105">
        <v>0</v>
      </c>
      <c r="MM105">
        <v>0</v>
      </c>
      <c r="MN105">
        <v>0</v>
      </c>
      <c r="MO105">
        <v>0</v>
      </c>
      <c r="MP105">
        <v>0</v>
      </c>
      <c r="MQ105">
        <v>0</v>
      </c>
      <c r="MR105">
        <v>0</v>
      </c>
      <c r="MS105">
        <v>0</v>
      </c>
      <c r="MT105">
        <v>0</v>
      </c>
      <c r="MU105">
        <v>96.031747330000002</v>
      </c>
      <c r="MV105">
        <v>0</v>
      </c>
      <c r="MW105">
        <v>0</v>
      </c>
      <c r="MX105">
        <v>0</v>
      </c>
      <c r="MY105">
        <v>0</v>
      </c>
      <c r="MZ105">
        <v>192.06349470000001</v>
      </c>
      <c r="NA105">
        <v>0</v>
      </c>
      <c r="NB105">
        <v>0</v>
      </c>
      <c r="NC105">
        <v>0</v>
      </c>
      <c r="ND105">
        <v>0</v>
      </c>
      <c r="NE105">
        <v>0</v>
      </c>
      <c r="NF105">
        <v>0</v>
      </c>
    </row>
    <row r="106" spans="1:370" x14ac:dyDescent="0.25">
      <c r="A106" t="s">
        <v>1594</v>
      </c>
      <c r="B106">
        <v>8.3000000000000007</v>
      </c>
      <c r="C106" t="s">
        <v>1219</v>
      </c>
      <c r="D106" t="s">
        <v>1226</v>
      </c>
      <c r="E106" t="s">
        <v>1480</v>
      </c>
      <c r="F106">
        <v>2003</v>
      </c>
      <c r="G106" t="s">
        <v>1227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113941.66710000001</v>
      </c>
      <c r="Q106">
        <v>13444.4445</v>
      </c>
      <c r="R106">
        <v>0</v>
      </c>
      <c r="S106">
        <v>0</v>
      </c>
      <c r="T106">
        <v>0</v>
      </c>
      <c r="U106">
        <v>2016.6666749999999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1008.333337</v>
      </c>
      <c r="AI106">
        <v>2016.6666749999999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336.11111240000002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  <c r="DH106">
        <v>0</v>
      </c>
      <c r="DI106">
        <v>0</v>
      </c>
      <c r="DJ106">
        <v>0</v>
      </c>
      <c r="DK106">
        <v>0</v>
      </c>
      <c r="DL106">
        <v>0</v>
      </c>
      <c r="DM106">
        <v>0</v>
      </c>
      <c r="DN106">
        <v>0</v>
      </c>
      <c r="DO106">
        <v>0</v>
      </c>
      <c r="DP106">
        <v>0</v>
      </c>
      <c r="DQ106">
        <v>0</v>
      </c>
      <c r="DR106">
        <v>0</v>
      </c>
      <c r="DS106">
        <v>0</v>
      </c>
      <c r="DT106">
        <v>0</v>
      </c>
      <c r="DU106">
        <v>0</v>
      </c>
      <c r="DV106">
        <v>0</v>
      </c>
      <c r="DW106">
        <v>0</v>
      </c>
      <c r="DX106">
        <v>0</v>
      </c>
      <c r="DY106">
        <v>0</v>
      </c>
      <c r="DZ106">
        <v>0</v>
      </c>
      <c r="EA106">
        <v>0</v>
      </c>
      <c r="EB106">
        <v>0</v>
      </c>
      <c r="EC106">
        <v>0</v>
      </c>
      <c r="ED106">
        <v>0</v>
      </c>
      <c r="EE106">
        <v>0</v>
      </c>
      <c r="EF106">
        <v>0</v>
      </c>
      <c r="EG106">
        <v>0</v>
      </c>
      <c r="EH106">
        <v>0</v>
      </c>
      <c r="EI106">
        <v>0</v>
      </c>
      <c r="EJ106">
        <v>0</v>
      </c>
      <c r="EK106">
        <v>0</v>
      </c>
      <c r="EL106">
        <v>0</v>
      </c>
      <c r="EM106">
        <v>0</v>
      </c>
      <c r="EN106">
        <v>0</v>
      </c>
      <c r="EO106">
        <v>0</v>
      </c>
      <c r="EP106">
        <v>0</v>
      </c>
      <c r="EQ106">
        <v>0</v>
      </c>
      <c r="ER106">
        <v>0</v>
      </c>
      <c r="ES106">
        <v>0</v>
      </c>
      <c r="ET106">
        <v>0</v>
      </c>
      <c r="EU106">
        <v>0</v>
      </c>
      <c r="EV106">
        <v>0</v>
      </c>
      <c r="EW106">
        <v>0</v>
      </c>
      <c r="EX106">
        <v>0</v>
      </c>
      <c r="EY106">
        <v>0</v>
      </c>
      <c r="EZ106">
        <v>0</v>
      </c>
      <c r="FA106">
        <v>0</v>
      </c>
      <c r="FB106">
        <v>0</v>
      </c>
      <c r="FC106">
        <v>0</v>
      </c>
      <c r="FD106">
        <v>0</v>
      </c>
      <c r="FE106">
        <v>0</v>
      </c>
      <c r="FF106">
        <v>0</v>
      </c>
      <c r="FG106">
        <v>0</v>
      </c>
      <c r="FH106">
        <v>0</v>
      </c>
      <c r="FI106">
        <v>672.22222480000005</v>
      </c>
      <c r="FJ106">
        <v>0</v>
      </c>
      <c r="FK106">
        <v>0</v>
      </c>
      <c r="FL106">
        <v>0</v>
      </c>
      <c r="FM106">
        <v>0</v>
      </c>
      <c r="FN106">
        <v>0</v>
      </c>
      <c r="FO106">
        <v>0</v>
      </c>
      <c r="FP106">
        <v>0</v>
      </c>
      <c r="FQ106">
        <v>0</v>
      </c>
      <c r="FR106">
        <v>0</v>
      </c>
      <c r="FS106">
        <v>0</v>
      </c>
      <c r="FT106">
        <v>0</v>
      </c>
      <c r="FU106">
        <v>0</v>
      </c>
      <c r="FV106">
        <v>336.11111240000002</v>
      </c>
      <c r="FW106">
        <v>0</v>
      </c>
      <c r="FX106">
        <v>0</v>
      </c>
      <c r="FY106">
        <v>0</v>
      </c>
      <c r="FZ106">
        <v>0</v>
      </c>
      <c r="GA106">
        <v>0</v>
      </c>
      <c r="GB106">
        <v>0</v>
      </c>
      <c r="GC106">
        <v>0</v>
      </c>
      <c r="GD106">
        <v>0</v>
      </c>
      <c r="GE106">
        <v>0</v>
      </c>
      <c r="GF106">
        <v>0</v>
      </c>
      <c r="GG106">
        <v>0</v>
      </c>
      <c r="GH106">
        <v>0</v>
      </c>
      <c r="GI106">
        <v>0</v>
      </c>
      <c r="GJ106">
        <v>0</v>
      </c>
      <c r="GK106">
        <v>0</v>
      </c>
      <c r="GL106">
        <v>0</v>
      </c>
      <c r="GM106">
        <v>0</v>
      </c>
      <c r="GN106">
        <v>336.11111240000002</v>
      </c>
      <c r="GO106">
        <v>0</v>
      </c>
      <c r="GP106">
        <v>0</v>
      </c>
      <c r="GQ106">
        <v>0</v>
      </c>
      <c r="GR106">
        <v>0</v>
      </c>
      <c r="GS106">
        <v>0</v>
      </c>
      <c r="GT106">
        <v>0</v>
      </c>
      <c r="GU106">
        <v>672.22222480000005</v>
      </c>
      <c r="GV106">
        <v>0</v>
      </c>
      <c r="GW106">
        <v>0</v>
      </c>
      <c r="GX106">
        <v>0</v>
      </c>
      <c r="GY106">
        <v>0</v>
      </c>
      <c r="GZ106">
        <v>0</v>
      </c>
      <c r="HA106">
        <v>0</v>
      </c>
      <c r="HB106">
        <v>0</v>
      </c>
      <c r="HC106">
        <v>0</v>
      </c>
      <c r="HD106">
        <v>0</v>
      </c>
      <c r="HE106">
        <v>0</v>
      </c>
      <c r="HF106">
        <v>0</v>
      </c>
      <c r="HG106">
        <v>0</v>
      </c>
      <c r="HH106">
        <v>0</v>
      </c>
      <c r="HI106">
        <v>0</v>
      </c>
      <c r="HJ106">
        <v>9075.0000349999991</v>
      </c>
      <c r="HK106">
        <v>0</v>
      </c>
      <c r="HL106">
        <v>0</v>
      </c>
      <c r="HM106">
        <v>0</v>
      </c>
      <c r="HN106">
        <v>0</v>
      </c>
      <c r="HO106">
        <v>0</v>
      </c>
      <c r="HP106">
        <v>12436.11116</v>
      </c>
      <c r="HQ106">
        <v>0</v>
      </c>
      <c r="HR106">
        <v>0</v>
      </c>
      <c r="HS106">
        <v>0</v>
      </c>
      <c r="HT106">
        <v>0</v>
      </c>
      <c r="HU106">
        <v>0</v>
      </c>
      <c r="HV106">
        <v>0</v>
      </c>
      <c r="HW106">
        <v>0</v>
      </c>
      <c r="HX106">
        <v>0</v>
      </c>
      <c r="HY106">
        <v>0</v>
      </c>
      <c r="HZ106">
        <v>0</v>
      </c>
      <c r="IA106">
        <v>0</v>
      </c>
      <c r="IB106">
        <v>0</v>
      </c>
      <c r="IC106">
        <v>0</v>
      </c>
      <c r="ID106">
        <v>0</v>
      </c>
      <c r="IE106">
        <v>0</v>
      </c>
      <c r="IF106">
        <v>0</v>
      </c>
      <c r="IG106">
        <v>0</v>
      </c>
      <c r="IH106">
        <v>0</v>
      </c>
      <c r="II106">
        <v>0</v>
      </c>
      <c r="IJ106">
        <v>0</v>
      </c>
      <c r="IK106">
        <v>0</v>
      </c>
      <c r="IL106">
        <v>0</v>
      </c>
      <c r="IM106">
        <v>0</v>
      </c>
      <c r="IN106">
        <v>0</v>
      </c>
      <c r="IO106">
        <v>0</v>
      </c>
      <c r="IP106">
        <v>0</v>
      </c>
      <c r="IQ106">
        <v>0</v>
      </c>
      <c r="IR106">
        <v>0</v>
      </c>
      <c r="IS106">
        <v>1344.44445</v>
      </c>
      <c r="IT106">
        <v>0</v>
      </c>
      <c r="IU106">
        <v>0</v>
      </c>
      <c r="IV106">
        <v>0</v>
      </c>
      <c r="IW106">
        <v>0</v>
      </c>
      <c r="IX106">
        <v>0</v>
      </c>
      <c r="IY106">
        <v>0</v>
      </c>
      <c r="IZ106">
        <v>0</v>
      </c>
      <c r="JA106">
        <v>0</v>
      </c>
      <c r="JB106">
        <v>0</v>
      </c>
      <c r="JC106">
        <v>0</v>
      </c>
      <c r="JD106">
        <v>0</v>
      </c>
      <c r="JE106">
        <v>0</v>
      </c>
      <c r="JF106">
        <v>0</v>
      </c>
      <c r="JG106">
        <v>0</v>
      </c>
      <c r="JH106">
        <v>0</v>
      </c>
      <c r="JI106">
        <v>0</v>
      </c>
      <c r="JJ106">
        <v>0</v>
      </c>
      <c r="JK106">
        <v>0</v>
      </c>
      <c r="JL106">
        <v>0</v>
      </c>
      <c r="JM106">
        <v>0</v>
      </c>
      <c r="JN106">
        <v>0</v>
      </c>
      <c r="JO106">
        <v>0</v>
      </c>
      <c r="JP106">
        <v>0</v>
      </c>
      <c r="JQ106">
        <v>0</v>
      </c>
      <c r="JR106">
        <v>0</v>
      </c>
      <c r="JS106">
        <v>0</v>
      </c>
      <c r="JT106">
        <v>0</v>
      </c>
      <c r="JU106">
        <v>0</v>
      </c>
      <c r="JV106">
        <v>0</v>
      </c>
      <c r="JW106">
        <v>1344.44445</v>
      </c>
      <c r="JX106">
        <v>0</v>
      </c>
      <c r="JY106">
        <v>0</v>
      </c>
      <c r="JZ106">
        <v>0</v>
      </c>
      <c r="KA106">
        <v>0</v>
      </c>
      <c r="KB106">
        <v>0</v>
      </c>
      <c r="KC106">
        <v>0</v>
      </c>
      <c r="KD106">
        <v>0</v>
      </c>
      <c r="KE106">
        <v>0</v>
      </c>
      <c r="KF106">
        <v>0</v>
      </c>
      <c r="KG106">
        <v>0</v>
      </c>
      <c r="KH106">
        <v>4705.555574</v>
      </c>
      <c r="KI106">
        <v>0</v>
      </c>
      <c r="KJ106">
        <v>0</v>
      </c>
      <c r="KK106">
        <v>0</v>
      </c>
      <c r="KL106">
        <v>0</v>
      </c>
      <c r="KM106">
        <v>0</v>
      </c>
      <c r="KN106">
        <v>0</v>
      </c>
      <c r="KO106">
        <v>0</v>
      </c>
      <c r="KP106">
        <v>0</v>
      </c>
      <c r="KQ106">
        <v>0</v>
      </c>
      <c r="KR106">
        <v>0</v>
      </c>
      <c r="KS106">
        <v>0</v>
      </c>
      <c r="KT106">
        <v>0</v>
      </c>
      <c r="KU106">
        <v>0</v>
      </c>
      <c r="KV106">
        <v>11763.888929999999</v>
      </c>
      <c r="KW106">
        <v>0</v>
      </c>
      <c r="KX106">
        <v>0</v>
      </c>
      <c r="KY106">
        <v>0</v>
      </c>
      <c r="KZ106">
        <v>0</v>
      </c>
      <c r="LA106">
        <v>0</v>
      </c>
      <c r="LB106">
        <v>0</v>
      </c>
      <c r="LC106">
        <v>0</v>
      </c>
      <c r="LD106">
        <v>0</v>
      </c>
      <c r="LE106">
        <v>0</v>
      </c>
      <c r="LF106">
        <v>0</v>
      </c>
      <c r="LG106">
        <v>0</v>
      </c>
      <c r="LH106">
        <v>0</v>
      </c>
      <c r="LI106">
        <v>0</v>
      </c>
      <c r="LJ106">
        <v>0</v>
      </c>
      <c r="LK106">
        <v>0</v>
      </c>
      <c r="LL106">
        <v>0</v>
      </c>
      <c r="LM106">
        <v>0</v>
      </c>
      <c r="LN106">
        <v>0</v>
      </c>
      <c r="LO106">
        <v>0</v>
      </c>
      <c r="LP106">
        <v>0</v>
      </c>
      <c r="LQ106">
        <v>0</v>
      </c>
      <c r="LR106">
        <v>0</v>
      </c>
      <c r="LS106">
        <v>0</v>
      </c>
      <c r="LT106">
        <v>0</v>
      </c>
      <c r="LU106">
        <v>0</v>
      </c>
      <c r="LV106">
        <v>0</v>
      </c>
      <c r="LW106">
        <v>0</v>
      </c>
      <c r="LX106">
        <v>0</v>
      </c>
      <c r="LY106">
        <v>336.11111240000002</v>
      </c>
      <c r="LZ106">
        <v>0</v>
      </c>
      <c r="MA106">
        <v>2400.79351</v>
      </c>
      <c r="MB106">
        <v>0</v>
      </c>
      <c r="MC106">
        <v>33731.148820000002</v>
      </c>
      <c r="MD106">
        <v>0</v>
      </c>
      <c r="ME106">
        <v>960.31740409999998</v>
      </c>
      <c r="MF106">
        <v>0</v>
      </c>
      <c r="MG106">
        <v>0</v>
      </c>
      <c r="MH106">
        <v>0</v>
      </c>
      <c r="MI106">
        <v>0</v>
      </c>
      <c r="MJ106">
        <v>0</v>
      </c>
      <c r="MK106">
        <v>0</v>
      </c>
      <c r="ML106">
        <v>0</v>
      </c>
      <c r="MM106">
        <v>0</v>
      </c>
      <c r="MN106">
        <v>0</v>
      </c>
      <c r="MO106">
        <v>0</v>
      </c>
      <c r="MP106">
        <v>0</v>
      </c>
      <c r="MQ106">
        <v>0</v>
      </c>
      <c r="MR106">
        <v>0</v>
      </c>
      <c r="MS106">
        <v>0</v>
      </c>
      <c r="MT106">
        <v>0</v>
      </c>
      <c r="MU106">
        <v>0</v>
      </c>
      <c r="MV106">
        <v>0</v>
      </c>
      <c r="MW106">
        <v>0</v>
      </c>
      <c r="MX106">
        <v>0</v>
      </c>
      <c r="MY106">
        <v>0</v>
      </c>
      <c r="MZ106">
        <v>3961.3092919999999</v>
      </c>
      <c r="NA106">
        <v>0</v>
      </c>
      <c r="NB106">
        <v>0</v>
      </c>
      <c r="NC106">
        <v>0</v>
      </c>
      <c r="ND106">
        <v>0</v>
      </c>
      <c r="NE106">
        <v>0</v>
      </c>
      <c r="NF106">
        <v>0</v>
      </c>
    </row>
    <row r="107" spans="1:370" x14ac:dyDescent="0.25">
      <c r="A107" t="s">
        <v>1595</v>
      </c>
      <c r="B107">
        <v>8.3000000000000007</v>
      </c>
      <c r="C107" t="s">
        <v>1219</v>
      </c>
      <c r="D107" t="s">
        <v>1226</v>
      </c>
      <c r="E107" t="s">
        <v>1480</v>
      </c>
      <c r="F107">
        <v>2004</v>
      </c>
      <c r="G107" t="s">
        <v>1227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1266.018523</v>
      </c>
      <c r="Q107">
        <v>0</v>
      </c>
      <c r="R107">
        <v>0</v>
      </c>
      <c r="S107">
        <v>0</v>
      </c>
      <c r="T107">
        <v>0</v>
      </c>
      <c r="U107">
        <v>268.88888989999998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649.81481729999996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33.61111124</v>
      </c>
      <c r="BY107">
        <v>0</v>
      </c>
      <c r="BZ107">
        <v>0</v>
      </c>
      <c r="CA107">
        <v>0</v>
      </c>
      <c r="CB107">
        <v>11.203703750000001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33.61111124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0</v>
      </c>
      <c r="DM107">
        <v>0</v>
      </c>
      <c r="DN107">
        <v>0</v>
      </c>
      <c r="DO107">
        <v>0</v>
      </c>
      <c r="DP107">
        <v>0</v>
      </c>
      <c r="DQ107">
        <v>0</v>
      </c>
      <c r="DR107">
        <v>0</v>
      </c>
      <c r="DS107">
        <v>0</v>
      </c>
      <c r="DT107">
        <v>0</v>
      </c>
      <c r="DU107">
        <v>0</v>
      </c>
      <c r="DV107">
        <v>0</v>
      </c>
      <c r="DW107">
        <v>0</v>
      </c>
      <c r="DX107">
        <v>0</v>
      </c>
      <c r="DY107">
        <v>0</v>
      </c>
      <c r="DZ107">
        <v>0</v>
      </c>
      <c r="EA107">
        <v>0</v>
      </c>
      <c r="EB107">
        <v>0</v>
      </c>
      <c r="EC107">
        <v>0</v>
      </c>
      <c r="ED107">
        <v>0</v>
      </c>
      <c r="EE107">
        <v>11.203703750000001</v>
      </c>
      <c r="EF107">
        <v>0</v>
      </c>
      <c r="EG107">
        <v>0</v>
      </c>
      <c r="EH107">
        <v>0</v>
      </c>
      <c r="EI107">
        <v>0</v>
      </c>
      <c r="EJ107">
        <v>0</v>
      </c>
      <c r="EK107">
        <v>0</v>
      </c>
      <c r="EL107">
        <v>0</v>
      </c>
      <c r="EM107">
        <v>0</v>
      </c>
      <c r="EN107">
        <v>0</v>
      </c>
      <c r="EO107">
        <v>11.203703750000001</v>
      </c>
      <c r="EP107">
        <v>0</v>
      </c>
      <c r="EQ107">
        <v>0</v>
      </c>
      <c r="ER107">
        <v>0</v>
      </c>
      <c r="ES107">
        <v>0</v>
      </c>
      <c r="ET107">
        <v>11.203703750000001</v>
      </c>
      <c r="EU107">
        <v>0</v>
      </c>
      <c r="EV107">
        <v>0</v>
      </c>
      <c r="EW107">
        <v>0</v>
      </c>
      <c r="EX107">
        <v>0</v>
      </c>
      <c r="EY107">
        <v>0</v>
      </c>
      <c r="EZ107">
        <v>0</v>
      </c>
      <c r="FA107">
        <v>11.203703750000001</v>
      </c>
      <c r="FB107">
        <v>0</v>
      </c>
      <c r="FC107">
        <v>0</v>
      </c>
      <c r="FD107">
        <v>0</v>
      </c>
      <c r="FE107">
        <v>0</v>
      </c>
      <c r="FF107">
        <v>0</v>
      </c>
      <c r="FG107">
        <v>0</v>
      </c>
      <c r="FH107">
        <v>0</v>
      </c>
      <c r="FI107">
        <v>11.203703750000001</v>
      </c>
      <c r="FJ107">
        <v>0</v>
      </c>
      <c r="FK107">
        <v>0</v>
      </c>
      <c r="FL107">
        <v>0</v>
      </c>
      <c r="FM107">
        <v>0</v>
      </c>
      <c r="FN107">
        <v>0</v>
      </c>
      <c r="FO107">
        <v>0</v>
      </c>
      <c r="FP107">
        <v>0</v>
      </c>
      <c r="FQ107">
        <v>0</v>
      </c>
      <c r="FR107">
        <v>0</v>
      </c>
      <c r="FS107">
        <v>0</v>
      </c>
      <c r="FT107">
        <v>0</v>
      </c>
      <c r="FU107">
        <v>0</v>
      </c>
      <c r="FV107">
        <v>11.203703750000001</v>
      </c>
      <c r="FW107">
        <v>0</v>
      </c>
      <c r="FX107">
        <v>0</v>
      </c>
      <c r="FY107">
        <v>0</v>
      </c>
      <c r="FZ107">
        <v>0</v>
      </c>
      <c r="GA107">
        <v>0</v>
      </c>
      <c r="GB107">
        <v>0</v>
      </c>
      <c r="GC107">
        <v>0</v>
      </c>
      <c r="GD107">
        <v>0</v>
      </c>
      <c r="GE107">
        <v>0</v>
      </c>
      <c r="GF107">
        <v>0</v>
      </c>
      <c r="GG107">
        <v>0</v>
      </c>
      <c r="GH107">
        <v>0</v>
      </c>
      <c r="GI107">
        <v>0</v>
      </c>
      <c r="GJ107">
        <v>0</v>
      </c>
      <c r="GK107">
        <v>0</v>
      </c>
      <c r="GL107">
        <v>0</v>
      </c>
      <c r="GM107">
        <v>0</v>
      </c>
      <c r="GN107">
        <v>11.203703750000001</v>
      </c>
      <c r="GO107">
        <v>0</v>
      </c>
      <c r="GP107">
        <v>0</v>
      </c>
      <c r="GQ107">
        <v>0</v>
      </c>
      <c r="GR107">
        <v>0</v>
      </c>
      <c r="GS107">
        <v>0</v>
      </c>
      <c r="GT107">
        <v>0</v>
      </c>
      <c r="GU107">
        <v>0</v>
      </c>
      <c r="GV107">
        <v>0</v>
      </c>
      <c r="GW107">
        <v>0</v>
      </c>
      <c r="GX107">
        <v>11.203703750000001</v>
      </c>
      <c r="GY107">
        <v>0</v>
      </c>
      <c r="GZ107">
        <v>0</v>
      </c>
      <c r="HA107">
        <v>0</v>
      </c>
      <c r="HB107">
        <v>0</v>
      </c>
      <c r="HC107">
        <v>0</v>
      </c>
      <c r="HD107">
        <v>0</v>
      </c>
      <c r="HE107">
        <v>0</v>
      </c>
      <c r="HF107">
        <v>0</v>
      </c>
      <c r="HG107">
        <v>0</v>
      </c>
      <c r="HH107">
        <v>0</v>
      </c>
      <c r="HI107">
        <v>0</v>
      </c>
      <c r="HJ107">
        <v>168.05555620000001</v>
      </c>
      <c r="HK107">
        <v>0</v>
      </c>
      <c r="HL107">
        <v>0</v>
      </c>
      <c r="HM107">
        <v>0</v>
      </c>
      <c r="HN107">
        <v>0</v>
      </c>
      <c r="HO107">
        <v>0</v>
      </c>
      <c r="HP107">
        <v>112.0370375</v>
      </c>
      <c r="HQ107">
        <v>0</v>
      </c>
      <c r="HR107">
        <v>0</v>
      </c>
      <c r="HS107">
        <v>0</v>
      </c>
      <c r="HT107">
        <v>0</v>
      </c>
      <c r="HU107">
        <v>0</v>
      </c>
      <c r="HV107">
        <v>0</v>
      </c>
      <c r="HW107">
        <v>0</v>
      </c>
      <c r="HX107">
        <v>0</v>
      </c>
      <c r="HY107">
        <v>0</v>
      </c>
      <c r="HZ107">
        <v>0</v>
      </c>
      <c r="IA107">
        <v>0</v>
      </c>
      <c r="IB107">
        <v>0</v>
      </c>
      <c r="IC107">
        <v>0</v>
      </c>
      <c r="ID107">
        <v>0</v>
      </c>
      <c r="IE107">
        <v>0</v>
      </c>
      <c r="IF107">
        <v>0</v>
      </c>
      <c r="IG107">
        <v>0</v>
      </c>
      <c r="IH107">
        <v>0</v>
      </c>
      <c r="II107">
        <v>0</v>
      </c>
      <c r="IJ107">
        <v>0</v>
      </c>
      <c r="IK107">
        <v>0</v>
      </c>
      <c r="IL107">
        <v>0</v>
      </c>
      <c r="IM107">
        <v>0</v>
      </c>
      <c r="IN107">
        <v>22.407407490000001</v>
      </c>
      <c r="IO107">
        <v>0</v>
      </c>
      <c r="IP107">
        <v>0</v>
      </c>
      <c r="IQ107">
        <v>0</v>
      </c>
      <c r="IR107">
        <v>0</v>
      </c>
      <c r="IS107">
        <v>0</v>
      </c>
      <c r="IT107">
        <v>0</v>
      </c>
      <c r="IU107">
        <v>0</v>
      </c>
      <c r="IV107">
        <v>0</v>
      </c>
      <c r="IW107">
        <v>0</v>
      </c>
      <c r="IX107">
        <v>0</v>
      </c>
      <c r="IY107">
        <v>0</v>
      </c>
      <c r="IZ107">
        <v>0</v>
      </c>
      <c r="JA107">
        <v>0</v>
      </c>
      <c r="JB107">
        <v>0</v>
      </c>
      <c r="JC107">
        <v>0</v>
      </c>
      <c r="JD107">
        <v>0</v>
      </c>
      <c r="JE107">
        <v>0</v>
      </c>
      <c r="JF107">
        <v>0</v>
      </c>
      <c r="JG107">
        <v>0</v>
      </c>
      <c r="JH107">
        <v>0</v>
      </c>
      <c r="JI107">
        <v>0</v>
      </c>
      <c r="JJ107">
        <v>0</v>
      </c>
      <c r="JK107">
        <v>0</v>
      </c>
      <c r="JL107">
        <v>0</v>
      </c>
      <c r="JM107">
        <v>0</v>
      </c>
      <c r="JN107">
        <v>0</v>
      </c>
      <c r="JO107">
        <v>0</v>
      </c>
      <c r="JP107">
        <v>0</v>
      </c>
      <c r="JQ107">
        <v>0</v>
      </c>
      <c r="JR107">
        <v>0</v>
      </c>
      <c r="JS107">
        <v>0</v>
      </c>
      <c r="JT107">
        <v>0</v>
      </c>
      <c r="JU107">
        <v>0</v>
      </c>
      <c r="JV107">
        <v>0</v>
      </c>
      <c r="JW107">
        <v>324.90740870000002</v>
      </c>
      <c r="JX107">
        <v>0</v>
      </c>
      <c r="JY107">
        <v>0</v>
      </c>
      <c r="JZ107">
        <v>0</v>
      </c>
      <c r="KA107">
        <v>0</v>
      </c>
      <c r="KB107">
        <v>0</v>
      </c>
      <c r="KC107">
        <v>0</v>
      </c>
      <c r="KD107">
        <v>0</v>
      </c>
      <c r="KE107">
        <v>0</v>
      </c>
      <c r="KF107">
        <v>0</v>
      </c>
      <c r="KG107">
        <v>0</v>
      </c>
      <c r="KH107">
        <v>2420.0000089999999</v>
      </c>
      <c r="KI107">
        <v>526.57407609999996</v>
      </c>
      <c r="KJ107">
        <v>0</v>
      </c>
      <c r="KK107">
        <v>0</v>
      </c>
      <c r="KL107">
        <v>0</v>
      </c>
      <c r="KM107">
        <v>0</v>
      </c>
      <c r="KN107">
        <v>0</v>
      </c>
      <c r="KO107">
        <v>0</v>
      </c>
      <c r="KP107">
        <v>0</v>
      </c>
      <c r="KQ107">
        <v>0</v>
      </c>
      <c r="KR107">
        <v>0</v>
      </c>
      <c r="KS107">
        <v>0</v>
      </c>
      <c r="KT107">
        <v>0</v>
      </c>
      <c r="KU107">
        <v>0</v>
      </c>
      <c r="KV107">
        <v>123.2407412</v>
      </c>
      <c r="KW107">
        <v>0</v>
      </c>
      <c r="KX107">
        <v>0</v>
      </c>
      <c r="KY107">
        <v>0</v>
      </c>
      <c r="KZ107">
        <v>0</v>
      </c>
      <c r="LA107">
        <v>0</v>
      </c>
      <c r="LB107">
        <v>0</v>
      </c>
      <c r="LC107">
        <v>0</v>
      </c>
      <c r="LD107">
        <v>0</v>
      </c>
      <c r="LE107">
        <v>0</v>
      </c>
      <c r="LF107">
        <v>0</v>
      </c>
      <c r="LG107">
        <v>0</v>
      </c>
      <c r="LH107">
        <v>11.203703750000001</v>
      </c>
      <c r="LI107">
        <v>0</v>
      </c>
      <c r="LJ107">
        <v>0</v>
      </c>
      <c r="LK107">
        <v>0</v>
      </c>
      <c r="LL107">
        <v>0</v>
      </c>
      <c r="LM107">
        <v>0</v>
      </c>
      <c r="LN107">
        <v>0</v>
      </c>
      <c r="LO107">
        <v>0</v>
      </c>
      <c r="LP107">
        <v>0</v>
      </c>
      <c r="LQ107">
        <v>0</v>
      </c>
      <c r="LR107">
        <v>0</v>
      </c>
      <c r="LS107">
        <v>0</v>
      </c>
      <c r="LT107">
        <v>11.203703750000001</v>
      </c>
      <c r="LU107">
        <v>0</v>
      </c>
      <c r="LV107">
        <v>0</v>
      </c>
      <c r="LW107">
        <v>0</v>
      </c>
      <c r="LX107">
        <v>0</v>
      </c>
      <c r="LY107">
        <v>0</v>
      </c>
      <c r="LZ107">
        <v>0</v>
      </c>
      <c r="MA107">
        <v>6914.2860289999999</v>
      </c>
      <c r="MB107">
        <v>0</v>
      </c>
      <c r="MC107">
        <v>38668.784829999997</v>
      </c>
      <c r="MD107">
        <v>0</v>
      </c>
      <c r="ME107">
        <v>0</v>
      </c>
      <c r="MF107">
        <v>0</v>
      </c>
      <c r="MG107">
        <v>0</v>
      </c>
      <c r="MH107">
        <v>0</v>
      </c>
      <c r="MI107">
        <v>0</v>
      </c>
      <c r="MJ107">
        <v>0</v>
      </c>
      <c r="MK107">
        <v>0</v>
      </c>
      <c r="ML107">
        <v>0</v>
      </c>
      <c r="MM107">
        <v>0</v>
      </c>
      <c r="MN107">
        <v>0</v>
      </c>
      <c r="MO107">
        <v>0</v>
      </c>
      <c r="MP107">
        <v>0</v>
      </c>
      <c r="MQ107">
        <v>0</v>
      </c>
      <c r="MR107">
        <v>0</v>
      </c>
      <c r="MS107">
        <v>0</v>
      </c>
      <c r="MT107">
        <v>0</v>
      </c>
      <c r="MU107">
        <v>0</v>
      </c>
      <c r="MV107">
        <v>0</v>
      </c>
      <c r="MW107">
        <v>0</v>
      </c>
      <c r="MX107">
        <v>0</v>
      </c>
      <c r="MY107">
        <v>0</v>
      </c>
      <c r="MZ107">
        <v>0</v>
      </c>
      <c r="NA107">
        <v>0</v>
      </c>
      <c r="NB107">
        <v>0</v>
      </c>
      <c r="NC107">
        <v>0</v>
      </c>
      <c r="ND107">
        <v>0</v>
      </c>
      <c r="NE107">
        <v>0</v>
      </c>
      <c r="NF107">
        <v>0</v>
      </c>
    </row>
    <row r="108" spans="1:370" x14ac:dyDescent="0.25">
      <c r="A108" t="s">
        <v>1597</v>
      </c>
      <c r="B108">
        <v>8.3000000000000007</v>
      </c>
      <c r="C108" t="s">
        <v>1219</v>
      </c>
      <c r="D108" t="s">
        <v>1226</v>
      </c>
      <c r="E108" t="s">
        <v>1480</v>
      </c>
      <c r="F108">
        <v>2004</v>
      </c>
      <c r="G108" t="s">
        <v>1227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5868.6067190000003</v>
      </c>
      <c r="Q108">
        <v>0</v>
      </c>
      <c r="R108">
        <v>0</v>
      </c>
      <c r="S108">
        <v>0</v>
      </c>
      <c r="T108">
        <v>0</v>
      </c>
      <c r="U108">
        <v>1643.209881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21.340388069999999</v>
      </c>
      <c r="AI108">
        <v>384.12698519999998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21.340388069999999</v>
      </c>
      <c r="BX108">
        <v>0</v>
      </c>
      <c r="BY108">
        <v>0</v>
      </c>
      <c r="BZ108">
        <v>0</v>
      </c>
      <c r="CA108">
        <v>0</v>
      </c>
      <c r="CB108">
        <v>21.340388069999999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  <c r="DH108">
        <v>0</v>
      </c>
      <c r="DI108">
        <v>0</v>
      </c>
      <c r="DJ108">
        <v>0</v>
      </c>
      <c r="DK108">
        <v>0</v>
      </c>
      <c r="DL108">
        <v>0</v>
      </c>
      <c r="DM108">
        <v>21.340388069999999</v>
      </c>
      <c r="DN108">
        <v>0</v>
      </c>
      <c r="DO108">
        <v>0</v>
      </c>
      <c r="DP108">
        <v>0</v>
      </c>
      <c r="DQ108">
        <v>0</v>
      </c>
      <c r="DR108">
        <v>0</v>
      </c>
      <c r="DS108">
        <v>0</v>
      </c>
      <c r="DT108">
        <v>0</v>
      </c>
      <c r="DU108">
        <v>0</v>
      </c>
      <c r="DV108">
        <v>0</v>
      </c>
      <c r="DW108">
        <v>0</v>
      </c>
      <c r="DX108">
        <v>0</v>
      </c>
      <c r="DY108">
        <v>0</v>
      </c>
      <c r="DZ108">
        <v>0</v>
      </c>
      <c r="EA108">
        <v>0</v>
      </c>
      <c r="EB108">
        <v>0</v>
      </c>
      <c r="EC108">
        <v>0</v>
      </c>
      <c r="ED108">
        <v>0</v>
      </c>
      <c r="EE108">
        <v>0</v>
      </c>
      <c r="EF108">
        <v>0</v>
      </c>
      <c r="EG108">
        <v>0</v>
      </c>
      <c r="EH108">
        <v>0</v>
      </c>
      <c r="EI108">
        <v>0</v>
      </c>
      <c r="EJ108">
        <v>0</v>
      </c>
      <c r="EK108">
        <v>0</v>
      </c>
      <c r="EL108">
        <v>0</v>
      </c>
      <c r="EM108">
        <v>0</v>
      </c>
      <c r="EN108">
        <v>0</v>
      </c>
      <c r="EO108">
        <v>0</v>
      </c>
      <c r="EP108">
        <v>0</v>
      </c>
      <c r="EQ108">
        <v>0</v>
      </c>
      <c r="ER108">
        <v>0</v>
      </c>
      <c r="ES108">
        <v>0</v>
      </c>
      <c r="ET108">
        <v>0</v>
      </c>
      <c r="EU108">
        <v>0</v>
      </c>
      <c r="EV108">
        <v>0</v>
      </c>
      <c r="EW108">
        <v>85.361552270000004</v>
      </c>
      <c r="EX108">
        <v>0</v>
      </c>
      <c r="EY108">
        <v>0</v>
      </c>
      <c r="EZ108">
        <v>0</v>
      </c>
      <c r="FA108">
        <v>0</v>
      </c>
      <c r="FB108">
        <v>0</v>
      </c>
      <c r="FC108">
        <v>0</v>
      </c>
      <c r="FD108">
        <v>0</v>
      </c>
      <c r="FE108">
        <v>0</v>
      </c>
      <c r="FF108">
        <v>0</v>
      </c>
      <c r="FG108">
        <v>0</v>
      </c>
      <c r="FH108">
        <v>0</v>
      </c>
      <c r="FI108">
        <v>0</v>
      </c>
      <c r="FJ108">
        <v>0</v>
      </c>
      <c r="FK108">
        <v>0</v>
      </c>
      <c r="FL108">
        <v>0</v>
      </c>
      <c r="FM108">
        <v>0</v>
      </c>
      <c r="FN108">
        <v>0</v>
      </c>
      <c r="FO108">
        <v>0</v>
      </c>
      <c r="FP108">
        <v>0</v>
      </c>
      <c r="FQ108">
        <v>0</v>
      </c>
      <c r="FR108">
        <v>0</v>
      </c>
      <c r="FS108">
        <v>0</v>
      </c>
      <c r="FT108">
        <v>0</v>
      </c>
      <c r="FU108">
        <v>0</v>
      </c>
      <c r="FV108">
        <v>42.680776129999998</v>
      </c>
      <c r="FW108">
        <v>0</v>
      </c>
      <c r="FX108">
        <v>0</v>
      </c>
      <c r="FY108">
        <v>0</v>
      </c>
      <c r="FZ108">
        <v>0</v>
      </c>
      <c r="GA108">
        <v>0</v>
      </c>
      <c r="GB108">
        <v>0</v>
      </c>
      <c r="GC108">
        <v>21.340388069999999</v>
      </c>
      <c r="GD108">
        <v>0</v>
      </c>
      <c r="GE108">
        <v>0</v>
      </c>
      <c r="GF108">
        <v>0</v>
      </c>
      <c r="GG108">
        <v>0</v>
      </c>
      <c r="GH108">
        <v>0</v>
      </c>
      <c r="GI108">
        <v>0</v>
      </c>
      <c r="GJ108">
        <v>0</v>
      </c>
      <c r="GK108">
        <v>0</v>
      </c>
      <c r="GL108">
        <v>0</v>
      </c>
      <c r="GM108">
        <v>0</v>
      </c>
      <c r="GN108">
        <v>64.021164200000001</v>
      </c>
      <c r="GO108">
        <v>0</v>
      </c>
      <c r="GP108">
        <v>0</v>
      </c>
      <c r="GQ108">
        <v>0</v>
      </c>
      <c r="GR108">
        <v>0</v>
      </c>
      <c r="GS108">
        <v>0</v>
      </c>
      <c r="GT108">
        <v>0</v>
      </c>
      <c r="GU108">
        <v>0</v>
      </c>
      <c r="GV108">
        <v>0</v>
      </c>
      <c r="GW108">
        <v>0</v>
      </c>
      <c r="GX108">
        <v>0</v>
      </c>
      <c r="GY108">
        <v>42.680776129999998</v>
      </c>
      <c r="GZ108">
        <v>0</v>
      </c>
      <c r="HA108">
        <v>0</v>
      </c>
      <c r="HB108">
        <v>0</v>
      </c>
      <c r="HC108">
        <v>0</v>
      </c>
      <c r="HD108">
        <v>0</v>
      </c>
      <c r="HE108">
        <v>0</v>
      </c>
      <c r="HF108">
        <v>0</v>
      </c>
      <c r="HG108">
        <v>0</v>
      </c>
      <c r="HH108">
        <v>0</v>
      </c>
      <c r="HI108">
        <v>0</v>
      </c>
      <c r="HJ108">
        <v>0</v>
      </c>
      <c r="HK108">
        <v>0</v>
      </c>
      <c r="HL108">
        <v>0</v>
      </c>
      <c r="HM108">
        <v>0</v>
      </c>
      <c r="HN108">
        <v>0</v>
      </c>
      <c r="HO108">
        <v>0</v>
      </c>
      <c r="HP108">
        <v>170.72310450000001</v>
      </c>
      <c r="HQ108">
        <v>0</v>
      </c>
      <c r="HR108">
        <v>0</v>
      </c>
      <c r="HS108">
        <v>0</v>
      </c>
      <c r="HT108">
        <v>0</v>
      </c>
      <c r="HU108">
        <v>0</v>
      </c>
      <c r="HV108">
        <v>0</v>
      </c>
      <c r="HW108">
        <v>0</v>
      </c>
      <c r="HX108">
        <v>0</v>
      </c>
      <c r="HY108">
        <v>0</v>
      </c>
      <c r="HZ108">
        <v>0</v>
      </c>
      <c r="IA108">
        <v>0</v>
      </c>
      <c r="IB108">
        <v>21.340388069999999</v>
      </c>
      <c r="IC108">
        <v>0</v>
      </c>
      <c r="ID108">
        <v>0</v>
      </c>
      <c r="IE108">
        <v>0</v>
      </c>
      <c r="IF108">
        <v>0</v>
      </c>
      <c r="IG108">
        <v>0</v>
      </c>
      <c r="IH108">
        <v>0</v>
      </c>
      <c r="II108">
        <v>0</v>
      </c>
      <c r="IJ108">
        <v>0</v>
      </c>
      <c r="IK108">
        <v>0</v>
      </c>
      <c r="IL108">
        <v>0</v>
      </c>
      <c r="IM108">
        <v>0</v>
      </c>
      <c r="IN108">
        <v>21.340388069999999</v>
      </c>
      <c r="IO108">
        <v>0</v>
      </c>
      <c r="IP108">
        <v>0</v>
      </c>
      <c r="IQ108">
        <v>64.021164200000001</v>
      </c>
      <c r="IR108">
        <v>0</v>
      </c>
      <c r="IS108">
        <v>85.361552270000004</v>
      </c>
      <c r="IT108">
        <v>0</v>
      </c>
      <c r="IU108">
        <v>0</v>
      </c>
      <c r="IV108">
        <v>0</v>
      </c>
      <c r="IW108">
        <v>0</v>
      </c>
      <c r="IX108">
        <v>0</v>
      </c>
      <c r="IY108">
        <v>0</v>
      </c>
      <c r="IZ108">
        <v>0</v>
      </c>
      <c r="JA108">
        <v>0</v>
      </c>
      <c r="JB108">
        <v>0</v>
      </c>
      <c r="JC108">
        <v>0</v>
      </c>
      <c r="JD108">
        <v>0</v>
      </c>
      <c r="JE108">
        <v>0</v>
      </c>
      <c r="JF108">
        <v>0</v>
      </c>
      <c r="JG108">
        <v>0</v>
      </c>
      <c r="JH108">
        <v>0</v>
      </c>
      <c r="JI108">
        <v>0</v>
      </c>
      <c r="JJ108">
        <v>0</v>
      </c>
      <c r="JK108">
        <v>0</v>
      </c>
      <c r="JL108">
        <v>0</v>
      </c>
      <c r="JM108">
        <v>0</v>
      </c>
      <c r="JN108">
        <v>0</v>
      </c>
      <c r="JO108">
        <v>0</v>
      </c>
      <c r="JP108">
        <v>0</v>
      </c>
      <c r="JQ108">
        <v>0</v>
      </c>
      <c r="JR108">
        <v>0</v>
      </c>
      <c r="JS108">
        <v>0</v>
      </c>
      <c r="JT108">
        <v>0</v>
      </c>
      <c r="JU108">
        <v>0</v>
      </c>
      <c r="JV108">
        <v>0</v>
      </c>
      <c r="JW108">
        <v>618.87125400000002</v>
      </c>
      <c r="JX108">
        <v>0</v>
      </c>
      <c r="JY108">
        <v>0</v>
      </c>
      <c r="JZ108">
        <v>0</v>
      </c>
      <c r="KA108">
        <v>0</v>
      </c>
      <c r="KB108">
        <v>0</v>
      </c>
      <c r="KC108">
        <v>0</v>
      </c>
      <c r="KD108">
        <v>0</v>
      </c>
      <c r="KE108">
        <v>0</v>
      </c>
      <c r="KF108">
        <v>0</v>
      </c>
      <c r="KG108">
        <v>0</v>
      </c>
      <c r="KH108">
        <v>384.12698519999998</v>
      </c>
      <c r="KI108">
        <v>832.2751346</v>
      </c>
      <c r="KJ108">
        <v>0</v>
      </c>
      <c r="KK108">
        <v>0</v>
      </c>
      <c r="KL108">
        <v>0</v>
      </c>
      <c r="KM108">
        <v>0</v>
      </c>
      <c r="KN108">
        <v>0</v>
      </c>
      <c r="KO108">
        <v>0</v>
      </c>
      <c r="KP108">
        <v>0</v>
      </c>
      <c r="KQ108">
        <v>0</v>
      </c>
      <c r="KR108">
        <v>21.340388069999999</v>
      </c>
      <c r="KS108">
        <v>0</v>
      </c>
      <c r="KT108">
        <v>0</v>
      </c>
      <c r="KU108">
        <v>21.340388069999999</v>
      </c>
      <c r="KV108">
        <v>597.53086589999998</v>
      </c>
      <c r="KW108">
        <v>0</v>
      </c>
      <c r="KX108">
        <v>0</v>
      </c>
      <c r="KY108">
        <v>0</v>
      </c>
      <c r="KZ108">
        <v>0</v>
      </c>
      <c r="LA108">
        <v>0</v>
      </c>
      <c r="LB108">
        <v>0</v>
      </c>
      <c r="LC108">
        <v>0</v>
      </c>
      <c r="LD108">
        <v>0</v>
      </c>
      <c r="LE108">
        <v>0</v>
      </c>
      <c r="LF108">
        <v>0</v>
      </c>
      <c r="LG108">
        <v>0</v>
      </c>
      <c r="LH108">
        <v>0</v>
      </c>
      <c r="LI108">
        <v>0</v>
      </c>
      <c r="LJ108">
        <v>0</v>
      </c>
      <c r="LK108">
        <v>0</v>
      </c>
      <c r="LL108">
        <v>0</v>
      </c>
      <c r="LM108">
        <v>0</v>
      </c>
      <c r="LN108">
        <v>0</v>
      </c>
      <c r="LO108">
        <v>0</v>
      </c>
      <c r="LP108">
        <v>0</v>
      </c>
      <c r="LQ108">
        <v>0</v>
      </c>
      <c r="LR108">
        <v>0</v>
      </c>
      <c r="LS108">
        <v>0</v>
      </c>
      <c r="LT108">
        <v>85.361552270000004</v>
      </c>
      <c r="LU108">
        <v>0</v>
      </c>
      <c r="LV108">
        <v>0</v>
      </c>
      <c r="LW108">
        <v>0</v>
      </c>
      <c r="LX108">
        <v>0</v>
      </c>
      <c r="LY108">
        <v>0</v>
      </c>
      <c r="LZ108">
        <v>0</v>
      </c>
      <c r="MA108">
        <v>4298.563889</v>
      </c>
      <c r="MB108">
        <v>0</v>
      </c>
      <c r="MC108">
        <v>7179.5162819999996</v>
      </c>
      <c r="MD108">
        <v>0</v>
      </c>
      <c r="ME108">
        <v>0</v>
      </c>
      <c r="MF108">
        <v>0</v>
      </c>
      <c r="MG108">
        <v>0</v>
      </c>
      <c r="MH108">
        <v>0</v>
      </c>
      <c r="MI108">
        <v>0</v>
      </c>
      <c r="MJ108">
        <v>0</v>
      </c>
      <c r="MK108">
        <v>0</v>
      </c>
      <c r="ML108">
        <v>0</v>
      </c>
      <c r="MM108">
        <v>0</v>
      </c>
      <c r="MN108">
        <v>0</v>
      </c>
      <c r="MO108">
        <v>0</v>
      </c>
      <c r="MP108">
        <v>0</v>
      </c>
      <c r="MQ108">
        <v>0</v>
      </c>
      <c r="MR108">
        <v>0</v>
      </c>
      <c r="MS108">
        <v>0</v>
      </c>
      <c r="MT108">
        <v>0</v>
      </c>
      <c r="MU108">
        <v>0</v>
      </c>
      <c r="MV108">
        <v>0</v>
      </c>
      <c r="MW108">
        <v>0</v>
      </c>
      <c r="MX108">
        <v>0</v>
      </c>
      <c r="MY108">
        <v>0</v>
      </c>
      <c r="MZ108">
        <v>891.72335989999999</v>
      </c>
      <c r="NA108">
        <v>0</v>
      </c>
      <c r="NB108">
        <v>0</v>
      </c>
      <c r="NC108">
        <v>0</v>
      </c>
      <c r="ND108">
        <v>0</v>
      </c>
      <c r="NE108">
        <v>0</v>
      </c>
      <c r="NF108">
        <v>0</v>
      </c>
    </row>
    <row r="109" spans="1:370" x14ac:dyDescent="0.25">
      <c r="A109" t="s">
        <v>1599</v>
      </c>
      <c r="B109">
        <v>8.3000000000000007</v>
      </c>
      <c r="C109" t="s">
        <v>1219</v>
      </c>
      <c r="D109" t="s">
        <v>1226</v>
      </c>
      <c r="E109" t="s">
        <v>1480</v>
      </c>
      <c r="F109">
        <v>2004</v>
      </c>
      <c r="G109" t="s">
        <v>1227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5781.1111339999998</v>
      </c>
      <c r="Q109">
        <v>0</v>
      </c>
      <c r="R109">
        <v>0</v>
      </c>
      <c r="S109">
        <v>0</v>
      </c>
      <c r="T109">
        <v>0</v>
      </c>
      <c r="U109">
        <v>13.444444499999999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53.777777989999997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13.444444499999999</v>
      </c>
      <c r="BX109">
        <v>0</v>
      </c>
      <c r="BY109">
        <v>0</v>
      </c>
      <c r="BZ109">
        <v>0</v>
      </c>
      <c r="CA109">
        <v>0</v>
      </c>
      <c r="CB109">
        <v>174.77777850000001</v>
      </c>
      <c r="CC109">
        <v>0</v>
      </c>
      <c r="CD109">
        <v>26.888888990000002</v>
      </c>
      <c r="CE109">
        <v>0</v>
      </c>
      <c r="CF109">
        <v>0</v>
      </c>
      <c r="CG109">
        <v>40.333333490000001</v>
      </c>
      <c r="CH109">
        <v>363.00000139999997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13.444444499999999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  <c r="DH109">
        <v>0</v>
      </c>
      <c r="DI109">
        <v>0</v>
      </c>
      <c r="DJ109">
        <v>0</v>
      </c>
      <c r="DK109">
        <v>0</v>
      </c>
      <c r="DL109">
        <v>0</v>
      </c>
      <c r="DM109">
        <v>0</v>
      </c>
      <c r="DN109">
        <v>0</v>
      </c>
      <c r="DO109">
        <v>0</v>
      </c>
      <c r="DP109">
        <v>0</v>
      </c>
      <c r="DQ109">
        <v>0</v>
      </c>
      <c r="DR109">
        <v>0</v>
      </c>
      <c r="DS109">
        <v>0</v>
      </c>
      <c r="DT109">
        <v>0</v>
      </c>
      <c r="DU109">
        <v>0</v>
      </c>
      <c r="DV109">
        <v>40.333333490000001</v>
      </c>
      <c r="DW109">
        <v>0</v>
      </c>
      <c r="DX109">
        <v>0</v>
      </c>
      <c r="DY109">
        <v>0</v>
      </c>
      <c r="DZ109">
        <v>0</v>
      </c>
      <c r="EA109">
        <v>0</v>
      </c>
      <c r="EB109">
        <v>0</v>
      </c>
      <c r="EC109">
        <v>0</v>
      </c>
      <c r="ED109">
        <v>0</v>
      </c>
      <c r="EE109">
        <v>0</v>
      </c>
      <c r="EF109">
        <v>0</v>
      </c>
      <c r="EG109">
        <v>0</v>
      </c>
      <c r="EH109">
        <v>0</v>
      </c>
      <c r="EI109">
        <v>0</v>
      </c>
      <c r="EJ109">
        <v>0</v>
      </c>
      <c r="EK109">
        <v>0</v>
      </c>
      <c r="EL109">
        <v>0</v>
      </c>
      <c r="EM109">
        <v>0</v>
      </c>
      <c r="EN109">
        <v>0</v>
      </c>
      <c r="EO109">
        <v>0</v>
      </c>
      <c r="EP109">
        <v>0</v>
      </c>
      <c r="EQ109">
        <v>0</v>
      </c>
      <c r="ER109">
        <v>0</v>
      </c>
      <c r="ES109">
        <v>0</v>
      </c>
      <c r="ET109">
        <v>0</v>
      </c>
      <c r="EU109">
        <v>0</v>
      </c>
      <c r="EV109">
        <v>13.444444499999999</v>
      </c>
      <c r="EW109">
        <v>0</v>
      </c>
      <c r="EX109">
        <v>53.777777989999997</v>
      </c>
      <c r="EY109">
        <v>0</v>
      </c>
      <c r="EZ109">
        <v>0</v>
      </c>
      <c r="FA109">
        <v>0</v>
      </c>
      <c r="FB109">
        <v>0</v>
      </c>
      <c r="FC109">
        <v>0</v>
      </c>
      <c r="FD109">
        <v>0</v>
      </c>
      <c r="FE109">
        <v>0</v>
      </c>
      <c r="FF109">
        <v>0</v>
      </c>
      <c r="FG109">
        <v>0</v>
      </c>
      <c r="FH109">
        <v>0</v>
      </c>
      <c r="FI109">
        <v>0</v>
      </c>
      <c r="FJ109">
        <v>0</v>
      </c>
      <c r="FK109">
        <v>0</v>
      </c>
      <c r="FL109">
        <v>0</v>
      </c>
      <c r="FM109">
        <v>0</v>
      </c>
      <c r="FN109">
        <v>0</v>
      </c>
      <c r="FO109">
        <v>0</v>
      </c>
      <c r="FP109">
        <v>0</v>
      </c>
      <c r="FQ109">
        <v>0</v>
      </c>
      <c r="FR109">
        <v>0</v>
      </c>
      <c r="FS109">
        <v>0</v>
      </c>
      <c r="FT109">
        <v>0</v>
      </c>
      <c r="FU109">
        <v>0</v>
      </c>
      <c r="FV109">
        <v>26.888888990000002</v>
      </c>
      <c r="FW109">
        <v>0</v>
      </c>
      <c r="FX109">
        <v>0</v>
      </c>
      <c r="FY109">
        <v>0</v>
      </c>
      <c r="FZ109">
        <v>0</v>
      </c>
      <c r="GA109">
        <v>0</v>
      </c>
      <c r="GB109">
        <v>0</v>
      </c>
      <c r="GC109">
        <v>13.444444499999999</v>
      </c>
      <c r="GD109">
        <v>0</v>
      </c>
      <c r="GE109">
        <v>0</v>
      </c>
      <c r="GF109">
        <v>0</v>
      </c>
      <c r="GG109">
        <v>0</v>
      </c>
      <c r="GH109">
        <v>0</v>
      </c>
      <c r="GI109">
        <v>0</v>
      </c>
      <c r="GJ109">
        <v>0</v>
      </c>
      <c r="GK109">
        <v>0</v>
      </c>
      <c r="GL109">
        <v>0</v>
      </c>
      <c r="GM109">
        <v>0</v>
      </c>
      <c r="GN109">
        <v>0</v>
      </c>
      <c r="GO109">
        <v>0</v>
      </c>
      <c r="GP109">
        <v>0</v>
      </c>
      <c r="GQ109">
        <v>0</v>
      </c>
      <c r="GR109">
        <v>0</v>
      </c>
      <c r="GS109">
        <v>0</v>
      </c>
      <c r="GT109">
        <v>0</v>
      </c>
      <c r="GU109">
        <v>0</v>
      </c>
      <c r="GV109">
        <v>0</v>
      </c>
      <c r="GW109">
        <v>0</v>
      </c>
      <c r="GX109">
        <v>0</v>
      </c>
      <c r="GY109">
        <v>0</v>
      </c>
      <c r="GZ109">
        <v>0</v>
      </c>
      <c r="HA109">
        <v>0</v>
      </c>
      <c r="HB109">
        <v>0</v>
      </c>
      <c r="HC109">
        <v>0</v>
      </c>
      <c r="HD109">
        <v>0</v>
      </c>
      <c r="HE109">
        <v>0</v>
      </c>
      <c r="HF109">
        <v>0</v>
      </c>
      <c r="HG109">
        <v>0</v>
      </c>
      <c r="HH109">
        <v>0</v>
      </c>
      <c r="HI109">
        <v>0</v>
      </c>
      <c r="HJ109">
        <v>0</v>
      </c>
      <c r="HK109">
        <v>0</v>
      </c>
      <c r="HL109">
        <v>0</v>
      </c>
      <c r="HM109">
        <v>0</v>
      </c>
      <c r="HN109">
        <v>0</v>
      </c>
      <c r="HO109">
        <v>0</v>
      </c>
      <c r="HP109">
        <v>26.888888990000002</v>
      </c>
      <c r="HQ109">
        <v>0</v>
      </c>
      <c r="HR109">
        <v>0</v>
      </c>
      <c r="HS109">
        <v>0</v>
      </c>
      <c r="HT109">
        <v>0</v>
      </c>
      <c r="HU109">
        <v>0</v>
      </c>
      <c r="HV109">
        <v>0</v>
      </c>
      <c r="HW109">
        <v>0</v>
      </c>
      <c r="HX109">
        <v>13.444444499999999</v>
      </c>
      <c r="HY109">
        <v>0</v>
      </c>
      <c r="HZ109">
        <v>0</v>
      </c>
      <c r="IA109">
        <v>0</v>
      </c>
      <c r="IB109">
        <v>0</v>
      </c>
      <c r="IC109">
        <v>0</v>
      </c>
      <c r="ID109">
        <v>0</v>
      </c>
      <c r="IE109">
        <v>0</v>
      </c>
      <c r="IF109">
        <v>0</v>
      </c>
      <c r="IG109">
        <v>0</v>
      </c>
      <c r="IH109">
        <v>0</v>
      </c>
      <c r="II109">
        <v>0</v>
      </c>
      <c r="IJ109">
        <v>0</v>
      </c>
      <c r="IK109">
        <v>0</v>
      </c>
      <c r="IL109">
        <v>0</v>
      </c>
      <c r="IM109">
        <v>0</v>
      </c>
      <c r="IN109">
        <v>0</v>
      </c>
      <c r="IO109">
        <v>0</v>
      </c>
      <c r="IP109">
        <v>0</v>
      </c>
      <c r="IQ109">
        <v>0</v>
      </c>
      <c r="IR109">
        <v>0</v>
      </c>
      <c r="IS109">
        <v>0</v>
      </c>
      <c r="IT109">
        <v>13.444444499999999</v>
      </c>
      <c r="IU109">
        <v>0</v>
      </c>
      <c r="IV109">
        <v>0</v>
      </c>
      <c r="IW109">
        <v>0</v>
      </c>
      <c r="IX109">
        <v>0</v>
      </c>
      <c r="IY109">
        <v>0</v>
      </c>
      <c r="IZ109">
        <v>0</v>
      </c>
      <c r="JA109">
        <v>0</v>
      </c>
      <c r="JB109">
        <v>0</v>
      </c>
      <c r="JC109">
        <v>0</v>
      </c>
      <c r="JD109">
        <v>0</v>
      </c>
      <c r="JE109">
        <v>0</v>
      </c>
      <c r="JF109">
        <v>0</v>
      </c>
      <c r="JG109">
        <v>0</v>
      </c>
      <c r="JH109">
        <v>0</v>
      </c>
      <c r="JI109">
        <v>0</v>
      </c>
      <c r="JJ109">
        <v>0</v>
      </c>
      <c r="JK109">
        <v>0</v>
      </c>
      <c r="JL109">
        <v>0</v>
      </c>
      <c r="JM109">
        <v>0</v>
      </c>
      <c r="JN109">
        <v>0</v>
      </c>
      <c r="JO109">
        <v>0</v>
      </c>
      <c r="JP109">
        <v>0</v>
      </c>
      <c r="JQ109">
        <v>0</v>
      </c>
      <c r="JR109">
        <v>0</v>
      </c>
      <c r="JS109">
        <v>0</v>
      </c>
      <c r="JT109">
        <v>0</v>
      </c>
      <c r="JU109">
        <v>0</v>
      </c>
      <c r="JV109">
        <v>0</v>
      </c>
      <c r="JW109">
        <v>0</v>
      </c>
      <c r="JX109">
        <v>0</v>
      </c>
      <c r="JY109">
        <v>0</v>
      </c>
      <c r="JZ109">
        <v>0</v>
      </c>
      <c r="KA109">
        <v>0</v>
      </c>
      <c r="KB109">
        <v>0</v>
      </c>
      <c r="KC109">
        <v>0</v>
      </c>
      <c r="KD109">
        <v>0</v>
      </c>
      <c r="KE109">
        <v>0</v>
      </c>
      <c r="KF109">
        <v>0</v>
      </c>
      <c r="KG109">
        <v>0</v>
      </c>
      <c r="KH109">
        <v>13.444444499999999</v>
      </c>
      <c r="KI109">
        <v>40.333333490000001</v>
      </c>
      <c r="KJ109">
        <v>0</v>
      </c>
      <c r="KK109">
        <v>0</v>
      </c>
      <c r="KL109">
        <v>0</v>
      </c>
      <c r="KM109">
        <v>0</v>
      </c>
      <c r="KN109">
        <v>0</v>
      </c>
      <c r="KO109">
        <v>0</v>
      </c>
      <c r="KP109">
        <v>0</v>
      </c>
      <c r="KQ109">
        <v>0</v>
      </c>
      <c r="KR109">
        <v>0</v>
      </c>
      <c r="KS109">
        <v>0</v>
      </c>
      <c r="KT109">
        <v>0</v>
      </c>
      <c r="KU109">
        <v>0</v>
      </c>
      <c r="KV109">
        <v>13.444444499999999</v>
      </c>
      <c r="KW109">
        <v>0</v>
      </c>
      <c r="KX109">
        <v>0</v>
      </c>
      <c r="KY109">
        <v>0</v>
      </c>
      <c r="KZ109">
        <v>0</v>
      </c>
      <c r="LA109">
        <v>0</v>
      </c>
      <c r="LB109">
        <v>0</v>
      </c>
      <c r="LC109">
        <v>0</v>
      </c>
      <c r="LD109">
        <v>0</v>
      </c>
      <c r="LE109">
        <v>0</v>
      </c>
      <c r="LF109">
        <v>0</v>
      </c>
      <c r="LG109">
        <v>0</v>
      </c>
      <c r="LH109">
        <v>0</v>
      </c>
      <c r="LI109">
        <v>0</v>
      </c>
      <c r="LJ109">
        <v>0</v>
      </c>
      <c r="LK109">
        <v>0</v>
      </c>
      <c r="LL109">
        <v>0</v>
      </c>
      <c r="LM109">
        <v>0</v>
      </c>
      <c r="LN109">
        <v>0</v>
      </c>
      <c r="LO109">
        <v>0</v>
      </c>
      <c r="LP109">
        <v>0</v>
      </c>
      <c r="LQ109">
        <v>0</v>
      </c>
      <c r="LR109">
        <v>0</v>
      </c>
      <c r="LS109">
        <v>0</v>
      </c>
      <c r="LT109">
        <v>0</v>
      </c>
      <c r="LU109">
        <v>0</v>
      </c>
      <c r="LV109">
        <v>0</v>
      </c>
      <c r="LW109">
        <v>0</v>
      </c>
      <c r="LX109">
        <v>0</v>
      </c>
      <c r="LY109">
        <v>80.666666980000002</v>
      </c>
      <c r="LZ109">
        <v>0</v>
      </c>
      <c r="MA109">
        <v>8711.4512849999992</v>
      </c>
      <c r="MB109">
        <v>0</v>
      </c>
      <c r="MC109">
        <v>7591.0809099999997</v>
      </c>
      <c r="MD109">
        <v>0</v>
      </c>
      <c r="ME109">
        <v>0</v>
      </c>
      <c r="MF109">
        <v>0</v>
      </c>
      <c r="MG109">
        <v>0</v>
      </c>
      <c r="MH109">
        <v>0</v>
      </c>
      <c r="MI109">
        <v>0</v>
      </c>
      <c r="MJ109">
        <v>0</v>
      </c>
      <c r="MK109">
        <v>0</v>
      </c>
      <c r="ML109">
        <v>0</v>
      </c>
      <c r="MM109">
        <v>0</v>
      </c>
      <c r="MN109">
        <v>0</v>
      </c>
      <c r="MO109">
        <v>0</v>
      </c>
      <c r="MP109">
        <v>0</v>
      </c>
      <c r="MQ109">
        <v>0</v>
      </c>
      <c r="MR109">
        <v>0</v>
      </c>
      <c r="MS109">
        <v>0</v>
      </c>
      <c r="MT109">
        <v>0</v>
      </c>
      <c r="MU109">
        <v>182.9176123</v>
      </c>
      <c r="MV109">
        <v>0</v>
      </c>
      <c r="MW109">
        <v>0</v>
      </c>
      <c r="MX109">
        <v>0</v>
      </c>
      <c r="MY109">
        <v>0</v>
      </c>
      <c r="MZ109">
        <v>0</v>
      </c>
      <c r="NA109">
        <v>0</v>
      </c>
      <c r="NB109">
        <v>0</v>
      </c>
      <c r="NC109">
        <v>0</v>
      </c>
      <c r="ND109">
        <v>0</v>
      </c>
      <c r="NE109">
        <v>0</v>
      </c>
      <c r="NF109">
        <v>0</v>
      </c>
    </row>
    <row r="110" spans="1:370" x14ac:dyDescent="0.25">
      <c r="A110" t="s">
        <v>1601</v>
      </c>
      <c r="B110">
        <v>8.3000000000000007</v>
      </c>
      <c r="C110" t="s">
        <v>1218</v>
      </c>
      <c r="D110" t="s">
        <v>1226</v>
      </c>
      <c r="E110" t="s">
        <v>1480</v>
      </c>
      <c r="F110">
        <v>2004</v>
      </c>
      <c r="G110" t="s">
        <v>1227</v>
      </c>
      <c r="H110">
        <v>0</v>
      </c>
      <c r="I110">
        <v>1.4004629630000001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358.5185184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163.85416660000001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1.4004629630000001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2.800925925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1.4004629630000001</v>
      </c>
      <c r="CX110">
        <v>0</v>
      </c>
      <c r="CY110">
        <v>0</v>
      </c>
      <c r="CZ110">
        <v>0</v>
      </c>
      <c r="DA110">
        <v>4.2013888880000003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  <c r="DH110">
        <v>0</v>
      </c>
      <c r="DI110">
        <v>0</v>
      </c>
      <c r="DJ110">
        <v>0</v>
      </c>
      <c r="DK110">
        <v>0</v>
      </c>
      <c r="DL110">
        <v>0</v>
      </c>
      <c r="DM110">
        <v>0</v>
      </c>
      <c r="DN110">
        <v>0</v>
      </c>
      <c r="DO110">
        <v>0</v>
      </c>
      <c r="DP110">
        <v>0</v>
      </c>
      <c r="DQ110">
        <v>0</v>
      </c>
      <c r="DR110">
        <v>0</v>
      </c>
      <c r="DS110">
        <v>0</v>
      </c>
      <c r="DT110">
        <v>0</v>
      </c>
      <c r="DU110">
        <v>0</v>
      </c>
      <c r="DV110">
        <v>0</v>
      </c>
      <c r="DW110">
        <v>0</v>
      </c>
      <c r="DX110">
        <v>0</v>
      </c>
      <c r="DY110">
        <v>0</v>
      </c>
      <c r="DZ110">
        <v>0</v>
      </c>
      <c r="EA110">
        <v>0</v>
      </c>
      <c r="EB110">
        <v>0</v>
      </c>
      <c r="EC110">
        <v>0</v>
      </c>
      <c r="ED110">
        <v>0</v>
      </c>
      <c r="EE110">
        <v>0</v>
      </c>
      <c r="EF110">
        <v>5.6018518500000001</v>
      </c>
      <c r="EG110">
        <v>0</v>
      </c>
      <c r="EH110">
        <v>0</v>
      </c>
      <c r="EI110">
        <v>0</v>
      </c>
      <c r="EJ110">
        <v>0</v>
      </c>
      <c r="EK110">
        <v>0</v>
      </c>
      <c r="EL110">
        <v>0</v>
      </c>
      <c r="EM110">
        <v>0</v>
      </c>
      <c r="EN110">
        <v>0</v>
      </c>
      <c r="EO110">
        <v>0</v>
      </c>
      <c r="EP110">
        <v>0</v>
      </c>
      <c r="EQ110">
        <v>0</v>
      </c>
      <c r="ER110">
        <v>0</v>
      </c>
      <c r="ES110">
        <v>0</v>
      </c>
      <c r="ET110">
        <v>0</v>
      </c>
      <c r="EU110">
        <v>0</v>
      </c>
      <c r="EV110">
        <v>0</v>
      </c>
      <c r="EW110">
        <v>0</v>
      </c>
      <c r="EX110">
        <v>15.405092590000001</v>
      </c>
      <c r="EY110">
        <v>0</v>
      </c>
      <c r="EZ110">
        <v>0</v>
      </c>
      <c r="FA110">
        <v>0</v>
      </c>
      <c r="FB110">
        <v>0</v>
      </c>
      <c r="FC110">
        <v>0</v>
      </c>
      <c r="FD110">
        <v>0</v>
      </c>
      <c r="FE110">
        <v>0</v>
      </c>
      <c r="FF110">
        <v>0</v>
      </c>
      <c r="FG110">
        <v>0</v>
      </c>
      <c r="FH110">
        <v>0</v>
      </c>
      <c r="FI110">
        <v>1.4004629630000001</v>
      </c>
      <c r="FJ110">
        <v>0</v>
      </c>
      <c r="FK110">
        <v>2.800925925</v>
      </c>
      <c r="FL110">
        <v>0</v>
      </c>
      <c r="FM110">
        <v>0</v>
      </c>
      <c r="FN110">
        <v>0</v>
      </c>
      <c r="FO110">
        <v>0</v>
      </c>
      <c r="FP110">
        <v>0</v>
      </c>
      <c r="FQ110">
        <v>0</v>
      </c>
      <c r="FR110">
        <v>0</v>
      </c>
      <c r="FS110">
        <v>0</v>
      </c>
      <c r="FT110">
        <v>0</v>
      </c>
      <c r="FU110">
        <v>0</v>
      </c>
      <c r="FV110">
        <v>0</v>
      </c>
      <c r="FW110">
        <v>0</v>
      </c>
      <c r="FX110">
        <v>0</v>
      </c>
      <c r="FY110">
        <v>0</v>
      </c>
      <c r="FZ110">
        <v>0</v>
      </c>
      <c r="GA110">
        <v>0</v>
      </c>
      <c r="GB110">
        <v>0</v>
      </c>
      <c r="GC110">
        <v>0</v>
      </c>
      <c r="GD110">
        <v>0</v>
      </c>
      <c r="GE110">
        <v>0</v>
      </c>
      <c r="GF110">
        <v>0</v>
      </c>
      <c r="GG110">
        <v>0</v>
      </c>
      <c r="GH110">
        <v>0</v>
      </c>
      <c r="GI110">
        <v>0</v>
      </c>
      <c r="GJ110">
        <v>0</v>
      </c>
      <c r="GK110">
        <v>0</v>
      </c>
      <c r="GL110">
        <v>0</v>
      </c>
      <c r="GM110">
        <v>0</v>
      </c>
      <c r="GN110">
        <v>0</v>
      </c>
      <c r="GO110">
        <v>0</v>
      </c>
      <c r="GP110">
        <v>0</v>
      </c>
      <c r="GQ110">
        <v>0</v>
      </c>
      <c r="GR110">
        <v>0</v>
      </c>
      <c r="GS110">
        <v>0</v>
      </c>
      <c r="GT110">
        <v>0</v>
      </c>
      <c r="GU110">
        <v>0</v>
      </c>
      <c r="GV110">
        <v>0</v>
      </c>
      <c r="GW110">
        <v>0</v>
      </c>
      <c r="GX110">
        <v>0</v>
      </c>
      <c r="GY110">
        <v>0</v>
      </c>
      <c r="GZ110">
        <v>0</v>
      </c>
      <c r="HA110">
        <v>0</v>
      </c>
      <c r="HB110">
        <v>0</v>
      </c>
      <c r="HC110">
        <v>0</v>
      </c>
      <c r="HD110">
        <v>0</v>
      </c>
      <c r="HE110">
        <v>0</v>
      </c>
      <c r="HF110">
        <v>0</v>
      </c>
      <c r="HG110">
        <v>0</v>
      </c>
      <c r="HH110">
        <v>0</v>
      </c>
      <c r="HI110">
        <v>0</v>
      </c>
      <c r="HJ110">
        <v>11.2037037</v>
      </c>
      <c r="HK110">
        <v>0</v>
      </c>
      <c r="HL110">
        <v>0</v>
      </c>
      <c r="HM110">
        <v>0</v>
      </c>
      <c r="HN110">
        <v>0</v>
      </c>
      <c r="HO110">
        <v>0</v>
      </c>
      <c r="HP110">
        <v>0</v>
      </c>
      <c r="HQ110">
        <v>0</v>
      </c>
      <c r="HR110">
        <v>0</v>
      </c>
      <c r="HS110">
        <v>0</v>
      </c>
      <c r="HT110">
        <v>0</v>
      </c>
      <c r="HU110">
        <v>0</v>
      </c>
      <c r="HV110">
        <v>0</v>
      </c>
      <c r="HW110">
        <v>0</v>
      </c>
      <c r="HX110">
        <v>0</v>
      </c>
      <c r="HY110">
        <v>0</v>
      </c>
      <c r="HZ110">
        <v>0</v>
      </c>
      <c r="IA110">
        <v>0</v>
      </c>
      <c r="IB110">
        <v>0</v>
      </c>
      <c r="IC110">
        <v>0</v>
      </c>
      <c r="ID110">
        <v>0</v>
      </c>
      <c r="IE110">
        <v>0</v>
      </c>
      <c r="IF110">
        <v>0</v>
      </c>
      <c r="IG110">
        <v>0</v>
      </c>
      <c r="IH110">
        <v>0</v>
      </c>
      <c r="II110">
        <v>0</v>
      </c>
      <c r="IJ110">
        <v>0</v>
      </c>
      <c r="IK110">
        <v>0</v>
      </c>
      <c r="IL110">
        <v>0</v>
      </c>
      <c r="IM110">
        <v>0</v>
      </c>
      <c r="IN110">
        <v>0</v>
      </c>
      <c r="IO110">
        <v>0</v>
      </c>
      <c r="IP110">
        <v>0</v>
      </c>
      <c r="IQ110">
        <v>0</v>
      </c>
      <c r="IR110">
        <v>0</v>
      </c>
      <c r="IS110">
        <v>1.4004629630000001</v>
      </c>
      <c r="IT110">
        <v>0</v>
      </c>
      <c r="IU110">
        <v>0</v>
      </c>
      <c r="IV110">
        <v>0</v>
      </c>
      <c r="IW110">
        <v>0</v>
      </c>
      <c r="IX110">
        <v>0</v>
      </c>
      <c r="IY110">
        <v>0</v>
      </c>
      <c r="IZ110">
        <v>0</v>
      </c>
      <c r="JA110">
        <v>0</v>
      </c>
      <c r="JB110">
        <v>0</v>
      </c>
      <c r="JC110">
        <v>0</v>
      </c>
      <c r="JD110">
        <v>0</v>
      </c>
      <c r="JE110">
        <v>0</v>
      </c>
      <c r="JF110">
        <v>0</v>
      </c>
      <c r="JG110">
        <v>0</v>
      </c>
      <c r="JH110">
        <v>0</v>
      </c>
      <c r="JI110">
        <v>0</v>
      </c>
      <c r="JJ110">
        <v>0</v>
      </c>
      <c r="JK110">
        <v>0</v>
      </c>
      <c r="JL110">
        <v>0</v>
      </c>
      <c r="JM110">
        <v>0</v>
      </c>
      <c r="JN110">
        <v>0</v>
      </c>
      <c r="JO110">
        <v>0</v>
      </c>
      <c r="JP110">
        <v>0</v>
      </c>
      <c r="JQ110">
        <v>0</v>
      </c>
      <c r="JR110">
        <v>0</v>
      </c>
      <c r="JS110">
        <v>0</v>
      </c>
      <c r="JT110">
        <v>0</v>
      </c>
      <c r="JU110">
        <v>0</v>
      </c>
      <c r="JV110">
        <v>0</v>
      </c>
      <c r="JW110">
        <v>21.006944440000002</v>
      </c>
      <c r="JX110">
        <v>0</v>
      </c>
      <c r="JY110">
        <v>0</v>
      </c>
      <c r="JZ110">
        <v>0</v>
      </c>
      <c r="KA110">
        <v>0</v>
      </c>
      <c r="KB110">
        <v>0</v>
      </c>
      <c r="KC110">
        <v>1.4004629630000001</v>
      </c>
      <c r="KD110">
        <v>0</v>
      </c>
      <c r="KE110">
        <v>0</v>
      </c>
      <c r="KF110">
        <v>0</v>
      </c>
      <c r="KG110">
        <v>0</v>
      </c>
      <c r="KH110">
        <v>119.03935180000001</v>
      </c>
      <c r="KI110">
        <v>7.0023148129999999</v>
      </c>
      <c r="KJ110">
        <v>0</v>
      </c>
      <c r="KK110">
        <v>0</v>
      </c>
      <c r="KL110">
        <v>0</v>
      </c>
      <c r="KM110">
        <v>0</v>
      </c>
      <c r="KN110">
        <v>0</v>
      </c>
      <c r="KO110">
        <v>0</v>
      </c>
      <c r="KP110">
        <v>0</v>
      </c>
      <c r="KQ110">
        <v>0</v>
      </c>
      <c r="KR110">
        <v>0</v>
      </c>
      <c r="KS110">
        <v>0</v>
      </c>
      <c r="KT110">
        <v>0</v>
      </c>
      <c r="KU110">
        <v>0</v>
      </c>
      <c r="KV110">
        <v>28.009259249999999</v>
      </c>
      <c r="KW110">
        <v>0</v>
      </c>
      <c r="KX110">
        <v>0</v>
      </c>
      <c r="KY110">
        <v>0</v>
      </c>
      <c r="KZ110">
        <v>0</v>
      </c>
      <c r="LA110">
        <v>0</v>
      </c>
      <c r="LB110">
        <v>0</v>
      </c>
      <c r="LC110">
        <v>0</v>
      </c>
      <c r="LD110">
        <v>0</v>
      </c>
      <c r="LE110">
        <v>0</v>
      </c>
      <c r="LF110">
        <v>0</v>
      </c>
      <c r="LG110">
        <v>0</v>
      </c>
      <c r="LH110">
        <v>0</v>
      </c>
      <c r="LI110">
        <v>0</v>
      </c>
      <c r="LJ110">
        <v>0</v>
      </c>
      <c r="LK110">
        <v>0</v>
      </c>
      <c r="LL110">
        <v>0</v>
      </c>
      <c r="LM110">
        <v>0</v>
      </c>
      <c r="LN110">
        <v>0</v>
      </c>
      <c r="LO110">
        <v>0</v>
      </c>
      <c r="LP110">
        <v>0</v>
      </c>
      <c r="LQ110">
        <v>0</v>
      </c>
      <c r="LR110">
        <v>0</v>
      </c>
      <c r="LS110">
        <v>0</v>
      </c>
      <c r="LT110">
        <v>0</v>
      </c>
      <c r="LU110">
        <v>0</v>
      </c>
      <c r="LV110">
        <v>0</v>
      </c>
      <c r="LW110">
        <v>0</v>
      </c>
      <c r="LX110">
        <v>0</v>
      </c>
      <c r="LY110">
        <v>1.4004629630000001</v>
      </c>
      <c r="LZ110">
        <v>0</v>
      </c>
      <c r="MA110">
        <v>1383.314443</v>
      </c>
      <c r="MB110">
        <v>0</v>
      </c>
      <c r="MC110">
        <v>331.53817229999999</v>
      </c>
      <c r="MD110">
        <v>0</v>
      </c>
      <c r="ME110">
        <v>0</v>
      </c>
      <c r="MF110">
        <v>0</v>
      </c>
      <c r="MG110">
        <v>0</v>
      </c>
      <c r="MH110">
        <v>0</v>
      </c>
      <c r="MI110">
        <v>0</v>
      </c>
      <c r="MJ110">
        <v>0</v>
      </c>
      <c r="MK110">
        <v>0</v>
      </c>
      <c r="ML110">
        <v>0</v>
      </c>
      <c r="MM110">
        <v>0</v>
      </c>
      <c r="MN110">
        <v>0</v>
      </c>
      <c r="MO110">
        <v>0</v>
      </c>
      <c r="MP110">
        <v>0</v>
      </c>
      <c r="MQ110">
        <v>0</v>
      </c>
      <c r="MR110">
        <v>0</v>
      </c>
      <c r="MS110">
        <v>0</v>
      </c>
      <c r="MT110">
        <v>0</v>
      </c>
      <c r="MU110">
        <v>22.864701539999999</v>
      </c>
      <c r="MV110">
        <v>0</v>
      </c>
      <c r="MW110">
        <v>0</v>
      </c>
      <c r="MX110">
        <v>0</v>
      </c>
      <c r="MY110">
        <v>0</v>
      </c>
      <c r="MZ110">
        <v>0</v>
      </c>
      <c r="NA110">
        <v>0</v>
      </c>
      <c r="NB110">
        <v>0</v>
      </c>
      <c r="NC110">
        <v>0</v>
      </c>
      <c r="ND110">
        <v>0</v>
      </c>
      <c r="NE110">
        <v>0</v>
      </c>
      <c r="NF110">
        <v>0</v>
      </c>
    </row>
    <row r="111" spans="1:370" x14ac:dyDescent="0.25">
      <c r="A111" t="s">
        <v>1603</v>
      </c>
      <c r="B111">
        <v>8.3000000000000007</v>
      </c>
      <c r="C111" t="s">
        <v>1218</v>
      </c>
      <c r="D111" t="s">
        <v>1226</v>
      </c>
      <c r="E111" t="s">
        <v>1480</v>
      </c>
      <c r="F111">
        <v>2004</v>
      </c>
      <c r="G111" t="s">
        <v>1227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9.6031746039999994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354.35714289999999</v>
      </c>
      <c r="AH111">
        <v>0.96031745999999996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1.920634921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0</v>
      </c>
      <c r="CO111">
        <v>0</v>
      </c>
      <c r="CP111">
        <v>0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  <c r="DH111">
        <v>0</v>
      </c>
      <c r="DI111">
        <v>0</v>
      </c>
      <c r="DJ111">
        <v>0</v>
      </c>
      <c r="DK111">
        <v>0</v>
      </c>
      <c r="DL111">
        <v>0</v>
      </c>
      <c r="DM111">
        <v>0</v>
      </c>
      <c r="DN111">
        <v>0</v>
      </c>
      <c r="DO111">
        <v>0</v>
      </c>
      <c r="DP111">
        <v>0</v>
      </c>
      <c r="DQ111">
        <v>0</v>
      </c>
      <c r="DR111">
        <v>0</v>
      </c>
      <c r="DS111">
        <v>0</v>
      </c>
      <c r="DT111">
        <v>0</v>
      </c>
      <c r="DU111">
        <v>0</v>
      </c>
      <c r="DV111">
        <v>0</v>
      </c>
      <c r="DW111">
        <v>0</v>
      </c>
      <c r="DX111">
        <v>0</v>
      </c>
      <c r="DY111">
        <v>0</v>
      </c>
      <c r="DZ111">
        <v>0</v>
      </c>
      <c r="EA111">
        <v>0</v>
      </c>
      <c r="EB111">
        <v>0</v>
      </c>
      <c r="EC111">
        <v>0</v>
      </c>
      <c r="ED111">
        <v>0</v>
      </c>
      <c r="EE111">
        <v>0</v>
      </c>
      <c r="EF111">
        <v>0</v>
      </c>
      <c r="EG111">
        <v>0</v>
      </c>
      <c r="EH111">
        <v>0</v>
      </c>
      <c r="EI111">
        <v>0</v>
      </c>
      <c r="EJ111">
        <v>0</v>
      </c>
      <c r="EK111">
        <v>0</v>
      </c>
      <c r="EL111">
        <v>0</v>
      </c>
      <c r="EM111">
        <v>0</v>
      </c>
      <c r="EN111">
        <v>0</v>
      </c>
      <c r="EO111">
        <v>0</v>
      </c>
      <c r="EP111">
        <v>0</v>
      </c>
      <c r="EQ111">
        <v>0</v>
      </c>
      <c r="ER111">
        <v>0</v>
      </c>
      <c r="ES111">
        <v>0</v>
      </c>
      <c r="ET111">
        <v>0</v>
      </c>
      <c r="EU111">
        <v>0</v>
      </c>
      <c r="EV111">
        <v>0</v>
      </c>
      <c r="EW111">
        <v>0</v>
      </c>
      <c r="EX111">
        <v>3.8412698409999999</v>
      </c>
      <c r="EY111">
        <v>0</v>
      </c>
      <c r="EZ111">
        <v>0</v>
      </c>
      <c r="FA111">
        <v>0</v>
      </c>
      <c r="FB111">
        <v>0</v>
      </c>
      <c r="FC111">
        <v>0</v>
      </c>
      <c r="FD111">
        <v>0</v>
      </c>
      <c r="FE111">
        <v>0</v>
      </c>
      <c r="FF111">
        <v>0</v>
      </c>
      <c r="FG111">
        <v>0</v>
      </c>
      <c r="FH111">
        <v>0</v>
      </c>
      <c r="FI111">
        <v>0</v>
      </c>
      <c r="FJ111">
        <v>0</v>
      </c>
      <c r="FK111">
        <v>2.8809523810000002</v>
      </c>
      <c r="FL111">
        <v>0</v>
      </c>
      <c r="FM111">
        <v>0</v>
      </c>
      <c r="FN111">
        <v>0</v>
      </c>
      <c r="FO111">
        <v>0</v>
      </c>
      <c r="FP111">
        <v>0</v>
      </c>
      <c r="FQ111">
        <v>0</v>
      </c>
      <c r="FR111">
        <v>0</v>
      </c>
      <c r="FS111">
        <v>0</v>
      </c>
      <c r="FT111">
        <v>0</v>
      </c>
      <c r="FU111">
        <v>0</v>
      </c>
      <c r="FV111">
        <v>0</v>
      </c>
      <c r="FW111">
        <v>0</v>
      </c>
      <c r="FX111">
        <v>0</v>
      </c>
      <c r="FY111">
        <v>0</v>
      </c>
      <c r="FZ111">
        <v>0</v>
      </c>
      <c r="GA111">
        <v>0</v>
      </c>
      <c r="GB111">
        <v>0</v>
      </c>
      <c r="GC111">
        <v>0</v>
      </c>
      <c r="GD111">
        <v>0</v>
      </c>
      <c r="GE111">
        <v>0</v>
      </c>
      <c r="GF111">
        <v>0</v>
      </c>
      <c r="GG111">
        <v>0</v>
      </c>
      <c r="GH111">
        <v>0</v>
      </c>
      <c r="GI111">
        <v>0</v>
      </c>
      <c r="GJ111">
        <v>0</v>
      </c>
      <c r="GK111">
        <v>0</v>
      </c>
      <c r="GL111">
        <v>0</v>
      </c>
      <c r="GM111">
        <v>0</v>
      </c>
      <c r="GN111">
        <v>0</v>
      </c>
      <c r="GO111">
        <v>0</v>
      </c>
      <c r="GP111">
        <v>0</v>
      </c>
      <c r="GQ111">
        <v>0</v>
      </c>
      <c r="GR111">
        <v>0</v>
      </c>
      <c r="GS111">
        <v>0</v>
      </c>
      <c r="GT111">
        <v>0</v>
      </c>
      <c r="GU111">
        <v>0</v>
      </c>
      <c r="GV111">
        <v>0</v>
      </c>
      <c r="GW111">
        <v>0</v>
      </c>
      <c r="GX111">
        <v>0</v>
      </c>
      <c r="GY111">
        <v>0</v>
      </c>
      <c r="GZ111">
        <v>0</v>
      </c>
      <c r="HA111">
        <v>0</v>
      </c>
      <c r="HB111">
        <v>0</v>
      </c>
      <c r="HC111">
        <v>0</v>
      </c>
      <c r="HD111">
        <v>0</v>
      </c>
      <c r="HE111">
        <v>0</v>
      </c>
      <c r="HF111">
        <v>0</v>
      </c>
      <c r="HG111">
        <v>0</v>
      </c>
      <c r="HH111">
        <v>0</v>
      </c>
      <c r="HI111">
        <v>0</v>
      </c>
      <c r="HJ111">
        <v>0</v>
      </c>
      <c r="HK111">
        <v>0</v>
      </c>
      <c r="HL111">
        <v>0</v>
      </c>
      <c r="HM111">
        <v>0</v>
      </c>
      <c r="HN111">
        <v>0</v>
      </c>
      <c r="HO111">
        <v>0</v>
      </c>
      <c r="HP111">
        <v>0</v>
      </c>
      <c r="HQ111">
        <v>0</v>
      </c>
      <c r="HR111">
        <v>0</v>
      </c>
      <c r="HS111">
        <v>0</v>
      </c>
      <c r="HT111">
        <v>0</v>
      </c>
      <c r="HU111">
        <v>0</v>
      </c>
      <c r="HV111">
        <v>0</v>
      </c>
      <c r="HW111">
        <v>0</v>
      </c>
      <c r="HX111">
        <v>0</v>
      </c>
      <c r="HY111">
        <v>0</v>
      </c>
      <c r="HZ111">
        <v>0</v>
      </c>
      <c r="IA111">
        <v>0</v>
      </c>
      <c r="IB111">
        <v>0</v>
      </c>
      <c r="IC111">
        <v>0</v>
      </c>
      <c r="ID111">
        <v>0</v>
      </c>
      <c r="IE111">
        <v>0</v>
      </c>
      <c r="IF111">
        <v>0</v>
      </c>
      <c r="IG111">
        <v>0</v>
      </c>
      <c r="IH111">
        <v>0</v>
      </c>
      <c r="II111">
        <v>0</v>
      </c>
      <c r="IJ111">
        <v>0</v>
      </c>
      <c r="IK111">
        <v>0</v>
      </c>
      <c r="IL111">
        <v>0</v>
      </c>
      <c r="IM111">
        <v>0</v>
      </c>
      <c r="IN111">
        <v>0</v>
      </c>
      <c r="IO111">
        <v>0</v>
      </c>
      <c r="IP111">
        <v>0</v>
      </c>
      <c r="IQ111">
        <v>0</v>
      </c>
      <c r="IR111">
        <v>0</v>
      </c>
      <c r="IS111">
        <v>0</v>
      </c>
      <c r="IT111">
        <v>0</v>
      </c>
      <c r="IU111">
        <v>0</v>
      </c>
      <c r="IV111">
        <v>0</v>
      </c>
      <c r="IW111">
        <v>0</v>
      </c>
      <c r="IX111">
        <v>0</v>
      </c>
      <c r="IY111">
        <v>0</v>
      </c>
      <c r="IZ111">
        <v>0</v>
      </c>
      <c r="JA111">
        <v>0</v>
      </c>
      <c r="JB111">
        <v>0</v>
      </c>
      <c r="JC111">
        <v>0</v>
      </c>
      <c r="JD111">
        <v>0</v>
      </c>
      <c r="JE111">
        <v>0</v>
      </c>
      <c r="JF111">
        <v>0</v>
      </c>
      <c r="JG111">
        <v>0</v>
      </c>
      <c r="JH111">
        <v>0</v>
      </c>
      <c r="JI111">
        <v>0</v>
      </c>
      <c r="JJ111">
        <v>0</v>
      </c>
      <c r="JK111">
        <v>0</v>
      </c>
      <c r="JL111">
        <v>0</v>
      </c>
      <c r="JM111">
        <v>0</v>
      </c>
      <c r="JN111">
        <v>0</v>
      </c>
      <c r="JO111">
        <v>0</v>
      </c>
      <c r="JP111">
        <v>0</v>
      </c>
      <c r="JQ111">
        <v>0</v>
      </c>
      <c r="JR111">
        <v>0</v>
      </c>
      <c r="JS111">
        <v>0</v>
      </c>
      <c r="JT111">
        <v>0</v>
      </c>
      <c r="JU111">
        <v>0</v>
      </c>
      <c r="JV111">
        <v>0</v>
      </c>
      <c r="JW111">
        <v>85.468253970000006</v>
      </c>
      <c r="JX111">
        <v>0</v>
      </c>
      <c r="JY111">
        <v>0</v>
      </c>
      <c r="JZ111">
        <v>0</v>
      </c>
      <c r="KA111">
        <v>0</v>
      </c>
      <c r="KB111">
        <v>0</v>
      </c>
      <c r="KC111">
        <v>0</v>
      </c>
      <c r="KD111">
        <v>0</v>
      </c>
      <c r="KE111">
        <v>0</v>
      </c>
      <c r="KF111">
        <v>0</v>
      </c>
      <c r="KG111">
        <v>0</v>
      </c>
      <c r="KH111">
        <v>4.8015873019999997</v>
      </c>
      <c r="KI111">
        <v>0</v>
      </c>
      <c r="KJ111">
        <v>0</v>
      </c>
      <c r="KK111">
        <v>0</v>
      </c>
      <c r="KL111">
        <v>0</v>
      </c>
      <c r="KM111">
        <v>0</v>
      </c>
      <c r="KN111">
        <v>0.96031745999999996</v>
      </c>
      <c r="KO111">
        <v>0</v>
      </c>
      <c r="KP111">
        <v>0</v>
      </c>
      <c r="KQ111">
        <v>0</v>
      </c>
      <c r="KR111">
        <v>2.8809523810000002</v>
      </c>
      <c r="KS111">
        <v>0</v>
      </c>
      <c r="KT111">
        <v>0</v>
      </c>
      <c r="KU111">
        <v>0</v>
      </c>
      <c r="KV111">
        <v>21.12698413</v>
      </c>
      <c r="KW111">
        <v>0</v>
      </c>
      <c r="KX111">
        <v>0</v>
      </c>
      <c r="KY111">
        <v>0</v>
      </c>
      <c r="KZ111">
        <v>0</v>
      </c>
      <c r="LA111">
        <v>0</v>
      </c>
      <c r="LB111">
        <v>0</v>
      </c>
      <c r="LC111">
        <v>0</v>
      </c>
      <c r="LD111">
        <v>0</v>
      </c>
      <c r="LE111">
        <v>0</v>
      </c>
      <c r="LF111">
        <v>0</v>
      </c>
      <c r="LG111">
        <v>0</v>
      </c>
      <c r="LH111">
        <v>0</v>
      </c>
      <c r="LI111">
        <v>0</v>
      </c>
      <c r="LJ111">
        <v>0</v>
      </c>
      <c r="LK111">
        <v>0</v>
      </c>
      <c r="LL111">
        <v>0</v>
      </c>
      <c r="LM111">
        <v>0</v>
      </c>
      <c r="LN111">
        <v>0</v>
      </c>
      <c r="LO111">
        <v>0</v>
      </c>
      <c r="LP111">
        <v>0</v>
      </c>
      <c r="LQ111">
        <v>0</v>
      </c>
      <c r="LR111">
        <v>0</v>
      </c>
      <c r="LS111">
        <v>0</v>
      </c>
      <c r="LT111">
        <v>0</v>
      </c>
      <c r="LU111">
        <v>0</v>
      </c>
      <c r="LV111">
        <v>0</v>
      </c>
      <c r="LW111">
        <v>0</v>
      </c>
      <c r="LX111">
        <v>0</v>
      </c>
      <c r="LY111">
        <v>0</v>
      </c>
      <c r="LZ111">
        <v>0</v>
      </c>
      <c r="MA111">
        <v>114.32350769999999</v>
      </c>
      <c r="MB111">
        <v>0</v>
      </c>
      <c r="MC111">
        <v>68.594104610000002</v>
      </c>
      <c r="MD111">
        <v>0</v>
      </c>
      <c r="ME111">
        <v>0</v>
      </c>
      <c r="MF111">
        <v>0</v>
      </c>
      <c r="MG111">
        <v>0</v>
      </c>
      <c r="MH111">
        <v>0</v>
      </c>
      <c r="MI111">
        <v>0</v>
      </c>
      <c r="MJ111">
        <v>0</v>
      </c>
      <c r="MK111">
        <v>0</v>
      </c>
      <c r="ML111">
        <v>0</v>
      </c>
      <c r="MM111">
        <v>0</v>
      </c>
      <c r="MN111">
        <v>0</v>
      </c>
      <c r="MO111">
        <v>0</v>
      </c>
      <c r="MP111">
        <v>0</v>
      </c>
      <c r="MQ111">
        <v>0</v>
      </c>
      <c r="MR111">
        <v>0</v>
      </c>
      <c r="MS111">
        <v>0</v>
      </c>
      <c r="MT111">
        <v>0</v>
      </c>
      <c r="MU111">
        <v>0</v>
      </c>
      <c r="MV111">
        <v>0</v>
      </c>
      <c r="MW111">
        <v>0</v>
      </c>
      <c r="MX111">
        <v>0</v>
      </c>
      <c r="MY111">
        <v>0</v>
      </c>
      <c r="MZ111">
        <v>34.297052299999997</v>
      </c>
      <c r="NA111">
        <v>0</v>
      </c>
      <c r="NB111">
        <v>0</v>
      </c>
      <c r="NC111">
        <v>0</v>
      </c>
      <c r="ND111">
        <v>0</v>
      </c>
      <c r="NE111">
        <v>0</v>
      </c>
      <c r="NF111">
        <v>0</v>
      </c>
    </row>
    <row r="112" spans="1:370" x14ac:dyDescent="0.25">
      <c r="A112" t="s">
        <v>1605</v>
      </c>
      <c r="B112">
        <v>8.3000000000000007</v>
      </c>
      <c r="C112" t="s">
        <v>1218</v>
      </c>
      <c r="D112" t="s">
        <v>1226</v>
      </c>
      <c r="E112" t="s">
        <v>1480</v>
      </c>
      <c r="F112">
        <v>2004</v>
      </c>
      <c r="G112" t="s">
        <v>1227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70.653987319999999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50.870870869999997</v>
      </c>
      <c r="AH112">
        <v>0.40373706999999998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2.826159493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0.80747414100000003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50.467133799999999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  <c r="DH112">
        <v>0</v>
      </c>
      <c r="DI112">
        <v>0</v>
      </c>
      <c r="DJ112">
        <v>0</v>
      </c>
      <c r="DK112">
        <v>0</v>
      </c>
      <c r="DL112">
        <v>0</v>
      </c>
      <c r="DM112">
        <v>0</v>
      </c>
      <c r="DN112">
        <v>0</v>
      </c>
      <c r="DO112">
        <v>0</v>
      </c>
      <c r="DP112">
        <v>0</v>
      </c>
      <c r="DQ112">
        <v>0</v>
      </c>
      <c r="DR112">
        <v>0</v>
      </c>
      <c r="DS112">
        <v>0</v>
      </c>
      <c r="DT112">
        <v>0</v>
      </c>
      <c r="DU112">
        <v>0</v>
      </c>
      <c r="DV112">
        <v>0</v>
      </c>
      <c r="DW112">
        <v>0</v>
      </c>
      <c r="DX112">
        <v>0</v>
      </c>
      <c r="DY112">
        <v>0</v>
      </c>
      <c r="DZ112">
        <v>0</v>
      </c>
      <c r="EA112">
        <v>0</v>
      </c>
      <c r="EB112">
        <v>0</v>
      </c>
      <c r="EC112">
        <v>0</v>
      </c>
      <c r="ED112">
        <v>0</v>
      </c>
      <c r="EE112">
        <v>0</v>
      </c>
      <c r="EF112">
        <v>0</v>
      </c>
      <c r="EG112">
        <v>0</v>
      </c>
      <c r="EH112">
        <v>0</v>
      </c>
      <c r="EI112">
        <v>0</v>
      </c>
      <c r="EJ112">
        <v>0</v>
      </c>
      <c r="EK112">
        <v>0</v>
      </c>
      <c r="EL112">
        <v>0.40373706999999998</v>
      </c>
      <c r="EM112">
        <v>0</v>
      </c>
      <c r="EN112">
        <v>0</v>
      </c>
      <c r="EO112">
        <v>0</v>
      </c>
      <c r="EP112">
        <v>0</v>
      </c>
      <c r="EQ112">
        <v>0</v>
      </c>
      <c r="ER112">
        <v>0</v>
      </c>
      <c r="ES112">
        <v>0</v>
      </c>
      <c r="ET112">
        <v>0</v>
      </c>
      <c r="EU112">
        <v>0</v>
      </c>
      <c r="EV112">
        <v>7.6710043380000004</v>
      </c>
      <c r="EW112">
        <v>1.211211211</v>
      </c>
      <c r="EX112">
        <v>14.938271609999999</v>
      </c>
      <c r="EY112">
        <v>0</v>
      </c>
      <c r="EZ112">
        <v>0</v>
      </c>
      <c r="FA112">
        <v>0</v>
      </c>
      <c r="FB112">
        <v>0</v>
      </c>
      <c r="FC112">
        <v>0</v>
      </c>
      <c r="FD112">
        <v>0</v>
      </c>
      <c r="FE112">
        <v>0</v>
      </c>
      <c r="FF112">
        <v>0</v>
      </c>
      <c r="FG112">
        <v>0</v>
      </c>
      <c r="FH112">
        <v>0</v>
      </c>
      <c r="FI112">
        <v>0</v>
      </c>
      <c r="FJ112">
        <v>0</v>
      </c>
      <c r="FK112">
        <v>0</v>
      </c>
      <c r="FL112">
        <v>0</v>
      </c>
      <c r="FM112">
        <v>0</v>
      </c>
      <c r="FN112">
        <v>0</v>
      </c>
      <c r="FO112">
        <v>0</v>
      </c>
      <c r="FP112">
        <v>0</v>
      </c>
      <c r="FQ112">
        <v>0</v>
      </c>
      <c r="FR112">
        <v>0</v>
      </c>
      <c r="FS112">
        <v>0</v>
      </c>
      <c r="FT112">
        <v>0</v>
      </c>
      <c r="FU112">
        <v>0</v>
      </c>
      <c r="FV112">
        <v>0</v>
      </c>
      <c r="FW112">
        <v>0</v>
      </c>
      <c r="FX112">
        <v>0.80747414100000003</v>
      </c>
      <c r="FY112">
        <v>0</v>
      </c>
      <c r="FZ112">
        <v>0</v>
      </c>
      <c r="GA112">
        <v>0</v>
      </c>
      <c r="GB112">
        <v>0</v>
      </c>
      <c r="GC112">
        <v>0.40373706999999998</v>
      </c>
      <c r="GD112">
        <v>0.40373706999999998</v>
      </c>
      <c r="GE112">
        <v>0</v>
      </c>
      <c r="GF112">
        <v>0</v>
      </c>
      <c r="GG112">
        <v>0</v>
      </c>
      <c r="GH112">
        <v>0</v>
      </c>
      <c r="GI112">
        <v>0</v>
      </c>
      <c r="GJ112">
        <v>0</v>
      </c>
      <c r="GK112">
        <v>0</v>
      </c>
      <c r="GL112">
        <v>0</v>
      </c>
      <c r="GM112">
        <v>0</v>
      </c>
      <c r="GN112">
        <v>0</v>
      </c>
      <c r="GO112">
        <v>0</v>
      </c>
      <c r="GP112">
        <v>0</v>
      </c>
      <c r="GQ112">
        <v>0</v>
      </c>
      <c r="GR112">
        <v>0</v>
      </c>
      <c r="GS112">
        <v>0</v>
      </c>
      <c r="GT112">
        <v>0</v>
      </c>
      <c r="GU112">
        <v>0</v>
      </c>
      <c r="GV112">
        <v>0</v>
      </c>
      <c r="GW112">
        <v>0</v>
      </c>
      <c r="GX112">
        <v>0</v>
      </c>
      <c r="GY112">
        <v>0</v>
      </c>
      <c r="GZ112">
        <v>0</v>
      </c>
      <c r="HA112">
        <v>0</v>
      </c>
      <c r="HB112">
        <v>0</v>
      </c>
      <c r="HC112">
        <v>0</v>
      </c>
      <c r="HD112">
        <v>0</v>
      </c>
      <c r="HE112">
        <v>0</v>
      </c>
      <c r="HF112">
        <v>0</v>
      </c>
      <c r="HG112">
        <v>0</v>
      </c>
      <c r="HH112">
        <v>0</v>
      </c>
      <c r="HI112">
        <v>0</v>
      </c>
      <c r="HJ112">
        <v>0</v>
      </c>
      <c r="HK112">
        <v>0</v>
      </c>
      <c r="HL112">
        <v>0</v>
      </c>
      <c r="HM112">
        <v>0</v>
      </c>
      <c r="HN112">
        <v>0</v>
      </c>
      <c r="HO112">
        <v>0</v>
      </c>
      <c r="HP112">
        <v>0.40373706999999998</v>
      </c>
      <c r="HQ112">
        <v>0</v>
      </c>
      <c r="HR112">
        <v>0</v>
      </c>
      <c r="HS112">
        <v>0</v>
      </c>
      <c r="HT112">
        <v>0</v>
      </c>
      <c r="HU112">
        <v>0</v>
      </c>
      <c r="HV112">
        <v>0</v>
      </c>
      <c r="HW112">
        <v>0</v>
      </c>
      <c r="HX112">
        <v>0</v>
      </c>
      <c r="HY112">
        <v>0</v>
      </c>
      <c r="HZ112">
        <v>0</v>
      </c>
      <c r="IA112">
        <v>0</v>
      </c>
      <c r="IB112">
        <v>0</v>
      </c>
      <c r="IC112">
        <v>0</v>
      </c>
      <c r="ID112">
        <v>0</v>
      </c>
      <c r="IE112">
        <v>0</v>
      </c>
      <c r="IF112">
        <v>0</v>
      </c>
      <c r="IG112">
        <v>0</v>
      </c>
      <c r="IH112">
        <v>0</v>
      </c>
      <c r="II112">
        <v>0</v>
      </c>
      <c r="IJ112">
        <v>0</v>
      </c>
      <c r="IK112">
        <v>0</v>
      </c>
      <c r="IL112">
        <v>0</v>
      </c>
      <c r="IM112">
        <v>0</v>
      </c>
      <c r="IN112">
        <v>0</v>
      </c>
      <c r="IO112">
        <v>0</v>
      </c>
      <c r="IP112">
        <v>0</v>
      </c>
      <c r="IQ112">
        <v>0</v>
      </c>
      <c r="IR112">
        <v>0</v>
      </c>
      <c r="IS112">
        <v>0</v>
      </c>
      <c r="IT112">
        <v>0</v>
      </c>
      <c r="IU112">
        <v>0</v>
      </c>
      <c r="IV112">
        <v>0</v>
      </c>
      <c r="IW112">
        <v>0</v>
      </c>
      <c r="IX112">
        <v>0</v>
      </c>
      <c r="IY112">
        <v>0</v>
      </c>
      <c r="IZ112">
        <v>0</v>
      </c>
      <c r="JA112">
        <v>0</v>
      </c>
      <c r="JB112">
        <v>0</v>
      </c>
      <c r="JC112">
        <v>0</v>
      </c>
      <c r="JD112">
        <v>0</v>
      </c>
      <c r="JE112">
        <v>0</v>
      </c>
      <c r="JF112">
        <v>0</v>
      </c>
      <c r="JG112">
        <v>0.40373706999999998</v>
      </c>
      <c r="JH112">
        <v>0</v>
      </c>
      <c r="JI112">
        <v>0</v>
      </c>
      <c r="JJ112">
        <v>0</v>
      </c>
      <c r="JK112">
        <v>0</v>
      </c>
      <c r="JL112">
        <v>0</v>
      </c>
      <c r="JM112">
        <v>0</v>
      </c>
      <c r="JN112">
        <v>0</v>
      </c>
      <c r="JO112">
        <v>0</v>
      </c>
      <c r="JP112">
        <v>0</v>
      </c>
      <c r="JQ112">
        <v>0</v>
      </c>
      <c r="JR112">
        <v>0</v>
      </c>
      <c r="JS112">
        <v>0</v>
      </c>
      <c r="JT112">
        <v>0.40373706999999998</v>
      </c>
      <c r="JU112">
        <v>0</v>
      </c>
      <c r="JV112">
        <v>0</v>
      </c>
      <c r="JW112">
        <v>0</v>
      </c>
      <c r="JX112">
        <v>0</v>
      </c>
      <c r="JY112">
        <v>0</v>
      </c>
      <c r="JZ112">
        <v>0</v>
      </c>
      <c r="KA112">
        <v>0</v>
      </c>
      <c r="KB112">
        <v>0</v>
      </c>
      <c r="KC112">
        <v>0</v>
      </c>
      <c r="KD112">
        <v>0</v>
      </c>
      <c r="KE112">
        <v>0</v>
      </c>
      <c r="KF112">
        <v>0</v>
      </c>
      <c r="KG112">
        <v>0</v>
      </c>
      <c r="KH112">
        <v>0</v>
      </c>
      <c r="KI112">
        <v>0</v>
      </c>
      <c r="KJ112">
        <v>0</v>
      </c>
      <c r="KK112">
        <v>0</v>
      </c>
      <c r="KL112">
        <v>0</v>
      </c>
      <c r="KM112">
        <v>0</v>
      </c>
      <c r="KN112">
        <v>0</v>
      </c>
      <c r="KO112">
        <v>0</v>
      </c>
      <c r="KP112">
        <v>0</v>
      </c>
      <c r="KQ112">
        <v>0</v>
      </c>
      <c r="KR112">
        <v>0</v>
      </c>
      <c r="KS112">
        <v>0</v>
      </c>
      <c r="KT112">
        <v>0</v>
      </c>
      <c r="KU112">
        <v>0</v>
      </c>
      <c r="KV112">
        <v>0</v>
      </c>
      <c r="KW112">
        <v>0</v>
      </c>
      <c r="KX112">
        <v>0</v>
      </c>
      <c r="KY112">
        <v>0</v>
      </c>
      <c r="KZ112">
        <v>0</v>
      </c>
      <c r="LA112">
        <v>0</v>
      </c>
      <c r="LB112">
        <v>0</v>
      </c>
      <c r="LC112">
        <v>0</v>
      </c>
      <c r="LD112">
        <v>0</v>
      </c>
      <c r="LE112">
        <v>0</v>
      </c>
      <c r="LF112">
        <v>0</v>
      </c>
      <c r="LG112">
        <v>0</v>
      </c>
      <c r="LH112">
        <v>0</v>
      </c>
      <c r="LI112">
        <v>0</v>
      </c>
      <c r="LJ112">
        <v>0</v>
      </c>
      <c r="LK112">
        <v>0</v>
      </c>
      <c r="LL112">
        <v>0</v>
      </c>
      <c r="LM112">
        <v>0</v>
      </c>
      <c r="LN112">
        <v>0</v>
      </c>
      <c r="LO112">
        <v>0</v>
      </c>
      <c r="LP112">
        <v>0</v>
      </c>
      <c r="LQ112">
        <v>0</v>
      </c>
      <c r="LR112">
        <v>0</v>
      </c>
      <c r="LS112">
        <v>0</v>
      </c>
      <c r="LT112">
        <v>0</v>
      </c>
      <c r="LU112">
        <v>0</v>
      </c>
      <c r="LV112">
        <v>0</v>
      </c>
      <c r="LW112">
        <v>0</v>
      </c>
      <c r="LX112">
        <v>0</v>
      </c>
      <c r="LY112">
        <v>0</v>
      </c>
      <c r="LZ112">
        <v>0</v>
      </c>
      <c r="MA112">
        <v>148.62056000000001</v>
      </c>
      <c r="MB112">
        <v>0</v>
      </c>
      <c r="MC112">
        <v>0</v>
      </c>
      <c r="MD112">
        <v>0</v>
      </c>
      <c r="ME112">
        <v>0</v>
      </c>
      <c r="MF112">
        <v>0</v>
      </c>
      <c r="MG112">
        <v>0</v>
      </c>
      <c r="MH112">
        <v>0</v>
      </c>
      <c r="MI112">
        <v>0</v>
      </c>
      <c r="MJ112">
        <v>0</v>
      </c>
      <c r="MK112">
        <v>0</v>
      </c>
      <c r="ML112">
        <v>0</v>
      </c>
      <c r="MM112">
        <v>0</v>
      </c>
      <c r="MN112">
        <v>0</v>
      </c>
      <c r="MO112">
        <v>0</v>
      </c>
      <c r="MP112">
        <v>0</v>
      </c>
      <c r="MQ112">
        <v>0</v>
      </c>
      <c r="MR112">
        <v>0</v>
      </c>
      <c r="MS112">
        <v>0</v>
      </c>
      <c r="MT112">
        <v>0</v>
      </c>
      <c r="MU112">
        <v>0</v>
      </c>
      <c r="MV112">
        <v>0</v>
      </c>
      <c r="MW112">
        <v>0</v>
      </c>
      <c r="MX112">
        <v>0</v>
      </c>
      <c r="MY112">
        <v>0</v>
      </c>
      <c r="MZ112">
        <v>0</v>
      </c>
      <c r="NA112">
        <v>0</v>
      </c>
      <c r="NB112">
        <v>0</v>
      </c>
      <c r="NC112">
        <v>0</v>
      </c>
      <c r="ND112">
        <v>0</v>
      </c>
      <c r="NE112">
        <v>0</v>
      </c>
      <c r="NF112">
        <v>0</v>
      </c>
    </row>
    <row r="113" spans="1:370" x14ac:dyDescent="0.25">
      <c r="A113" t="s">
        <v>1607</v>
      </c>
      <c r="B113">
        <v>8.3000000000000007</v>
      </c>
      <c r="C113" t="s">
        <v>1218</v>
      </c>
      <c r="D113" t="s">
        <v>1226</v>
      </c>
      <c r="E113" t="s">
        <v>1480</v>
      </c>
      <c r="F113">
        <v>2004</v>
      </c>
      <c r="G113" t="s">
        <v>1227</v>
      </c>
      <c r="H113">
        <v>0</v>
      </c>
      <c r="I113">
        <v>0</v>
      </c>
      <c r="J113">
        <v>8.618233622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322.32193749999999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263.71794879999999</v>
      </c>
      <c r="AG113">
        <v>29.301994310000001</v>
      </c>
      <c r="AH113">
        <v>0</v>
      </c>
      <c r="AI113">
        <v>6.894586898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1.723646724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3.447293449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86.182336219999996</v>
      </c>
      <c r="CX113">
        <v>0</v>
      </c>
      <c r="CY113">
        <v>0</v>
      </c>
      <c r="CZ113">
        <v>0</v>
      </c>
      <c r="DA113">
        <v>37.920227939999997</v>
      </c>
      <c r="DB113">
        <v>1.723646724</v>
      </c>
      <c r="DC113">
        <v>0</v>
      </c>
      <c r="DD113">
        <v>0</v>
      </c>
      <c r="DE113">
        <v>0</v>
      </c>
      <c r="DF113">
        <v>0</v>
      </c>
      <c r="DG113">
        <v>0</v>
      </c>
      <c r="DH113">
        <v>0</v>
      </c>
      <c r="DI113">
        <v>0</v>
      </c>
      <c r="DJ113">
        <v>0</v>
      </c>
      <c r="DK113">
        <v>0</v>
      </c>
      <c r="DL113">
        <v>0</v>
      </c>
      <c r="DM113">
        <v>0</v>
      </c>
      <c r="DN113">
        <v>0</v>
      </c>
      <c r="DO113">
        <v>0</v>
      </c>
      <c r="DP113">
        <v>0</v>
      </c>
      <c r="DQ113">
        <v>0</v>
      </c>
      <c r="DR113">
        <v>0</v>
      </c>
      <c r="DS113">
        <v>0</v>
      </c>
      <c r="DT113">
        <v>0</v>
      </c>
      <c r="DU113">
        <v>0</v>
      </c>
      <c r="DV113">
        <v>0</v>
      </c>
      <c r="DW113">
        <v>0</v>
      </c>
      <c r="DX113">
        <v>0</v>
      </c>
      <c r="DY113">
        <v>0</v>
      </c>
      <c r="DZ113">
        <v>0</v>
      </c>
      <c r="EA113">
        <v>0</v>
      </c>
      <c r="EB113">
        <v>0</v>
      </c>
      <c r="EC113">
        <v>0</v>
      </c>
      <c r="ED113">
        <v>0</v>
      </c>
      <c r="EE113">
        <v>0</v>
      </c>
      <c r="EF113">
        <v>0</v>
      </c>
      <c r="EG113">
        <v>0</v>
      </c>
      <c r="EH113">
        <v>0</v>
      </c>
      <c r="EI113">
        <v>24.13105414</v>
      </c>
      <c r="EJ113">
        <v>0</v>
      </c>
      <c r="EK113">
        <v>0</v>
      </c>
      <c r="EL113">
        <v>0</v>
      </c>
      <c r="EM113">
        <v>0</v>
      </c>
      <c r="EN113">
        <v>0</v>
      </c>
      <c r="EO113">
        <v>1.723646724</v>
      </c>
      <c r="EP113">
        <v>0</v>
      </c>
      <c r="EQ113">
        <v>0</v>
      </c>
      <c r="ER113">
        <v>0</v>
      </c>
      <c r="ES113">
        <v>0</v>
      </c>
      <c r="ET113">
        <v>0</v>
      </c>
      <c r="EU113">
        <v>0</v>
      </c>
      <c r="EV113">
        <v>0</v>
      </c>
      <c r="EW113">
        <v>0</v>
      </c>
      <c r="EX113">
        <v>101.6951567</v>
      </c>
      <c r="EY113">
        <v>0</v>
      </c>
      <c r="EZ113">
        <v>0</v>
      </c>
      <c r="FA113">
        <v>0</v>
      </c>
      <c r="FB113">
        <v>0</v>
      </c>
      <c r="FC113">
        <v>0</v>
      </c>
      <c r="FD113">
        <v>0</v>
      </c>
      <c r="FE113">
        <v>0</v>
      </c>
      <c r="FF113">
        <v>0</v>
      </c>
      <c r="FG113">
        <v>0</v>
      </c>
      <c r="FH113">
        <v>0</v>
      </c>
      <c r="FI113">
        <v>0</v>
      </c>
      <c r="FJ113">
        <v>0</v>
      </c>
      <c r="FK113">
        <v>0</v>
      </c>
      <c r="FL113">
        <v>0</v>
      </c>
      <c r="FM113">
        <v>0</v>
      </c>
      <c r="FN113">
        <v>0</v>
      </c>
      <c r="FO113">
        <v>0</v>
      </c>
      <c r="FP113">
        <v>0</v>
      </c>
      <c r="FQ113">
        <v>0</v>
      </c>
      <c r="FR113">
        <v>0</v>
      </c>
      <c r="FS113">
        <v>0</v>
      </c>
      <c r="FT113">
        <v>0</v>
      </c>
      <c r="FU113">
        <v>0</v>
      </c>
      <c r="FV113">
        <v>0</v>
      </c>
      <c r="FW113">
        <v>0</v>
      </c>
      <c r="FX113">
        <v>0</v>
      </c>
      <c r="FY113">
        <v>0</v>
      </c>
      <c r="FZ113">
        <v>0</v>
      </c>
      <c r="GA113">
        <v>0</v>
      </c>
      <c r="GB113">
        <v>0</v>
      </c>
      <c r="GC113">
        <v>0</v>
      </c>
      <c r="GD113">
        <v>0</v>
      </c>
      <c r="GE113">
        <v>0</v>
      </c>
      <c r="GF113">
        <v>0</v>
      </c>
      <c r="GG113">
        <v>0</v>
      </c>
      <c r="GH113">
        <v>0</v>
      </c>
      <c r="GI113">
        <v>0</v>
      </c>
      <c r="GJ113">
        <v>0</v>
      </c>
      <c r="GK113">
        <v>0</v>
      </c>
      <c r="GL113">
        <v>0</v>
      </c>
      <c r="GM113">
        <v>0</v>
      </c>
      <c r="GN113">
        <v>0</v>
      </c>
      <c r="GO113">
        <v>0</v>
      </c>
      <c r="GP113">
        <v>0</v>
      </c>
      <c r="GQ113">
        <v>0</v>
      </c>
      <c r="GR113">
        <v>0</v>
      </c>
      <c r="GS113">
        <v>0</v>
      </c>
      <c r="GT113">
        <v>0</v>
      </c>
      <c r="GU113">
        <v>1.723646724</v>
      </c>
      <c r="GV113">
        <v>0</v>
      </c>
      <c r="GW113">
        <v>0</v>
      </c>
      <c r="GX113">
        <v>0</v>
      </c>
      <c r="GY113">
        <v>0</v>
      </c>
      <c r="GZ113">
        <v>0</v>
      </c>
      <c r="HA113">
        <v>0</v>
      </c>
      <c r="HB113">
        <v>0</v>
      </c>
      <c r="HC113">
        <v>0</v>
      </c>
      <c r="HD113">
        <v>0</v>
      </c>
      <c r="HE113">
        <v>0</v>
      </c>
      <c r="HF113">
        <v>0</v>
      </c>
      <c r="HG113">
        <v>0</v>
      </c>
      <c r="HH113">
        <v>0</v>
      </c>
      <c r="HI113">
        <v>0</v>
      </c>
      <c r="HJ113">
        <v>0</v>
      </c>
      <c r="HK113">
        <v>0</v>
      </c>
      <c r="HL113">
        <v>0</v>
      </c>
      <c r="HM113">
        <v>0</v>
      </c>
      <c r="HN113">
        <v>0</v>
      </c>
      <c r="HO113">
        <v>0</v>
      </c>
      <c r="HP113">
        <v>0</v>
      </c>
      <c r="HQ113">
        <v>0</v>
      </c>
      <c r="HR113">
        <v>0</v>
      </c>
      <c r="HS113">
        <v>0</v>
      </c>
      <c r="HT113">
        <v>0</v>
      </c>
      <c r="HU113">
        <v>0</v>
      </c>
      <c r="HV113">
        <v>0</v>
      </c>
      <c r="HW113">
        <v>0</v>
      </c>
      <c r="HX113">
        <v>0</v>
      </c>
      <c r="HY113">
        <v>0</v>
      </c>
      <c r="HZ113">
        <v>0</v>
      </c>
      <c r="IA113">
        <v>0</v>
      </c>
      <c r="IB113">
        <v>0</v>
      </c>
      <c r="IC113">
        <v>0</v>
      </c>
      <c r="ID113">
        <v>0</v>
      </c>
      <c r="IE113">
        <v>0</v>
      </c>
      <c r="IF113">
        <v>0</v>
      </c>
      <c r="IG113">
        <v>0</v>
      </c>
      <c r="IH113">
        <v>0</v>
      </c>
      <c r="II113">
        <v>0</v>
      </c>
      <c r="IJ113">
        <v>0</v>
      </c>
      <c r="IK113">
        <v>0</v>
      </c>
      <c r="IL113">
        <v>0</v>
      </c>
      <c r="IM113">
        <v>0</v>
      </c>
      <c r="IN113">
        <v>0</v>
      </c>
      <c r="IO113">
        <v>0</v>
      </c>
      <c r="IP113">
        <v>0</v>
      </c>
      <c r="IQ113">
        <v>0</v>
      </c>
      <c r="IR113">
        <v>0</v>
      </c>
      <c r="IS113">
        <v>0</v>
      </c>
      <c r="IT113">
        <v>0</v>
      </c>
      <c r="IU113">
        <v>0</v>
      </c>
      <c r="IV113">
        <v>0</v>
      </c>
      <c r="IW113">
        <v>0</v>
      </c>
      <c r="IX113">
        <v>0</v>
      </c>
      <c r="IY113">
        <v>0</v>
      </c>
      <c r="IZ113">
        <v>0</v>
      </c>
      <c r="JA113">
        <v>0</v>
      </c>
      <c r="JB113">
        <v>0</v>
      </c>
      <c r="JC113">
        <v>0</v>
      </c>
      <c r="JD113">
        <v>0</v>
      </c>
      <c r="JE113">
        <v>0</v>
      </c>
      <c r="JF113">
        <v>0</v>
      </c>
      <c r="JG113">
        <v>0</v>
      </c>
      <c r="JH113">
        <v>0</v>
      </c>
      <c r="JI113">
        <v>0</v>
      </c>
      <c r="JJ113">
        <v>0</v>
      </c>
      <c r="JK113">
        <v>0</v>
      </c>
      <c r="JL113">
        <v>0</v>
      </c>
      <c r="JM113">
        <v>0</v>
      </c>
      <c r="JN113">
        <v>0</v>
      </c>
      <c r="JO113">
        <v>0</v>
      </c>
      <c r="JP113">
        <v>0</v>
      </c>
      <c r="JQ113">
        <v>0</v>
      </c>
      <c r="JR113">
        <v>0</v>
      </c>
      <c r="JS113">
        <v>0</v>
      </c>
      <c r="JT113">
        <v>10.34188035</v>
      </c>
      <c r="JU113">
        <v>0</v>
      </c>
      <c r="JV113">
        <v>0</v>
      </c>
      <c r="JW113">
        <v>0</v>
      </c>
      <c r="JX113">
        <v>0</v>
      </c>
      <c r="JY113">
        <v>0</v>
      </c>
      <c r="JZ113">
        <v>0</v>
      </c>
      <c r="KA113">
        <v>0</v>
      </c>
      <c r="KB113">
        <v>0</v>
      </c>
      <c r="KC113">
        <v>0</v>
      </c>
      <c r="KD113">
        <v>0</v>
      </c>
      <c r="KE113">
        <v>0</v>
      </c>
      <c r="KF113">
        <v>0</v>
      </c>
      <c r="KG113">
        <v>0</v>
      </c>
      <c r="KH113">
        <v>0</v>
      </c>
      <c r="KI113">
        <v>0</v>
      </c>
      <c r="KJ113">
        <v>0</v>
      </c>
      <c r="KK113">
        <v>0</v>
      </c>
      <c r="KL113">
        <v>0</v>
      </c>
      <c r="KM113">
        <v>1.723646724</v>
      </c>
      <c r="KN113">
        <v>0</v>
      </c>
      <c r="KO113">
        <v>0</v>
      </c>
      <c r="KP113">
        <v>0</v>
      </c>
      <c r="KQ113">
        <v>0</v>
      </c>
      <c r="KR113">
        <v>0</v>
      </c>
      <c r="KS113">
        <v>0</v>
      </c>
      <c r="KT113">
        <v>0</v>
      </c>
      <c r="KU113">
        <v>0</v>
      </c>
      <c r="KV113">
        <v>0</v>
      </c>
      <c r="KW113">
        <v>0</v>
      </c>
      <c r="KX113">
        <v>0</v>
      </c>
      <c r="KY113">
        <v>0</v>
      </c>
      <c r="KZ113">
        <v>0</v>
      </c>
      <c r="LA113">
        <v>0</v>
      </c>
      <c r="LB113">
        <v>0</v>
      </c>
      <c r="LC113">
        <v>0</v>
      </c>
      <c r="LD113">
        <v>0</v>
      </c>
      <c r="LE113">
        <v>0</v>
      </c>
      <c r="LF113">
        <v>0</v>
      </c>
      <c r="LG113">
        <v>0</v>
      </c>
      <c r="LH113">
        <v>0</v>
      </c>
      <c r="LI113">
        <v>0</v>
      </c>
      <c r="LJ113">
        <v>0</v>
      </c>
      <c r="LK113">
        <v>0</v>
      </c>
      <c r="LL113">
        <v>0</v>
      </c>
      <c r="LM113">
        <v>0</v>
      </c>
      <c r="LN113">
        <v>0</v>
      </c>
      <c r="LO113">
        <v>0</v>
      </c>
      <c r="LP113">
        <v>0</v>
      </c>
      <c r="LQ113">
        <v>0</v>
      </c>
      <c r="LR113">
        <v>0</v>
      </c>
      <c r="LS113">
        <v>0</v>
      </c>
      <c r="LT113">
        <v>0</v>
      </c>
      <c r="LU113">
        <v>0</v>
      </c>
      <c r="LV113">
        <v>0</v>
      </c>
      <c r="LW113">
        <v>0</v>
      </c>
      <c r="LX113">
        <v>0</v>
      </c>
      <c r="LY113">
        <v>0</v>
      </c>
      <c r="LZ113">
        <v>0</v>
      </c>
      <c r="MA113">
        <v>68.594104610000002</v>
      </c>
      <c r="MB113">
        <v>0</v>
      </c>
      <c r="MC113">
        <v>45.729403069999996</v>
      </c>
      <c r="MD113">
        <v>0</v>
      </c>
      <c r="ME113">
        <v>0</v>
      </c>
      <c r="MF113">
        <v>0</v>
      </c>
      <c r="MG113">
        <v>0</v>
      </c>
      <c r="MH113">
        <v>0</v>
      </c>
      <c r="MI113">
        <v>0</v>
      </c>
      <c r="MJ113">
        <v>0</v>
      </c>
      <c r="MK113">
        <v>0</v>
      </c>
      <c r="ML113">
        <v>0</v>
      </c>
      <c r="MM113">
        <v>0</v>
      </c>
      <c r="MN113">
        <v>0</v>
      </c>
      <c r="MO113">
        <v>0</v>
      </c>
      <c r="MP113">
        <v>0</v>
      </c>
      <c r="MQ113">
        <v>0</v>
      </c>
      <c r="MR113">
        <v>0</v>
      </c>
      <c r="MS113">
        <v>0</v>
      </c>
      <c r="MT113">
        <v>0</v>
      </c>
      <c r="MU113">
        <v>0</v>
      </c>
      <c r="MV113">
        <v>0</v>
      </c>
      <c r="MW113">
        <v>34.297052299999997</v>
      </c>
      <c r="MX113">
        <v>0</v>
      </c>
      <c r="MY113">
        <v>0</v>
      </c>
      <c r="MZ113">
        <v>114.32350769999999</v>
      </c>
      <c r="NA113">
        <v>0</v>
      </c>
      <c r="NB113">
        <v>0</v>
      </c>
      <c r="NC113">
        <v>0</v>
      </c>
      <c r="ND113">
        <v>0</v>
      </c>
      <c r="NE113">
        <v>0</v>
      </c>
      <c r="NF113">
        <v>0</v>
      </c>
    </row>
    <row r="114" spans="1:370" x14ac:dyDescent="0.25">
      <c r="A114" t="s">
        <v>1609</v>
      </c>
      <c r="B114">
        <v>8.3000000000000007</v>
      </c>
      <c r="C114" t="s">
        <v>1218</v>
      </c>
      <c r="D114" t="s">
        <v>1226</v>
      </c>
      <c r="E114" t="s">
        <v>1480</v>
      </c>
      <c r="F114">
        <v>2004</v>
      </c>
      <c r="G114" t="s">
        <v>1227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20.166666670000001</v>
      </c>
      <c r="AH114">
        <v>7.8425925919999999</v>
      </c>
      <c r="AI114">
        <v>4.4814814810000003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0.56018518500000003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0.56018518500000003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0.56018518500000003</v>
      </c>
      <c r="CE114">
        <v>0</v>
      </c>
      <c r="CF114">
        <v>0</v>
      </c>
      <c r="CG114">
        <v>0</v>
      </c>
      <c r="CH114">
        <v>2.2407407410000002</v>
      </c>
      <c r="CI114">
        <v>0</v>
      </c>
      <c r="CJ114">
        <v>0</v>
      </c>
      <c r="CK114">
        <v>0</v>
      </c>
      <c r="CL114">
        <v>0</v>
      </c>
      <c r="CM114">
        <v>0</v>
      </c>
      <c r="CN114">
        <v>0.56018518500000003</v>
      </c>
      <c r="CO114">
        <v>0</v>
      </c>
      <c r="CP114">
        <v>2.2407407410000002</v>
      </c>
      <c r="CQ114">
        <v>0</v>
      </c>
      <c r="CR114">
        <v>0</v>
      </c>
      <c r="CS114">
        <v>0</v>
      </c>
      <c r="CT114">
        <v>0.56018518500000003</v>
      </c>
      <c r="CU114">
        <v>0</v>
      </c>
      <c r="CV114">
        <v>0</v>
      </c>
      <c r="CW114">
        <v>178.69907409999999</v>
      </c>
      <c r="CX114">
        <v>0</v>
      </c>
      <c r="CY114">
        <v>0</v>
      </c>
      <c r="CZ114">
        <v>0</v>
      </c>
      <c r="DA114">
        <v>1.1203703700000001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  <c r="DH114">
        <v>1.6805555560000001</v>
      </c>
      <c r="DI114">
        <v>0</v>
      </c>
      <c r="DJ114">
        <v>0</v>
      </c>
      <c r="DK114">
        <v>0</v>
      </c>
      <c r="DL114">
        <v>0</v>
      </c>
      <c r="DM114">
        <v>0</v>
      </c>
      <c r="DN114">
        <v>0</v>
      </c>
      <c r="DO114">
        <v>0</v>
      </c>
      <c r="DP114">
        <v>0</v>
      </c>
      <c r="DQ114">
        <v>0</v>
      </c>
      <c r="DR114">
        <v>0</v>
      </c>
      <c r="DS114">
        <v>0</v>
      </c>
      <c r="DT114">
        <v>5.0416666670000003</v>
      </c>
      <c r="DU114">
        <v>0</v>
      </c>
      <c r="DV114">
        <v>0</v>
      </c>
      <c r="DW114">
        <v>0</v>
      </c>
      <c r="DX114">
        <v>14.56481481</v>
      </c>
      <c r="DY114">
        <v>0</v>
      </c>
      <c r="DZ114">
        <v>0</v>
      </c>
      <c r="EA114">
        <v>0</v>
      </c>
      <c r="EB114">
        <v>0</v>
      </c>
      <c r="EC114">
        <v>0</v>
      </c>
      <c r="ED114">
        <v>0</v>
      </c>
      <c r="EE114">
        <v>0</v>
      </c>
      <c r="EF114">
        <v>0</v>
      </c>
      <c r="EG114">
        <v>0</v>
      </c>
      <c r="EH114">
        <v>0</v>
      </c>
      <c r="EI114">
        <v>0</v>
      </c>
      <c r="EJ114">
        <v>0</v>
      </c>
      <c r="EK114">
        <v>0</v>
      </c>
      <c r="EL114">
        <v>22.967592589999999</v>
      </c>
      <c r="EM114">
        <v>0</v>
      </c>
      <c r="EN114">
        <v>0</v>
      </c>
      <c r="EO114">
        <v>0</v>
      </c>
      <c r="EP114">
        <v>0</v>
      </c>
      <c r="EQ114">
        <v>0</v>
      </c>
      <c r="ER114">
        <v>0</v>
      </c>
      <c r="ES114">
        <v>0</v>
      </c>
      <c r="ET114">
        <v>0</v>
      </c>
      <c r="EU114">
        <v>0</v>
      </c>
      <c r="EV114">
        <v>0</v>
      </c>
      <c r="EW114">
        <v>0</v>
      </c>
      <c r="EX114">
        <v>22.407407410000001</v>
      </c>
      <c r="EY114">
        <v>0</v>
      </c>
      <c r="EZ114">
        <v>0</v>
      </c>
      <c r="FA114">
        <v>0</v>
      </c>
      <c r="FB114">
        <v>0</v>
      </c>
      <c r="FC114">
        <v>0</v>
      </c>
      <c r="FD114">
        <v>0</v>
      </c>
      <c r="FE114">
        <v>0</v>
      </c>
      <c r="FF114">
        <v>0</v>
      </c>
      <c r="FG114">
        <v>0</v>
      </c>
      <c r="FH114">
        <v>0</v>
      </c>
      <c r="FI114">
        <v>0</v>
      </c>
      <c r="FJ114">
        <v>0</v>
      </c>
      <c r="FK114">
        <v>0</v>
      </c>
      <c r="FL114">
        <v>0</v>
      </c>
      <c r="FM114">
        <v>0</v>
      </c>
      <c r="FN114">
        <v>0</v>
      </c>
      <c r="FO114">
        <v>0</v>
      </c>
      <c r="FP114">
        <v>0</v>
      </c>
      <c r="FQ114">
        <v>0</v>
      </c>
      <c r="FR114">
        <v>0</v>
      </c>
      <c r="FS114">
        <v>0</v>
      </c>
      <c r="FT114">
        <v>0</v>
      </c>
      <c r="FU114">
        <v>0</v>
      </c>
      <c r="FV114">
        <v>0</v>
      </c>
      <c r="FW114">
        <v>0</v>
      </c>
      <c r="FX114">
        <v>0.56018518500000003</v>
      </c>
      <c r="FY114">
        <v>0</v>
      </c>
      <c r="FZ114">
        <v>0</v>
      </c>
      <c r="GA114">
        <v>0</v>
      </c>
      <c r="GB114">
        <v>0</v>
      </c>
      <c r="GC114">
        <v>1.6805555560000001</v>
      </c>
      <c r="GD114">
        <v>0</v>
      </c>
      <c r="GE114">
        <v>0</v>
      </c>
      <c r="GF114">
        <v>0</v>
      </c>
      <c r="GG114">
        <v>0</v>
      </c>
      <c r="GH114">
        <v>0</v>
      </c>
      <c r="GI114">
        <v>0</v>
      </c>
      <c r="GJ114">
        <v>0</v>
      </c>
      <c r="GK114">
        <v>0</v>
      </c>
      <c r="GL114">
        <v>0</v>
      </c>
      <c r="GM114">
        <v>0</v>
      </c>
      <c r="GN114">
        <v>0</v>
      </c>
      <c r="GO114">
        <v>0</v>
      </c>
      <c r="GP114">
        <v>0</v>
      </c>
      <c r="GQ114">
        <v>0</v>
      </c>
      <c r="GR114">
        <v>0</v>
      </c>
      <c r="GS114">
        <v>0</v>
      </c>
      <c r="GT114">
        <v>0</v>
      </c>
      <c r="GU114">
        <v>0</v>
      </c>
      <c r="GV114">
        <v>0</v>
      </c>
      <c r="GW114">
        <v>0</v>
      </c>
      <c r="GX114">
        <v>0</v>
      </c>
      <c r="GY114">
        <v>0</v>
      </c>
      <c r="GZ114">
        <v>0</v>
      </c>
      <c r="HA114">
        <v>0</v>
      </c>
      <c r="HB114">
        <v>0</v>
      </c>
      <c r="HC114">
        <v>0</v>
      </c>
      <c r="HD114">
        <v>0</v>
      </c>
      <c r="HE114">
        <v>0</v>
      </c>
      <c r="HF114">
        <v>0</v>
      </c>
      <c r="HG114">
        <v>0</v>
      </c>
      <c r="HH114">
        <v>0</v>
      </c>
      <c r="HI114">
        <v>0</v>
      </c>
      <c r="HJ114">
        <v>0</v>
      </c>
      <c r="HK114">
        <v>0</v>
      </c>
      <c r="HL114">
        <v>0</v>
      </c>
      <c r="HM114">
        <v>0</v>
      </c>
      <c r="HN114">
        <v>0</v>
      </c>
      <c r="HO114">
        <v>0</v>
      </c>
      <c r="HP114">
        <v>0</v>
      </c>
      <c r="HQ114">
        <v>0</v>
      </c>
      <c r="HR114">
        <v>0</v>
      </c>
      <c r="HS114">
        <v>0</v>
      </c>
      <c r="HT114">
        <v>0</v>
      </c>
      <c r="HU114">
        <v>0</v>
      </c>
      <c r="HV114">
        <v>0</v>
      </c>
      <c r="HW114">
        <v>0</v>
      </c>
      <c r="HX114">
        <v>0</v>
      </c>
      <c r="HY114">
        <v>0</v>
      </c>
      <c r="HZ114">
        <v>0</v>
      </c>
      <c r="IA114">
        <v>0</v>
      </c>
      <c r="IB114">
        <v>0</v>
      </c>
      <c r="IC114">
        <v>0</v>
      </c>
      <c r="ID114">
        <v>0</v>
      </c>
      <c r="IE114">
        <v>0</v>
      </c>
      <c r="IF114">
        <v>0</v>
      </c>
      <c r="IG114">
        <v>0</v>
      </c>
      <c r="IH114">
        <v>0</v>
      </c>
      <c r="II114">
        <v>0</v>
      </c>
      <c r="IJ114">
        <v>0</v>
      </c>
      <c r="IK114">
        <v>0</v>
      </c>
      <c r="IL114">
        <v>0</v>
      </c>
      <c r="IM114">
        <v>0</v>
      </c>
      <c r="IN114">
        <v>0</v>
      </c>
      <c r="IO114">
        <v>0</v>
      </c>
      <c r="IP114">
        <v>0</v>
      </c>
      <c r="IQ114">
        <v>0</v>
      </c>
      <c r="IR114">
        <v>0</v>
      </c>
      <c r="IS114">
        <v>0.56018518500000003</v>
      </c>
      <c r="IT114">
        <v>0</v>
      </c>
      <c r="IU114">
        <v>0</v>
      </c>
      <c r="IV114">
        <v>0</v>
      </c>
      <c r="IW114">
        <v>0</v>
      </c>
      <c r="IX114">
        <v>0</v>
      </c>
      <c r="IY114">
        <v>0</v>
      </c>
      <c r="IZ114">
        <v>0</v>
      </c>
      <c r="JA114">
        <v>0</v>
      </c>
      <c r="JB114">
        <v>0</v>
      </c>
      <c r="JC114">
        <v>3.361111111</v>
      </c>
      <c r="JD114">
        <v>0</v>
      </c>
      <c r="JE114">
        <v>0</v>
      </c>
      <c r="JF114">
        <v>0</v>
      </c>
      <c r="JG114">
        <v>3.361111111</v>
      </c>
      <c r="JH114">
        <v>0</v>
      </c>
      <c r="JI114">
        <v>0</v>
      </c>
      <c r="JJ114">
        <v>0</v>
      </c>
      <c r="JK114">
        <v>0</v>
      </c>
      <c r="JL114">
        <v>0</v>
      </c>
      <c r="JM114">
        <v>0</v>
      </c>
      <c r="JN114">
        <v>0</v>
      </c>
      <c r="JO114">
        <v>0</v>
      </c>
      <c r="JP114">
        <v>0</v>
      </c>
      <c r="JQ114">
        <v>0</v>
      </c>
      <c r="JR114">
        <v>0</v>
      </c>
      <c r="JS114">
        <v>1.1203703700000001</v>
      </c>
      <c r="JT114">
        <v>5.0416666670000003</v>
      </c>
      <c r="JU114">
        <v>0</v>
      </c>
      <c r="JV114">
        <v>0</v>
      </c>
      <c r="JW114">
        <v>0</v>
      </c>
      <c r="JX114">
        <v>0</v>
      </c>
      <c r="JY114">
        <v>0</v>
      </c>
      <c r="JZ114">
        <v>0</v>
      </c>
      <c r="KA114">
        <v>0</v>
      </c>
      <c r="KB114">
        <v>0</v>
      </c>
      <c r="KC114">
        <v>0</v>
      </c>
      <c r="KD114">
        <v>0</v>
      </c>
      <c r="KE114">
        <v>0</v>
      </c>
      <c r="KF114">
        <v>0</v>
      </c>
      <c r="KG114">
        <v>0</v>
      </c>
      <c r="KH114">
        <v>0</v>
      </c>
      <c r="KI114">
        <v>0</v>
      </c>
      <c r="KJ114">
        <v>0</v>
      </c>
      <c r="KK114">
        <v>0</v>
      </c>
      <c r="KL114">
        <v>0</v>
      </c>
      <c r="KM114">
        <v>0</v>
      </c>
      <c r="KN114">
        <v>0</v>
      </c>
      <c r="KO114">
        <v>0</v>
      </c>
      <c r="KP114">
        <v>0.56018518500000003</v>
      </c>
      <c r="KQ114">
        <v>0</v>
      </c>
      <c r="KR114">
        <v>0</v>
      </c>
      <c r="KS114">
        <v>0</v>
      </c>
      <c r="KT114">
        <v>1.6805555560000001</v>
      </c>
      <c r="KU114">
        <v>0</v>
      </c>
      <c r="KV114">
        <v>0</v>
      </c>
      <c r="KW114">
        <v>0</v>
      </c>
      <c r="KX114">
        <v>0</v>
      </c>
      <c r="KY114">
        <v>0</v>
      </c>
      <c r="KZ114">
        <v>0</v>
      </c>
      <c r="LA114">
        <v>0</v>
      </c>
      <c r="LB114">
        <v>0</v>
      </c>
      <c r="LC114">
        <v>0</v>
      </c>
      <c r="LD114">
        <v>0</v>
      </c>
      <c r="LE114">
        <v>0</v>
      </c>
      <c r="LF114">
        <v>0</v>
      </c>
      <c r="LG114">
        <v>0</v>
      </c>
      <c r="LH114">
        <v>0</v>
      </c>
      <c r="LI114">
        <v>0</v>
      </c>
      <c r="LJ114">
        <v>0</v>
      </c>
      <c r="LK114">
        <v>0</v>
      </c>
      <c r="LL114">
        <v>0</v>
      </c>
      <c r="LM114">
        <v>0</v>
      </c>
      <c r="LN114">
        <v>0</v>
      </c>
      <c r="LO114">
        <v>0</v>
      </c>
      <c r="LP114">
        <v>0</v>
      </c>
      <c r="LQ114">
        <v>0</v>
      </c>
      <c r="LR114">
        <v>0</v>
      </c>
      <c r="LS114">
        <v>0</v>
      </c>
      <c r="LT114">
        <v>0</v>
      </c>
      <c r="LU114">
        <v>0</v>
      </c>
      <c r="LV114">
        <v>0</v>
      </c>
      <c r="LW114">
        <v>0</v>
      </c>
      <c r="LX114">
        <v>0</v>
      </c>
      <c r="LY114">
        <v>0</v>
      </c>
      <c r="LZ114">
        <v>0</v>
      </c>
      <c r="MA114">
        <v>388.69992610000003</v>
      </c>
      <c r="MB114">
        <v>0</v>
      </c>
      <c r="MC114">
        <v>274.37641839999998</v>
      </c>
      <c r="MD114">
        <v>0</v>
      </c>
      <c r="ME114">
        <v>0</v>
      </c>
      <c r="MF114">
        <v>0</v>
      </c>
      <c r="MG114">
        <v>0</v>
      </c>
      <c r="MH114">
        <v>0</v>
      </c>
      <c r="MI114">
        <v>0</v>
      </c>
      <c r="MJ114">
        <v>0</v>
      </c>
      <c r="MK114">
        <v>182.9176123</v>
      </c>
      <c r="ML114">
        <v>0</v>
      </c>
      <c r="MM114">
        <v>0</v>
      </c>
      <c r="MN114">
        <v>0</v>
      </c>
      <c r="MO114">
        <v>0</v>
      </c>
      <c r="MP114">
        <v>0</v>
      </c>
      <c r="MQ114">
        <v>0</v>
      </c>
      <c r="MR114">
        <v>1303.287988</v>
      </c>
      <c r="MS114">
        <v>0</v>
      </c>
      <c r="MT114">
        <v>0</v>
      </c>
      <c r="MU114">
        <v>0</v>
      </c>
      <c r="MV114">
        <v>0</v>
      </c>
      <c r="MW114">
        <v>160.05291070000001</v>
      </c>
      <c r="MX114">
        <v>0</v>
      </c>
      <c r="MY114">
        <v>0</v>
      </c>
      <c r="MZ114">
        <v>640.21164299999998</v>
      </c>
      <c r="NA114">
        <v>0</v>
      </c>
      <c r="NB114">
        <v>0</v>
      </c>
      <c r="NC114">
        <v>0</v>
      </c>
      <c r="ND114">
        <v>0</v>
      </c>
      <c r="NE114">
        <v>0</v>
      </c>
      <c r="NF114">
        <v>0</v>
      </c>
    </row>
    <row r="115" spans="1:370" x14ac:dyDescent="0.25">
      <c r="A115" t="s">
        <v>1611</v>
      </c>
      <c r="B115">
        <v>8.3000000000000007</v>
      </c>
      <c r="C115" t="s">
        <v>1218</v>
      </c>
      <c r="D115" t="s">
        <v>1226</v>
      </c>
      <c r="E115" t="s">
        <v>1480</v>
      </c>
      <c r="F115">
        <v>2004</v>
      </c>
      <c r="G115" t="s">
        <v>1227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165.61996780000001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51.959205599999997</v>
      </c>
      <c r="AH115">
        <v>0</v>
      </c>
      <c r="AI115">
        <v>3.89694042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4.5464304899999997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0</v>
      </c>
      <c r="CP115">
        <v>3.2474503499999998</v>
      </c>
      <c r="CQ115">
        <v>0</v>
      </c>
      <c r="CR115">
        <v>0</v>
      </c>
      <c r="CS115">
        <v>0</v>
      </c>
      <c r="CT115">
        <v>0</v>
      </c>
      <c r="CU115">
        <v>1.2989801400000001</v>
      </c>
      <c r="CV115">
        <v>0</v>
      </c>
      <c r="CW115">
        <v>3.2474503499999998</v>
      </c>
      <c r="CX115">
        <v>0</v>
      </c>
      <c r="CY115">
        <v>0</v>
      </c>
      <c r="CZ115">
        <v>0</v>
      </c>
      <c r="DA115">
        <v>7.1443907700000002</v>
      </c>
      <c r="DB115">
        <v>0.64949007000000003</v>
      </c>
      <c r="DC115">
        <v>0</v>
      </c>
      <c r="DD115">
        <v>0</v>
      </c>
      <c r="DE115">
        <v>0</v>
      </c>
      <c r="DF115">
        <v>0</v>
      </c>
      <c r="DG115">
        <v>0</v>
      </c>
      <c r="DH115">
        <v>0</v>
      </c>
      <c r="DI115">
        <v>0</v>
      </c>
      <c r="DJ115">
        <v>0</v>
      </c>
      <c r="DK115">
        <v>3.2474503499999998</v>
      </c>
      <c r="DL115">
        <v>0</v>
      </c>
      <c r="DM115">
        <v>0</v>
      </c>
      <c r="DN115">
        <v>0</v>
      </c>
      <c r="DO115">
        <v>0</v>
      </c>
      <c r="DP115">
        <v>0</v>
      </c>
      <c r="DQ115">
        <v>0</v>
      </c>
      <c r="DR115">
        <v>0</v>
      </c>
      <c r="DS115">
        <v>0</v>
      </c>
      <c r="DT115">
        <v>0</v>
      </c>
      <c r="DU115">
        <v>0</v>
      </c>
      <c r="DV115">
        <v>0</v>
      </c>
      <c r="DW115">
        <v>0</v>
      </c>
      <c r="DX115">
        <v>0</v>
      </c>
      <c r="DY115">
        <v>0</v>
      </c>
      <c r="DZ115">
        <v>0</v>
      </c>
      <c r="EA115">
        <v>0</v>
      </c>
      <c r="EB115">
        <v>0</v>
      </c>
      <c r="EC115">
        <v>0</v>
      </c>
      <c r="ED115">
        <v>0</v>
      </c>
      <c r="EE115">
        <v>0.64949007000000003</v>
      </c>
      <c r="EF115">
        <v>0</v>
      </c>
      <c r="EG115">
        <v>0</v>
      </c>
      <c r="EH115">
        <v>0</v>
      </c>
      <c r="EI115">
        <v>1.2989801400000001</v>
      </c>
      <c r="EJ115">
        <v>0</v>
      </c>
      <c r="EK115">
        <v>0.64949007000000003</v>
      </c>
      <c r="EL115">
        <v>1.94847021</v>
      </c>
      <c r="EM115">
        <v>0</v>
      </c>
      <c r="EN115">
        <v>0</v>
      </c>
      <c r="EO115">
        <v>0.64949007000000003</v>
      </c>
      <c r="EP115">
        <v>0</v>
      </c>
      <c r="EQ115">
        <v>0</v>
      </c>
      <c r="ER115">
        <v>0</v>
      </c>
      <c r="ES115">
        <v>0</v>
      </c>
      <c r="ET115">
        <v>0</v>
      </c>
      <c r="EU115">
        <v>0</v>
      </c>
      <c r="EV115">
        <v>0.64949007000000003</v>
      </c>
      <c r="EW115">
        <v>0</v>
      </c>
      <c r="EX115">
        <v>72.093397769999996</v>
      </c>
      <c r="EY115">
        <v>0</v>
      </c>
      <c r="EZ115">
        <v>0</v>
      </c>
      <c r="FA115">
        <v>0</v>
      </c>
      <c r="FB115">
        <v>0</v>
      </c>
      <c r="FC115">
        <v>0</v>
      </c>
      <c r="FD115">
        <v>0</v>
      </c>
      <c r="FE115">
        <v>0</v>
      </c>
      <c r="FF115">
        <v>0</v>
      </c>
      <c r="FG115">
        <v>0</v>
      </c>
      <c r="FH115">
        <v>0</v>
      </c>
      <c r="FI115">
        <v>0</v>
      </c>
      <c r="FJ115">
        <v>0</v>
      </c>
      <c r="FK115">
        <v>0</v>
      </c>
      <c r="FL115">
        <v>0</v>
      </c>
      <c r="FM115">
        <v>0</v>
      </c>
      <c r="FN115">
        <v>0</v>
      </c>
      <c r="FO115">
        <v>0</v>
      </c>
      <c r="FP115">
        <v>0</v>
      </c>
      <c r="FQ115">
        <v>0</v>
      </c>
      <c r="FR115">
        <v>0</v>
      </c>
      <c r="FS115">
        <v>0</v>
      </c>
      <c r="FT115">
        <v>0</v>
      </c>
      <c r="FU115">
        <v>0</v>
      </c>
      <c r="FV115">
        <v>1.2989801400000001</v>
      </c>
      <c r="FW115">
        <v>0</v>
      </c>
      <c r="FX115">
        <v>0</v>
      </c>
      <c r="FY115">
        <v>0</v>
      </c>
      <c r="FZ115">
        <v>0</v>
      </c>
      <c r="GA115">
        <v>0</v>
      </c>
      <c r="GB115">
        <v>0</v>
      </c>
      <c r="GC115">
        <v>0</v>
      </c>
      <c r="GD115">
        <v>0</v>
      </c>
      <c r="GE115">
        <v>0</v>
      </c>
      <c r="GF115">
        <v>0</v>
      </c>
      <c r="GG115">
        <v>0</v>
      </c>
      <c r="GH115">
        <v>0</v>
      </c>
      <c r="GI115">
        <v>0</v>
      </c>
      <c r="GJ115">
        <v>0</v>
      </c>
      <c r="GK115">
        <v>0</v>
      </c>
      <c r="GL115">
        <v>0</v>
      </c>
      <c r="GM115">
        <v>0</v>
      </c>
      <c r="GN115">
        <v>0</v>
      </c>
      <c r="GO115">
        <v>0</v>
      </c>
      <c r="GP115">
        <v>0</v>
      </c>
      <c r="GQ115">
        <v>0</v>
      </c>
      <c r="GR115">
        <v>0</v>
      </c>
      <c r="GS115">
        <v>0</v>
      </c>
      <c r="GT115">
        <v>0</v>
      </c>
      <c r="GU115">
        <v>0</v>
      </c>
      <c r="GV115">
        <v>0</v>
      </c>
      <c r="GW115">
        <v>0</v>
      </c>
      <c r="GX115">
        <v>0</v>
      </c>
      <c r="GY115">
        <v>0</v>
      </c>
      <c r="GZ115">
        <v>0</v>
      </c>
      <c r="HA115">
        <v>0</v>
      </c>
      <c r="HB115">
        <v>0</v>
      </c>
      <c r="HC115">
        <v>0</v>
      </c>
      <c r="HD115">
        <v>0</v>
      </c>
      <c r="HE115">
        <v>0</v>
      </c>
      <c r="HF115">
        <v>0</v>
      </c>
      <c r="HG115">
        <v>0</v>
      </c>
      <c r="HH115">
        <v>0</v>
      </c>
      <c r="HI115">
        <v>0</v>
      </c>
      <c r="HJ115">
        <v>0</v>
      </c>
      <c r="HK115">
        <v>0</v>
      </c>
      <c r="HL115">
        <v>0</v>
      </c>
      <c r="HM115">
        <v>0</v>
      </c>
      <c r="HN115">
        <v>0</v>
      </c>
      <c r="HO115">
        <v>0</v>
      </c>
      <c r="HP115">
        <v>0</v>
      </c>
      <c r="HQ115">
        <v>0</v>
      </c>
      <c r="HR115">
        <v>1.2989801400000001</v>
      </c>
      <c r="HS115">
        <v>0</v>
      </c>
      <c r="HT115">
        <v>0</v>
      </c>
      <c r="HU115">
        <v>0</v>
      </c>
      <c r="HV115">
        <v>0</v>
      </c>
      <c r="HW115">
        <v>0</v>
      </c>
      <c r="HX115">
        <v>0</v>
      </c>
      <c r="HY115">
        <v>0</v>
      </c>
      <c r="HZ115">
        <v>0</v>
      </c>
      <c r="IA115">
        <v>0</v>
      </c>
      <c r="IB115">
        <v>0</v>
      </c>
      <c r="IC115">
        <v>0</v>
      </c>
      <c r="ID115">
        <v>1.94847021</v>
      </c>
      <c r="IE115">
        <v>0</v>
      </c>
      <c r="IF115">
        <v>0</v>
      </c>
      <c r="IG115">
        <v>1.2989801400000001</v>
      </c>
      <c r="IH115">
        <v>0</v>
      </c>
      <c r="II115">
        <v>0</v>
      </c>
      <c r="IJ115">
        <v>0</v>
      </c>
      <c r="IK115">
        <v>0</v>
      </c>
      <c r="IL115">
        <v>0</v>
      </c>
      <c r="IM115">
        <v>0</v>
      </c>
      <c r="IN115">
        <v>0</v>
      </c>
      <c r="IO115">
        <v>0</v>
      </c>
      <c r="IP115">
        <v>0</v>
      </c>
      <c r="IQ115">
        <v>0</v>
      </c>
      <c r="IR115">
        <v>0</v>
      </c>
      <c r="IS115">
        <v>1.94847021</v>
      </c>
      <c r="IT115">
        <v>0</v>
      </c>
      <c r="IU115">
        <v>0</v>
      </c>
      <c r="IV115">
        <v>0</v>
      </c>
      <c r="IW115">
        <v>0</v>
      </c>
      <c r="IX115">
        <v>0</v>
      </c>
      <c r="IY115">
        <v>0</v>
      </c>
      <c r="IZ115">
        <v>0</v>
      </c>
      <c r="JA115">
        <v>0</v>
      </c>
      <c r="JB115">
        <v>0</v>
      </c>
      <c r="JC115">
        <v>0</v>
      </c>
      <c r="JD115">
        <v>0</v>
      </c>
      <c r="JE115">
        <v>0</v>
      </c>
      <c r="JF115">
        <v>0</v>
      </c>
      <c r="JG115">
        <v>0.64949007000000003</v>
      </c>
      <c r="JH115">
        <v>0</v>
      </c>
      <c r="JI115">
        <v>0</v>
      </c>
      <c r="JJ115">
        <v>0</v>
      </c>
      <c r="JK115">
        <v>0</v>
      </c>
      <c r="JL115">
        <v>0</v>
      </c>
      <c r="JM115">
        <v>0</v>
      </c>
      <c r="JN115">
        <v>0</v>
      </c>
      <c r="JO115">
        <v>0</v>
      </c>
      <c r="JP115">
        <v>0</v>
      </c>
      <c r="JQ115">
        <v>0</v>
      </c>
      <c r="JR115">
        <v>0</v>
      </c>
      <c r="JS115">
        <v>0</v>
      </c>
      <c r="JT115">
        <v>1.2989801400000001</v>
      </c>
      <c r="JU115">
        <v>0</v>
      </c>
      <c r="JV115">
        <v>0</v>
      </c>
      <c r="JW115">
        <v>1.2989801400000001</v>
      </c>
      <c r="JX115">
        <v>0</v>
      </c>
      <c r="JY115">
        <v>0</v>
      </c>
      <c r="JZ115">
        <v>0</v>
      </c>
      <c r="KA115">
        <v>0</v>
      </c>
      <c r="KB115">
        <v>0</v>
      </c>
      <c r="KC115">
        <v>0</v>
      </c>
      <c r="KD115">
        <v>0</v>
      </c>
      <c r="KE115">
        <v>0</v>
      </c>
      <c r="KF115">
        <v>0</v>
      </c>
      <c r="KG115">
        <v>0</v>
      </c>
      <c r="KH115">
        <v>0</v>
      </c>
      <c r="KI115">
        <v>0</v>
      </c>
      <c r="KJ115">
        <v>0</v>
      </c>
      <c r="KK115">
        <v>0</v>
      </c>
      <c r="KL115">
        <v>0</v>
      </c>
      <c r="KM115">
        <v>0</v>
      </c>
      <c r="KN115">
        <v>0</v>
      </c>
      <c r="KO115">
        <v>0</v>
      </c>
      <c r="KP115">
        <v>0</v>
      </c>
      <c r="KQ115">
        <v>0</v>
      </c>
      <c r="KR115">
        <v>0</v>
      </c>
      <c r="KS115">
        <v>0</v>
      </c>
      <c r="KT115">
        <v>0</v>
      </c>
      <c r="KU115">
        <v>0</v>
      </c>
      <c r="KV115">
        <v>0.64949007000000003</v>
      </c>
      <c r="KW115">
        <v>0</v>
      </c>
      <c r="KX115">
        <v>0</v>
      </c>
      <c r="KY115">
        <v>0</v>
      </c>
      <c r="KZ115">
        <v>0</v>
      </c>
      <c r="LA115">
        <v>0</v>
      </c>
      <c r="LB115">
        <v>0</v>
      </c>
      <c r="LC115">
        <v>0</v>
      </c>
      <c r="LD115">
        <v>0</v>
      </c>
      <c r="LE115">
        <v>0</v>
      </c>
      <c r="LF115">
        <v>0</v>
      </c>
      <c r="LG115">
        <v>0</v>
      </c>
      <c r="LH115">
        <v>0</v>
      </c>
      <c r="LI115">
        <v>0</v>
      </c>
      <c r="LJ115">
        <v>0</v>
      </c>
      <c r="LK115">
        <v>0</v>
      </c>
      <c r="LL115">
        <v>0</v>
      </c>
      <c r="LM115">
        <v>0</v>
      </c>
      <c r="LN115">
        <v>0</v>
      </c>
      <c r="LO115">
        <v>0</v>
      </c>
      <c r="LP115">
        <v>0</v>
      </c>
      <c r="LQ115">
        <v>0</v>
      </c>
      <c r="LR115">
        <v>0</v>
      </c>
      <c r="LS115">
        <v>0</v>
      </c>
      <c r="LT115">
        <v>0</v>
      </c>
      <c r="LU115">
        <v>0</v>
      </c>
      <c r="LV115">
        <v>0</v>
      </c>
      <c r="LW115">
        <v>0</v>
      </c>
      <c r="LX115">
        <v>0</v>
      </c>
      <c r="LY115">
        <v>0</v>
      </c>
      <c r="LZ115">
        <v>0</v>
      </c>
      <c r="MA115">
        <v>8.0026455009999999</v>
      </c>
      <c r="MB115">
        <v>0</v>
      </c>
      <c r="MC115">
        <v>5.7161753580000001</v>
      </c>
      <c r="MD115">
        <v>0</v>
      </c>
      <c r="ME115">
        <v>0</v>
      </c>
      <c r="MF115">
        <v>0</v>
      </c>
      <c r="MG115">
        <v>0</v>
      </c>
      <c r="MH115">
        <v>0</v>
      </c>
      <c r="MI115">
        <v>0</v>
      </c>
      <c r="MJ115">
        <v>0</v>
      </c>
      <c r="MK115">
        <v>0</v>
      </c>
      <c r="ML115">
        <v>0</v>
      </c>
      <c r="MM115">
        <v>0</v>
      </c>
      <c r="MN115">
        <v>0</v>
      </c>
      <c r="MO115">
        <v>0</v>
      </c>
      <c r="MP115">
        <v>0</v>
      </c>
      <c r="MQ115">
        <v>0</v>
      </c>
      <c r="MR115">
        <v>0</v>
      </c>
      <c r="MS115">
        <v>0</v>
      </c>
      <c r="MT115">
        <v>0</v>
      </c>
      <c r="MU115">
        <v>0</v>
      </c>
      <c r="MV115">
        <v>0</v>
      </c>
      <c r="MW115">
        <v>0</v>
      </c>
      <c r="MX115">
        <v>0</v>
      </c>
      <c r="MY115">
        <v>0</v>
      </c>
      <c r="MZ115">
        <v>5.1445578220000003</v>
      </c>
      <c r="NA115">
        <v>0</v>
      </c>
      <c r="NB115">
        <v>0</v>
      </c>
      <c r="NC115">
        <v>0</v>
      </c>
      <c r="ND115">
        <v>0</v>
      </c>
      <c r="NE115">
        <v>0</v>
      </c>
      <c r="NF115">
        <v>0</v>
      </c>
    </row>
    <row r="116" spans="1:370" x14ac:dyDescent="0.25">
      <c r="A116" t="s">
        <v>1613</v>
      </c>
      <c r="B116">
        <v>8.3000000000000007</v>
      </c>
      <c r="C116" t="s">
        <v>1218</v>
      </c>
      <c r="D116" t="s">
        <v>1226</v>
      </c>
      <c r="E116" t="s">
        <v>1480</v>
      </c>
      <c r="F116">
        <v>2004</v>
      </c>
      <c r="G116" t="s">
        <v>1227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49.216269850000003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0.60019841299999999</v>
      </c>
      <c r="AG116">
        <v>34.411375659999997</v>
      </c>
      <c r="AH116">
        <v>0.200066138</v>
      </c>
      <c r="AI116">
        <v>1.200396826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0.200066138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1.000330688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1.600529101</v>
      </c>
      <c r="CX116">
        <v>0</v>
      </c>
      <c r="CY116">
        <v>0</v>
      </c>
      <c r="CZ116">
        <v>0</v>
      </c>
      <c r="DA116">
        <v>1.200396826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  <c r="DH116">
        <v>0</v>
      </c>
      <c r="DI116">
        <v>0</v>
      </c>
      <c r="DJ116">
        <v>0</v>
      </c>
      <c r="DK116">
        <v>0</v>
      </c>
      <c r="DL116">
        <v>0</v>
      </c>
      <c r="DM116">
        <v>0</v>
      </c>
      <c r="DN116">
        <v>0</v>
      </c>
      <c r="DO116">
        <v>0</v>
      </c>
      <c r="DP116">
        <v>0</v>
      </c>
      <c r="DQ116">
        <v>0</v>
      </c>
      <c r="DR116">
        <v>0</v>
      </c>
      <c r="DS116">
        <v>0</v>
      </c>
      <c r="DT116">
        <v>0</v>
      </c>
      <c r="DU116">
        <v>0</v>
      </c>
      <c r="DV116">
        <v>0</v>
      </c>
      <c r="DW116">
        <v>0</v>
      </c>
      <c r="DX116">
        <v>0</v>
      </c>
      <c r="DY116">
        <v>0</v>
      </c>
      <c r="DZ116">
        <v>0</v>
      </c>
      <c r="EA116">
        <v>0</v>
      </c>
      <c r="EB116">
        <v>0</v>
      </c>
      <c r="EC116">
        <v>0</v>
      </c>
      <c r="ED116">
        <v>0</v>
      </c>
      <c r="EE116">
        <v>0</v>
      </c>
      <c r="EF116">
        <v>0</v>
      </c>
      <c r="EG116">
        <v>0</v>
      </c>
      <c r="EH116">
        <v>0</v>
      </c>
      <c r="EI116">
        <v>0</v>
      </c>
      <c r="EJ116">
        <v>0</v>
      </c>
      <c r="EK116">
        <v>0</v>
      </c>
      <c r="EL116">
        <v>0.80026454999999996</v>
      </c>
      <c r="EM116">
        <v>0</v>
      </c>
      <c r="EN116">
        <v>0</v>
      </c>
      <c r="EO116">
        <v>0.80026454999999996</v>
      </c>
      <c r="EP116">
        <v>0</v>
      </c>
      <c r="EQ116">
        <v>0</v>
      </c>
      <c r="ER116">
        <v>0</v>
      </c>
      <c r="ES116">
        <v>0</v>
      </c>
      <c r="ET116">
        <v>0</v>
      </c>
      <c r="EU116">
        <v>0</v>
      </c>
      <c r="EV116">
        <v>0.80026454999999996</v>
      </c>
      <c r="EW116">
        <v>0</v>
      </c>
      <c r="EX116">
        <v>14.40476191</v>
      </c>
      <c r="EY116">
        <v>0</v>
      </c>
      <c r="EZ116">
        <v>0</v>
      </c>
      <c r="FA116">
        <v>0</v>
      </c>
      <c r="FB116">
        <v>0</v>
      </c>
      <c r="FC116">
        <v>0</v>
      </c>
      <c r="FD116">
        <v>0</v>
      </c>
      <c r="FE116">
        <v>0</v>
      </c>
      <c r="FF116">
        <v>0</v>
      </c>
      <c r="FG116">
        <v>0</v>
      </c>
      <c r="FH116">
        <v>0</v>
      </c>
      <c r="FI116">
        <v>0</v>
      </c>
      <c r="FJ116">
        <v>0</v>
      </c>
      <c r="FK116">
        <v>0</v>
      </c>
      <c r="FL116">
        <v>0</v>
      </c>
      <c r="FM116">
        <v>0</v>
      </c>
      <c r="FN116">
        <v>0</v>
      </c>
      <c r="FO116">
        <v>0</v>
      </c>
      <c r="FP116">
        <v>0</v>
      </c>
      <c r="FQ116">
        <v>0</v>
      </c>
      <c r="FR116">
        <v>0</v>
      </c>
      <c r="FS116">
        <v>0</v>
      </c>
      <c r="FT116">
        <v>0</v>
      </c>
      <c r="FU116">
        <v>0</v>
      </c>
      <c r="FV116">
        <v>0</v>
      </c>
      <c r="FW116">
        <v>0</v>
      </c>
      <c r="FX116">
        <v>0</v>
      </c>
      <c r="FY116">
        <v>0</v>
      </c>
      <c r="FZ116">
        <v>0</v>
      </c>
      <c r="GA116">
        <v>0</v>
      </c>
      <c r="GB116">
        <v>0</v>
      </c>
      <c r="GC116">
        <v>0</v>
      </c>
      <c r="GD116">
        <v>0</v>
      </c>
      <c r="GE116">
        <v>0</v>
      </c>
      <c r="GF116">
        <v>0</v>
      </c>
      <c r="GG116">
        <v>0</v>
      </c>
      <c r="GH116">
        <v>0</v>
      </c>
      <c r="GI116">
        <v>0</v>
      </c>
      <c r="GJ116">
        <v>0</v>
      </c>
      <c r="GK116">
        <v>0</v>
      </c>
      <c r="GL116">
        <v>0</v>
      </c>
      <c r="GM116">
        <v>0</v>
      </c>
      <c r="GN116">
        <v>0</v>
      </c>
      <c r="GO116">
        <v>0</v>
      </c>
      <c r="GP116">
        <v>0</v>
      </c>
      <c r="GQ116">
        <v>0</v>
      </c>
      <c r="GR116">
        <v>0</v>
      </c>
      <c r="GS116">
        <v>0</v>
      </c>
      <c r="GT116">
        <v>0</v>
      </c>
      <c r="GU116">
        <v>0</v>
      </c>
      <c r="GV116">
        <v>0.200066138</v>
      </c>
      <c r="GW116">
        <v>0</v>
      </c>
      <c r="GX116">
        <v>0</v>
      </c>
      <c r="GY116">
        <v>0</v>
      </c>
      <c r="GZ116">
        <v>0</v>
      </c>
      <c r="HA116">
        <v>0</v>
      </c>
      <c r="HB116">
        <v>0</v>
      </c>
      <c r="HC116">
        <v>0</v>
      </c>
      <c r="HD116">
        <v>0</v>
      </c>
      <c r="HE116">
        <v>0</v>
      </c>
      <c r="HF116">
        <v>0</v>
      </c>
      <c r="HG116">
        <v>0</v>
      </c>
      <c r="HH116">
        <v>0</v>
      </c>
      <c r="HI116">
        <v>0</v>
      </c>
      <c r="HJ116">
        <v>0</v>
      </c>
      <c r="HK116">
        <v>0</v>
      </c>
      <c r="HL116">
        <v>0</v>
      </c>
      <c r="HM116">
        <v>0</v>
      </c>
      <c r="HN116">
        <v>0</v>
      </c>
      <c r="HO116">
        <v>1.200396826</v>
      </c>
      <c r="HP116">
        <v>0</v>
      </c>
      <c r="HQ116">
        <v>0</v>
      </c>
      <c r="HR116">
        <v>0</v>
      </c>
      <c r="HS116">
        <v>0</v>
      </c>
      <c r="HT116">
        <v>0</v>
      </c>
      <c r="HU116">
        <v>0</v>
      </c>
      <c r="HV116">
        <v>0</v>
      </c>
      <c r="HW116">
        <v>0</v>
      </c>
      <c r="HX116">
        <v>1.000330688</v>
      </c>
      <c r="HY116">
        <v>0</v>
      </c>
      <c r="HZ116">
        <v>0</v>
      </c>
      <c r="IA116">
        <v>0</v>
      </c>
      <c r="IB116">
        <v>0</v>
      </c>
      <c r="IC116">
        <v>0</v>
      </c>
      <c r="ID116">
        <v>0</v>
      </c>
      <c r="IE116">
        <v>0</v>
      </c>
      <c r="IF116">
        <v>0</v>
      </c>
      <c r="IG116">
        <v>0</v>
      </c>
      <c r="IH116">
        <v>0</v>
      </c>
      <c r="II116">
        <v>0</v>
      </c>
      <c r="IJ116">
        <v>0</v>
      </c>
      <c r="IK116">
        <v>0</v>
      </c>
      <c r="IL116">
        <v>0</v>
      </c>
      <c r="IM116">
        <v>0</v>
      </c>
      <c r="IN116">
        <v>0</v>
      </c>
      <c r="IO116">
        <v>0</v>
      </c>
      <c r="IP116">
        <v>0</v>
      </c>
      <c r="IQ116">
        <v>0</v>
      </c>
      <c r="IR116">
        <v>0</v>
      </c>
      <c r="IS116">
        <v>0.40013227499999998</v>
      </c>
      <c r="IT116">
        <v>0</v>
      </c>
      <c r="IU116">
        <v>0</v>
      </c>
      <c r="IV116">
        <v>0</v>
      </c>
      <c r="IW116">
        <v>0</v>
      </c>
      <c r="IX116">
        <v>0</v>
      </c>
      <c r="IY116">
        <v>0</v>
      </c>
      <c r="IZ116">
        <v>0</v>
      </c>
      <c r="JA116">
        <v>0</v>
      </c>
      <c r="JB116">
        <v>0</v>
      </c>
      <c r="JC116">
        <v>0.40013227499999998</v>
      </c>
      <c r="JD116">
        <v>0</v>
      </c>
      <c r="JE116">
        <v>0</v>
      </c>
      <c r="JF116">
        <v>0</v>
      </c>
      <c r="JG116">
        <v>0.60019841299999999</v>
      </c>
      <c r="JH116">
        <v>0</v>
      </c>
      <c r="JI116">
        <v>0</v>
      </c>
      <c r="JJ116">
        <v>0</v>
      </c>
      <c r="JK116">
        <v>0</v>
      </c>
      <c r="JL116">
        <v>0</v>
      </c>
      <c r="JM116">
        <v>0</v>
      </c>
      <c r="JN116">
        <v>0</v>
      </c>
      <c r="JO116">
        <v>0</v>
      </c>
      <c r="JP116">
        <v>0</v>
      </c>
      <c r="JQ116">
        <v>0</v>
      </c>
      <c r="JR116">
        <v>0</v>
      </c>
      <c r="JS116">
        <v>0.40013227499999998</v>
      </c>
      <c r="JT116">
        <v>0</v>
      </c>
      <c r="JU116">
        <v>0</v>
      </c>
      <c r="JV116">
        <v>0</v>
      </c>
      <c r="JW116">
        <v>0</v>
      </c>
      <c r="JX116">
        <v>0</v>
      </c>
      <c r="JY116">
        <v>0</v>
      </c>
      <c r="JZ116">
        <v>0</v>
      </c>
      <c r="KA116">
        <v>0</v>
      </c>
      <c r="KB116">
        <v>0</v>
      </c>
      <c r="KC116">
        <v>0.200066138</v>
      </c>
      <c r="KD116">
        <v>0</v>
      </c>
      <c r="KE116">
        <v>0</v>
      </c>
      <c r="KF116">
        <v>0</v>
      </c>
      <c r="KG116">
        <v>0</v>
      </c>
      <c r="KH116">
        <v>0</v>
      </c>
      <c r="KI116">
        <v>0</v>
      </c>
      <c r="KJ116">
        <v>0</v>
      </c>
      <c r="KK116">
        <v>0</v>
      </c>
      <c r="KL116">
        <v>0</v>
      </c>
      <c r="KM116">
        <v>0</v>
      </c>
      <c r="KN116">
        <v>0</v>
      </c>
      <c r="KO116">
        <v>0</v>
      </c>
      <c r="KP116">
        <v>0</v>
      </c>
      <c r="KQ116">
        <v>0</v>
      </c>
      <c r="KR116">
        <v>0.40013227499999998</v>
      </c>
      <c r="KS116">
        <v>0</v>
      </c>
      <c r="KT116">
        <v>0.80026454999999996</v>
      </c>
      <c r="KU116">
        <v>0</v>
      </c>
      <c r="KV116">
        <v>0.40013227499999998</v>
      </c>
      <c r="KW116">
        <v>0</v>
      </c>
      <c r="KX116">
        <v>0</v>
      </c>
      <c r="KY116">
        <v>0</v>
      </c>
      <c r="KZ116">
        <v>0</v>
      </c>
      <c r="LA116">
        <v>0</v>
      </c>
      <c r="LB116">
        <v>0</v>
      </c>
      <c r="LC116">
        <v>0</v>
      </c>
      <c r="LD116">
        <v>0</v>
      </c>
      <c r="LE116">
        <v>0</v>
      </c>
      <c r="LF116">
        <v>0</v>
      </c>
      <c r="LG116">
        <v>0</v>
      </c>
      <c r="LH116">
        <v>0</v>
      </c>
      <c r="LI116">
        <v>0</v>
      </c>
      <c r="LJ116">
        <v>0</v>
      </c>
      <c r="LK116">
        <v>0</v>
      </c>
      <c r="LL116">
        <v>0</v>
      </c>
      <c r="LM116">
        <v>0</v>
      </c>
      <c r="LN116">
        <v>0</v>
      </c>
      <c r="LO116">
        <v>0</v>
      </c>
      <c r="LP116">
        <v>0</v>
      </c>
      <c r="LQ116">
        <v>0</v>
      </c>
      <c r="LR116">
        <v>0</v>
      </c>
      <c r="LS116">
        <v>0</v>
      </c>
      <c r="LT116">
        <v>0</v>
      </c>
      <c r="LU116">
        <v>0</v>
      </c>
      <c r="LV116">
        <v>0</v>
      </c>
      <c r="LW116">
        <v>0</v>
      </c>
      <c r="LX116">
        <v>0</v>
      </c>
      <c r="LY116">
        <v>0</v>
      </c>
      <c r="LZ116">
        <v>0</v>
      </c>
      <c r="MA116">
        <v>91.458806139999993</v>
      </c>
      <c r="MB116">
        <v>0</v>
      </c>
      <c r="MC116">
        <v>45.729403069999996</v>
      </c>
      <c r="MD116">
        <v>0</v>
      </c>
      <c r="ME116">
        <v>0</v>
      </c>
      <c r="MF116">
        <v>0</v>
      </c>
      <c r="MG116">
        <v>0</v>
      </c>
      <c r="MH116">
        <v>0</v>
      </c>
      <c r="MI116">
        <v>0</v>
      </c>
      <c r="MJ116">
        <v>0</v>
      </c>
      <c r="MK116">
        <v>0</v>
      </c>
      <c r="ML116">
        <v>0</v>
      </c>
      <c r="MM116">
        <v>0</v>
      </c>
      <c r="MN116">
        <v>0</v>
      </c>
      <c r="MO116">
        <v>0</v>
      </c>
      <c r="MP116">
        <v>0</v>
      </c>
      <c r="MQ116">
        <v>0</v>
      </c>
      <c r="MR116">
        <v>0</v>
      </c>
      <c r="MS116">
        <v>0</v>
      </c>
      <c r="MT116">
        <v>0</v>
      </c>
      <c r="MU116">
        <v>0</v>
      </c>
      <c r="MV116">
        <v>0</v>
      </c>
      <c r="MW116">
        <v>0</v>
      </c>
      <c r="MX116">
        <v>0</v>
      </c>
      <c r="MY116">
        <v>0</v>
      </c>
      <c r="MZ116">
        <v>45.729403069999996</v>
      </c>
      <c r="NA116">
        <v>0</v>
      </c>
      <c r="NB116">
        <v>0</v>
      </c>
      <c r="NC116">
        <v>0</v>
      </c>
      <c r="ND116">
        <v>0</v>
      </c>
      <c r="NE116">
        <v>0</v>
      </c>
      <c r="NF116">
        <v>0</v>
      </c>
    </row>
    <row r="117" spans="1:370" x14ac:dyDescent="0.25">
      <c r="A117" t="s">
        <v>1615</v>
      </c>
      <c r="B117">
        <v>8.3000000000000007</v>
      </c>
      <c r="C117" t="s">
        <v>1218</v>
      </c>
      <c r="D117" t="s">
        <v>1226</v>
      </c>
      <c r="E117" t="s">
        <v>1480</v>
      </c>
      <c r="F117">
        <v>2004</v>
      </c>
      <c r="G117" t="s">
        <v>1227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0.46682098799999999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0.18672839499999999</v>
      </c>
      <c r="CQ117">
        <v>0.280092593</v>
      </c>
      <c r="CR117">
        <v>0</v>
      </c>
      <c r="CS117">
        <v>0</v>
      </c>
      <c r="CT117">
        <v>0.18672839499999999</v>
      </c>
      <c r="CU117">
        <v>0</v>
      </c>
      <c r="CV117">
        <v>0</v>
      </c>
      <c r="CW117">
        <v>44.254629639999997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  <c r="DH117">
        <v>0</v>
      </c>
      <c r="DI117">
        <v>0</v>
      </c>
      <c r="DJ117">
        <v>0</v>
      </c>
      <c r="DK117">
        <v>0</v>
      </c>
      <c r="DL117">
        <v>0</v>
      </c>
      <c r="DM117">
        <v>0</v>
      </c>
      <c r="DN117">
        <v>0</v>
      </c>
      <c r="DO117">
        <v>0</v>
      </c>
      <c r="DP117">
        <v>0</v>
      </c>
      <c r="DQ117">
        <v>0</v>
      </c>
      <c r="DR117">
        <v>0</v>
      </c>
      <c r="DS117">
        <v>0</v>
      </c>
      <c r="DT117">
        <v>0</v>
      </c>
      <c r="DU117">
        <v>0</v>
      </c>
      <c r="DV117">
        <v>0</v>
      </c>
      <c r="DW117">
        <v>0</v>
      </c>
      <c r="DX117">
        <v>9.3364197999999995E-2</v>
      </c>
      <c r="DY117">
        <v>0</v>
      </c>
      <c r="DZ117">
        <v>0</v>
      </c>
      <c r="EA117">
        <v>0</v>
      </c>
      <c r="EB117">
        <v>0</v>
      </c>
      <c r="EC117">
        <v>0</v>
      </c>
      <c r="ED117">
        <v>0</v>
      </c>
      <c r="EE117">
        <v>0</v>
      </c>
      <c r="EF117">
        <v>0</v>
      </c>
      <c r="EG117">
        <v>0</v>
      </c>
      <c r="EH117">
        <v>0</v>
      </c>
      <c r="EI117">
        <v>0</v>
      </c>
      <c r="EJ117">
        <v>0</v>
      </c>
      <c r="EK117">
        <v>0</v>
      </c>
      <c r="EL117">
        <v>9.3364197999999995E-2</v>
      </c>
      <c r="EM117">
        <v>0</v>
      </c>
      <c r="EN117">
        <v>0</v>
      </c>
      <c r="EO117">
        <v>0</v>
      </c>
      <c r="EP117">
        <v>0</v>
      </c>
      <c r="EQ117">
        <v>0</v>
      </c>
      <c r="ER117">
        <v>0</v>
      </c>
      <c r="ES117">
        <v>0</v>
      </c>
      <c r="ET117">
        <v>0</v>
      </c>
      <c r="EU117">
        <v>0</v>
      </c>
      <c r="EV117">
        <v>0</v>
      </c>
      <c r="EW117">
        <v>0</v>
      </c>
      <c r="EX117">
        <v>9.3364197999999995E-2</v>
      </c>
      <c r="EY117">
        <v>0</v>
      </c>
      <c r="EZ117">
        <v>0</v>
      </c>
      <c r="FA117">
        <v>0</v>
      </c>
      <c r="FB117">
        <v>0</v>
      </c>
      <c r="FC117">
        <v>0</v>
      </c>
      <c r="FD117">
        <v>0</v>
      </c>
      <c r="FE117">
        <v>0</v>
      </c>
      <c r="FF117">
        <v>0</v>
      </c>
      <c r="FG117">
        <v>0</v>
      </c>
      <c r="FH117">
        <v>0</v>
      </c>
      <c r="FI117">
        <v>0</v>
      </c>
      <c r="FJ117">
        <v>0</v>
      </c>
      <c r="FK117">
        <v>0</v>
      </c>
      <c r="FL117">
        <v>0</v>
      </c>
      <c r="FM117">
        <v>0</v>
      </c>
      <c r="FN117">
        <v>0</v>
      </c>
      <c r="FO117">
        <v>0</v>
      </c>
      <c r="FP117">
        <v>0</v>
      </c>
      <c r="FQ117">
        <v>0</v>
      </c>
      <c r="FR117">
        <v>0</v>
      </c>
      <c r="FS117">
        <v>0</v>
      </c>
      <c r="FT117">
        <v>0</v>
      </c>
      <c r="FU117">
        <v>0</v>
      </c>
      <c r="FV117">
        <v>0</v>
      </c>
      <c r="FW117">
        <v>0</v>
      </c>
      <c r="FX117">
        <v>9.3364197999999995E-2</v>
      </c>
      <c r="FY117">
        <v>0</v>
      </c>
      <c r="FZ117">
        <v>0</v>
      </c>
      <c r="GA117">
        <v>0</v>
      </c>
      <c r="GB117">
        <v>0</v>
      </c>
      <c r="GC117">
        <v>0</v>
      </c>
      <c r="GD117">
        <v>0</v>
      </c>
      <c r="GE117">
        <v>0</v>
      </c>
      <c r="GF117">
        <v>0</v>
      </c>
      <c r="GG117">
        <v>0</v>
      </c>
      <c r="GH117">
        <v>0</v>
      </c>
      <c r="GI117">
        <v>0</v>
      </c>
      <c r="GJ117">
        <v>0</v>
      </c>
      <c r="GK117">
        <v>0</v>
      </c>
      <c r="GL117">
        <v>0</v>
      </c>
      <c r="GM117">
        <v>0</v>
      </c>
      <c r="GN117">
        <v>0</v>
      </c>
      <c r="GO117">
        <v>0</v>
      </c>
      <c r="GP117">
        <v>0</v>
      </c>
      <c r="GQ117">
        <v>0</v>
      </c>
      <c r="GR117">
        <v>0</v>
      </c>
      <c r="GS117">
        <v>0</v>
      </c>
      <c r="GT117">
        <v>0</v>
      </c>
      <c r="GU117">
        <v>0</v>
      </c>
      <c r="GV117">
        <v>0</v>
      </c>
      <c r="GW117">
        <v>0</v>
      </c>
      <c r="GX117">
        <v>0</v>
      </c>
      <c r="GY117">
        <v>0</v>
      </c>
      <c r="GZ117">
        <v>0</v>
      </c>
      <c r="HA117">
        <v>0</v>
      </c>
      <c r="HB117">
        <v>0</v>
      </c>
      <c r="HC117">
        <v>0</v>
      </c>
      <c r="HD117">
        <v>0</v>
      </c>
      <c r="HE117">
        <v>0</v>
      </c>
      <c r="HF117">
        <v>0</v>
      </c>
      <c r="HG117">
        <v>0</v>
      </c>
      <c r="HH117">
        <v>0</v>
      </c>
      <c r="HI117">
        <v>0</v>
      </c>
      <c r="HJ117">
        <v>0</v>
      </c>
      <c r="HK117">
        <v>0</v>
      </c>
      <c r="HL117">
        <v>0</v>
      </c>
      <c r="HM117">
        <v>0</v>
      </c>
      <c r="HN117">
        <v>0</v>
      </c>
      <c r="HO117">
        <v>0</v>
      </c>
      <c r="HP117">
        <v>0</v>
      </c>
      <c r="HQ117">
        <v>0</v>
      </c>
      <c r="HR117">
        <v>0</v>
      </c>
      <c r="HS117">
        <v>0</v>
      </c>
      <c r="HT117">
        <v>0</v>
      </c>
      <c r="HU117">
        <v>0</v>
      </c>
      <c r="HV117">
        <v>0</v>
      </c>
      <c r="HW117">
        <v>0</v>
      </c>
      <c r="HX117">
        <v>0</v>
      </c>
      <c r="HY117">
        <v>0</v>
      </c>
      <c r="HZ117">
        <v>0</v>
      </c>
      <c r="IA117">
        <v>0</v>
      </c>
      <c r="IB117">
        <v>0</v>
      </c>
      <c r="IC117">
        <v>0</v>
      </c>
      <c r="ID117">
        <v>0</v>
      </c>
      <c r="IE117">
        <v>0</v>
      </c>
      <c r="IF117">
        <v>0</v>
      </c>
      <c r="IG117">
        <v>0</v>
      </c>
      <c r="IH117">
        <v>0</v>
      </c>
      <c r="II117">
        <v>0</v>
      </c>
      <c r="IJ117">
        <v>0</v>
      </c>
      <c r="IK117">
        <v>0</v>
      </c>
      <c r="IL117">
        <v>0</v>
      </c>
      <c r="IM117">
        <v>0</v>
      </c>
      <c r="IN117">
        <v>0</v>
      </c>
      <c r="IO117">
        <v>0</v>
      </c>
      <c r="IP117">
        <v>0</v>
      </c>
      <c r="IQ117">
        <v>0</v>
      </c>
      <c r="IR117">
        <v>0</v>
      </c>
      <c r="IS117">
        <v>0</v>
      </c>
      <c r="IT117">
        <v>0</v>
      </c>
      <c r="IU117">
        <v>0</v>
      </c>
      <c r="IV117">
        <v>0</v>
      </c>
      <c r="IW117">
        <v>0</v>
      </c>
      <c r="IX117">
        <v>0</v>
      </c>
      <c r="IY117">
        <v>0</v>
      </c>
      <c r="IZ117">
        <v>0</v>
      </c>
      <c r="JA117">
        <v>0</v>
      </c>
      <c r="JB117">
        <v>0</v>
      </c>
      <c r="JC117">
        <v>0</v>
      </c>
      <c r="JD117">
        <v>0</v>
      </c>
      <c r="JE117">
        <v>0</v>
      </c>
      <c r="JF117">
        <v>0</v>
      </c>
      <c r="JG117">
        <v>0.37345678999999998</v>
      </c>
      <c r="JH117">
        <v>0</v>
      </c>
      <c r="JI117">
        <v>0</v>
      </c>
      <c r="JJ117">
        <v>0</v>
      </c>
      <c r="JK117">
        <v>0</v>
      </c>
      <c r="JL117">
        <v>0</v>
      </c>
      <c r="JM117">
        <v>0</v>
      </c>
      <c r="JN117">
        <v>0</v>
      </c>
      <c r="JO117">
        <v>0</v>
      </c>
      <c r="JP117">
        <v>0</v>
      </c>
      <c r="JQ117">
        <v>0</v>
      </c>
      <c r="JR117">
        <v>0</v>
      </c>
      <c r="JS117">
        <v>0.18672839499999999</v>
      </c>
      <c r="JT117">
        <v>9.3364197999999995E-2</v>
      </c>
      <c r="JU117">
        <v>0</v>
      </c>
      <c r="JV117">
        <v>0</v>
      </c>
      <c r="JW117">
        <v>0</v>
      </c>
      <c r="JX117">
        <v>0</v>
      </c>
      <c r="JY117">
        <v>0</v>
      </c>
      <c r="JZ117">
        <v>0</v>
      </c>
      <c r="KA117">
        <v>0</v>
      </c>
      <c r="KB117">
        <v>0</v>
      </c>
      <c r="KC117">
        <v>0</v>
      </c>
      <c r="KD117">
        <v>0</v>
      </c>
      <c r="KE117">
        <v>0</v>
      </c>
      <c r="KF117">
        <v>0</v>
      </c>
      <c r="KG117">
        <v>0</v>
      </c>
      <c r="KH117">
        <v>0</v>
      </c>
      <c r="KI117">
        <v>0</v>
      </c>
      <c r="KJ117">
        <v>0</v>
      </c>
      <c r="KK117">
        <v>0</v>
      </c>
      <c r="KL117">
        <v>0</v>
      </c>
      <c r="KM117">
        <v>0</v>
      </c>
      <c r="KN117">
        <v>0</v>
      </c>
      <c r="KO117">
        <v>0</v>
      </c>
      <c r="KP117">
        <v>0</v>
      </c>
      <c r="KQ117">
        <v>0</v>
      </c>
      <c r="KR117">
        <v>0</v>
      </c>
      <c r="KS117">
        <v>0</v>
      </c>
      <c r="KT117">
        <v>0</v>
      </c>
      <c r="KU117">
        <v>0</v>
      </c>
      <c r="KV117">
        <v>9.3364197999999995E-2</v>
      </c>
      <c r="KW117">
        <v>0</v>
      </c>
      <c r="KX117">
        <v>0</v>
      </c>
      <c r="KY117">
        <v>0</v>
      </c>
      <c r="KZ117">
        <v>0</v>
      </c>
      <c r="LA117">
        <v>0</v>
      </c>
      <c r="LB117">
        <v>0</v>
      </c>
      <c r="LC117">
        <v>0</v>
      </c>
      <c r="LD117">
        <v>0</v>
      </c>
      <c r="LE117">
        <v>0</v>
      </c>
      <c r="LF117">
        <v>0</v>
      </c>
      <c r="LG117">
        <v>0</v>
      </c>
      <c r="LH117">
        <v>0</v>
      </c>
      <c r="LI117">
        <v>0</v>
      </c>
      <c r="LJ117">
        <v>0</v>
      </c>
      <c r="LK117">
        <v>0</v>
      </c>
      <c r="LL117">
        <v>0</v>
      </c>
      <c r="LM117">
        <v>0</v>
      </c>
      <c r="LN117">
        <v>0</v>
      </c>
      <c r="LO117">
        <v>0</v>
      </c>
      <c r="LP117">
        <v>0</v>
      </c>
      <c r="LQ117">
        <v>0</v>
      </c>
      <c r="LR117">
        <v>0</v>
      </c>
      <c r="LS117">
        <v>0</v>
      </c>
      <c r="LT117">
        <v>0</v>
      </c>
      <c r="LU117">
        <v>0</v>
      </c>
      <c r="LV117">
        <v>0</v>
      </c>
      <c r="LW117">
        <v>0</v>
      </c>
      <c r="LX117">
        <v>0</v>
      </c>
      <c r="LY117">
        <v>0</v>
      </c>
      <c r="LZ117">
        <v>0</v>
      </c>
      <c r="MA117">
        <v>2.2864701429999998</v>
      </c>
      <c r="MB117">
        <v>0</v>
      </c>
      <c r="MC117">
        <v>0</v>
      </c>
      <c r="MD117">
        <v>0</v>
      </c>
      <c r="ME117">
        <v>0</v>
      </c>
      <c r="MF117">
        <v>0</v>
      </c>
      <c r="MG117">
        <v>0</v>
      </c>
      <c r="MH117">
        <v>0</v>
      </c>
      <c r="MI117">
        <v>0</v>
      </c>
      <c r="MJ117">
        <v>0</v>
      </c>
      <c r="MK117">
        <v>0</v>
      </c>
      <c r="ML117">
        <v>0</v>
      </c>
      <c r="MM117">
        <v>0</v>
      </c>
      <c r="MN117">
        <v>0</v>
      </c>
      <c r="MO117">
        <v>0</v>
      </c>
      <c r="MP117">
        <v>0</v>
      </c>
      <c r="MQ117">
        <v>0</v>
      </c>
      <c r="MR117">
        <v>0</v>
      </c>
      <c r="MS117">
        <v>0</v>
      </c>
      <c r="MT117">
        <v>0</v>
      </c>
      <c r="MU117">
        <v>0</v>
      </c>
      <c r="MV117">
        <v>0</v>
      </c>
      <c r="MW117">
        <v>0</v>
      </c>
      <c r="MX117">
        <v>0</v>
      </c>
      <c r="MY117">
        <v>0</v>
      </c>
      <c r="MZ117">
        <v>0</v>
      </c>
      <c r="NA117">
        <v>0</v>
      </c>
      <c r="NB117">
        <v>0</v>
      </c>
      <c r="NC117">
        <v>0</v>
      </c>
      <c r="ND117">
        <v>0</v>
      </c>
      <c r="NE117">
        <v>0</v>
      </c>
      <c r="NF117">
        <v>0</v>
      </c>
    </row>
    <row r="118" spans="1:370" x14ac:dyDescent="0.25">
      <c r="A118" t="s">
        <v>1617</v>
      </c>
      <c r="B118">
        <v>8.3000000000000007</v>
      </c>
      <c r="C118" t="s">
        <v>1218</v>
      </c>
      <c r="D118" t="s">
        <v>1226</v>
      </c>
      <c r="E118" t="s">
        <v>1480</v>
      </c>
      <c r="F118">
        <v>2004</v>
      </c>
      <c r="G118" t="s">
        <v>1227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0.21006944399999999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0.21006944399999999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3.1510416659999998</v>
      </c>
      <c r="CQ118">
        <v>0</v>
      </c>
      <c r="CR118">
        <v>0</v>
      </c>
      <c r="CS118">
        <v>0</v>
      </c>
      <c r="CT118">
        <v>0.63020833300000001</v>
      </c>
      <c r="CU118">
        <v>0</v>
      </c>
      <c r="CV118">
        <v>0</v>
      </c>
      <c r="CW118">
        <v>76.675347209999998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9.0329861099999995</v>
      </c>
      <c r="DF118">
        <v>0</v>
      </c>
      <c r="DG118">
        <v>0</v>
      </c>
      <c r="DH118">
        <v>0</v>
      </c>
      <c r="DI118">
        <v>0</v>
      </c>
      <c r="DJ118">
        <v>0</v>
      </c>
      <c r="DK118">
        <v>0</v>
      </c>
      <c r="DL118">
        <v>0</v>
      </c>
      <c r="DM118">
        <v>0</v>
      </c>
      <c r="DN118">
        <v>0</v>
      </c>
      <c r="DO118">
        <v>0</v>
      </c>
      <c r="DP118">
        <v>0</v>
      </c>
      <c r="DQ118">
        <v>0</v>
      </c>
      <c r="DR118">
        <v>0</v>
      </c>
      <c r="DS118">
        <v>0</v>
      </c>
      <c r="DT118">
        <v>0</v>
      </c>
      <c r="DU118">
        <v>0</v>
      </c>
      <c r="DV118">
        <v>0.21006944399999999</v>
      </c>
      <c r="DW118">
        <v>0</v>
      </c>
      <c r="DX118">
        <v>0</v>
      </c>
      <c r="DY118">
        <v>0</v>
      </c>
      <c r="DZ118">
        <v>0</v>
      </c>
      <c r="EA118">
        <v>0</v>
      </c>
      <c r="EB118">
        <v>0</v>
      </c>
      <c r="EC118">
        <v>0</v>
      </c>
      <c r="ED118">
        <v>0</v>
      </c>
      <c r="EE118">
        <v>0</v>
      </c>
      <c r="EF118">
        <v>0</v>
      </c>
      <c r="EG118">
        <v>0</v>
      </c>
      <c r="EH118">
        <v>0</v>
      </c>
      <c r="EI118">
        <v>5.2517361109999996</v>
      </c>
      <c r="EJ118">
        <v>0</v>
      </c>
      <c r="EK118">
        <v>0.42013888900000002</v>
      </c>
      <c r="EL118">
        <v>0</v>
      </c>
      <c r="EM118">
        <v>0</v>
      </c>
      <c r="EN118">
        <v>0</v>
      </c>
      <c r="EO118">
        <v>0</v>
      </c>
      <c r="EP118">
        <v>0</v>
      </c>
      <c r="EQ118">
        <v>0</v>
      </c>
      <c r="ER118">
        <v>0</v>
      </c>
      <c r="ES118">
        <v>0</v>
      </c>
      <c r="ET118">
        <v>0</v>
      </c>
      <c r="EU118">
        <v>0</v>
      </c>
      <c r="EV118">
        <v>0</v>
      </c>
      <c r="EW118">
        <v>0</v>
      </c>
      <c r="EX118">
        <v>5.4618055549999998</v>
      </c>
      <c r="EY118">
        <v>0</v>
      </c>
      <c r="EZ118">
        <v>0</v>
      </c>
      <c r="FA118">
        <v>0</v>
      </c>
      <c r="FB118">
        <v>0</v>
      </c>
      <c r="FC118">
        <v>0</v>
      </c>
      <c r="FD118">
        <v>0</v>
      </c>
      <c r="FE118">
        <v>0</v>
      </c>
      <c r="FF118">
        <v>0</v>
      </c>
      <c r="FG118">
        <v>0</v>
      </c>
      <c r="FH118">
        <v>0</v>
      </c>
      <c r="FI118">
        <v>0</v>
      </c>
      <c r="FJ118">
        <v>0</v>
      </c>
      <c r="FK118">
        <v>0</v>
      </c>
      <c r="FL118">
        <v>0</v>
      </c>
      <c r="FM118">
        <v>0</v>
      </c>
      <c r="FN118">
        <v>1.470486111</v>
      </c>
      <c r="FO118">
        <v>0</v>
      </c>
      <c r="FP118">
        <v>0</v>
      </c>
      <c r="FQ118">
        <v>0</v>
      </c>
      <c r="FR118">
        <v>0</v>
      </c>
      <c r="FS118">
        <v>0</v>
      </c>
      <c r="FT118">
        <v>0</v>
      </c>
      <c r="FU118">
        <v>0</v>
      </c>
      <c r="FV118">
        <v>0</v>
      </c>
      <c r="FW118">
        <v>0.21006944399999999</v>
      </c>
      <c r="FX118">
        <v>0</v>
      </c>
      <c r="FY118">
        <v>0</v>
      </c>
      <c r="FZ118">
        <v>0</v>
      </c>
      <c r="GA118">
        <v>0</v>
      </c>
      <c r="GB118">
        <v>0</v>
      </c>
      <c r="GC118">
        <v>1.2604166670000001</v>
      </c>
      <c r="GD118">
        <v>0.42013888900000002</v>
      </c>
      <c r="GE118">
        <v>0</v>
      </c>
      <c r="GF118">
        <v>0</v>
      </c>
      <c r="GG118">
        <v>0</v>
      </c>
      <c r="GH118">
        <v>0</v>
      </c>
      <c r="GI118">
        <v>0</v>
      </c>
      <c r="GJ118">
        <v>0</v>
      </c>
      <c r="GK118">
        <v>0</v>
      </c>
      <c r="GL118">
        <v>0</v>
      </c>
      <c r="GM118">
        <v>0</v>
      </c>
      <c r="GN118">
        <v>0</v>
      </c>
      <c r="GO118">
        <v>0</v>
      </c>
      <c r="GP118">
        <v>0</v>
      </c>
      <c r="GQ118">
        <v>0</v>
      </c>
      <c r="GR118">
        <v>0</v>
      </c>
      <c r="GS118">
        <v>0</v>
      </c>
      <c r="GT118">
        <v>0</v>
      </c>
      <c r="GU118">
        <v>0</v>
      </c>
      <c r="GV118">
        <v>0</v>
      </c>
      <c r="GW118">
        <v>0</v>
      </c>
      <c r="GX118">
        <v>0</v>
      </c>
      <c r="GY118">
        <v>0</v>
      </c>
      <c r="GZ118">
        <v>0</v>
      </c>
      <c r="HA118">
        <v>0</v>
      </c>
      <c r="HB118">
        <v>0</v>
      </c>
      <c r="HC118">
        <v>0</v>
      </c>
      <c r="HD118">
        <v>0</v>
      </c>
      <c r="HE118">
        <v>0</v>
      </c>
      <c r="HF118">
        <v>0</v>
      </c>
      <c r="HG118">
        <v>0</v>
      </c>
      <c r="HH118">
        <v>0</v>
      </c>
      <c r="HI118">
        <v>0</v>
      </c>
      <c r="HJ118">
        <v>0</v>
      </c>
      <c r="HK118">
        <v>0</v>
      </c>
      <c r="HL118">
        <v>0</v>
      </c>
      <c r="HM118">
        <v>0</v>
      </c>
      <c r="HN118">
        <v>0</v>
      </c>
      <c r="HO118">
        <v>0</v>
      </c>
      <c r="HP118">
        <v>0</v>
      </c>
      <c r="HQ118">
        <v>0</v>
      </c>
      <c r="HR118">
        <v>0</v>
      </c>
      <c r="HS118">
        <v>0</v>
      </c>
      <c r="HT118">
        <v>0.21006944399999999</v>
      </c>
      <c r="HU118">
        <v>0</v>
      </c>
      <c r="HV118">
        <v>0</v>
      </c>
      <c r="HW118">
        <v>0</v>
      </c>
      <c r="HX118">
        <v>0</v>
      </c>
      <c r="HY118">
        <v>0</v>
      </c>
      <c r="HZ118">
        <v>0</v>
      </c>
      <c r="IA118">
        <v>0</v>
      </c>
      <c r="IB118">
        <v>0</v>
      </c>
      <c r="IC118">
        <v>0</v>
      </c>
      <c r="ID118">
        <v>0</v>
      </c>
      <c r="IE118">
        <v>0</v>
      </c>
      <c r="IF118">
        <v>0</v>
      </c>
      <c r="IG118">
        <v>0</v>
      </c>
      <c r="IH118">
        <v>0</v>
      </c>
      <c r="II118">
        <v>0</v>
      </c>
      <c r="IJ118">
        <v>0</v>
      </c>
      <c r="IK118">
        <v>0</v>
      </c>
      <c r="IL118">
        <v>0</v>
      </c>
      <c r="IM118">
        <v>0</v>
      </c>
      <c r="IN118">
        <v>0</v>
      </c>
      <c r="IO118">
        <v>0</v>
      </c>
      <c r="IP118">
        <v>0</v>
      </c>
      <c r="IQ118">
        <v>0</v>
      </c>
      <c r="IR118">
        <v>0</v>
      </c>
      <c r="IS118">
        <v>0</v>
      </c>
      <c r="IT118">
        <v>0</v>
      </c>
      <c r="IU118">
        <v>0</v>
      </c>
      <c r="IV118">
        <v>0</v>
      </c>
      <c r="IW118">
        <v>0</v>
      </c>
      <c r="IX118">
        <v>0</v>
      </c>
      <c r="IY118">
        <v>0</v>
      </c>
      <c r="IZ118">
        <v>0</v>
      </c>
      <c r="JA118">
        <v>0</v>
      </c>
      <c r="JB118">
        <v>0</v>
      </c>
      <c r="JC118">
        <v>0</v>
      </c>
      <c r="JD118">
        <v>0</v>
      </c>
      <c r="JE118">
        <v>0</v>
      </c>
      <c r="JF118">
        <v>0</v>
      </c>
      <c r="JG118">
        <v>0</v>
      </c>
      <c r="JH118">
        <v>0.42013888900000002</v>
      </c>
      <c r="JI118">
        <v>0</v>
      </c>
      <c r="JJ118">
        <v>0</v>
      </c>
      <c r="JK118">
        <v>0</v>
      </c>
      <c r="JL118">
        <v>0</v>
      </c>
      <c r="JM118">
        <v>0</v>
      </c>
      <c r="JN118">
        <v>0</v>
      </c>
      <c r="JO118">
        <v>0</v>
      </c>
      <c r="JP118">
        <v>0</v>
      </c>
      <c r="JQ118">
        <v>0</v>
      </c>
      <c r="JR118">
        <v>0</v>
      </c>
      <c r="JS118">
        <v>0.84027777800000003</v>
      </c>
      <c r="JT118">
        <v>1.2604166670000001</v>
      </c>
      <c r="JU118">
        <v>0</v>
      </c>
      <c r="JV118">
        <v>0</v>
      </c>
      <c r="JW118">
        <v>0</v>
      </c>
      <c r="JX118">
        <v>0</v>
      </c>
      <c r="JY118">
        <v>0</v>
      </c>
      <c r="JZ118">
        <v>0</v>
      </c>
      <c r="KA118">
        <v>0</v>
      </c>
      <c r="KB118">
        <v>0</v>
      </c>
      <c r="KC118">
        <v>0</v>
      </c>
      <c r="KD118">
        <v>0</v>
      </c>
      <c r="KE118">
        <v>0</v>
      </c>
      <c r="KF118">
        <v>0</v>
      </c>
      <c r="KG118">
        <v>0</v>
      </c>
      <c r="KH118">
        <v>0</v>
      </c>
      <c r="KI118">
        <v>0</v>
      </c>
      <c r="KJ118">
        <v>0</v>
      </c>
      <c r="KK118">
        <v>0</v>
      </c>
      <c r="KL118">
        <v>0</v>
      </c>
      <c r="KM118">
        <v>0</v>
      </c>
      <c r="KN118">
        <v>0</v>
      </c>
      <c r="KO118">
        <v>0</v>
      </c>
      <c r="KP118">
        <v>0</v>
      </c>
      <c r="KQ118">
        <v>0</v>
      </c>
      <c r="KR118">
        <v>0</v>
      </c>
      <c r="KS118">
        <v>0</v>
      </c>
      <c r="KT118">
        <v>0</v>
      </c>
      <c r="KU118">
        <v>0</v>
      </c>
      <c r="KV118">
        <v>0</v>
      </c>
      <c r="KW118">
        <v>0</v>
      </c>
      <c r="KX118">
        <v>0</v>
      </c>
      <c r="KY118">
        <v>0</v>
      </c>
      <c r="KZ118">
        <v>0</v>
      </c>
      <c r="LA118">
        <v>0</v>
      </c>
      <c r="LB118">
        <v>0</v>
      </c>
      <c r="LC118">
        <v>0</v>
      </c>
      <c r="LD118">
        <v>0</v>
      </c>
      <c r="LE118">
        <v>0</v>
      </c>
      <c r="LF118">
        <v>0</v>
      </c>
      <c r="LG118">
        <v>0</v>
      </c>
      <c r="LH118">
        <v>0</v>
      </c>
      <c r="LI118">
        <v>0</v>
      </c>
      <c r="LJ118">
        <v>0</v>
      </c>
      <c r="LK118">
        <v>0</v>
      </c>
      <c r="LL118">
        <v>0</v>
      </c>
      <c r="LM118">
        <v>0</v>
      </c>
      <c r="LN118">
        <v>0</v>
      </c>
      <c r="LO118">
        <v>0</v>
      </c>
      <c r="LP118">
        <v>0</v>
      </c>
      <c r="LQ118">
        <v>0</v>
      </c>
      <c r="LR118">
        <v>0</v>
      </c>
      <c r="LS118">
        <v>0</v>
      </c>
      <c r="LT118">
        <v>0</v>
      </c>
      <c r="LU118">
        <v>0</v>
      </c>
      <c r="LV118">
        <v>0</v>
      </c>
      <c r="LW118">
        <v>0</v>
      </c>
      <c r="LX118">
        <v>0</v>
      </c>
      <c r="LY118">
        <v>0</v>
      </c>
      <c r="LZ118">
        <v>0</v>
      </c>
      <c r="MA118">
        <v>0.57161753599999998</v>
      </c>
      <c r="MB118">
        <v>0</v>
      </c>
      <c r="MC118">
        <v>0.57161753599999998</v>
      </c>
      <c r="MD118">
        <v>0</v>
      </c>
      <c r="ME118">
        <v>0</v>
      </c>
      <c r="MF118">
        <v>0</v>
      </c>
      <c r="MG118">
        <v>0</v>
      </c>
      <c r="MH118">
        <v>0</v>
      </c>
      <c r="MI118">
        <v>0</v>
      </c>
      <c r="MJ118">
        <v>0</v>
      </c>
      <c r="MK118">
        <v>0</v>
      </c>
      <c r="ML118">
        <v>0</v>
      </c>
      <c r="MM118">
        <v>0</v>
      </c>
      <c r="MN118">
        <v>0</v>
      </c>
      <c r="MO118">
        <v>0</v>
      </c>
      <c r="MP118">
        <v>0</v>
      </c>
      <c r="MQ118">
        <v>0</v>
      </c>
      <c r="MR118">
        <v>0</v>
      </c>
      <c r="MS118">
        <v>0</v>
      </c>
      <c r="MT118">
        <v>0</v>
      </c>
      <c r="MU118">
        <v>0</v>
      </c>
      <c r="MV118">
        <v>0</v>
      </c>
      <c r="MW118">
        <v>0</v>
      </c>
      <c r="MX118">
        <v>0</v>
      </c>
      <c r="MY118">
        <v>0</v>
      </c>
      <c r="MZ118">
        <v>4.5729402859999997</v>
      </c>
      <c r="NA118">
        <v>0</v>
      </c>
      <c r="NB118">
        <v>0</v>
      </c>
      <c r="NC118">
        <v>0</v>
      </c>
      <c r="ND118">
        <v>0</v>
      </c>
      <c r="NE118">
        <v>0</v>
      </c>
      <c r="NF118">
        <v>0</v>
      </c>
    </row>
    <row r="119" spans="1:370" x14ac:dyDescent="0.25">
      <c r="A119" t="s">
        <v>1576</v>
      </c>
      <c r="B119">
        <v>8.3000000000000007</v>
      </c>
      <c r="C119" t="s">
        <v>1219</v>
      </c>
      <c r="D119" t="s">
        <v>1225</v>
      </c>
      <c r="E119" t="s">
        <v>1480</v>
      </c>
      <c r="F119">
        <v>2004</v>
      </c>
      <c r="G119" t="s">
        <v>1227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8765.7776940000003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107.5555545</v>
      </c>
      <c r="AI119">
        <v>1425.111097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53.777777260000001</v>
      </c>
      <c r="CH119">
        <v>107.5555545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26.88888863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53.777777260000001</v>
      </c>
      <c r="CX119">
        <v>0</v>
      </c>
      <c r="CY119">
        <v>26.88888863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  <c r="DH119">
        <v>26.88888863</v>
      </c>
      <c r="DI119">
        <v>0</v>
      </c>
      <c r="DJ119">
        <v>0</v>
      </c>
      <c r="DK119">
        <v>26.88888863</v>
      </c>
      <c r="DL119">
        <v>0</v>
      </c>
      <c r="DM119">
        <v>1183.1111000000001</v>
      </c>
      <c r="DN119">
        <v>0</v>
      </c>
      <c r="DO119">
        <v>0</v>
      </c>
      <c r="DP119">
        <v>0</v>
      </c>
      <c r="DQ119">
        <v>0</v>
      </c>
      <c r="DR119">
        <v>0</v>
      </c>
      <c r="DS119">
        <v>0</v>
      </c>
      <c r="DT119">
        <v>0</v>
      </c>
      <c r="DU119">
        <v>0</v>
      </c>
      <c r="DV119">
        <v>53.777777260000001</v>
      </c>
      <c r="DW119">
        <v>0</v>
      </c>
      <c r="DX119">
        <v>0</v>
      </c>
      <c r="DY119">
        <v>0</v>
      </c>
      <c r="DZ119">
        <v>0</v>
      </c>
      <c r="EA119">
        <v>0</v>
      </c>
      <c r="EB119">
        <v>0</v>
      </c>
      <c r="EC119">
        <v>0</v>
      </c>
      <c r="ED119">
        <v>0</v>
      </c>
      <c r="EE119">
        <v>80.666665899999998</v>
      </c>
      <c r="EF119">
        <v>0</v>
      </c>
      <c r="EG119">
        <v>0</v>
      </c>
      <c r="EH119">
        <v>0</v>
      </c>
      <c r="EI119">
        <v>0</v>
      </c>
      <c r="EJ119">
        <v>0</v>
      </c>
      <c r="EK119">
        <v>0</v>
      </c>
      <c r="EL119">
        <v>188.2222204</v>
      </c>
      <c r="EM119">
        <v>0</v>
      </c>
      <c r="EN119">
        <v>0</v>
      </c>
      <c r="EO119">
        <v>26.88888863</v>
      </c>
      <c r="EP119">
        <v>0</v>
      </c>
      <c r="EQ119">
        <v>0</v>
      </c>
      <c r="ER119">
        <v>0</v>
      </c>
      <c r="ES119">
        <v>0</v>
      </c>
      <c r="ET119">
        <v>0</v>
      </c>
      <c r="EU119">
        <v>0</v>
      </c>
      <c r="EV119">
        <v>26.88888863</v>
      </c>
      <c r="EW119">
        <v>0</v>
      </c>
      <c r="EX119">
        <v>349.55555220000002</v>
      </c>
      <c r="EY119">
        <v>0</v>
      </c>
      <c r="EZ119">
        <v>0</v>
      </c>
      <c r="FA119">
        <v>0</v>
      </c>
      <c r="FB119">
        <v>0</v>
      </c>
      <c r="FC119">
        <v>0</v>
      </c>
      <c r="FD119">
        <v>0</v>
      </c>
      <c r="FE119">
        <v>0</v>
      </c>
      <c r="FF119">
        <v>0</v>
      </c>
      <c r="FG119">
        <v>0</v>
      </c>
      <c r="FH119">
        <v>0</v>
      </c>
      <c r="FI119">
        <v>0</v>
      </c>
      <c r="FJ119">
        <v>0</v>
      </c>
      <c r="FK119">
        <v>0</v>
      </c>
      <c r="FL119">
        <v>0</v>
      </c>
      <c r="FM119">
        <v>0</v>
      </c>
      <c r="FN119">
        <v>0</v>
      </c>
      <c r="FO119">
        <v>0</v>
      </c>
      <c r="FP119">
        <v>0</v>
      </c>
      <c r="FQ119">
        <v>0</v>
      </c>
      <c r="FR119">
        <v>0</v>
      </c>
      <c r="FS119">
        <v>0</v>
      </c>
      <c r="FT119">
        <v>0</v>
      </c>
      <c r="FU119">
        <v>0</v>
      </c>
      <c r="FV119">
        <v>0</v>
      </c>
      <c r="FW119">
        <v>0</v>
      </c>
      <c r="FX119">
        <v>0</v>
      </c>
      <c r="FY119">
        <v>0</v>
      </c>
      <c r="FZ119">
        <v>0</v>
      </c>
      <c r="GA119">
        <v>0</v>
      </c>
      <c r="GB119">
        <v>0</v>
      </c>
      <c r="GC119">
        <v>0</v>
      </c>
      <c r="GD119">
        <v>0</v>
      </c>
      <c r="GE119">
        <v>0</v>
      </c>
      <c r="GF119">
        <v>0</v>
      </c>
      <c r="GG119">
        <v>0</v>
      </c>
      <c r="GH119">
        <v>0</v>
      </c>
      <c r="GI119">
        <v>0</v>
      </c>
      <c r="GJ119">
        <v>0</v>
      </c>
      <c r="GK119">
        <v>0</v>
      </c>
      <c r="GL119">
        <v>0</v>
      </c>
      <c r="GM119">
        <v>0</v>
      </c>
      <c r="GN119">
        <v>0</v>
      </c>
      <c r="GO119">
        <v>0</v>
      </c>
      <c r="GP119">
        <v>0</v>
      </c>
      <c r="GQ119">
        <v>0</v>
      </c>
      <c r="GR119">
        <v>0</v>
      </c>
      <c r="GS119">
        <v>0</v>
      </c>
      <c r="GT119">
        <v>0</v>
      </c>
      <c r="GU119">
        <v>0</v>
      </c>
      <c r="GV119">
        <v>0</v>
      </c>
      <c r="GW119">
        <v>0</v>
      </c>
      <c r="GX119">
        <v>0</v>
      </c>
      <c r="GY119">
        <v>0</v>
      </c>
      <c r="GZ119">
        <v>0</v>
      </c>
      <c r="HA119">
        <v>0</v>
      </c>
      <c r="HB119">
        <v>0</v>
      </c>
      <c r="HC119">
        <v>0</v>
      </c>
      <c r="HD119">
        <v>0</v>
      </c>
      <c r="HE119">
        <v>0</v>
      </c>
      <c r="HF119">
        <v>0</v>
      </c>
      <c r="HG119">
        <v>0</v>
      </c>
      <c r="HH119">
        <v>0</v>
      </c>
      <c r="HI119">
        <v>0</v>
      </c>
      <c r="HJ119">
        <v>0</v>
      </c>
      <c r="HK119">
        <v>0</v>
      </c>
      <c r="HL119">
        <v>0</v>
      </c>
      <c r="HM119">
        <v>0</v>
      </c>
      <c r="HN119">
        <v>0</v>
      </c>
      <c r="HO119">
        <v>0</v>
      </c>
      <c r="HP119">
        <v>0</v>
      </c>
      <c r="HQ119">
        <v>0</v>
      </c>
      <c r="HR119">
        <v>0</v>
      </c>
      <c r="HS119">
        <v>0</v>
      </c>
      <c r="HT119">
        <v>0</v>
      </c>
      <c r="HU119">
        <v>0</v>
      </c>
      <c r="HV119">
        <v>0</v>
      </c>
      <c r="HW119">
        <v>0</v>
      </c>
      <c r="HX119">
        <v>0</v>
      </c>
      <c r="HY119">
        <v>0</v>
      </c>
      <c r="HZ119">
        <v>0</v>
      </c>
      <c r="IA119">
        <v>0</v>
      </c>
      <c r="IB119">
        <v>0</v>
      </c>
      <c r="IC119">
        <v>0</v>
      </c>
      <c r="ID119">
        <v>376.4444408</v>
      </c>
      <c r="IE119">
        <v>0</v>
      </c>
      <c r="IF119">
        <v>0</v>
      </c>
      <c r="IG119">
        <v>0</v>
      </c>
      <c r="IH119">
        <v>0</v>
      </c>
      <c r="II119">
        <v>0</v>
      </c>
      <c r="IJ119">
        <v>0</v>
      </c>
      <c r="IK119">
        <v>0</v>
      </c>
      <c r="IL119">
        <v>0</v>
      </c>
      <c r="IM119">
        <v>0</v>
      </c>
      <c r="IN119">
        <v>0</v>
      </c>
      <c r="IO119">
        <v>0</v>
      </c>
      <c r="IP119">
        <v>0</v>
      </c>
      <c r="IQ119">
        <v>0</v>
      </c>
      <c r="IR119">
        <v>0</v>
      </c>
      <c r="IS119">
        <v>26.88888863</v>
      </c>
      <c r="IT119">
        <v>0</v>
      </c>
      <c r="IU119">
        <v>0</v>
      </c>
      <c r="IV119">
        <v>0</v>
      </c>
      <c r="IW119">
        <v>0</v>
      </c>
      <c r="IX119">
        <v>0</v>
      </c>
      <c r="IY119">
        <v>0</v>
      </c>
      <c r="IZ119">
        <v>0</v>
      </c>
      <c r="JA119">
        <v>0</v>
      </c>
      <c r="JB119">
        <v>0</v>
      </c>
      <c r="JC119">
        <v>0</v>
      </c>
      <c r="JD119">
        <v>0</v>
      </c>
      <c r="JE119">
        <v>0</v>
      </c>
      <c r="JF119">
        <v>0</v>
      </c>
      <c r="JG119">
        <v>0</v>
      </c>
      <c r="JH119">
        <v>0</v>
      </c>
      <c r="JI119">
        <v>0</v>
      </c>
      <c r="JJ119">
        <v>0</v>
      </c>
      <c r="JK119">
        <v>0</v>
      </c>
      <c r="JL119">
        <v>0</v>
      </c>
      <c r="JM119">
        <v>0</v>
      </c>
      <c r="JN119">
        <v>0</v>
      </c>
      <c r="JO119">
        <v>0</v>
      </c>
      <c r="JP119">
        <v>0</v>
      </c>
      <c r="JQ119">
        <v>0</v>
      </c>
      <c r="JR119">
        <v>0</v>
      </c>
      <c r="JS119">
        <v>0</v>
      </c>
      <c r="JT119">
        <v>0</v>
      </c>
      <c r="JU119">
        <v>0</v>
      </c>
      <c r="JV119">
        <v>0</v>
      </c>
      <c r="JW119">
        <v>349.55555220000002</v>
      </c>
      <c r="JX119">
        <v>0</v>
      </c>
      <c r="JY119">
        <v>0</v>
      </c>
      <c r="JZ119">
        <v>0</v>
      </c>
      <c r="KA119">
        <v>0</v>
      </c>
      <c r="KB119">
        <v>0</v>
      </c>
      <c r="KC119">
        <v>53.777777260000001</v>
      </c>
      <c r="KD119">
        <v>0</v>
      </c>
      <c r="KE119">
        <v>0</v>
      </c>
      <c r="KF119">
        <v>0</v>
      </c>
      <c r="KG119">
        <v>0</v>
      </c>
      <c r="KH119">
        <v>0</v>
      </c>
      <c r="KI119">
        <v>0</v>
      </c>
      <c r="KJ119">
        <v>0</v>
      </c>
      <c r="KK119">
        <v>0</v>
      </c>
      <c r="KL119">
        <v>0</v>
      </c>
      <c r="KM119">
        <v>0</v>
      </c>
      <c r="KN119">
        <v>0</v>
      </c>
      <c r="KO119">
        <v>0</v>
      </c>
      <c r="KP119">
        <v>0</v>
      </c>
      <c r="KQ119">
        <v>0</v>
      </c>
      <c r="KR119">
        <v>53.777777260000001</v>
      </c>
      <c r="KS119">
        <v>0</v>
      </c>
      <c r="KT119">
        <v>134.44444319999999</v>
      </c>
      <c r="KU119">
        <v>0</v>
      </c>
      <c r="KV119">
        <v>268.88888630000002</v>
      </c>
      <c r="KW119">
        <v>0</v>
      </c>
      <c r="KX119">
        <v>0</v>
      </c>
      <c r="KY119">
        <v>0</v>
      </c>
      <c r="KZ119">
        <v>0</v>
      </c>
      <c r="LA119">
        <v>0</v>
      </c>
      <c r="LB119">
        <v>0</v>
      </c>
      <c r="LC119">
        <v>0</v>
      </c>
      <c r="LD119">
        <v>0</v>
      </c>
      <c r="LE119">
        <v>0</v>
      </c>
      <c r="LF119">
        <v>0</v>
      </c>
      <c r="LG119">
        <v>0</v>
      </c>
      <c r="LH119">
        <v>26.88888863</v>
      </c>
      <c r="LI119">
        <v>0</v>
      </c>
      <c r="LJ119">
        <v>0</v>
      </c>
      <c r="LK119">
        <v>0</v>
      </c>
      <c r="LL119">
        <v>0</v>
      </c>
      <c r="LM119">
        <v>0</v>
      </c>
      <c r="LN119">
        <v>0</v>
      </c>
      <c r="LO119">
        <v>0</v>
      </c>
      <c r="LP119">
        <v>0</v>
      </c>
      <c r="LQ119">
        <v>0</v>
      </c>
      <c r="LR119">
        <v>0</v>
      </c>
      <c r="LS119">
        <v>0</v>
      </c>
      <c r="LT119">
        <v>0</v>
      </c>
      <c r="LU119">
        <v>0</v>
      </c>
      <c r="LV119">
        <v>0</v>
      </c>
      <c r="LW119">
        <v>0</v>
      </c>
      <c r="LX119">
        <v>0</v>
      </c>
      <c r="LY119">
        <v>26.88888863</v>
      </c>
      <c r="LZ119">
        <v>0</v>
      </c>
      <c r="MA119">
        <v>9123.0161210000006</v>
      </c>
      <c r="MB119">
        <v>0</v>
      </c>
      <c r="MC119">
        <v>20646.825959999998</v>
      </c>
      <c r="MD119">
        <v>0</v>
      </c>
      <c r="ME119">
        <v>0</v>
      </c>
      <c r="MF119">
        <v>0</v>
      </c>
      <c r="MG119">
        <v>137.1882123</v>
      </c>
      <c r="MH119">
        <v>0</v>
      </c>
      <c r="MI119">
        <v>0</v>
      </c>
      <c r="MJ119">
        <v>0</v>
      </c>
      <c r="MK119">
        <v>0</v>
      </c>
      <c r="ML119">
        <v>0</v>
      </c>
      <c r="MM119">
        <v>0</v>
      </c>
      <c r="MN119">
        <v>0</v>
      </c>
      <c r="MO119">
        <v>0</v>
      </c>
      <c r="MP119">
        <v>0</v>
      </c>
      <c r="MQ119">
        <v>0</v>
      </c>
      <c r="MR119">
        <v>0</v>
      </c>
      <c r="MS119">
        <v>0</v>
      </c>
      <c r="MT119">
        <v>0</v>
      </c>
      <c r="MU119">
        <v>0</v>
      </c>
      <c r="MV119">
        <v>0</v>
      </c>
      <c r="MW119">
        <v>0</v>
      </c>
      <c r="MX119">
        <v>0</v>
      </c>
      <c r="MY119">
        <v>0</v>
      </c>
      <c r="MZ119">
        <v>274.37642469999997</v>
      </c>
      <c r="NA119">
        <v>0</v>
      </c>
      <c r="NB119">
        <v>0</v>
      </c>
      <c r="NC119">
        <v>0</v>
      </c>
      <c r="ND119">
        <v>0</v>
      </c>
      <c r="NE119">
        <v>0</v>
      </c>
      <c r="NF119">
        <v>0</v>
      </c>
    </row>
    <row r="120" spans="1:370" x14ac:dyDescent="0.25">
      <c r="A120" t="s">
        <v>1579</v>
      </c>
      <c r="B120">
        <v>8.3000000000000007</v>
      </c>
      <c r="C120" t="s">
        <v>1219</v>
      </c>
      <c r="D120" t="s">
        <v>1225</v>
      </c>
      <c r="E120" t="s">
        <v>1480</v>
      </c>
      <c r="F120">
        <v>2004</v>
      </c>
      <c r="G120" t="s">
        <v>1227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5.3777777840000001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5.3777777840000001</v>
      </c>
      <c r="AH120">
        <v>26.888888919999999</v>
      </c>
      <c r="AI120">
        <v>69.911111199999993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37.644444489999998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5.3777777840000001</v>
      </c>
      <c r="CE120">
        <v>0</v>
      </c>
      <c r="CF120">
        <v>0</v>
      </c>
      <c r="CG120">
        <v>0</v>
      </c>
      <c r="CH120">
        <v>53.777777839999999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0</v>
      </c>
      <c r="CP120">
        <v>10.75555557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10.75555557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  <c r="DH120">
        <v>5.3777777840000001</v>
      </c>
      <c r="DI120">
        <v>0</v>
      </c>
      <c r="DJ120">
        <v>0</v>
      </c>
      <c r="DK120">
        <v>5.3777777840000001</v>
      </c>
      <c r="DL120">
        <v>0</v>
      </c>
      <c r="DM120">
        <v>0</v>
      </c>
      <c r="DN120">
        <v>0</v>
      </c>
      <c r="DO120">
        <v>0</v>
      </c>
      <c r="DP120">
        <v>0</v>
      </c>
      <c r="DQ120">
        <v>0</v>
      </c>
      <c r="DR120">
        <v>0</v>
      </c>
      <c r="DS120">
        <v>0</v>
      </c>
      <c r="DT120">
        <v>0</v>
      </c>
      <c r="DU120">
        <v>0</v>
      </c>
      <c r="DV120">
        <v>21.511111140000001</v>
      </c>
      <c r="DW120">
        <v>0</v>
      </c>
      <c r="DX120">
        <v>0</v>
      </c>
      <c r="DY120">
        <v>0</v>
      </c>
      <c r="DZ120">
        <v>0</v>
      </c>
      <c r="EA120">
        <v>0</v>
      </c>
      <c r="EB120">
        <v>0</v>
      </c>
      <c r="EC120">
        <v>0</v>
      </c>
      <c r="ED120">
        <v>0</v>
      </c>
      <c r="EE120">
        <v>0</v>
      </c>
      <c r="EF120">
        <v>0</v>
      </c>
      <c r="EG120">
        <v>0</v>
      </c>
      <c r="EH120">
        <v>0</v>
      </c>
      <c r="EI120">
        <v>0</v>
      </c>
      <c r="EJ120">
        <v>0</v>
      </c>
      <c r="EK120">
        <v>0</v>
      </c>
      <c r="EL120">
        <v>16.133333350000001</v>
      </c>
      <c r="EM120">
        <v>0</v>
      </c>
      <c r="EN120">
        <v>0</v>
      </c>
      <c r="EO120">
        <v>0</v>
      </c>
      <c r="EP120">
        <v>0</v>
      </c>
      <c r="EQ120">
        <v>0</v>
      </c>
      <c r="ER120">
        <v>0</v>
      </c>
      <c r="ES120">
        <v>5.3777777840000001</v>
      </c>
      <c r="ET120">
        <v>0</v>
      </c>
      <c r="EU120">
        <v>0</v>
      </c>
      <c r="EV120">
        <v>0</v>
      </c>
      <c r="EW120">
        <v>0</v>
      </c>
      <c r="EX120">
        <v>10.75555557</v>
      </c>
      <c r="EY120">
        <v>0</v>
      </c>
      <c r="EZ120">
        <v>0</v>
      </c>
      <c r="FA120">
        <v>0</v>
      </c>
      <c r="FB120">
        <v>0</v>
      </c>
      <c r="FC120">
        <v>0</v>
      </c>
      <c r="FD120">
        <v>0</v>
      </c>
      <c r="FE120">
        <v>0</v>
      </c>
      <c r="FF120">
        <v>0</v>
      </c>
      <c r="FG120">
        <v>0</v>
      </c>
      <c r="FH120">
        <v>0</v>
      </c>
      <c r="FI120">
        <v>0</v>
      </c>
      <c r="FJ120">
        <v>0</v>
      </c>
      <c r="FK120">
        <v>0</v>
      </c>
      <c r="FL120">
        <v>0</v>
      </c>
      <c r="FM120">
        <v>0</v>
      </c>
      <c r="FN120">
        <v>0</v>
      </c>
      <c r="FO120">
        <v>0</v>
      </c>
      <c r="FP120">
        <v>0</v>
      </c>
      <c r="FQ120">
        <v>0</v>
      </c>
      <c r="FR120">
        <v>0</v>
      </c>
      <c r="FS120">
        <v>0</v>
      </c>
      <c r="FT120">
        <v>0</v>
      </c>
      <c r="FU120">
        <v>0</v>
      </c>
      <c r="FV120">
        <v>5.3777777840000001</v>
      </c>
      <c r="FW120">
        <v>0</v>
      </c>
      <c r="FX120">
        <v>0</v>
      </c>
      <c r="FY120">
        <v>0</v>
      </c>
      <c r="FZ120">
        <v>0</v>
      </c>
      <c r="GA120">
        <v>0</v>
      </c>
      <c r="GB120">
        <v>0</v>
      </c>
      <c r="GC120">
        <v>10.75555557</v>
      </c>
      <c r="GD120">
        <v>0</v>
      </c>
      <c r="GE120">
        <v>0</v>
      </c>
      <c r="GF120">
        <v>0</v>
      </c>
      <c r="GG120">
        <v>0</v>
      </c>
      <c r="GH120">
        <v>0</v>
      </c>
      <c r="GI120">
        <v>0</v>
      </c>
      <c r="GJ120">
        <v>0</v>
      </c>
      <c r="GK120">
        <v>0</v>
      </c>
      <c r="GL120">
        <v>0</v>
      </c>
      <c r="GM120">
        <v>5.3777777840000001</v>
      </c>
      <c r="GN120">
        <v>0</v>
      </c>
      <c r="GO120">
        <v>0</v>
      </c>
      <c r="GP120">
        <v>0</v>
      </c>
      <c r="GQ120">
        <v>0</v>
      </c>
      <c r="GR120">
        <v>0</v>
      </c>
      <c r="GS120">
        <v>0</v>
      </c>
      <c r="GT120">
        <v>0</v>
      </c>
      <c r="GU120">
        <v>0</v>
      </c>
      <c r="GV120">
        <v>0</v>
      </c>
      <c r="GW120">
        <v>0</v>
      </c>
      <c r="GX120">
        <v>0</v>
      </c>
      <c r="GY120">
        <v>0</v>
      </c>
      <c r="GZ120">
        <v>0</v>
      </c>
      <c r="HA120">
        <v>0</v>
      </c>
      <c r="HB120">
        <v>0</v>
      </c>
      <c r="HC120">
        <v>0</v>
      </c>
      <c r="HD120">
        <v>0</v>
      </c>
      <c r="HE120">
        <v>0</v>
      </c>
      <c r="HF120">
        <v>0</v>
      </c>
      <c r="HG120">
        <v>0</v>
      </c>
      <c r="HH120">
        <v>0</v>
      </c>
      <c r="HI120">
        <v>0</v>
      </c>
      <c r="HJ120">
        <v>0</v>
      </c>
      <c r="HK120">
        <v>0</v>
      </c>
      <c r="HL120">
        <v>0</v>
      </c>
      <c r="HM120">
        <v>0</v>
      </c>
      <c r="HN120">
        <v>0</v>
      </c>
      <c r="HO120">
        <v>0</v>
      </c>
      <c r="HP120">
        <v>0</v>
      </c>
      <c r="HQ120">
        <v>0</v>
      </c>
      <c r="HR120">
        <v>0</v>
      </c>
      <c r="HS120">
        <v>0</v>
      </c>
      <c r="HT120">
        <v>0</v>
      </c>
      <c r="HU120">
        <v>0</v>
      </c>
      <c r="HV120">
        <v>0</v>
      </c>
      <c r="HW120">
        <v>0</v>
      </c>
      <c r="HX120">
        <v>0</v>
      </c>
      <c r="HY120">
        <v>0</v>
      </c>
      <c r="HZ120">
        <v>0</v>
      </c>
      <c r="IA120">
        <v>0</v>
      </c>
      <c r="IB120">
        <v>0</v>
      </c>
      <c r="IC120">
        <v>0</v>
      </c>
      <c r="ID120">
        <v>2059.6888909999998</v>
      </c>
      <c r="IE120">
        <v>0</v>
      </c>
      <c r="IF120">
        <v>0</v>
      </c>
      <c r="IG120">
        <v>5.3777777840000001</v>
      </c>
      <c r="IH120">
        <v>0</v>
      </c>
      <c r="II120">
        <v>0</v>
      </c>
      <c r="IJ120">
        <v>0</v>
      </c>
      <c r="IK120">
        <v>0</v>
      </c>
      <c r="IL120">
        <v>0</v>
      </c>
      <c r="IM120">
        <v>0</v>
      </c>
      <c r="IN120">
        <v>0</v>
      </c>
      <c r="IO120">
        <v>0</v>
      </c>
      <c r="IP120">
        <v>0</v>
      </c>
      <c r="IQ120">
        <v>0</v>
      </c>
      <c r="IR120">
        <v>0</v>
      </c>
      <c r="IS120">
        <v>0</v>
      </c>
      <c r="IT120">
        <v>0</v>
      </c>
      <c r="IU120">
        <v>0</v>
      </c>
      <c r="IV120">
        <v>0</v>
      </c>
      <c r="IW120">
        <v>0</v>
      </c>
      <c r="IX120">
        <v>0</v>
      </c>
      <c r="IY120">
        <v>0</v>
      </c>
      <c r="IZ120">
        <v>0</v>
      </c>
      <c r="JA120">
        <v>0</v>
      </c>
      <c r="JB120">
        <v>0</v>
      </c>
      <c r="JC120">
        <v>0</v>
      </c>
      <c r="JD120">
        <v>0</v>
      </c>
      <c r="JE120">
        <v>0</v>
      </c>
      <c r="JF120">
        <v>0</v>
      </c>
      <c r="JG120">
        <v>0</v>
      </c>
      <c r="JH120">
        <v>0</v>
      </c>
      <c r="JI120">
        <v>0</v>
      </c>
      <c r="JJ120">
        <v>0</v>
      </c>
      <c r="JK120">
        <v>0</v>
      </c>
      <c r="JL120">
        <v>0</v>
      </c>
      <c r="JM120">
        <v>0</v>
      </c>
      <c r="JN120">
        <v>0</v>
      </c>
      <c r="JO120">
        <v>0</v>
      </c>
      <c r="JP120">
        <v>0</v>
      </c>
      <c r="JQ120">
        <v>0</v>
      </c>
      <c r="JR120">
        <v>0</v>
      </c>
      <c r="JS120">
        <v>0</v>
      </c>
      <c r="JT120">
        <v>0</v>
      </c>
      <c r="JU120">
        <v>0</v>
      </c>
      <c r="JV120">
        <v>0</v>
      </c>
      <c r="JW120">
        <v>295.77777809999998</v>
      </c>
      <c r="JX120">
        <v>0</v>
      </c>
      <c r="JY120">
        <v>0</v>
      </c>
      <c r="JZ120">
        <v>0</v>
      </c>
      <c r="KA120">
        <v>0</v>
      </c>
      <c r="KB120">
        <v>0</v>
      </c>
      <c r="KC120">
        <v>5.3777777840000001</v>
      </c>
      <c r="KD120">
        <v>0</v>
      </c>
      <c r="KE120">
        <v>0</v>
      </c>
      <c r="KF120">
        <v>0</v>
      </c>
      <c r="KG120">
        <v>0</v>
      </c>
      <c r="KH120">
        <v>0</v>
      </c>
      <c r="KI120">
        <v>0</v>
      </c>
      <c r="KJ120">
        <v>0</v>
      </c>
      <c r="KK120">
        <v>0</v>
      </c>
      <c r="KL120">
        <v>0</v>
      </c>
      <c r="KM120">
        <v>0</v>
      </c>
      <c r="KN120">
        <v>0</v>
      </c>
      <c r="KO120">
        <v>0</v>
      </c>
      <c r="KP120">
        <v>0</v>
      </c>
      <c r="KQ120">
        <v>0</v>
      </c>
      <c r="KR120">
        <v>43.02222227</v>
      </c>
      <c r="KS120">
        <v>0</v>
      </c>
      <c r="KT120">
        <v>5.3777777840000001</v>
      </c>
      <c r="KU120">
        <v>0</v>
      </c>
      <c r="KV120">
        <v>80.666666759999998</v>
      </c>
      <c r="KW120">
        <v>0</v>
      </c>
      <c r="KX120">
        <v>0</v>
      </c>
      <c r="KY120">
        <v>0</v>
      </c>
      <c r="KZ120">
        <v>0</v>
      </c>
      <c r="LA120">
        <v>0</v>
      </c>
      <c r="LB120">
        <v>0</v>
      </c>
      <c r="LC120">
        <v>0</v>
      </c>
      <c r="LD120">
        <v>0</v>
      </c>
      <c r="LE120">
        <v>0</v>
      </c>
      <c r="LF120">
        <v>0</v>
      </c>
      <c r="LG120">
        <v>0</v>
      </c>
      <c r="LH120">
        <v>10.75555557</v>
      </c>
      <c r="LI120">
        <v>0</v>
      </c>
      <c r="LJ120">
        <v>0</v>
      </c>
      <c r="LK120">
        <v>0</v>
      </c>
      <c r="LL120">
        <v>0</v>
      </c>
      <c r="LM120">
        <v>0</v>
      </c>
      <c r="LN120">
        <v>0</v>
      </c>
      <c r="LO120">
        <v>0</v>
      </c>
      <c r="LP120">
        <v>0</v>
      </c>
      <c r="LQ120">
        <v>0</v>
      </c>
      <c r="LR120">
        <v>0</v>
      </c>
      <c r="LS120">
        <v>0</v>
      </c>
      <c r="LT120">
        <v>0</v>
      </c>
      <c r="LU120">
        <v>0</v>
      </c>
      <c r="LV120">
        <v>0</v>
      </c>
      <c r="LW120">
        <v>0</v>
      </c>
      <c r="LX120">
        <v>0</v>
      </c>
      <c r="LY120">
        <v>16.133333350000001</v>
      </c>
      <c r="LZ120">
        <v>0</v>
      </c>
      <c r="MA120">
        <v>7922.6189910000003</v>
      </c>
      <c r="MB120">
        <v>0</v>
      </c>
      <c r="MC120">
        <v>11386.621230000001</v>
      </c>
      <c r="MD120">
        <v>0</v>
      </c>
      <c r="ME120">
        <v>0</v>
      </c>
      <c r="MF120">
        <v>0</v>
      </c>
      <c r="MG120">
        <v>0</v>
      </c>
      <c r="MH120">
        <v>0</v>
      </c>
      <c r="MI120">
        <v>0</v>
      </c>
      <c r="MJ120">
        <v>0</v>
      </c>
      <c r="MK120">
        <v>0</v>
      </c>
      <c r="ML120">
        <v>0</v>
      </c>
      <c r="MM120">
        <v>0</v>
      </c>
      <c r="MN120">
        <v>0</v>
      </c>
      <c r="MO120">
        <v>0</v>
      </c>
      <c r="MP120">
        <v>0</v>
      </c>
      <c r="MQ120">
        <v>0</v>
      </c>
      <c r="MR120">
        <v>0</v>
      </c>
      <c r="MS120">
        <v>137.1882076</v>
      </c>
      <c r="MT120">
        <v>0</v>
      </c>
      <c r="MU120">
        <v>0</v>
      </c>
      <c r="MV120">
        <v>0</v>
      </c>
      <c r="MW120">
        <v>0</v>
      </c>
      <c r="MX120">
        <v>0</v>
      </c>
      <c r="MY120">
        <v>0</v>
      </c>
      <c r="MZ120">
        <v>0</v>
      </c>
      <c r="NA120">
        <v>0</v>
      </c>
      <c r="NB120">
        <v>0</v>
      </c>
      <c r="NC120">
        <v>0</v>
      </c>
      <c r="ND120">
        <v>0</v>
      </c>
      <c r="NE120">
        <v>0</v>
      </c>
      <c r="NF120">
        <v>0</v>
      </c>
    </row>
    <row r="121" spans="1:370" x14ac:dyDescent="0.25">
      <c r="A121" t="s">
        <v>1581</v>
      </c>
      <c r="B121">
        <v>8.3000000000000007</v>
      </c>
      <c r="C121" t="s">
        <v>1219</v>
      </c>
      <c r="D121" t="s">
        <v>1225</v>
      </c>
      <c r="E121" t="s">
        <v>1480</v>
      </c>
      <c r="F121">
        <v>2004</v>
      </c>
      <c r="G121" t="s">
        <v>1227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448.14814790000003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32.266666649999998</v>
      </c>
      <c r="AI121">
        <v>7.1703703660000002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35.851851830000001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3.5851851830000001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7.1703703660000002</v>
      </c>
      <c r="CH121">
        <v>60.948148109999998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32.266666649999998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  <c r="DH121">
        <v>0</v>
      </c>
      <c r="DI121">
        <v>0</v>
      </c>
      <c r="DJ121">
        <v>0</v>
      </c>
      <c r="DK121">
        <v>0</v>
      </c>
      <c r="DL121">
        <v>0</v>
      </c>
      <c r="DM121">
        <v>179.2592592</v>
      </c>
      <c r="DN121">
        <v>0</v>
      </c>
      <c r="DO121">
        <v>0</v>
      </c>
      <c r="DP121">
        <v>0</v>
      </c>
      <c r="DQ121">
        <v>0</v>
      </c>
      <c r="DR121">
        <v>0</v>
      </c>
      <c r="DS121">
        <v>0</v>
      </c>
      <c r="DT121">
        <v>0</v>
      </c>
      <c r="DU121">
        <v>0</v>
      </c>
      <c r="DV121">
        <v>0</v>
      </c>
      <c r="DW121">
        <v>0</v>
      </c>
      <c r="DX121">
        <v>0</v>
      </c>
      <c r="DY121">
        <v>0</v>
      </c>
      <c r="DZ121">
        <v>3.5851851830000001</v>
      </c>
      <c r="EA121">
        <v>0</v>
      </c>
      <c r="EB121">
        <v>3.5851851830000001</v>
      </c>
      <c r="EC121">
        <v>0</v>
      </c>
      <c r="ED121">
        <v>0</v>
      </c>
      <c r="EE121">
        <v>0</v>
      </c>
      <c r="EF121">
        <v>0</v>
      </c>
      <c r="EG121">
        <v>0</v>
      </c>
      <c r="EH121">
        <v>0</v>
      </c>
      <c r="EI121">
        <v>3.5851851830000001</v>
      </c>
      <c r="EJ121">
        <v>0</v>
      </c>
      <c r="EK121">
        <v>0</v>
      </c>
      <c r="EL121">
        <v>0</v>
      </c>
      <c r="EM121">
        <v>0</v>
      </c>
      <c r="EN121">
        <v>0</v>
      </c>
      <c r="EO121">
        <v>3.5851851830000001</v>
      </c>
      <c r="EP121">
        <v>0</v>
      </c>
      <c r="EQ121">
        <v>0</v>
      </c>
      <c r="ER121">
        <v>0</v>
      </c>
      <c r="ES121">
        <v>3.5851851830000001</v>
      </c>
      <c r="ET121">
        <v>0</v>
      </c>
      <c r="EU121">
        <v>0</v>
      </c>
      <c r="EV121">
        <v>0</v>
      </c>
      <c r="EW121">
        <v>0</v>
      </c>
      <c r="EX121">
        <v>21.511111100000001</v>
      </c>
      <c r="EY121">
        <v>0</v>
      </c>
      <c r="EZ121">
        <v>0</v>
      </c>
      <c r="FA121">
        <v>0</v>
      </c>
      <c r="FB121">
        <v>0</v>
      </c>
      <c r="FC121">
        <v>0</v>
      </c>
      <c r="FD121">
        <v>0</v>
      </c>
      <c r="FE121">
        <v>0</v>
      </c>
      <c r="FF121">
        <v>0</v>
      </c>
      <c r="FG121">
        <v>0</v>
      </c>
      <c r="FH121">
        <v>0</v>
      </c>
      <c r="FI121">
        <v>0</v>
      </c>
      <c r="FJ121">
        <v>0</v>
      </c>
      <c r="FK121">
        <v>0</v>
      </c>
      <c r="FL121">
        <v>0</v>
      </c>
      <c r="FM121">
        <v>0</v>
      </c>
      <c r="FN121">
        <v>3.5851851830000001</v>
      </c>
      <c r="FO121">
        <v>0</v>
      </c>
      <c r="FP121">
        <v>0</v>
      </c>
      <c r="FQ121">
        <v>0</v>
      </c>
      <c r="FR121">
        <v>0</v>
      </c>
      <c r="FS121">
        <v>0</v>
      </c>
      <c r="FT121">
        <v>0</v>
      </c>
      <c r="FU121">
        <v>0</v>
      </c>
      <c r="FV121">
        <v>0</v>
      </c>
      <c r="FW121">
        <v>0</v>
      </c>
      <c r="FX121">
        <v>0</v>
      </c>
      <c r="FY121">
        <v>0</v>
      </c>
      <c r="FZ121">
        <v>0</v>
      </c>
      <c r="GA121">
        <v>0</v>
      </c>
      <c r="GB121">
        <v>0</v>
      </c>
      <c r="GC121">
        <v>0</v>
      </c>
      <c r="GD121">
        <v>0</v>
      </c>
      <c r="GE121">
        <v>0</v>
      </c>
      <c r="GF121">
        <v>0</v>
      </c>
      <c r="GG121">
        <v>0</v>
      </c>
      <c r="GH121">
        <v>0</v>
      </c>
      <c r="GI121">
        <v>0</v>
      </c>
      <c r="GJ121">
        <v>0</v>
      </c>
      <c r="GK121">
        <v>0</v>
      </c>
      <c r="GL121">
        <v>0</v>
      </c>
      <c r="GM121">
        <v>0</v>
      </c>
      <c r="GN121">
        <v>0</v>
      </c>
      <c r="GO121">
        <v>0</v>
      </c>
      <c r="GP121">
        <v>0</v>
      </c>
      <c r="GQ121">
        <v>0</v>
      </c>
      <c r="GR121">
        <v>0</v>
      </c>
      <c r="GS121">
        <v>0</v>
      </c>
      <c r="GT121">
        <v>0</v>
      </c>
      <c r="GU121">
        <v>7.1703703660000002</v>
      </c>
      <c r="GV121">
        <v>0</v>
      </c>
      <c r="GW121">
        <v>0</v>
      </c>
      <c r="GX121">
        <v>0</v>
      </c>
      <c r="GY121">
        <v>0</v>
      </c>
      <c r="GZ121">
        <v>0</v>
      </c>
      <c r="HA121">
        <v>0</v>
      </c>
      <c r="HB121">
        <v>0</v>
      </c>
      <c r="HC121">
        <v>0</v>
      </c>
      <c r="HD121">
        <v>0</v>
      </c>
      <c r="HE121">
        <v>0</v>
      </c>
      <c r="HF121">
        <v>0</v>
      </c>
      <c r="HG121">
        <v>0</v>
      </c>
      <c r="HH121">
        <v>0</v>
      </c>
      <c r="HI121">
        <v>0</v>
      </c>
      <c r="HJ121">
        <v>0</v>
      </c>
      <c r="HK121">
        <v>0</v>
      </c>
      <c r="HL121">
        <v>0</v>
      </c>
      <c r="HM121">
        <v>0</v>
      </c>
      <c r="HN121">
        <v>0</v>
      </c>
      <c r="HO121">
        <v>0</v>
      </c>
      <c r="HP121">
        <v>3.5851851830000001</v>
      </c>
      <c r="HQ121">
        <v>0</v>
      </c>
      <c r="HR121">
        <v>0</v>
      </c>
      <c r="HS121">
        <v>0</v>
      </c>
      <c r="HT121">
        <v>0</v>
      </c>
      <c r="HU121">
        <v>0</v>
      </c>
      <c r="HV121">
        <v>0</v>
      </c>
      <c r="HW121">
        <v>0</v>
      </c>
      <c r="HX121">
        <v>3.5851851830000001</v>
      </c>
      <c r="HY121">
        <v>0</v>
      </c>
      <c r="HZ121">
        <v>0</v>
      </c>
      <c r="IA121">
        <v>0</v>
      </c>
      <c r="IB121">
        <v>0</v>
      </c>
      <c r="IC121">
        <v>0</v>
      </c>
      <c r="ID121">
        <v>35.851851830000001</v>
      </c>
      <c r="IE121">
        <v>0</v>
      </c>
      <c r="IF121">
        <v>0</v>
      </c>
      <c r="IG121">
        <v>0</v>
      </c>
      <c r="IH121">
        <v>0</v>
      </c>
      <c r="II121">
        <v>0</v>
      </c>
      <c r="IJ121">
        <v>0</v>
      </c>
      <c r="IK121">
        <v>0</v>
      </c>
      <c r="IL121">
        <v>3.5851851830000001</v>
      </c>
      <c r="IM121">
        <v>0</v>
      </c>
      <c r="IN121">
        <v>0</v>
      </c>
      <c r="IO121">
        <v>0</v>
      </c>
      <c r="IP121">
        <v>0</v>
      </c>
      <c r="IQ121">
        <v>0</v>
      </c>
      <c r="IR121">
        <v>0</v>
      </c>
      <c r="IS121">
        <v>7.1703703660000002</v>
      </c>
      <c r="IT121">
        <v>0</v>
      </c>
      <c r="IU121">
        <v>0</v>
      </c>
      <c r="IV121">
        <v>0</v>
      </c>
      <c r="IW121">
        <v>0</v>
      </c>
      <c r="IX121">
        <v>0</v>
      </c>
      <c r="IY121">
        <v>0</v>
      </c>
      <c r="IZ121">
        <v>3.5851851830000001</v>
      </c>
      <c r="JA121">
        <v>0</v>
      </c>
      <c r="JB121">
        <v>0</v>
      </c>
      <c r="JC121">
        <v>0</v>
      </c>
      <c r="JD121">
        <v>0</v>
      </c>
      <c r="JE121">
        <v>0</v>
      </c>
      <c r="JF121">
        <v>0</v>
      </c>
      <c r="JG121">
        <v>0</v>
      </c>
      <c r="JH121">
        <v>0</v>
      </c>
      <c r="JI121">
        <v>0</v>
      </c>
      <c r="JJ121">
        <v>0</v>
      </c>
      <c r="JK121">
        <v>0</v>
      </c>
      <c r="JL121">
        <v>0</v>
      </c>
      <c r="JM121">
        <v>0</v>
      </c>
      <c r="JN121">
        <v>0</v>
      </c>
      <c r="JO121">
        <v>0</v>
      </c>
      <c r="JP121">
        <v>0</v>
      </c>
      <c r="JQ121">
        <v>0</v>
      </c>
      <c r="JR121">
        <v>0</v>
      </c>
      <c r="JS121">
        <v>0</v>
      </c>
      <c r="JT121">
        <v>0</v>
      </c>
      <c r="JU121">
        <v>0</v>
      </c>
      <c r="JV121">
        <v>0</v>
      </c>
      <c r="JW121">
        <v>340.5925924</v>
      </c>
      <c r="JX121">
        <v>0</v>
      </c>
      <c r="JY121">
        <v>0</v>
      </c>
      <c r="JZ121">
        <v>0</v>
      </c>
      <c r="KA121">
        <v>0</v>
      </c>
      <c r="KB121">
        <v>0</v>
      </c>
      <c r="KC121">
        <v>14.34074073</v>
      </c>
      <c r="KD121">
        <v>0</v>
      </c>
      <c r="KE121">
        <v>0</v>
      </c>
      <c r="KF121">
        <v>0</v>
      </c>
      <c r="KG121">
        <v>0</v>
      </c>
      <c r="KH121">
        <v>0</v>
      </c>
      <c r="KI121">
        <v>0</v>
      </c>
      <c r="KJ121">
        <v>0</v>
      </c>
      <c r="KK121">
        <v>0</v>
      </c>
      <c r="KL121">
        <v>0</v>
      </c>
      <c r="KM121">
        <v>0</v>
      </c>
      <c r="KN121">
        <v>0</v>
      </c>
      <c r="KO121">
        <v>0</v>
      </c>
      <c r="KP121">
        <v>0</v>
      </c>
      <c r="KQ121">
        <v>0</v>
      </c>
      <c r="KR121">
        <v>71.703703660000002</v>
      </c>
      <c r="KS121">
        <v>0</v>
      </c>
      <c r="KT121">
        <v>28.681481460000001</v>
      </c>
      <c r="KU121">
        <v>0</v>
      </c>
      <c r="KV121">
        <v>430.22222199999999</v>
      </c>
      <c r="KW121">
        <v>0</v>
      </c>
      <c r="KX121">
        <v>0</v>
      </c>
      <c r="KY121">
        <v>0</v>
      </c>
      <c r="KZ121">
        <v>0</v>
      </c>
      <c r="LA121">
        <v>0</v>
      </c>
      <c r="LB121">
        <v>0</v>
      </c>
      <c r="LC121">
        <v>0</v>
      </c>
      <c r="LD121">
        <v>0</v>
      </c>
      <c r="LE121">
        <v>0</v>
      </c>
      <c r="LF121">
        <v>0</v>
      </c>
      <c r="LG121">
        <v>0</v>
      </c>
      <c r="LH121">
        <v>0</v>
      </c>
      <c r="LI121">
        <v>0</v>
      </c>
      <c r="LJ121">
        <v>0</v>
      </c>
      <c r="LK121">
        <v>0</v>
      </c>
      <c r="LL121">
        <v>0</v>
      </c>
      <c r="LM121">
        <v>0</v>
      </c>
      <c r="LN121">
        <v>0</v>
      </c>
      <c r="LO121">
        <v>0</v>
      </c>
      <c r="LP121">
        <v>0</v>
      </c>
      <c r="LQ121">
        <v>0</v>
      </c>
      <c r="LR121">
        <v>0</v>
      </c>
      <c r="LS121">
        <v>0</v>
      </c>
      <c r="LT121">
        <v>0</v>
      </c>
      <c r="LU121">
        <v>0</v>
      </c>
      <c r="LV121">
        <v>0</v>
      </c>
      <c r="LW121">
        <v>0</v>
      </c>
      <c r="LX121">
        <v>0</v>
      </c>
      <c r="LY121">
        <v>0</v>
      </c>
      <c r="LZ121">
        <v>0</v>
      </c>
      <c r="MA121">
        <v>868.8586583</v>
      </c>
      <c r="MB121">
        <v>0</v>
      </c>
      <c r="MC121">
        <v>1257.5585840000001</v>
      </c>
      <c r="MD121">
        <v>0</v>
      </c>
      <c r="ME121">
        <v>0</v>
      </c>
      <c r="MF121">
        <v>0</v>
      </c>
      <c r="MG121">
        <v>0</v>
      </c>
      <c r="MH121">
        <v>0</v>
      </c>
      <c r="MI121">
        <v>0</v>
      </c>
      <c r="MJ121">
        <v>0</v>
      </c>
      <c r="MK121">
        <v>0</v>
      </c>
      <c r="ML121">
        <v>0</v>
      </c>
      <c r="MM121">
        <v>0</v>
      </c>
      <c r="MN121">
        <v>0</v>
      </c>
      <c r="MO121">
        <v>0</v>
      </c>
      <c r="MP121">
        <v>0</v>
      </c>
      <c r="MQ121">
        <v>0</v>
      </c>
      <c r="MR121">
        <v>0</v>
      </c>
      <c r="MS121">
        <v>0</v>
      </c>
      <c r="MT121">
        <v>0</v>
      </c>
      <c r="MU121">
        <v>0</v>
      </c>
      <c r="MV121">
        <v>0</v>
      </c>
      <c r="MW121">
        <v>0</v>
      </c>
      <c r="MX121">
        <v>0</v>
      </c>
      <c r="MY121">
        <v>0</v>
      </c>
      <c r="MZ121">
        <v>0</v>
      </c>
      <c r="NA121">
        <v>0</v>
      </c>
      <c r="NB121">
        <v>0</v>
      </c>
      <c r="NC121">
        <v>0</v>
      </c>
      <c r="ND121">
        <v>0</v>
      </c>
      <c r="NE121">
        <v>0</v>
      </c>
      <c r="NF121">
        <v>0</v>
      </c>
    </row>
    <row r="122" spans="1:370" x14ac:dyDescent="0.25">
      <c r="A122" t="s">
        <v>1582</v>
      </c>
      <c r="B122">
        <v>8.3000000000000007</v>
      </c>
      <c r="C122" t="s">
        <v>1219</v>
      </c>
      <c r="D122" t="s">
        <v>1225</v>
      </c>
      <c r="E122" t="s">
        <v>1480</v>
      </c>
      <c r="F122">
        <v>2004</v>
      </c>
      <c r="G122" t="s">
        <v>1227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2024.897948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271.63265150000001</v>
      </c>
      <c r="AI122">
        <v>148.1632645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37.040816110000002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12.346938700000001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123.469387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123.469387</v>
      </c>
      <c r="CI122">
        <v>12.346938700000001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24.693877409999999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  <c r="DH122">
        <v>0</v>
      </c>
      <c r="DI122">
        <v>0</v>
      </c>
      <c r="DJ122">
        <v>0</v>
      </c>
      <c r="DK122">
        <v>0</v>
      </c>
      <c r="DL122">
        <v>0</v>
      </c>
      <c r="DM122">
        <v>259.2857128</v>
      </c>
      <c r="DN122">
        <v>0</v>
      </c>
      <c r="DO122">
        <v>0</v>
      </c>
      <c r="DP122">
        <v>0</v>
      </c>
      <c r="DQ122">
        <v>0</v>
      </c>
      <c r="DR122">
        <v>0</v>
      </c>
      <c r="DS122">
        <v>0</v>
      </c>
      <c r="DT122">
        <v>0</v>
      </c>
      <c r="DU122">
        <v>0</v>
      </c>
      <c r="DV122">
        <v>24.693877409999999</v>
      </c>
      <c r="DW122">
        <v>0</v>
      </c>
      <c r="DX122">
        <v>0</v>
      </c>
      <c r="DY122">
        <v>0</v>
      </c>
      <c r="DZ122">
        <v>0</v>
      </c>
      <c r="EA122">
        <v>0</v>
      </c>
      <c r="EB122">
        <v>0</v>
      </c>
      <c r="EC122">
        <v>0</v>
      </c>
      <c r="ED122">
        <v>0</v>
      </c>
      <c r="EE122">
        <v>0</v>
      </c>
      <c r="EF122">
        <v>0</v>
      </c>
      <c r="EG122">
        <v>0</v>
      </c>
      <c r="EH122">
        <v>0</v>
      </c>
      <c r="EI122">
        <v>0</v>
      </c>
      <c r="EJ122">
        <v>0</v>
      </c>
      <c r="EK122">
        <v>0</v>
      </c>
      <c r="EL122">
        <v>0</v>
      </c>
      <c r="EM122">
        <v>0</v>
      </c>
      <c r="EN122">
        <v>0</v>
      </c>
      <c r="EO122">
        <v>0</v>
      </c>
      <c r="EP122">
        <v>0</v>
      </c>
      <c r="EQ122">
        <v>0</v>
      </c>
      <c r="ER122">
        <v>0</v>
      </c>
      <c r="ES122">
        <v>12.346938700000001</v>
      </c>
      <c r="ET122">
        <v>0</v>
      </c>
      <c r="EU122">
        <v>0</v>
      </c>
      <c r="EV122">
        <v>0</v>
      </c>
      <c r="EW122">
        <v>0</v>
      </c>
      <c r="EX122">
        <v>308.67346759999998</v>
      </c>
      <c r="EY122">
        <v>0</v>
      </c>
      <c r="EZ122">
        <v>0</v>
      </c>
      <c r="FA122">
        <v>0</v>
      </c>
      <c r="FB122">
        <v>0</v>
      </c>
      <c r="FC122">
        <v>0</v>
      </c>
      <c r="FD122">
        <v>0</v>
      </c>
      <c r="FE122">
        <v>0</v>
      </c>
      <c r="FF122">
        <v>0</v>
      </c>
      <c r="FG122">
        <v>0</v>
      </c>
      <c r="FH122">
        <v>0</v>
      </c>
      <c r="FI122">
        <v>0</v>
      </c>
      <c r="FJ122">
        <v>0</v>
      </c>
      <c r="FK122">
        <v>0</v>
      </c>
      <c r="FL122">
        <v>0</v>
      </c>
      <c r="FM122">
        <v>0</v>
      </c>
      <c r="FN122">
        <v>0</v>
      </c>
      <c r="FO122">
        <v>0</v>
      </c>
      <c r="FP122">
        <v>0</v>
      </c>
      <c r="FQ122">
        <v>0</v>
      </c>
      <c r="FR122">
        <v>0</v>
      </c>
      <c r="FS122">
        <v>0</v>
      </c>
      <c r="FT122">
        <v>0</v>
      </c>
      <c r="FU122">
        <v>0</v>
      </c>
      <c r="FV122">
        <v>37.040816110000002</v>
      </c>
      <c r="FW122">
        <v>0</v>
      </c>
      <c r="FX122">
        <v>0</v>
      </c>
      <c r="FY122">
        <v>0</v>
      </c>
      <c r="FZ122">
        <v>0</v>
      </c>
      <c r="GA122">
        <v>0</v>
      </c>
      <c r="GB122">
        <v>0</v>
      </c>
      <c r="GC122">
        <v>0</v>
      </c>
      <c r="GD122">
        <v>0</v>
      </c>
      <c r="GE122">
        <v>0</v>
      </c>
      <c r="GF122">
        <v>0</v>
      </c>
      <c r="GG122">
        <v>0</v>
      </c>
      <c r="GH122">
        <v>0</v>
      </c>
      <c r="GI122">
        <v>0</v>
      </c>
      <c r="GJ122">
        <v>0</v>
      </c>
      <c r="GK122">
        <v>0</v>
      </c>
      <c r="GL122">
        <v>0</v>
      </c>
      <c r="GM122">
        <v>0</v>
      </c>
      <c r="GN122">
        <v>0</v>
      </c>
      <c r="GO122">
        <v>0</v>
      </c>
      <c r="GP122">
        <v>0</v>
      </c>
      <c r="GQ122">
        <v>0</v>
      </c>
      <c r="GR122">
        <v>0</v>
      </c>
      <c r="GS122">
        <v>0</v>
      </c>
      <c r="GT122">
        <v>0</v>
      </c>
      <c r="GU122">
        <v>0</v>
      </c>
      <c r="GV122">
        <v>0</v>
      </c>
      <c r="GW122">
        <v>0</v>
      </c>
      <c r="GX122">
        <v>0</v>
      </c>
      <c r="GY122">
        <v>0</v>
      </c>
      <c r="GZ122">
        <v>0</v>
      </c>
      <c r="HA122">
        <v>0</v>
      </c>
      <c r="HB122">
        <v>0</v>
      </c>
      <c r="HC122">
        <v>0</v>
      </c>
      <c r="HD122">
        <v>0</v>
      </c>
      <c r="HE122">
        <v>0</v>
      </c>
      <c r="HF122">
        <v>0</v>
      </c>
      <c r="HG122">
        <v>0</v>
      </c>
      <c r="HH122">
        <v>0</v>
      </c>
      <c r="HI122">
        <v>0</v>
      </c>
      <c r="HJ122">
        <v>0</v>
      </c>
      <c r="HK122">
        <v>0</v>
      </c>
      <c r="HL122">
        <v>0</v>
      </c>
      <c r="HM122">
        <v>0</v>
      </c>
      <c r="HN122">
        <v>0</v>
      </c>
      <c r="HO122">
        <v>0</v>
      </c>
      <c r="HP122">
        <v>24.693877409999999</v>
      </c>
      <c r="HQ122">
        <v>0</v>
      </c>
      <c r="HR122">
        <v>0</v>
      </c>
      <c r="HS122">
        <v>0</v>
      </c>
      <c r="HT122">
        <v>0</v>
      </c>
      <c r="HU122">
        <v>0</v>
      </c>
      <c r="HV122">
        <v>0</v>
      </c>
      <c r="HW122">
        <v>0</v>
      </c>
      <c r="HX122">
        <v>24.693877409999999</v>
      </c>
      <c r="HY122">
        <v>0</v>
      </c>
      <c r="HZ122">
        <v>0</v>
      </c>
      <c r="IA122">
        <v>0</v>
      </c>
      <c r="IB122">
        <v>0</v>
      </c>
      <c r="IC122">
        <v>0</v>
      </c>
      <c r="ID122">
        <v>49.387754819999998</v>
      </c>
      <c r="IE122">
        <v>0</v>
      </c>
      <c r="IF122">
        <v>0</v>
      </c>
      <c r="IG122">
        <v>0</v>
      </c>
      <c r="IH122">
        <v>0</v>
      </c>
      <c r="II122">
        <v>0</v>
      </c>
      <c r="IJ122">
        <v>0</v>
      </c>
      <c r="IK122">
        <v>0</v>
      </c>
      <c r="IL122">
        <v>0</v>
      </c>
      <c r="IM122">
        <v>0</v>
      </c>
      <c r="IN122">
        <v>0</v>
      </c>
      <c r="IO122">
        <v>0</v>
      </c>
      <c r="IP122">
        <v>0</v>
      </c>
      <c r="IQ122">
        <v>0</v>
      </c>
      <c r="IR122">
        <v>0</v>
      </c>
      <c r="IS122">
        <v>0</v>
      </c>
      <c r="IT122">
        <v>0</v>
      </c>
      <c r="IU122">
        <v>0</v>
      </c>
      <c r="IV122">
        <v>0</v>
      </c>
      <c r="IW122">
        <v>0</v>
      </c>
      <c r="IX122">
        <v>0</v>
      </c>
      <c r="IY122">
        <v>0</v>
      </c>
      <c r="IZ122">
        <v>0</v>
      </c>
      <c r="JA122">
        <v>0</v>
      </c>
      <c r="JB122">
        <v>0</v>
      </c>
      <c r="JC122">
        <v>0</v>
      </c>
      <c r="JD122">
        <v>0</v>
      </c>
      <c r="JE122">
        <v>0</v>
      </c>
      <c r="JF122">
        <v>0</v>
      </c>
      <c r="JG122">
        <v>0</v>
      </c>
      <c r="JH122">
        <v>0</v>
      </c>
      <c r="JI122">
        <v>0</v>
      </c>
      <c r="JJ122">
        <v>0</v>
      </c>
      <c r="JK122">
        <v>0</v>
      </c>
      <c r="JL122">
        <v>0</v>
      </c>
      <c r="JM122">
        <v>0</v>
      </c>
      <c r="JN122">
        <v>0</v>
      </c>
      <c r="JO122">
        <v>0</v>
      </c>
      <c r="JP122">
        <v>0</v>
      </c>
      <c r="JQ122">
        <v>0</v>
      </c>
      <c r="JR122">
        <v>0</v>
      </c>
      <c r="JS122">
        <v>0</v>
      </c>
      <c r="JT122">
        <v>0</v>
      </c>
      <c r="JU122">
        <v>0</v>
      </c>
      <c r="JV122">
        <v>0</v>
      </c>
      <c r="JW122">
        <v>2185.4081510000001</v>
      </c>
      <c r="JX122">
        <v>0</v>
      </c>
      <c r="JY122">
        <v>0</v>
      </c>
      <c r="JZ122">
        <v>0</v>
      </c>
      <c r="KA122">
        <v>0</v>
      </c>
      <c r="KB122">
        <v>0</v>
      </c>
      <c r="KC122">
        <v>49.387754819999998</v>
      </c>
      <c r="KD122">
        <v>0</v>
      </c>
      <c r="KE122">
        <v>0</v>
      </c>
      <c r="KF122">
        <v>0</v>
      </c>
      <c r="KG122">
        <v>0</v>
      </c>
      <c r="KH122">
        <v>0</v>
      </c>
      <c r="KI122">
        <v>0</v>
      </c>
      <c r="KJ122">
        <v>0</v>
      </c>
      <c r="KK122">
        <v>0</v>
      </c>
      <c r="KL122">
        <v>0</v>
      </c>
      <c r="KM122">
        <v>0</v>
      </c>
      <c r="KN122">
        <v>0</v>
      </c>
      <c r="KO122">
        <v>0</v>
      </c>
      <c r="KP122">
        <v>0</v>
      </c>
      <c r="KQ122">
        <v>0</v>
      </c>
      <c r="KR122">
        <v>111.1224483</v>
      </c>
      <c r="KS122">
        <v>0</v>
      </c>
      <c r="KT122">
        <v>37.040816110000002</v>
      </c>
      <c r="KU122">
        <v>24.693877409999999</v>
      </c>
      <c r="KV122">
        <v>691.42856749999999</v>
      </c>
      <c r="KW122">
        <v>0</v>
      </c>
      <c r="KX122">
        <v>0</v>
      </c>
      <c r="KY122">
        <v>0</v>
      </c>
      <c r="KZ122">
        <v>0</v>
      </c>
      <c r="LA122">
        <v>0</v>
      </c>
      <c r="LB122">
        <v>0</v>
      </c>
      <c r="LC122">
        <v>0</v>
      </c>
      <c r="LD122">
        <v>0</v>
      </c>
      <c r="LE122">
        <v>0</v>
      </c>
      <c r="LF122">
        <v>0</v>
      </c>
      <c r="LG122">
        <v>0</v>
      </c>
      <c r="LH122">
        <v>0</v>
      </c>
      <c r="LI122">
        <v>0</v>
      </c>
      <c r="LJ122">
        <v>0</v>
      </c>
      <c r="LK122">
        <v>0</v>
      </c>
      <c r="LL122">
        <v>0</v>
      </c>
      <c r="LM122">
        <v>0</v>
      </c>
      <c r="LN122">
        <v>0</v>
      </c>
      <c r="LO122">
        <v>0</v>
      </c>
      <c r="LP122">
        <v>0</v>
      </c>
      <c r="LQ122">
        <v>0</v>
      </c>
      <c r="LR122">
        <v>0</v>
      </c>
      <c r="LS122">
        <v>0</v>
      </c>
      <c r="LT122">
        <v>0</v>
      </c>
      <c r="LU122">
        <v>0</v>
      </c>
      <c r="LV122">
        <v>0</v>
      </c>
      <c r="LW122">
        <v>0</v>
      </c>
      <c r="LX122">
        <v>0</v>
      </c>
      <c r="LY122">
        <v>0</v>
      </c>
      <c r="LZ122">
        <v>0</v>
      </c>
      <c r="MA122">
        <v>543.03665530000001</v>
      </c>
      <c r="MB122">
        <v>0</v>
      </c>
      <c r="MC122">
        <v>1772.014349</v>
      </c>
      <c r="MD122">
        <v>0</v>
      </c>
      <c r="ME122">
        <v>0</v>
      </c>
      <c r="MF122">
        <v>0</v>
      </c>
      <c r="MG122">
        <v>0</v>
      </c>
      <c r="MH122">
        <v>0</v>
      </c>
      <c r="MI122">
        <v>0</v>
      </c>
      <c r="MJ122">
        <v>0</v>
      </c>
      <c r="MK122">
        <v>0</v>
      </c>
      <c r="ML122">
        <v>0</v>
      </c>
      <c r="MM122">
        <v>0</v>
      </c>
      <c r="MN122">
        <v>0</v>
      </c>
      <c r="MO122">
        <v>0</v>
      </c>
      <c r="MP122">
        <v>0</v>
      </c>
      <c r="MQ122">
        <v>0</v>
      </c>
      <c r="MR122">
        <v>0</v>
      </c>
      <c r="MS122">
        <v>0</v>
      </c>
      <c r="MT122">
        <v>0</v>
      </c>
      <c r="MU122">
        <v>0</v>
      </c>
      <c r="MV122">
        <v>0</v>
      </c>
      <c r="MW122">
        <v>0</v>
      </c>
      <c r="MX122">
        <v>0</v>
      </c>
      <c r="MY122">
        <v>0</v>
      </c>
      <c r="MZ122">
        <v>0</v>
      </c>
      <c r="NA122">
        <v>0</v>
      </c>
      <c r="NB122">
        <v>0</v>
      </c>
      <c r="NC122">
        <v>0</v>
      </c>
      <c r="ND122">
        <v>0</v>
      </c>
      <c r="NE122">
        <v>0</v>
      </c>
      <c r="NF122">
        <v>0</v>
      </c>
    </row>
    <row r="123" spans="1:370" x14ac:dyDescent="0.25">
      <c r="A123" t="s">
        <v>1584</v>
      </c>
      <c r="B123">
        <v>8.3000000000000007</v>
      </c>
      <c r="C123" t="s">
        <v>1219</v>
      </c>
      <c r="D123" t="s">
        <v>1225</v>
      </c>
      <c r="E123" t="s">
        <v>1480</v>
      </c>
      <c r="F123">
        <v>2004</v>
      </c>
      <c r="G123" t="s">
        <v>1227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316.50463000000002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2.8009259289999999</v>
      </c>
      <c r="AI123">
        <v>92.430555659999996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2.8009259289999999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2.8009259289999999</v>
      </c>
      <c r="BI123">
        <v>2.8009259289999999</v>
      </c>
      <c r="BJ123">
        <v>8.4027777869999998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8.4027777869999998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  <c r="DH123">
        <v>0</v>
      </c>
      <c r="DI123">
        <v>0</v>
      </c>
      <c r="DJ123">
        <v>0</v>
      </c>
      <c r="DK123">
        <v>0</v>
      </c>
      <c r="DL123">
        <v>0</v>
      </c>
      <c r="DM123">
        <v>2.8009259289999999</v>
      </c>
      <c r="DN123">
        <v>0</v>
      </c>
      <c r="DO123">
        <v>0</v>
      </c>
      <c r="DP123">
        <v>0</v>
      </c>
      <c r="DQ123">
        <v>0</v>
      </c>
      <c r="DR123">
        <v>0</v>
      </c>
      <c r="DS123">
        <v>0</v>
      </c>
      <c r="DT123">
        <v>0</v>
      </c>
      <c r="DU123">
        <v>0</v>
      </c>
      <c r="DV123">
        <v>0</v>
      </c>
      <c r="DW123">
        <v>0</v>
      </c>
      <c r="DX123">
        <v>0</v>
      </c>
      <c r="DY123">
        <v>0</v>
      </c>
      <c r="DZ123">
        <v>0</v>
      </c>
      <c r="EA123">
        <v>0</v>
      </c>
      <c r="EB123">
        <v>0</v>
      </c>
      <c r="EC123">
        <v>0</v>
      </c>
      <c r="ED123">
        <v>0</v>
      </c>
      <c r="EE123">
        <v>0</v>
      </c>
      <c r="EF123">
        <v>0</v>
      </c>
      <c r="EG123">
        <v>0</v>
      </c>
      <c r="EH123">
        <v>0</v>
      </c>
      <c r="EI123">
        <v>0</v>
      </c>
      <c r="EJ123">
        <v>0</v>
      </c>
      <c r="EK123">
        <v>0</v>
      </c>
      <c r="EL123">
        <v>0</v>
      </c>
      <c r="EM123">
        <v>0</v>
      </c>
      <c r="EN123">
        <v>0</v>
      </c>
      <c r="EO123">
        <v>0</v>
      </c>
      <c r="EP123">
        <v>0</v>
      </c>
      <c r="EQ123">
        <v>0</v>
      </c>
      <c r="ER123">
        <v>0</v>
      </c>
      <c r="ES123">
        <v>0</v>
      </c>
      <c r="ET123">
        <v>0</v>
      </c>
      <c r="EU123">
        <v>0</v>
      </c>
      <c r="EV123">
        <v>0</v>
      </c>
      <c r="EW123">
        <v>0</v>
      </c>
      <c r="EX123">
        <v>53.21759265</v>
      </c>
      <c r="EY123">
        <v>0</v>
      </c>
      <c r="EZ123">
        <v>0</v>
      </c>
      <c r="FA123">
        <v>0</v>
      </c>
      <c r="FB123">
        <v>0</v>
      </c>
      <c r="FC123">
        <v>0</v>
      </c>
      <c r="FD123">
        <v>0</v>
      </c>
      <c r="FE123">
        <v>0</v>
      </c>
      <c r="FF123">
        <v>0</v>
      </c>
      <c r="FG123">
        <v>0</v>
      </c>
      <c r="FH123">
        <v>0</v>
      </c>
      <c r="FI123">
        <v>0</v>
      </c>
      <c r="FJ123">
        <v>0</v>
      </c>
      <c r="FK123">
        <v>0</v>
      </c>
      <c r="FL123">
        <v>0</v>
      </c>
      <c r="FM123">
        <v>0</v>
      </c>
      <c r="FN123">
        <v>0</v>
      </c>
      <c r="FO123">
        <v>0</v>
      </c>
      <c r="FP123">
        <v>0</v>
      </c>
      <c r="FQ123">
        <v>0</v>
      </c>
      <c r="FR123">
        <v>0</v>
      </c>
      <c r="FS123">
        <v>0</v>
      </c>
      <c r="FT123">
        <v>0</v>
      </c>
      <c r="FU123">
        <v>0</v>
      </c>
      <c r="FV123">
        <v>47.615740789999997</v>
      </c>
      <c r="FW123">
        <v>0</v>
      </c>
      <c r="FX123">
        <v>2.8009259289999999</v>
      </c>
      <c r="FY123">
        <v>0</v>
      </c>
      <c r="FZ123">
        <v>0</v>
      </c>
      <c r="GA123">
        <v>0</v>
      </c>
      <c r="GB123">
        <v>0</v>
      </c>
      <c r="GC123">
        <v>8.4027777869999998</v>
      </c>
      <c r="GD123">
        <v>0</v>
      </c>
      <c r="GE123">
        <v>0</v>
      </c>
      <c r="GF123">
        <v>0</v>
      </c>
      <c r="GG123">
        <v>0</v>
      </c>
      <c r="GH123">
        <v>0</v>
      </c>
      <c r="GI123">
        <v>0</v>
      </c>
      <c r="GJ123">
        <v>0</v>
      </c>
      <c r="GK123">
        <v>0</v>
      </c>
      <c r="GL123">
        <v>0</v>
      </c>
      <c r="GM123">
        <v>0</v>
      </c>
      <c r="GN123">
        <v>0</v>
      </c>
      <c r="GO123">
        <v>0</v>
      </c>
      <c r="GP123">
        <v>0</v>
      </c>
      <c r="GQ123">
        <v>0</v>
      </c>
      <c r="GR123">
        <v>0</v>
      </c>
      <c r="GS123">
        <v>0</v>
      </c>
      <c r="GT123">
        <v>0</v>
      </c>
      <c r="GU123">
        <v>0</v>
      </c>
      <c r="GV123">
        <v>0</v>
      </c>
      <c r="GW123">
        <v>0</v>
      </c>
      <c r="GX123">
        <v>0</v>
      </c>
      <c r="GY123">
        <v>0</v>
      </c>
      <c r="GZ123">
        <v>0</v>
      </c>
      <c r="HA123">
        <v>0</v>
      </c>
      <c r="HB123">
        <v>0</v>
      </c>
      <c r="HC123">
        <v>0</v>
      </c>
      <c r="HD123">
        <v>0</v>
      </c>
      <c r="HE123">
        <v>0</v>
      </c>
      <c r="HF123">
        <v>0</v>
      </c>
      <c r="HG123">
        <v>0</v>
      </c>
      <c r="HH123">
        <v>0</v>
      </c>
      <c r="HI123">
        <v>0</v>
      </c>
      <c r="HJ123">
        <v>2.8009259289999999</v>
      </c>
      <c r="HK123">
        <v>0</v>
      </c>
      <c r="HL123">
        <v>0</v>
      </c>
      <c r="HM123">
        <v>0</v>
      </c>
      <c r="HN123">
        <v>0</v>
      </c>
      <c r="HO123">
        <v>0</v>
      </c>
      <c r="HP123">
        <v>0</v>
      </c>
      <c r="HQ123">
        <v>0</v>
      </c>
      <c r="HR123">
        <v>0</v>
      </c>
      <c r="HS123">
        <v>0</v>
      </c>
      <c r="HT123">
        <v>0</v>
      </c>
      <c r="HU123">
        <v>0</v>
      </c>
      <c r="HV123">
        <v>0</v>
      </c>
      <c r="HW123">
        <v>0</v>
      </c>
      <c r="HX123">
        <v>5.6018518579999999</v>
      </c>
      <c r="HY123">
        <v>0</v>
      </c>
      <c r="HZ123">
        <v>0</v>
      </c>
      <c r="IA123">
        <v>0</v>
      </c>
      <c r="IB123">
        <v>0</v>
      </c>
      <c r="IC123">
        <v>0</v>
      </c>
      <c r="ID123">
        <v>14.004629639999999</v>
      </c>
      <c r="IE123">
        <v>0</v>
      </c>
      <c r="IF123">
        <v>0</v>
      </c>
      <c r="IG123">
        <v>0</v>
      </c>
      <c r="IH123">
        <v>0</v>
      </c>
      <c r="II123">
        <v>0</v>
      </c>
      <c r="IJ123">
        <v>0</v>
      </c>
      <c r="IK123">
        <v>0</v>
      </c>
      <c r="IL123">
        <v>0</v>
      </c>
      <c r="IM123">
        <v>0</v>
      </c>
      <c r="IN123">
        <v>0</v>
      </c>
      <c r="IO123">
        <v>0</v>
      </c>
      <c r="IP123">
        <v>0</v>
      </c>
      <c r="IQ123">
        <v>0</v>
      </c>
      <c r="IR123">
        <v>0</v>
      </c>
      <c r="IS123">
        <v>0</v>
      </c>
      <c r="IT123">
        <v>0</v>
      </c>
      <c r="IU123">
        <v>0</v>
      </c>
      <c r="IV123">
        <v>0</v>
      </c>
      <c r="IW123">
        <v>0</v>
      </c>
      <c r="IX123">
        <v>0</v>
      </c>
      <c r="IY123">
        <v>0</v>
      </c>
      <c r="IZ123">
        <v>0</v>
      </c>
      <c r="JA123">
        <v>0</v>
      </c>
      <c r="JB123">
        <v>0</v>
      </c>
      <c r="JC123">
        <v>0</v>
      </c>
      <c r="JD123">
        <v>0</v>
      </c>
      <c r="JE123">
        <v>0</v>
      </c>
      <c r="JF123">
        <v>0</v>
      </c>
      <c r="JG123">
        <v>0</v>
      </c>
      <c r="JH123">
        <v>0</v>
      </c>
      <c r="JI123">
        <v>0</v>
      </c>
      <c r="JJ123">
        <v>0</v>
      </c>
      <c r="JK123">
        <v>0</v>
      </c>
      <c r="JL123">
        <v>0</v>
      </c>
      <c r="JM123">
        <v>0</v>
      </c>
      <c r="JN123">
        <v>0</v>
      </c>
      <c r="JO123">
        <v>0</v>
      </c>
      <c r="JP123">
        <v>0</v>
      </c>
      <c r="JQ123">
        <v>0</v>
      </c>
      <c r="JR123">
        <v>0</v>
      </c>
      <c r="JS123">
        <v>0</v>
      </c>
      <c r="JT123">
        <v>0</v>
      </c>
      <c r="JU123">
        <v>0</v>
      </c>
      <c r="JV123">
        <v>0</v>
      </c>
      <c r="JW123">
        <v>644.21296370000005</v>
      </c>
      <c r="JX123">
        <v>0</v>
      </c>
      <c r="JY123">
        <v>0</v>
      </c>
      <c r="JZ123">
        <v>0</v>
      </c>
      <c r="KA123">
        <v>0</v>
      </c>
      <c r="KB123">
        <v>0</v>
      </c>
      <c r="KC123">
        <v>0</v>
      </c>
      <c r="KD123">
        <v>0</v>
      </c>
      <c r="KE123">
        <v>0</v>
      </c>
      <c r="KF123">
        <v>0</v>
      </c>
      <c r="KG123">
        <v>0</v>
      </c>
      <c r="KH123">
        <v>0</v>
      </c>
      <c r="KI123">
        <v>0</v>
      </c>
      <c r="KJ123">
        <v>0</v>
      </c>
      <c r="KK123">
        <v>0</v>
      </c>
      <c r="KL123">
        <v>0</v>
      </c>
      <c r="KM123">
        <v>0</v>
      </c>
      <c r="KN123">
        <v>0</v>
      </c>
      <c r="KO123">
        <v>0</v>
      </c>
      <c r="KP123">
        <v>0</v>
      </c>
      <c r="KQ123">
        <v>0</v>
      </c>
      <c r="KR123">
        <v>72.824074150000001</v>
      </c>
      <c r="KS123">
        <v>0</v>
      </c>
      <c r="KT123">
        <v>28.009259289999999</v>
      </c>
      <c r="KU123">
        <v>0</v>
      </c>
      <c r="KV123">
        <v>168.05555570000001</v>
      </c>
      <c r="KW123">
        <v>0</v>
      </c>
      <c r="KX123">
        <v>0</v>
      </c>
      <c r="KY123">
        <v>0</v>
      </c>
      <c r="KZ123">
        <v>0</v>
      </c>
      <c r="LA123">
        <v>0</v>
      </c>
      <c r="LB123">
        <v>0</v>
      </c>
      <c r="LC123">
        <v>0</v>
      </c>
      <c r="LD123">
        <v>0</v>
      </c>
      <c r="LE123">
        <v>0</v>
      </c>
      <c r="LF123">
        <v>0</v>
      </c>
      <c r="LG123">
        <v>0</v>
      </c>
      <c r="LH123">
        <v>0</v>
      </c>
      <c r="LI123">
        <v>0</v>
      </c>
      <c r="LJ123">
        <v>0</v>
      </c>
      <c r="LK123">
        <v>0</v>
      </c>
      <c r="LL123">
        <v>0</v>
      </c>
      <c r="LM123">
        <v>0</v>
      </c>
      <c r="LN123">
        <v>0</v>
      </c>
      <c r="LO123">
        <v>0</v>
      </c>
      <c r="LP123">
        <v>0</v>
      </c>
      <c r="LQ123">
        <v>0</v>
      </c>
      <c r="LR123">
        <v>0</v>
      </c>
      <c r="LS123">
        <v>0</v>
      </c>
      <c r="LT123">
        <v>0</v>
      </c>
      <c r="LU123">
        <v>0</v>
      </c>
      <c r="LV123">
        <v>0</v>
      </c>
      <c r="LW123">
        <v>0</v>
      </c>
      <c r="LX123">
        <v>0</v>
      </c>
      <c r="LY123">
        <v>0</v>
      </c>
      <c r="LZ123">
        <v>0</v>
      </c>
      <c r="MA123">
        <v>365.8352246</v>
      </c>
      <c r="MB123">
        <v>0</v>
      </c>
      <c r="MC123">
        <v>228.64701539999999</v>
      </c>
      <c r="MD123">
        <v>0</v>
      </c>
      <c r="ME123">
        <v>0</v>
      </c>
      <c r="MF123">
        <v>0</v>
      </c>
      <c r="MG123">
        <v>0</v>
      </c>
      <c r="MH123">
        <v>0</v>
      </c>
      <c r="MI123">
        <v>0</v>
      </c>
      <c r="MJ123">
        <v>0</v>
      </c>
      <c r="MK123">
        <v>0</v>
      </c>
      <c r="ML123">
        <v>0</v>
      </c>
      <c r="MM123">
        <v>0</v>
      </c>
      <c r="MN123">
        <v>0</v>
      </c>
      <c r="MO123">
        <v>0</v>
      </c>
      <c r="MP123">
        <v>0</v>
      </c>
      <c r="MQ123">
        <v>0</v>
      </c>
      <c r="MR123">
        <v>0</v>
      </c>
      <c r="MS123">
        <v>0</v>
      </c>
      <c r="MT123">
        <v>0</v>
      </c>
      <c r="MU123">
        <v>0</v>
      </c>
      <c r="MV123">
        <v>0</v>
      </c>
      <c r="MW123">
        <v>0</v>
      </c>
      <c r="MX123">
        <v>0</v>
      </c>
      <c r="MY123">
        <v>0</v>
      </c>
      <c r="MZ123">
        <v>0</v>
      </c>
      <c r="NA123">
        <v>0</v>
      </c>
      <c r="NB123">
        <v>0</v>
      </c>
      <c r="NC123">
        <v>0</v>
      </c>
      <c r="ND123">
        <v>0</v>
      </c>
      <c r="NE123">
        <v>0</v>
      </c>
      <c r="NF123">
        <v>0</v>
      </c>
    </row>
    <row r="124" spans="1:370" x14ac:dyDescent="0.25">
      <c r="A124" t="s">
        <v>1587</v>
      </c>
      <c r="B124">
        <v>8.3000000000000007</v>
      </c>
      <c r="C124" t="s">
        <v>1219</v>
      </c>
      <c r="D124" t="s">
        <v>1225</v>
      </c>
      <c r="E124" t="s">
        <v>1480</v>
      </c>
      <c r="F124">
        <v>2004</v>
      </c>
      <c r="G124" t="s">
        <v>1227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5848.3333560000001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13.444444499999999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26.888888990000002</v>
      </c>
      <c r="BY124">
        <v>0</v>
      </c>
      <c r="BZ124">
        <v>0</v>
      </c>
      <c r="CA124">
        <v>0</v>
      </c>
      <c r="CB124">
        <v>13.444444499999999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67.222222479999999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13.444444499999999</v>
      </c>
      <c r="DB124">
        <v>0</v>
      </c>
      <c r="DC124">
        <v>0</v>
      </c>
      <c r="DD124">
        <v>0</v>
      </c>
      <c r="DE124">
        <v>0</v>
      </c>
      <c r="DF124">
        <v>0</v>
      </c>
      <c r="DG124">
        <v>0</v>
      </c>
      <c r="DH124">
        <v>0</v>
      </c>
      <c r="DI124">
        <v>0</v>
      </c>
      <c r="DJ124">
        <v>0</v>
      </c>
      <c r="DK124">
        <v>0</v>
      </c>
      <c r="DL124">
        <v>0</v>
      </c>
      <c r="DM124">
        <v>0</v>
      </c>
      <c r="DN124">
        <v>0</v>
      </c>
      <c r="DO124">
        <v>0</v>
      </c>
      <c r="DP124">
        <v>0</v>
      </c>
      <c r="DQ124">
        <v>0</v>
      </c>
      <c r="DR124">
        <v>0</v>
      </c>
      <c r="DS124">
        <v>0</v>
      </c>
      <c r="DT124">
        <v>0</v>
      </c>
      <c r="DU124">
        <v>0</v>
      </c>
      <c r="DV124">
        <v>0</v>
      </c>
      <c r="DW124">
        <v>0</v>
      </c>
      <c r="DX124">
        <v>0</v>
      </c>
      <c r="DY124">
        <v>0</v>
      </c>
      <c r="DZ124">
        <v>0</v>
      </c>
      <c r="EA124">
        <v>0</v>
      </c>
      <c r="EB124">
        <v>0</v>
      </c>
      <c r="EC124">
        <v>0</v>
      </c>
      <c r="ED124">
        <v>0</v>
      </c>
      <c r="EE124">
        <v>13.444444499999999</v>
      </c>
      <c r="EF124">
        <v>0</v>
      </c>
      <c r="EG124">
        <v>0</v>
      </c>
      <c r="EH124">
        <v>0</v>
      </c>
      <c r="EI124">
        <v>0</v>
      </c>
      <c r="EJ124">
        <v>0</v>
      </c>
      <c r="EK124">
        <v>0</v>
      </c>
      <c r="EL124">
        <v>0</v>
      </c>
      <c r="EM124">
        <v>0</v>
      </c>
      <c r="EN124">
        <v>0</v>
      </c>
      <c r="EO124">
        <v>0</v>
      </c>
      <c r="EP124">
        <v>0</v>
      </c>
      <c r="EQ124">
        <v>0</v>
      </c>
      <c r="ER124">
        <v>13.444444499999999</v>
      </c>
      <c r="ES124">
        <v>0</v>
      </c>
      <c r="ET124">
        <v>0</v>
      </c>
      <c r="EU124">
        <v>0</v>
      </c>
      <c r="EV124">
        <v>0</v>
      </c>
      <c r="EW124">
        <v>0</v>
      </c>
      <c r="EX124">
        <v>26.888888990000002</v>
      </c>
      <c r="EY124">
        <v>0</v>
      </c>
      <c r="EZ124">
        <v>0</v>
      </c>
      <c r="FA124">
        <v>0</v>
      </c>
      <c r="FB124">
        <v>0</v>
      </c>
      <c r="FC124">
        <v>0</v>
      </c>
      <c r="FD124">
        <v>0</v>
      </c>
      <c r="FE124">
        <v>0</v>
      </c>
      <c r="FF124">
        <v>0</v>
      </c>
      <c r="FG124">
        <v>0</v>
      </c>
      <c r="FH124">
        <v>0</v>
      </c>
      <c r="FI124">
        <v>0</v>
      </c>
      <c r="FJ124">
        <v>0</v>
      </c>
      <c r="FK124">
        <v>0</v>
      </c>
      <c r="FL124">
        <v>0</v>
      </c>
      <c r="FM124">
        <v>0</v>
      </c>
      <c r="FN124">
        <v>0</v>
      </c>
      <c r="FO124">
        <v>0</v>
      </c>
      <c r="FP124">
        <v>0</v>
      </c>
      <c r="FQ124">
        <v>0</v>
      </c>
      <c r="FR124">
        <v>0</v>
      </c>
      <c r="FS124">
        <v>0</v>
      </c>
      <c r="FT124">
        <v>0</v>
      </c>
      <c r="FU124">
        <v>0</v>
      </c>
      <c r="FV124">
        <v>0</v>
      </c>
      <c r="FW124">
        <v>0</v>
      </c>
      <c r="FX124">
        <v>0</v>
      </c>
      <c r="FY124">
        <v>0</v>
      </c>
      <c r="FZ124">
        <v>0</v>
      </c>
      <c r="GA124">
        <v>0</v>
      </c>
      <c r="GB124">
        <v>0</v>
      </c>
      <c r="GC124">
        <v>13.444444499999999</v>
      </c>
      <c r="GD124">
        <v>0</v>
      </c>
      <c r="GE124">
        <v>0</v>
      </c>
      <c r="GF124">
        <v>0</v>
      </c>
      <c r="GG124">
        <v>0</v>
      </c>
      <c r="GH124">
        <v>0</v>
      </c>
      <c r="GI124">
        <v>0</v>
      </c>
      <c r="GJ124">
        <v>0</v>
      </c>
      <c r="GK124">
        <v>0</v>
      </c>
      <c r="GL124">
        <v>0</v>
      </c>
      <c r="GM124">
        <v>0</v>
      </c>
      <c r="GN124">
        <v>0</v>
      </c>
      <c r="GO124">
        <v>0</v>
      </c>
      <c r="GP124">
        <v>0</v>
      </c>
      <c r="GQ124">
        <v>0</v>
      </c>
      <c r="GR124">
        <v>0</v>
      </c>
      <c r="GS124">
        <v>0</v>
      </c>
      <c r="GT124">
        <v>0</v>
      </c>
      <c r="GU124">
        <v>0</v>
      </c>
      <c r="GV124">
        <v>0</v>
      </c>
      <c r="GW124">
        <v>0</v>
      </c>
      <c r="GX124">
        <v>0</v>
      </c>
      <c r="GY124">
        <v>0</v>
      </c>
      <c r="GZ124">
        <v>0</v>
      </c>
      <c r="HA124">
        <v>0</v>
      </c>
      <c r="HB124">
        <v>0</v>
      </c>
      <c r="HC124">
        <v>0</v>
      </c>
      <c r="HD124">
        <v>0</v>
      </c>
      <c r="HE124">
        <v>0</v>
      </c>
      <c r="HF124">
        <v>0</v>
      </c>
      <c r="HG124">
        <v>0</v>
      </c>
      <c r="HH124">
        <v>0</v>
      </c>
      <c r="HI124">
        <v>0</v>
      </c>
      <c r="HJ124">
        <v>0</v>
      </c>
      <c r="HK124">
        <v>0</v>
      </c>
      <c r="HL124">
        <v>0</v>
      </c>
      <c r="HM124">
        <v>0</v>
      </c>
      <c r="HN124">
        <v>0</v>
      </c>
      <c r="HO124">
        <v>0</v>
      </c>
      <c r="HP124">
        <v>0</v>
      </c>
      <c r="HQ124">
        <v>0</v>
      </c>
      <c r="HR124">
        <v>0</v>
      </c>
      <c r="HS124">
        <v>0</v>
      </c>
      <c r="HT124">
        <v>13.444444499999999</v>
      </c>
      <c r="HU124">
        <v>0</v>
      </c>
      <c r="HV124">
        <v>0</v>
      </c>
      <c r="HW124">
        <v>0</v>
      </c>
      <c r="HX124">
        <v>0</v>
      </c>
      <c r="HY124">
        <v>0</v>
      </c>
      <c r="HZ124">
        <v>0</v>
      </c>
      <c r="IA124">
        <v>0</v>
      </c>
      <c r="IB124">
        <v>0</v>
      </c>
      <c r="IC124">
        <v>0</v>
      </c>
      <c r="ID124">
        <v>0</v>
      </c>
      <c r="IE124">
        <v>0</v>
      </c>
      <c r="IF124">
        <v>0</v>
      </c>
      <c r="IG124">
        <v>0</v>
      </c>
      <c r="IH124">
        <v>0</v>
      </c>
      <c r="II124">
        <v>0</v>
      </c>
      <c r="IJ124">
        <v>0</v>
      </c>
      <c r="IK124">
        <v>0</v>
      </c>
      <c r="IL124">
        <v>0</v>
      </c>
      <c r="IM124">
        <v>0</v>
      </c>
      <c r="IN124">
        <v>0</v>
      </c>
      <c r="IO124">
        <v>0</v>
      </c>
      <c r="IP124">
        <v>0</v>
      </c>
      <c r="IQ124">
        <v>0</v>
      </c>
      <c r="IR124">
        <v>0</v>
      </c>
      <c r="IS124">
        <v>13.444444499999999</v>
      </c>
      <c r="IT124">
        <v>0</v>
      </c>
      <c r="IU124">
        <v>0</v>
      </c>
      <c r="IV124">
        <v>0</v>
      </c>
      <c r="IW124">
        <v>0</v>
      </c>
      <c r="IX124">
        <v>0</v>
      </c>
      <c r="IY124">
        <v>0</v>
      </c>
      <c r="IZ124">
        <v>0</v>
      </c>
      <c r="JA124">
        <v>0</v>
      </c>
      <c r="JB124">
        <v>0</v>
      </c>
      <c r="JC124">
        <v>0</v>
      </c>
      <c r="JD124">
        <v>0</v>
      </c>
      <c r="JE124">
        <v>0</v>
      </c>
      <c r="JF124">
        <v>0</v>
      </c>
      <c r="JG124">
        <v>0</v>
      </c>
      <c r="JH124">
        <v>0</v>
      </c>
      <c r="JI124">
        <v>0</v>
      </c>
      <c r="JJ124">
        <v>0</v>
      </c>
      <c r="JK124">
        <v>0</v>
      </c>
      <c r="JL124">
        <v>0</v>
      </c>
      <c r="JM124">
        <v>0</v>
      </c>
      <c r="JN124">
        <v>0</v>
      </c>
      <c r="JO124">
        <v>0</v>
      </c>
      <c r="JP124">
        <v>0</v>
      </c>
      <c r="JQ124">
        <v>0</v>
      </c>
      <c r="JR124">
        <v>0</v>
      </c>
      <c r="JS124">
        <v>0</v>
      </c>
      <c r="JT124">
        <v>0</v>
      </c>
      <c r="JU124">
        <v>0</v>
      </c>
      <c r="JV124">
        <v>0</v>
      </c>
      <c r="JW124">
        <v>873.88889229999995</v>
      </c>
      <c r="JX124">
        <v>0</v>
      </c>
      <c r="JY124">
        <v>0</v>
      </c>
      <c r="JZ124">
        <v>0</v>
      </c>
      <c r="KA124">
        <v>0</v>
      </c>
      <c r="KB124">
        <v>0</v>
      </c>
      <c r="KC124">
        <v>0</v>
      </c>
      <c r="KD124">
        <v>0</v>
      </c>
      <c r="KE124">
        <v>0</v>
      </c>
      <c r="KF124">
        <v>0</v>
      </c>
      <c r="KG124">
        <v>0</v>
      </c>
      <c r="KH124">
        <v>0</v>
      </c>
      <c r="KI124">
        <v>0</v>
      </c>
      <c r="KJ124">
        <v>0</v>
      </c>
      <c r="KK124">
        <v>0</v>
      </c>
      <c r="KL124">
        <v>0</v>
      </c>
      <c r="KM124">
        <v>0</v>
      </c>
      <c r="KN124">
        <v>0</v>
      </c>
      <c r="KO124">
        <v>0</v>
      </c>
      <c r="KP124">
        <v>0</v>
      </c>
      <c r="KQ124">
        <v>0</v>
      </c>
      <c r="KR124">
        <v>13.444444499999999</v>
      </c>
      <c r="KS124">
        <v>0</v>
      </c>
      <c r="KT124">
        <v>13.444444499999999</v>
      </c>
      <c r="KU124">
        <v>0</v>
      </c>
      <c r="KV124">
        <v>26.888888990000002</v>
      </c>
      <c r="KW124">
        <v>0</v>
      </c>
      <c r="KX124">
        <v>0</v>
      </c>
      <c r="KY124">
        <v>0</v>
      </c>
      <c r="KZ124">
        <v>0</v>
      </c>
      <c r="LA124">
        <v>0</v>
      </c>
      <c r="LB124">
        <v>0</v>
      </c>
      <c r="LC124">
        <v>0</v>
      </c>
      <c r="LD124">
        <v>0</v>
      </c>
      <c r="LE124">
        <v>0</v>
      </c>
      <c r="LF124">
        <v>0</v>
      </c>
      <c r="LG124">
        <v>0</v>
      </c>
      <c r="LH124">
        <v>0</v>
      </c>
      <c r="LI124">
        <v>0</v>
      </c>
      <c r="LJ124">
        <v>0</v>
      </c>
      <c r="LK124">
        <v>0</v>
      </c>
      <c r="LL124">
        <v>0</v>
      </c>
      <c r="LM124">
        <v>0</v>
      </c>
      <c r="LN124">
        <v>0</v>
      </c>
      <c r="LO124">
        <v>0</v>
      </c>
      <c r="LP124">
        <v>0</v>
      </c>
      <c r="LQ124">
        <v>0</v>
      </c>
      <c r="LR124">
        <v>0</v>
      </c>
      <c r="LS124">
        <v>0</v>
      </c>
      <c r="LT124">
        <v>0</v>
      </c>
      <c r="LU124">
        <v>0</v>
      </c>
      <c r="LV124">
        <v>0</v>
      </c>
      <c r="LW124">
        <v>0</v>
      </c>
      <c r="LX124">
        <v>0</v>
      </c>
      <c r="LY124">
        <v>13.444444499999999</v>
      </c>
      <c r="LZ124">
        <v>0</v>
      </c>
      <c r="MA124">
        <v>3749.811052</v>
      </c>
      <c r="MB124">
        <v>0</v>
      </c>
      <c r="MC124">
        <v>2560.8465719999999</v>
      </c>
      <c r="MD124">
        <v>0</v>
      </c>
      <c r="ME124">
        <v>0</v>
      </c>
      <c r="MF124">
        <v>0</v>
      </c>
      <c r="MG124">
        <v>0</v>
      </c>
      <c r="MH124">
        <v>0</v>
      </c>
      <c r="MI124">
        <v>0</v>
      </c>
      <c r="MJ124">
        <v>0</v>
      </c>
      <c r="MK124">
        <v>0</v>
      </c>
      <c r="ML124">
        <v>0</v>
      </c>
      <c r="MM124">
        <v>0</v>
      </c>
      <c r="MN124">
        <v>0</v>
      </c>
      <c r="MO124">
        <v>0</v>
      </c>
      <c r="MP124">
        <v>0</v>
      </c>
      <c r="MQ124">
        <v>0</v>
      </c>
      <c r="MR124">
        <v>0</v>
      </c>
      <c r="MS124">
        <v>0</v>
      </c>
      <c r="MT124">
        <v>0</v>
      </c>
      <c r="MU124">
        <v>68.594104610000002</v>
      </c>
      <c r="MV124">
        <v>0</v>
      </c>
      <c r="MW124">
        <v>0</v>
      </c>
      <c r="MX124">
        <v>0</v>
      </c>
      <c r="MY124">
        <v>0</v>
      </c>
      <c r="MZ124">
        <v>0</v>
      </c>
      <c r="NA124">
        <v>0</v>
      </c>
      <c r="NB124">
        <v>0</v>
      </c>
      <c r="NC124">
        <v>0</v>
      </c>
      <c r="ND124">
        <v>0</v>
      </c>
      <c r="NE124">
        <v>0</v>
      </c>
      <c r="NF124">
        <v>0</v>
      </c>
    </row>
    <row r="125" spans="1:370" x14ac:dyDescent="0.25">
      <c r="A125" t="s">
        <v>1589</v>
      </c>
      <c r="B125">
        <v>8.3000000000000007</v>
      </c>
      <c r="C125" t="s">
        <v>1219</v>
      </c>
      <c r="D125" t="s">
        <v>1225</v>
      </c>
      <c r="E125" t="s">
        <v>1480</v>
      </c>
      <c r="F125">
        <v>2004</v>
      </c>
      <c r="G125" t="s">
        <v>1227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1150.2469140000001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33.611111119999997</v>
      </c>
      <c r="AI125">
        <v>14.938271609999999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7.4691358040000004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11.203703709999999</v>
      </c>
      <c r="BY125">
        <v>0</v>
      </c>
      <c r="BZ125">
        <v>0</v>
      </c>
      <c r="CA125">
        <v>0</v>
      </c>
      <c r="CB125">
        <v>3.7345679020000002</v>
      </c>
      <c r="CC125">
        <v>0</v>
      </c>
      <c r="CD125">
        <v>0</v>
      </c>
      <c r="CE125">
        <v>0</v>
      </c>
      <c r="CF125">
        <v>0</v>
      </c>
      <c r="CG125">
        <v>7.4691358040000004</v>
      </c>
      <c r="CH125">
        <v>26.141975309999999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7.4691358040000004</v>
      </c>
      <c r="DB125">
        <v>0</v>
      </c>
      <c r="DC125">
        <v>0</v>
      </c>
      <c r="DD125">
        <v>0</v>
      </c>
      <c r="DE125">
        <v>0</v>
      </c>
      <c r="DF125">
        <v>0</v>
      </c>
      <c r="DG125">
        <v>0</v>
      </c>
      <c r="DH125">
        <v>0</v>
      </c>
      <c r="DI125">
        <v>0</v>
      </c>
      <c r="DJ125">
        <v>0</v>
      </c>
      <c r="DK125">
        <v>0</v>
      </c>
      <c r="DL125">
        <v>0</v>
      </c>
      <c r="DM125">
        <v>0</v>
      </c>
      <c r="DN125">
        <v>0</v>
      </c>
      <c r="DO125">
        <v>0</v>
      </c>
      <c r="DP125">
        <v>0</v>
      </c>
      <c r="DQ125">
        <v>0</v>
      </c>
      <c r="DR125">
        <v>0</v>
      </c>
      <c r="DS125">
        <v>0</v>
      </c>
      <c r="DT125">
        <v>0</v>
      </c>
      <c r="DU125">
        <v>0</v>
      </c>
      <c r="DV125">
        <v>0</v>
      </c>
      <c r="DW125">
        <v>0</v>
      </c>
      <c r="DX125">
        <v>0</v>
      </c>
      <c r="DY125">
        <v>0</v>
      </c>
      <c r="DZ125">
        <v>0</v>
      </c>
      <c r="EA125">
        <v>0</v>
      </c>
      <c r="EB125">
        <v>0</v>
      </c>
      <c r="EC125">
        <v>0</v>
      </c>
      <c r="ED125">
        <v>0</v>
      </c>
      <c r="EE125">
        <v>0</v>
      </c>
      <c r="EF125">
        <v>0</v>
      </c>
      <c r="EG125">
        <v>0</v>
      </c>
      <c r="EH125">
        <v>0</v>
      </c>
      <c r="EI125">
        <v>0</v>
      </c>
      <c r="EJ125">
        <v>0</v>
      </c>
      <c r="EK125">
        <v>0</v>
      </c>
      <c r="EL125">
        <v>0</v>
      </c>
      <c r="EM125">
        <v>0</v>
      </c>
      <c r="EN125">
        <v>0</v>
      </c>
      <c r="EO125">
        <v>0</v>
      </c>
      <c r="EP125">
        <v>0</v>
      </c>
      <c r="EQ125">
        <v>0</v>
      </c>
      <c r="ER125">
        <v>3.7345679020000002</v>
      </c>
      <c r="ES125">
        <v>0</v>
      </c>
      <c r="ET125">
        <v>0</v>
      </c>
      <c r="EU125">
        <v>0</v>
      </c>
      <c r="EV125">
        <v>0</v>
      </c>
      <c r="EW125">
        <v>0</v>
      </c>
      <c r="EX125">
        <v>11.203703709999999</v>
      </c>
      <c r="EY125">
        <v>0</v>
      </c>
      <c r="EZ125">
        <v>0</v>
      </c>
      <c r="FA125">
        <v>0</v>
      </c>
      <c r="FB125">
        <v>0</v>
      </c>
      <c r="FC125">
        <v>0</v>
      </c>
      <c r="FD125">
        <v>0</v>
      </c>
      <c r="FE125">
        <v>0</v>
      </c>
      <c r="FF125">
        <v>0</v>
      </c>
      <c r="FG125">
        <v>0</v>
      </c>
      <c r="FH125">
        <v>0</v>
      </c>
      <c r="FI125">
        <v>0</v>
      </c>
      <c r="FJ125">
        <v>0</v>
      </c>
      <c r="FK125">
        <v>0</v>
      </c>
      <c r="FL125">
        <v>0</v>
      </c>
      <c r="FM125">
        <v>0</v>
      </c>
      <c r="FN125">
        <v>0</v>
      </c>
      <c r="FO125">
        <v>0</v>
      </c>
      <c r="FP125">
        <v>0</v>
      </c>
      <c r="FQ125">
        <v>0</v>
      </c>
      <c r="FR125">
        <v>0</v>
      </c>
      <c r="FS125">
        <v>0</v>
      </c>
      <c r="FT125">
        <v>0</v>
      </c>
      <c r="FU125">
        <v>0</v>
      </c>
      <c r="FV125">
        <v>7.4691358040000004</v>
      </c>
      <c r="FW125">
        <v>0</v>
      </c>
      <c r="FX125">
        <v>0</v>
      </c>
      <c r="FY125">
        <v>0</v>
      </c>
      <c r="FZ125">
        <v>0</v>
      </c>
      <c r="GA125">
        <v>0</v>
      </c>
      <c r="GB125">
        <v>0</v>
      </c>
      <c r="GC125">
        <v>3.7345679020000002</v>
      </c>
      <c r="GD125">
        <v>0</v>
      </c>
      <c r="GE125">
        <v>0</v>
      </c>
      <c r="GF125">
        <v>0</v>
      </c>
      <c r="GG125">
        <v>0</v>
      </c>
      <c r="GH125">
        <v>0</v>
      </c>
      <c r="GI125">
        <v>0</v>
      </c>
      <c r="GJ125">
        <v>0</v>
      </c>
      <c r="GK125">
        <v>0</v>
      </c>
      <c r="GL125">
        <v>0</v>
      </c>
      <c r="GM125">
        <v>0</v>
      </c>
      <c r="GN125">
        <v>0</v>
      </c>
      <c r="GO125">
        <v>0</v>
      </c>
      <c r="GP125">
        <v>0</v>
      </c>
      <c r="GQ125">
        <v>0</v>
      </c>
      <c r="GR125">
        <v>0</v>
      </c>
      <c r="GS125">
        <v>0</v>
      </c>
      <c r="GT125">
        <v>0</v>
      </c>
      <c r="GU125">
        <v>0</v>
      </c>
      <c r="GV125">
        <v>0</v>
      </c>
      <c r="GW125">
        <v>0</v>
      </c>
      <c r="GX125">
        <v>0</v>
      </c>
      <c r="GY125">
        <v>0</v>
      </c>
      <c r="GZ125">
        <v>0</v>
      </c>
      <c r="HA125">
        <v>0</v>
      </c>
      <c r="HB125">
        <v>0</v>
      </c>
      <c r="HC125">
        <v>0</v>
      </c>
      <c r="HD125">
        <v>0</v>
      </c>
      <c r="HE125">
        <v>0</v>
      </c>
      <c r="HF125">
        <v>0</v>
      </c>
      <c r="HG125">
        <v>0</v>
      </c>
      <c r="HH125">
        <v>0</v>
      </c>
      <c r="HI125">
        <v>0</v>
      </c>
      <c r="HJ125">
        <v>3.7345679020000002</v>
      </c>
      <c r="HK125">
        <v>0</v>
      </c>
      <c r="HL125">
        <v>0</v>
      </c>
      <c r="HM125">
        <v>0</v>
      </c>
      <c r="HN125">
        <v>0</v>
      </c>
      <c r="HO125">
        <v>0</v>
      </c>
      <c r="HP125">
        <v>0</v>
      </c>
      <c r="HQ125">
        <v>0</v>
      </c>
      <c r="HR125">
        <v>0</v>
      </c>
      <c r="HS125">
        <v>0</v>
      </c>
      <c r="HT125">
        <v>0</v>
      </c>
      <c r="HU125">
        <v>0</v>
      </c>
      <c r="HV125">
        <v>0</v>
      </c>
      <c r="HW125">
        <v>0</v>
      </c>
      <c r="HX125">
        <v>3.7345679020000002</v>
      </c>
      <c r="HY125">
        <v>0</v>
      </c>
      <c r="HZ125">
        <v>0</v>
      </c>
      <c r="IA125">
        <v>0</v>
      </c>
      <c r="IB125">
        <v>0</v>
      </c>
      <c r="IC125">
        <v>0</v>
      </c>
      <c r="ID125">
        <v>3.7345679020000002</v>
      </c>
      <c r="IE125">
        <v>0</v>
      </c>
      <c r="IF125">
        <v>0</v>
      </c>
      <c r="IG125">
        <v>0</v>
      </c>
      <c r="IH125">
        <v>0</v>
      </c>
      <c r="II125">
        <v>0</v>
      </c>
      <c r="IJ125">
        <v>0</v>
      </c>
      <c r="IK125">
        <v>0</v>
      </c>
      <c r="IL125">
        <v>0</v>
      </c>
      <c r="IM125">
        <v>0</v>
      </c>
      <c r="IN125">
        <v>0</v>
      </c>
      <c r="IO125">
        <v>0</v>
      </c>
      <c r="IP125">
        <v>0</v>
      </c>
      <c r="IQ125">
        <v>3.7345679020000002</v>
      </c>
      <c r="IR125">
        <v>0</v>
      </c>
      <c r="IS125">
        <v>7.4691358040000004</v>
      </c>
      <c r="IT125">
        <v>0</v>
      </c>
      <c r="IU125">
        <v>0</v>
      </c>
      <c r="IV125">
        <v>0</v>
      </c>
      <c r="IW125">
        <v>0</v>
      </c>
      <c r="IX125">
        <v>0</v>
      </c>
      <c r="IY125">
        <v>0</v>
      </c>
      <c r="IZ125">
        <v>0</v>
      </c>
      <c r="JA125">
        <v>0</v>
      </c>
      <c r="JB125">
        <v>0</v>
      </c>
      <c r="JC125">
        <v>0</v>
      </c>
      <c r="JD125">
        <v>0</v>
      </c>
      <c r="JE125">
        <v>0</v>
      </c>
      <c r="JF125">
        <v>0</v>
      </c>
      <c r="JG125">
        <v>0</v>
      </c>
      <c r="JH125">
        <v>0</v>
      </c>
      <c r="JI125">
        <v>0</v>
      </c>
      <c r="JJ125">
        <v>0</v>
      </c>
      <c r="JK125">
        <v>0</v>
      </c>
      <c r="JL125">
        <v>0</v>
      </c>
      <c r="JM125">
        <v>0</v>
      </c>
      <c r="JN125">
        <v>0</v>
      </c>
      <c r="JO125">
        <v>0</v>
      </c>
      <c r="JP125">
        <v>0</v>
      </c>
      <c r="JQ125">
        <v>0</v>
      </c>
      <c r="JR125">
        <v>0</v>
      </c>
      <c r="JS125">
        <v>0</v>
      </c>
      <c r="JT125">
        <v>0</v>
      </c>
      <c r="JU125">
        <v>0</v>
      </c>
      <c r="JV125">
        <v>0</v>
      </c>
      <c r="JW125">
        <v>582.59259269999995</v>
      </c>
      <c r="JX125">
        <v>0</v>
      </c>
      <c r="JY125">
        <v>0</v>
      </c>
      <c r="JZ125">
        <v>0</v>
      </c>
      <c r="KA125">
        <v>0</v>
      </c>
      <c r="KB125">
        <v>0</v>
      </c>
      <c r="KC125">
        <v>0</v>
      </c>
      <c r="KD125">
        <v>0</v>
      </c>
      <c r="KE125">
        <v>0</v>
      </c>
      <c r="KF125">
        <v>0</v>
      </c>
      <c r="KG125">
        <v>0</v>
      </c>
      <c r="KH125">
        <v>93.36419755</v>
      </c>
      <c r="KI125">
        <v>0</v>
      </c>
      <c r="KJ125">
        <v>0</v>
      </c>
      <c r="KK125">
        <v>0</v>
      </c>
      <c r="KL125">
        <v>0</v>
      </c>
      <c r="KM125">
        <v>0</v>
      </c>
      <c r="KN125">
        <v>0</v>
      </c>
      <c r="KO125">
        <v>0</v>
      </c>
      <c r="KP125">
        <v>0</v>
      </c>
      <c r="KQ125">
        <v>0</v>
      </c>
      <c r="KR125">
        <v>0</v>
      </c>
      <c r="KS125">
        <v>0</v>
      </c>
      <c r="KT125">
        <v>11.203703709999999</v>
      </c>
      <c r="KU125">
        <v>0</v>
      </c>
      <c r="KV125">
        <v>29.876543210000001</v>
      </c>
      <c r="KW125">
        <v>0</v>
      </c>
      <c r="KX125">
        <v>0</v>
      </c>
      <c r="KY125">
        <v>0</v>
      </c>
      <c r="KZ125">
        <v>0</v>
      </c>
      <c r="LA125">
        <v>0</v>
      </c>
      <c r="LB125">
        <v>0</v>
      </c>
      <c r="LC125">
        <v>0</v>
      </c>
      <c r="LD125">
        <v>0</v>
      </c>
      <c r="LE125">
        <v>0</v>
      </c>
      <c r="LF125">
        <v>0</v>
      </c>
      <c r="LG125">
        <v>0</v>
      </c>
      <c r="LH125">
        <v>0</v>
      </c>
      <c r="LI125">
        <v>0</v>
      </c>
      <c r="LJ125">
        <v>0</v>
      </c>
      <c r="LK125">
        <v>0</v>
      </c>
      <c r="LL125">
        <v>0</v>
      </c>
      <c r="LM125">
        <v>0</v>
      </c>
      <c r="LN125">
        <v>0</v>
      </c>
      <c r="LO125">
        <v>0</v>
      </c>
      <c r="LP125">
        <v>0</v>
      </c>
      <c r="LQ125">
        <v>0</v>
      </c>
      <c r="LR125">
        <v>0</v>
      </c>
      <c r="LS125">
        <v>0</v>
      </c>
      <c r="LT125">
        <v>0</v>
      </c>
      <c r="LU125">
        <v>0</v>
      </c>
      <c r="LV125">
        <v>0</v>
      </c>
      <c r="LW125">
        <v>0</v>
      </c>
      <c r="LX125">
        <v>0</v>
      </c>
      <c r="LY125">
        <v>0</v>
      </c>
      <c r="LZ125">
        <v>0</v>
      </c>
      <c r="MA125">
        <v>731.67044910000004</v>
      </c>
      <c r="MB125">
        <v>0</v>
      </c>
      <c r="MC125">
        <v>1371.8820920000001</v>
      </c>
      <c r="MD125">
        <v>0</v>
      </c>
      <c r="ME125">
        <v>0</v>
      </c>
      <c r="MF125">
        <v>0</v>
      </c>
      <c r="MG125">
        <v>0</v>
      </c>
      <c r="MH125">
        <v>0</v>
      </c>
      <c r="MI125">
        <v>0</v>
      </c>
      <c r="MJ125">
        <v>0</v>
      </c>
      <c r="MK125">
        <v>0</v>
      </c>
      <c r="ML125">
        <v>0</v>
      </c>
      <c r="MM125">
        <v>0</v>
      </c>
      <c r="MN125">
        <v>0</v>
      </c>
      <c r="MO125">
        <v>0</v>
      </c>
      <c r="MP125">
        <v>0</v>
      </c>
      <c r="MQ125">
        <v>0</v>
      </c>
      <c r="MR125">
        <v>0</v>
      </c>
      <c r="MS125">
        <v>0</v>
      </c>
      <c r="MT125">
        <v>0</v>
      </c>
      <c r="MU125">
        <v>0</v>
      </c>
      <c r="MV125">
        <v>0</v>
      </c>
      <c r="MW125">
        <v>0</v>
      </c>
      <c r="MX125">
        <v>0</v>
      </c>
      <c r="MY125">
        <v>0</v>
      </c>
      <c r="MZ125">
        <v>91.458806139999993</v>
      </c>
      <c r="NA125">
        <v>0</v>
      </c>
      <c r="NB125">
        <v>0</v>
      </c>
      <c r="NC125">
        <v>0</v>
      </c>
      <c r="ND125">
        <v>0</v>
      </c>
      <c r="NE125">
        <v>182.9176123</v>
      </c>
      <c r="NF125">
        <v>0</v>
      </c>
    </row>
    <row r="126" spans="1:370" x14ac:dyDescent="0.25">
      <c r="A126" t="s">
        <v>1591</v>
      </c>
      <c r="B126">
        <v>8.3000000000000007</v>
      </c>
      <c r="C126" t="s">
        <v>1219</v>
      </c>
      <c r="D126" t="s">
        <v>1225</v>
      </c>
      <c r="E126" t="s">
        <v>1480</v>
      </c>
      <c r="F126">
        <v>2003</v>
      </c>
      <c r="G126" t="s">
        <v>1227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2635.1111110000002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6.722222221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6.722222221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13.44444444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  <c r="DH126">
        <v>0</v>
      </c>
      <c r="DI126">
        <v>0</v>
      </c>
      <c r="DJ126">
        <v>0</v>
      </c>
      <c r="DK126">
        <v>0</v>
      </c>
      <c r="DL126">
        <v>0</v>
      </c>
      <c r="DM126">
        <v>0</v>
      </c>
      <c r="DN126">
        <v>0</v>
      </c>
      <c r="DO126">
        <v>0</v>
      </c>
      <c r="DP126">
        <v>0</v>
      </c>
      <c r="DQ126">
        <v>0</v>
      </c>
      <c r="DR126">
        <v>0</v>
      </c>
      <c r="DS126">
        <v>0</v>
      </c>
      <c r="DT126">
        <v>0</v>
      </c>
      <c r="DU126">
        <v>0</v>
      </c>
      <c r="DV126">
        <v>0</v>
      </c>
      <c r="DW126">
        <v>0</v>
      </c>
      <c r="DX126">
        <v>0</v>
      </c>
      <c r="DY126">
        <v>0</v>
      </c>
      <c r="DZ126">
        <v>0</v>
      </c>
      <c r="EA126">
        <v>0</v>
      </c>
      <c r="EB126">
        <v>0</v>
      </c>
      <c r="EC126">
        <v>0</v>
      </c>
      <c r="ED126">
        <v>0</v>
      </c>
      <c r="EE126">
        <v>0</v>
      </c>
      <c r="EF126">
        <v>0</v>
      </c>
      <c r="EG126">
        <v>0</v>
      </c>
      <c r="EH126">
        <v>0</v>
      </c>
      <c r="EI126">
        <v>0</v>
      </c>
      <c r="EJ126">
        <v>0</v>
      </c>
      <c r="EK126">
        <v>0</v>
      </c>
      <c r="EL126">
        <v>0</v>
      </c>
      <c r="EM126">
        <v>0</v>
      </c>
      <c r="EN126">
        <v>0</v>
      </c>
      <c r="EO126">
        <v>0</v>
      </c>
      <c r="EP126">
        <v>0</v>
      </c>
      <c r="EQ126">
        <v>0</v>
      </c>
      <c r="ER126">
        <v>0</v>
      </c>
      <c r="ES126">
        <v>0</v>
      </c>
      <c r="ET126">
        <v>0</v>
      </c>
      <c r="EU126">
        <v>0</v>
      </c>
      <c r="EV126">
        <v>0</v>
      </c>
      <c r="EW126">
        <v>0</v>
      </c>
      <c r="EX126">
        <v>0</v>
      </c>
      <c r="EY126">
        <v>0</v>
      </c>
      <c r="EZ126">
        <v>0</v>
      </c>
      <c r="FA126">
        <v>0</v>
      </c>
      <c r="FB126">
        <v>0</v>
      </c>
      <c r="FC126">
        <v>0</v>
      </c>
      <c r="FD126">
        <v>0</v>
      </c>
      <c r="FE126">
        <v>0</v>
      </c>
      <c r="FF126">
        <v>0</v>
      </c>
      <c r="FG126">
        <v>0</v>
      </c>
      <c r="FH126">
        <v>0</v>
      </c>
      <c r="FI126">
        <v>0</v>
      </c>
      <c r="FJ126">
        <v>0</v>
      </c>
      <c r="FK126">
        <v>0</v>
      </c>
      <c r="FL126">
        <v>0</v>
      </c>
      <c r="FM126">
        <v>0</v>
      </c>
      <c r="FN126">
        <v>0</v>
      </c>
      <c r="FO126">
        <v>0</v>
      </c>
      <c r="FP126">
        <v>0</v>
      </c>
      <c r="FQ126">
        <v>0</v>
      </c>
      <c r="FR126">
        <v>0</v>
      </c>
      <c r="FS126">
        <v>0</v>
      </c>
      <c r="FT126">
        <v>0</v>
      </c>
      <c r="FU126">
        <v>0</v>
      </c>
      <c r="FV126">
        <v>26.88888889</v>
      </c>
      <c r="FW126">
        <v>0</v>
      </c>
      <c r="FX126">
        <v>0</v>
      </c>
      <c r="FY126">
        <v>0</v>
      </c>
      <c r="FZ126">
        <v>0</v>
      </c>
      <c r="GA126">
        <v>0</v>
      </c>
      <c r="GB126">
        <v>0</v>
      </c>
      <c r="GC126">
        <v>0</v>
      </c>
      <c r="GD126">
        <v>0</v>
      </c>
      <c r="GE126">
        <v>0</v>
      </c>
      <c r="GF126">
        <v>0</v>
      </c>
      <c r="GG126">
        <v>0</v>
      </c>
      <c r="GH126">
        <v>0</v>
      </c>
      <c r="GI126">
        <v>0</v>
      </c>
      <c r="GJ126">
        <v>0</v>
      </c>
      <c r="GK126">
        <v>0</v>
      </c>
      <c r="GL126">
        <v>0</v>
      </c>
      <c r="GM126">
        <v>0</v>
      </c>
      <c r="GN126">
        <v>0</v>
      </c>
      <c r="GO126">
        <v>0</v>
      </c>
      <c r="GP126">
        <v>0</v>
      </c>
      <c r="GQ126">
        <v>0</v>
      </c>
      <c r="GR126">
        <v>0</v>
      </c>
      <c r="GS126">
        <v>0</v>
      </c>
      <c r="GT126">
        <v>0</v>
      </c>
      <c r="GU126">
        <v>0</v>
      </c>
      <c r="GV126">
        <v>0</v>
      </c>
      <c r="GW126">
        <v>0</v>
      </c>
      <c r="GX126">
        <v>0</v>
      </c>
      <c r="GY126">
        <v>0</v>
      </c>
      <c r="GZ126">
        <v>0</v>
      </c>
      <c r="HA126">
        <v>0</v>
      </c>
      <c r="HB126">
        <v>0</v>
      </c>
      <c r="HC126">
        <v>0</v>
      </c>
      <c r="HD126">
        <v>0</v>
      </c>
      <c r="HE126">
        <v>0</v>
      </c>
      <c r="HF126">
        <v>0</v>
      </c>
      <c r="HG126">
        <v>0</v>
      </c>
      <c r="HH126">
        <v>0</v>
      </c>
      <c r="HI126">
        <v>0</v>
      </c>
      <c r="HJ126">
        <v>0</v>
      </c>
      <c r="HK126">
        <v>0</v>
      </c>
      <c r="HL126">
        <v>0</v>
      </c>
      <c r="HM126">
        <v>0</v>
      </c>
      <c r="HN126">
        <v>0</v>
      </c>
      <c r="HO126">
        <v>0</v>
      </c>
      <c r="HP126">
        <v>0</v>
      </c>
      <c r="HQ126">
        <v>0</v>
      </c>
      <c r="HR126">
        <v>0</v>
      </c>
      <c r="HS126">
        <v>0</v>
      </c>
      <c r="HT126">
        <v>0</v>
      </c>
      <c r="HU126">
        <v>0</v>
      </c>
      <c r="HV126">
        <v>0</v>
      </c>
      <c r="HW126">
        <v>0</v>
      </c>
      <c r="HX126">
        <v>0</v>
      </c>
      <c r="HY126">
        <v>0</v>
      </c>
      <c r="HZ126">
        <v>0</v>
      </c>
      <c r="IA126">
        <v>0</v>
      </c>
      <c r="IB126">
        <v>0</v>
      </c>
      <c r="IC126">
        <v>0</v>
      </c>
      <c r="ID126">
        <v>20.166666660000001</v>
      </c>
      <c r="IE126">
        <v>0</v>
      </c>
      <c r="IF126">
        <v>0</v>
      </c>
      <c r="IG126">
        <v>0</v>
      </c>
      <c r="IH126">
        <v>0</v>
      </c>
      <c r="II126">
        <v>0</v>
      </c>
      <c r="IJ126">
        <v>0</v>
      </c>
      <c r="IK126">
        <v>0</v>
      </c>
      <c r="IL126">
        <v>0</v>
      </c>
      <c r="IM126">
        <v>0</v>
      </c>
      <c r="IN126">
        <v>0</v>
      </c>
      <c r="IO126">
        <v>0</v>
      </c>
      <c r="IP126">
        <v>0</v>
      </c>
      <c r="IQ126">
        <v>0</v>
      </c>
      <c r="IR126">
        <v>0</v>
      </c>
      <c r="IS126">
        <v>0</v>
      </c>
      <c r="IT126">
        <v>0</v>
      </c>
      <c r="IU126">
        <v>0</v>
      </c>
      <c r="IV126">
        <v>0</v>
      </c>
      <c r="IW126">
        <v>0</v>
      </c>
      <c r="IX126">
        <v>0</v>
      </c>
      <c r="IY126">
        <v>0</v>
      </c>
      <c r="IZ126">
        <v>0</v>
      </c>
      <c r="JA126">
        <v>0</v>
      </c>
      <c r="JB126">
        <v>0</v>
      </c>
      <c r="JC126">
        <v>0</v>
      </c>
      <c r="JD126">
        <v>0</v>
      </c>
      <c r="JE126">
        <v>0</v>
      </c>
      <c r="JF126">
        <v>0</v>
      </c>
      <c r="JG126">
        <v>0</v>
      </c>
      <c r="JH126">
        <v>0</v>
      </c>
      <c r="JI126">
        <v>0</v>
      </c>
      <c r="JJ126">
        <v>0</v>
      </c>
      <c r="JK126">
        <v>0</v>
      </c>
      <c r="JL126">
        <v>0</v>
      </c>
      <c r="JM126">
        <v>0</v>
      </c>
      <c r="JN126">
        <v>0</v>
      </c>
      <c r="JO126">
        <v>0</v>
      </c>
      <c r="JP126">
        <v>0</v>
      </c>
      <c r="JQ126">
        <v>0</v>
      </c>
      <c r="JR126">
        <v>0</v>
      </c>
      <c r="JS126">
        <v>0</v>
      </c>
      <c r="JT126">
        <v>0</v>
      </c>
      <c r="JU126">
        <v>0</v>
      </c>
      <c r="JV126">
        <v>0</v>
      </c>
      <c r="JW126">
        <v>356.2777777</v>
      </c>
      <c r="JX126">
        <v>0</v>
      </c>
      <c r="JY126">
        <v>0</v>
      </c>
      <c r="JZ126">
        <v>0</v>
      </c>
      <c r="KA126">
        <v>0</v>
      </c>
      <c r="KB126">
        <v>0</v>
      </c>
      <c r="KC126">
        <v>0</v>
      </c>
      <c r="KD126">
        <v>0</v>
      </c>
      <c r="KE126">
        <v>0</v>
      </c>
      <c r="KF126">
        <v>0</v>
      </c>
      <c r="KG126">
        <v>0</v>
      </c>
      <c r="KH126">
        <v>0</v>
      </c>
      <c r="KI126">
        <v>0</v>
      </c>
      <c r="KJ126">
        <v>0</v>
      </c>
      <c r="KK126">
        <v>0</v>
      </c>
      <c r="KL126">
        <v>0</v>
      </c>
      <c r="KM126">
        <v>0</v>
      </c>
      <c r="KN126">
        <v>0</v>
      </c>
      <c r="KO126">
        <v>0</v>
      </c>
      <c r="KP126">
        <v>0</v>
      </c>
      <c r="KQ126">
        <v>0</v>
      </c>
      <c r="KR126">
        <v>0</v>
      </c>
      <c r="KS126">
        <v>0</v>
      </c>
      <c r="KT126">
        <v>0</v>
      </c>
      <c r="KU126">
        <v>0</v>
      </c>
      <c r="KV126">
        <v>362.99999989999998</v>
      </c>
      <c r="KW126">
        <v>0</v>
      </c>
      <c r="KX126">
        <v>0</v>
      </c>
      <c r="KY126">
        <v>0</v>
      </c>
      <c r="KZ126">
        <v>0</v>
      </c>
      <c r="LA126">
        <v>0</v>
      </c>
      <c r="LB126">
        <v>0</v>
      </c>
      <c r="LC126">
        <v>0</v>
      </c>
      <c r="LD126">
        <v>0</v>
      </c>
      <c r="LE126">
        <v>0</v>
      </c>
      <c r="LF126">
        <v>0</v>
      </c>
      <c r="LG126">
        <v>0</v>
      </c>
      <c r="LH126">
        <v>0</v>
      </c>
      <c r="LI126">
        <v>0</v>
      </c>
      <c r="LJ126">
        <v>0</v>
      </c>
      <c r="LK126">
        <v>0</v>
      </c>
      <c r="LL126">
        <v>0</v>
      </c>
      <c r="LM126">
        <v>0</v>
      </c>
      <c r="LN126">
        <v>0</v>
      </c>
      <c r="LO126">
        <v>0</v>
      </c>
      <c r="LP126">
        <v>0</v>
      </c>
      <c r="LQ126">
        <v>0</v>
      </c>
      <c r="LR126">
        <v>0</v>
      </c>
      <c r="LS126">
        <v>0</v>
      </c>
      <c r="LT126">
        <v>0</v>
      </c>
      <c r="LU126">
        <v>0</v>
      </c>
      <c r="LV126">
        <v>0</v>
      </c>
      <c r="LW126">
        <v>0</v>
      </c>
      <c r="LX126">
        <v>0</v>
      </c>
      <c r="LY126">
        <v>0</v>
      </c>
      <c r="LZ126">
        <v>0</v>
      </c>
      <c r="MA126">
        <v>0</v>
      </c>
      <c r="MB126">
        <v>0</v>
      </c>
      <c r="MC126">
        <v>274.37641839999998</v>
      </c>
      <c r="MD126">
        <v>0</v>
      </c>
      <c r="ME126">
        <v>0</v>
      </c>
      <c r="MF126">
        <v>0</v>
      </c>
      <c r="MG126">
        <v>0</v>
      </c>
      <c r="MH126">
        <v>0</v>
      </c>
      <c r="MI126">
        <v>0</v>
      </c>
      <c r="MJ126">
        <v>0</v>
      </c>
      <c r="MK126">
        <v>0</v>
      </c>
      <c r="ML126">
        <v>0</v>
      </c>
      <c r="MM126">
        <v>0</v>
      </c>
      <c r="MN126">
        <v>0</v>
      </c>
      <c r="MO126">
        <v>0</v>
      </c>
      <c r="MP126">
        <v>0</v>
      </c>
      <c r="MQ126">
        <v>0</v>
      </c>
      <c r="MR126">
        <v>0</v>
      </c>
      <c r="MS126">
        <v>0</v>
      </c>
      <c r="MT126">
        <v>0</v>
      </c>
      <c r="MU126">
        <v>0</v>
      </c>
      <c r="MV126">
        <v>0</v>
      </c>
      <c r="MW126">
        <v>0</v>
      </c>
      <c r="MX126">
        <v>0</v>
      </c>
      <c r="MY126">
        <v>0</v>
      </c>
      <c r="MZ126">
        <v>0</v>
      </c>
      <c r="NA126">
        <v>0</v>
      </c>
      <c r="NB126">
        <v>0</v>
      </c>
      <c r="NC126">
        <v>0</v>
      </c>
      <c r="ND126">
        <v>0</v>
      </c>
      <c r="NE126">
        <v>297.24112000000002</v>
      </c>
      <c r="NF126">
        <v>0</v>
      </c>
    </row>
    <row r="127" spans="1:370" x14ac:dyDescent="0.25">
      <c r="A127" t="s">
        <v>1593</v>
      </c>
      <c r="B127">
        <v>8.3000000000000007</v>
      </c>
      <c r="C127" t="s">
        <v>1219</v>
      </c>
      <c r="D127" t="s">
        <v>1225</v>
      </c>
      <c r="E127" t="s">
        <v>1480</v>
      </c>
      <c r="F127">
        <v>2004</v>
      </c>
      <c r="G127" t="s">
        <v>1227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710.63492069999995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1.920634921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13.444444450000001</v>
      </c>
      <c r="BY127">
        <v>0</v>
      </c>
      <c r="BZ127">
        <v>0</v>
      </c>
      <c r="CA127">
        <v>0</v>
      </c>
      <c r="CB127">
        <v>3.8412698409999999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7.6825396829999999</v>
      </c>
      <c r="CI127">
        <v>1.920634921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1.920634921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  <c r="DH127">
        <v>0</v>
      </c>
      <c r="DI127">
        <v>0</v>
      </c>
      <c r="DJ127">
        <v>0</v>
      </c>
      <c r="DK127">
        <v>0</v>
      </c>
      <c r="DL127">
        <v>0</v>
      </c>
      <c r="DM127">
        <v>0</v>
      </c>
      <c r="DN127">
        <v>0</v>
      </c>
      <c r="DO127">
        <v>0</v>
      </c>
      <c r="DP127">
        <v>0</v>
      </c>
      <c r="DQ127">
        <v>0</v>
      </c>
      <c r="DR127">
        <v>0</v>
      </c>
      <c r="DS127">
        <v>0</v>
      </c>
      <c r="DT127">
        <v>0</v>
      </c>
      <c r="DU127">
        <v>0</v>
      </c>
      <c r="DV127">
        <v>0</v>
      </c>
      <c r="DW127">
        <v>0</v>
      </c>
      <c r="DX127">
        <v>0</v>
      </c>
      <c r="DY127">
        <v>0</v>
      </c>
      <c r="DZ127">
        <v>0</v>
      </c>
      <c r="EA127">
        <v>0</v>
      </c>
      <c r="EB127">
        <v>0</v>
      </c>
      <c r="EC127">
        <v>0</v>
      </c>
      <c r="ED127">
        <v>0</v>
      </c>
      <c r="EE127">
        <v>0</v>
      </c>
      <c r="EF127">
        <v>0</v>
      </c>
      <c r="EG127">
        <v>0</v>
      </c>
      <c r="EH127">
        <v>0</v>
      </c>
      <c r="EI127">
        <v>0</v>
      </c>
      <c r="EJ127">
        <v>0</v>
      </c>
      <c r="EK127">
        <v>0</v>
      </c>
      <c r="EL127">
        <v>0</v>
      </c>
      <c r="EM127">
        <v>0</v>
      </c>
      <c r="EN127">
        <v>0</v>
      </c>
      <c r="EO127">
        <v>0</v>
      </c>
      <c r="EP127">
        <v>0</v>
      </c>
      <c r="EQ127">
        <v>0</v>
      </c>
      <c r="ER127">
        <v>0</v>
      </c>
      <c r="ES127">
        <v>1.920634921</v>
      </c>
      <c r="ET127">
        <v>0</v>
      </c>
      <c r="EU127">
        <v>0</v>
      </c>
      <c r="EV127">
        <v>0</v>
      </c>
      <c r="EW127">
        <v>0</v>
      </c>
      <c r="EX127">
        <v>63.380952379999997</v>
      </c>
      <c r="EY127">
        <v>0</v>
      </c>
      <c r="EZ127">
        <v>0</v>
      </c>
      <c r="FA127">
        <v>0</v>
      </c>
      <c r="FB127">
        <v>0</v>
      </c>
      <c r="FC127">
        <v>0</v>
      </c>
      <c r="FD127">
        <v>0</v>
      </c>
      <c r="FE127">
        <v>0</v>
      </c>
      <c r="FF127">
        <v>0</v>
      </c>
      <c r="FG127">
        <v>0</v>
      </c>
      <c r="FH127">
        <v>0</v>
      </c>
      <c r="FI127">
        <v>0</v>
      </c>
      <c r="FJ127">
        <v>0</v>
      </c>
      <c r="FK127">
        <v>0</v>
      </c>
      <c r="FL127">
        <v>0</v>
      </c>
      <c r="FM127">
        <v>0</v>
      </c>
      <c r="FN127">
        <v>0</v>
      </c>
      <c r="FO127">
        <v>0</v>
      </c>
      <c r="FP127">
        <v>0</v>
      </c>
      <c r="FQ127">
        <v>0</v>
      </c>
      <c r="FR127">
        <v>0</v>
      </c>
      <c r="FS127">
        <v>0</v>
      </c>
      <c r="FT127">
        <v>0</v>
      </c>
      <c r="FU127">
        <v>0</v>
      </c>
      <c r="FV127">
        <v>0</v>
      </c>
      <c r="FW127">
        <v>0</v>
      </c>
      <c r="FX127">
        <v>0</v>
      </c>
      <c r="FY127">
        <v>0</v>
      </c>
      <c r="FZ127">
        <v>0</v>
      </c>
      <c r="GA127">
        <v>0</v>
      </c>
      <c r="GB127">
        <v>0</v>
      </c>
      <c r="GC127">
        <v>0</v>
      </c>
      <c r="GD127">
        <v>0</v>
      </c>
      <c r="GE127">
        <v>0</v>
      </c>
      <c r="GF127">
        <v>0</v>
      </c>
      <c r="GG127">
        <v>0</v>
      </c>
      <c r="GH127">
        <v>0</v>
      </c>
      <c r="GI127">
        <v>0</v>
      </c>
      <c r="GJ127">
        <v>0</v>
      </c>
      <c r="GK127">
        <v>0</v>
      </c>
      <c r="GL127">
        <v>0</v>
      </c>
      <c r="GM127">
        <v>0</v>
      </c>
      <c r="GN127">
        <v>0</v>
      </c>
      <c r="GO127">
        <v>0</v>
      </c>
      <c r="GP127">
        <v>0</v>
      </c>
      <c r="GQ127">
        <v>0</v>
      </c>
      <c r="GR127">
        <v>0</v>
      </c>
      <c r="GS127">
        <v>0</v>
      </c>
      <c r="GT127">
        <v>0</v>
      </c>
      <c r="GU127">
        <v>0</v>
      </c>
      <c r="GV127">
        <v>0</v>
      </c>
      <c r="GW127">
        <v>0</v>
      </c>
      <c r="GX127">
        <v>0</v>
      </c>
      <c r="GY127">
        <v>0</v>
      </c>
      <c r="GZ127">
        <v>0</v>
      </c>
      <c r="HA127">
        <v>0</v>
      </c>
      <c r="HB127">
        <v>0</v>
      </c>
      <c r="HC127">
        <v>0</v>
      </c>
      <c r="HD127">
        <v>0</v>
      </c>
      <c r="HE127">
        <v>0</v>
      </c>
      <c r="HF127">
        <v>0</v>
      </c>
      <c r="HG127">
        <v>0</v>
      </c>
      <c r="HH127">
        <v>0</v>
      </c>
      <c r="HI127">
        <v>0</v>
      </c>
      <c r="HJ127">
        <v>0</v>
      </c>
      <c r="HK127">
        <v>0</v>
      </c>
      <c r="HL127">
        <v>0</v>
      </c>
      <c r="HM127">
        <v>0</v>
      </c>
      <c r="HN127">
        <v>0</v>
      </c>
      <c r="HO127">
        <v>0</v>
      </c>
      <c r="HP127">
        <v>0</v>
      </c>
      <c r="HQ127">
        <v>0</v>
      </c>
      <c r="HR127">
        <v>0</v>
      </c>
      <c r="HS127">
        <v>0</v>
      </c>
      <c r="HT127">
        <v>0</v>
      </c>
      <c r="HU127">
        <v>0</v>
      </c>
      <c r="HV127">
        <v>0</v>
      </c>
      <c r="HW127">
        <v>0</v>
      </c>
      <c r="HX127">
        <v>1.920634921</v>
      </c>
      <c r="HY127">
        <v>0</v>
      </c>
      <c r="HZ127">
        <v>0</v>
      </c>
      <c r="IA127">
        <v>0</v>
      </c>
      <c r="IB127">
        <v>0</v>
      </c>
      <c r="IC127">
        <v>0</v>
      </c>
      <c r="ID127">
        <v>0</v>
      </c>
      <c r="IE127">
        <v>0</v>
      </c>
      <c r="IF127">
        <v>0</v>
      </c>
      <c r="IG127">
        <v>0</v>
      </c>
      <c r="IH127">
        <v>0</v>
      </c>
      <c r="II127">
        <v>0</v>
      </c>
      <c r="IJ127">
        <v>0</v>
      </c>
      <c r="IK127">
        <v>0</v>
      </c>
      <c r="IL127">
        <v>0</v>
      </c>
      <c r="IM127">
        <v>0</v>
      </c>
      <c r="IN127">
        <v>0</v>
      </c>
      <c r="IO127">
        <v>0</v>
      </c>
      <c r="IP127">
        <v>0</v>
      </c>
      <c r="IQ127">
        <v>0</v>
      </c>
      <c r="IR127">
        <v>0</v>
      </c>
      <c r="IS127">
        <v>0</v>
      </c>
      <c r="IT127">
        <v>0</v>
      </c>
      <c r="IU127">
        <v>0</v>
      </c>
      <c r="IV127">
        <v>0</v>
      </c>
      <c r="IW127">
        <v>0</v>
      </c>
      <c r="IX127">
        <v>0</v>
      </c>
      <c r="IY127">
        <v>0</v>
      </c>
      <c r="IZ127">
        <v>0</v>
      </c>
      <c r="JA127">
        <v>0</v>
      </c>
      <c r="JB127">
        <v>0</v>
      </c>
      <c r="JC127">
        <v>0</v>
      </c>
      <c r="JD127">
        <v>0</v>
      </c>
      <c r="JE127">
        <v>0</v>
      </c>
      <c r="JF127">
        <v>0</v>
      </c>
      <c r="JG127">
        <v>0</v>
      </c>
      <c r="JH127">
        <v>0</v>
      </c>
      <c r="JI127">
        <v>0</v>
      </c>
      <c r="JJ127">
        <v>0</v>
      </c>
      <c r="JK127">
        <v>0</v>
      </c>
      <c r="JL127">
        <v>0</v>
      </c>
      <c r="JM127">
        <v>0</v>
      </c>
      <c r="JN127">
        <v>0</v>
      </c>
      <c r="JO127">
        <v>0</v>
      </c>
      <c r="JP127">
        <v>0</v>
      </c>
      <c r="JQ127">
        <v>0</v>
      </c>
      <c r="JR127">
        <v>0</v>
      </c>
      <c r="JS127">
        <v>0</v>
      </c>
      <c r="JT127">
        <v>0</v>
      </c>
      <c r="JU127">
        <v>0</v>
      </c>
      <c r="JV127">
        <v>0</v>
      </c>
      <c r="JW127">
        <v>159.41269840000001</v>
      </c>
      <c r="JX127">
        <v>0</v>
      </c>
      <c r="JY127">
        <v>0</v>
      </c>
      <c r="JZ127">
        <v>0</v>
      </c>
      <c r="KA127">
        <v>0</v>
      </c>
      <c r="KB127">
        <v>0</v>
      </c>
      <c r="KC127">
        <v>0</v>
      </c>
      <c r="KD127">
        <v>0</v>
      </c>
      <c r="KE127">
        <v>0</v>
      </c>
      <c r="KF127">
        <v>0</v>
      </c>
      <c r="KG127">
        <v>0</v>
      </c>
      <c r="KH127">
        <v>0</v>
      </c>
      <c r="KI127">
        <v>0</v>
      </c>
      <c r="KJ127">
        <v>0</v>
      </c>
      <c r="KK127">
        <v>0</v>
      </c>
      <c r="KL127">
        <v>0</v>
      </c>
      <c r="KM127">
        <v>0</v>
      </c>
      <c r="KN127">
        <v>0</v>
      </c>
      <c r="KO127">
        <v>0</v>
      </c>
      <c r="KP127">
        <v>0</v>
      </c>
      <c r="KQ127">
        <v>0</v>
      </c>
      <c r="KR127">
        <v>1.920634921</v>
      </c>
      <c r="KS127">
        <v>0</v>
      </c>
      <c r="KT127">
        <v>0</v>
      </c>
      <c r="KU127">
        <v>0</v>
      </c>
      <c r="KV127">
        <v>7.6825396829999999</v>
      </c>
      <c r="KW127">
        <v>0</v>
      </c>
      <c r="KX127">
        <v>0</v>
      </c>
      <c r="KY127">
        <v>0</v>
      </c>
      <c r="KZ127">
        <v>0</v>
      </c>
      <c r="LA127">
        <v>0</v>
      </c>
      <c r="LB127">
        <v>0</v>
      </c>
      <c r="LC127">
        <v>0</v>
      </c>
      <c r="LD127">
        <v>0</v>
      </c>
      <c r="LE127">
        <v>0</v>
      </c>
      <c r="LF127">
        <v>0</v>
      </c>
      <c r="LG127">
        <v>0</v>
      </c>
      <c r="LH127">
        <v>0</v>
      </c>
      <c r="LI127">
        <v>0</v>
      </c>
      <c r="LJ127">
        <v>0</v>
      </c>
      <c r="LK127">
        <v>0</v>
      </c>
      <c r="LL127">
        <v>0</v>
      </c>
      <c r="LM127">
        <v>0</v>
      </c>
      <c r="LN127">
        <v>0</v>
      </c>
      <c r="LO127">
        <v>0</v>
      </c>
      <c r="LP127">
        <v>0</v>
      </c>
      <c r="LQ127">
        <v>0</v>
      </c>
      <c r="LR127">
        <v>0</v>
      </c>
      <c r="LS127">
        <v>0</v>
      </c>
      <c r="LT127">
        <v>0</v>
      </c>
      <c r="LU127">
        <v>0</v>
      </c>
      <c r="LV127">
        <v>0</v>
      </c>
      <c r="LW127">
        <v>0</v>
      </c>
      <c r="LX127">
        <v>0</v>
      </c>
      <c r="LY127">
        <v>0</v>
      </c>
      <c r="LZ127">
        <v>0</v>
      </c>
      <c r="MA127">
        <v>434.42932919999998</v>
      </c>
      <c r="MB127">
        <v>0</v>
      </c>
      <c r="MC127">
        <v>960.31746450000003</v>
      </c>
      <c r="MD127">
        <v>0</v>
      </c>
      <c r="ME127">
        <v>0</v>
      </c>
      <c r="MF127">
        <v>0</v>
      </c>
      <c r="MG127">
        <v>0</v>
      </c>
      <c r="MH127">
        <v>0</v>
      </c>
      <c r="MI127">
        <v>0</v>
      </c>
      <c r="MJ127">
        <v>0</v>
      </c>
      <c r="MK127">
        <v>0</v>
      </c>
      <c r="ML127">
        <v>0</v>
      </c>
      <c r="MM127">
        <v>0</v>
      </c>
      <c r="MN127">
        <v>0</v>
      </c>
      <c r="MO127">
        <v>0</v>
      </c>
      <c r="MP127">
        <v>0</v>
      </c>
      <c r="MQ127">
        <v>0</v>
      </c>
      <c r="MR127">
        <v>0</v>
      </c>
      <c r="MS127">
        <v>0</v>
      </c>
      <c r="MT127">
        <v>0</v>
      </c>
      <c r="MU127">
        <v>0</v>
      </c>
      <c r="MV127">
        <v>0</v>
      </c>
      <c r="MW127">
        <v>0</v>
      </c>
      <c r="MX127">
        <v>0</v>
      </c>
      <c r="MY127">
        <v>0</v>
      </c>
      <c r="MZ127">
        <v>0</v>
      </c>
      <c r="NA127">
        <v>0</v>
      </c>
      <c r="NB127">
        <v>0</v>
      </c>
      <c r="NC127">
        <v>0</v>
      </c>
      <c r="ND127">
        <v>0</v>
      </c>
      <c r="NE127">
        <v>0</v>
      </c>
      <c r="NF127">
        <v>0</v>
      </c>
    </row>
    <row r="128" spans="1:370" x14ac:dyDescent="0.25">
      <c r="A128" t="s">
        <v>1596</v>
      </c>
      <c r="B128">
        <v>8.3000000000000007</v>
      </c>
      <c r="C128" t="s">
        <v>1219</v>
      </c>
      <c r="D128" t="s">
        <v>1225</v>
      </c>
      <c r="E128" t="s">
        <v>1480</v>
      </c>
      <c r="F128">
        <v>2004</v>
      </c>
      <c r="G128" t="s">
        <v>1227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1551.2820489999999</v>
      </c>
      <c r="Q128">
        <v>0</v>
      </c>
      <c r="R128">
        <v>0</v>
      </c>
      <c r="S128">
        <v>0</v>
      </c>
      <c r="T128">
        <v>0</v>
      </c>
      <c r="U128">
        <v>77.564102460000001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20.683760660000001</v>
      </c>
      <c r="AI128">
        <v>41.367521310000001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5.1709401640000001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  <c r="DH128">
        <v>0</v>
      </c>
      <c r="DI128">
        <v>0</v>
      </c>
      <c r="DJ128">
        <v>0</v>
      </c>
      <c r="DK128">
        <v>0</v>
      </c>
      <c r="DL128">
        <v>0</v>
      </c>
      <c r="DM128">
        <v>0</v>
      </c>
      <c r="DN128">
        <v>0</v>
      </c>
      <c r="DO128">
        <v>0</v>
      </c>
      <c r="DP128">
        <v>0</v>
      </c>
      <c r="DQ128">
        <v>0</v>
      </c>
      <c r="DR128">
        <v>0</v>
      </c>
      <c r="DS128">
        <v>0</v>
      </c>
      <c r="DT128">
        <v>0</v>
      </c>
      <c r="DU128">
        <v>0</v>
      </c>
      <c r="DV128">
        <v>0</v>
      </c>
      <c r="DW128">
        <v>0</v>
      </c>
      <c r="DX128">
        <v>0</v>
      </c>
      <c r="DY128">
        <v>5.1709401640000001</v>
      </c>
      <c r="DZ128">
        <v>0</v>
      </c>
      <c r="EA128">
        <v>0</v>
      </c>
      <c r="EB128">
        <v>0</v>
      </c>
      <c r="EC128">
        <v>0</v>
      </c>
      <c r="ED128">
        <v>0</v>
      </c>
      <c r="EE128">
        <v>0</v>
      </c>
      <c r="EF128">
        <v>0</v>
      </c>
      <c r="EG128">
        <v>0</v>
      </c>
      <c r="EH128">
        <v>0</v>
      </c>
      <c r="EI128">
        <v>5.1709401640000001</v>
      </c>
      <c r="EJ128">
        <v>0</v>
      </c>
      <c r="EK128">
        <v>0</v>
      </c>
      <c r="EL128">
        <v>0</v>
      </c>
      <c r="EM128">
        <v>0</v>
      </c>
      <c r="EN128">
        <v>0</v>
      </c>
      <c r="EO128">
        <v>0</v>
      </c>
      <c r="EP128">
        <v>0</v>
      </c>
      <c r="EQ128">
        <v>0</v>
      </c>
      <c r="ER128">
        <v>0</v>
      </c>
      <c r="ES128">
        <v>0</v>
      </c>
      <c r="ET128">
        <v>10.34188033</v>
      </c>
      <c r="EU128">
        <v>0</v>
      </c>
      <c r="EV128">
        <v>0</v>
      </c>
      <c r="EW128">
        <v>0</v>
      </c>
      <c r="EX128">
        <v>31.025640989999999</v>
      </c>
      <c r="EY128">
        <v>0</v>
      </c>
      <c r="EZ128">
        <v>0</v>
      </c>
      <c r="FA128">
        <v>0</v>
      </c>
      <c r="FB128">
        <v>0</v>
      </c>
      <c r="FC128">
        <v>0</v>
      </c>
      <c r="FD128">
        <v>0</v>
      </c>
      <c r="FE128">
        <v>0</v>
      </c>
      <c r="FF128">
        <v>0</v>
      </c>
      <c r="FG128">
        <v>0</v>
      </c>
      <c r="FH128">
        <v>0</v>
      </c>
      <c r="FI128">
        <v>10.34188033</v>
      </c>
      <c r="FJ128">
        <v>0</v>
      </c>
      <c r="FK128">
        <v>0</v>
      </c>
      <c r="FL128">
        <v>0</v>
      </c>
      <c r="FM128">
        <v>0</v>
      </c>
      <c r="FN128">
        <v>0</v>
      </c>
      <c r="FO128">
        <v>0</v>
      </c>
      <c r="FP128">
        <v>0</v>
      </c>
      <c r="FQ128">
        <v>0</v>
      </c>
      <c r="FR128">
        <v>0</v>
      </c>
      <c r="FS128">
        <v>0</v>
      </c>
      <c r="FT128">
        <v>0</v>
      </c>
      <c r="FU128">
        <v>0</v>
      </c>
      <c r="FV128">
        <v>10.34188033</v>
      </c>
      <c r="FW128">
        <v>0</v>
      </c>
      <c r="FX128">
        <v>0</v>
      </c>
      <c r="FY128">
        <v>0</v>
      </c>
      <c r="FZ128">
        <v>0</v>
      </c>
      <c r="GA128">
        <v>0</v>
      </c>
      <c r="GB128">
        <v>0</v>
      </c>
      <c r="GC128">
        <v>5.1709401640000001</v>
      </c>
      <c r="GD128">
        <v>0</v>
      </c>
      <c r="GE128">
        <v>0</v>
      </c>
      <c r="GF128">
        <v>0</v>
      </c>
      <c r="GG128">
        <v>0</v>
      </c>
      <c r="GH128">
        <v>0</v>
      </c>
      <c r="GI128">
        <v>0</v>
      </c>
      <c r="GJ128">
        <v>20.683760660000001</v>
      </c>
      <c r="GK128">
        <v>0</v>
      </c>
      <c r="GL128">
        <v>0</v>
      </c>
      <c r="GM128">
        <v>0</v>
      </c>
      <c r="GN128">
        <v>15.512820489999999</v>
      </c>
      <c r="GO128">
        <v>0</v>
      </c>
      <c r="GP128">
        <v>0</v>
      </c>
      <c r="GQ128">
        <v>0</v>
      </c>
      <c r="GR128">
        <v>0</v>
      </c>
      <c r="GS128">
        <v>0</v>
      </c>
      <c r="GT128">
        <v>0</v>
      </c>
      <c r="GU128">
        <v>0</v>
      </c>
      <c r="GV128">
        <v>0</v>
      </c>
      <c r="GW128">
        <v>0</v>
      </c>
      <c r="GX128">
        <v>0</v>
      </c>
      <c r="GY128">
        <v>0</v>
      </c>
      <c r="GZ128">
        <v>0</v>
      </c>
      <c r="HA128">
        <v>0</v>
      </c>
      <c r="HB128">
        <v>0</v>
      </c>
      <c r="HC128">
        <v>0</v>
      </c>
      <c r="HD128">
        <v>0</v>
      </c>
      <c r="HE128">
        <v>0</v>
      </c>
      <c r="HF128">
        <v>0</v>
      </c>
      <c r="HG128">
        <v>0</v>
      </c>
      <c r="HH128">
        <v>0</v>
      </c>
      <c r="HI128">
        <v>0</v>
      </c>
      <c r="HJ128">
        <v>0</v>
      </c>
      <c r="HK128">
        <v>0</v>
      </c>
      <c r="HL128">
        <v>0</v>
      </c>
      <c r="HM128">
        <v>0</v>
      </c>
      <c r="HN128">
        <v>0</v>
      </c>
      <c r="HO128">
        <v>0</v>
      </c>
      <c r="HP128">
        <v>5.1709401640000001</v>
      </c>
      <c r="HQ128">
        <v>0</v>
      </c>
      <c r="HR128">
        <v>0</v>
      </c>
      <c r="HS128">
        <v>0</v>
      </c>
      <c r="HT128">
        <v>0</v>
      </c>
      <c r="HU128">
        <v>0</v>
      </c>
      <c r="HV128">
        <v>0</v>
      </c>
      <c r="HW128">
        <v>0</v>
      </c>
      <c r="HX128">
        <v>15.512820489999999</v>
      </c>
      <c r="HY128">
        <v>0</v>
      </c>
      <c r="HZ128">
        <v>0</v>
      </c>
      <c r="IA128">
        <v>0</v>
      </c>
      <c r="IB128">
        <v>0</v>
      </c>
      <c r="IC128">
        <v>0</v>
      </c>
      <c r="ID128">
        <v>0</v>
      </c>
      <c r="IE128">
        <v>0</v>
      </c>
      <c r="IF128">
        <v>0</v>
      </c>
      <c r="IG128">
        <v>10.34188033</v>
      </c>
      <c r="IH128">
        <v>0</v>
      </c>
      <c r="II128">
        <v>0</v>
      </c>
      <c r="IJ128">
        <v>0</v>
      </c>
      <c r="IK128">
        <v>0</v>
      </c>
      <c r="IL128">
        <v>0</v>
      </c>
      <c r="IM128">
        <v>0</v>
      </c>
      <c r="IN128">
        <v>0</v>
      </c>
      <c r="IO128">
        <v>0</v>
      </c>
      <c r="IP128">
        <v>0</v>
      </c>
      <c r="IQ128">
        <v>5.1709401640000001</v>
      </c>
      <c r="IR128">
        <v>0</v>
      </c>
      <c r="IS128">
        <v>10.34188033</v>
      </c>
      <c r="IT128">
        <v>0</v>
      </c>
      <c r="IU128">
        <v>0</v>
      </c>
      <c r="IV128">
        <v>0</v>
      </c>
      <c r="IW128">
        <v>0</v>
      </c>
      <c r="IX128">
        <v>0</v>
      </c>
      <c r="IY128">
        <v>0</v>
      </c>
      <c r="IZ128">
        <v>0</v>
      </c>
      <c r="JA128">
        <v>0</v>
      </c>
      <c r="JB128">
        <v>0</v>
      </c>
      <c r="JC128">
        <v>0</v>
      </c>
      <c r="JD128">
        <v>0</v>
      </c>
      <c r="JE128">
        <v>0</v>
      </c>
      <c r="JF128">
        <v>0</v>
      </c>
      <c r="JG128">
        <v>0</v>
      </c>
      <c r="JH128">
        <v>0</v>
      </c>
      <c r="JI128">
        <v>0</v>
      </c>
      <c r="JJ128">
        <v>0</v>
      </c>
      <c r="JK128">
        <v>0</v>
      </c>
      <c r="JL128">
        <v>0</v>
      </c>
      <c r="JM128">
        <v>0</v>
      </c>
      <c r="JN128">
        <v>0</v>
      </c>
      <c r="JO128">
        <v>0</v>
      </c>
      <c r="JP128">
        <v>0</v>
      </c>
      <c r="JQ128">
        <v>0</v>
      </c>
      <c r="JR128">
        <v>0</v>
      </c>
      <c r="JS128">
        <v>0</v>
      </c>
      <c r="JT128">
        <v>0</v>
      </c>
      <c r="JU128">
        <v>0</v>
      </c>
      <c r="JV128">
        <v>0</v>
      </c>
      <c r="JW128">
        <v>196.49572620000001</v>
      </c>
      <c r="JX128">
        <v>0</v>
      </c>
      <c r="JY128">
        <v>0</v>
      </c>
      <c r="JZ128">
        <v>0</v>
      </c>
      <c r="KA128">
        <v>0</v>
      </c>
      <c r="KB128">
        <v>0</v>
      </c>
      <c r="KC128">
        <v>0</v>
      </c>
      <c r="KD128">
        <v>0</v>
      </c>
      <c r="KE128">
        <v>0</v>
      </c>
      <c r="KF128">
        <v>5.1709401640000001</v>
      </c>
      <c r="KG128">
        <v>0</v>
      </c>
      <c r="KH128">
        <v>191.32478610000001</v>
      </c>
      <c r="KI128">
        <v>315.42734999999999</v>
      </c>
      <c r="KJ128">
        <v>0</v>
      </c>
      <c r="KK128">
        <v>0</v>
      </c>
      <c r="KL128">
        <v>0</v>
      </c>
      <c r="KM128">
        <v>0</v>
      </c>
      <c r="KN128">
        <v>0</v>
      </c>
      <c r="KO128">
        <v>0</v>
      </c>
      <c r="KP128">
        <v>0</v>
      </c>
      <c r="KQ128">
        <v>0</v>
      </c>
      <c r="KR128">
        <v>0</v>
      </c>
      <c r="KS128">
        <v>0</v>
      </c>
      <c r="KT128">
        <v>5.1709401640000001</v>
      </c>
      <c r="KU128">
        <v>0</v>
      </c>
      <c r="KV128">
        <v>149.95726479999999</v>
      </c>
      <c r="KW128">
        <v>0</v>
      </c>
      <c r="KX128">
        <v>0</v>
      </c>
      <c r="KY128">
        <v>0</v>
      </c>
      <c r="KZ128">
        <v>0</v>
      </c>
      <c r="LA128">
        <v>0</v>
      </c>
      <c r="LB128">
        <v>0</v>
      </c>
      <c r="LC128">
        <v>0</v>
      </c>
      <c r="LD128">
        <v>0</v>
      </c>
      <c r="LE128">
        <v>0</v>
      </c>
      <c r="LF128">
        <v>0</v>
      </c>
      <c r="LG128">
        <v>0</v>
      </c>
      <c r="LH128">
        <v>0</v>
      </c>
      <c r="LI128">
        <v>0</v>
      </c>
      <c r="LJ128">
        <v>0</v>
      </c>
      <c r="LK128">
        <v>0</v>
      </c>
      <c r="LL128">
        <v>0</v>
      </c>
      <c r="LM128">
        <v>0</v>
      </c>
      <c r="LN128">
        <v>0</v>
      </c>
      <c r="LO128">
        <v>0</v>
      </c>
      <c r="LP128">
        <v>0</v>
      </c>
      <c r="LQ128">
        <v>0</v>
      </c>
      <c r="LR128">
        <v>0</v>
      </c>
      <c r="LS128">
        <v>0</v>
      </c>
      <c r="LT128">
        <v>0</v>
      </c>
      <c r="LU128">
        <v>0</v>
      </c>
      <c r="LV128">
        <v>0</v>
      </c>
      <c r="LW128">
        <v>0</v>
      </c>
      <c r="LX128">
        <v>0</v>
      </c>
      <c r="LY128">
        <v>0</v>
      </c>
      <c r="LZ128">
        <v>0</v>
      </c>
      <c r="MA128">
        <v>104.0343915</v>
      </c>
      <c r="MB128">
        <v>0</v>
      </c>
      <c r="MC128">
        <v>117.7532124</v>
      </c>
      <c r="MD128">
        <v>0</v>
      </c>
      <c r="ME128">
        <v>0</v>
      </c>
      <c r="MF128">
        <v>0</v>
      </c>
      <c r="MG128">
        <v>0</v>
      </c>
      <c r="MH128">
        <v>0</v>
      </c>
      <c r="MI128">
        <v>0</v>
      </c>
      <c r="MJ128">
        <v>0</v>
      </c>
      <c r="MK128">
        <v>0</v>
      </c>
      <c r="ML128">
        <v>0</v>
      </c>
      <c r="MM128">
        <v>0</v>
      </c>
      <c r="MN128">
        <v>0</v>
      </c>
      <c r="MO128">
        <v>0</v>
      </c>
      <c r="MP128">
        <v>0</v>
      </c>
      <c r="MQ128">
        <v>0</v>
      </c>
      <c r="MR128">
        <v>0</v>
      </c>
      <c r="MS128">
        <v>0</v>
      </c>
      <c r="MT128">
        <v>0</v>
      </c>
      <c r="MU128">
        <v>0</v>
      </c>
      <c r="MV128">
        <v>0</v>
      </c>
      <c r="MW128">
        <v>0</v>
      </c>
      <c r="MX128">
        <v>0</v>
      </c>
      <c r="MY128">
        <v>0</v>
      </c>
      <c r="MZ128">
        <v>6.8594104290000004</v>
      </c>
      <c r="NA128">
        <v>0</v>
      </c>
      <c r="NB128">
        <v>0</v>
      </c>
      <c r="NC128">
        <v>0</v>
      </c>
      <c r="ND128">
        <v>0</v>
      </c>
      <c r="NE128">
        <v>0</v>
      </c>
      <c r="NF128">
        <v>0</v>
      </c>
    </row>
    <row r="129" spans="1:370" x14ac:dyDescent="0.25">
      <c r="A129" t="s">
        <v>1598</v>
      </c>
      <c r="B129">
        <v>8.3000000000000007</v>
      </c>
      <c r="C129" t="s">
        <v>1219</v>
      </c>
      <c r="D129" t="s">
        <v>1225</v>
      </c>
      <c r="E129" t="s">
        <v>1480</v>
      </c>
      <c r="F129">
        <v>2004</v>
      </c>
      <c r="G129" t="s">
        <v>1227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574.75000030000001</v>
      </c>
      <c r="Q129">
        <v>0</v>
      </c>
      <c r="R129">
        <v>0</v>
      </c>
      <c r="S129">
        <v>0</v>
      </c>
      <c r="T129">
        <v>0</v>
      </c>
      <c r="U129">
        <v>302.50000019999999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131.08333339999999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6.7222222260000004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3.3611111130000002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0</v>
      </c>
      <c r="DF129">
        <v>0</v>
      </c>
      <c r="DG129">
        <v>0</v>
      </c>
      <c r="DH129">
        <v>0</v>
      </c>
      <c r="DI129">
        <v>0</v>
      </c>
      <c r="DJ129">
        <v>0</v>
      </c>
      <c r="DK129">
        <v>0</v>
      </c>
      <c r="DL129">
        <v>0</v>
      </c>
      <c r="DM129">
        <v>0</v>
      </c>
      <c r="DN129">
        <v>0</v>
      </c>
      <c r="DO129">
        <v>0</v>
      </c>
      <c r="DP129">
        <v>0</v>
      </c>
      <c r="DQ129">
        <v>0</v>
      </c>
      <c r="DR129">
        <v>0</v>
      </c>
      <c r="DS129">
        <v>0</v>
      </c>
      <c r="DT129">
        <v>0</v>
      </c>
      <c r="DU129">
        <v>0</v>
      </c>
      <c r="DV129">
        <v>0</v>
      </c>
      <c r="DW129">
        <v>0</v>
      </c>
      <c r="DX129">
        <v>0</v>
      </c>
      <c r="DY129">
        <v>0</v>
      </c>
      <c r="DZ129">
        <v>0</v>
      </c>
      <c r="EA129">
        <v>0</v>
      </c>
      <c r="EB129">
        <v>0</v>
      </c>
      <c r="EC129">
        <v>0</v>
      </c>
      <c r="ED129">
        <v>0</v>
      </c>
      <c r="EE129">
        <v>0</v>
      </c>
      <c r="EF129">
        <v>0</v>
      </c>
      <c r="EG129">
        <v>0</v>
      </c>
      <c r="EH129">
        <v>0</v>
      </c>
      <c r="EI129">
        <v>0</v>
      </c>
      <c r="EJ129">
        <v>0</v>
      </c>
      <c r="EK129">
        <v>0</v>
      </c>
      <c r="EL129">
        <v>0</v>
      </c>
      <c r="EM129">
        <v>0</v>
      </c>
      <c r="EN129">
        <v>0</v>
      </c>
      <c r="EO129">
        <v>0</v>
      </c>
      <c r="EP129">
        <v>0</v>
      </c>
      <c r="EQ129">
        <v>0</v>
      </c>
      <c r="ER129">
        <v>0</v>
      </c>
      <c r="ES129">
        <v>0</v>
      </c>
      <c r="ET129">
        <v>6.7222222260000004</v>
      </c>
      <c r="EU129">
        <v>0</v>
      </c>
      <c r="EV129">
        <v>0</v>
      </c>
      <c r="EW129">
        <v>0</v>
      </c>
      <c r="EX129">
        <v>3.3611111130000002</v>
      </c>
      <c r="EY129">
        <v>0</v>
      </c>
      <c r="EZ129">
        <v>0</v>
      </c>
      <c r="FA129">
        <v>0</v>
      </c>
      <c r="FB129">
        <v>0</v>
      </c>
      <c r="FC129">
        <v>0</v>
      </c>
      <c r="FD129">
        <v>0</v>
      </c>
      <c r="FE129">
        <v>0</v>
      </c>
      <c r="FF129">
        <v>0</v>
      </c>
      <c r="FG129">
        <v>0</v>
      </c>
      <c r="FH129">
        <v>0</v>
      </c>
      <c r="FI129">
        <v>3.3611111130000002</v>
      </c>
      <c r="FJ129">
        <v>0</v>
      </c>
      <c r="FK129">
        <v>0</v>
      </c>
      <c r="FL129">
        <v>0</v>
      </c>
      <c r="FM129">
        <v>0</v>
      </c>
      <c r="FN129">
        <v>0</v>
      </c>
      <c r="FO129">
        <v>0</v>
      </c>
      <c r="FP129">
        <v>0</v>
      </c>
      <c r="FQ129">
        <v>0</v>
      </c>
      <c r="FR129">
        <v>0</v>
      </c>
      <c r="FS129">
        <v>0</v>
      </c>
      <c r="FT129">
        <v>0</v>
      </c>
      <c r="FU129">
        <v>0</v>
      </c>
      <c r="FV129">
        <v>0</v>
      </c>
      <c r="FW129">
        <v>0</v>
      </c>
      <c r="FX129">
        <v>0</v>
      </c>
      <c r="FY129">
        <v>0</v>
      </c>
      <c r="FZ129">
        <v>0</v>
      </c>
      <c r="GA129">
        <v>0</v>
      </c>
      <c r="GB129">
        <v>0</v>
      </c>
      <c r="GC129">
        <v>0</v>
      </c>
      <c r="GD129">
        <v>0</v>
      </c>
      <c r="GE129">
        <v>0</v>
      </c>
      <c r="GF129">
        <v>0</v>
      </c>
      <c r="GG129">
        <v>0</v>
      </c>
      <c r="GH129">
        <v>0</v>
      </c>
      <c r="GI129">
        <v>0</v>
      </c>
      <c r="GJ129">
        <v>0</v>
      </c>
      <c r="GK129">
        <v>0</v>
      </c>
      <c r="GL129">
        <v>0</v>
      </c>
      <c r="GM129">
        <v>0</v>
      </c>
      <c r="GN129">
        <v>10.083333339999999</v>
      </c>
      <c r="GO129">
        <v>0</v>
      </c>
      <c r="GP129">
        <v>0</v>
      </c>
      <c r="GQ129">
        <v>0</v>
      </c>
      <c r="GR129">
        <v>0</v>
      </c>
      <c r="GS129">
        <v>0</v>
      </c>
      <c r="GT129">
        <v>0</v>
      </c>
      <c r="GU129">
        <v>0</v>
      </c>
      <c r="GV129">
        <v>0</v>
      </c>
      <c r="GW129">
        <v>0</v>
      </c>
      <c r="GX129">
        <v>0</v>
      </c>
      <c r="GY129">
        <v>0</v>
      </c>
      <c r="GZ129">
        <v>0</v>
      </c>
      <c r="HA129">
        <v>0</v>
      </c>
      <c r="HB129">
        <v>0</v>
      </c>
      <c r="HC129">
        <v>0</v>
      </c>
      <c r="HD129">
        <v>0</v>
      </c>
      <c r="HE129">
        <v>0</v>
      </c>
      <c r="HF129">
        <v>0</v>
      </c>
      <c r="HG129">
        <v>0</v>
      </c>
      <c r="HH129">
        <v>0</v>
      </c>
      <c r="HI129">
        <v>0</v>
      </c>
      <c r="HJ129">
        <v>3.3611111130000002</v>
      </c>
      <c r="HK129">
        <v>0</v>
      </c>
      <c r="HL129">
        <v>0</v>
      </c>
      <c r="HM129">
        <v>0</v>
      </c>
      <c r="HN129">
        <v>0</v>
      </c>
      <c r="HO129">
        <v>0</v>
      </c>
      <c r="HP129">
        <v>20.166666679999999</v>
      </c>
      <c r="HQ129">
        <v>0</v>
      </c>
      <c r="HR129">
        <v>0</v>
      </c>
      <c r="HS129">
        <v>0</v>
      </c>
      <c r="HT129">
        <v>0</v>
      </c>
      <c r="HU129">
        <v>0</v>
      </c>
      <c r="HV129">
        <v>0</v>
      </c>
      <c r="HW129">
        <v>0</v>
      </c>
      <c r="HX129">
        <v>0</v>
      </c>
      <c r="HY129">
        <v>0</v>
      </c>
      <c r="HZ129">
        <v>0</v>
      </c>
      <c r="IA129">
        <v>0</v>
      </c>
      <c r="IB129">
        <v>0</v>
      </c>
      <c r="IC129">
        <v>0</v>
      </c>
      <c r="ID129">
        <v>0</v>
      </c>
      <c r="IE129">
        <v>0</v>
      </c>
      <c r="IF129">
        <v>0</v>
      </c>
      <c r="IG129">
        <v>0</v>
      </c>
      <c r="IH129">
        <v>0</v>
      </c>
      <c r="II129">
        <v>0</v>
      </c>
      <c r="IJ129">
        <v>0</v>
      </c>
      <c r="IK129">
        <v>0</v>
      </c>
      <c r="IL129">
        <v>0</v>
      </c>
      <c r="IM129">
        <v>0</v>
      </c>
      <c r="IN129">
        <v>0</v>
      </c>
      <c r="IO129">
        <v>0</v>
      </c>
      <c r="IP129">
        <v>0</v>
      </c>
      <c r="IQ129">
        <v>0</v>
      </c>
      <c r="IR129">
        <v>0</v>
      </c>
      <c r="IS129">
        <v>0</v>
      </c>
      <c r="IT129">
        <v>0</v>
      </c>
      <c r="IU129">
        <v>0</v>
      </c>
      <c r="IV129">
        <v>0</v>
      </c>
      <c r="IW129">
        <v>0</v>
      </c>
      <c r="IX129">
        <v>0</v>
      </c>
      <c r="IY129">
        <v>0</v>
      </c>
      <c r="IZ129">
        <v>0</v>
      </c>
      <c r="JA129">
        <v>0</v>
      </c>
      <c r="JB129">
        <v>0</v>
      </c>
      <c r="JC129">
        <v>0</v>
      </c>
      <c r="JD129">
        <v>0</v>
      </c>
      <c r="JE129">
        <v>0</v>
      </c>
      <c r="JF129">
        <v>0</v>
      </c>
      <c r="JG129">
        <v>0</v>
      </c>
      <c r="JH129">
        <v>0</v>
      </c>
      <c r="JI129">
        <v>0</v>
      </c>
      <c r="JJ129">
        <v>0</v>
      </c>
      <c r="JK129">
        <v>0</v>
      </c>
      <c r="JL129">
        <v>0</v>
      </c>
      <c r="JM129">
        <v>0</v>
      </c>
      <c r="JN129">
        <v>0</v>
      </c>
      <c r="JO129">
        <v>0</v>
      </c>
      <c r="JP129">
        <v>0</v>
      </c>
      <c r="JQ129">
        <v>0</v>
      </c>
      <c r="JR129">
        <v>0</v>
      </c>
      <c r="JS129">
        <v>0</v>
      </c>
      <c r="JT129">
        <v>0</v>
      </c>
      <c r="JU129">
        <v>0</v>
      </c>
      <c r="JV129">
        <v>0</v>
      </c>
      <c r="JW129">
        <v>114.2777778</v>
      </c>
      <c r="JX129">
        <v>0</v>
      </c>
      <c r="JY129">
        <v>0</v>
      </c>
      <c r="JZ129">
        <v>0</v>
      </c>
      <c r="KA129">
        <v>0</v>
      </c>
      <c r="KB129">
        <v>0</v>
      </c>
      <c r="KC129">
        <v>0</v>
      </c>
      <c r="KD129">
        <v>0</v>
      </c>
      <c r="KE129">
        <v>0</v>
      </c>
      <c r="KF129">
        <v>0</v>
      </c>
      <c r="KG129">
        <v>0</v>
      </c>
      <c r="KH129">
        <v>231.9166668</v>
      </c>
      <c r="KI129">
        <v>265.52777789999999</v>
      </c>
      <c r="KJ129">
        <v>0</v>
      </c>
      <c r="KK129">
        <v>0</v>
      </c>
      <c r="KL129">
        <v>0</v>
      </c>
      <c r="KM129">
        <v>0</v>
      </c>
      <c r="KN129">
        <v>0</v>
      </c>
      <c r="KO129">
        <v>0</v>
      </c>
      <c r="KP129">
        <v>0</v>
      </c>
      <c r="KQ129">
        <v>0</v>
      </c>
      <c r="KR129">
        <v>0</v>
      </c>
      <c r="KS129">
        <v>0</v>
      </c>
      <c r="KT129">
        <v>0</v>
      </c>
      <c r="KU129">
        <v>0</v>
      </c>
      <c r="KV129">
        <v>168.05555559999999</v>
      </c>
      <c r="KW129">
        <v>0</v>
      </c>
      <c r="KX129">
        <v>0</v>
      </c>
      <c r="KY129">
        <v>0</v>
      </c>
      <c r="KZ129">
        <v>0</v>
      </c>
      <c r="LA129">
        <v>0</v>
      </c>
      <c r="LB129">
        <v>0</v>
      </c>
      <c r="LC129">
        <v>0</v>
      </c>
      <c r="LD129">
        <v>0</v>
      </c>
      <c r="LE129">
        <v>0</v>
      </c>
      <c r="LF129">
        <v>0</v>
      </c>
      <c r="LG129">
        <v>0</v>
      </c>
      <c r="LH129">
        <v>0</v>
      </c>
      <c r="LI129">
        <v>0</v>
      </c>
      <c r="LJ129">
        <v>0</v>
      </c>
      <c r="LK129">
        <v>0</v>
      </c>
      <c r="LL129">
        <v>0</v>
      </c>
      <c r="LM129">
        <v>0</v>
      </c>
      <c r="LN129">
        <v>0</v>
      </c>
      <c r="LO129">
        <v>0</v>
      </c>
      <c r="LP129">
        <v>0</v>
      </c>
      <c r="LQ129">
        <v>0</v>
      </c>
      <c r="LR129">
        <v>0</v>
      </c>
      <c r="LS129">
        <v>0</v>
      </c>
      <c r="LT129">
        <v>0</v>
      </c>
      <c r="LU129">
        <v>0</v>
      </c>
      <c r="LV129">
        <v>0</v>
      </c>
      <c r="LW129">
        <v>0</v>
      </c>
      <c r="LX129">
        <v>0</v>
      </c>
      <c r="LY129">
        <v>0</v>
      </c>
      <c r="LZ129">
        <v>0</v>
      </c>
      <c r="MA129">
        <v>336.11111119999998</v>
      </c>
      <c r="MB129">
        <v>0</v>
      </c>
      <c r="MC129">
        <v>840.27777790000005</v>
      </c>
      <c r="MD129">
        <v>0</v>
      </c>
      <c r="ME129">
        <v>0</v>
      </c>
      <c r="MF129">
        <v>0</v>
      </c>
      <c r="MG129">
        <v>0</v>
      </c>
      <c r="MH129">
        <v>0</v>
      </c>
      <c r="MI129">
        <v>0</v>
      </c>
      <c r="MJ129">
        <v>0</v>
      </c>
      <c r="MK129">
        <v>0</v>
      </c>
      <c r="ML129">
        <v>0</v>
      </c>
      <c r="MM129">
        <v>0</v>
      </c>
      <c r="MN129">
        <v>0</v>
      </c>
      <c r="MO129">
        <v>0</v>
      </c>
      <c r="MP129">
        <v>0</v>
      </c>
      <c r="MQ129">
        <v>0</v>
      </c>
      <c r="MR129">
        <v>0</v>
      </c>
      <c r="MS129">
        <v>0</v>
      </c>
      <c r="MT129">
        <v>0</v>
      </c>
      <c r="MU129">
        <v>0</v>
      </c>
      <c r="MV129">
        <v>0</v>
      </c>
      <c r="MW129">
        <v>0</v>
      </c>
      <c r="MX129">
        <v>0</v>
      </c>
      <c r="MY129">
        <v>0</v>
      </c>
      <c r="MZ129">
        <v>0</v>
      </c>
      <c r="NA129">
        <v>0</v>
      </c>
      <c r="NB129">
        <v>0</v>
      </c>
      <c r="NC129">
        <v>0</v>
      </c>
      <c r="ND129">
        <v>0</v>
      </c>
      <c r="NE129">
        <v>0</v>
      </c>
      <c r="NF129">
        <v>0</v>
      </c>
    </row>
    <row r="130" spans="1:370" x14ac:dyDescent="0.25">
      <c r="A130" t="s">
        <v>1600</v>
      </c>
      <c r="B130">
        <v>8.3000000000000007</v>
      </c>
      <c r="C130" t="s">
        <v>1219</v>
      </c>
      <c r="D130" t="s">
        <v>1225</v>
      </c>
      <c r="E130" t="s">
        <v>1480</v>
      </c>
      <c r="F130">
        <v>2004</v>
      </c>
      <c r="G130" t="s">
        <v>1227</v>
      </c>
      <c r="H130">
        <v>0</v>
      </c>
      <c r="I130">
        <v>0</v>
      </c>
      <c r="J130">
        <v>5.6018518420000003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2610.4629580000001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5.6018518420000003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5.6018518420000003</v>
      </c>
      <c r="BY130">
        <v>0</v>
      </c>
      <c r="BZ130">
        <v>0</v>
      </c>
      <c r="CA130">
        <v>0</v>
      </c>
      <c r="CB130">
        <v>33.611111049999998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224.07407370000001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5.6018518420000003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  <c r="DH130">
        <v>0</v>
      </c>
      <c r="DI130">
        <v>0</v>
      </c>
      <c r="DJ130">
        <v>0</v>
      </c>
      <c r="DK130">
        <v>0</v>
      </c>
      <c r="DL130">
        <v>0</v>
      </c>
      <c r="DM130">
        <v>0</v>
      </c>
      <c r="DN130">
        <v>0</v>
      </c>
      <c r="DO130">
        <v>0</v>
      </c>
      <c r="DP130">
        <v>0</v>
      </c>
      <c r="DQ130">
        <v>0</v>
      </c>
      <c r="DR130">
        <v>0</v>
      </c>
      <c r="DS130">
        <v>0</v>
      </c>
      <c r="DT130">
        <v>0</v>
      </c>
      <c r="DU130">
        <v>0</v>
      </c>
      <c r="DV130">
        <v>0</v>
      </c>
      <c r="DW130">
        <v>0</v>
      </c>
      <c r="DX130">
        <v>0</v>
      </c>
      <c r="DY130">
        <v>0</v>
      </c>
      <c r="DZ130">
        <v>0</v>
      </c>
      <c r="EA130">
        <v>0</v>
      </c>
      <c r="EB130">
        <v>0</v>
      </c>
      <c r="EC130">
        <v>0</v>
      </c>
      <c r="ED130">
        <v>0</v>
      </c>
      <c r="EE130">
        <v>28.00925921</v>
      </c>
      <c r="EF130">
        <v>0</v>
      </c>
      <c r="EG130">
        <v>0</v>
      </c>
      <c r="EH130">
        <v>0</v>
      </c>
      <c r="EI130">
        <v>0</v>
      </c>
      <c r="EJ130">
        <v>0</v>
      </c>
      <c r="EK130">
        <v>0</v>
      </c>
      <c r="EL130">
        <v>0</v>
      </c>
      <c r="EM130">
        <v>0</v>
      </c>
      <c r="EN130">
        <v>0</v>
      </c>
      <c r="EO130">
        <v>5.6018518420000003</v>
      </c>
      <c r="EP130">
        <v>0</v>
      </c>
      <c r="EQ130">
        <v>0</v>
      </c>
      <c r="ER130">
        <v>0</v>
      </c>
      <c r="ES130">
        <v>0</v>
      </c>
      <c r="ET130">
        <v>16.805555529999999</v>
      </c>
      <c r="EU130">
        <v>0</v>
      </c>
      <c r="EV130">
        <v>0</v>
      </c>
      <c r="EW130">
        <v>0</v>
      </c>
      <c r="EX130">
        <v>5.6018518420000003</v>
      </c>
      <c r="EY130">
        <v>0</v>
      </c>
      <c r="EZ130">
        <v>0</v>
      </c>
      <c r="FA130">
        <v>0</v>
      </c>
      <c r="FB130">
        <v>0</v>
      </c>
      <c r="FC130">
        <v>0</v>
      </c>
      <c r="FD130">
        <v>0</v>
      </c>
      <c r="FE130">
        <v>0</v>
      </c>
      <c r="FF130">
        <v>0</v>
      </c>
      <c r="FG130">
        <v>0</v>
      </c>
      <c r="FH130">
        <v>0</v>
      </c>
      <c r="FI130">
        <v>0</v>
      </c>
      <c r="FJ130">
        <v>0</v>
      </c>
      <c r="FK130">
        <v>0</v>
      </c>
      <c r="FL130">
        <v>0</v>
      </c>
      <c r="FM130">
        <v>0</v>
      </c>
      <c r="FN130">
        <v>0</v>
      </c>
      <c r="FO130">
        <v>0</v>
      </c>
      <c r="FP130">
        <v>0</v>
      </c>
      <c r="FQ130">
        <v>0</v>
      </c>
      <c r="FR130">
        <v>0</v>
      </c>
      <c r="FS130">
        <v>0</v>
      </c>
      <c r="FT130">
        <v>0</v>
      </c>
      <c r="FU130">
        <v>0</v>
      </c>
      <c r="FV130">
        <v>11.20370368</v>
      </c>
      <c r="FW130">
        <v>0</v>
      </c>
      <c r="FX130">
        <v>0</v>
      </c>
      <c r="FY130">
        <v>0</v>
      </c>
      <c r="FZ130">
        <v>0</v>
      </c>
      <c r="GA130">
        <v>0</v>
      </c>
      <c r="GB130">
        <v>0</v>
      </c>
      <c r="GC130">
        <v>5.6018518420000003</v>
      </c>
      <c r="GD130">
        <v>0</v>
      </c>
      <c r="GE130">
        <v>0</v>
      </c>
      <c r="GF130">
        <v>0</v>
      </c>
      <c r="GG130">
        <v>0</v>
      </c>
      <c r="GH130">
        <v>0</v>
      </c>
      <c r="GI130">
        <v>0</v>
      </c>
      <c r="GJ130">
        <v>0</v>
      </c>
      <c r="GK130">
        <v>0</v>
      </c>
      <c r="GL130">
        <v>0</v>
      </c>
      <c r="GM130">
        <v>0</v>
      </c>
      <c r="GN130">
        <v>0</v>
      </c>
      <c r="GO130">
        <v>0</v>
      </c>
      <c r="GP130">
        <v>0</v>
      </c>
      <c r="GQ130">
        <v>0</v>
      </c>
      <c r="GR130">
        <v>0</v>
      </c>
      <c r="GS130">
        <v>0</v>
      </c>
      <c r="GT130">
        <v>0</v>
      </c>
      <c r="GU130">
        <v>0</v>
      </c>
      <c r="GV130">
        <v>0</v>
      </c>
      <c r="GW130">
        <v>0</v>
      </c>
      <c r="GX130">
        <v>0</v>
      </c>
      <c r="GY130">
        <v>0</v>
      </c>
      <c r="GZ130">
        <v>0</v>
      </c>
      <c r="HA130">
        <v>0</v>
      </c>
      <c r="HB130">
        <v>0</v>
      </c>
      <c r="HC130">
        <v>0</v>
      </c>
      <c r="HD130">
        <v>0</v>
      </c>
      <c r="HE130">
        <v>0</v>
      </c>
      <c r="HF130">
        <v>0</v>
      </c>
      <c r="HG130">
        <v>0</v>
      </c>
      <c r="HH130">
        <v>0</v>
      </c>
      <c r="HI130">
        <v>0</v>
      </c>
      <c r="HJ130">
        <v>0</v>
      </c>
      <c r="HK130">
        <v>0</v>
      </c>
      <c r="HL130">
        <v>0</v>
      </c>
      <c r="HM130">
        <v>0</v>
      </c>
      <c r="HN130">
        <v>0</v>
      </c>
      <c r="HO130">
        <v>0</v>
      </c>
      <c r="HP130">
        <v>0</v>
      </c>
      <c r="HQ130">
        <v>0</v>
      </c>
      <c r="HR130">
        <v>0</v>
      </c>
      <c r="HS130">
        <v>0</v>
      </c>
      <c r="HT130">
        <v>0</v>
      </c>
      <c r="HU130">
        <v>0</v>
      </c>
      <c r="HV130">
        <v>0</v>
      </c>
      <c r="HW130">
        <v>0</v>
      </c>
      <c r="HX130">
        <v>44.814814740000003</v>
      </c>
      <c r="HY130">
        <v>0</v>
      </c>
      <c r="HZ130">
        <v>0</v>
      </c>
      <c r="IA130">
        <v>0</v>
      </c>
      <c r="IB130">
        <v>0</v>
      </c>
      <c r="IC130">
        <v>0</v>
      </c>
      <c r="ID130">
        <v>0</v>
      </c>
      <c r="IE130">
        <v>0</v>
      </c>
      <c r="IF130">
        <v>5.6018518420000003</v>
      </c>
      <c r="IG130">
        <v>0</v>
      </c>
      <c r="IH130">
        <v>0</v>
      </c>
      <c r="II130">
        <v>0</v>
      </c>
      <c r="IJ130">
        <v>0</v>
      </c>
      <c r="IK130">
        <v>0</v>
      </c>
      <c r="IL130">
        <v>0</v>
      </c>
      <c r="IM130">
        <v>0</v>
      </c>
      <c r="IN130">
        <v>0</v>
      </c>
      <c r="IO130">
        <v>0</v>
      </c>
      <c r="IP130">
        <v>5.6018518420000003</v>
      </c>
      <c r="IQ130">
        <v>0</v>
      </c>
      <c r="IR130">
        <v>0</v>
      </c>
      <c r="IS130">
        <v>0</v>
      </c>
      <c r="IT130">
        <v>0</v>
      </c>
      <c r="IU130">
        <v>0</v>
      </c>
      <c r="IV130">
        <v>0</v>
      </c>
      <c r="IW130">
        <v>0</v>
      </c>
      <c r="IX130">
        <v>0</v>
      </c>
      <c r="IY130">
        <v>0</v>
      </c>
      <c r="IZ130">
        <v>0</v>
      </c>
      <c r="JA130">
        <v>0</v>
      </c>
      <c r="JB130">
        <v>0</v>
      </c>
      <c r="JC130">
        <v>0</v>
      </c>
      <c r="JD130">
        <v>0</v>
      </c>
      <c r="JE130">
        <v>0</v>
      </c>
      <c r="JF130">
        <v>0</v>
      </c>
      <c r="JG130">
        <v>0</v>
      </c>
      <c r="JH130">
        <v>0</v>
      </c>
      <c r="JI130">
        <v>0</v>
      </c>
      <c r="JJ130">
        <v>0</v>
      </c>
      <c r="JK130">
        <v>0</v>
      </c>
      <c r="JL130">
        <v>0</v>
      </c>
      <c r="JM130">
        <v>0</v>
      </c>
      <c r="JN130">
        <v>0</v>
      </c>
      <c r="JO130">
        <v>0</v>
      </c>
      <c r="JP130">
        <v>0</v>
      </c>
      <c r="JQ130">
        <v>0</v>
      </c>
      <c r="JR130">
        <v>0</v>
      </c>
      <c r="JS130">
        <v>0</v>
      </c>
      <c r="JT130">
        <v>0</v>
      </c>
      <c r="JU130">
        <v>0</v>
      </c>
      <c r="JV130">
        <v>0</v>
      </c>
      <c r="JW130">
        <v>0</v>
      </c>
      <c r="JX130">
        <v>0</v>
      </c>
      <c r="JY130">
        <v>0</v>
      </c>
      <c r="JZ130">
        <v>0</v>
      </c>
      <c r="KA130">
        <v>0</v>
      </c>
      <c r="KB130">
        <v>0</v>
      </c>
      <c r="KC130">
        <v>0</v>
      </c>
      <c r="KD130">
        <v>0</v>
      </c>
      <c r="KE130">
        <v>0</v>
      </c>
      <c r="KF130">
        <v>0</v>
      </c>
      <c r="KG130">
        <v>0</v>
      </c>
      <c r="KH130">
        <v>0</v>
      </c>
      <c r="KI130">
        <v>0</v>
      </c>
      <c r="KJ130">
        <v>0</v>
      </c>
      <c r="KK130">
        <v>0</v>
      </c>
      <c r="KL130">
        <v>0</v>
      </c>
      <c r="KM130">
        <v>0</v>
      </c>
      <c r="KN130">
        <v>0</v>
      </c>
      <c r="KO130">
        <v>0</v>
      </c>
      <c r="KP130">
        <v>0</v>
      </c>
      <c r="KQ130">
        <v>0</v>
      </c>
      <c r="KR130">
        <v>5.6018518420000003</v>
      </c>
      <c r="KS130">
        <v>0</v>
      </c>
      <c r="KT130">
        <v>0</v>
      </c>
      <c r="KU130">
        <v>0</v>
      </c>
      <c r="KV130">
        <v>5.6018518420000003</v>
      </c>
      <c r="KW130">
        <v>0</v>
      </c>
      <c r="KX130">
        <v>0</v>
      </c>
      <c r="KY130">
        <v>0</v>
      </c>
      <c r="KZ130">
        <v>0</v>
      </c>
      <c r="LA130">
        <v>0</v>
      </c>
      <c r="LB130">
        <v>0</v>
      </c>
      <c r="LC130">
        <v>0</v>
      </c>
      <c r="LD130">
        <v>0</v>
      </c>
      <c r="LE130">
        <v>0</v>
      </c>
      <c r="LF130">
        <v>0</v>
      </c>
      <c r="LG130">
        <v>0</v>
      </c>
      <c r="LH130">
        <v>0</v>
      </c>
      <c r="LI130">
        <v>0</v>
      </c>
      <c r="LJ130">
        <v>0</v>
      </c>
      <c r="LK130">
        <v>0</v>
      </c>
      <c r="LL130">
        <v>0</v>
      </c>
      <c r="LM130">
        <v>0</v>
      </c>
      <c r="LN130">
        <v>0</v>
      </c>
      <c r="LO130">
        <v>0</v>
      </c>
      <c r="LP130">
        <v>0</v>
      </c>
      <c r="LQ130">
        <v>0</v>
      </c>
      <c r="LR130">
        <v>0</v>
      </c>
      <c r="LS130">
        <v>0</v>
      </c>
      <c r="LT130">
        <v>0</v>
      </c>
      <c r="LU130">
        <v>0</v>
      </c>
      <c r="LV130">
        <v>0</v>
      </c>
      <c r="LW130">
        <v>0</v>
      </c>
      <c r="LX130">
        <v>0</v>
      </c>
      <c r="LY130">
        <v>22.407407370000001</v>
      </c>
      <c r="LZ130">
        <v>0</v>
      </c>
      <c r="MA130">
        <v>13787.414870000001</v>
      </c>
      <c r="MB130">
        <v>0</v>
      </c>
      <c r="MC130">
        <v>11249.43303</v>
      </c>
      <c r="MD130">
        <v>0</v>
      </c>
      <c r="ME130">
        <v>0</v>
      </c>
      <c r="MF130">
        <v>0</v>
      </c>
      <c r="MG130">
        <v>0</v>
      </c>
      <c r="MH130">
        <v>0</v>
      </c>
      <c r="MI130">
        <v>0</v>
      </c>
      <c r="MJ130">
        <v>0</v>
      </c>
      <c r="MK130">
        <v>0</v>
      </c>
      <c r="ML130">
        <v>0</v>
      </c>
      <c r="MM130">
        <v>0</v>
      </c>
      <c r="MN130">
        <v>0</v>
      </c>
      <c r="MO130">
        <v>0</v>
      </c>
      <c r="MP130">
        <v>0</v>
      </c>
      <c r="MQ130">
        <v>0</v>
      </c>
      <c r="MR130">
        <v>0</v>
      </c>
      <c r="MS130">
        <v>0</v>
      </c>
      <c r="MT130">
        <v>0</v>
      </c>
      <c r="MU130">
        <v>0</v>
      </c>
      <c r="MV130">
        <v>0</v>
      </c>
      <c r="MW130">
        <v>0</v>
      </c>
      <c r="MX130">
        <v>0</v>
      </c>
      <c r="MY130">
        <v>0</v>
      </c>
      <c r="MZ130">
        <v>0</v>
      </c>
      <c r="NA130">
        <v>0</v>
      </c>
      <c r="NB130">
        <v>0</v>
      </c>
      <c r="NC130">
        <v>0</v>
      </c>
      <c r="ND130">
        <v>0</v>
      </c>
      <c r="NE130">
        <v>0</v>
      </c>
      <c r="NF130">
        <v>0</v>
      </c>
    </row>
    <row r="131" spans="1:370" x14ac:dyDescent="0.25">
      <c r="A131" t="s">
        <v>1602</v>
      </c>
      <c r="B131">
        <v>8.3000000000000007</v>
      </c>
      <c r="C131" t="s">
        <v>1218</v>
      </c>
      <c r="D131" t="s">
        <v>1225</v>
      </c>
      <c r="E131" t="s">
        <v>1480</v>
      </c>
      <c r="F131">
        <v>2004</v>
      </c>
      <c r="G131" t="s">
        <v>1227</v>
      </c>
      <c r="H131">
        <v>0</v>
      </c>
      <c r="I131">
        <v>1.2448559669999999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21.57750343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123.6556927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0.41495198900000002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0.41495198900000002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  <c r="DH131">
        <v>0</v>
      </c>
      <c r="DI131">
        <v>0</v>
      </c>
      <c r="DJ131">
        <v>0</v>
      </c>
      <c r="DK131">
        <v>0</v>
      </c>
      <c r="DL131">
        <v>0</v>
      </c>
      <c r="DM131">
        <v>0</v>
      </c>
      <c r="DN131">
        <v>0</v>
      </c>
      <c r="DO131">
        <v>0</v>
      </c>
      <c r="DP131">
        <v>0</v>
      </c>
      <c r="DQ131">
        <v>0</v>
      </c>
      <c r="DR131">
        <v>0</v>
      </c>
      <c r="DS131">
        <v>0</v>
      </c>
      <c r="DT131">
        <v>0</v>
      </c>
      <c r="DU131">
        <v>0</v>
      </c>
      <c r="DV131">
        <v>0</v>
      </c>
      <c r="DW131">
        <v>0</v>
      </c>
      <c r="DX131">
        <v>0</v>
      </c>
      <c r="DY131">
        <v>0</v>
      </c>
      <c r="DZ131">
        <v>0</v>
      </c>
      <c r="EA131">
        <v>0</v>
      </c>
      <c r="EB131">
        <v>0</v>
      </c>
      <c r="EC131">
        <v>0</v>
      </c>
      <c r="ED131">
        <v>0</v>
      </c>
      <c r="EE131">
        <v>0.82990397800000004</v>
      </c>
      <c r="EF131">
        <v>0</v>
      </c>
      <c r="EG131">
        <v>0</v>
      </c>
      <c r="EH131">
        <v>0</v>
      </c>
      <c r="EI131">
        <v>0</v>
      </c>
      <c r="EJ131">
        <v>0</v>
      </c>
      <c r="EK131">
        <v>0</v>
      </c>
      <c r="EL131">
        <v>0</v>
      </c>
      <c r="EM131">
        <v>0</v>
      </c>
      <c r="EN131">
        <v>0</v>
      </c>
      <c r="EO131">
        <v>0</v>
      </c>
      <c r="EP131">
        <v>0.41495198900000002</v>
      </c>
      <c r="EQ131">
        <v>0</v>
      </c>
      <c r="ER131">
        <v>0</v>
      </c>
      <c r="ES131">
        <v>0</v>
      </c>
      <c r="ET131">
        <v>0</v>
      </c>
      <c r="EU131">
        <v>0</v>
      </c>
      <c r="EV131">
        <v>0</v>
      </c>
      <c r="EW131">
        <v>0.41495198900000002</v>
      </c>
      <c r="EX131">
        <v>1.2448559669999999</v>
      </c>
      <c r="EY131">
        <v>0</v>
      </c>
      <c r="EZ131">
        <v>0</v>
      </c>
      <c r="FA131">
        <v>0</v>
      </c>
      <c r="FB131">
        <v>0</v>
      </c>
      <c r="FC131">
        <v>0</v>
      </c>
      <c r="FD131">
        <v>0</v>
      </c>
      <c r="FE131">
        <v>0</v>
      </c>
      <c r="FF131">
        <v>0</v>
      </c>
      <c r="FG131">
        <v>0</v>
      </c>
      <c r="FH131">
        <v>0</v>
      </c>
      <c r="FI131">
        <v>0</v>
      </c>
      <c r="FJ131">
        <v>0</v>
      </c>
      <c r="FK131">
        <v>0</v>
      </c>
      <c r="FL131">
        <v>0</v>
      </c>
      <c r="FM131">
        <v>0</v>
      </c>
      <c r="FN131">
        <v>0</v>
      </c>
      <c r="FO131">
        <v>0</v>
      </c>
      <c r="FP131">
        <v>0</v>
      </c>
      <c r="FQ131">
        <v>0</v>
      </c>
      <c r="FR131">
        <v>0</v>
      </c>
      <c r="FS131">
        <v>0</v>
      </c>
      <c r="FT131">
        <v>0</v>
      </c>
      <c r="FU131">
        <v>0</v>
      </c>
      <c r="FV131">
        <v>0</v>
      </c>
      <c r="FW131">
        <v>0</v>
      </c>
      <c r="FX131">
        <v>0</v>
      </c>
      <c r="FY131">
        <v>0</v>
      </c>
      <c r="FZ131">
        <v>0</v>
      </c>
      <c r="GA131">
        <v>0</v>
      </c>
      <c r="GB131">
        <v>0</v>
      </c>
      <c r="GC131">
        <v>0</v>
      </c>
      <c r="GD131">
        <v>0</v>
      </c>
      <c r="GE131">
        <v>0</v>
      </c>
      <c r="GF131">
        <v>0</v>
      </c>
      <c r="GG131">
        <v>0</v>
      </c>
      <c r="GH131">
        <v>0</v>
      </c>
      <c r="GI131">
        <v>0</v>
      </c>
      <c r="GJ131">
        <v>0</v>
      </c>
      <c r="GK131">
        <v>0</v>
      </c>
      <c r="GL131">
        <v>0</v>
      </c>
      <c r="GM131">
        <v>0</v>
      </c>
      <c r="GN131">
        <v>0</v>
      </c>
      <c r="GO131">
        <v>0</v>
      </c>
      <c r="GP131">
        <v>0</v>
      </c>
      <c r="GQ131">
        <v>0</v>
      </c>
      <c r="GR131">
        <v>0</v>
      </c>
      <c r="GS131">
        <v>0</v>
      </c>
      <c r="GT131">
        <v>0</v>
      </c>
      <c r="GU131">
        <v>0</v>
      </c>
      <c r="GV131">
        <v>0</v>
      </c>
      <c r="GW131">
        <v>0</v>
      </c>
      <c r="GX131">
        <v>0</v>
      </c>
      <c r="GY131">
        <v>0</v>
      </c>
      <c r="GZ131">
        <v>0</v>
      </c>
      <c r="HA131">
        <v>0</v>
      </c>
      <c r="HB131">
        <v>0</v>
      </c>
      <c r="HC131">
        <v>0</v>
      </c>
      <c r="HD131">
        <v>0</v>
      </c>
      <c r="HE131">
        <v>0</v>
      </c>
      <c r="HF131">
        <v>0</v>
      </c>
      <c r="HG131">
        <v>0</v>
      </c>
      <c r="HH131">
        <v>0</v>
      </c>
      <c r="HI131">
        <v>0</v>
      </c>
      <c r="HJ131">
        <v>3.3196159129999998</v>
      </c>
      <c r="HK131">
        <v>0</v>
      </c>
      <c r="HL131">
        <v>0</v>
      </c>
      <c r="HM131">
        <v>0.41495198900000002</v>
      </c>
      <c r="HN131">
        <v>0</v>
      </c>
      <c r="HO131">
        <v>0</v>
      </c>
      <c r="HP131">
        <v>0</v>
      </c>
      <c r="HQ131">
        <v>0</v>
      </c>
      <c r="HR131">
        <v>0</v>
      </c>
      <c r="HS131">
        <v>0</v>
      </c>
      <c r="HT131">
        <v>0</v>
      </c>
      <c r="HU131">
        <v>0</v>
      </c>
      <c r="HV131">
        <v>0</v>
      </c>
      <c r="HW131">
        <v>0</v>
      </c>
      <c r="HX131">
        <v>0.41495198900000002</v>
      </c>
      <c r="HY131">
        <v>0</v>
      </c>
      <c r="HZ131">
        <v>0</v>
      </c>
      <c r="IA131">
        <v>0</v>
      </c>
      <c r="IB131">
        <v>0</v>
      </c>
      <c r="IC131">
        <v>0</v>
      </c>
      <c r="ID131">
        <v>0</v>
      </c>
      <c r="IE131">
        <v>0</v>
      </c>
      <c r="IF131">
        <v>0</v>
      </c>
      <c r="IG131">
        <v>0</v>
      </c>
      <c r="IH131">
        <v>0</v>
      </c>
      <c r="II131">
        <v>0</v>
      </c>
      <c r="IJ131">
        <v>0</v>
      </c>
      <c r="IK131">
        <v>0</v>
      </c>
      <c r="IL131">
        <v>0</v>
      </c>
      <c r="IM131">
        <v>0</v>
      </c>
      <c r="IN131">
        <v>0</v>
      </c>
      <c r="IO131">
        <v>0</v>
      </c>
      <c r="IP131">
        <v>0</v>
      </c>
      <c r="IQ131">
        <v>0</v>
      </c>
      <c r="IR131">
        <v>0</v>
      </c>
      <c r="IS131">
        <v>0</v>
      </c>
      <c r="IT131">
        <v>0</v>
      </c>
      <c r="IU131">
        <v>0</v>
      </c>
      <c r="IV131">
        <v>0</v>
      </c>
      <c r="IW131">
        <v>0</v>
      </c>
      <c r="IX131">
        <v>0</v>
      </c>
      <c r="IY131">
        <v>0</v>
      </c>
      <c r="IZ131">
        <v>0</v>
      </c>
      <c r="JA131">
        <v>0</v>
      </c>
      <c r="JB131">
        <v>0</v>
      </c>
      <c r="JC131">
        <v>0</v>
      </c>
      <c r="JD131">
        <v>0</v>
      </c>
      <c r="JE131">
        <v>0</v>
      </c>
      <c r="JF131">
        <v>0</v>
      </c>
      <c r="JG131">
        <v>0</v>
      </c>
      <c r="JH131">
        <v>0</v>
      </c>
      <c r="JI131">
        <v>0</v>
      </c>
      <c r="JJ131">
        <v>0</v>
      </c>
      <c r="JK131">
        <v>0</v>
      </c>
      <c r="JL131">
        <v>0</v>
      </c>
      <c r="JM131">
        <v>0</v>
      </c>
      <c r="JN131">
        <v>0</v>
      </c>
      <c r="JO131">
        <v>0</v>
      </c>
      <c r="JP131">
        <v>0</v>
      </c>
      <c r="JQ131">
        <v>0</v>
      </c>
      <c r="JR131">
        <v>0</v>
      </c>
      <c r="JS131">
        <v>0</v>
      </c>
      <c r="JT131">
        <v>0</v>
      </c>
      <c r="JU131">
        <v>0</v>
      </c>
      <c r="JV131">
        <v>0</v>
      </c>
      <c r="JW131">
        <v>49.379286700000002</v>
      </c>
      <c r="JX131">
        <v>0</v>
      </c>
      <c r="JY131">
        <v>0</v>
      </c>
      <c r="JZ131">
        <v>0</v>
      </c>
      <c r="KA131">
        <v>0</v>
      </c>
      <c r="KB131">
        <v>0</v>
      </c>
      <c r="KC131">
        <v>0</v>
      </c>
      <c r="KD131">
        <v>0</v>
      </c>
      <c r="KE131">
        <v>0</v>
      </c>
      <c r="KF131">
        <v>0</v>
      </c>
      <c r="KG131">
        <v>0</v>
      </c>
      <c r="KH131">
        <v>1.2448559669999999</v>
      </c>
      <c r="KI131">
        <v>0</v>
      </c>
      <c r="KJ131">
        <v>0</v>
      </c>
      <c r="KK131">
        <v>0</v>
      </c>
      <c r="KL131">
        <v>0</v>
      </c>
      <c r="KM131">
        <v>0</v>
      </c>
      <c r="KN131">
        <v>0</v>
      </c>
      <c r="KO131">
        <v>0</v>
      </c>
      <c r="KP131">
        <v>0</v>
      </c>
      <c r="KQ131">
        <v>0</v>
      </c>
      <c r="KR131">
        <v>0</v>
      </c>
      <c r="KS131">
        <v>0</v>
      </c>
      <c r="KT131">
        <v>0</v>
      </c>
      <c r="KU131">
        <v>0</v>
      </c>
      <c r="KV131">
        <v>16.598079559999999</v>
      </c>
      <c r="KW131">
        <v>0</v>
      </c>
      <c r="KX131">
        <v>0</v>
      </c>
      <c r="KY131">
        <v>0</v>
      </c>
      <c r="KZ131">
        <v>0</v>
      </c>
      <c r="LA131">
        <v>0</v>
      </c>
      <c r="LB131">
        <v>0</v>
      </c>
      <c r="LC131">
        <v>0</v>
      </c>
      <c r="LD131">
        <v>0</v>
      </c>
      <c r="LE131">
        <v>0</v>
      </c>
      <c r="LF131">
        <v>0</v>
      </c>
      <c r="LG131">
        <v>0</v>
      </c>
      <c r="LH131">
        <v>0</v>
      </c>
      <c r="LI131">
        <v>0</v>
      </c>
      <c r="LJ131">
        <v>0</v>
      </c>
      <c r="LK131">
        <v>0</v>
      </c>
      <c r="LL131">
        <v>0</v>
      </c>
      <c r="LM131">
        <v>0</v>
      </c>
      <c r="LN131">
        <v>0</v>
      </c>
      <c r="LO131">
        <v>0</v>
      </c>
      <c r="LP131">
        <v>0</v>
      </c>
      <c r="LQ131">
        <v>0</v>
      </c>
      <c r="LR131">
        <v>0</v>
      </c>
      <c r="LS131">
        <v>0</v>
      </c>
      <c r="LT131">
        <v>0</v>
      </c>
      <c r="LU131">
        <v>0</v>
      </c>
      <c r="LV131">
        <v>0</v>
      </c>
      <c r="LW131">
        <v>0</v>
      </c>
      <c r="LX131">
        <v>0</v>
      </c>
      <c r="LY131">
        <v>0</v>
      </c>
      <c r="LZ131">
        <v>0</v>
      </c>
      <c r="MA131">
        <v>3.4297052149999998</v>
      </c>
      <c r="MB131">
        <v>0</v>
      </c>
      <c r="MC131">
        <v>0</v>
      </c>
      <c r="MD131">
        <v>0</v>
      </c>
      <c r="ME131">
        <v>0</v>
      </c>
      <c r="MF131">
        <v>0</v>
      </c>
      <c r="MG131">
        <v>0</v>
      </c>
      <c r="MH131">
        <v>0</v>
      </c>
      <c r="MI131">
        <v>0</v>
      </c>
      <c r="MJ131">
        <v>0</v>
      </c>
      <c r="MK131">
        <v>0</v>
      </c>
      <c r="ML131">
        <v>0</v>
      </c>
      <c r="MM131">
        <v>0</v>
      </c>
      <c r="MN131">
        <v>0</v>
      </c>
      <c r="MO131">
        <v>0</v>
      </c>
      <c r="MP131">
        <v>0</v>
      </c>
      <c r="MQ131">
        <v>0</v>
      </c>
      <c r="MR131">
        <v>0</v>
      </c>
      <c r="MS131">
        <v>0</v>
      </c>
      <c r="MT131">
        <v>0</v>
      </c>
      <c r="MU131">
        <v>0</v>
      </c>
      <c r="MV131">
        <v>0</v>
      </c>
      <c r="MW131">
        <v>0</v>
      </c>
      <c r="MX131">
        <v>0</v>
      </c>
      <c r="MY131">
        <v>0</v>
      </c>
      <c r="MZ131">
        <v>0</v>
      </c>
      <c r="NA131">
        <v>0</v>
      </c>
      <c r="NB131">
        <v>0</v>
      </c>
      <c r="NC131">
        <v>0</v>
      </c>
      <c r="ND131">
        <v>0</v>
      </c>
      <c r="NE131">
        <v>0</v>
      </c>
      <c r="NF131">
        <v>0</v>
      </c>
    </row>
    <row r="132" spans="1:370" x14ac:dyDescent="0.25">
      <c r="A132" t="s">
        <v>1604</v>
      </c>
      <c r="B132">
        <v>8.3000000000000007</v>
      </c>
      <c r="C132" t="s">
        <v>1218</v>
      </c>
      <c r="D132" t="s">
        <v>1225</v>
      </c>
      <c r="E132" t="s">
        <v>1480</v>
      </c>
      <c r="F132">
        <v>2004</v>
      </c>
      <c r="G132" t="s">
        <v>1227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7.6025132270000002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181.25992059999999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0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  <c r="DG132">
        <v>0</v>
      </c>
      <c r="DH132">
        <v>0</v>
      </c>
      <c r="DI132">
        <v>0</v>
      </c>
      <c r="DJ132">
        <v>0</v>
      </c>
      <c r="DK132">
        <v>0</v>
      </c>
      <c r="DL132">
        <v>0</v>
      </c>
      <c r="DM132">
        <v>0</v>
      </c>
      <c r="DN132">
        <v>0</v>
      </c>
      <c r="DO132">
        <v>0</v>
      </c>
      <c r="DP132">
        <v>0</v>
      </c>
      <c r="DQ132">
        <v>0</v>
      </c>
      <c r="DR132">
        <v>0</v>
      </c>
      <c r="DS132">
        <v>0</v>
      </c>
      <c r="DT132">
        <v>0</v>
      </c>
      <c r="DU132">
        <v>0</v>
      </c>
      <c r="DV132">
        <v>0</v>
      </c>
      <c r="DW132">
        <v>0</v>
      </c>
      <c r="DX132">
        <v>0</v>
      </c>
      <c r="DY132">
        <v>0</v>
      </c>
      <c r="DZ132">
        <v>0</v>
      </c>
      <c r="EA132">
        <v>0</v>
      </c>
      <c r="EB132">
        <v>0</v>
      </c>
      <c r="EC132">
        <v>0</v>
      </c>
      <c r="ED132">
        <v>0</v>
      </c>
      <c r="EE132">
        <v>0</v>
      </c>
      <c r="EF132">
        <v>0</v>
      </c>
      <c r="EG132">
        <v>0</v>
      </c>
      <c r="EH132">
        <v>0</v>
      </c>
      <c r="EI132">
        <v>0</v>
      </c>
      <c r="EJ132">
        <v>0</v>
      </c>
      <c r="EK132">
        <v>0</v>
      </c>
      <c r="EL132">
        <v>0</v>
      </c>
      <c r="EM132">
        <v>0</v>
      </c>
      <c r="EN132">
        <v>0</v>
      </c>
      <c r="EO132">
        <v>0</v>
      </c>
      <c r="EP132">
        <v>0</v>
      </c>
      <c r="EQ132">
        <v>0</v>
      </c>
      <c r="ER132">
        <v>0</v>
      </c>
      <c r="ES132">
        <v>0</v>
      </c>
      <c r="ET132">
        <v>0</v>
      </c>
      <c r="EU132">
        <v>0</v>
      </c>
      <c r="EV132">
        <v>0</v>
      </c>
      <c r="EW132">
        <v>0</v>
      </c>
      <c r="EX132">
        <v>0.80026454999999996</v>
      </c>
      <c r="EY132">
        <v>0</v>
      </c>
      <c r="EZ132">
        <v>0</v>
      </c>
      <c r="FA132">
        <v>0</v>
      </c>
      <c r="FB132">
        <v>0</v>
      </c>
      <c r="FC132">
        <v>0</v>
      </c>
      <c r="FD132">
        <v>0</v>
      </c>
      <c r="FE132">
        <v>0</v>
      </c>
      <c r="FF132">
        <v>0</v>
      </c>
      <c r="FG132">
        <v>0</v>
      </c>
      <c r="FH132">
        <v>0</v>
      </c>
      <c r="FI132">
        <v>0</v>
      </c>
      <c r="FJ132">
        <v>0</v>
      </c>
      <c r="FK132">
        <v>0</v>
      </c>
      <c r="FL132">
        <v>0</v>
      </c>
      <c r="FM132">
        <v>0</v>
      </c>
      <c r="FN132">
        <v>0</v>
      </c>
      <c r="FO132">
        <v>0</v>
      </c>
      <c r="FP132">
        <v>0</v>
      </c>
      <c r="FQ132">
        <v>0</v>
      </c>
      <c r="FR132">
        <v>0</v>
      </c>
      <c r="FS132">
        <v>0</v>
      </c>
      <c r="FT132">
        <v>0</v>
      </c>
      <c r="FU132">
        <v>0</v>
      </c>
      <c r="FV132">
        <v>0</v>
      </c>
      <c r="FW132">
        <v>0</v>
      </c>
      <c r="FX132">
        <v>0</v>
      </c>
      <c r="FY132">
        <v>0</v>
      </c>
      <c r="FZ132">
        <v>0</v>
      </c>
      <c r="GA132">
        <v>0</v>
      </c>
      <c r="GB132">
        <v>0</v>
      </c>
      <c r="GC132">
        <v>0</v>
      </c>
      <c r="GD132">
        <v>0</v>
      </c>
      <c r="GE132">
        <v>0</v>
      </c>
      <c r="GF132">
        <v>0</v>
      </c>
      <c r="GG132">
        <v>0</v>
      </c>
      <c r="GH132">
        <v>0</v>
      </c>
      <c r="GI132">
        <v>0</v>
      </c>
      <c r="GJ132">
        <v>0</v>
      </c>
      <c r="GK132">
        <v>0</v>
      </c>
      <c r="GL132">
        <v>0</v>
      </c>
      <c r="GM132">
        <v>0</v>
      </c>
      <c r="GN132">
        <v>0</v>
      </c>
      <c r="GO132">
        <v>0</v>
      </c>
      <c r="GP132">
        <v>0</v>
      </c>
      <c r="GQ132">
        <v>0</v>
      </c>
      <c r="GR132">
        <v>0</v>
      </c>
      <c r="GS132">
        <v>0</v>
      </c>
      <c r="GT132">
        <v>0</v>
      </c>
      <c r="GU132">
        <v>0</v>
      </c>
      <c r="GV132">
        <v>0</v>
      </c>
      <c r="GW132">
        <v>0</v>
      </c>
      <c r="GX132">
        <v>0</v>
      </c>
      <c r="GY132">
        <v>0</v>
      </c>
      <c r="GZ132">
        <v>0</v>
      </c>
      <c r="HA132">
        <v>0</v>
      </c>
      <c r="HB132">
        <v>0</v>
      </c>
      <c r="HC132">
        <v>0</v>
      </c>
      <c r="HD132">
        <v>0</v>
      </c>
      <c r="HE132">
        <v>0</v>
      </c>
      <c r="HF132">
        <v>0</v>
      </c>
      <c r="HG132">
        <v>0</v>
      </c>
      <c r="HH132">
        <v>0</v>
      </c>
      <c r="HI132">
        <v>0</v>
      </c>
      <c r="HJ132">
        <v>0</v>
      </c>
      <c r="HK132">
        <v>0</v>
      </c>
      <c r="HL132">
        <v>0</v>
      </c>
      <c r="HM132">
        <v>0</v>
      </c>
      <c r="HN132">
        <v>0</v>
      </c>
      <c r="HO132">
        <v>0</v>
      </c>
      <c r="HP132">
        <v>0</v>
      </c>
      <c r="HQ132">
        <v>0</v>
      </c>
      <c r="HR132">
        <v>0</v>
      </c>
      <c r="HS132">
        <v>0</v>
      </c>
      <c r="HT132">
        <v>0</v>
      </c>
      <c r="HU132">
        <v>0</v>
      </c>
      <c r="HV132">
        <v>0</v>
      </c>
      <c r="HW132">
        <v>0</v>
      </c>
      <c r="HX132">
        <v>0</v>
      </c>
      <c r="HY132">
        <v>0</v>
      </c>
      <c r="HZ132">
        <v>0</v>
      </c>
      <c r="IA132">
        <v>0</v>
      </c>
      <c r="IB132">
        <v>0</v>
      </c>
      <c r="IC132">
        <v>0</v>
      </c>
      <c r="ID132">
        <v>0</v>
      </c>
      <c r="IE132">
        <v>0</v>
      </c>
      <c r="IF132">
        <v>0</v>
      </c>
      <c r="IG132">
        <v>0</v>
      </c>
      <c r="IH132">
        <v>0</v>
      </c>
      <c r="II132">
        <v>0</v>
      </c>
      <c r="IJ132">
        <v>0</v>
      </c>
      <c r="IK132">
        <v>0</v>
      </c>
      <c r="IL132">
        <v>0</v>
      </c>
      <c r="IM132">
        <v>0</v>
      </c>
      <c r="IN132">
        <v>0</v>
      </c>
      <c r="IO132">
        <v>0</v>
      </c>
      <c r="IP132">
        <v>0</v>
      </c>
      <c r="IQ132">
        <v>0</v>
      </c>
      <c r="IR132">
        <v>0</v>
      </c>
      <c r="IS132">
        <v>0</v>
      </c>
      <c r="IT132">
        <v>0</v>
      </c>
      <c r="IU132">
        <v>0</v>
      </c>
      <c r="IV132">
        <v>0</v>
      </c>
      <c r="IW132">
        <v>0</v>
      </c>
      <c r="IX132">
        <v>0</v>
      </c>
      <c r="IY132">
        <v>0</v>
      </c>
      <c r="IZ132">
        <v>0</v>
      </c>
      <c r="JA132">
        <v>0</v>
      </c>
      <c r="JB132">
        <v>0</v>
      </c>
      <c r="JC132">
        <v>0</v>
      </c>
      <c r="JD132">
        <v>0</v>
      </c>
      <c r="JE132">
        <v>0</v>
      </c>
      <c r="JF132">
        <v>0</v>
      </c>
      <c r="JG132">
        <v>0</v>
      </c>
      <c r="JH132">
        <v>0</v>
      </c>
      <c r="JI132">
        <v>0</v>
      </c>
      <c r="JJ132">
        <v>0</v>
      </c>
      <c r="JK132">
        <v>0</v>
      </c>
      <c r="JL132">
        <v>0</v>
      </c>
      <c r="JM132">
        <v>0</v>
      </c>
      <c r="JN132">
        <v>0</v>
      </c>
      <c r="JO132">
        <v>0</v>
      </c>
      <c r="JP132">
        <v>0</v>
      </c>
      <c r="JQ132">
        <v>0</v>
      </c>
      <c r="JR132">
        <v>0</v>
      </c>
      <c r="JS132">
        <v>0</v>
      </c>
      <c r="JT132">
        <v>0</v>
      </c>
      <c r="JU132">
        <v>0</v>
      </c>
      <c r="JV132">
        <v>0</v>
      </c>
      <c r="JW132">
        <v>17.605820099999999</v>
      </c>
      <c r="JX132">
        <v>0</v>
      </c>
      <c r="JY132">
        <v>0</v>
      </c>
      <c r="JZ132">
        <v>0</v>
      </c>
      <c r="KA132">
        <v>0</v>
      </c>
      <c r="KB132">
        <v>0</v>
      </c>
      <c r="KC132">
        <v>0</v>
      </c>
      <c r="KD132">
        <v>0</v>
      </c>
      <c r="KE132">
        <v>0</v>
      </c>
      <c r="KF132">
        <v>0</v>
      </c>
      <c r="KG132">
        <v>0</v>
      </c>
      <c r="KH132">
        <v>0.40013227499999998</v>
      </c>
      <c r="KI132">
        <v>0</v>
      </c>
      <c r="KJ132">
        <v>0</v>
      </c>
      <c r="KK132">
        <v>0</v>
      </c>
      <c r="KL132">
        <v>0</v>
      </c>
      <c r="KM132">
        <v>0</v>
      </c>
      <c r="KN132">
        <v>0</v>
      </c>
      <c r="KO132">
        <v>0</v>
      </c>
      <c r="KP132">
        <v>0</v>
      </c>
      <c r="KQ132">
        <v>0</v>
      </c>
      <c r="KR132">
        <v>0</v>
      </c>
      <c r="KS132">
        <v>0</v>
      </c>
      <c r="KT132">
        <v>0</v>
      </c>
      <c r="KU132">
        <v>0</v>
      </c>
      <c r="KV132">
        <v>0.40013227499999998</v>
      </c>
      <c r="KW132">
        <v>0</v>
      </c>
      <c r="KX132">
        <v>0</v>
      </c>
      <c r="KY132">
        <v>0</v>
      </c>
      <c r="KZ132">
        <v>0</v>
      </c>
      <c r="LA132">
        <v>0</v>
      </c>
      <c r="LB132">
        <v>0</v>
      </c>
      <c r="LC132">
        <v>0</v>
      </c>
      <c r="LD132">
        <v>0</v>
      </c>
      <c r="LE132">
        <v>0</v>
      </c>
      <c r="LF132">
        <v>0</v>
      </c>
      <c r="LG132">
        <v>0</v>
      </c>
      <c r="LH132">
        <v>0</v>
      </c>
      <c r="LI132">
        <v>0</v>
      </c>
      <c r="LJ132">
        <v>0</v>
      </c>
      <c r="LK132">
        <v>0</v>
      </c>
      <c r="LL132">
        <v>0</v>
      </c>
      <c r="LM132">
        <v>0</v>
      </c>
      <c r="LN132">
        <v>0</v>
      </c>
      <c r="LO132">
        <v>0</v>
      </c>
      <c r="LP132">
        <v>0</v>
      </c>
      <c r="LQ132">
        <v>0</v>
      </c>
      <c r="LR132">
        <v>0</v>
      </c>
      <c r="LS132">
        <v>0</v>
      </c>
      <c r="LT132">
        <v>0</v>
      </c>
      <c r="LU132">
        <v>0</v>
      </c>
      <c r="LV132">
        <v>0</v>
      </c>
      <c r="LW132">
        <v>0</v>
      </c>
      <c r="LX132">
        <v>0</v>
      </c>
      <c r="LY132">
        <v>0</v>
      </c>
      <c r="LZ132">
        <v>0</v>
      </c>
      <c r="MA132">
        <v>6.8594104290000004</v>
      </c>
      <c r="MB132">
        <v>0</v>
      </c>
      <c r="MC132">
        <v>2.2864701429999998</v>
      </c>
      <c r="MD132">
        <v>0</v>
      </c>
      <c r="ME132">
        <v>0</v>
      </c>
      <c r="MF132">
        <v>0</v>
      </c>
      <c r="MG132">
        <v>0</v>
      </c>
      <c r="MH132">
        <v>0</v>
      </c>
      <c r="MI132">
        <v>0</v>
      </c>
      <c r="MJ132">
        <v>0</v>
      </c>
      <c r="MK132">
        <v>0</v>
      </c>
      <c r="ML132">
        <v>0</v>
      </c>
      <c r="MM132">
        <v>0</v>
      </c>
      <c r="MN132">
        <v>0</v>
      </c>
      <c r="MO132">
        <v>0</v>
      </c>
      <c r="MP132">
        <v>0</v>
      </c>
      <c r="MQ132">
        <v>0</v>
      </c>
      <c r="MR132">
        <v>0</v>
      </c>
      <c r="MS132">
        <v>0</v>
      </c>
      <c r="MT132">
        <v>0</v>
      </c>
      <c r="MU132">
        <v>0</v>
      </c>
      <c r="MV132">
        <v>0</v>
      </c>
      <c r="MW132">
        <v>0</v>
      </c>
      <c r="MX132">
        <v>0</v>
      </c>
      <c r="MY132">
        <v>0</v>
      </c>
      <c r="MZ132">
        <v>1.143235072</v>
      </c>
      <c r="NA132">
        <v>0</v>
      </c>
      <c r="NB132">
        <v>0</v>
      </c>
      <c r="NC132">
        <v>0</v>
      </c>
      <c r="ND132">
        <v>0</v>
      </c>
      <c r="NE132">
        <v>0</v>
      </c>
      <c r="NF132">
        <v>0</v>
      </c>
    </row>
    <row r="133" spans="1:370" x14ac:dyDescent="0.25">
      <c r="A133" t="s">
        <v>1606</v>
      </c>
      <c r="B133">
        <v>8.3000000000000007</v>
      </c>
      <c r="C133" t="s">
        <v>1218</v>
      </c>
      <c r="D133" t="s">
        <v>1225</v>
      </c>
      <c r="E133" t="s">
        <v>1480</v>
      </c>
      <c r="F133">
        <v>2004</v>
      </c>
      <c r="G133" t="s">
        <v>1227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73.944444480000001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1314.1944450000001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3.3611111130000002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6.7222222260000004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265.52777789999999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  <c r="DG133">
        <v>0</v>
      </c>
      <c r="DH133">
        <v>0</v>
      </c>
      <c r="DI133">
        <v>0</v>
      </c>
      <c r="DJ133">
        <v>0</v>
      </c>
      <c r="DK133">
        <v>0</v>
      </c>
      <c r="DL133">
        <v>0</v>
      </c>
      <c r="DM133">
        <v>0</v>
      </c>
      <c r="DN133">
        <v>0</v>
      </c>
      <c r="DO133">
        <v>0</v>
      </c>
      <c r="DP133">
        <v>0</v>
      </c>
      <c r="DQ133">
        <v>0</v>
      </c>
      <c r="DR133">
        <v>0</v>
      </c>
      <c r="DS133">
        <v>0</v>
      </c>
      <c r="DT133">
        <v>0</v>
      </c>
      <c r="DU133">
        <v>0</v>
      </c>
      <c r="DV133">
        <v>0</v>
      </c>
      <c r="DW133">
        <v>0</v>
      </c>
      <c r="DX133">
        <v>0</v>
      </c>
      <c r="DY133">
        <v>0</v>
      </c>
      <c r="DZ133">
        <v>0</v>
      </c>
      <c r="EA133">
        <v>0</v>
      </c>
      <c r="EB133">
        <v>0</v>
      </c>
      <c r="EC133">
        <v>0</v>
      </c>
      <c r="ED133">
        <v>0</v>
      </c>
      <c r="EE133">
        <v>0</v>
      </c>
      <c r="EF133">
        <v>0</v>
      </c>
      <c r="EG133">
        <v>0</v>
      </c>
      <c r="EH133">
        <v>0</v>
      </c>
      <c r="EI133">
        <v>0</v>
      </c>
      <c r="EJ133">
        <v>0</v>
      </c>
      <c r="EK133">
        <v>0</v>
      </c>
      <c r="EL133">
        <v>3.3611111130000002</v>
      </c>
      <c r="EM133">
        <v>0</v>
      </c>
      <c r="EN133">
        <v>0</v>
      </c>
      <c r="EO133">
        <v>0</v>
      </c>
      <c r="EP133">
        <v>0</v>
      </c>
      <c r="EQ133">
        <v>0</v>
      </c>
      <c r="ER133">
        <v>0</v>
      </c>
      <c r="ES133">
        <v>0</v>
      </c>
      <c r="ET133">
        <v>3.3611111130000002</v>
      </c>
      <c r="EU133">
        <v>0</v>
      </c>
      <c r="EV133">
        <v>0</v>
      </c>
      <c r="EW133">
        <v>0</v>
      </c>
      <c r="EX133">
        <v>60.500000030000002</v>
      </c>
      <c r="EY133">
        <v>0</v>
      </c>
      <c r="EZ133">
        <v>0</v>
      </c>
      <c r="FA133">
        <v>0</v>
      </c>
      <c r="FB133">
        <v>0</v>
      </c>
      <c r="FC133">
        <v>0</v>
      </c>
      <c r="FD133">
        <v>0</v>
      </c>
      <c r="FE133">
        <v>0</v>
      </c>
      <c r="FF133">
        <v>0</v>
      </c>
      <c r="FG133">
        <v>0</v>
      </c>
      <c r="FH133">
        <v>0</v>
      </c>
      <c r="FI133">
        <v>0</v>
      </c>
      <c r="FJ133">
        <v>0</v>
      </c>
      <c r="FK133">
        <v>0</v>
      </c>
      <c r="FL133">
        <v>0</v>
      </c>
      <c r="FM133">
        <v>0</v>
      </c>
      <c r="FN133">
        <v>0</v>
      </c>
      <c r="FO133">
        <v>0</v>
      </c>
      <c r="FP133">
        <v>0</v>
      </c>
      <c r="FQ133">
        <v>0</v>
      </c>
      <c r="FR133">
        <v>0</v>
      </c>
      <c r="FS133">
        <v>0</v>
      </c>
      <c r="FT133">
        <v>0</v>
      </c>
      <c r="FU133">
        <v>0</v>
      </c>
      <c r="FV133">
        <v>0</v>
      </c>
      <c r="FW133">
        <v>0</v>
      </c>
      <c r="FX133">
        <v>0</v>
      </c>
      <c r="FY133">
        <v>0</v>
      </c>
      <c r="FZ133">
        <v>0</v>
      </c>
      <c r="GA133">
        <v>0</v>
      </c>
      <c r="GB133">
        <v>0</v>
      </c>
      <c r="GC133">
        <v>6.7222222260000004</v>
      </c>
      <c r="GD133">
        <v>0</v>
      </c>
      <c r="GE133">
        <v>0</v>
      </c>
      <c r="GF133">
        <v>0</v>
      </c>
      <c r="GG133">
        <v>0</v>
      </c>
      <c r="GH133">
        <v>0</v>
      </c>
      <c r="GI133">
        <v>0</v>
      </c>
      <c r="GJ133">
        <v>0</v>
      </c>
      <c r="GK133">
        <v>0</v>
      </c>
      <c r="GL133">
        <v>0</v>
      </c>
      <c r="GM133">
        <v>0</v>
      </c>
      <c r="GN133">
        <v>0</v>
      </c>
      <c r="GO133">
        <v>0</v>
      </c>
      <c r="GP133">
        <v>0</v>
      </c>
      <c r="GQ133">
        <v>0</v>
      </c>
      <c r="GR133">
        <v>0</v>
      </c>
      <c r="GS133">
        <v>0</v>
      </c>
      <c r="GT133">
        <v>0</v>
      </c>
      <c r="GU133">
        <v>0</v>
      </c>
      <c r="GV133">
        <v>0</v>
      </c>
      <c r="GW133">
        <v>0</v>
      </c>
      <c r="GX133">
        <v>0</v>
      </c>
      <c r="GY133">
        <v>0</v>
      </c>
      <c r="GZ133">
        <v>0</v>
      </c>
      <c r="HA133">
        <v>0</v>
      </c>
      <c r="HB133">
        <v>0</v>
      </c>
      <c r="HC133">
        <v>0</v>
      </c>
      <c r="HD133">
        <v>0</v>
      </c>
      <c r="HE133">
        <v>0</v>
      </c>
      <c r="HF133">
        <v>0</v>
      </c>
      <c r="HG133">
        <v>0</v>
      </c>
      <c r="HH133">
        <v>0</v>
      </c>
      <c r="HI133">
        <v>0</v>
      </c>
      <c r="HJ133">
        <v>0</v>
      </c>
      <c r="HK133">
        <v>0</v>
      </c>
      <c r="HL133">
        <v>0</v>
      </c>
      <c r="HM133">
        <v>0</v>
      </c>
      <c r="HN133">
        <v>0</v>
      </c>
      <c r="HO133">
        <v>0</v>
      </c>
      <c r="HP133">
        <v>0</v>
      </c>
      <c r="HQ133">
        <v>0</v>
      </c>
      <c r="HR133">
        <v>0</v>
      </c>
      <c r="HS133">
        <v>0</v>
      </c>
      <c r="HT133">
        <v>0</v>
      </c>
      <c r="HU133">
        <v>0</v>
      </c>
      <c r="HV133">
        <v>0</v>
      </c>
      <c r="HW133">
        <v>0</v>
      </c>
      <c r="HX133">
        <v>0</v>
      </c>
      <c r="HY133">
        <v>0</v>
      </c>
      <c r="HZ133">
        <v>0</v>
      </c>
      <c r="IA133">
        <v>0</v>
      </c>
      <c r="IB133">
        <v>0</v>
      </c>
      <c r="IC133">
        <v>0</v>
      </c>
      <c r="ID133">
        <v>0</v>
      </c>
      <c r="IE133">
        <v>0</v>
      </c>
      <c r="IF133">
        <v>0</v>
      </c>
      <c r="IG133">
        <v>0</v>
      </c>
      <c r="IH133">
        <v>0</v>
      </c>
      <c r="II133">
        <v>0</v>
      </c>
      <c r="IJ133">
        <v>0</v>
      </c>
      <c r="IK133">
        <v>0</v>
      </c>
      <c r="IL133">
        <v>0</v>
      </c>
      <c r="IM133">
        <v>0</v>
      </c>
      <c r="IN133">
        <v>0</v>
      </c>
      <c r="IO133">
        <v>0</v>
      </c>
      <c r="IP133">
        <v>0</v>
      </c>
      <c r="IQ133">
        <v>0</v>
      </c>
      <c r="IR133">
        <v>0</v>
      </c>
      <c r="IS133">
        <v>0</v>
      </c>
      <c r="IT133">
        <v>0</v>
      </c>
      <c r="IU133">
        <v>0</v>
      </c>
      <c r="IV133">
        <v>0</v>
      </c>
      <c r="IW133">
        <v>0</v>
      </c>
      <c r="IX133">
        <v>0</v>
      </c>
      <c r="IY133">
        <v>0</v>
      </c>
      <c r="IZ133">
        <v>0</v>
      </c>
      <c r="JA133">
        <v>0</v>
      </c>
      <c r="JB133">
        <v>0</v>
      </c>
      <c r="JC133">
        <v>0</v>
      </c>
      <c r="JD133">
        <v>0</v>
      </c>
      <c r="JE133">
        <v>0</v>
      </c>
      <c r="JF133">
        <v>0</v>
      </c>
      <c r="JG133">
        <v>0</v>
      </c>
      <c r="JH133">
        <v>0</v>
      </c>
      <c r="JI133">
        <v>0</v>
      </c>
      <c r="JJ133">
        <v>0</v>
      </c>
      <c r="JK133">
        <v>0</v>
      </c>
      <c r="JL133">
        <v>0</v>
      </c>
      <c r="JM133">
        <v>0</v>
      </c>
      <c r="JN133">
        <v>0</v>
      </c>
      <c r="JO133">
        <v>0</v>
      </c>
      <c r="JP133">
        <v>0</v>
      </c>
      <c r="JQ133">
        <v>0</v>
      </c>
      <c r="JR133">
        <v>0</v>
      </c>
      <c r="JS133">
        <v>0</v>
      </c>
      <c r="JT133">
        <v>3.3611111130000002</v>
      </c>
      <c r="JU133">
        <v>0</v>
      </c>
      <c r="JV133">
        <v>0</v>
      </c>
      <c r="JW133">
        <v>3.3611111130000002</v>
      </c>
      <c r="JX133">
        <v>0</v>
      </c>
      <c r="JY133">
        <v>0</v>
      </c>
      <c r="JZ133">
        <v>0</v>
      </c>
      <c r="KA133">
        <v>0</v>
      </c>
      <c r="KB133">
        <v>0</v>
      </c>
      <c r="KC133">
        <v>0</v>
      </c>
      <c r="KD133">
        <v>0</v>
      </c>
      <c r="KE133">
        <v>0</v>
      </c>
      <c r="KF133">
        <v>0</v>
      </c>
      <c r="KG133">
        <v>0</v>
      </c>
      <c r="KH133">
        <v>0</v>
      </c>
      <c r="KI133">
        <v>0</v>
      </c>
      <c r="KJ133">
        <v>0</v>
      </c>
      <c r="KK133">
        <v>0</v>
      </c>
      <c r="KL133">
        <v>0</v>
      </c>
      <c r="KM133">
        <v>0</v>
      </c>
      <c r="KN133">
        <v>0</v>
      </c>
      <c r="KO133">
        <v>0</v>
      </c>
      <c r="KP133">
        <v>0</v>
      </c>
      <c r="KQ133">
        <v>0</v>
      </c>
      <c r="KR133">
        <v>0</v>
      </c>
      <c r="KS133">
        <v>0</v>
      </c>
      <c r="KT133">
        <v>0</v>
      </c>
      <c r="KU133">
        <v>0</v>
      </c>
      <c r="KV133">
        <v>16.805555559999998</v>
      </c>
      <c r="KW133">
        <v>0</v>
      </c>
      <c r="KX133">
        <v>0</v>
      </c>
      <c r="KY133">
        <v>0</v>
      </c>
      <c r="KZ133">
        <v>0</v>
      </c>
      <c r="LA133">
        <v>0</v>
      </c>
      <c r="LB133">
        <v>0</v>
      </c>
      <c r="LC133">
        <v>0</v>
      </c>
      <c r="LD133">
        <v>0</v>
      </c>
      <c r="LE133">
        <v>0</v>
      </c>
      <c r="LF133">
        <v>0</v>
      </c>
      <c r="LG133">
        <v>0</v>
      </c>
      <c r="LH133">
        <v>0</v>
      </c>
      <c r="LI133">
        <v>0</v>
      </c>
      <c r="LJ133">
        <v>0</v>
      </c>
      <c r="LK133">
        <v>0</v>
      </c>
      <c r="LL133">
        <v>0</v>
      </c>
      <c r="LM133">
        <v>0</v>
      </c>
      <c r="LN133">
        <v>0</v>
      </c>
      <c r="LO133">
        <v>0</v>
      </c>
      <c r="LP133">
        <v>0</v>
      </c>
      <c r="LQ133">
        <v>0</v>
      </c>
      <c r="LR133">
        <v>0</v>
      </c>
      <c r="LS133">
        <v>0</v>
      </c>
      <c r="LT133">
        <v>0</v>
      </c>
      <c r="LU133">
        <v>0</v>
      </c>
      <c r="LV133">
        <v>0</v>
      </c>
      <c r="LW133">
        <v>0</v>
      </c>
      <c r="LX133">
        <v>0</v>
      </c>
      <c r="LY133">
        <v>0</v>
      </c>
      <c r="LZ133">
        <v>0</v>
      </c>
      <c r="MA133">
        <v>8.0026455009999999</v>
      </c>
      <c r="MB133">
        <v>0</v>
      </c>
      <c r="MC133">
        <v>0</v>
      </c>
      <c r="MD133">
        <v>0</v>
      </c>
      <c r="ME133">
        <v>0</v>
      </c>
      <c r="MF133">
        <v>0</v>
      </c>
      <c r="MG133">
        <v>0</v>
      </c>
      <c r="MH133">
        <v>0</v>
      </c>
      <c r="MI133">
        <v>0</v>
      </c>
      <c r="MJ133">
        <v>0</v>
      </c>
      <c r="MK133">
        <v>0</v>
      </c>
      <c r="ML133">
        <v>0</v>
      </c>
      <c r="MM133">
        <v>0</v>
      </c>
      <c r="MN133">
        <v>0</v>
      </c>
      <c r="MO133">
        <v>0</v>
      </c>
      <c r="MP133">
        <v>0</v>
      </c>
      <c r="MQ133">
        <v>0</v>
      </c>
      <c r="MR133">
        <v>0</v>
      </c>
      <c r="MS133">
        <v>0</v>
      </c>
      <c r="MT133">
        <v>0</v>
      </c>
      <c r="MU133">
        <v>0</v>
      </c>
      <c r="MV133">
        <v>0</v>
      </c>
      <c r="MW133">
        <v>0</v>
      </c>
      <c r="MX133">
        <v>0</v>
      </c>
      <c r="MY133">
        <v>0</v>
      </c>
      <c r="MZ133">
        <v>0</v>
      </c>
      <c r="NA133">
        <v>0</v>
      </c>
      <c r="NB133">
        <v>0</v>
      </c>
      <c r="NC133">
        <v>0</v>
      </c>
      <c r="ND133">
        <v>0</v>
      </c>
      <c r="NE133">
        <v>0</v>
      </c>
      <c r="NF133">
        <v>0</v>
      </c>
    </row>
    <row r="134" spans="1:370" x14ac:dyDescent="0.25">
      <c r="A134" t="s">
        <v>1608</v>
      </c>
      <c r="B134">
        <v>8.3000000000000007</v>
      </c>
      <c r="C134" t="s">
        <v>1218</v>
      </c>
      <c r="D134" t="s">
        <v>1225</v>
      </c>
      <c r="E134" t="s">
        <v>1480</v>
      </c>
      <c r="F134">
        <v>2004</v>
      </c>
      <c r="G134" t="s">
        <v>1227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737.57716059999996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56.018518530000001</v>
      </c>
      <c r="AG134">
        <v>16.805555559999998</v>
      </c>
      <c r="AH134">
        <v>0</v>
      </c>
      <c r="AI134">
        <v>9.3364197549999997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1.8672839510000001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18.672839509999999</v>
      </c>
      <c r="CX134">
        <v>0</v>
      </c>
      <c r="CY134">
        <v>0</v>
      </c>
      <c r="CZ134">
        <v>0</v>
      </c>
      <c r="DA134">
        <v>18.672839509999999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  <c r="DH134">
        <v>0</v>
      </c>
      <c r="DI134">
        <v>0</v>
      </c>
      <c r="DJ134">
        <v>0</v>
      </c>
      <c r="DK134">
        <v>0</v>
      </c>
      <c r="DL134">
        <v>0</v>
      </c>
      <c r="DM134">
        <v>0</v>
      </c>
      <c r="DN134">
        <v>0</v>
      </c>
      <c r="DO134">
        <v>0</v>
      </c>
      <c r="DP134">
        <v>0</v>
      </c>
      <c r="DQ134">
        <v>0</v>
      </c>
      <c r="DR134">
        <v>0</v>
      </c>
      <c r="DS134">
        <v>0</v>
      </c>
      <c r="DT134">
        <v>0</v>
      </c>
      <c r="DU134">
        <v>0</v>
      </c>
      <c r="DV134">
        <v>0</v>
      </c>
      <c r="DW134">
        <v>0</v>
      </c>
      <c r="DX134">
        <v>0</v>
      </c>
      <c r="DY134">
        <v>0</v>
      </c>
      <c r="DZ134">
        <v>0</v>
      </c>
      <c r="EA134">
        <v>0</v>
      </c>
      <c r="EB134">
        <v>0</v>
      </c>
      <c r="EC134">
        <v>0</v>
      </c>
      <c r="ED134">
        <v>0</v>
      </c>
      <c r="EE134">
        <v>0</v>
      </c>
      <c r="EF134">
        <v>0</v>
      </c>
      <c r="EG134">
        <v>0</v>
      </c>
      <c r="EH134">
        <v>0</v>
      </c>
      <c r="EI134">
        <v>9.3364197549999997</v>
      </c>
      <c r="EJ134">
        <v>0</v>
      </c>
      <c r="EK134">
        <v>0</v>
      </c>
      <c r="EL134">
        <v>0</v>
      </c>
      <c r="EM134">
        <v>0</v>
      </c>
      <c r="EN134">
        <v>0</v>
      </c>
      <c r="EO134">
        <v>0</v>
      </c>
      <c r="EP134">
        <v>0</v>
      </c>
      <c r="EQ134">
        <v>0</v>
      </c>
      <c r="ER134">
        <v>0</v>
      </c>
      <c r="ES134">
        <v>0</v>
      </c>
      <c r="ET134">
        <v>0</v>
      </c>
      <c r="EU134">
        <v>0</v>
      </c>
      <c r="EV134">
        <v>0</v>
      </c>
      <c r="EW134">
        <v>0</v>
      </c>
      <c r="EX134">
        <v>67.22222223</v>
      </c>
      <c r="EY134">
        <v>0</v>
      </c>
      <c r="EZ134">
        <v>0</v>
      </c>
      <c r="FA134">
        <v>0</v>
      </c>
      <c r="FB134">
        <v>0</v>
      </c>
      <c r="FC134">
        <v>0</v>
      </c>
      <c r="FD134">
        <v>0</v>
      </c>
      <c r="FE134">
        <v>0</v>
      </c>
      <c r="FF134">
        <v>0</v>
      </c>
      <c r="FG134">
        <v>0</v>
      </c>
      <c r="FH134">
        <v>0</v>
      </c>
      <c r="FI134">
        <v>0</v>
      </c>
      <c r="FJ134">
        <v>0</v>
      </c>
      <c r="FK134">
        <v>0</v>
      </c>
      <c r="FL134">
        <v>0</v>
      </c>
      <c r="FM134">
        <v>0</v>
      </c>
      <c r="FN134">
        <v>0</v>
      </c>
      <c r="FO134">
        <v>0</v>
      </c>
      <c r="FP134">
        <v>0</v>
      </c>
      <c r="FQ134">
        <v>0</v>
      </c>
      <c r="FR134">
        <v>0</v>
      </c>
      <c r="FS134">
        <v>0</v>
      </c>
      <c r="FT134">
        <v>0</v>
      </c>
      <c r="FU134">
        <v>0</v>
      </c>
      <c r="FV134">
        <v>0</v>
      </c>
      <c r="FW134">
        <v>0</v>
      </c>
      <c r="FX134">
        <v>0</v>
      </c>
      <c r="FY134">
        <v>0</v>
      </c>
      <c r="FZ134">
        <v>0</v>
      </c>
      <c r="GA134">
        <v>0</v>
      </c>
      <c r="GB134">
        <v>0</v>
      </c>
      <c r="GC134">
        <v>0</v>
      </c>
      <c r="GD134">
        <v>1.8672839510000001</v>
      </c>
      <c r="GE134">
        <v>0</v>
      </c>
      <c r="GF134">
        <v>0</v>
      </c>
      <c r="GG134">
        <v>0</v>
      </c>
      <c r="GH134">
        <v>0</v>
      </c>
      <c r="GI134">
        <v>0</v>
      </c>
      <c r="GJ134">
        <v>0</v>
      </c>
      <c r="GK134">
        <v>0</v>
      </c>
      <c r="GL134">
        <v>0</v>
      </c>
      <c r="GM134">
        <v>0</v>
      </c>
      <c r="GN134">
        <v>0</v>
      </c>
      <c r="GO134">
        <v>0</v>
      </c>
      <c r="GP134">
        <v>0</v>
      </c>
      <c r="GQ134">
        <v>0</v>
      </c>
      <c r="GR134">
        <v>0</v>
      </c>
      <c r="GS134">
        <v>0</v>
      </c>
      <c r="GT134">
        <v>0</v>
      </c>
      <c r="GU134">
        <v>0</v>
      </c>
      <c r="GV134">
        <v>0</v>
      </c>
      <c r="GW134">
        <v>0</v>
      </c>
      <c r="GX134">
        <v>0</v>
      </c>
      <c r="GY134">
        <v>0</v>
      </c>
      <c r="GZ134">
        <v>0</v>
      </c>
      <c r="HA134">
        <v>0</v>
      </c>
      <c r="HB134">
        <v>0</v>
      </c>
      <c r="HC134">
        <v>0</v>
      </c>
      <c r="HD134">
        <v>0</v>
      </c>
      <c r="HE134">
        <v>0</v>
      </c>
      <c r="HF134">
        <v>0</v>
      </c>
      <c r="HG134">
        <v>0</v>
      </c>
      <c r="HH134">
        <v>0</v>
      </c>
      <c r="HI134">
        <v>0</v>
      </c>
      <c r="HJ134">
        <v>0</v>
      </c>
      <c r="HK134">
        <v>0</v>
      </c>
      <c r="HL134">
        <v>0</v>
      </c>
      <c r="HM134">
        <v>0</v>
      </c>
      <c r="HN134">
        <v>0</v>
      </c>
      <c r="HO134">
        <v>0</v>
      </c>
      <c r="HP134">
        <v>0</v>
      </c>
      <c r="HQ134">
        <v>0</v>
      </c>
      <c r="HR134">
        <v>0</v>
      </c>
      <c r="HS134">
        <v>0</v>
      </c>
      <c r="HT134">
        <v>0</v>
      </c>
      <c r="HU134">
        <v>0</v>
      </c>
      <c r="HV134">
        <v>0</v>
      </c>
      <c r="HW134">
        <v>0</v>
      </c>
      <c r="HX134">
        <v>0</v>
      </c>
      <c r="HY134">
        <v>0</v>
      </c>
      <c r="HZ134">
        <v>0</v>
      </c>
      <c r="IA134">
        <v>0</v>
      </c>
      <c r="IB134">
        <v>0</v>
      </c>
      <c r="IC134">
        <v>0</v>
      </c>
      <c r="ID134">
        <v>0</v>
      </c>
      <c r="IE134">
        <v>0</v>
      </c>
      <c r="IF134">
        <v>0</v>
      </c>
      <c r="IG134">
        <v>0</v>
      </c>
      <c r="IH134">
        <v>0</v>
      </c>
      <c r="II134">
        <v>0</v>
      </c>
      <c r="IJ134">
        <v>0</v>
      </c>
      <c r="IK134">
        <v>0</v>
      </c>
      <c r="IL134">
        <v>0</v>
      </c>
      <c r="IM134">
        <v>0</v>
      </c>
      <c r="IN134">
        <v>0</v>
      </c>
      <c r="IO134">
        <v>0</v>
      </c>
      <c r="IP134">
        <v>0</v>
      </c>
      <c r="IQ134">
        <v>0</v>
      </c>
      <c r="IR134">
        <v>0</v>
      </c>
      <c r="IS134">
        <v>0</v>
      </c>
      <c r="IT134">
        <v>0</v>
      </c>
      <c r="IU134">
        <v>0</v>
      </c>
      <c r="IV134">
        <v>0</v>
      </c>
      <c r="IW134">
        <v>0</v>
      </c>
      <c r="IX134">
        <v>0</v>
      </c>
      <c r="IY134">
        <v>0</v>
      </c>
      <c r="IZ134">
        <v>0</v>
      </c>
      <c r="JA134">
        <v>0</v>
      </c>
      <c r="JB134">
        <v>0</v>
      </c>
      <c r="JC134">
        <v>0</v>
      </c>
      <c r="JD134">
        <v>0</v>
      </c>
      <c r="JE134">
        <v>0</v>
      </c>
      <c r="JF134">
        <v>0</v>
      </c>
      <c r="JG134">
        <v>0</v>
      </c>
      <c r="JH134">
        <v>0</v>
      </c>
      <c r="JI134">
        <v>0</v>
      </c>
      <c r="JJ134">
        <v>0</v>
      </c>
      <c r="JK134">
        <v>0</v>
      </c>
      <c r="JL134">
        <v>0</v>
      </c>
      <c r="JM134">
        <v>0</v>
      </c>
      <c r="JN134">
        <v>0</v>
      </c>
      <c r="JO134">
        <v>0</v>
      </c>
      <c r="JP134">
        <v>0</v>
      </c>
      <c r="JQ134">
        <v>0</v>
      </c>
      <c r="JR134">
        <v>0</v>
      </c>
      <c r="JS134">
        <v>0</v>
      </c>
      <c r="JT134">
        <v>1.8672839510000001</v>
      </c>
      <c r="JU134">
        <v>0</v>
      </c>
      <c r="JV134">
        <v>0</v>
      </c>
      <c r="JW134">
        <v>0</v>
      </c>
      <c r="JX134">
        <v>0</v>
      </c>
      <c r="JY134">
        <v>0</v>
      </c>
      <c r="JZ134">
        <v>0</v>
      </c>
      <c r="KA134">
        <v>0</v>
      </c>
      <c r="KB134">
        <v>0</v>
      </c>
      <c r="KC134">
        <v>0</v>
      </c>
      <c r="KD134">
        <v>0</v>
      </c>
      <c r="KE134">
        <v>0</v>
      </c>
      <c r="KF134">
        <v>0</v>
      </c>
      <c r="KG134">
        <v>0</v>
      </c>
      <c r="KH134">
        <v>0</v>
      </c>
      <c r="KI134">
        <v>0</v>
      </c>
      <c r="KJ134">
        <v>0</v>
      </c>
      <c r="KK134">
        <v>0</v>
      </c>
      <c r="KL134">
        <v>0</v>
      </c>
      <c r="KM134">
        <v>0</v>
      </c>
      <c r="KN134">
        <v>0</v>
      </c>
      <c r="KO134">
        <v>0</v>
      </c>
      <c r="KP134">
        <v>0</v>
      </c>
      <c r="KQ134">
        <v>0</v>
      </c>
      <c r="KR134">
        <v>0</v>
      </c>
      <c r="KS134">
        <v>0</v>
      </c>
      <c r="KT134">
        <v>0</v>
      </c>
      <c r="KU134">
        <v>0</v>
      </c>
      <c r="KV134">
        <v>0</v>
      </c>
      <c r="KW134">
        <v>0</v>
      </c>
      <c r="KX134">
        <v>0</v>
      </c>
      <c r="KY134">
        <v>0</v>
      </c>
      <c r="KZ134">
        <v>0</v>
      </c>
      <c r="LA134">
        <v>0</v>
      </c>
      <c r="LB134">
        <v>0</v>
      </c>
      <c r="LC134">
        <v>0</v>
      </c>
      <c r="LD134">
        <v>0</v>
      </c>
      <c r="LE134">
        <v>0</v>
      </c>
      <c r="LF134">
        <v>0</v>
      </c>
      <c r="LG134">
        <v>0</v>
      </c>
      <c r="LH134">
        <v>0</v>
      </c>
      <c r="LI134">
        <v>0</v>
      </c>
      <c r="LJ134">
        <v>0</v>
      </c>
      <c r="LK134">
        <v>0</v>
      </c>
      <c r="LL134">
        <v>0</v>
      </c>
      <c r="LM134">
        <v>0</v>
      </c>
      <c r="LN134">
        <v>0</v>
      </c>
      <c r="LO134">
        <v>0</v>
      </c>
      <c r="LP134">
        <v>0</v>
      </c>
      <c r="LQ134">
        <v>0</v>
      </c>
      <c r="LR134">
        <v>0</v>
      </c>
      <c r="LS134">
        <v>0</v>
      </c>
      <c r="LT134">
        <v>0</v>
      </c>
      <c r="LU134">
        <v>0</v>
      </c>
      <c r="LV134">
        <v>0</v>
      </c>
      <c r="LW134">
        <v>0</v>
      </c>
      <c r="LX134">
        <v>0</v>
      </c>
      <c r="LY134">
        <v>0</v>
      </c>
      <c r="LZ134">
        <v>0</v>
      </c>
      <c r="MA134">
        <v>10.86073318</v>
      </c>
      <c r="MB134">
        <v>0</v>
      </c>
      <c r="MC134">
        <v>5.7161753580000001</v>
      </c>
      <c r="MD134">
        <v>0</v>
      </c>
      <c r="ME134">
        <v>0</v>
      </c>
      <c r="MF134">
        <v>0</v>
      </c>
      <c r="MG134">
        <v>0</v>
      </c>
      <c r="MH134">
        <v>0</v>
      </c>
      <c r="MI134">
        <v>0</v>
      </c>
      <c r="MJ134">
        <v>0</v>
      </c>
      <c r="MK134">
        <v>0</v>
      </c>
      <c r="ML134">
        <v>0</v>
      </c>
      <c r="MM134">
        <v>0</v>
      </c>
      <c r="MN134">
        <v>0</v>
      </c>
      <c r="MO134">
        <v>0</v>
      </c>
      <c r="MP134">
        <v>0</v>
      </c>
      <c r="MQ134">
        <v>0</v>
      </c>
      <c r="MR134">
        <v>0</v>
      </c>
      <c r="MS134">
        <v>0</v>
      </c>
      <c r="MT134">
        <v>0</v>
      </c>
      <c r="MU134">
        <v>0</v>
      </c>
      <c r="MV134">
        <v>0</v>
      </c>
      <c r="MW134">
        <v>0</v>
      </c>
      <c r="MX134">
        <v>0</v>
      </c>
      <c r="MY134">
        <v>0</v>
      </c>
      <c r="MZ134">
        <v>4.0013227499999999</v>
      </c>
      <c r="NA134">
        <v>0</v>
      </c>
      <c r="NB134">
        <v>0</v>
      </c>
      <c r="NC134">
        <v>0</v>
      </c>
      <c r="ND134">
        <v>0</v>
      </c>
      <c r="NE134">
        <v>0</v>
      </c>
      <c r="NF134">
        <v>0</v>
      </c>
    </row>
    <row r="135" spans="1:370" x14ac:dyDescent="0.25">
      <c r="A135" t="s">
        <v>1610</v>
      </c>
      <c r="B135">
        <v>8.3000000000000007</v>
      </c>
      <c r="C135" t="s">
        <v>1218</v>
      </c>
      <c r="D135" t="s">
        <v>1225</v>
      </c>
      <c r="E135" t="s">
        <v>1480</v>
      </c>
      <c r="F135">
        <v>2004</v>
      </c>
      <c r="G135" t="s">
        <v>1227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6.8945868949999998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2.4418328589999998</v>
      </c>
      <c r="AG135">
        <v>0</v>
      </c>
      <c r="AH135">
        <v>0</v>
      </c>
      <c r="AI135">
        <v>0.43091168099999999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1.723646724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0.14363722700000001</v>
      </c>
      <c r="CQ135">
        <v>0.14363722700000001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48.118471040000003</v>
      </c>
      <c r="CX135">
        <v>0</v>
      </c>
      <c r="CY135">
        <v>0</v>
      </c>
      <c r="CZ135">
        <v>0</v>
      </c>
      <c r="DA135">
        <v>0.14363722700000001</v>
      </c>
      <c r="DB135">
        <v>0</v>
      </c>
      <c r="DC135">
        <v>0</v>
      </c>
      <c r="DD135">
        <v>0</v>
      </c>
      <c r="DE135">
        <v>0</v>
      </c>
      <c r="DF135">
        <v>0</v>
      </c>
      <c r="DG135">
        <v>0</v>
      </c>
      <c r="DH135">
        <v>0</v>
      </c>
      <c r="DI135">
        <v>0</v>
      </c>
      <c r="DJ135">
        <v>0</v>
      </c>
      <c r="DK135">
        <v>0</v>
      </c>
      <c r="DL135">
        <v>0</v>
      </c>
      <c r="DM135">
        <v>0</v>
      </c>
      <c r="DN135">
        <v>0</v>
      </c>
      <c r="DO135">
        <v>0</v>
      </c>
      <c r="DP135">
        <v>0</v>
      </c>
      <c r="DQ135">
        <v>0</v>
      </c>
      <c r="DR135">
        <v>0</v>
      </c>
      <c r="DS135">
        <v>0</v>
      </c>
      <c r="DT135">
        <v>0</v>
      </c>
      <c r="DU135">
        <v>0</v>
      </c>
      <c r="DV135">
        <v>0</v>
      </c>
      <c r="DW135">
        <v>0</v>
      </c>
      <c r="DX135">
        <v>0</v>
      </c>
      <c r="DY135">
        <v>0</v>
      </c>
      <c r="DZ135">
        <v>0</v>
      </c>
      <c r="EA135">
        <v>0</v>
      </c>
      <c r="EB135">
        <v>0</v>
      </c>
      <c r="EC135">
        <v>0</v>
      </c>
      <c r="ED135">
        <v>0</v>
      </c>
      <c r="EE135">
        <v>0</v>
      </c>
      <c r="EF135">
        <v>0</v>
      </c>
      <c r="EG135">
        <v>0</v>
      </c>
      <c r="EH135">
        <v>0</v>
      </c>
      <c r="EI135">
        <v>3.4472934469999998</v>
      </c>
      <c r="EJ135">
        <v>0</v>
      </c>
      <c r="EK135">
        <v>0</v>
      </c>
      <c r="EL135">
        <v>0</v>
      </c>
      <c r="EM135">
        <v>0</v>
      </c>
      <c r="EN135">
        <v>0</v>
      </c>
      <c r="EO135">
        <v>0</v>
      </c>
      <c r="EP135">
        <v>0</v>
      </c>
      <c r="EQ135">
        <v>0</v>
      </c>
      <c r="ER135">
        <v>0.14363722700000001</v>
      </c>
      <c r="ES135">
        <v>0</v>
      </c>
      <c r="ET135">
        <v>0</v>
      </c>
      <c r="EU135">
        <v>0</v>
      </c>
      <c r="EV135">
        <v>0.14363722700000001</v>
      </c>
      <c r="EW135">
        <v>0</v>
      </c>
      <c r="EX135">
        <v>7.9000474829999998</v>
      </c>
      <c r="EY135">
        <v>0</v>
      </c>
      <c r="EZ135">
        <v>0</v>
      </c>
      <c r="FA135">
        <v>0</v>
      </c>
      <c r="FB135">
        <v>0</v>
      </c>
      <c r="FC135">
        <v>0</v>
      </c>
      <c r="FD135">
        <v>0</v>
      </c>
      <c r="FE135">
        <v>0</v>
      </c>
      <c r="FF135">
        <v>0</v>
      </c>
      <c r="FG135">
        <v>0</v>
      </c>
      <c r="FH135">
        <v>0</v>
      </c>
      <c r="FI135">
        <v>0.28727445400000001</v>
      </c>
      <c r="FJ135">
        <v>0</v>
      </c>
      <c r="FK135">
        <v>0</v>
      </c>
      <c r="FL135">
        <v>0</v>
      </c>
      <c r="FM135">
        <v>0</v>
      </c>
      <c r="FN135">
        <v>0</v>
      </c>
      <c r="FO135">
        <v>0</v>
      </c>
      <c r="FP135">
        <v>0</v>
      </c>
      <c r="FQ135">
        <v>0</v>
      </c>
      <c r="FR135">
        <v>0</v>
      </c>
      <c r="FS135">
        <v>0</v>
      </c>
      <c r="FT135">
        <v>0</v>
      </c>
      <c r="FU135">
        <v>0</v>
      </c>
      <c r="FV135">
        <v>0</v>
      </c>
      <c r="FW135">
        <v>0</v>
      </c>
      <c r="FX135">
        <v>0.28727445400000001</v>
      </c>
      <c r="FY135">
        <v>0</v>
      </c>
      <c r="FZ135">
        <v>0</v>
      </c>
      <c r="GA135">
        <v>0</v>
      </c>
      <c r="GB135">
        <v>0</v>
      </c>
      <c r="GC135">
        <v>1.149097816</v>
      </c>
      <c r="GD135">
        <v>0.28727445400000001</v>
      </c>
      <c r="GE135">
        <v>0</v>
      </c>
      <c r="GF135">
        <v>0</v>
      </c>
      <c r="GG135">
        <v>0</v>
      </c>
      <c r="GH135">
        <v>0</v>
      </c>
      <c r="GI135">
        <v>0</v>
      </c>
      <c r="GJ135">
        <v>0</v>
      </c>
      <c r="GK135">
        <v>0</v>
      </c>
      <c r="GL135">
        <v>0</v>
      </c>
      <c r="GM135">
        <v>0</v>
      </c>
      <c r="GN135">
        <v>0</v>
      </c>
      <c r="GO135">
        <v>0</v>
      </c>
      <c r="GP135">
        <v>0</v>
      </c>
      <c r="GQ135">
        <v>0</v>
      </c>
      <c r="GR135">
        <v>0</v>
      </c>
      <c r="GS135">
        <v>0</v>
      </c>
      <c r="GT135">
        <v>0</v>
      </c>
      <c r="GU135">
        <v>0</v>
      </c>
      <c r="GV135">
        <v>0</v>
      </c>
      <c r="GW135">
        <v>0</v>
      </c>
      <c r="GX135">
        <v>0</v>
      </c>
      <c r="GY135">
        <v>0</v>
      </c>
      <c r="GZ135">
        <v>0</v>
      </c>
      <c r="HA135">
        <v>0</v>
      </c>
      <c r="HB135">
        <v>0</v>
      </c>
      <c r="HC135">
        <v>0</v>
      </c>
      <c r="HD135">
        <v>0</v>
      </c>
      <c r="HE135">
        <v>0</v>
      </c>
      <c r="HF135">
        <v>0</v>
      </c>
      <c r="HG135">
        <v>0</v>
      </c>
      <c r="HH135">
        <v>0</v>
      </c>
      <c r="HI135">
        <v>0</v>
      </c>
      <c r="HJ135">
        <v>0</v>
      </c>
      <c r="HK135">
        <v>0</v>
      </c>
      <c r="HL135">
        <v>0</v>
      </c>
      <c r="HM135">
        <v>0</v>
      </c>
      <c r="HN135">
        <v>0</v>
      </c>
      <c r="HO135">
        <v>0</v>
      </c>
      <c r="HP135">
        <v>0</v>
      </c>
      <c r="HQ135">
        <v>0</v>
      </c>
      <c r="HR135">
        <v>0</v>
      </c>
      <c r="HS135">
        <v>0</v>
      </c>
      <c r="HT135">
        <v>0</v>
      </c>
      <c r="HU135">
        <v>0</v>
      </c>
      <c r="HV135">
        <v>0</v>
      </c>
      <c r="HW135">
        <v>0</v>
      </c>
      <c r="HX135">
        <v>0</v>
      </c>
      <c r="HY135">
        <v>0</v>
      </c>
      <c r="HZ135">
        <v>0</v>
      </c>
      <c r="IA135">
        <v>0</v>
      </c>
      <c r="IB135">
        <v>0</v>
      </c>
      <c r="IC135">
        <v>0</v>
      </c>
      <c r="ID135">
        <v>0</v>
      </c>
      <c r="IE135">
        <v>0</v>
      </c>
      <c r="IF135">
        <v>0</v>
      </c>
      <c r="IG135">
        <v>0</v>
      </c>
      <c r="IH135">
        <v>0</v>
      </c>
      <c r="II135">
        <v>0</v>
      </c>
      <c r="IJ135">
        <v>0</v>
      </c>
      <c r="IK135">
        <v>0</v>
      </c>
      <c r="IL135">
        <v>0</v>
      </c>
      <c r="IM135">
        <v>0</v>
      </c>
      <c r="IN135">
        <v>0</v>
      </c>
      <c r="IO135">
        <v>0</v>
      </c>
      <c r="IP135">
        <v>0</v>
      </c>
      <c r="IQ135">
        <v>0</v>
      </c>
      <c r="IR135">
        <v>0</v>
      </c>
      <c r="IS135">
        <v>0</v>
      </c>
      <c r="IT135">
        <v>0</v>
      </c>
      <c r="IU135">
        <v>0</v>
      </c>
      <c r="IV135">
        <v>0</v>
      </c>
      <c r="IW135">
        <v>0</v>
      </c>
      <c r="IX135">
        <v>0</v>
      </c>
      <c r="IY135">
        <v>0</v>
      </c>
      <c r="IZ135">
        <v>0</v>
      </c>
      <c r="JA135">
        <v>0</v>
      </c>
      <c r="JB135">
        <v>0</v>
      </c>
      <c r="JC135">
        <v>0.14363722700000001</v>
      </c>
      <c r="JD135">
        <v>0</v>
      </c>
      <c r="JE135">
        <v>0</v>
      </c>
      <c r="JF135">
        <v>0</v>
      </c>
      <c r="JG135">
        <v>0.43091168099999999</v>
      </c>
      <c r="JH135">
        <v>0</v>
      </c>
      <c r="JI135">
        <v>0</v>
      </c>
      <c r="JJ135">
        <v>0</v>
      </c>
      <c r="JK135">
        <v>0</v>
      </c>
      <c r="JL135">
        <v>0</v>
      </c>
      <c r="JM135">
        <v>0</v>
      </c>
      <c r="JN135">
        <v>0</v>
      </c>
      <c r="JO135">
        <v>0</v>
      </c>
      <c r="JP135">
        <v>0</v>
      </c>
      <c r="JQ135">
        <v>0</v>
      </c>
      <c r="JR135">
        <v>0</v>
      </c>
      <c r="JS135">
        <v>0.57454890800000002</v>
      </c>
      <c r="JT135">
        <v>0.86182336199999998</v>
      </c>
      <c r="JU135">
        <v>0</v>
      </c>
      <c r="JV135">
        <v>0</v>
      </c>
      <c r="JW135">
        <v>0</v>
      </c>
      <c r="JX135">
        <v>0</v>
      </c>
      <c r="JY135">
        <v>0</v>
      </c>
      <c r="JZ135">
        <v>0</v>
      </c>
      <c r="KA135">
        <v>0</v>
      </c>
      <c r="KB135">
        <v>0</v>
      </c>
      <c r="KC135">
        <v>0</v>
      </c>
      <c r="KD135">
        <v>0</v>
      </c>
      <c r="KE135">
        <v>0</v>
      </c>
      <c r="KF135">
        <v>0</v>
      </c>
      <c r="KG135">
        <v>0</v>
      </c>
      <c r="KH135">
        <v>0.28727445400000001</v>
      </c>
      <c r="KI135">
        <v>0</v>
      </c>
      <c r="KJ135">
        <v>0</v>
      </c>
      <c r="KK135">
        <v>0</v>
      </c>
      <c r="KL135">
        <v>0</v>
      </c>
      <c r="KM135">
        <v>0</v>
      </c>
      <c r="KN135">
        <v>0</v>
      </c>
      <c r="KO135">
        <v>0</v>
      </c>
      <c r="KP135">
        <v>0</v>
      </c>
      <c r="KQ135">
        <v>0</v>
      </c>
      <c r="KR135">
        <v>0</v>
      </c>
      <c r="KS135">
        <v>0</v>
      </c>
      <c r="KT135">
        <v>0</v>
      </c>
      <c r="KU135">
        <v>0</v>
      </c>
      <c r="KV135">
        <v>0</v>
      </c>
      <c r="KW135">
        <v>0</v>
      </c>
      <c r="KX135">
        <v>0</v>
      </c>
      <c r="KY135">
        <v>0</v>
      </c>
      <c r="KZ135">
        <v>0</v>
      </c>
      <c r="LA135">
        <v>0</v>
      </c>
      <c r="LB135">
        <v>0</v>
      </c>
      <c r="LC135">
        <v>0</v>
      </c>
      <c r="LD135">
        <v>0</v>
      </c>
      <c r="LE135">
        <v>0</v>
      </c>
      <c r="LF135">
        <v>0</v>
      </c>
      <c r="LG135">
        <v>0</v>
      </c>
      <c r="LH135">
        <v>0</v>
      </c>
      <c r="LI135">
        <v>0</v>
      </c>
      <c r="LJ135">
        <v>0</v>
      </c>
      <c r="LK135">
        <v>0</v>
      </c>
      <c r="LL135">
        <v>0</v>
      </c>
      <c r="LM135">
        <v>0</v>
      </c>
      <c r="LN135">
        <v>0</v>
      </c>
      <c r="LO135">
        <v>0</v>
      </c>
      <c r="LP135">
        <v>0</v>
      </c>
      <c r="LQ135">
        <v>0</v>
      </c>
      <c r="LR135">
        <v>0</v>
      </c>
      <c r="LS135">
        <v>0</v>
      </c>
      <c r="LT135">
        <v>0</v>
      </c>
      <c r="LU135">
        <v>0</v>
      </c>
      <c r="LV135">
        <v>0</v>
      </c>
      <c r="LW135">
        <v>0</v>
      </c>
      <c r="LX135">
        <v>0</v>
      </c>
      <c r="LY135">
        <v>0</v>
      </c>
      <c r="LZ135">
        <v>0</v>
      </c>
      <c r="MA135">
        <v>1.143235072</v>
      </c>
      <c r="MB135">
        <v>0</v>
      </c>
      <c r="MC135">
        <v>1.143235072</v>
      </c>
      <c r="MD135">
        <v>0</v>
      </c>
      <c r="ME135">
        <v>0</v>
      </c>
      <c r="MF135">
        <v>0</v>
      </c>
      <c r="MG135">
        <v>0</v>
      </c>
      <c r="MH135">
        <v>0</v>
      </c>
      <c r="MI135">
        <v>0</v>
      </c>
      <c r="MJ135">
        <v>0</v>
      </c>
      <c r="MK135">
        <v>0</v>
      </c>
      <c r="ML135">
        <v>0</v>
      </c>
      <c r="MM135">
        <v>0</v>
      </c>
      <c r="MN135">
        <v>0</v>
      </c>
      <c r="MO135">
        <v>0</v>
      </c>
      <c r="MP135">
        <v>0</v>
      </c>
      <c r="MQ135">
        <v>0</v>
      </c>
      <c r="MR135">
        <v>0</v>
      </c>
      <c r="MS135">
        <v>0</v>
      </c>
      <c r="MT135">
        <v>0</v>
      </c>
      <c r="MU135">
        <v>0</v>
      </c>
      <c r="MV135">
        <v>0</v>
      </c>
      <c r="MW135">
        <v>0</v>
      </c>
      <c r="MX135">
        <v>0</v>
      </c>
      <c r="MY135">
        <v>0</v>
      </c>
      <c r="MZ135">
        <v>1.143235072</v>
      </c>
      <c r="NA135">
        <v>0</v>
      </c>
      <c r="NB135">
        <v>0</v>
      </c>
      <c r="NC135">
        <v>0</v>
      </c>
      <c r="ND135">
        <v>0</v>
      </c>
      <c r="NE135">
        <v>0</v>
      </c>
      <c r="NF135">
        <v>0</v>
      </c>
    </row>
    <row r="136" spans="1:370" x14ac:dyDescent="0.25">
      <c r="A136" t="s">
        <v>1612</v>
      </c>
      <c r="B136">
        <v>8.3000000000000007</v>
      </c>
      <c r="C136" t="s">
        <v>1218</v>
      </c>
      <c r="D136" t="s">
        <v>1225</v>
      </c>
      <c r="E136" t="s">
        <v>1480</v>
      </c>
      <c r="F136">
        <v>2004</v>
      </c>
      <c r="G136" t="s">
        <v>1227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109.2361111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36.299999990000003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0.33611111100000002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0.33611111100000002</v>
      </c>
      <c r="CG136">
        <v>0</v>
      </c>
      <c r="CH136">
        <v>0.33611111100000002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0.67222222200000004</v>
      </c>
      <c r="CX136">
        <v>0</v>
      </c>
      <c r="CY136">
        <v>0</v>
      </c>
      <c r="CZ136">
        <v>0</v>
      </c>
      <c r="DA136">
        <v>6.3861111099999999</v>
      </c>
      <c r="DB136">
        <v>0.33611111100000002</v>
      </c>
      <c r="DC136">
        <v>0</v>
      </c>
      <c r="DD136">
        <v>0</v>
      </c>
      <c r="DE136">
        <v>0</v>
      </c>
      <c r="DF136">
        <v>0</v>
      </c>
      <c r="DG136">
        <v>0</v>
      </c>
      <c r="DH136">
        <v>0</v>
      </c>
      <c r="DI136">
        <v>0</v>
      </c>
      <c r="DJ136">
        <v>0</v>
      </c>
      <c r="DK136">
        <v>2.0166666659999999</v>
      </c>
      <c r="DL136">
        <v>0</v>
      </c>
      <c r="DM136">
        <v>0</v>
      </c>
      <c r="DN136">
        <v>0</v>
      </c>
      <c r="DO136">
        <v>0</v>
      </c>
      <c r="DP136">
        <v>0</v>
      </c>
      <c r="DQ136">
        <v>0</v>
      </c>
      <c r="DR136">
        <v>0</v>
      </c>
      <c r="DS136">
        <v>0</v>
      </c>
      <c r="DT136">
        <v>0</v>
      </c>
      <c r="DU136">
        <v>0</v>
      </c>
      <c r="DV136">
        <v>0</v>
      </c>
      <c r="DW136">
        <v>0</v>
      </c>
      <c r="DX136">
        <v>0</v>
      </c>
      <c r="DY136">
        <v>0</v>
      </c>
      <c r="DZ136">
        <v>0</v>
      </c>
      <c r="EA136">
        <v>0</v>
      </c>
      <c r="EB136">
        <v>0</v>
      </c>
      <c r="EC136">
        <v>0</v>
      </c>
      <c r="ED136">
        <v>0</v>
      </c>
      <c r="EE136">
        <v>0</v>
      </c>
      <c r="EF136">
        <v>0</v>
      </c>
      <c r="EG136">
        <v>0</v>
      </c>
      <c r="EH136">
        <v>0</v>
      </c>
      <c r="EI136">
        <v>0.67222222200000004</v>
      </c>
      <c r="EJ136">
        <v>0</v>
      </c>
      <c r="EK136">
        <v>0</v>
      </c>
      <c r="EL136">
        <v>0</v>
      </c>
      <c r="EM136">
        <v>0</v>
      </c>
      <c r="EN136">
        <v>0</v>
      </c>
      <c r="EO136">
        <v>0</v>
      </c>
      <c r="EP136">
        <v>0</v>
      </c>
      <c r="EQ136">
        <v>0</v>
      </c>
      <c r="ER136">
        <v>0</v>
      </c>
      <c r="ES136">
        <v>0</v>
      </c>
      <c r="ET136">
        <v>0</v>
      </c>
      <c r="EU136">
        <v>0</v>
      </c>
      <c r="EV136">
        <v>0</v>
      </c>
      <c r="EW136">
        <v>0</v>
      </c>
      <c r="EX136">
        <v>20.502777770000002</v>
      </c>
      <c r="EY136">
        <v>0</v>
      </c>
      <c r="EZ136">
        <v>0</v>
      </c>
      <c r="FA136">
        <v>0</v>
      </c>
      <c r="FB136">
        <v>0</v>
      </c>
      <c r="FC136">
        <v>0</v>
      </c>
      <c r="FD136">
        <v>0</v>
      </c>
      <c r="FE136">
        <v>0</v>
      </c>
      <c r="FF136">
        <v>0</v>
      </c>
      <c r="FG136">
        <v>0</v>
      </c>
      <c r="FH136">
        <v>0</v>
      </c>
      <c r="FI136">
        <v>0</v>
      </c>
      <c r="FJ136">
        <v>0</v>
      </c>
      <c r="FK136">
        <v>0</v>
      </c>
      <c r="FL136">
        <v>0</v>
      </c>
      <c r="FM136">
        <v>0</v>
      </c>
      <c r="FN136">
        <v>0</v>
      </c>
      <c r="FO136">
        <v>0</v>
      </c>
      <c r="FP136">
        <v>0</v>
      </c>
      <c r="FQ136">
        <v>0</v>
      </c>
      <c r="FR136">
        <v>0</v>
      </c>
      <c r="FS136">
        <v>0</v>
      </c>
      <c r="FT136">
        <v>0</v>
      </c>
      <c r="FU136">
        <v>0</v>
      </c>
      <c r="FV136">
        <v>0</v>
      </c>
      <c r="FW136">
        <v>0</v>
      </c>
      <c r="FX136">
        <v>0</v>
      </c>
      <c r="FY136">
        <v>0</v>
      </c>
      <c r="FZ136">
        <v>0</v>
      </c>
      <c r="GA136">
        <v>0</v>
      </c>
      <c r="GB136">
        <v>0</v>
      </c>
      <c r="GC136">
        <v>0</v>
      </c>
      <c r="GD136">
        <v>0</v>
      </c>
      <c r="GE136">
        <v>0</v>
      </c>
      <c r="GF136">
        <v>0</v>
      </c>
      <c r="GG136">
        <v>0</v>
      </c>
      <c r="GH136">
        <v>0</v>
      </c>
      <c r="GI136">
        <v>0</v>
      </c>
      <c r="GJ136">
        <v>0</v>
      </c>
      <c r="GK136">
        <v>0</v>
      </c>
      <c r="GL136">
        <v>0</v>
      </c>
      <c r="GM136">
        <v>0</v>
      </c>
      <c r="GN136">
        <v>0</v>
      </c>
      <c r="GO136">
        <v>0</v>
      </c>
      <c r="GP136">
        <v>0</v>
      </c>
      <c r="GQ136">
        <v>0</v>
      </c>
      <c r="GR136">
        <v>0</v>
      </c>
      <c r="GS136">
        <v>0</v>
      </c>
      <c r="GT136">
        <v>0</v>
      </c>
      <c r="GU136">
        <v>0</v>
      </c>
      <c r="GV136">
        <v>0</v>
      </c>
      <c r="GW136">
        <v>0</v>
      </c>
      <c r="GX136">
        <v>0</v>
      </c>
      <c r="GY136">
        <v>0</v>
      </c>
      <c r="GZ136">
        <v>0</v>
      </c>
      <c r="HA136">
        <v>0</v>
      </c>
      <c r="HB136">
        <v>0</v>
      </c>
      <c r="HC136">
        <v>0</v>
      </c>
      <c r="HD136">
        <v>0</v>
      </c>
      <c r="HE136">
        <v>0</v>
      </c>
      <c r="HF136">
        <v>0</v>
      </c>
      <c r="HG136">
        <v>0</v>
      </c>
      <c r="HH136">
        <v>0</v>
      </c>
      <c r="HI136">
        <v>0</v>
      </c>
      <c r="HJ136">
        <v>0.33611111100000002</v>
      </c>
      <c r="HK136">
        <v>0</v>
      </c>
      <c r="HL136">
        <v>0</v>
      </c>
      <c r="HM136">
        <v>0</v>
      </c>
      <c r="HN136">
        <v>0</v>
      </c>
      <c r="HO136">
        <v>0</v>
      </c>
      <c r="HP136">
        <v>0</v>
      </c>
      <c r="HQ136">
        <v>0</v>
      </c>
      <c r="HR136">
        <v>0</v>
      </c>
      <c r="HS136">
        <v>0</v>
      </c>
      <c r="HT136">
        <v>0</v>
      </c>
      <c r="HU136">
        <v>0</v>
      </c>
      <c r="HV136">
        <v>0</v>
      </c>
      <c r="HW136">
        <v>0</v>
      </c>
      <c r="HX136">
        <v>0</v>
      </c>
      <c r="HY136">
        <v>0</v>
      </c>
      <c r="HZ136">
        <v>0</v>
      </c>
      <c r="IA136">
        <v>0</v>
      </c>
      <c r="IB136">
        <v>0</v>
      </c>
      <c r="IC136">
        <v>0</v>
      </c>
      <c r="ID136">
        <v>0</v>
      </c>
      <c r="IE136">
        <v>0</v>
      </c>
      <c r="IF136">
        <v>0</v>
      </c>
      <c r="IG136">
        <v>0</v>
      </c>
      <c r="IH136">
        <v>0</v>
      </c>
      <c r="II136">
        <v>0</v>
      </c>
      <c r="IJ136">
        <v>0</v>
      </c>
      <c r="IK136">
        <v>0</v>
      </c>
      <c r="IL136">
        <v>0</v>
      </c>
      <c r="IM136">
        <v>0</v>
      </c>
      <c r="IN136">
        <v>0</v>
      </c>
      <c r="IO136">
        <v>0</v>
      </c>
      <c r="IP136">
        <v>0</v>
      </c>
      <c r="IQ136">
        <v>0</v>
      </c>
      <c r="IR136">
        <v>0</v>
      </c>
      <c r="IS136">
        <v>0.67222222200000004</v>
      </c>
      <c r="IT136">
        <v>0</v>
      </c>
      <c r="IU136">
        <v>0</v>
      </c>
      <c r="IV136">
        <v>0</v>
      </c>
      <c r="IW136">
        <v>0</v>
      </c>
      <c r="IX136">
        <v>0</v>
      </c>
      <c r="IY136">
        <v>0</v>
      </c>
      <c r="IZ136">
        <v>0</v>
      </c>
      <c r="JA136">
        <v>0</v>
      </c>
      <c r="JB136">
        <v>0</v>
      </c>
      <c r="JC136">
        <v>0</v>
      </c>
      <c r="JD136">
        <v>0</v>
      </c>
      <c r="JE136">
        <v>0</v>
      </c>
      <c r="JF136">
        <v>0</v>
      </c>
      <c r="JG136">
        <v>0</v>
      </c>
      <c r="JH136">
        <v>0</v>
      </c>
      <c r="JI136">
        <v>0</v>
      </c>
      <c r="JJ136">
        <v>0</v>
      </c>
      <c r="JK136">
        <v>0</v>
      </c>
      <c r="JL136">
        <v>0</v>
      </c>
      <c r="JM136">
        <v>0</v>
      </c>
      <c r="JN136">
        <v>0</v>
      </c>
      <c r="JO136">
        <v>0</v>
      </c>
      <c r="JP136">
        <v>0</v>
      </c>
      <c r="JQ136">
        <v>0</v>
      </c>
      <c r="JR136">
        <v>0</v>
      </c>
      <c r="JS136">
        <v>0</v>
      </c>
      <c r="JT136">
        <v>0</v>
      </c>
      <c r="JU136">
        <v>0</v>
      </c>
      <c r="JV136">
        <v>0</v>
      </c>
      <c r="JW136">
        <v>0.33611111100000002</v>
      </c>
      <c r="JX136">
        <v>0</v>
      </c>
      <c r="JY136">
        <v>0</v>
      </c>
      <c r="JZ136">
        <v>0</v>
      </c>
      <c r="KA136">
        <v>0</v>
      </c>
      <c r="KB136">
        <v>0</v>
      </c>
      <c r="KC136">
        <v>0</v>
      </c>
      <c r="KD136">
        <v>0</v>
      </c>
      <c r="KE136">
        <v>0</v>
      </c>
      <c r="KF136">
        <v>0</v>
      </c>
      <c r="KG136">
        <v>0</v>
      </c>
      <c r="KH136">
        <v>0.33611111100000002</v>
      </c>
      <c r="KI136">
        <v>0</v>
      </c>
      <c r="KJ136">
        <v>0</v>
      </c>
      <c r="KK136">
        <v>0</v>
      </c>
      <c r="KL136">
        <v>0</v>
      </c>
      <c r="KM136">
        <v>0</v>
      </c>
      <c r="KN136">
        <v>0</v>
      </c>
      <c r="KO136">
        <v>0</v>
      </c>
      <c r="KP136">
        <v>0</v>
      </c>
      <c r="KQ136">
        <v>0</v>
      </c>
      <c r="KR136">
        <v>0</v>
      </c>
      <c r="KS136">
        <v>0</v>
      </c>
      <c r="KT136">
        <v>0</v>
      </c>
      <c r="KU136">
        <v>0</v>
      </c>
      <c r="KV136">
        <v>0</v>
      </c>
      <c r="KW136">
        <v>0</v>
      </c>
      <c r="KX136">
        <v>0</v>
      </c>
      <c r="KY136">
        <v>0</v>
      </c>
      <c r="KZ136">
        <v>0</v>
      </c>
      <c r="LA136">
        <v>0</v>
      </c>
      <c r="LB136">
        <v>0</v>
      </c>
      <c r="LC136">
        <v>0</v>
      </c>
      <c r="LD136">
        <v>0</v>
      </c>
      <c r="LE136">
        <v>0</v>
      </c>
      <c r="LF136">
        <v>0</v>
      </c>
      <c r="LG136">
        <v>0</v>
      </c>
      <c r="LH136">
        <v>0</v>
      </c>
      <c r="LI136">
        <v>0</v>
      </c>
      <c r="LJ136">
        <v>0</v>
      </c>
      <c r="LK136">
        <v>0</v>
      </c>
      <c r="LL136">
        <v>0</v>
      </c>
      <c r="LM136">
        <v>0</v>
      </c>
      <c r="LN136">
        <v>0</v>
      </c>
      <c r="LO136">
        <v>0</v>
      </c>
      <c r="LP136">
        <v>0</v>
      </c>
      <c r="LQ136">
        <v>0</v>
      </c>
      <c r="LR136">
        <v>0</v>
      </c>
      <c r="LS136">
        <v>0</v>
      </c>
      <c r="LT136">
        <v>0</v>
      </c>
      <c r="LU136">
        <v>0</v>
      </c>
      <c r="LV136">
        <v>0</v>
      </c>
      <c r="LW136">
        <v>0</v>
      </c>
      <c r="LX136">
        <v>0</v>
      </c>
      <c r="LY136">
        <v>0</v>
      </c>
      <c r="LZ136">
        <v>0</v>
      </c>
      <c r="MA136">
        <v>20.00661375</v>
      </c>
      <c r="MB136">
        <v>0</v>
      </c>
      <c r="MC136">
        <v>1.143235072</v>
      </c>
      <c r="MD136">
        <v>0</v>
      </c>
      <c r="ME136">
        <v>0</v>
      </c>
      <c r="MF136">
        <v>0</v>
      </c>
      <c r="MG136">
        <v>0</v>
      </c>
      <c r="MH136">
        <v>0</v>
      </c>
      <c r="MI136">
        <v>0</v>
      </c>
      <c r="MJ136">
        <v>0</v>
      </c>
      <c r="MK136">
        <v>0</v>
      </c>
      <c r="ML136">
        <v>2.2864701429999998</v>
      </c>
      <c r="MM136">
        <v>0</v>
      </c>
      <c r="MN136">
        <v>0</v>
      </c>
      <c r="MO136">
        <v>0</v>
      </c>
      <c r="MP136">
        <v>0</v>
      </c>
      <c r="MQ136">
        <v>0</v>
      </c>
      <c r="MR136">
        <v>0</v>
      </c>
      <c r="MS136">
        <v>0</v>
      </c>
      <c r="MT136">
        <v>0</v>
      </c>
      <c r="MU136">
        <v>0</v>
      </c>
      <c r="MV136">
        <v>0</v>
      </c>
      <c r="MW136">
        <v>0</v>
      </c>
      <c r="MX136">
        <v>0</v>
      </c>
      <c r="MY136">
        <v>0</v>
      </c>
      <c r="MZ136">
        <v>0</v>
      </c>
      <c r="NA136">
        <v>0</v>
      </c>
      <c r="NB136">
        <v>0</v>
      </c>
      <c r="NC136">
        <v>0</v>
      </c>
      <c r="ND136">
        <v>0</v>
      </c>
      <c r="NE136">
        <v>0</v>
      </c>
      <c r="NF136">
        <v>0</v>
      </c>
    </row>
    <row r="137" spans="1:370" x14ac:dyDescent="0.25">
      <c r="A137" t="s">
        <v>1614</v>
      </c>
      <c r="B137">
        <v>8.3000000000000007</v>
      </c>
      <c r="C137" t="s">
        <v>1218</v>
      </c>
      <c r="D137" t="s">
        <v>1225</v>
      </c>
      <c r="E137" t="s">
        <v>1480</v>
      </c>
      <c r="F137">
        <v>2004</v>
      </c>
      <c r="G137" t="s">
        <v>1227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10.403439150000001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54.578042330000002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0.80026454999999996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0.64021163999999997</v>
      </c>
      <c r="CX137">
        <v>0</v>
      </c>
      <c r="CY137">
        <v>0</v>
      </c>
      <c r="CZ137">
        <v>0</v>
      </c>
      <c r="DA137">
        <v>0.16005290999999999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  <c r="DH137">
        <v>0</v>
      </c>
      <c r="DI137">
        <v>0</v>
      </c>
      <c r="DJ137">
        <v>0</v>
      </c>
      <c r="DK137">
        <v>0.80026454999999996</v>
      </c>
      <c r="DL137">
        <v>0</v>
      </c>
      <c r="DM137">
        <v>0</v>
      </c>
      <c r="DN137">
        <v>0</v>
      </c>
      <c r="DO137">
        <v>0</v>
      </c>
      <c r="DP137">
        <v>0</v>
      </c>
      <c r="DQ137">
        <v>0</v>
      </c>
      <c r="DR137">
        <v>0</v>
      </c>
      <c r="DS137">
        <v>0</v>
      </c>
      <c r="DT137">
        <v>0</v>
      </c>
      <c r="DU137">
        <v>0</v>
      </c>
      <c r="DV137">
        <v>0</v>
      </c>
      <c r="DW137">
        <v>0</v>
      </c>
      <c r="DX137">
        <v>0</v>
      </c>
      <c r="DY137">
        <v>0</v>
      </c>
      <c r="DZ137">
        <v>0</v>
      </c>
      <c r="EA137">
        <v>0</v>
      </c>
      <c r="EB137">
        <v>0</v>
      </c>
      <c r="EC137">
        <v>0</v>
      </c>
      <c r="ED137">
        <v>0</v>
      </c>
      <c r="EE137">
        <v>0</v>
      </c>
      <c r="EF137">
        <v>0</v>
      </c>
      <c r="EG137">
        <v>0</v>
      </c>
      <c r="EH137">
        <v>0</v>
      </c>
      <c r="EI137">
        <v>0</v>
      </c>
      <c r="EJ137">
        <v>0</v>
      </c>
      <c r="EK137">
        <v>0</v>
      </c>
      <c r="EL137">
        <v>0.16005290999999999</v>
      </c>
      <c r="EM137">
        <v>0</v>
      </c>
      <c r="EN137">
        <v>0</v>
      </c>
      <c r="EO137">
        <v>0</v>
      </c>
      <c r="EP137">
        <v>0</v>
      </c>
      <c r="EQ137">
        <v>0</v>
      </c>
      <c r="ER137">
        <v>0</v>
      </c>
      <c r="ES137">
        <v>0</v>
      </c>
      <c r="ET137">
        <v>0</v>
      </c>
      <c r="EU137">
        <v>0</v>
      </c>
      <c r="EV137">
        <v>0.16005290999999999</v>
      </c>
      <c r="EW137">
        <v>0</v>
      </c>
      <c r="EX137">
        <v>7.5224867729999998</v>
      </c>
      <c r="EY137">
        <v>0</v>
      </c>
      <c r="EZ137">
        <v>0</v>
      </c>
      <c r="FA137">
        <v>0</v>
      </c>
      <c r="FB137">
        <v>0</v>
      </c>
      <c r="FC137">
        <v>0</v>
      </c>
      <c r="FD137">
        <v>0</v>
      </c>
      <c r="FE137">
        <v>0</v>
      </c>
      <c r="FF137">
        <v>0</v>
      </c>
      <c r="FG137">
        <v>0</v>
      </c>
      <c r="FH137">
        <v>0</v>
      </c>
      <c r="FI137">
        <v>0</v>
      </c>
      <c r="FJ137">
        <v>0</v>
      </c>
      <c r="FK137">
        <v>0</v>
      </c>
      <c r="FL137">
        <v>0</v>
      </c>
      <c r="FM137">
        <v>0</v>
      </c>
      <c r="FN137">
        <v>0</v>
      </c>
      <c r="FO137">
        <v>0</v>
      </c>
      <c r="FP137">
        <v>0</v>
      </c>
      <c r="FQ137">
        <v>0</v>
      </c>
      <c r="FR137">
        <v>0</v>
      </c>
      <c r="FS137">
        <v>0</v>
      </c>
      <c r="FT137">
        <v>0</v>
      </c>
      <c r="FU137">
        <v>0</v>
      </c>
      <c r="FV137">
        <v>0</v>
      </c>
      <c r="FW137">
        <v>0</v>
      </c>
      <c r="FX137">
        <v>0</v>
      </c>
      <c r="FY137">
        <v>0</v>
      </c>
      <c r="FZ137">
        <v>0</v>
      </c>
      <c r="GA137">
        <v>0</v>
      </c>
      <c r="GB137">
        <v>0</v>
      </c>
      <c r="GC137">
        <v>0</v>
      </c>
      <c r="GD137">
        <v>0</v>
      </c>
      <c r="GE137">
        <v>0</v>
      </c>
      <c r="GF137">
        <v>0</v>
      </c>
      <c r="GG137">
        <v>0</v>
      </c>
      <c r="GH137">
        <v>0</v>
      </c>
      <c r="GI137">
        <v>0</v>
      </c>
      <c r="GJ137">
        <v>0</v>
      </c>
      <c r="GK137">
        <v>0</v>
      </c>
      <c r="GL137">
        <v>0</v>
      </c>
      <c r="GM137">
        <v>0</v>
      </c>
      <c r="GN137">
        <v>0</v>
      </c>
      <c r="GO137">
        <v>0</v>
      </c>
      <c r="GP137">
        <v>0</v>
      </c>
      <c r="GQ137">
        <v>0</v>
      </c>
      <c r="GR137">
        <v>0</v>
      </c>
      <c r="GS137">
        <v>0</v>
      </c>
      <c r="GT137">
        <v>0</v>
      </c>
      <c r="GU137">
        <v>0</v>
      </c>
      <c r="GV137">
        <v>0</v>
      </c>
      <c r="GW137">
        <v>0</v>
      </c>
      <c r="GX137">
        <v>0</v>
      </c>
      <c r="GY137">
        <v>0</v>
      </c>
      <c r="GZ137">
        <v>0</v>
      </c>
      <c r="HA137">
        <v>0</v>
      </c>
      <c r="HB137">
        <v>0</v>
      </c>
      <c r="HC137">
        <v>0</v>
      </c>
      <c r="HD137">
        <v>0</v>
      </c>
      <c r="HE137">
        <v>0</v>
      </c>
      <c r="HF137">
        <v>0</v>
      </c>
      <c r="HG137">
        <v>0</v>
      </c>
      <c r="HH137">
        <v>0</v>
      </c>
      <c r="HI137">
        <v>0</v>
      </c>
      <c r="HJ137">
        <v>0</v>
      </c>
      <c r="HK137">
        <v>0</v>
      </c>
      <c r="HL137">
        <v>0</v>
      </c>
      <c r="HM137">
        <v>0</v>
      </c>
      <c r="HN137">
        <v>0</v>
      </c>
      <c r="HO137">
        <v>0</v>
      </c>
      <c r="HP137">
        <v>0</v>
      </c>
      <c r="HQ137">
        <v>0</v>
      </c>
      <c r="HR137">
        <v>0</v>
      </c>
      <c r="HS137">
        <v>0</v>
      </c>
      <c r="HT137">
        <v>0</v>
      </c>
      <c r="HU137">
        <v>0</v>
      </c>
      <c r="HV137">
        <v>0</v>
      </c>
      <c r="HW137">
        <v>0</v>
      </c>
      <c r="HX137">
        <v>0.32010581999999999</v>
      </c>
      <c r="HY137">
        <v>0</v>
      </c>
      <c r="HZ137">
        <v>0</v>
      </c>
      <c r="IA137">
        <v>0</v>
      </c>
      <c r="IB137">
        <v>0</v>
      </c>
      <c r="IC137">
        <v>0</v>
      </c>
      <c r="ID137">
        <v>0.16005290999999999</v>
      </c>
      <c r="IE137">
        <v>0</v>
      </c>
      <c r="IF137">
        <v>0</v>
      </c>
      <c r="IG137">
        <v>0</v>
      </c>
      <c r="IH137">
        <v>0</v>
      </c>
      <c r="II137">
        <v>0</v>
      </c>
      <c r="IJ137">
        <v>0</v>
      </c>
      <c r="IK137">
        <v>0</v>
      </c>
      <c r="IL137">
        <v>0</v>
      </c>
      <c r="IM137">
        <v>0</v>
      </c>
      <c r="IN137">
        <v>0</v>
      </c>
      <c r="IO137">
        <v>0</v>
      </c>
      <c r="IP137">
        <v>0</v>
      </c>
      <c r="IQ137">
        <v>0</v>
      </c>
      <c r="IR137">
        <v>0</v>
      </c>
      <c r="IS137">
        <v>0.16005290999999999</v>
      </c>
      <c r="IT137">
        <v>0</v>
      </c>
      <c r="IU137">
        <v>0</v>
      </c>
      <c r="IV137">
        <v>0</v>
      </c>
      <c r="IW137">
        <v>0</v>
      </c>
      <c r="IX137">
        <v>0</v>
      </c>
      <c r="IY137">
        <v>0</v>
      </c>
      <c r="IZ137">
        <v>0</v>
      </c>
      <c r="JA137">
        <v>0</v>
      </c>
      <c r="JB137">
        <v>0</v>
      </c>
      <c r="JC137">
        <v>0</v>
      </c>
      <c r="JD137">
        <v>0</v>
      </c>
      <c r="JE137">
        <v>0</v>
      </c>
      <c r="JF137">
        <v>0</v>
      </c>
      <c r="JG137">
        <v>0</v>
      </c>
      <c r="JH137">
        <v>0</v>
      </c>
      <c r="JI137">
        <v>0</v>
      </c>
      <c r="JJ137">
        <v>0</v>
      </c>
      <c r="JK137">
        <v>0</v>
      </c>
      <c r="JL137">
        <v>0</v>
      </c>
      <c r="JM137">
        <v>0</v>
      </c>
      <c r="JN137">
        <v>0</v>
      </c>
      <c r="JO137">
        <v>0</v>
      </c>
      <c r="JP137">
        <v>0</v>
      </c>
      <c r="JQ137">
        <v>0</v>
      </c>
      <c r="JR137">
        <v>0</v>
      </c>
      <c r="JS137">
        <v>0</v>
      </c>
      <c r="JT137">
        <v>0</v>
      </c>
      <c r="JU137">
        <v>0</v>
      </c>
      <c r="JV137">
        <v>0</v>
      </c>
      <c r="JW137">
        <v>0</v>
      </c>
      <c r="JX137">
        <v>0</v>
      </c>
      <c r="JY137">
        <v>0</v>
      </c>
      <c r="JZ137">
        <v>0</v>
      </c>
      <c r="KA137">
        <v>0</v>
      </c>
      <c r="KB137">
        <v>0</v>
      </c>
      <c r="KC137">
        <v>0</v>
      </c>
      <c r="KD137">
        <v>0</v>
      </c>
      <c r="KE137">
        <v>0</v>
      </c>
      <c r="KF137">
        <v>0</v>
      </c>
      <c r="KG137">
        <v>0</v>
      </c>
      <c r="KH137">
        <v>0</v>
      </c>
      <c r="KI137">
        <v>0</v>
      </c>
      <c r="KJ137">
        <v>0</v>
      </c>
      <c r="KK137">
        <v>0</v>
      </c>
      <c r="KL137">
        <v>0</v>
      </c>
      <c r="KM137">
        <v>0</v>
      </c>
      <c r="KN137">
        <v>0</v>
      </c>
      <c r="KO137">
        <v>0</v>
      </c>
      <c r="KP137">
        <v>0</v>
      </c>
      <c r="KQ137">
        <v>0</v>
      </c>
      <c r="KR137">
        <v>0</v>
      </c>
      <c r="KS137">
        <v>0</v>
      </c>
      <c r="KT137">
        <v>0</v>
      </c>
      <c r="KU137">
        <v>0</v>
      </c>
      <c r="KV137">
        <v>0</v>
      </c>
      <c r="KW137">
        <v>0</v>
      </c>
      <c r="KX137">
        <v>0</v>
      </c>
      <c r="KY137">
        <v>0</v>
      </c>
      <c r="KZ137">
        <v>0</v>
      </c>
      <c r="LA137">
        <v>0</v>
      </c>
      <c r="LB137">
        <v>0</v>
      </c>
      <c r="LC137">
        <v>0</v>
      </c>
      <c r="LD137">
        <v>0</v>
      </c>
      <c r="LE137">
        <v>0</v>
      </c>
      <c r="LF137">
        <v>0</v>
      </c>
      <c r="LG137">
        <v>0</v>
      </c>
      <c r="LH137">
        <v>0</v>
      </c>
      <c r="LI137">
        <v>0</v>
      </c>
      <c r="LJ137">
        <v>0</v>
      </c>
      <c r="LK137">
        <v>0</v>
      </c>
      <c r="LL137">
        <v>0</v>
      </c>
      <c r="LM137">
        <v>0</v>
      </c>
      <c r="LN137">
        <v>0</v>
      </c>
      <c r="LO137">
        <v>0</v>
      </c>
      <c r="LP137">
        <v>0</v>
      </c>
      <c r="LQ137">
        <v>0</v>
      </c>
      <c r="LR137">
        <v>0</v>
      </c>
      <c r="LS137">
        <v>0</v>
      </c>
      <c r="LT137">
        <v>0</v>
      </c>
      <c r="LU137">
        <v>0</v>
      </c>
      <c r="LV137">
        <v>0</v>
      </c>
      <c r="LW137">
        <v>0</v>
      </c>
      <c r="LX137">
        <v>0</v>
      </c>
      <c r="LY137">
        <v>0</v>
      </c>
      <c r="LZ137">
        <v>0</v>
      </c>
      <c r="MA137">
        <v>0</v>
      </c>
      <c r="MB137">
        <v>0</v>
      </c>
      <c r="MC137">
        <v>0</v>
      </c>
      <c r="MD137">
        <v>0</v>
      </c>
      <c r="ME137">
        <v>0</v>
      </c>
      <c r="MF137">
        <v>0</v>
      </c>
      <c r="MG137">
        <v>0</v>
      </c>
      <c r="MH137">
        <v>0</v>
      </c>
      <c r="MI137">
        <v>0</v>
      </c>
      <c r="MJ137">
        <v>0</v>
      </c>
      <c r="MK137">
        <v>0</v>
      </c>
      <c r="ML137">
        <v>0</v>
      </c>
      <c r="MM137">
        <v>0</v>
      </c>
      <c r="MN137">
        <v>0</v>
      </c>
      <c r="MO137">
        <v>0</v>
      </c>
      <c r="MP137">
        <v>0</v>
      </c>
      <c r="MQ137">
        <v>0</v>
      </c>
      <c r="MR137">
        <v>0</v>
      </c>
      <c r="MS137">
        <v>0</v>
      </c>
      <c r="MT137">
        <v>0</v>
      </c>
      <c r="MU137">
        <v>0</v>
      </c>
      <c r="MV137">
        <v>0</v>
      </c>
      <c r="MW137">
        <v>0</v>
      </c>
      <c r="MX137">
        <v>0</v>
      </c>
      <c r="MY137">
        <v>0</v>
      </c>
      <c r="MZ137">
        <v>1.7148526070000001</v>
      </c>
      <c r="NA137">
        <v>0</v>
      </c>
      <c r="NB137">
        <v>0</v>
      </c>
      <c r="NC137">
        <v>0</v>
      </c>
      <c r="ND137">
        <v>0</v>
      </c>
      <c r="NE137">
        <v>0</v>
      </c>
      <c r="NF137">
        <v>0</v>
      </c>
    </row>
    <row r="138" spans="1:370" x14ac:dyDescent="0.25">
      <c r="A138" t="s">
        <v>1616</v>
      </c>
      <c r="B138">
        <v>8.3000000000000007</v>
      </c>
      <c r="C138" t="s">
        <v>1218</v>
      </c>
      <c r="D138" t="s">
        <v>1225</v>
      </c>
      <c r="E138" t="s">
        <v>1480</v>
      </c>
      <c r="F138">
        <v>2004</v>
      </c>
      <c r="G138" t="s">
        <v>1227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1.02294686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1.510064412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0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23.04066023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  <c r="DG138">
        <v>0</v>
      </c>
      <c r="DH138">
        <v>0</v>
      </c>
      <c r="DI138">
        <v>0</v>
      </c>
      <c r="DJ138">
        <v>0</v>
      </c>
      <c r="DK138">
        <v>0</v>
      </c>
      <c r="DL138">
        <v>0</v>
      </c>
      <c r="DM138">
        <v>0</v>
      </c>
      <c r="DN138">
        <v>0</v>
      </c>
      <c r="DO138">
        <v>0</v>
      </c>
      <c r="DP138">
        <v>0</v>
      </c>
      <c r="DQ138">
        <v>0</v>
      </c>
      <c r="DR138">
        <v>0</v>
      </c>
      <c r="DS138">
        <v>0</v>
      </c>
      <c r="DT138">
        <v>4.8711755000000002E-2</v>
      </c>
      <c r="DU138">
        <v>0</v>
      </c>
      <c r="DV138">
        <v>0</v>
      </c>
      <c r="DW138">
        <v>0</v>
      </c>
      <c r="DX138">
        <v>0</v>
      </c>
      <c r="DY138">
        <v>0</v>
      </c>
      <c r="DZ138">
        <v>0</v>
      </c>
      <c r="EA138">
        <v>0</v>
      </c>
      <c r="EB138">
        <v>0</v>
      </c>
      <c r="EC138">
        <v>0</v>
      </c>
      <c r="ED138">
        <v>0</v>
      </c>
      <c r="EE138">
        <v>0</v>
      </c>
      <c r="EF138">
        <v>0</v>
      </c>
      <c r="EG138">
        <v>0</v>
      </c>
      <c r="EH138">
        <v>0</v>
      </c>
      <c r="EI138">
        <v>0</v>
      </c>
      <c r="EJ138">
        <v>0</v>
      </c>
      <c r="EK138">
        <v>0</v>
      </c>
      <c r="EL138">
        <v>9.7423510000000005E-2</v>
      </c>
      <c r="EM138">
        <v>0</v>
      </c>
      <c r="EN138">
        <v>0</v>
      </c>
      <c r="EO138">
        <v>0</v>
      </c>
      <c r="EP138">
        <v>0</v>
      </c>
      <c r="EQ138">
        <v>0</v>
      </c>
      <c r="ER138">
        <v>0</v>
      </c>
      <c r="ES138">
        <v>0</v>
      </c>
      <c r="ET138">
        <v>0</v>
      </c>
      <c r="EU138">
        <v>0</v>
      </c>
      <c r="EV138">
        <v>0</v>
      </c>
      <c r="EW138">
        <v>0</v>
      </c>
      <c r="EX138">
        <v>0</v>
      </c>
      <c r="EY138">
        <v>0</v>
      </c>
      <c r="EZ138">
        <v>0</v>
      </c>
      <c r="FA138">
        <v>0</v>
      </c>
      <c r="FB138">
        <v>0</v>
      </c>
      <c r="FC138">
        <v>0</v>
      </c>
      <c r="FD138">
        <v>0</v>
      </c>
      <c r="FE138">
        <v>0</v>
      </c>
      <c r="FF138">
        <v>0</v>
      </c>
      <c r="FG138">
        <v>0</v>
      </c>
      <c r="FH138">
        <v>0</v>
      </c>
      <c r="FI138">
        <v>0</v>
      </c>
      <c r="FJ138">
        <v>0</v>
      </c>
      <c r="FK138">
        <v>0</v>
      </c>
      <c r="FL138">
        <v>0</v>
      </c>
      <c r="FM138">
        <v>0</v>
      </c>
      <c r="FN138">
        <v>0</v>
      </c>
      <c r="FO138">
        <v>0</v>
      </c>
      <c r="FP138">
        <v>0</v>
      </c>
      <c r="FQ138">
        <v>0</v>
      </c>
      <c r="FR138">
        <v>0</v>
      </c>
      <c r="FS138">
        <v>0</v>
      </c>
      <c r="FT138">
        <v>0</v>
      </c>
      <c r="FU138">
        <v>0</v>
      </c>
      <c r="FV138">
        <v>0</v>
      </c>
      <c r="FW138">
        <v>0</v>
      </c>
      <c r="FX138">
        <v>0</v>
      </c>
      <c r="FY138">
        <v>0</v>
      </c>
      <c r="FZ138">
        <v>0</v>
      </c>
      <c r="GA138">
        <v>0</v>
      </c>
      <c r="GB138">
        <v>0</v>
      </c>
      <c r="GC138">
        <v>0</v>
      </c>
      <c r="GD138">
        <v>0</v>
      </c>
      <c r="GE138">
        <v>0</v>
      </c>
      <c r="GF138">
        <v>0</v>
      </c>
      <c r="GG138">
        <v>0</v>
      </c>
      <c r="GH138">
        <v>0</v>
      </c>
      <c r="GI138">
        <v>0</v>
      </c>
      <c r="GJ138">
        <v>0</v>
      </c>
      <c r="GK138">
        <v>0</v>
      </c>
      <c r="GL138">
        <v>0</v>
      </c>
      <c r="GM138">
        <v>0</v>
      </c>
      <c r="GN138">
        <v>0</v>
      </c>
      <c r="GO138">
        <v>0</v>
      </c>
      <c r="GP138">
        <v>0</v>
      </c>
      <c r="GQ138">
        <v>0</v>
      </c>
      <c r="GR138">
        <v>0</v>
      </c>
      <c r="GS138">
        <v>0</v>
      </c>
      <c r="GT138">
        <v>0</v>
      </c>
      <c r="GU138">
        <v>4.8711755000000002E-2</v>
      </c>
      <c r="GV138">
        <v>0</v>
      </c>
      <c r="GW138">
        <v>0</v>
      </c>
      <c r="GX138">
        <v>0</v>
      </c>
      <c r="GY138">
        <v>0</v>
      </c>
      <c r="GZ138">
        <v>0</v>
      </c>
      <c r="HA138">
        <v>0</v>
      </c>
      <c r="HB138">
        <v>0</v>
      </c>
      <c r="HC138">
        <v>0</v>
      </c>
      <c r="HD138">
        <v>0</v>
      </c>
      <c r="HE138">
        <v>0</v>
      </c>
      <c r="HF138">
        <v>0</v>
      </c>
      <c r="HG138">
        <v>0</v>
      </c>
      <c r="HH138">
        <v>0</v>
      </c>
      <c r="HI138">
        <v>0</v>
      </c>
      <c r="HJ138">
        <v>0</v>
      </c>
      <c r="HK138">
        <v>0</v>
      </c>
      <c r="HL138">
        <v>0</v>
      </c>
      <c r="HM138">
        <v>0</v>
      </c>
      <c r="HN138">
        <v>0</v>
      </c>
      <c r="HO138">
        <v>4.8711755000000002E-2</v>
      </c>
      <c r="HP138">
        <v>0</v>
      </c>
      <c r="HQ138">
        <v>0</v>
      </c>
      <c r="HR138">
        <v>0</v>
      </c>
      <c r="HS138">
        <v>0</v>
      </c>
      <c r="HT138">
        <v>0</v>
      </c>
      <c r="HU138">
        <v>0</v>
      </c>
      <c r="HV138">
        <v>0</v>
      </c>
      <c r="HW138">
        <v>0</v>
      </c>
      <c r="HX138">
        <v>9.7423510000000005E-2</v>
      </c>
      <c r="HY138">
        <v>0</v>
      </c>
      <c r="HZ138">
        <v>0</v>
      </c>
      <c r="IA138">
        <v>0</v>
      </c>
      <c r="IB138">
        <v>0</v>
      </c>
      <c r="IC138">
        <v>0</v>
      </c>
      <c r="ID138">
        <v>0</v>
      </c>
      <c r="IE138">
        <v>0</v>
      </c>
      <c r="IF138">
        <v>0</v>
      </c>
      <c r="IG138">
        <v>0</v>
      </c>
      <c r="IH138">
        <v>0</v>
      </c>
      <c r="II138">
        <v>0</v>
      </c>
      <c r="IJ138">
        <v>0</v>
      </c>
      <c r="IK138">
        <v>0</v>
      </c>
      <c r="IL138">
        <v>0</v>
      </c>
      <c r="IM138">
        <v>0</v>
      </c>
      <c r="IN138">
        <v>0</v>
      </c>
      <c r="IO138">
        <v>0</v>
      </c>
      <c r="IP138">
        <v>0</v>
      </c>
      <c r="IQ138">
        <v>0</v>
      </c>
      <c r="IR138">
        <v>0</v>
      </c>
      <c r="IS138">
        <v>0</v>
      </c>
      <c r="IT138">
        <v>0</v>
      </c>
      <c r="IU138">
        <v>0</v>
      </c>
      <c r="IV138">
        <v>0</v>
      </c>
      <c r="IW138">
        <v>0</v>
      </c>
      <c r="IX138">
        <v>0</v>
      </c>
      <c r="IY138">
        <v>0</v>
      </c>
      <c r="IZ138">
        <v>0</v>
      </c>
      <c r="JA138">
        <v>0</v>
      </c>
      <c r="JB138">
        <v>0</v>
      </c>
      <c r="JC138">
        <v>0</v>
      </c>
      <c r="JD138">
        <v>0</v>
      </c>
      <c r="JE138">
        <v>0</v>
      </c>
      <c r="JF138">
        <v>0</v>
      </c>
      <c r="JG138">
        <v>0</v>
      </c>
      <c r="JH138">
        <v>0</v>
      </c>
      <c r="JI138">
        <v>0</v>
      </c>
      <c r="JJ138">
        <v>0</v>
      </c>
      <c r="JK138">
        <v>0</v>
      </c>
      <c r="JL138">
        <v>0</v>
      </c>
      <c r="JM138">
        <v>0</v>
      </c>
      <c r="JN138">
        <v>0</v>
      </c>
      <c r="JO138">
        <v>0</v>
      </c>
      <c r="JP138">
        <v>0</v>
      </c>
      <c r="JQ138">
        <v>0</v>
      </c>
      <c r="JR138">
        <v>0</v>
      </c>
      <c r="JS138">
        <v>0</v>
      </c>
      <c r="JT138">
        <v>4.8711755000000002E-2</v>
      </c>
      <c r="JU138">
        <v>0</v>
      </c>
      <c r="JV138">
        <v>0</v>
      </c>
      <c r="JW138">
        <v>0</v>
      </c>
      <c r="JX138">
        <v>0</v>
      </c>
      <c r="JY138">
        <v>0</v>
      </c>
      <c r="JZ138">
        <v>0</v>
      </c>
      <c r="KA138">
        <v>0</v>
      </c>
      <c r="KB138">
        <v>0</v>
      </c>
      <c r="KC138">
        <v>0</v>
      </c>
      <c r="KD138">
        <v>0</v>
      </c>
      <c r="KE138">
        <v>0</v>
      </c>
      <c r="KF138">
        <v>0</v>
      </c>
      <c r="KG138">
        <v>0</v>
      </c>
      <c r="KH138">
        <v>0</v>
      </c>
      <c r="KI138">
        <v>0</v>
      </c>
      <c r="KJ138">
        <v>0</v>
      </c>
      <c r="KK138">
        <v>0</v>
      </c>
      <c r="KL138">
        <v>0</v>
      </c>
      <c r="KM138">
        <v>0</v>
      </c>
      <c r="KN138">
        <v>0</v>
      </c>
      <c r="KO138">
        <v>0</v>
      </c>
      <c r="KP138">
        <v>0</v>
      </c>
      <c r="KQ138">
        <v>0</v>
      </c>
      <c r="KR138">
        <v>0</v>
      </c>
      <c r="KS138">
        <v>0</v>
      </c>
      <c r="KT138">
        <v>0</v>
      </c>
      <c r="KU138">
        <v>0</v>
      </c>
      <c r="KV138">
        <v>0</v>
      </c>
      <c r="KW138">
        <v>0</v>
      </c>
      <c r="KX138">
        <v>0</v>
      </c>
      <c r="KY138">
        <v>0</v>
      </c>
      <c r="KZ138">
        <v>0</v>
      </c>
      <c r="LA138">
        <v>0</v>
      </c>
      <c r="LB138">
        <v>0</v>
      </c>
      <c r="LC138">
        <v>0</v>
      </c>
      <c r="LD138">
        <v>0</v>
      </c>
      <c r="LE138">
        <v>0</v>
      </c>
      <c r="LF138">
        <v>0</v>
      </c>
      <c r="LG138">
        <v>0</v>
      </c>
      <c r="LH138">
        <v>0</v>
      </c>
      <c r="LI138">
        <v>0</v>
      </c>
      <c r="LJ138">
        <v>0</v>
      </c>
      <c r="LK138">
        <v>0</v>
      </c>
      <c r="LL138">
        <v>0</v>
      </c>
      <c r="LM138">
        <v>0</v>
      </c>
      <c r="LN138">
        <v>0</v>
      </c>
      <c r="LO138">
        <v>0</v>
      </c>
      <c r="LP138">
        <v>0</v>
      </c>
      <c r="LQ138">
        <v>0</v>
      </c>
      <c r="LR138">
        <v>0</v>
      </c>
      <c r="LS138">
        <v>0</v>
      </c>
      <c r="LT138">
        <v>0</v>
      </c>
      <c r="LU138">
        <v>0</v>
      </c>
      <c r="LV138">
        <v>0</v>
      </c>
      <c r="LW138">
        <v>0</v>
      </c>
      <c r="LX138">
        <v>0</v>
      </c>
      <c r="LY138">
        <v>0</v>
      </c>
      <c r="LZ138">
        <v>0</v>
      </c>
      <c r="MA138">
        <v>0.57161753599999998</v>
      </c>
      <c r="MB138">
        <v>0</v>
      </c>
      <c r="MC138">
        <v>0</v>
      </c>
      <c r="MD138">
        <v>0</v>
      </c>
      <c r="ME138">
        <v>0</v>
      </c>
      <c r="MF138">
        <v>0</v>
      </c>
      <c r="MG138">
        <v>0</v>
      </c>
      <c r="MH138">
        <v>0</v>
      </c>
      <c r="MI138">
        <v>0</v>
      </c>
      <c r="MJ138">
        <v>0</v>
      </c>
      <c r="MK138">
        <v>0</v>
      </c>
      <c r="ML138">
        <v>0</v>
      </c>
      <c r="MM138">
        <v>0</v>
      </c>
      <c r="MN138">
        <v>0</v>
      </c>
      <c r="MO138">
        <v>0</v>
      </c>
      <c r="MP138">
        <v>0</v>
      </c>
      <c r="MQ138">
        <v>0</v>
      </c>
      <c r="MR138">
        <v>0</v>
      </c>
      <c r="MS138">
        <v>0</v>
      </c>
      <c r="MT138">
        <v>0</v>
      </c>
      <c r="MU138">
        <v>0</v>
      </c>
      <c r="MV138">
        <v>0</v>
      </c>
      <c r="MW138">
        <v>0</v>
      </c>
      <c r="MX138">
        <v>0</v>
      </c>
      <c r="MY138">
        <v>0</v>
      </c>
      <c r="MZ138">
        <v>0</v>
      </c>
      <c r="NA138">
        <v>0</v>
      </c>
      <c r="NB138">
        <v>0</v>
      </c>
      <c r="NC138">
        <v>0</v>
      </c>
      <c r="ND138">
        <v>0</v>
      </c>
      <c r="NE138">
        <v>0</v>
      </c>
      <c r="NF138">
        <v>0</v>
      </c>
    </row>
    <row r="139" spans="1:370" x14ac:dyDescent="0.25">
      <c r="A139" t="s">
        <v>1618</v>
      </c>
      <c r="B139">
        <v>8.3000000000000007</v>
      </c>
      <c r="C139" t="s">
        <v>1218</v>
      </c>
      <c r="D139" t="s">
        <v>1225</v>
      </c>
      <c r="E139" t="s">
        <v>1480</v>
      </c>
      <c r="F139">
        <v>2004</v>
      </c>
      <c r="G139" t="s">
        <v>1227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0.12003968299999999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0.12003968299999999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0.12003968299999999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54.25793651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  <c r="DH139">
        <v>0</v>
      </c>
      <c r="DI139">
        <v>0</v>
      </c>
      <c r="DJ139">
        <v>0</v>
      </c>
      <c r="DK139">
        <v>0</v>
      </c>
      <c r="DL139">
        <v>0</v>
      </c>
      <c r="DM139">
        <v>0</v>
      </c>
      <c r="DN139">
        <v>0</v>
      </c>
      <c r="DO139">
        <v>0</v>
      </c>
      <c r="DP139">
        <v>0</v>
      </c>
      <c r="DQ139">
        <v>0</v>
      </c>
      <c r="DR139">
        <v>0</v>
      </c>
      <c r="DS139">
        <v>0</v>
      </c>
      <c r="DT139">
        <v>0</v>
      </c>
      <c r="DU139">
        <v>0</v>
      </c>
      <c r="DV139">
        <v>0.48015872999999998</v>
      </c>
      <c r="DW139">
        <v>0</v>
      </c>
      <c r="DX139">
        <v>0.360119048</v>
      </c>
      <c r="DY139">
        <v>0</v>
      </c>
      <c r="DZ139">
        <v>0</v>
      </c>
      <c r="EA139">
        <v>0</v>
      </c>
      <c r="EB139">
        <v>0</v>
      </c>
      <c r="EC139">
        <v>0</v>
      </c>
      <c r="ED139">
        <v>0</v>
      </c>
      <c r="EE139">
        <v>0</v>
      </c>
      <c r="EF139">
        <v>0</v>
      </c>
      <c r="EG139">
        <v>0</v>
      </c>
      <c r="EH139">
        <v>0</v>
      </c>
      <c r="EI139">
        <v>0.24007936499999999</v>
      </c>
      <c r="EJ139">
        <v>0</v>
      </c>
      <c r="EK139">
        <v>0</v>
      </c>
      <c r="EL139">
        <v>0</v>
      </c>
      <c r="EM139">
        <v>0</v>
      </c>
      <c r="EN139">
        <v>0</v>
      </c>
      <c r="EO139">
        <v>0</v>
      </c>
      <c r="EP139">
        <v>0</v>
      </c>
      <c r="EQ139">
        <v>0</v>
      </c>
      <c r="ER139">
        <v>0</v>
      </c>
      <c r="ES139">
        <v>0</v>
      </c>
      <c r="ET139">
        <v>0</v>
      </c>
      <c r="EU139">
        <v>0</v>
      </c>
      <c r="EV139">
        <v>0</v>
      </c>
      <c r="EW139">
        <v>0</v>
      </c>
      <c r="EX139">
        <v>3.1210317459999999</v>
      </c>
      <c r="EY139">
        <v>0</v>
      </c>
      <c r="EZ139">
        <v>0</v>
      </c>
      <c r="FA139">
        <v>0</v>
      </c>
      <c r="FB139">
        <v>0</v>
      </c>
      <c r="FC139">
        <v>0</v>
      </c>
      <c r="FD139">
        <v>0</v>
      </c>
      <c r="FE139">
        <v>0</v>
      </c>
      <c r="FF139">
        <v>0</v>
      </c>
      <c r="FG139">
        <v>0</v>
      </c>
      <c r="FH139">
        <v>0</v>
      </c>
      <c r="FI139">
        <v>0</v>
      </c>
      <c r="FJ139">
        <v>0</v>
      </c>
      <c r="FK139">
        <v>0</v>
      </c>
      <c r="FL139">
        <v>0</v>
      </c>
      <c r="FM139">
        <v>0</v>
      </c>
      <c r="FN139">
        <v>0.24007936499999999</v>
      </c>
      <c r="FO139">
        <v>0</v>
      </c>
      <c r="FP139">
        <v>0</v>
      </c>
      <c r="FQ139">
        <v>0</v>
      </c>
      <c r="FR139">
        <v>0</v>
      </c>
      <c r="FS139">
        <v>0</v>
      </c>
      <c r="FT139">
        <v>0</v>
      </c>
      <c r="FU139">
        <v>0</v>
      </c>
      <c r="FV139">
        <v>0</v>
      </c>
      <c r="FW139">
        <v>0</v>
      </c>
      <c r="FX139">
        <v>0</v>
      </c>
      <c r="FY139">
        <v>0</v>
      </c>
      <c r="FZ139">
        <v>0</v>
      </c>
      <c r="GA139">
        <v>0</v>
      </c>
      <c r="GB139">
        <v>0</v>
      </c>
      <c r="GC139">
        <v>0.24007936499999999</v>
      </c>
      <c r="GD139">
        <v>0.360119048</v>
      </c>
      <c r="GE139">
        <v>0</v>
      </c>
      <c r="GF139">
        <v>0</v>
      </c>
      <c r="GG139">
        <v>0</v>
      </c>
      <c r="GH139">
        <v>0</v>
      </c>
      <c r="GI139">
        <v>0</v>
      </c>
      <c r="GJ139">
        <v>0</v>
      </c>
      <c r="GK139">
        <v>0</v>
      </c>
      <c r="GL139">
        <v>0</v>
      </c>
      <c r="GM139">
        <v>0</v>
      </c>
      <c r="GN139">
        <v>0</v>
      </c>
      <c r="GO139">
        <v>0</v>
      </c>
      <c r="GP139">
        <v>0</v>
      </c>
      <c r="GQ139">
        <v>0</v>
      </c>
      <c r="GR139">
        <v>0</v>
      </c>
      <c r="GS139">
        <v>0</v>
      </c>
      <c r="GT139">
        <v>0</v>
      </c>
      <c r="GU139">
        <v>0.12003968299999999</v>
      </c>
      <c r="GV139">
        <v>0</v>
      </c>
      <c r="GW139">
        <v>0</v>
      </c>
      <c r="GX139">
        <v>0</v>
      </c>
      <c r="GY139">
        <v>0</v>
      </c>
      <c r="GZ139">
        <v>0</v>
      </c>
      <c r="HA139">
        <v>0</v>
      </c>
      <c r="HB139">
        <v>0</v>
      </c>
      <c r="HC139">
        <v>0</v>
      </c>
      <c r="HD139">
        <v>0</v>
      </c>
      <c r="HE139">
        <v>0</v>
      </c>
      <c r="HF139">
        <v>0</v>
      </c>
      <c r="HG139">
        <v>0</v>
      </c>
      <c r="HH139">
        <v>0</v>
      </c>
      <c r="HI139">
        <v>0</v>
      </c>
      <c r="HJ139">
        <v>0</v>
      </c>
      <c r="HK139">
        <v>0</v>
      </c>
      <c r="HL139">
        <v>0</v>
      </c>
      <c r="HM139">
        <v>0</v>
      </c>
      <c r="HN139">
        <v>0</v>
      </c>
      <c r="HO139">
        <v>0</v>
      </c>
      <c r="HP139">
        <v>0</v>
      </c>
      <c r="HQ139">
        <v>0</v>
      </c>
      <c r="HR139">
        <v>0</v>
      </c>
      <c r="HS139">
        <v>0</v>
      </c>
      <c r="HT139">
        <v>0</v>
      </c>
      <c r="HU139">
        <v>0</v>
      </c>
      <c r="HV139">
        <v>0</v>
      </c>
      <c r="HW139">
        <v>0</v>
      </c>
      <c r="HX139">
        <v>0</v>
      </c>
      <c r="HY139">
        <v>0</v>
      </c>
      <c r="HZ139">
        <v>0</v>
      </c>
      <c r="IA139">
        <v>0</v>
      </c>
      <c r="IB139">
        <v>0</v>
      </c>
      <c r="IC139">
        <v>0</v>
      </c>
      <c r="ID139">
        <v>0</v>
      </c>
      <c r="IE139">
        <v>0</v>
      </c>
      <c r="IF139">
        <v>0</v>
      </c>
      <c r="IG139">
        <v>0</v>
      </c>
      <c r="IH139">
        <v>0</v>
      </c>
      <c r="II139">
        <v>0</v>
      </c>
      <c r="IJ139">
        <v>0</v>
      </c>
      <c r="IK139">
        <v>0</v>
      </c>
      <c r="IL139">
        <v>0</v>
      </c>
      <c r="IM139">
        <v>0</v>
      </c>
      <c r="IN139">
        <v>0</v>
      </c>
      <c r="IO139">
        <v>0</v>
      </c>
      <c r="IP139">
        <v>0</v>
      </c>
      <c r="IQ139">
        <v>0</v>
      </c>
      <c r="IR139">
        <v>0</v>
      </c>
      <c r="IS139">
        <v>0</v>
      </c>
      <c r="IT139">
        <v>0</v>
      </c>
      <c r="IU139">
        <v>0</v>
      </c>
      <c r="IV139">
        <v>0</v>
      </c>
      <c r="IW139">
        <v>0</v>
      </c>
      <c r="IX139">
        <v>0</v>
      </c>
      <c r="IY139">
        <v>0</v>
      </c>
      <c r="IZ139">
        <v>0</v>
      </c>
      <c r="JA139">
        <v>0</v>
      </c>
      <c r="JB139">
        <v>0</v>
      </c>
      <c r="JC139">
        <v>0</v>
      </c>
      <c r="JD139">
        <v>0</v>
      </c>
      <c r="JE139">
        <v>0</v>
      </c>
      <c r="JF139">
        <v>0</v>
      </c>
      <c r="JG139">
        <v>0</v>
      </c>
      <c r="JH139">
        <v>0</v>
      </c>
      <c r="JI139">
        <v>0</v>
      </c>
      <c r="JJ139">
        <v>0</v>
      </c>
      <c r="JK139">
        <v>0</v>
      </c>
      <c r="JL139">
        <v>0</v>
      </c>
      <c r="JM139">
        <v>0</v>
      </c>
      <c r="JN139">
        <v>0</v>
      </c>
      <c r="JO139">
        <v>0</v>
      </c>
      <c r="JP139">
        <v>0</v>
      </c>
      <c r="JQ139">
        <v>0</v>
      </c>
      <c r="JR139">
        <v>0</v>
      </c>
      <c r="JS139">
        <v>0.24007936499999999</v>
      </c>
      <c r="JT139">
        <v>0.12003968299999999</v>
      </c>
      <c r="JU139">
        <v>0</v>
      </c>
      <c r="JV139">
        <v>0</v>
      </c>
      <c r="JW139">
        <v>0</v>
      </c>
      <c r="JX139">
        <v>0</v>
      </c>
      <c r="JY139">
        <v>0</v>
      </c>
      <c r="JZ139">
        <v>0</v>
      </c>
      <c r="KA139">
        <v>0</v>
      </c>
      <c r="KB139">
        <v>0</v>
      </c>
      <c r="KC139">
        <v>0</v>
      </c>
      <c r="KD139">
        <v>0</v>
      </c>
      <c r="KE139">
        <v>0</v>
      </c>
      <c r="KF139">
        <v>0</v>
      </c>
      <c r="KG139">
        <v>0</v>
      </c>
      <c r="KH139">
        <v>0</v>
      </c>
      <c r="KI139">
        <v>0</v>
      </c>
      <c r="KJ139">
        <v>0</v>
      </c>
      <c r="KK139">
        <v>0</v>
      </c>
      <c r="KL139">
        <v>0</v>
      </c>
      <c r="KM139">
        <v>0</v>
      </c>
      <c r="KN139">
        <v>0</v>
      </c>
      <c r="KO139">
        <v>0</v>
      </c>
      <c r="KP139">
        <v>0</v>
      </c>
      <c r="KQ139">
        <v>0</v>
      </c>
      <c r="KR139">
        <v>0</v>
      </c>
      <c r="KS139">
        <v>0</v>
      </c>
      <c r="KT139">
        <v>0</v>
      </c>
      <c r="KU139">
        <v>0</v>
      </c>
      <c r="KV139">
        <v>0</v>
      </c>
      <c r="KW139">
        <v>0</v>
      </c>
      <c r="KX139">
        <v>0</v>
      </c>
      <c r="KY139">
        <v>0</v>
      </c>
      <c r="KZ139">
        <v>0</v>
      </c>
      <c r="LA139">
        <v>0</v>
      </c>
      <c r="LB139">
        <v>0</v>
      </c>
      <c r="LC139">
        <v>0</v>
      </c>
      <c r="LD139">
        <v>0</v>
      </c>
      <c r="LE139">
        <v>0</v>
      </c>
      <c r="LF139">
        <v>0</v>
      </c>
      <c r="LG139">
        <v>0</v>
      </c>
      <c r="LH139">
        <v>0</v>
      </c>
      <c r="LI139">
        <v>0</v>
      </c>
      <c r="LJ139">
        <v>0</v>
      </c>
      <c r="LK139">
        <v>0</v>
      </c>
      <c r="LL139">
        <v>0</v>
      </c>
      <c r="LM139">
        <v>0</v>
      </c>
      <c r="LN139">
        <v>0</v>
      </c>
      <c r="LO139">
        <v>0</v>
      </c>
      <c r="LP139">
        <v>0</v>
      </c>
      <c r="LQ139">
        <v>0</v>
      </c>
      <c r="LR139">
        <v>0</v>
      </c>
      <c r="LS139">
        <v>0</v>
      </c>
      <c r="LT139">
        <v>0</v>
      </c>
      <c r="LU139">
        <v>0</v>
      </c>
      <c r="LV139">
        <v>0</v>
      </c>
      <c r="LW139">
        <v>0</v>
      </c>
      <c r="LX139">
        <v>0</v>
      </c>
      <c r="LY139">
        <v>0</v>
      </c>
      <c r="LZ139">
        <v>0</v>
      </c>
      <c r="MA139">
        <v>5.7161753580000001</v>
      </c>
      <c r="MB139">
        <v>0</v>
      </c>
      <c r="MC139">
        <v>1.143235072</v>
      </c>
      <c r="MD139">
        <v>0</v>
      </c>
      <c r="ME139">
        <v>0</v>
      </c>
      <c r="MF139">
        <v>0</v>
      </c>
      <c r="MG139">
        <v>0</v>
      </c>
      <c r="MH139">
        <v>0</v>
      </c>
      <c r="MI139">
        <v>0</v>
      </c>
      <c r="MJ139">
        <v>0</v>
      </c>
      <c r="MK139">
        <v>0</v>
      </c>
      <c r="ML139">
        <v>0</v>
      </c>
      <c r="MM139">
        <v>0</v>
      </c>
      <c r="MN139">
        <v>0</v>
      </c>
      <c r="MO139">
        <v>0</v>
      </c>
      <c r="MP139">
        <v>0</v>
      </c>
      <c r="MQ139">
        <v>0</v>
      </c>
      <c r="MR139">
        <v>0</v>
      </c>
      <c r="MS139">
        <v>0</v>
      </c>
      <c r="MT139">
        <v>0</v>
      </c>
      <c r="MU139">
        <v>0</v>
      </c>
      <c r="MV139">
        <v>0</v>
      </c>
      <c r="MW139">
        <v>0</v>
      </c>
      <c r="MX139">
        <v>0</v>
      </c>
      <c r="MY139">
        <v>0</v>
      </c>
      <c r="MZ139">
        <v>0</v>
      </c>
      <c r="NA139">
        <v>0</v>
      </c>
      <c r="NB139">
        <v>0</v>
      </c>
      <c r="NC139">
        <v>0</v>
      </c>
      <c r="ND139">
        <v>0</v>
      </c>
      <c r="NE139">
        <v>0</v>
      </c>
      <c r="NF139">
        <v>0</v>
      </c>
    </row>
    <row r="140" spans="1:370" x14ac:dyDescent="0.25">
      <c r="A140" t="s">
        <v>1619</v>
      </c>
      <c r="B140">
        <v>8.3000000000000007</v>
      </c>
      <c r="C140" t="s">
        <v>1219</v>
      </c>
      <c r="D140" t="s">
        <v>1226</v>
      </c>
      <c r="E140" t="s">
        <v>1483</v>
      </c>
      <c r="F140">
        <v>2003</v>
      </c>
      <c r="G140" t="s">
        <v>1227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2966.8269230000001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6.4636752140000002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84.027777779999994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32.318376069999999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  <c r="DH140">
        <v>0</v>
      </c>
      <c r="DI140">
        <v>0</v>
      </c>
      <c r="DJ140">
        <v>0</v>
      </c>
      <c r="DK140">
        <v>0</v>
      </c>
      <c r="DL140">
        <v>0</v>
      </c>
      <c r="DM140">
        <v>0</v>
      </c>
      <c r="DN140">
        <v>0</v>
      </c>
      <c r="DO140">
        <v>0</v>
      </c>
      <c r="DP140">
        <v>0</v>
      </c>
      <c r="DQ140">
        <v>0</v>
      </c>
      <c r="DR140">
        <v>0</v>
      </c>
      <c r="DS140">
        <v>0</v>
      </c>
      <c r="DT140">
        <v>0</v>
      </c>
      <c r="DU140">
        <v>0</v>
      </c>
      <c r="DV140">
        <v>0</v>
      </c>
      <c r="DW140">
        <v>0</v>
      </c>
      <c r="DX140">
        <v>0</v>
      </c>
      <c r="DY140">
        <v>0</v>
      </c>
      <c r="DZ140">
        <v>0</v>
      </c>
      <c r="EA140">
        <v>0</v>
      </c>
      <c r="EB140">
        <v>0</v>
      </c>
      <c r="EC140">
        <v>0</v>
      </c>
      <c r="ED140">
        <v>0</v>
      </c>
      <c r="EE140">
        <v>0</v>
      </c>
      <c r="EF140">
        <v>0</v>
      </c>
      <c r="EG140">
        <v>0</v>
      </c>
      <c r="EH140">
        <v>0</v>
      </c>
      <c r="EI140">
        <v>0</v>
      </c>
      <c r="EJ140">
        <v>0</v>
      </c>
      <c r="EK140">
        <v>0</v>
      </c>
      <c r="EL140">
        <v>0</v>
      </c>
      <c r="EM140">
        <v>0</v>
      </c>
      <c r="EN140">
        <v>0</v>
      </c>
      <c r="EO140">
        <v>0</v>
      </c>
      <c r="EP140">
        <v>0</v>
      </c>
      <c r="EQ140">
        <v>0</v>
      </c>
      <c r="ER140">
        <v>0</v>
      </c>
      <c r="ES140">
        <v>0</v>
      </c>
      <c r="ET140">
        <v>0</v>
      </c>
      <c r="EU140">
        <v>0</v>
      </c>
      <c r="EV140">
        <v>0</v>
      </c>
      <c r="EW140">
        <v>0</v>
      </c>
      <c r="EX140">
        <v>155.1282051</v>
      </c>
      <c r="EY140">
        <v>0</v>
      </c>
      <c r="EZ140">
        <v>0</v>
      </c>
      <c r="FA140">
        <v>0</v>
      </c>
      <c r="FB140">
        <v>0</v>
      </c>
      <c r="FC140">
        <v>0</v>
      </c>
      <c r="FD140">
        <v>0</v>
      </c>
      <c r="FE140">
        <v>0</v>
      </c>
      <c r="FF140">
        <v>0</v>
      </c>
      <c r="FG140">
        <v>0</v>
      </c>
      <c r="FH140">
        <v>0</v>
      </c>
      <c r="FI140">
        <v>12.927350430000001</v>
      </c>
      <c r="FJ140">
        <v>0</v>
      </c>
      <c r="FK140">
        <v>0</v>
      </c>
      <c r="FL140">
        <v>0</v>
      </c>
      <c r="FM140">
        <v>0</v>
      </c>
      <c r="FN140">
        <v>0</v>
      </c>
      <c r="FO140">
        <v>0</v>
      </c>
      <c r="FP140">
        <v>0</v>
      </c>
      <c r="FQ140">
        <v>0</v>
      </c>
      <c r="FR140">
        <v>0</v>
      </c>
      <c r="FS140">
        <v>0</v>
      </c>
      <c r="FT140">
        <v>0</v>
      </c>
      <c r="FU140">
        <v>0</v>
      </c>
      <c r="FV140">
        <v>12.927350430000001</v>
      </c>
      <c r="FW140">
        <v>0</v>
      </c>
      <c r="FX140">
        <v>0</v>
      </c>
      <c r="FY140">
        <v>0</v>
      </c>
      <c r="FZ140">
        <v>0</v>
      </c>
      <c r="GA140">
        <v>0</v>
      </c>
      <c r="GB140">
        <v>0</v>
      </c>
      <c r="GC140">
        <v>19.391025639999999</v>
      </c>
      <c r="GD140">
        <v>6.4636752140000002</v>
      </c>
      <c r="GE140">
        <v>0</v>
      </c>
      <c r="GF140">
        <v>0</v>
      </c>
      <c r="GG140">
        <v>0</v>
      </c>
      <c r="GH140">
        <v>0</v>
      </c>
      <c r="GI140">
        <v>0</v>
      </c>
      <c r="GJ140">
        <v>0</v>
      </c>
      <c r="GK140">
        <v>0</v>
      </c>
      <c r="GL140">
        <v>0</v>
      </c>
      <c r="GM140">
        <v>0</v>
      </c>
      <c r="GN140">
        <v>0</v>
      </c>
      <c r="GO140">
        <v>0</v>
      </c>
      <c r="GP140">
        <v>0</v>
      </c>
      <c r="GQ140">
        <v>0</v>
      </c>
      <c r="GR140">
        <v>0</v>
      </c>
      <c r="GS140">
        <v>0</v>
      </c>
      <c r="GT140">
        <v>0</v>
      </c>
      <c r="GU140">
        <v>0</v>
      </c>
      <c r="GV140">
        <v>0</v>
      </c>
      <c r="GW140">
        <v>0</v>
      </c>
      <c r="GX140">
        <v>0</v>
      </c>
      <c r="GY140">
        <v>0</v>
      </c>
      <c r="GZ140">
        <v>0</v>
      </c>
      <c r="HA140">
        <v>0</v>
      </c>
      <c r="HB140">
        <v>0</v>
      </c>
      <c r="HC140">
        <v>0</v>
      </c>
      <c r="HD140">
        <v>0</v>
      </c>
      <c r="HE140">
        <v>0</v>
      </c>
      <c r="HF140">
        <v>0</v>
      </c>
      <c r="HG140">
        <v>0</v>
      </c>
      <c r="HH140">
        <v>0</v>
      </c>
      <c r="HI140">
        <v>0</v>
      </c>
      <c r="HJ140">
        <v>0</v>
      </c>
      <c r="HK140">
        <v>0</v>
      </c>
      <c r="HL140">
        <v>0</v>
      </c>
      <c r="HM140">
        <v>0</v>
      </c>
      <c r="HN140">
        <v>0</v>
      </c>
      <c r="HO140">
        <v>0</v>
      </c>
      <c r="HP140">
        <v>12.927350430000001</v>
      </c>
      <c r="HQ140">
        <v>0</v>
      </c>
      <c r="HR140">
        <v>0</v>
      </c>
      <c r="HS140">
        <v>0</v>
      </c>
      <c r="HT140">
        <v>0</v>
      </c>
      <c r="HU140">
        <v>0</v>
      </c>
      <c r="HV140">
        <v>0</v>
      </c>
      <c r="HW140">
        <v>0</v>
      </c>
      <c r="HX140">
        <v>0</v>
      </c>
      <c r="HY140">
        <v>0</v>
      </c>
      <c r="HZ140">
        <v>0</v>
      </c>
      <c r="IA140">
        <v>0</v>
      </c>
      <c r="IB140">
        <v>0</v>
      </c>
      <c r="IC140">
        <v>0</v>
      </c>
      <c r="ID140">
        <v>0</v>
      </c>
      <c r="IE140">
        <v>0</v>
      </c>
      <c r="IF140">
        <v>6.4636752140000002</v>
      </c>
      <c r="IG140">
        <v>6.4636752140000002</v>
      </c>
      <c r="IH140">
        <v>0</v>
      </c>
      <c r="II140">
        <v>0</v>
      </c>
      <c r="IJ140">
        <v>0</v>
      </c>
      <c r="IK140">
        <v>0</v>
      </c>
      <c r="IL140">
        <v>0</v>
      </c>
      <c r="IM140">
        <v>0</v>
      </c>
      <c r="IN140">
        <v>0</v>
      </c>
      <c r="IO140">
        <v>0</v>
      </c>
      <c r="IP140">
        <v>0</v>
      </c>
      <c r="IQ140">
        <v>0</v>
      </c>
      <c r="IR140">
        <v>0</v>
      </c>
      <c r="IS140">
        <v>0</v>
      </c>
      <c r="IT140">
        <v>0</v>
      </c>
      <c r="IU140">
        <v>0</v>
      </c>
      <c r="IV140">
        <v>0</v>
      </c>
      <c r="IW140">
        <v>0</v>
      </c>
      <c r="IX140">
        <v>0</v>
      </c>
      <c r="IY140">
        <v>0</v>
      </c>
      <c r="IZ140">
        <v>0</v>
      </c>
      <c r="JA140">
        <v>0</v>
      </c>
      <c r="JB140">
        <v>0</v>
      </c>
      <c r="JC140">
        <v>0</v>
      </c>
      <c r="JD140">
        <v>0</v>
      </c>
      <c r="JE140">
        <v>0</v>
      </c>
      <c r="JF140">
        <v>0</v>
      </c>
      <c r="JG140">
        <v>0</v>
      </c>
      <c r="JH140">
        <v>0</v>
      </c>
      <c r="JI140">
        <v>0</v>
      </c>
      <c r="JJ140">
        <v>0</v>
      </c>
      <c r="JK140">
        <v>0</v>
      </c>
      <c r="JL140">
        <v>0</v>
      </c>
      <c r="JM140">
        <v>0</v>
      </c>
      <c r="JN140">
        <v>0</v>
      </c>
      <c r="JO140">
        <v>0</v>
      </c>
      <c r="JP140">
        <v>0</v>
      </c>
      <c r="JQ140">
        <v>0</v>
      </c>
      <c r="JR140">
        <v>0</v>
      </c>
      <c r="JS140">
        <v>0</v>
      </c>
      <c r="JT140">
        <v>0</v>
      </c>
      <c r="JU140">
        <v>0</v>
      </c>
      <c r="JV140">
        <v>0</v>
      </c>
      <c r="JW140">
        <v>58.17307692</v>
      </c>
      <c r="JX140">
        <v>0</v>
      </c>
      <c r="JY140">
        <v>0</v>
      </c>
      <c r="JZ140">
        <v>0</v>
      </c>
      <c r="KA140">
        <v>0</v>
      </c>
      <c r="KB140">
        <v>0</v>
      </c>
      <c r="KC140">
        <v>0</v>
      </c>
      <c r="KD140">
        <v>0</v>
      </c>
      <c r="KE140">
        <v>0</v>
      </c>
      <c r="KF140">
        <v>0</v>
      </c>
      <c r="KG140">
        <v>0</v>
      </c>
      <c r="KH140">
        <v>0</v>
      </c>
      <c r="KI140">
        <v>0</v>
      </c>
      <c r="KJ140">
        <v>0</v>
      </c>
      <c r="KK140">
        <v>0</v>
      </c>
      <c r="KL140">
        <v>0</v>
      </c>
      <c r="KM140">
        <v>0</v>
      </c>
      <c r="KN140">
        <v>0</v>
      </c>
      <c r="KO140">
        <v>0</v>
      </c>
      <c r="KP140">
        <v>0</v>
      </c>
      <c r="KQ140">
        <v>0</v>
      </c>
      <c r="KR140">
        <v>0</v>
      </c>
      <c r="KS140">
        <v>0</v>
      </c>
      <c r="KT140">
        <v>0</v>
      </c>
      <c r="KU140">
        <v>0</v>
      </c>
      <c r="KV140">
        <v>6.4636752140000002</v>
      </c>
      <c r="KW140">
        <v>0</v>
      </c>
      <c r="KX140">
        <v>0</v>
      </c>
      <c r="KY140">
        <v>0</v>
      </c>
      <c r="KZ140">
        <v>0</v>
      </c>
      <c r="LA140">
        <v>0</v>
      </c>
      <c r="LB140">
        <v>0</v>
      </c>
      <c r="LC140">
        <v>0</v>
      </c>
      <c r="LD140">
        <v>0</v>
      </c>
      <c r="LE140">
        <v>0</v>
      </c>
      <c r="LF140">
        <v>0</v>
      </c>
      <c r="LG140">
        <v>0</v>
      </c>
      <c r="LH140">
        <v>0</v>
      </c>
      <c r="LI140">
        <v>0</v>
      </c>
      <c r="LJ140">
        <v>0</v>
      </c>
      <c r="LK140">
        <v>0</v>
      </c>
      <c r="LL140">
        <v>0</v>
      </c>
      <c r="LM140">
        <v>0</v>
      </c>
      <c r="LN140">
        <v>0</v>
      </c>
      <c r="LO140">
        <v>0</v>
      </c>
      <c r="LP140">
        <v>0</v>
      </c>
      <c r="LQ140">
        <v>0</v>
      </c>
      <c r="LR140">
        <v>0</v>
      </c>
      <c r="LS140">
        <v>0</v>
      </c>
      <c r="LT140">
        <v>0</v>
      </c>
      <c r="LU140">
        <v>0</v>
      </c>
      <c r="LV140">
        <v>0</v>
      </c>
      <c r="LW140">
        <v>0</v>
      </c>
      <c r="LX140">
        <v>0</v>
      </c>
      <c r="LY140">
        <v>0</v>
      </c>
      <c r="LZ140">
        <v>0</v>
      </c>
      <c r="MA140">
        <v>57.619047289999997</v>
      </c>
      <c r="MB140">
        <v>0</v>
      </c>
      <c r="MC140">
        <v>2765.7142699999999</v>
      </c>
      <c r="MD140">
        <v>0</v>
      </c>
      <c r="ME140">
        <v>0</v>
      </c>
      <c r="MF140">
        <v>0</v>
      </c>
      <c r="MG140">
        <v>0</v>
      </c>
      <c r="MH140">
        <v>0</v>
      </c>
      <c r="MI140">
        <v>0</v>
      </c>
      <c r="MJ140">
        <v>0</v>
      </c>
      <c r="MK140">
        <v>0</v>
      </c>
      <c r="ML140">
        <v>0</v>
      </c>
      <c r="MM140">
        <v>0</v>
      </c>
      <c r="MN140">
        <v>0</v>
      </c>
      <c r="MO140">
        <v>0</v>
      </c>
      <c r="MP140">
        <v>0</v>
      </c>
      <c r="MQ140">
        <v>0</v>
      </c>
      <c r="MR140">
        <v>0</v>
      </c>
      <c r="MS140">
        <v>38.41269819</v>
      </c>
      <c r="MT140">
        <v>0</v>
      </c>
      <c r="MU140">
        <v>0</v>
      </c>
      <c r="MV140">
        <v>0</v>
      </c>
      <c r="MW140">
        <v>0</v>
      </c>
      <c r="MX140">
        <v>0</v>
      </c>
      <c r="MY140">
        <v>0</v>
      </c>
      <c r="MZ140">
        <v>883.49205840000002</v>
      </c>
      <c r="NA140">
        <v>2035.873004</v>
      </c>
      <c r="NB140">
        <v>0</v>
      </c>
      <c r="NC140">
        <v>0</v>
      </c>
      <c r="ND140">
        <v>0</v>
      </c>
      <c r="NE140">
        <v>0</v>
      </c>
      <c r="NF140">
        <v>0</v>
      </c>
    </row>
    <row r="141" spans="1:370" x14ac:dyDescent="0.25">
      <c r="A141" t="s">
        <v>1621</v>
      </c>
      <c r="B141">
        <v>8.3000000000000007</v>
      </c>
      <c r="C141" t="s">
        <v>1219</v>
      </c>
      <c r="D141" t="s">
        <v>1226</v>
      </c>
      <c r="E141" t="s">
        <v>1483</v>
      </c>
      <c r="F141">
        <v>2004</v>
      </c>
      <c r="G141" t="s">
        <v>1227</v>
      </c>
      <c r="H141">
        <v>0</v>
      </c>
      <c r="I141">
        <v>0</v>
      </c>
      <c r="J141">
        <v>3809.2591889999999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15640.370080000001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134.44444200000001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  <c r="DG141">
        <v>0</v>
      </c>
      <c r="DH141">
        <v>0</v>
      </c>
      <c r="DI141">
        <v>0</v>
      </c>
      <c r="DJ141">
        <v>0</v>
      </c>
      <c r="DK141">
        <v>0</v>
      </c>
      <c r="DL141">
        <v>0</v>
      </c>
      <c r="DM141">
        <v>44.814813979999997</v>
      </c>
      <c r="DN141">
        <v>0</v>
      </c>
      <c r="DO141">
        <v>0</v>
      </c>
      <c r="DP141">
        <v>0</v>
      </c>
      <c r="DQ141">
        <v>0</v>
      </c>
      <c r="DR141">
        <v>0</v>
      </c>
      <c r="DS141">
        <v>0</v>
      </c>
      <c r="DT141">
        <v>0</v>
      </c>
      <c r="DU141">
        <v>0</v>
      </c>
      <c r="DV141">
        <v>0</v>
      </c>
      <c r="DW141">
        <v>0</v>
      </c>
      <c r="DX141">
        <v>0</v>
      </c>
      <c r="DY141">
        <v>0</v>
      </c>
      <c r="DZ141">
        <v>0</v>
      </c>
      <c r="EA141">
        <v>0</v>
      </c>
      <c r="EB141">
        <v>0</v>
      </c>
      <c r="EC141">
        <v>0</v>
      </c>
      <c r="ED141">
        <v>0</v>
      </c>
      <c r="EE141">
        <v>0</v>
      </c>
      <c r="EF141">
        <v>0</v>
      </c>
      <c r="EG141">
        <v>0</v>
      </c>
      <c r="EH141">
        <v>0</v>
      </c>
      <c r="EI141">
        <v>0</v>
      </c>
      <c r="EJ141">
        <v>0</v>
      </c>
      <c r="EK141">
        <v>0</v>
      </c>
      <c r="EL141">
        <v>0</v>
      </c>
      <c r="EM141">
        <v>0</v>
      </c>
      <c r="EN141">
        <v>0</v>
      </c>
      <c r="EO141">
        <v>0</v>
      </c>
      <c r="EP141">
        <v>0</v>
      </c>
      <c r="EQ141">
        <v>0</v>
      </c>
      <c r="ER141">
        <v>0</v>
      </c>
      <c r="ES141">
        <v>0</v>
      </c>
      <c r="ET141">
        <v>179.2592559</v>
      </c>
      <c r="EU141">
        <v>0</v>
      </c>
      <c r="EV141">
        <v>0</v>
      </c>
      <c r="EW141">
        <v>0</v>
      </c>
      <c r="EX141">
        <v>2285.5555129999998</v>
      </c>
      <c r="EY141">
        <v>0</v>
      </c>
      <c r="EZ141">
        <v>0</v>
      </c>
      <c r="FA141">
        <v>0</v>
      </c>
      <c r="FB141">
        <v>0</v>
      </c>
      <c r="FC141">
        <v>0</v>
      </c>
      <c r="FD141">
        <v>0</v>
      </c>
      <c r="FE141">
        <v>0</v>
      </c>
      <c r="FF141">
        <v>0</v>
      </c>
      <c r="FG141">
        <v>0</v>
      </c>
      <c r="FH141">
        <v>0</v>
      </c>
      <c r="FI141">
        <v>0</v>
      </c>
      <c r="FJ141">
        <v>0</v>
      </c>
      <c r="FK141">
        <v>0</v>
      </c>
      <c r="FL141">
        <v>0</v>
      </c>
      <c r="FM141">
        <v>0</v>
      </c>
      <c r="FN141">
        <v>0</v>
      </c>
      <c r="FO141">
        <v>0</v>
      </c>
      <c r="FP141">
        <v>0</v>
      </c>
      <c r="FQ141">
        <v>0</v>
      </c>
      <c r="FR141">
        <v>0</v>
      </c>
      <c r="FS141">
        <v>0</v>
      </c>
      <c r="FT141">
        <v>0</v>
      </c>
      <c r="FU141">
        <v>0</v>
      </c>
      <c r="FV141">
        <v>0</v>
      </c>
      <c r="FW141">
        <v>0</v>
      </c>
      <c r="FX141">
        <v>0</v>
      </c>
      <c r="FY141">
        <v>0</v>
      </c>
      <c r="FZ141">
        <v>0</v>
      </c>
      <c r="GA141">
        <v>0</v>
      </c>
      <c r="GB141">
        <v>0</v>
      </c>
      <c r="GC141">
        <v>0</v>
      </c>
      <c r="GD141">
        <v>806.66665169999999</v>
      </c>
      <c r="GE141">
        <v>0</v>
      </c>
      <c r="GF141">
        <v>0</v>
      </c>
      <c r="GG141">
        <v>0</v>
      </c>
      <c r="GH141">
        <v>0</v>
      </c>
      <c r="GI141">
        <v>0</v>
      </c>
      <c r="GJ141">
        <v>0</v>
      </c>
      <c r="GK141">
        <v>0</v>
      </c>
      <c r="GL141">
        <v>0</v>
      </c>
      <c r="GM141">
        <v>0</v>
      </c>
      <c r="GN141">
        <v>0</v>
      </c>
      <c r="GO141">
        <v>0</v>
      </c>
      <c r="GP141">
        <v>0</v>
      </c>
      <c r="GQ141">
        <v>0</v>
      </c>
      <c r="GR141">
        <v>0</v>
      </c>
      <c r="GS141">
        <v>0</v>
      </c>
      <c r="GT141">
        <v>0</v>
      </c>
      <c r="GU141">
        <v>0</v>
      </c>
      <c r="GV141">
        <v>0</v>
      </c>
      <c r="GW141">
        <v>0</v>
      </c>
      <c r="GX141">
        <v>0</v>
      </c>
      <c r="GY141">
        <v>0</v>
      </c>
      <c r="GZ141">
        <v>0</v>
      </c>
      <c r="HA141">
        <v>0</v>
      </c>
      <c r="HB141">
        <v>0</v>
      </c>
      <c r="HC141">
        <v>0</v>
      </c>
      <c r="HD141">
        <v>0</v>
      </c>
      <c r="HE141">
        <v>0</v>
      </c>
      <c r="HF141">
        <v>0</v>
      </c>
      <c r="HG141">
        <v>0</v>
      </c>
      <c r="HH141">
        <v>0</v>
      </c>
      <c r="HI141">
        <v>0</v>
      </c>
      <c r="HJ141">
        <v>0</v>
      </c>
      <c r="HK141">
        <v>0</v>
      </c>
      <c r="HL141">
        <v>0</v>
      </c>
      <c r="HM141">
        <v>0</v>
      </c>
      <c r="HN141">
        <v>0</v>
      </c>
      <c r="HO141">
        <v>0</v>
      </c>
      <c r="HP141">
        <v>0</v>
      </c>
      <c r="HQ141">
        <v>0</v>
      </c>
      <c r="HR141">
        <v>0</v>
      </c>
      <c r="HS141">
        <v>0</v>
      </c>
      <c r="HT141">
        <v>0</v>
      </c>
      <c r="HU141">
        <v>0</v>
      </c>
      <c r="HV141">
        <v>0</v>
      </c>
      <c r="HW141">
        <v>0</v>
      </c>
      <c r="HX141">
        <v>0</v>
      </c>
      <c r="HY141">
        <v>0</v>
      </c>
      <c r="HZ141">
        <v>0</v>
      </c>
      <c r="IA141">
        <v>0</v>
      </c>
      <c r="IB141">
        <v>0</v>
      </c>
      <c r="IC141">
        <v>0</v>
      </c>
      <c r="ID141">
        <v>0</v>
      </c>
      <c r="IE141">
        <v>0</v>
      </c>
      <c r="IF141">
        <v>0</v>
      </c>
      <c r="IG141">
        <v>0</v>
      </c>
      <c r="IH141">
        <v>0</v>
      </c>
      <c r="II141">
        <v>0</v>
      </c>
      <c r="IJ141">
        <v>0</v>
      </c>
      <c r="IK141">
        <v>0</v>
      </c>
      <c r="IL141">
        <v>0</v>
      </c>
      <c r="IM141">
        <v>0</v>
      </c>
      <c r="IN141">
        <v>0</v>
      </c>
      <c r="IO141">
        <v>0</v>
      </c>
      <c r="IP141">
        <v>0</v>
      </c>
      <c r="IQ141">
        <v>0</v>
      </c>
      <c r="IR141">
        <v>0</v>
      </c>
      <c r="IS141">
        <v>0</v>
      </c>
      <c r="IT141">
        <v>0</v>
      </c>
      <c r="IU141">
        <v>0</v>
      </c>
      <c r="IV141">
        <v>0</v>
      </c>
      <c r="IW141">
        <v>0</v>
      </c>
      <c r="IX141">
        <v>0</v>
      </c>
      <c r="IY141">
        <v>0</v>
      </c>
      <c r="IZ141">
        <v>0</v>
      </c>
      <c r="JA141">
        <v>0</v>
      </c>
      <c r="JB141">
        <v>0</v>
      </c>
      <c r="JC141">
        <v>0</v>
      </c>
      <c r="JD141">
        <v>0</v>
      </c>
      <c r="JE141">
        <v>0</v>
      </c>
      <c r="JF141">
        <v>0</v>
      </c>
      <c r="JG141">
        <v>0</v>
      </c>
      <c r="JH141">
        <v>0</v>
      </c>
      <c r="JI141">
        <v>0</v>
      </c>
      <c r="JJ141">
        <v>0</v>
      </c>
      <c r="JK141">
        <v>0</v>
      </c>
      <c r="JL141">
        <v>0</v>
      </c>
      <c r="JM141">
        <v>0</v>
      </c>
      <c r="JN141">
        <v>0</v>
      </c>
      <c r="JO141">
        <v>0</v>
      </c>
      <c r="JP141">
        <v>0</v>
      </c>
      <c r="JQ141">
        <v>0</v>
      </c>
      <c r="JR141">
        <v>0</v>
      </c>
      <c r="JS141">
        <v>0</v>
      </c>
      <c r="JT141">
        <v>0</v>
      </c>
      <c r="JU141">
        <v>0</v>
      </c>
      <c r="JV141">
        <v>0</v>
      </c>
      <c r="JW141">
        <v>44.814813979999997</v>
      </c>
      <c r="JX141">
        <v>0</v>
      </c>
      <c r="JY141">
        <v>0</v>
      </c>
      <c r="JZ141">
        <v>0</v>
      </c>
      <c r="KA141">
        <v>0</v>
      </c>
      <c r="KB141">
        <v>0</v>
      </c>
      <c r="KC141">
        <v>0</v>
      </c>
      <c r="KD141">
        <v>0</v>
      </c>
      <c r="KE141">
        <v>0</v>
      </c>
      <c r="KF141">
        <v>0</v>
      </c>
      <c r="KG141">
        <v>0</v>
      </c>
      <c r="KH141">
        <v>0</v>
      </c>
      <c r="KI141">
        <v>0</v>
      </c>
      <c r="KJ141">
        <v>0</v>
      </c>
      <c r="KK141">
        <v>0</v>
      </c>
      <c r="KL141">
        <v>0</v>
      </c>
      <c r="KM141">
        <v>0</v>
      </c>
      <c r="KN141">
        <v>0</v>
      </c>
      <c r="KO141">
        <v>0</v>
      </c>
      <c r="KP141">
        <v>0</v>
      </c>
      <c r="KQ141">
        <v>0</v>
      </c>
      <c r="KR141">
        <v>44.814813979999997</v>
      </c>
      <c r="KS141">
        <v>0</v>
      </c>
      <c r="KT141">
        <v>0</v>
      </c>
      <c r="KU141">
        <v>0</v>
      </c>
      <c r="KV141">
        <v>0</v>
      </c>
      <c r="KW141">
        <v>0</v>
      </c>
      <c r="KX141">
        <v>0</v>
      </c>
      <c r="KY141">
        <v>0</v>
      </c>
      <c r="KZ141">
        <v>0</v>
      </c>
      <c r="LA141">
        <v>0</v>
      </c>
      <c r="LB141">
        <v>0</v>
      </c>
      <c r="LC141">
        <v>0</v>
      </c>
      <c r="LD141">
        <v>0</v>
      </c>
      <c r="LE141">
        <v>0</v>
      </c>
      <c r="LF141">
        <v>0</v>
      </c>
      <c r="LG141">
        <v>0</v>
      </c>
      <c r="LH141">
        <v>89.629627970000001</v>
      </c>
      <c r="LI141">
        <v>0</v>
      </c>
      <c r="LJ141">
        <v>0</v>
      </c>
      <c r="LK141">
        <v>0</v>
      </c>
      <c r="LL141">
        <v>0</v>
      </c>
      <c r="LM141">
        <v>0</v>
      </c>
      <c r="LN141">
        <v>0</v>
      </c>
      <c r="LO141">
        <v>0</v>
      </c>
      <c r="LP141">
        <v>0</v>
      </c>
      <c r="LQ141">
        <v>0</v>
      </c>
      <c r="LR141">
        <v>0</v>
      </c>
      <c r="LS141">
        <v>0</v>
      </c>
      <c r="LT141">
        <v>0</v>
      </c>
      <c r="LU141">
        <v>0</v>
      </c>
      <c r="LV141">
        <v>0</v>
      </c>
      <c r="LW141">
        <v>0</v>
      </c>
      <c r="LX141">
        <v>0</v>
      </c>
      <c r="LY141">
        <v>89.629627970000001</v>
      </c>
      <c r="LZ141">
        <v>0</v>
      </c>
      <c r="MA141">
        <v>8917.2350260000003</v>
      </c>
      <c r="MB141">
        <v>0</v>
      </c>
      <c r="MC141">
        <v>31210.32259</v>
      </c>
      <c r="MD141">
        <v>0</v>
      </c>
      <c r="ME141">
        <v>0</v>
      </c>
      <c r="MF141">
        <v>0</v>
      </c>
      <c r="MG141">
        <v>342.97057790000002</v>
      </c>
      <c r="MH141">
        <v>69965.997900000002</v>
      </c>
      <c r="MI141">
        <v>0</v>
      </c>
      <c r="MJ141">
        <v>0</v>
      </c>
      <c r="MK141">
        <v>0</v>
      </c>
      <c r="ML141">
        <v>5144.558669</v>
      </c>
      <c r="MM141">
        <v>0</v>
      </c>
      <c r="MN141">
        <v>0</v>
      </c>
      <c r="MO141">
        <v>0</v>
      </c>
      <c r="MP141">
        <v>0</v>
      </c>
      <c r="MQ141">
        <v>0</v>
      </c>
      <c r="MR141">
        <v>0</v>
      </c>
      <c r="MS141">
        <v>0</v>
      </c>
      <c r="MT141">
        <v>0</v>
      </c>
      <c r="MU141">
        <v>0</v>
      </c>
      <c r="MV141">
        <v>0</v>
      </c>
      <c r="MW141">
        <v>0</v>
      </c>
      <c r="MX141">
        <v>0</v>
      </c>
      <c r="MY141">
        <v>0</v>
      </c>
      <c r="MZ141">
        <v>0</v>
      </c>
      <c r="NA141">
        <v>0</v>
      </c>
      <c r="NB141">
        <v>0</v>
      </c>
      <c r="NC141">
        <v>0</v>
      </c>
      <c r="ND141">
        <v>0</v>
      </c>
      <c r="NE141">
        <v>0</v>
      </c>
      <c r="NF141">
        <v>0</v>
      </c>
    </row>
    <row r="142" spans="1:370" x14ac:dyDescent="0.25">
      <c r="A142" t="s">
        <v>1623</v>
      </c>
      <c r="B142">
        <v>8.3000000000000007</v>
      </c>
      <c r="C142" t="s">
        <v>1219</v>
      </c>
      <c r="D142" t="s">
        <v>1226</v>
      </c>
      <c r="E142" t="s">
        <v>1483</v>
      </c>
      <c r="F142">
        <v>2003</v>
      </c>
      <c r="G142" t="s">
        <v>1227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18.00595238</v>
      </c>
      <c r="N142">
        <v>0</v>
      </c>
      <c r="O142">
        <v>0</v>
      </c>
      <c r="P142">
        <v>864.2857143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15.00496032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6.0019841270000001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3.000992063</v>
      </c>
      <c r="CH142">
        <v>6.0019841270000001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9.00297619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  <c r="DG142">
        <v>0</v>
      </c>
      <c r="DH142">
        <v>0</v>
      </c>
      <c r="DI142">
        <v>0</v>
      </c>
      <c r="DJ142">
        <v>0</v>
      </c>
      <c r="DK142">
        <v>0</v>
      </c>
      <c r="DL142">
        <v>0</v>
      </c>
      <c r="DM142">
        <v>6.0019841270000001</v>
      </c>
      <c r="DN142">
        <v>0</v>
      </c>
      <c r="DO142">
        <v>0</v>
      </c>
      <c r="DP142">
        <v>0</v>
      </c>
      <c r="DQ142">
        <v>0</v>
      </c>
      <c r="DR142">
        <v>0</v>
      </c>
      <c r="DS142">
        <v>0</v>
      </c>
      <c r="DT142">
        <v>0</v>
      </c>
      <c r="DU142">
        <v>0</v>
      </c>
      <c r="DV142">
        <v>0</v>
      </c>
      <c r="DW142">
        <v>0</v>
      </c>
      <c r="DX142">
        <v>0</v>
      </c>
      <c r="DY142">
        <v>0</v>
      </c>
      <c r="DZ142">
        <v>0</v>
      </c>
      <c r="EA142">
        <v>0</v>
      </c>
      <c r="EB142">
        <v>0</v>
      </c>
      <c r="EC142">
        <v>0</v>
      </c>
      <c r="ED142">
        <v>0</v>
      </c>
      <c r="EE142">
        <v>0</v>
      </c>
      <c r="EF142">
        <v>0</v>
      </c>
      <c r="EG142">
        <v>0</v>
      </c>
      <c r="EH142">
        <v>0</v>
      </c>
      <c r="EI142">
        <v>0</v>
      </c>
      <c r="EJ142">
        <v>0</v>
      </c>
      <c r="EK142">
        <v>0</v>
      </c>
      <c r="EL142">
        <v>0</v>
      </c>
      <c r="EM142">
        <v>0</v>
      </c>
      <c r="EN142">
        <v>0</v>
      </c>
      <c r="EO142">
        <v>0</v>
      </c>
      <c r="EP142">
        <v>0</v>
      </c>
      <c r="EQ142">
        <v>0</v>
      </c>
      <c r="ER142">
        <v>0</v>
      </c>
      <c r="ES142">
        <v>0</v>
      </c>
      <c r="ET142">
        <v>0</v>
      </c>
      <c r="EU142">
        <v>0</v>
      </c>
      <c r="EV142">
        <v>0</v>
      </c>
      <c r="EW142">
        <v>0</v>
      </c>
      <c r="EX142">
        <v>90.029761899999997</v>
      </c>
      <c r="EY142">
        <v>0</v>
      </c>
      <c r="EZ142">
        <v>0</v>
      </c>
      <c r="FA142">
        <v>0</v>
      </c>
      <c r="FB142">
        <v>0</v>
      </c>
      <c r="FC142">
        <v>0</v>
      </c>
      <c r="FD142">
        <v>0</v>
      </c>
      <c r="FE142">
        <v>0</v>
      </c>
      <c r="FF142">
        <v>0</v>
      </c>
      <c r="FG142">
        <v>0</v>
      </c>
      <c r="FH142">
        <v>0</v>
      </c>
      <c r="FI142">
        <v>0</v>
      </c>
      <c r="FJ142">
        <v>0</v>
      </c>
      <c r="FK142">
        <v>0</v>
      </c>
      <c r="FL142">
        <v>0</v>
      </c>
      <c r="FM142">
        <v>0</v>
      </c>
      <c r="FN142">
        <v>0</v>
      </c>
      <c r="FO142">
        <v>0</v>
      </c>
      <c r="FP142">
        <v>0</v>
      </c>
      <c r="FQ142">
        <v>0</v>
      </c>
      <c r="FR142">
        <v>0</v>
      </c>
      <c r="FS142">
        <v>0</v>
      </c>
      <c r="FT142">
        <v>0</v>
      </c>
      <c r="FU142">
        <v>0</v>
      </c>
      <c r="FV142">
        <v>0</v>
      </c>
      <c r="FW142">
        <v>0</v>
      </c>
      <c r="FX142">
        <v>0</v>
      </c>
      <c r="FY142">
        <v>0</v>
      </c>
      <c r="FZ142">
        <v>0</v>
      </c>
      <c r="GA142">
        <v>0</v>
      </c>
      <c r="GB142">
        <v>0</v>
      </c>
      <c r="GC142">
        <v>30.00992063</v>
      </c>
      <c r="GD142">
        <v>0</v>
      </c>
      <c r="GE142">
        <v>0</v>
      </c>
      <c r="GF142">
        <v>0</v>
      </c>
      <c r="GG142">
        <v>0</v>
      </c>
      <c r="GH142">
        <v>0</v>
      </c>
      <c r="GI142">
        <v>0</v>
      </c>
      <c r="GJ142">
        <v>0</v>
      </c>
      <c r="GK142">
        <v>0</v>
      </c>
      <c r="GL142">
        <v>0</v>
      </c>
      <c r="GM142">
        <v>0</v>
      </c>
      <c r="GN142">
        <v>0</v>
      </c>
      <c r="GO142">
        <v>0</v>
      </c>
      <c r="GP142">
        <v>0</v>
      </c>
      <c r="GQ142">
        <v>0</v>
      </c>
      <c r="GR142">
        <v>0</v>
      </c>
      <c r="GS142">
        <v>0</v>
      </c>
      <c r="GT142">
        <v>0</v>
      </c>
      <c r="GU142">
        <v>0</v>
      </c>
      <c r="GV142">
        <v>0</v>
      </c>
      <c r="GW142">
        <v>0</v>
      </c>
      <c r="GX142">
        <v>0</v>
      </c>
      <c r="GY142">
        <v>0</v>
      </c>
      <c r="GZ142">
        <v>0</v>
      </c>
      <c r="HA142">
        <v>0</v>
      </c>
      <c r="HB142">
        <v>0</v>
      </c>
      <c r="HC142">
        <v>0</v>
      </c>
      <c r="HD142">
        <v>0</v>
      </c>
      <c r="HE142">
        <v>0</v>
      </c>
      <c r="HF142">
        <v>0</v>
      </c>
      <c r="HG142">
        <v>0</v>
      </c>
      <c r="HH142">
        <v>0</v>
      </c>
      <c r="HI142">
        <v>0</v>
      </c>
      <c r="HJ142">
        <v>0</v>
      </c>
      <c r="HK142">
        <v>0</v>
      </c>
      <c r="HL142">
        <v>0</v>
      </c>
      <c r="HM142">
        <v>0</v>
      </c>
      <c r="HN142">
        <v>0</v>
      </c>
      <c r="HO142">
        <v>3.000992063</v>
      </c>
      <c r="HP142">
        <v>0</v>
      </c>
      <c r="HQ142">
        <v>0</v>
      </c>
      <c r="HR142">
        <v>0</v>
      </c>
      <c r="HS142">
        <v>0</v>
      </c>
      <c r="HT142">
        <v>0</v>
      </c>
      <c r="HU142">
        <v>0</v>
      </c>
      <c r="HV142">
        <v>0</v>
      </c>
      <c r="HW142">
        <v>0</v>
      </c>
      <c r="HX142">
        <v>0</v>
      </c>
      <c r="HY142">
        <v>0</v>
      </c>
      <c r="HZ142">
        <v>0</v>
      </c>
      <c r="IA142">
        <v>0</v>
      </c>
      <c r="IB142">
        <v>0</v>
      </c>
      <c r="IC142">
        <v>0</v>
      </c>
      <c r="ID142">
        <v>0</v>
      </c>
      <c r="IE142">
        <v>0</v>
      </c>
      <c r="IF142">
        <v>0</v>
      </c>
      <c r="IG142">
        <v>0</v>
      </c>
      <c r="IH142">
        <v>0</v>
      </c>
      <c r="II142">
        <v>0</v>
      </c>
      <c r="IJ142">
        <v>0</v>
      </c>
      <c r="IK142">
        <v>0</v>
      </c>
      <c r="IL142">
        <v>0</v>
      </c>
      <c r="IM142">
        <v>0</v>
      </c>
      <c r="IN142">
        <v>0</v>
      </c>
      <c r="IO142">
        <v>0</v>
      </c>
      <c r="IP142">
        <v>0</v>
      </c>
      <c r="IQ142">
        <v>0</v>
      </c>
      <c r="IR142">
        <v>0</v>
      </c>
      <c r="IS142">
        <v>3.000992063</v>
      </c>
      <c r="IT142">
        <v>0</v>
      </c>
      <c r="IU142">
        <v>0</v>
      </c>
      <c r="IV142">
        <v>0</v>
      </c>
      <c r="IW142">
        <v>0</v>
      </c>
      <c r="IX142">
        <v>0</v>
      </c>
      <c r="IY142">
        <v>0</v>
      </c>
      <c r="IZ142">
        <v>0</v>
      </c>
      <c r="JA142">
        <v>0</v>
      </c>
      <c r="JB142">
        <v>0</v>
      </c>
      <c r="JC142">
        <v>0</v>
      </c>
      <c r="JD142">
        <v>0</v>
      </c>
      <c r="JE142">
        <v>0</v>
      </c>
      <c r="JF142">
        <v>0</v>
      </c>
      <c r="JG142">
        <v>0</v>
      </c>
      <c r="JH142">
        <v>0</v>
      </c>
      <c r="JI142">
        <v>0</v>
      </c>
      <c r="JJ142">
        <v>0</v>
      </c>
      <c r="JK142">
        <v>0</v>
      </c>
      <c r="JL142">
        <v>0</v>
      </c>
      <c r="JM142">
        <v>0</v>
      </c>
      <c r="JN142">
        <v>0</v>
      </c>
      <c r="JO142">
        <v>0</v>
      </c>
      <c r="JP142">
        <v>0</v>
      </c>
      <c r="JQ142">
        <v>0</v>
      </c>
      <c r="JR142">
        <v>0</v>
      </c>
      <c r="JS142">
        <v>0</v>
      </c>
      <c r="JT142">
        <v>0</v>
      </c>
      <c r="JU142">
        <v>0</v>
      </c>
      <c r="JV142">
        <v>0</v>
      </c>
      <c r="JW142">
        <v>465.15376980000002</v>
      </c>
      <c r="JX142">
        <v>0</v>
      </c>
      <c r="JY142">
        <v>0</v>
      </c>
      <c r="JZ142">
        <v>0</v>
      </c>
      <c r="KA142">
        <v>0</v>
      </c>
      <c r="KB142">
        <v>0</v>
      </c>
      <c r="KC142">
        <v>6.0019841270000001</v>
      </c>
      <c r="KD142">
        <v>0</v>
      </c>
      <c r="KE142">
        <v>0</v>
      </c>
      <c r="KF142">
        <v>0</v>
      </c>
      <c r="KG142">
        <v>0</v>
      </c>
      <c r="KH142">
        <v>0</v>
      </c>
      <c r="KI142">
        <v>0</v>
      </c>
      <c r="KJ142">
        <v>0</v>
      </c>
      <c r="KK142">
        <v>0</v>
      </c>
      <c r="KL142">
        <v>0</v>
      </c>
      <c r="KM142">
        <v>0</v>
      </c>
      <c r="KN142">
        <v>0</v>
      </c>
      <c r="KO142">
        <v>0</v>
      </c>
      <c r="KP142">
        <v>0</v>
      </c>
      <c r="KQ142">
        <v>0</v>
      </c>
      <c r="KR142">
        <v>9.00297619</v>
      </c>
      <c r="KS142">
        <v>0</v>
      </c>
      <c r="KT142">
        <v>0</v>
      </c>
      <c r="KU142">
        <v>0</v>
      </c>
      <c r="KV142">
        <v>42.013888889999997</v>
      </c>
      <c r="KW142">
        <v>0</v>
      </c>
      <c r="KX142">
        <v>0</v>
      </c>
      <c r="KY142">
        <v>0</v>
      </c>
      <c r="KZ142">
        <v>0</v>
      </c>
      <c r="LA142">
        <v>0</v>
      </c>
      <c r="LB142">
        <v>0</v>
      </c>
      <c r="LC142">
        <v>0</v>
      </c>
      <c r="LD142">
        <v>0</v>
      </c>
      <c r="LE142">
        <v>0</v>
      </c>
      <c r="LF142">
        <v>0</v>
      </c>
      <c r="LG142">
        <v>0</v>
      </c>
      <c r="LH142">
        <v>0</v>
      </c>
      <c r="LI142">
        <v>0</v>
      </c>
      <c r="LJ142">
        <v>0</v>
      </c>
      <c r="LK142">
        <v>0</v>
      </c>
      <c r="LL142">
        <v>0</v>
      </c>
      <c r="LM142">
        <v>0</v>
      </c>
      <c r="LN142">
        <v>0</v>
      </c>
      <c r="LO142">
        <v>0</v>
      </c>
      <c r="LP142">
        <v>0</v>
      </c>
      <c r="LQ142">
        <v>0</v>
      </c>
      <c r="LR142">
        <v>0</v>
      </c>
      <c r="LS142">
        <v>0</v>
      </c>
      <c r="LT142">
        <v>0</v>
      </c>
      <c r="LU142">
        <v>0</v>
      </c>
      <c r="LV142">
        <v>0</v>
      </c>
      <c r="LW142">
        <v>0</v>
      </c>
      <c r="LX142">
        <v>0</v>
      </c>
      <c r="LY142">
        <v>0</v>
      </c>
      <c r="LZ142">
        <v>0</v>
      </c>
      <c r="MA142">
        <v>34.297052299999997</v>
      </c>
      <c r="MB142">
        <v>0</v>
      </c>
      <c r="MC142">
        <v>445.86167990000001</v>
      </c>
      <c r="MD142">
        <v>0</v>
      </c>
      <c r="ME142">
        <v>0</v>
      </c>
      <c r="MF142">
        <v>0</v>
      </c>
      <c r="MG142">
        <v>0</v>
      </c>
      <c r="MH142">
        <v>0</v>
      </c>
      <c r="MI142">
        <v>0</v>
      </c>
      <c r="MJ142">
        <v>0</v>
      </c>
      <c r="MK142">
        <v>0</v>
      </c>
      <c r="ML142">
        <v>0</v>
      </c>
      <c r="MM142">
        <v>0</v>
      </c>
      <c r="MN142">
        <v>0</v>
      </c>
      <c r="MO142">
        <v>0</v>
      </c>
      <c r="MP142">
        <v>0</v>
      </c>
      <c r="MQ142">
        <v>0</v>
      </c>
      <c r="MR142">
        <v>0</v>
      </c>
      <c r="MS142">
        <v>57.161753840000003</v>
      </c>
      <c r="MT142">
        <v>0</v>
      </c>
      <c r="MU142">
        <v>0</v>
      </c>
      <c r="MV142">
        <v>0</v>
      </c>
      <c r="MW142">
        <v>0</v>
      </c>
      <c r="MX142">
        <v>0</v>
      </c>
      <c r="MY142">
        <v>0</v>
      </c>
      <c r="MZ142">
        <v>0</v>
      </c>
      <c r="NA142">
        <v>0</v>
      </c>
      <c r="NB142">
        <v>0</v>
      </c>
      <c r="NC142">
        <v>0</v>
      </c>
      <c r="ND142">
        <v>0</v>
      </c>
      <c r="NE142">
        <v>0</v>
      </c>
      <c r="NF142">
        <v>0</v>
      </c>
    </row>
    <row r="143" spans="1:370" x14ac:dyDescent="0.25">
      <c r="A143" t="s">
        <v>1625</v>
      </c>
      <c r="B143">
        <v>8.3000000000000007</v>
      </c>
      <c r="C143" t="s">
        <v>1219</v>
      </c>
      <c r="D143" t="s">
        <v>1226</v>
      </c>
      <c r="E143" t="s">
        <v>1483</v>
      </c>
      <c r="F143">
        <v>2004</v>
      </c>
      <c r="G143" t="s">
        <v>1227</v>
      </c>
      <c r="H143">
        <v>0</v>
      </c>
      <c r="I143">
        <v>0</v>
      </c>
      <c r="J143">
        <v>3907.2917149999998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4008.1250490000002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75.625000929999999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100.8333346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50.416667289999999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  <c r="DH143">
        <v>0</v>
      </c>
      <c r="DI143">
        <v>0</v>
      </c>
      <c r="DJ143">
        <v>0</v>
      </c>
      <c r="DK143">
        <v>0</v>
      </c>
      <c r="DL143">
        <v>0</v>
      </c>
      <c r="DM143">
        <v>0</v>
      </c>
      <c r="DN143">
        <v>0</v>
      </c>
      <c r="DO143">
        <v>0</v>
      </c>
      <c r="DP143">
        <v>0</v>
      </c>
      <c r="DQ143">
        <v>0</v>
      </c>
      <c r="DR143">
        <v>0</v>
      </c>
      <c r="DS143">
        <v>0</v>
      </c>
      <c r="DT143">
        <v>0</v>
      </c>
      <c r="DU143">
        <v>0</v>
      </c>
      <c r="DV143">
        <v>0</v>
      </c>
      <c r="DW143">
        <v>0</v>
      </c>
      <c r="DX143">
        <v>0</v>
      </c>
      <c r="DY143">
        <v>0</v>
      </c>
      <c r="DZ143">
        <v>0</v>
      </c>
      <c r="EA143">
        <v>0</v>
      </c>
      <c r="EB143">
        <v>0</v>
      </c>
      <c r="EC143">
        <v>0</v>
      </c>
      <c r="ED143">
        <v>0</v>
      </c>
      <c r="EE143">
        <v>0</v>
      </c>
      <c r="EF143">
        <v>0</v>
      </c>
      <c r="EG143">
        <v>0</v>
      </c>
      <c r="EH143">
        <v>0</v>
      </c>
      <c r="EI143">
        <v>0</v>
      </c>
      <c r="EJ143">
        <v>0</v>
      </c>
      <c r="EK143">
        <v>0</v>
      </c>
      <c r="EL143">
        <v>0</v>
      </c>
      <c r="EM143">
        <v>0</v>
      </c>
      <c r="EN143">
        <v>0</v>
      </c>
      <c r="EO143">
        <v>0</v>
      </c>
      <c r="EP143">
        <v>0</v>
      </c>
      <c r="EQ143">
        <v>0</v>
      </c>
      <c r="ER143">
        <v>0</v>
      </c>
      <c r="ES143">
        <v>0</v>
      </c>
      <c r="ET143">
        <v>176.4583355</v>
      </c>
      <c r="EU143">
        <v>0</v>
      </c>
      <c r="EV143">
        <v>0</v>
      </c>
      <c r="EW143">
        <v>0</v>
      </c>
      <c r="EX143">
        <v>3756.0417130000001</v>
      </c>
      <c r="EY143">
        <v>0</v>
      </c>
      <c r="EZ143">
        <v>0</v>
      </c>
      <c r="FA143">
        <v>0</v>
      </c>
      <c r="FB143">
        <v>0</v>
      </c>
      <c r="FC143">
        <v>0</v>
      </c>
      <c r="FD143">
        <v>0</v>
      </c>
      <c r="FE143">
        <v>0</v>
      </c>
      <c r="FF143">
        <v>0</v>
      </c>
      <c r="FG143">
        <v>0</v>
      </c>
      <c r="FH143">
        <v>0</v>
      </c>
      <c r="FI143">
        <v>0</v>
      </c>
      <c r="FJ143">
        <v>0</v>
      </c>
      <c r="FK143">
        <v>0</v>
      </c>
      <c r="FL143">
        <v>0</v>
      </c>
      <c r="FM143">
        <v>0</v>
      </c>
      <c r="FN143">
        <v>0</v>
      </c>
      <c r="FO143">
        <v>0</v>
      </c>
      <c r="FP143">
        <v>0</v>
      </c>
      <c r="FQ143">
        <v>0</v>
      </c>
      <c r="FR143">
        <v>0</v>
      </c>
      <c r="FS143">
        <v>0</v>
      </c>
      <c r="FT143">
        <v>0</v>
      </c>
      <c r="FU143">
        <v>0</v>
      </c>
      <c r="FV143">
        <v>25.208333639999999</v>
      </c>
      <c r="FW143">
        <v>0</v>
      </c>
      <c r="FX143">
        <v>0</v>
      </c>
      <c r="FY143">
        <v>0</v>
      </c>
      <c r="FZ143">
        <v>0</v>
      </c>
      <c r="GA143">
        <v>0</v>
      </c>
      <c r="GB143">
        <v>0</v>
      </c>
      <c r="GC143">
        <v>201.66666910000001</v>
      </c>
      <c r="GD143">
        <v>25.208333639999999</v>
      </c>
      <c r="GE143">
        <v>0</v>
      </c>
      <c r="GF143">
        <v>0</v>
      </c>
      <c r="GG143">
        <v>0</v>
      </c>
      <c r="GH143">
        <v>0</v>
      </c>
      <c r="GI143">
        <v>0</v>
      </c>
      <c r="GJ143">
        <v>0</v>
      </c>
      <c r="GK143">
        <v>0</v>
      </c>
      <c r="GL143">
        <v>0</v>
      </c>
      <c r="GM143">
        <v>0</v>
      </c>
      <c r="GN143">
        <v>0</v>
      </c>
      <c r="GO143">
        <v>0</v>
      </c>
      <c r="GP143">
        <v>0</v>
      </c>
      <c r="GQ143">
        <v>0</v>
      </c>
      <c r="GR143">
        <v>0</v>
      </c>
      <c r="GS143">
        <v>0</v>
      </c>
      <c r="GT143">
        <v>0</v>
      </c>
      <c r="GU143">
        <v>0</v>
      </c>
      <c r="GV143">
        <v>0</v>
      </c>
      <c r="GW143">
        <v>0</v>
      </c>
      <c r="GX143">
        <v>0</v>
      </c>
      <c r="GY143">
        <v>0</v>
      </c>
      <c r="GZ143">
        <v>0</v>
      </c>
      <c r="HA143">
        <v>0</v>
      </c>
      <c r="HB143">
        <v>0</v>
      </c>
      <c r="HC143">
        <v>0</v>
      </c>
      <c r="HD143">
        <v>0</v>
      </c>
      <c r="HE143">
        <v>0</v>
      </c>
      <c r="HF143">
        <v>0</v>
      </c>
      <c r="HG143">
        <v>0</v>
      </c>
      <c r="HH143">
        <v>0</v>
      </c>
      <c r="HI143">
        <v>0</v>
      </c>
      <c r="HJ143">
        <v>0</v>
      </c>
      <c r="HK143">
        <v>0</v>
      </c>
      <c r="HL143">
        <v>0</v>
      </c>
      <c r="HM143">
        <v>0</v>
      </c>
      <c r="HN143">
        <v>0</v>
      </c>
      <c r="HO143">
        <v>0</v>
      </c>
      <c r="HP143">
        <v>0</v>
      </c>
      <c r="HQ143">
        <v>0</v>
      </c>
      <c r="HR143">
        <v>0</v>
      </c>
      <c r="HS143">
        <v>0</v>
      </c>
      <c r="HT143">
        <v>0</v>
      </c>
      <c r="HU143">
        <v>0</v>
      </c>
      <c r="HV143">
        <v>0</v>
      </c>
      <c r="HW143">
        <v>0</v>
      </c>
      <c r="HX143">
        <v>0</v>
      </c>
      <c r="HY143">
        <v>0</v>
      </c>
      <c r="HZ143">
        <v>0</v>
      </c>
      <c r="IA143">
        <v>0</v>
      </c>
      <c r="IB143">
        <v>0</v>
      </c>
      <c r="IC143">
        <v>0</v>
      </c>
      <c r="ID143">
        <v>0</v>
      </c>
      <c r="IE143">
        <v>0</v>
      </c>
      <c r="IF143">
        <v>0</v>
      </c>
      <c r="IG143">
        <v>0</v>
      </c>
      <c r="IH143">
        <v>0</v>
      </c>
      <c r="II143">
        <v>0</v>
      </c>
      <c r="IJ143">
        <v>0</v>
      </c>
      <c r="IK143">
        <v>0</v>
      </c>
      <c r="IL143">
        <v>0</v>
      </c>
      <c r="IM143">
        <v>0</v>
      </c>
      <c r="IN143">
        <v>0</v>
      </c>
      <c r="IO143">
        <v>0</v>
      </c>
      <c r="IP143">
        <v>0</v>
      </c>
      <c r="IQ143">
        <v>0</v>
      </c>
      <c r="IR143">
        <v>0</v>
      </c>
      <c r="IS143">
        <v>0</v>
      </c>
      <c r="IT143">
        <v>0</v>
      </c>
      <c r="IU143">
        <v>0</v>
      </c>
      <c r="IV143">
        <v>0</v>
      </c>
      <c r="IW143">
        <v>0</v>
      </c>
      <c r="IX143">
        <v>0</v>
      </c>
      <c r="IY143">
        <v>0</v>
      </c>
      <c r="IZ143">
        <v>0</v>
      </c>
      <c r="JA143">
        <v>0</v>
      </c>
      <c r="JB143">
        <v>0</v>
      </c>
      <c r="JC143">
        <v>0</v>
      </c>
      <c r="JD143">
        <v>0</v>
      </c>
      <c r="JE143">
        <v>0</v>
      </c>
      <c r="JF143">
        <v>0</v>
      </c>
      <c r="JG143">
        <v>0</v>
      </c>
      <c r="JH143">
        <v>0</v>
      </c>
      <c r="JI143">
        <v>0</v>
      </c>
      <c r="JJ143">
        <v>0</v>
      </c>
      <c r="JK143">
        <v>0</v>
      </c>
      <c r="JL143">
        <v>0</v>
      </c>
      <c r="JM143">
        <v>0</v>
      </c>
      <c r="JN143">
        <v>0</v>
      </c>
      <c r="JO143">
        <v>0</v>
      </c>
      <c r="JP143">
        <v>0</v>
      </c>
      <c r="JQ143">
        <v>0</v>
      </c>
      <c r="JR143">
        <v>0</v>
      </c>
      <c r="JS143">
        <v>0</v>
      </c>
      <c r="JT143">
        <v>0</v>
      </c>
      <c r="JU143">
        <v>0</v>
      </c>
      <c r="JV143">
        <v>0</v>
      </c>
      <c r="JW143">
        <v>100.8333346</v>
      </c>
      <c r="JX143">
        <v>0</v>
      </c>
      <c r="JY143">
        <v>0</v>
      </c>
      <c r="JZ143">
        <v>0</v>
      </c>
      <c r="KA143">
        <v>0</v>
      </c>
      <c r="KB143">
        <v>0</v>
      </c>
      <c r="KC143">
        <v>0</v>
      </c>
      <c r="KD143">
        <v>0</v>
      </c>
      <c r="KE143">
        <v>0</v>
      </c>
      <c r="KF143">
        <v>0</v>
      </c>
      <c r="KG143">
        <v>0</v>
      </c>
      <c r="KH143">
        <v>0</v>
      </c>
      <c r="KI143">
        <v>0</v>
      </c>
      <c r="KJ143">
        <v>0</v>
      </c>
      <c r="KK143">
        <v>0</v>
      </c>
      <c r="KL143">
        <v>0</v>
      </c>
      <c r="KM143">
        <v>0</v>
      </c>
      <c r="KN143">
        <v>0</v>
      </c>
      <c r="KO143">
        <v>0</v>
      </c>
      <c r="KP143">
        <v>0</v>
      </c>
      <c r="KQ143">
        <v>0</v>
      </c>
      <c r="KR143">
        <v>0</v>
      </c>
      <c r="KS143">
        <v>0</v>
      </c>
      <c r="KT143">
        <v>0</v>
      </c>
      <c r="KU143">
        <v>0</v>
      </c>
      <c r="KV143">
        <v>75.625000929999999</v>
      </c>
      <c r="KW143">
        <v>0</v>
      </c>
      <c r="KX143">
        <v>0</v>
      </c>
      <c r="KY143">
        <v>0</v>
      </c>
      <c r="KZ143">
        <v>0</v>
      </c>
      <c r="LA143">
        <v>0</v>
      </c>
      <c r="LB143">
        <v>0</v>
      </c>
      <c r="LC143">
        <v>0</v>
      </c>
      <c r="LD143">
        <v>0</v>
      </c>
      <c r="LE143">
        <v>0</v>
      </c>
      <c r="LF143">
        <v>0</v>
      </c>
      <c r="LG143">
        <v>0</v>
      </c>
      <c r="LH143">
        <v>176.4583355</v>
      </c>
      <c r="LI143">
        <v>0</v>
      </c>
      <c r="LJ143">
        <v>0</v>
      </c>
      <c r="LK143">
        <v>0</v>
      </c>
      <c r="LL143">
        <v>0</v>
      </c>
      <c r="LM143">
        <v>0</v>
      </c>
      <c r="LN143">
        <v>0</v>
      </c>
      <c r="LO143">
        <v>0</v>
      </c>
      <c r="LP143">
        <v>0</v>
      </c>
      <c r="LQ143">
        <v>0</v>
      </c>
      <c r="LR143">
        <v>0</v>
      </c>
      <c r="LS143">
        <v>0</v>
      </c>
      <c r="LT143">
        <v>0</v>
      </c>
      <c r="LU143">
        <v>0</v>
      </c>
      <c r="LV143">
        <v>0</v>
      </c>
      <c r="LW143">
        <v>0</v>
      </c>
      <c r="LX143">
        <v>0</v>
      </c>
      <c r="LY143">
        <v>176.4583355</v>
      </c>
      <c r="LZ143">
        <v>0</v>
      </c>
      <c r="MA143">
        <v>34571.438999999998</v>
      </c>
      <c r="MB143">
        <v>0</v>
      </c>
      <c r="MC143">
        <v>192063.55</v>
      </c>
      <c r="MD143">
        <v>0</v>
      </c>
      <c r="ME143">
        <v>0</v>
      </c>
      <c r="MF143">
        <v>0</v>
      </c>
      <c r="MG143">
        <v>0</v>
      </c>
      <c r="MH143">
        <v>0</v>
      </c>
      <c r="MI143">
        <v>0</v>
      </c>
      <c r="MJ143">
        <v>0</v>
      </c>
      <c r="MK143">
        <v>0</v>
      </c>
      <c r="ML143">
        <v>0</v>
      </c>
      <c r="MM143">
        <v>0</v>
      </c>
      <c r="MN143">
        <v>0</v>
      </c>
      <c r="MO143">
        <v>0</v>
      </c>
      <c r="MP143">
        <v>0</v>
      </c>
      <c r="MQ143">
        <v>0</v>
      </c>
      <c r="MR143">
        <v>0</v>
      </c>
      <c r="MS143">
        <v>0</v>
      </c>
      <c r="MT143">
        <v>0</v>
      </c>
      <c r="MU143">
        <v>0</v>
      </c>
      <c r="MV143">
        <v>0</v>
      </c>
      <c r="MW143">
        <v>0</v>
      </c>
      <c r="MX143">
        <v>0</v>
      </c>
      <c r="MY143">
        <v>0</v>
      </c>
      <c r="MZ143">
        <v>0</v>
      </c>
      <c r="NA143">
        <v>0</v>
      </c>
      <c r="NB143">
        <v>0</v>
      </c>
      <c r="NC143">
        <v>0</v>
      </c>
      <c r="ND143">
        <v>0</v>
      </c>
      <c r="NE143">
        <v>0</v>
      </c>
      <c r="NF143">
        <v>0</v>
      </c>
    </row>
    <row r="144" spans="1:370" x14ac:dyDescent="0.25">
      <c r="A144" t="s">
        <v>1627</v>
      </c>
      <c r="B144">
        <v>8.3000000000000007</v>
      </c>
      <c r="C144" t="s">
        <v>1219</v>
      </c>
      <c r="D144" t="s">
        <v>1226</v>
      </c>
      <c r="E144" t="s">
        <v>1483</v>
      </c>
      <c r="F144">
        <v>2003</v>
      </c>
      <c r="G144" t="s">
        <v>1227</v>
      </c>
      <c r="H144">
        <v>0</v>
      </c>
      <c r="I144">
        <v>0</v>
      </c>
      <c r="J144">
        <v>0.80026454999999996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56.018518520000001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0.80026454999999996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0.80026454999999996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0</v>
      </c>
      <c r="CQ144">
        <v>0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10.403439150000001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0</v>
      </c>
      <c r="DF144">
        <v>0</v>
      </c>
      <c r="DG144">
        <v>0</v>
      </c>
      <c r="DH144">
        <v>0</v>
      </c>
      <c r="DI144">
        <v>0</v>
      </c>
      <c r="DJ144">
        <v>0</v>
      </c>
      <c r="DK144">
        <v>0</v>
      </c>
      <c r="DL144">
        <v>0</v>
      </c>
      <c r="DM144">
        <v>0</v>
      </c>
      <c r="DN144">
        <v>0</v>
      </c>
      <c r="DO144">
        <v>0</v>
      </c>
      <c r="DP144">
        <v>0</v>
      </c>
      <c r="DQ144">
        <v>0</v>
      </c>
      <c r="DR144">
        <v>0</v>
      </c>
      <c r="DS144">
        <v>0</v>
      </c>
      <c r="DT144">
        <v>0</v>
      </c>
      <c r="DU144">
        <v>0</v>
      </c>
      <c r="DV144">
        <v>0</v>
      </c>
      <c r="DW144">
        <v>0.80026454999999996</v>
      </c>
      <c r="DX144">
        <v>0</v>
      </c>
      <c r="DY144">
        <v>0</v>
      </c>
      <c r="DZ144">
        <v>0</v>
      </c>
      <c r="EA144">
        <v>0</v>
      </c>
      <c r="EB144">
        <v>0</v>
      </c>
      <c r="EC144">
        <v>0</v>
      </c>
      <c r="ED144">
        <v>0</v>
      </c>
      <c r="EE144">
        <v>0</v>
      </c>
      <c r="EF144">
        <v>0</v>
      </c>
      <c r="EG144">
        <v>0</v>
      </c>
      <c r="EH144">
        <v>0</v>
      </c>
      <c r="EI144">
        <v>0</v>
      </c>
      <c r="EJ144">
        <v>0</v>
      </c>
      <c r="EK144">
        <v>0</v>
      </c>
      <c r="EL144">
        <v>0</v>
      </c>
      <c r="EM144">
        <v>0</v>
      </c>
      <c r="EN144">
        <v>0</v>
      </c>
      <c r="EO144">
        <v>0.80026454999999996</v>
      </c>
      <c r="EP144">
        <v>0</v>
      </c>
      <c r="EQ144">
        <v>0</v>
      </c>
      <c r="ER144">
        <v>0</v>
      </c>
      <c r="ES144">
        <v>0</v>
      </c>
      <c r="ET144">
        <v>0</v>
      </c>
      <c r="EU144">
        <v>0</v>
      </c>
      <c r="EV144">
        <v>0</v>
      </c>
      <c r="EW144">
        <v>0</v>
      </c>
      <c r="EX144">
        <v>17.60582011</v>
      </c>
      <c r="EY144">
        <v>0</v>
      </c>
      <c r="EZ144">
        <v>0</v>
      </c>
      <c r="FA144">
        <v>0</v>
      </c>
      <c r="FB144">
        <v>0</v>
      </c>
      <c r="FC144">
        <v>0</v>
      </c>
      <c r="FD144">
        <v>0</v>
      </c>
      <c r="FE144">
        <v>0</v>
      </c>
      <c r="FF144">
        <v>0</v>
      </c>
      <c r="FG144">
        <v>0</v>
      </c>
      <c r="FH144">
        <v>0</v>
      </c>
      <c r="FI144">
        <v>0</v>
      </c>
      <c r="FJ144">
        <v>0</v>
      </c>
      <c r="FK144">
        <v>0</v>
      </c>
      <c r="FL144">
        <v>0</v>
      </c>
      <c r="FM144">
        <v>0</v>
      </c>
      <c r="FN144">
        <v>0</v>
      </c>
      <c r="FO144">
        <v>0</v>
      </c>
      <c r="FP144">
        <v>0</v>
      </c>
      <c r="FQ144">
        <v>0</v>
      </c>
      <c r="FR144">
        <v>0</v>
      </c>
      <c r="FS144">
        <v>0</v>
      </c>
      <c r="FT144">
        <v>0</v>
      </c>
      <c r="FU144">
        <v>0</v>
      </c>
      <c r="FV144">
        <v>2.4007936509999999</v>
      </c>
      <c r="FW144">
        <v>0</v>
      </c>
      <c r="FX144">
        <v>0</v>
      </c>
      <c r="FY144">
        <v>0</v>
      </c>
      <c r="FZ144">
        <v>0</v>
      </c>
      <c r="GA144">
        <v>0</v>
      </c>
      <c r="GB144">
        <v>0</v>
      </c>
      <c r="GC144">
        <v>13.604497350000001</v>
      </c>
      <c r="GD144">
        <v>0</v>
      </c>
      <c r="GE144">
        <v>0</v>
      </c>
      <c r="GF144">
        <v>0</v>
      </c>
      <c r="GG144">
        <v>0</v>
      </c>
      <c r="GH144">
        <v>0</v>
      </c>
      <c r="GI144">
        <v>0</v>
      </c>
      <c r="GJ144">
        <v>0</v>
      </c>
      <c r="GK144">
        <v>0</v>
      </c>
      <c r="GL144">
        <v>0</v>
      </c>
      <c r="GM144">
        <v>0</v>
      </c>
      <c r="GN144">
        <v>0</v>
      </c>
      <c r="GO144">
        <v>0</v>
      </c>
      <c r="GP144">
        <v>0</v>
      </c>
      <c r="GQ144">
        <v>0</v>
      </c>
      <c r="GR144">
        <v>0</v>
      </c>
      <c r="GS144">
        <v>0</v>
      </c>
      <c r="GT144">
        <v>0</v>
      </c>
      <c r="GU144">
        <v>3.2010582009999999</v>
      </c>
      <c r="GV144">
        <v>0</v>
      </c>
      <c r="GW144">
        <v>0</v>
      </c>
      <c r="GX144">
        <v>0</v>
      </c>
      <c r="GY144">
        <v>0</v>
      </c>
      <c r="GZ144">
        <v>0</v>
      </c>
      <c r="HA144">
        <v>0</v>
      </c>
      <c r="HB144">
        <v>0</v>
      </c>
      <c r="HC144">
        <v>0</v>
      </c>
      <c r="HD144">
        <v>0</v>
      </c>
      <c r="HE144">
        <v>0</v>
      </c>
      <c r="HF144">
        <v>0</v>
      </c>
      <c r="HG144">
        <v>0</v>
      </c>
      <c r="HH144">
        <v>0</v>
      </c>
      <c r="HI144">
        <v>0</v>
      </c>
      <c r="HJ144">
        <v>0</v>
      </c>
      <c r="HK144">
        <v>0</v>
      </c>
      <c r="HL144">
        <v>0</v>
      </c>
      <c r="HM144">
        <v>0</v>
      </c>
      <c r="HN144">
        <v>0</v>
      </c>
      <c r="HO144">
        <v>0</v>
      </c>
      <c r="HP144">
        <v>0</v>
      </c>
      <c r="HQ144">
        <v>0</v>
      </c>
      <c r="HR144">
        <v>0</v>
      </c>
      <c r="HS144">
        <v>0</v>
      </c>
      <c r="HT144">
        <v>0</v>
      </c>
      <c r="HU144">
        <v>0</v>
      </c>
      <c r="HV144">
        <v>0</v>
      </c>
      <c r="HW144">
        <v>0</v>
      </c>
      <c r="HX144">
        <v>0</v>
      </c>
      <c r="HY144">
        <v>0</v>
      </c>
      <c r="HZ144">
        <v>0</v>
      </c>
      <c r="IA144">
        <v>0</v>
      </c>
      <c r="IB144">
        <v>0</v>
      </c>
      <c r="IC144">
        <v>0</v>
      </c>
      <c r="ID144">
        <v>0</v>
      </c>
      <c r="IE144">
        <v>0</v>
      </c>
      <c r="IF144">
        <v>0</v>
      </c>
      <c r="IG144">
        <v>1.6005290999999999</v>
      </c>
      <c r="IH144">
        <v>0</v>
      </c>
      <c r="II144">
        <v>0</v>
      </c>
      <c r="IJ144">
        <v>0</v>
      </c>
      <c r="IK144">
        <v>0</v>
      </c>
      <c r="IL144">
        <v>0</v>
      </c>
      <c r="IM144">
        <v>0</v>
      </c>
      <c r="IN144">
        <v>0</v>
      </c>
      <c r="IO144">
        <v>0</v>
      </c>
      <c r="IP144">
        <v>0</v>
      </c>
      <c r="IQ144">
        <v>0</v>
      </c>
      <c r="IR144">
        <v>0</v>
      </c>
      <c r="IS144">
        <v>0</v>
      </c>
      <c r="IT144">
        <v>0</v>
      </c>
      <c r="IU144">
        <v>0</v>
      </c>
      <c r="IV144">
        <v>0</v>
      </c>
      <c r="IW144">
        <v>0</v>
      </c>
      <c r="IX144">
        <v>0</v>
      </c>
      <c r="IY144">
        <v>0</v>
      </c>
      <c r="IZ144">
        <v>0</v>
      </c>
      <c r="JA144">
        <v>0</v>
      </c>
      <c r="JB144">
        <v>0</v>
      </c>
      <c r="JC144">
        <v>0</v>
      </c>
      <c r="JD144">
        <v>0</v>
      </c>
      <c r="JE144">
        <v>0</v>
      </c>
      <c r="JF144">
        <v>0</v>
      </c>
      <c r="JG144">
        <v>0</v>
      </c>
      <c r="JH144">
        <v>0</v>
      </c>
      <c r="JI144">
        <v>0</v>
      </c>
      <c r="JJ144">
        <v>0</v>
      </c>
      <c r="JK144">
        <v>0</v>
      </c>
      <c r="JL144">
        <v>0</v>
      </c>
      <c r="JM144">
        <v>0</v>
      </c>
      <c r="JN144">
        <v>0</v>
      </c>
      <c r="JO144">
        <v>0</v>
      </c>
      <c r="JP144">
        <v>0</v>
      </c>
      <c r="JQ144">
        <v>0</v>
      </c>
      <c r="JR144">
        <v>0</v>
      </c>
      <c r="JS144">
        <v>0</v>
      </c>
      <c r="JT144">
        <v>0</v>
      </c>
      <c r="JU144">
        <v>0</v>
      </c>
      <c r="JV144">
        <v>0</v>
      </c>
      <c r="JW144">
        <v>163.2539682</v>
      </c>
      <c r="JX144">
        <v>0</v>
      </c>
      <c r="JY144">
        <v>1.6005290999999999</v>
      </c>
      <c r="JZ144">
        <v>0</v>
      </c>
      <c r="KA144">
        <v>0</v>
      </c>
      <c r="KB144">
        <v>0</v>
      </c>
      <c r="KC144">
        <v>0.80026454999999996</v>
      </c>
      <c r="KD144">
        <v>0</v>
      </c>
      <c r="KE144">
        <v>0</v>
      </c>
      <c r="KF144">
        <v>0</v>
      </c>
      <c r="KG144">
        <v>0</v>
      </c>
      <c r="KH144">
        <v>0</v>
      </c>
      <c r="KI144">
        <v>0</v>
      </c>
      <c r="KJ144">
        <v>0</v>
      </c>
      <c r="KK144">
        <v>0</v>
      </c>
      <c r="KL144">
        <v>0</v>
      </c>
      <c r="KM144">
        <v>0</v>
      </c>
      <c r="KN144">
        <v>0</v>
      </c>
      <c r="KO144">
        <v>0</v>
      </c>
      <c r="KP144">
        <v>0</v>
      </c>
      <c r="KQ144">
        <v>0</v>
      </c>
      <c r="KR144">
        <v>0</v>
      </c>
      <c r="KS144">
        <v>0</v>
      </c>
      <c r="KT144">
        <v>0</v>
      </c>
      <c r="KU144">
        <v>0.80026454999999996</v>
      </c>
      <c r="KV144">
        <v>17.60582011</v>
      </c>
      <c r="KW144">
        <v>0</v>
      </c>
      <c r="KX144">
        <v>0</v>
      </c>
      <c r="KY144">
        <v>0</v>
      </c>
      <c r="KZ144">
        <v>0</v>
      </c>
      <c r="LA144">
        <v>0</v>
      </c>
      <c r="LB144">
        <v>0</v>
      </c>
      <c r="LC144">
        <v>0</v>
      </c>
      <c r="LD144">
        <v>0</v>
      </c>
      <c r="LE144">
        <v>0</v>
      </c>
      <c r="LF144">
        <v>0</v>
      </c>
      <c r="LG144">
        <v>0</v>
      </c>
      <c r="LH144">
        <v>0</v>
      </c>
      <c r="LI144">
        <v>0</v>
      </c>
      <c r="LJ144">
        <v>0</v>
      </c>
      <c r="LK144">
        <v>0</v>
      </c>
      <c r="LL144">
        <v>0</v>
      </c>
      <c r="LM144">
        <v>0</v>
      </c>
      <c r="LN144">
        <v>0</v>
      </c>
      <c r="LO144">
        <v>0</v>
      </c>
      <c r="LP144">
        <v>0</v>
      </c>
      <c r="LQ144">
        <v>0</v>
      </c>
      <c r="LR144">
        <v>0</v>
      </c>
      <c r="LS144">
        <v>0</v>
      </c>
      <c r="LT144">
        <v>0</v>
      </c>
      <c r="LU144">
        <v>0</v>
      </c>
      <c r="LV144">
        <v>0</v>
      </c>
      <c r="LW144">
        <v>0</v>
      </c>
      <c r="LX144">
        <v>0</v>
      </c>
      <c r="LY144">
        <v>0</v>
      </c>
      <c r="LZ144">
        <v>0</v>
      </c>
      <c r="MA144">
        <v>0</v>
      </c>
      <c r="MB144">
        <v>0</v>
      </c>
      <c r="MC144">
        <v>457.29403070000001</v>
      </c>
      <c r="MD144">
        <v>0</v>
      </c>
      <c r="ME144">
        <v>0</v>
      </c>
      <c r="MF144">
        <v>0</v>
      </c>
      <c r="MG144">
        <v>0</v>
      </c>
      <c r="MH144">
        <v>0</v>
      </c>
      <c r="MI144">
        <v>0</v>
      </c>
      <c r="MJ144">
        <v>0</v>
      </c>
      <c r="MK144">
        <v>0</v>
      </c>
      <c r="ML144">
        <v>0</v>
      </c>
      <c r="MM144">
        <v>0</v>
      </c>
      <c r="MN144">
        <v>0</v>
      </c>
      <c r="MO144">
        <v>0</v>
      </c>
      <c r="MP144">
        <v>0</v>
      </c>
      <c r="MQ144">
        <v>0</v>
      </c>
      <c r="MR144">
        <v>0</v>
      </c>
      <c r="MS144">
        <v>0</v>
      </c>
      <c r="MT144">
        <v>0</v>
      </c>
      <c r="MU144">
        <v>0</v>
      </c>
      <c r="MV144">
        <v>0</v>
      </c>
      <c r="MW144">
        <v>0</v>
      </c>
      <c r="MX144">
        <v>0</v>
      </c>
      <c r="MY144">
        <v>0</v>
      </c>
      <c r="MZ144">
        <v>68.594104610000002</v>
      </c>
      <c r="NA144">
        <v>0</v>
      </c>
      <c r="NB144">
        <v>0</v>
      </c>
      <c r="NC144">
        <v>0</v>
      </c>
      <c r="ND144">
        <v>0</v>
      </c>
      <c r="NE144">
        <v>0</v>
      </c>
      <c r="NF144">
        <v>0</v>
      </c>
    </row>
    <row r="145" spans="1:370" x14ac:dyDescent="0.25">
      <c r="A145" t="s">
        <v>1629</v>
      </c>
      <c r="B145">
        <v>8.3000000000000007</v>
      </c>
      <c r="C145" t="s">
        <v>1219</v>
      </c>
      <c r="D145" t="s">
        <v>1226</v>
      </c>
      <c r="E145" t="s">
        <v>1483</v>
      </c>
      <c r="F145">
        <v>2004</v>
      </c>
      <c r="G145" t="s">
        <v>1227</v>
      </c>
      <c r="H145">
        <v>0</v>
      </c>
      <c r="I145">
        <v>0</v>
      </c>
      <c r="J145">
        <v>3213.369983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1754.42614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18.467643580000001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18.467643580000001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258.54701010000002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  <c r="DG145">
        <v>0</v>
      </c>
      <c r="DH145">
        <v>0</v>
      </c>
      <c r="DI145">
        <v>0</v>
      </c>
      <c r="DJ145">
        <v>0</v>
      </c>
      <c r="DK145">
        <v>0</v>
      </c>
      <c r="DL145">
        <v>0</v>
      </c>
      <c r="DM145">
        <v>0</v>
      </c>
      <c r="DN145">
        <v>0</v>
      </c>
      <c r="DO145">
        <v>0</v>
      </c>
      <c r="DP145">
        <v>0</v>
      </c>
      <c r="DQ145">
        <v>0</v>
      </c>
      <c r="DR145">
        <v>0</v>
      </c>
      <c r="DS145">
        <v>0</v>
      </c>
      <c r="DT145">
        <v>0</v>
      </c>
      <c r="DU145">
        <v>0</v>
      </c>
      <c r="DV145">
        <v>0</v>
      </c>
      <c r="DW145">
        <v>0</v>
      </c>
      <c r="DX145">
        <v>0</v>
      </c>
      <c r="DY145">
        <v>0</v>
      </c>
      <c r="DZ145">
        <v>0</v>
      </c>
      <c r="EA145">
        <v>0</v>
      </c>
      <c r="EB145">
        <v>0</v>
      </c>
      <c r="EC145">
        <v>0</v>
      </c>
      <c r="ED145">
        <v>0</v>
      </c>
      <c r="EE145">
        <v>0</v>
      </c>
      <c r="EF145">
        <v>0</v>
      </c>
      <c r="EG145">
        <v>0</v>
      </c>
      <c r="EH145">
        <v>0</v>
      </c>
      <c r="EI145">
        <v>0</v>
      </c>
      <c r="EJ145">
        <v>0</v>
      </c>
      <c r="EK145">
        <v>0</v>
      </c>
      <c r="EL145">
        <v>0</v>
      </c>
      <c r="EM145">
        <v>0</v>
      </c>
      <c r="EN145">
        <v>0</v>
      </c>
      <c r="EO145">
        <v>0</v>
      </c>
      <c r="EP145">
        <v>0</v>
      </c>
      <c r="EQ145">
        <v>0</v>
      </c>
      <c r="ER145">
        <v>0</v>
      </c>
      <c r="ES145">
        <v>0</v>
      </c>
      <c r="ET145">
        <v>203.14407940000001</v>
      </c>
      <c r="EU145">
        <v>0</v>
      </c>
      <c r="EV145">
        <v>0</v>
      </c>
      <c r="EW145">
        <v>0</v>
      </c>
      <c r="EX145">
        <v>3157.967052</v>
      </c>
      <c r="EY145">
        <v>0</v>
      </c>
      <c r="EZ145">
        <v>0</v>
      </c>
      <c r="FA145">
        <v>0</v>
      </c>
      <c r="FB145">
        <v>0</v>
      </c>
      <c r="FC145">
        <v>0</v>
      </c>
      <c r="FD145">
        <v>0</v>
      </c>
      <c r="FE145">
        <v>0</v>
      </c>
      <c r="FF145">
        <v>0</v>
      </c>
      <c r="FG145">
        <v>0</v>
      </c>
      <c r="FH145">
        <v>0</v>
      </c>
      <c r="FI145">
        <v>0</v>
      </c>
      <c r="FJ145">
        <v>0</v>
      </c>
      <c r="FK145">
        <v>0</v>
      </c>
      <c r="FL145">
        <v>0</v>
      </c>
      <c r="FM145">
        <v>0</v>
      </c>
      <c r="FN145">
        <v>0</v>
      </c>
      <c r="FO145">
        <v>0</v>
      </c>
      <c r="FP145">
        <v>0</v>
      </c>
      <c r="FQ145">
        <v>0</v>
      </c>
      <c r="FR145">
        <v>0</v>
      </c>
      <c r="FS145">
        <v>0</v>
      </c>
      <c r="FT145">
        <v>0</v>
      </c>
      <c r="FU145">
        <v>0</v>
      </c>
      <c r="FV145">
        <v>0</v>
      </c>
      <c r="FW145">
        <v>0</v>
      </c>
      <c r="FX145">
        <v>0</v>
      </c>
      <c r="FY145">
        <v>0</v>
      </c>
      <c r="FZ145">
        <v>0</v>
      </c>
      <c r="GA145">
        <v>0</v>
      </c>
      <c r="GB145">
        <v>0</v>
      </c>
      <c r="GC145">
        <v>849.51160470000002</v>
      </c>
      <c r="GD145">
        <v>36.935287160000001</v>
      </c>
      <c r="GE145">
        <v>0</v>
      </c>
      <c r="GF145">
        <v>0</v>
      </c>
      <c r="GG145">
        <v>0</v>
      </c>
      <c r="GH145">
        <v>0</v>
      </c>
      <c r="GI145">
        <v>0</v>
      </c>
      <c r="GJ145">
        <v>0</v>
      </c>
      <c r="GK145">
        <v>0</v>
      </c>
      <c r="GL145">
        <v>0</v>
      </c>
      <c r="GM145">
        <v>0</v>
      </c>
      <c r="GN145">
        <v>0</v>
      </c>
      <c r="GO145">
        <v>0</v>
      </c>
      <c r="GP145">
        <v>0</v>
      </c>
      <c r="GQ145">
        <v>0</v>
      </c>
      <c r="GR145">
        <v>0</v>
      </c>
      <c r="GS145">
        <v>0</v>
      </c>
      <c r="GT145">
        <v>0</v>
      </c>
      <c r="GU145">
        <v>0</v>
      </c>
      <c r="GV145">
        <v>0</v>
      </c>
      <c r="GW145">
        <v>0</v>
      </c>
      <c r="GX145">
        <v>0</v>
      </c>
      <c r="GY145">
        <v>0</v>
      </c>
      <c r="GZ145">
        <v>0</v>
      </c>
      <c r="HA145">
        <v>0</v>
      </c>
      <c r="HB145">
        <v>0</v>
      </c>
      <c r="HC145">
        <v>0</v>
      </c>
      <c r="HD145">
        <v>0</v>
      </c>
      <c r="HE145">
        <v>0</v>
      </c>
      <c r="HF145">
        <v>0</v>
      </c>
      <c r="HG145">
        <v>0</v>
      </c>
      <c r="HH145">
        <v>0</v>
      </c>
      <c r="HI145">
        <v>0</v>
      </c>
      <c r="HJ145">
        <v>0</v>
      </c>
      <c r="HK145">
        <v>0</v>
      </c>
      <c r="HL145">
        <v>0</v>
      </c>
      <c r="HM145">
        <v>0</v>
      </c>
      <c r="HN145">
        <v>0</v>
      </c>
      <c r="HO145">
        <v>0</v>
      </c>
      <c r="HP145">
        <v>0</v>
      </c>
      <c r="HQ145">
        <v>0</v>
      </c>
      <c r="HR145">
        <v>0</v>
      </c>
      <c r="HS145">
        <v>0</v>
      </c>
      <c r="HT145">
        <v>0</v>
      </c>
      <c r="HU145">
        <v>0</v>
      </c>
      <c r="HV145">
        <v>0</v>
      </c>
      <c r="HW145">
        <v>0</v>
      </c>
      <c r="HX145">
        <v>0</v>
      </c>
      <c r="HY145">
        <v>0</v>
      </c>
      <c r="HZ145">
        <v>0</v>
      </c>
      <c r="IA145">
        <v>0</v>
      </c>
      <c r="IB145">
        <v>0</v>
      </c>
      <c r="IC145">
        <v>0</v>
      </c>
      <c r="ID145">
        <v>0</v>
      </c>
      <c r="IE145">
        <v>0</v>
      </c>
      <c r="IF145">
        <v>0</v>
      </c>
      <c r="IG145">
        <v>0</v>
      </c>
      <c r="IH145">
        <v>0</v>
      </c>
      <c r="II145">
        <v>0</v>
      </c>
      <c r="IJ145">
        <v>0</v>
      </c>
      <c r="IK145">
        <v>0</v>
      </c>
      <c r="IL145">
        <v>0</v>
      </c>
      <c r="IM145">
        <v>0</v>
      </c>
      <c r="IN145">
        <v>0</v>
      </c>
      <c r="IO145">
        <v>0</v>
      </c>
      <c r="IP145">
        <v>0</v>
      </c>
      <c r="IQ145">
        <v>0</v>
      </c>
      <c r="IR145">
        <v>0</v>
      </c>
      <c r="IS145">
        <v>0</v>
      </c>
      <c r="IT145">
        <v>0</v>
      </c>
      <c r="IU145">
        <v>0</v>
      </c>
      <c r="IV145">
        <v>0</v>
      </c>
      <c r="IW145">
        <v>0</v>
      </c>
      <c r="IX145">
        <v>0</v>
      </c>
      <c r="IY145">
        <v>0</v>
      </c>
      <c r="IZ145">
        <v>0</v>
      </c>
      <c r="JA145">
        <v>0</v>
      </c>
      <c r="JB145">
        <v>0</v>
      </c>
      <c r="JC145">
        <v>0</v>
      </c>
      <c r="JD145">
        <v>0</v>
      </c>
      <c r="JE145">
        <v>0</v>
      </c>
      <c r="JF145">
        <v>0</v>
      </c>
      <c r="JG145">
        <v>0</v>
      </c>
      <c r="JH145">
        <v>0</v>
      </c>
      <c r="JI145">
        <v>0</v>
      </c>
      <c r="JJ145">
        <v>0</v>
      </c>
      <c r="JK145">
        <v>0</v>
      </c>
      <c r="JL145">
        <v>0</v>
      </c>
      <c r="JM145">
        <v>0</v>
      </c>
      <c r="JN145">
        <v>0</v>
      </c>
      <c r="JO145">
        <v>0</v>
      </c>
      <c r="JP145">
        <v>0</v>
      </c>
      <c r="JQ145">
        <v>0</v>
      </c>
      <c r="JR145">
        <v>0</v>
      </c>
      <c r="JS145">
        <v>73.870574320000003</v>
      </c>
      <c r="JT145">
        <v>0</v>
      </c>
      <c r="JU145">
        <v>0</v>
      </c>
      <c r="JV145">
        <v>0</v>
      </c>
      <c r="JW145">
        <v>18.467643580000001</v>
      </c>
      <c r="JX145">
        <v>0</v>
      </c>
      <c r="JY145">
        <v>0</v>
      </c>
      <c r="JZ145">
        <v>0</v>
      </c>
      <c r="KA145">
        <v>0</v>
      </c>
      <c r="KB145">
        <v>0</v>
      </c>
      <c r="KC145">
        <v>0</v>
      </c>
      <c r="KD145">
        <v>0</v>
      </c>
      <c r="KE145">
        <v>0</v>
      </c>
      <c r="KF145">
        <v>0</v>
      </c>
      <c r="KG145">
        <v>0</v>
      </c>
      <c r="KH145">
        <v>0</v>
      </c>
      <c r="KI145">
        <v>0</v>
      </c>
      <c r="KJ145">
        <v>0</v>
      </c>
      <c r="KK145">
        <v>0</v>
      </c>
      <c r="KL145">
        <v>0</v>
      </c>
      <c r="KM145">
        <v>0</v>
      </c>
      <c r="KN145">
        <v>0</v>
      </c>
      <c r="KO145">
        <v>0</v>
      </c>
      <c r="KP145">
        <v>0</v>
      </c>
      <c r="KQ145">
        <v>0</v>
      </c>
      <c r="KR145">
        <v>0</v>
      </c>
      <c r="KS145">
        <v>0</v>
      </c>
      <c r="KT145">
        <v>0</v>
      </c>
      <c r="KU145">
        <v>0</v>
      </c>
      <c r="KV145">
        <v>0</v>
      </c>
      <c r="KW145">
        <v>0</v>
      </c>
      <c r="KX145">
        <v>0</v>
      </c>
      <c r="KY145">
        <v>0</v>
      </c>
      <c r="KZ145">
        <v>0</v>
      </c>
      <c r="LA145">
        <v>0</v>
      </c>
      <c r="LB145">
        <v>0</v>
      </c>
      <c r="LC145">
        <v>0</v>
      </c>
      <c r="LD145">
        <v>0</v>
      </c>
      <c r="LE145">
        <v>0</v>
      </c>
      <c r="LF145">
        <v>0</v>
      </c>
      <c r="LG145">
        <v>0</v>
      </c>
      <c r="LH145">
        <v>0</v>
      </c>
      <c r="LI145">
        <v>0</v>
      </c>
      <c r="LJ145">
        <v>0</v>
      </c>
      <c r="LK145">
        <v>0</v>
      </c>
      <c r="LL145">
        <v>0</v>
      </c>
      <c r="LM145">
        <v>0</v>
      </c>
      <c r="LN145">
        <v>0</v>
      </c>
      <c r="LO145">
        <v>0</v>
      </c>
      <c r="LP145">
        <v>0</v>
      </c>
      <c r="LQ145">
        <v>0</v>
      </c>
      <c r="LR145">
        <v>0</v>
      </c>
      <c r="LS145">
        <v>0</v>
      </c>
      <c r="LT145">
        <v>0</v>
      </c>
      <c r="LU145">
        <v>0</v>
      </c>
      <c r="LV145">
        <v>0</v>
      </c>
      <c r="LW145">
        <v>0</v>
      </c>
      <c r="LX145">
        <v>0</v>
      </c>
      <c r="LY145">
        <v>0</v>
      </c>
      <c r="LZ145">
        <v>0</v>
      </c>
      <c r="MA145">
        <v>18931.973300000001</v>
      </c>
      <c r="MB145">
        <v>0</v>
      </c>
      <c r="MC145">
        <v>43077.098680000003</v>
      </c>
      <c r="MD145">
        <v>0</v>
      </c>
      <c r="ME145">
        <v>0</v>
      </c>
      <c r="MF145">
        <v>0</v>
      </c>
      <c r="MG145">
        <v>0</v>
      </c>
      <c r="MH145">
        <v>0</v>
      </c>
      <c r="MI145">
        <v>0</v>
      </c>
      <c r="MJ145">
        <v>0</v>
      </c>
      <c r="MK145">
        <v>0</v>
      </c>
      <c r="ML145">
        <v>0</v>
      </c>
      <c r="MM145">
        <v>0</v>
      </c>
      <c r="MN145">
        <v>0</v>
      </c>
      <c r="MO145">
        <v>0</v>
      </c>
      <c r="MP145">
        <v>0</v>
      </c>
      <c r="MQ145">
        <v>0</v>
      </c>
      <c r="MR145">
        <v>0</v>
      </c>
      <c r="MS145">
        <v>0</v>
      </c>
      <c r="MT145">
        <v>0</v>
      </c>
      <c r="MU145">
        <v>0</v>
      </c>
      <c r="MV145">
        <v>0</v>
      </c>
      <c r="MW145">
        <v>0</v>
      </c>
      <c r="MX145">
        <v>0</v>
      </c>
      <c r="MY145">
        <v>0</v>
      </c>
      <c r="MZ145">
        <v>0</v>
      </c>
      <c r="NA145">
        <v>0</v>
      </c>
      <c r="NB145">
        <v>0</v>
      </c>
      <c r="NC145">
        <v>0</v>
      </c>
      <c r="ND145">
        <v>0</v>
      </c>
      <c r="NE145">
        <v>0</v>
      </c>
      <c r="NF145">
        <v>0</v>
      </c>
    </row>
    <row r="146" spans="1:370" x14ac:dyDescent="0.25">
      <c r="A146" t="s">
        <v>1631</v>
      </c>
      <c r="B146">
        <v>8.3000000000000007</v>
      </c>
      <c r="C146" t="s">
        <v>1219</v>
      </c>
      <c r="D146" t="s">
        <v>1226</v>
      </c>
      <c r="E146" t="s">
        <v>1483</v>
      </c>
      <c r="F146">
        <v>2003</v>
      </c>
      <c r="G146" t="s">
        <v>1227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1380.5854240000001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3.6140979689999999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7.2281959369999997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3.6140979689999999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54.211469530000002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  <c r="DH146">
        <v>0</v>
      </c>
      <c r="DI146">
        <v>0</v>
      </c>
      <c r="DJ146">
        <v>0</v>
      </c>
      <c r="DK146">
        <v>0</v>
      </c>
      <c r="DL146">
        <v>0</v>
      </c>
      <c r="DM146">
        <v>3.6140979689999999</v>
      </c>
      <c r="DN146">
        <v>0</v>
      </c>
      <c r="DO146">
        <v>0</v>
      </c>
      <c r="DP146">
        <v>0</v>
      </c>
      <c r="DQ146">
        <v>0</v>
      </c>
      <c r="DR146">
        <v>0</v>
      </c>
      <c r="DS146">
        <v>0</v>
      </c>
      <c r="DT146">
        <v>0</v>
      </c>
      <c r="DU146">
        <v>0</v>
      </c>
      <c r="DV146">
        <v>0</v>
      </c>
      <c r="DW146">
        <v>0</v>
      </c>
      <c r="DX146">
        <v>0</v>
      </c>
      <c r="DY146">
        <v>0</v>
      </c>
      <c r="DZ146">
        <v>3.6140979689999999</v>
      </c>
      <c r="EA146">
        <v>0</v>
      </c>
      <c r="EB146">
        <v>0</v>
      </c>
      <c r="EC146">
        <v>0</v>
      </c>
      <c r="ED146">
        <v>0</v>
      </c>
      <c r="EE146">
        <v>0</v>
      </c>
      <c r="EF146">
        <v>0</v>
      </c>
      <c r="EG146">
        <v>0</v>
      </c>
      <c r="EH146">
        <v>0</v>
      </c>
      <c r="EI146">
        <v>0</v>
      </c>
      <c r="EJ146">
        <v>0</v>
      </c>
      <c r="EK146">
        <v>0</v>
      </c>
      <c r="EL146">
        <v>0</v>
      </c>
      <c r="EM146">
        <v>0</v>
      </c>
      <c r="EN146">
        <v>0</v>
      </c>
      <c r="EO146">
        <v>3.6140979689999999</v>
      </c>
      <c r="EP146">
        <v>0</v>
      </c>
      <c r="EQ146">
        <v>0</v>
      </c>
      <c r="ER146">
        <v>0</v>
      </c>
      <c r="ES146">
        <v>0</v>
      </c>
      <c r="ET146">
        <v>0</v>
      </c>
      <c r="EU146">
        <v>0</v>
      </c>
      <c r="EV146">
        <v>0</v>
      </c>
      <c r="EW146">
        <v>0</v>
      </c>
      <c r="EX146">
        <v>72.281959369999996</v>
      </c>
      <c r="EY146">
        <v>0</v>
      </c>
      <c r="EZ146">
        <v>0</v>
      </c>
      <c r="FA146">
        <v>0</v>
      </c>
      <c r="FB146">
        <v>0</v>
      </c>
      <c r="FC146">
        <v>0</v>
      </c>
      <c r="FD146">
        <v>0</v>
      </c>
      <c r="FE146">
        <v>0</v>
      </c>
      <c r="FF146">
        <v>0</v>
      </c>
      <c r="FG146">
        <v>0</v>
      </c>
      <c r="FH146">
        <v>0</v>
      </c>
      <c r="FI146">
        <v>0</v>
      </c>
      <c r="FJ146">
        <v>0</v>
      </c>
      <c r="FK146">
        <v>0</v>
      </c>
      <c r="FL146">
        <v>0</v>
      </c>
      <c r="FM146">
        <v>0</v>
      </c>
      <c r="FN146">
        <v>0</v>
      </c>
      <c r="FO146">
        <v>0</v>
      </c>
      <c r="FP146">
        <v>0</v>
      </c>
      <c r="FQ146">
        <v>0</v>
      </c>
      <c r="FR146">
        <v>0</v>
      </c>
      <c r="FS146">
        <v>0</v>
      </c>
      <c r="FT146">
        <v>0</v>
      </c>
      <c r="FU146">
        <v>0</v>
      </c>
      <c r="FV146">
        <v>0</v>
      </c>
      <c r="FW146">
        <v>0</v>
      </c>
      <c r="FX146">
        <v>0</v>
      </c>
      <c r="FY146">
        <v>0</v>
      </c>
      <c r="FZ146">
        <v>0</v>
      </c>
      <c r="GA146">
        <v>0</v>
      </c>
      <c r="GB146">
        <v>0</v>
      </c>
      <c r="GC146">
        <v>0</v>
      </c>
      <c r="GD146">
        <v>0</v>
      </c>
      <c r="GE146">
        <v>0</v>
      </c>
      <c r="GF146">
        <v>0</v>
      </c>
      <c r="GG146">
        <v>0</v>
      </c>
      <c r="GH146">
        <v>0</v>
      </c>
      <c r="GI146">
        <v>0</v>
      </c>
      <c r="GJ146">
        <v>3.6140979689999999</v>
      </c>
      <c r="GK146">
        <v>0</v>
      </c>
      <c r="GL146">
        <v>0</v>
      </c>
      <c r="GM146">
        <v>0</v>
      </c>
      <c r="GN146">
        <v>0</v>
      </c>
      <c r="GO146">
        <v>0</v>
      </c>
      <c r="GP146">
        <v>0</v>
      </c>
      <c r="GQ146">
        <v>0</v>
      </c>
      <c r="GR146">
        <v>0</v>
      </c>
      <c r="GS146">
        <v>0</v>
      </c>
      <c r="GT146">
        <v>0</v>
      </c>
      <c r="GU146">
        <v>86.738351249999994</v>
      </c>
      <c r="GV146">
        <v>0</v>
      </c>
      <c r="GW146">
        <v>0</v>
      </c>
      <c r="GX146">
        <v>0</v>
      </c>
      <c r="GY146">
        <v>0</v>
      </c>
      <c r="GZ146">
        <v>0</v>
      </c>
      <c r="HA146">
        <v>0</v>
      </c>
      <c r="HB146">
        <v>0</v>
      </c>
      <c r="HC146">
        <v>0</v>
      </c>
      <c r="HD146">
        <v>0</v>
      </c>
      <c r="HE146">
        <v>0</v>
      </c>
      <c r="HF146">
        <v>0</v>
      </c>
      <c r="HG146">
        <v>0</v>
      </c>
      <c r="HH146">
        <v>0</v>
      </c>
      <c r="HI146">
        <v>0</v>
      </c>
      <c r="HJ146">
        <v>0</v>
      </c>
      <c r="HK146">
        <v>0</v>
      </c>
      <c r="HL146">
        <v>0</v>
      </c>
      <c r="HM146">
        <v>0</v>
      </c>
      <c r="HN146">
        <v>0</v>
      </c>
      <c r="HO146">
        <v>0</v>
      </c>
      <c r="HP146">
        <v>0</v>
      </c>
      <c r="HQ146">
        <v>0</v>
      </c>
      <c r="HR146">
        <v>0</v>
      </c>
      <c r="HS146">
        <v>0</v>
      </c>
      <c r="HT146">
        <v>0</v>
      </c>
      <c r="HU146">
        <v>0</v>
      </c>
      <c r="HV146">
        <v>0</v>
      </c>
      <c r="HW146">
        <v>0</v>
      </c>
      <c r="HX146">
        <v>10.84229391</v>
      </c>
      <c r="HY146">
        <v>0</v>
      </c>
      <c r="HZ146">
        <v>0</v>
      </c>
      <c r="IA146">
        <v>0</v>
      </c>
      <c r="IB146">
        <v>0</v>
      </c>
      <c r="IC146">
        <v>0</v>
      </c>
      <c r="ID146">
        <v>0</v>
      </c>
      <c r="IE146">
        <v>0</v>
      </c>
      <c r="IF146">
        <v>0</v>
      </c>
      <c r="IG146">
        <v>0</v>
      </c>
      <c r="IH146">
        <v>0</v>
      </c>
      <c r="II146">
        <v>0</v>
      </c>
      <c r="IJ146">
        <v>0</v>
      </c>
      <c r="IK146">
        <v>0</v>
      </c>
      <c r="IL146">
        <v>0</v>
      </c>
      <c r="IM146">
        <v>0</v>
      </c>
      <c r="IN146">
        <v>0</v>
      </c>
      <c r="IO146">
        <v>0</v>
      </c>
      <c r="IP146">
        <v>0</v>
      </c>
      <c r="IQ146">
        <v>0</v>
      </c>
      <c r="IR146">
        <v>0</v>
      </c>
      <c r="IS146">
        <v>0</v>
      </c>
      <c r="IT146">
        <v>0</v>
      </c>
      <c r="IU146">
        <v>0</v>
      </c>
      <c r="IV146">
        <v>0</v>
      </c>
      <c r="IW146">
        <v>0</v>
      </c>
      <c r="IX146">
        <v>0</v>
      </c>
      <c r="IY146">
        <v>0</v>
      </c>
      <c r="IZ146">
        <v>0</v>
      </c>
      <c r="JA146">
        <v>0</v>
      </c>
      <c r="JB146">
        <v>0</v>
      </c>
      <c r="JC146">
        <v>0</v>
      </c>
      <c r="JD146">
        <v>0</v>
      </c>
      <c r="JE146">
        <v>0</v>
      </c>
      <c r="JF146">
        <v>0</v>
      </c>
      <c r="JG146">
        <v>0</v>
      </c>
      <c r="JH146">
        <v>0</v>
      </c>
      <c r="JI146">
        <v>0</v>
      </c>
      <c r="JJ146">
        <v>0</v>
      </c>
      <c r="JK146">
        <v>0</v>
      </c>
      <c r="JL146">
        <v>0</v>
      </c>
      <c r="JM146">
        <v>0</v>
      </c>
      <c r="JN146">
        <v>0</v>
      </c>
      <c r="JO146">
        <v>0</v>
      </c>
      <c r="JP146">
        <v>0</v>
      </c>
      <c r="JQ146">
        <v>0</v>
      </c>
      <c r="JR146">
        <v>0</v>
      </c>
      <c r="JS146">
        <v>7.2281959369999997</v>
      </c>
      <c r="JT146">
        <v>0</v>
      </c>
      <c r="JU146">
        <v>0</v>
      </c>
      <c r="JV146">
        <v>0</v>
      </c>
      <c r="JW146">
        <v>209.61768219999999</v>
      </c>
      <c r="JX146">
        <v>0</v>
      </c>
      <c r="JY146">
        <v>0</v>
      </c>
      <c r="JZ146">
        <v>0</v>
      </c>
      <c r="KA146">
        <v>0</v>
      </c>
      <c r="KB146">
        <v>0</v>
      </c>
      <c r="KC146">
        <v>3.6140979689999999</v>
      </c>
      <c r="KD146">
        <v>0</v>
      </c>
      <c r="KE146">
        <v>0</v>
      </c>
      <c r="KF146">
        <v>0</v>
      </c>
      <c r="KG146">
        <v>0</v>
      </c>
      <c r="KH146">
        <v>0</v>
      </c>
      <c r="KI146">
        <v>0</v>
      </c>
      <c r="KJ146">
        <v>0</v>
      </c>
      <c r="KK146">
        <v>0</v>
      </c>
      <c r="KL146">
        <v>0</v>
      </c>
      <c r="KM146">
        <v>0</v>
      </c>
      <c r="KN146">
        <v>0</v>
      </c>
      <c r="KO146">
        <v>0</v>
      </c>
      <c r="KP146">
        <v>0</v>
      </c>
      <c r="KQ146">
        <v>0</v>
      </c>
      <c r="KR146">
        <v>0</v>
      </c>
      <c r="KS146">
        <v>0</v>
      </c>
      <c r="KT146">
        <v>0</v>
      </c>
      <c r="KU146">
        <v>0</v>
      </c>
      <c r="KV146">
        <v>32.526881719999999</v>
      </c>
      <c r="KW146">
        <v>0</v>
      </c>
      <c r="KX146">
        <v>0</v>
      </c>
      <c r="KY146">
        <v>0</v>
      </c>
      <c r="KZ146">
        <v>0</v>
      </c>
      <c r="LA146">
        <v>0</v>
      </c>
      <c r="LB146">
        <v>0</v>
      </c>
      <c r="LC146">
        <v>0</v>
      </c>
      <c r="LD146">
        <v>0</v>
      </c>
      <c r="LE146">
        <v>0</v>
      </c>
      <c r="LF146">
        <v>0</v>
      </c>
      <c r="LG146">
        <v>0</v>
      </c>
      <c r="LH146">
        <v>0</v>
      </c>
      <c r="LI146">
        <v>0</v>
      </c>
      <c r="LJ146">
        <v>0</v>
      </c>
      <c r="LK146">
        <v>0</v>
      </c>
      <c r="LL146">
        <v>0</v>
      </c>
      <c r="LM146">
        <v>0</v>
      </c>
      <c r="LN146">
        <v>0</v>
      </c>
      <c r="LO146">
        <v>0</v>
      </c>
      <c r="LP146">
        <v>0</v>
      </c>
      <c r="LQ146">
        <v>0</v>
      </c>
      <c r="LR146">
        <v>0</v>
      </c>
      <c r="LS146">
        <v>0</v>
      </c>
      <c r="LT146">
        <v>0</v>
      </c>
      <c r="LU146">
        <v>0</v>
      </c>
      <c r="LV146">
        <v>0</v>
      </c>
      <c r="LW146">
        <v>0</v>
      </c>
      <c r="LX146">
        <v>0</v>
      </c>
      <c r="LY146">
        <v>0</v>
      </c>
      <c r="LZ146">
        <v>0</v>
      </c>
      <c r="MA146">
        <v>114.32350769999999</v>
      </c>
      <c r="MB146">
        <v>0</v>
      </c>
      <c r="MC146">
        <v>1188.9644800000001</v>
      </c>
      <c r="MD146">
        <v>0</v>
      </c>
      <c r="ME146">
        <v>0</v>
      </c>
      <c r="MF146">
        <v>0</v>
      </c>
      <c r="MG146">
        <v>0</v>
      </c>
      <c r="MH146">
        <v>0</v>
      </c>
      <c r="MI146">
        <v>0</v>
      </c>
      <c r="MJ146">
        <v>0</v>
      </c>
      <c r="MK146">
        <v>0</v>
      </c>
      <c r="ML146">
        <v>68.594104610000002</v>
      </c>
      <c r="MM146">
        <v>0</v>
      </c>
      <c r="MN146">
        <v>0</v>
      </c>
      <c r="MO146">
        <v>0</v>
      </c>
      <c r="MP146">
        <v>0</v>
      </c>
      <c r="MQ146">
        <v>0</v>
      </c>
      <c r="MR146">
        <v>0</v>
      </c>
      <c r="MS146">
        <v>0</v>
      </c>
      <c r="MT146">
        <v>0</v>
      </c>
      <c r="MU146">
        <v>0</v>
      </c>
      <c r="MV146">
        <v>0</v>
      </c>
      <c r="MW146">
        <v>0</v>
      </c>
      <c r="MX146">
        <v>0</v>
      </c>
      <c r="MY146">
        <v>0</v>
      </c>
      <c r="MZ146">
        <v>0</v>
      </c>
      <c r="NA146">
        <v>0</v>
      </c>
      <c r="NB146">
        <v>0</v>
      </c>
      <c r="NC146">
        <v>0</v>
      </c>
      <c r="ND146">
        <v>0</v>
      </c>
      <c r="NE146">
        <v>22.864701539999999</v>
      </c>
      <c r="NF146">
        <v>0</v>
      </c>
    </row>
    <row r="147" spans="1:370" x14ac:dyDescent="0.25">
      <c r="A147" t="s">
        <v>1632</v>
      </c>
      <c r="B147">
        <v>8.3000000000000007</v>
      </c>
      <c r="C147" t="s">
        <v>1219</v>
      </c>
      <c r="D147" t="s">
        <v>1226</v>
      </c>
      <c r="E147" t="s">
        <v>1483</v>
      </c>
      <c r="F147">
        <v>2003</v>
      </c>
      <c r="G147" t="s">
        <v>1227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1036.342592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4.001322751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16.005291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4.001322751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4.001322751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72.02380952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  <c r="DH147">
        <v>0</v>
      </c>
      <c r="DI147">
        <v>0</v>
      </c>
      <c r="DJ147">
        <v>0</v>
      </c>
      <c r="DK147">
        <v>0</v>
      </c>
      <c r="DL147">
        <v>0</v>
      </c>
      <c r="DM147">
        <v>4.001322751</v>
      </c>
      <c r="DN147">
        <v>0</v>
      </c>
      <c r="DO147">
        <v>0</v>
      </c>
      <c r="DP147">
        <v>0</v>
      </c>
      <c r="DQ147">
        <v>0</v>
      </c>
      <c r="DR147">
        <v>0</v>
      </c>
      <c r="DS147">
        <v>0</v>
      </c>
      <c r="DT147">
        <v>0</v>
      </c>
      <c r="DU147">
        <v>0</v>
      </c>
      <c r="DV147">
        <v>0</v>
      </c>
      <c r="DW147">
        <v>0</v>
      </c>
      <c r="DX147">
        <v>0</v>
      </c>
      <c r="DY147">
        <v>0</v>
      </c>
      <c r="DZ147">
        <v>0</v>
      </c>
      <c r="EA147">
        <v>0</v>
      </c>
      <c r="EB147">
        <v>0</v>
      </c>
      <c r="EC147">
        <v>0</v>
      </c>
      <c r="ED147">
        <v>0</v>
      </c>
      <c r="EE147">
        <v>0</v>
      </c>
      <c r="EF147">
        <v>0</v>
      </c>
      <c r="EG147">
        <v>0</v>
      </c>
      <c r="EH147">
        <v>0</v>
      </c>
      <c r="EI147">
        <v>0</v>
      </c>
      <c r="EJ147">
        <v>0</v>
      </c>
      <c r="EK147">
        <v>0</v>
      </c>
      <c r="EL147">
        <v>0</v>
      </c>
      <c r="EM147">
        <v>0</v>
      </c>
      <c r="EN147">
        <v>0</v>
      </c>
      <c r="EO147">
        <v>0</v>
      </c>
      <c r="EP147">
        <v>0</v>
      </c>
      <c r="EQ147">
        <v>0</v>
      </c>
      <c r="ER147">
        <v>0</v>
      </c>
      <c r="ES147">
        <v>0</v>
      </c>
      <c r="ET147">
        <v>0</v>
      </c>
      <c r="EU147">
        <v>4.001322751</v>
      </c>
      <c r="EV147">
        <v>0</v>
      </c>
      <c r="EW147">
        <v>0</v>
      </c>
      <c r="EX147">
        <v>136.0449735</v>
      </c>
      <c r="EY147">
        <v>0</v>
      </c>
      <c r="EZ147">
        <v>0</v>
      </c>
      <c r="FA147">
        <v>0</v>
      </c>
      <c r="FB147">
        <v>0</v>
      </c>
      <c r="FC147">
        <v>0</v>
      </c>
      <c r="FD147">
        <v>0</v>
      </c>
      <c r="FE147">
        <v>0</v>
      </c>
      <c r="FF147">
        <v>0</v>
      </c>
      <c r="FG147">
        <v>0</v>
      </c>
      <c r="FH147">
        <v>0</v>
      </c>
      <c r="FI147">
        <v>0</v>
      </c>
      <c r="FJ147">
        <v>0</v>
      </c>
      <c r="FK147">
        <v>0</v>
      </c>
      <c r="FL147">
        <v>0</v>
      </c>
      <c r="FM147">
        <v>0</v>
      </c>
      <c r="FN147">
        <v>0</v>
      </c>
      <c r="FO147">
        <v>0</v>
      </c>
      <c r="FP147">
        <v>0</v>
      </c>
      <c r="FQ147">
        <v>0</v>
      </c>
      <c r="FR147">
        <v>0</v>
      </c>
      <c r="FS147">
        <v>0</v>
      </c>
      <c r="FT147">
        <v>0</v>
      </c>
      <c r="FU147">
        <v>0</v>
      </c>
      <c r="FV147">
        <v>8.002645502</v>
      </c>
      <c r="FW147">
        <v>0</v>
      </c>
      <c r="FX147">
        <v>0</v>
      </c>
      <c r="FY147">
        <v>0</v>
      </c>
      <c r="FZ147">
        <v>0</v>
      </c>
      <c r="GA147">
        <v>0</v>
      </c>
      <c r="GB147">
        <v>0</v>
      </c>
      <c r="GC147">
        <v>4.001322751</v>
      </c>
      <c r="GD147">
        <v>0</v>
      </c>
      <c r="GE147">
        <v>0</v>
      </c>
      <c r="GF147">
        <v>0</v>
      </c>
      <c r="GG147">
        <v>0</v>
      </c>
      <c r="GH147">
        <v>0</v>
      </c>
      <c r="GI147">
        <v>0</v>
      </c>
      <c r="GJ147">
        <v>0</v>
      </c>
      <c r="GK147">
        <v>0</v>
      </c>
      <c r="GL147">
        <v>0</v>
      </c>
      <c r="GM147">
        <v>0</v>
      </c>
      <c r="GN147">
        <v>0</v>
      </c>
      <c r="GO147">
        <v>0</v>
      </c>
      <c r="GP147">
        <v>0</v>
      </c>
      <c r="GQ147">
        <v>0</v>
      </c>
      <c r="GR147">
        <v>0</v>
      </c>
      <c r="GS147">
        <v>0</v>
      </c>
      <c r="GT147">
        <v>0</v>
      </c>
      <c r="GU147">
        <v>24.00793651</v>
      </c>
      <c r="GV147">
        <v>0</v>
      </c>
      <c r="GW147">
        <v>0</v>
      </c>
      <c r="GX147">
        <v>0</v>
      </c>
      <c r="GY147">
        <v>0</v>
      </c>
      <c r="GZ147">
        <v>0</v>
      </c>
      <c r="HA147">
        <v>0</v>
      </c>
      <c r="HB147">
        <v>0</v>
      </c>
      <c r="HC147">
        <v>0</v>
      </c>
      <c r="HD147">
        <v>0</v>
      </c>
      <c r="HE147">
        <v>0</v>
      </c>
      <c r="HF147">
        <v>0</v>
      </c>
      <c r="HG147">
        <v>0</v>
      </c>
      <c r="HH147">
        <v>0</v>
      </c>
      <c r="HI147">
        <v>0</v>
      </c>
      <c r="HJ147">
        <v>0</v>
      </c>
      <c r="HK147">
        <v>0</v>
      </c>
      <c r="HL147">
        <v>0</v>
      </c>
      <c r="HM147">
        <v>0</v>
      </c>
      <c r="HN147">
        <v>0</v>
      </c>
      <c r="HO147">
        <v>12.00396825</v>
      </c>
      <c r="HP147">
        <v>0</v>
      </c>
      <c r="HQ147">
        <v>0</v>
      </c>
      <c r="HR147">
        <v>0</v>
      </c>
      <c r="HS147">
        <v>4.001322751</v>
      </c>
      <c r="HT147">
        <v>0</v>
      </c>
      <c r="HU147">
        <v>0</v>
      </c>
      <c r="HV147">
        <v>0</v>
      </c>
      <c r="HW147">
        <v>0</v>
      </c>
      <c r="HX147">
        <v>4.001322751</v>
      </c>
      <c r="HY147">
        <v>0</v>
      </c>
      <c r="HZ147">
        <v>0</v>
      </c>
      <c r="IA147">
        <v>0</v>
      </c>
      <c r="IB147">
        <v>0</v>
      </c>
      <c r="IC147">
        <v>0</v>
      </c>
      <c r="ID147">
        <v>0</v>
      </c>
      <c r="IE147">
        <v>0</v>
      </c>
      <c r="IF147">
        <v>0</v>
      </c>
      <c r="IG147">
        <v>0</v>
      </c>
      <c r="IH147">
        <v>0</v>
      </c>
      <c r="II147">
        <v>0</v>
      </c>
      <c r="IJ147">
        <v>0</v>
      </c>
      <c r="IK147">
        <v>0</v>
      </c>
      <c r="IL147">
        <v>0</v>
      </c>
      <c r="IM147">
        <v>0</v>
      </c>
      <c r="IN147">
        <v>0</v>
      </c>
      <c r="IO147">
        <v>0</v>
      </c>
      <c r="IP147">
        <v>0</v>
      </c>
      <c r="IQ147">
        <v>0</v>
      </c>
      <c r="IR147">
        <v>0</v>
      </c>
      <c r="IS147">
        <v>4.001322751</v>
      </c>
      <c r="IT147">
        <v>0</v>
      </c>
      <c r="IU147">
        <v>0</v>
      </c>
      <c r="IV147">
        <v>0</v>
      </c>
      <c r="IW147">
        <v>0</v>
      </c>
      <c r="IX147">
        <v>0</v>
      </c>
      <c r="IY147">
        <v>0</v>
      </c>
      <c r="IZ147">
        <v>4.001322751</v>
      </c>
      <c r="JA147">
        <v>0</v>
      </c>
      <c r="JB147">
        <v>0</v>
      </c>
      <c r="JC147">
        <v>0</v>
      </c>
      <c r="JD147">
        <v>0</v>
      </c>
      <c r="JE147">
        <v>0</v>
      </c>
      <c r="JF147">
        <v>0</v>
      </c>
      <c r="JG147">
        <v>0</v>
      </c>
      <c r="JH147">
        <v>0</v>
      </c>
      <c r="JI147">
        <v>0</v>
      </c>
      <c r="JJ147">
        <v>0</v>
      </c>
      <c r="JK147">
        <v>0</v>
      </c>
      <c r="JL147">
        <v>0</v>
      </c>
      <c r="JM147">
        <v>0</v>
      </c>
      <c r="JN147">
        <v>0</v>
      </c>
      <c r="JO147">
        <v>0</v>
      </c>
      <c r="JP147">
        <v>0</v>
      </c>
      <c r="JQ147">
        <v>0</v>
      </c>
      <c r="JR147">
        <v>0</v>
      </c>
      <c r="JS147">
        <v>0</v>
      </c>
      <c r="JT147">
        <v>8.002645502</v>
      </c>
      <c r="JU147">
        <v>0</v>
      </c>
      <c r="JV147">
        <v>0</v>
      </c>
      <c r="JW147">
        <v>232.07671959999999</v>
      </c>
      <c r="JX147">
        <v>0</v>
      </c>
      <c r="JY147">
        <v>0</v>
      </c>
      <c r="JZ147">
        <v>0</v>
      </c>
      <c r="KA147">
        <v>0</v>
      </c>
      <c r="KB147">
        <v>0</v>
      </c>
      <c r="KC147">
        <v>12.00396825</v>
      </c>
      <c r="KD147">
        <v>0</v>
      </c>
      <c r="KE147">
        <v>0</v>
      </c>
      <c r="KF147">
        <v>0</v>
      </c>
      <c r="KG147">
        <v>0</v>
      </c>
      <c r="KH147">
        <v>0</v>
      </c>
      <c r="KI147">
        <v>0</v>
      </c>
      <c r="KJ147">
        <v>0</v>
      </c>
      <c r="KK147">
        <v>0</v>
      </c>
      <c r="KL147">
        <v>0</v>
      </c>
      <c r="KM147">
        <v>0</v>
      </c>
      <c r="KN147">
        <v>0</v>
      </c>
      <c r="KO147">
        <v>0</v>
      </c>
      <c r="KP147">
        <v>0</v>
      </c>
      <c r="KQ147">
        <v>0</v>
      </c>
      <c r="KR147">
        <v>0</v>
      </c>
      <c r="KS147">
        <v>0</v>
      </c>
      <c r="KT147">
        <v>0</v>
      </c>
      <c r="KU147">
        <v>0</v>
      </c>
      <c r="KV147">
        <v>40.01322751</v>
      </c>
      <c r="KW147">
        <v>0</v>
      </c>
      <c r="KX147">
        <v>0</v>
      </c>
      <c r="KY147">
        <v>0</v>
      </c>
      <c r="KZ147">
        <v>0</v>
      </c>
      <c r="LA147">
        <v>0</v>
      </c>
      <c r="LB147">
        <v>0</v>
      </c>
      <c r="LC147">
        <v>0</v>
      </c>
      <c r="LD147">
        <v>0</v>
      </c>
      <c r="LE147">
        <v>0</v>
      </c>
      <c r="LF147">
        <v>0</v>
      </c>
      <c r="LG147">
        <v>0</v>
      </c>
      <c r="LH147">
        <v>4.001322751</v>
      </c>
      <c r="LI147">
        <v>0</v>
      </c>
      <c r="LJ147">
        <v>0</v>
      </c>
      <c r="LK147">
        <v>0</v>
      </c>
      <c r="LL147">
        <v>0</v>
      </c>
      <c r="LM147">
        <v>0</v>
      </c>
      <c r="LN147">
        <v>4.001322751</v>
      </c>
      <c r="LO147">
        <v>0</v>
      </c>
      <c r="LP147">
        <v>0</v>
      </c>
      <c r="LQ147">
        <v>0</v>
      </c>
      <c r="LR147">
        <v>0</v>
      </c>
      <c r="LS147">
        <v>0</v>
      </c>
      <c r="LT147">
        <v>0</v>
      </c>
      <c r="LU147">
        <v>0</v>
      </c>
      <c r="LV147">
        <v>0</v>
      </c>
      <c r="LW147">
        <v>0</v>
      </c>
      <c r="LX147">
        <v>0</v>
      </c>
      <c r="LY147">
        <v>0</v>
      </c>
      <c r="LZ147">
        <v>0</v>
      </c>
      <c r="MA147">
        <v>22.864701539999999</v>
      </c>
      <c r="MB147">
        <v>0</v>
      </c>
      <c r="MC147">
        <v>594.48223989999997</v>
      </c>
      <c r="MD147">
        <v>0</v>
      </c>
      <c r="ME147">
        <v>0</v>
      </c>
      <c r="MF147">
        <v>0</v>
      </c>
      <c r="MG147">
        <v>0</v>
      </c>
      <c r="MH147">
        <v>0</v>
      </c>
      <c r="MI147">
        <v>0</v>
      </c>
      <c r="MJ147">
        <v>0</v>
      </c>
      <c r="MK147">
        <v>0</v>
      </c>
      <c r="ML147">
        <v>0</v>
      </c>
      <c r="MM147">
        <v>0</v>
      </c>
      <c r="MN147">
        <v>0</v>
      </c>
      <c r="MO147">
        <v>0</v>
      </c>
      <c r="MP147">
        <v>0</v>
      </c>
      <c r="MQ147">
        <v>0</v>
      </c>
      <c r="MR147">
        <v>0</v>
      </c>
      <c r="MS147">
        <v>0</v>
      </c>
      <c r="MT147">
        <v>0</v>
      </c>
      <c r="MU147">
        <v>0</v>
      </c>
      <c r="MV147">
        <v>0</v>
      </c>
      <c r="MW147">
        <v>0</v>
      </c>
      <c r="MX147">
        <v>0</v>
      </c>
      <c r="MY147">
        <v>0</v>
      </c>
      <c r="MZ147">
        <v>0</v>
      </c>
      <c r="NA147">
        <v>0</v>
      </c>
      <c r="NB147">
        <v>0</v>
      </c>
      <c r="NC147">
        <v>0</v>
      </c>
      <c r="ND147">
        <v>0</v>
      </c>
      <c r="NE147">
        <v>0</v>
      </c>
      <c r="NF147">
        <v>0</v>
      </c>
    </row>
    <row r="148" spans="1:370" x14ac:dyDescent="0.25">
      <c r="A148" t="s">
        <v>1635</v>
      </c>
      <c r="B148">
        <v>8.3000000000000007</v>
      </c>
      <c r="C148" t="s">
        <v>1219</v>
      </c>
      <c r="D148" t="s">
        <v>1226</v>
      </c>
      <c r="E148" t="s">
        <v>1483</v>
      </c>
      <c r="F148">
        <v>2004</v>
      </c>
      <c r="G148" t="s">
        <v>1227</v>
      </c>
      <c r="H148">
        <v>0</v>
      </c>
      <c r="I148">
        <v>0</v>
      </c>
      <c r="J148">
        <v>4893.7777310000001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4947.5555080000004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53.777777260000001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  <c r="DH148">
        <v>0</v>
      </c>
      <c r="DI148">
        <v>0</v>
      </c>
      <c r="DJ148">
        <v>0</v>
      </c>
      <c r="DK148">
        <v>0</v>
      </c>
      <c r="DL148">
        <v>0</v>
      </c>
      <c r="DM148">
        <v>0</v>
      </c>
      <c r="DN148">
        <v>0</v>
      </c>
      <c r="DO148">
        <v>0</v>
      </c>
      <c r="DP148">
        <v>0</v>
      </c>
      <c r="DQ148">
        <v>0</v>
      </c>
      <c r="DR148">
        <v>0</v>
      </c>
      <c r="DS148">
        <v>0</v>
      </c>
      <c r="DT148">
        <v>0</v>
      </c>
      <c r="DU148">
        <v>0</v>
      </c>
      <c r="DV148">
        <v>0</v>
      </c>
      <c r="DW148">
        <v>0</v>
      </c>
      <c r="DX148">
        <v>0</v>
      </c>
      <c r="DY148">
        <v>0</v>
      </c>
      <c r="DZ148">
        <v>0</v>
      </c>
      <c r="EA148">
        <v>0</v>
      </c>
      <c r="EB148">
        <v>0</v>
      </c>
      <c r="EC148">
        <v>0</v>
      </c>
      <c r="ED148">
        <v>0</v>
      </c>
      <c r="EE148">
        <v>0</v>
      </c>
      <c r="EF148">
        <v>0</v>
      </c>
      <c r="EG148">
        <v>0</v>
      </c>
      <c r="EH148">
        <v>0</v>
      </c>
      <c r="EI148">
        <v>0</v>
      </c>
      <c r="EJ148">
        <v>0</v>
      </c>
      <c r="EK148">
        <v>0</v>
      </c>
      <c r="EL148">
        <v>0</v>
      </c>
      <c r="EM148">
        <v>0</v>
      </c>
      <c r="EN148">
        <v>0</v>
      </c>
      <c r="EO148">
        <v>0</v>
      </c>
      <c r="EP148">
        <v>0</v>
      </c>
      <c r="EQ148">
        <v>0</v>
      </c>
      <c r="ER148">
        <v>0</v>
      </c>
      <c r="ES148">
        <v>0</v>
      </c>
      <c r="ET148">
        <v>26.88888863</v>
      </c>
      <c r="EU148">
        <v>0</v>
      </c>
      <c r="EV148">
        <v>0</v>
      </c>
      <c r="EW148">
        <v>0</v>
      </c>
      <c r="EX148">
        <v>3280.4444130000002</v>
      </c>
      <c r="EY148">
        <v>0</v>
      </c>
      <c r="EZ148">
        <v>0</v>
      </c>
      <c r="FA148">
        <v>0</v>
      </c>
      <c r="FB148">
        <v>0</v>
      </c>
      <c r="FC148">
        <v>0</v>
      </c>
      <c r="FD148">
        <v>0</v>
      </c>
      <c r="FE148">
        <v>0</v>
      </c>
      <c r="FF148">
        <v>0</v>
      </c>
      <c r="FG148">
        <v>0</v>
      </c>
      <c r="FH148">
        <v>0</v>
      </c>
      <c r="FI148">
        <v>0</v>
      </c>
      <c r="FJ148">
        <v>0</v>
      </c>
      <c r="FK148">
        <v>0</v>
      </c>
      <c r="FL148">
        <v>0</v>
      </c>
      <c r="FM148">
        <v>0</v>
      </c>
      <c r="FN148">
        <v>0</v>
      </c>
      <c r="FO148">
        <v>0</v>
      </c>
      <c r="FP148">
        <v>0</v>
      </c>
      <c r="FQ148">
        <v>0</v>
      </c>
      <c r="FR148">
        <v>0</v>
      </c>
      <c r="FS148">
        <v>0</v>
      </c>
      <c r="FT148">
        <v>0</v>
      </c>
      <c r="FU148">
        <v>0</v>
      </c>
      <c r="FV148">
        <v>0</v>
      </c>
      <c r="FW148">
        <v>0</v>
      </c>
      <c r="FX148">
        <v>0</v>
      </c>
      <c r="FY148">
        <v>0</v>
      </c>
      <c r="FZ148">
        <v>0</v>
      </c>
      <c r="GA148">
        <v>0</v>
      </c>
      <c r="GB148">
        <v>0</v>
      </c>
      <c r="GC148">
        <v>403.33332949999999</v>
      </c>
      <c r="GD148">
        <v>0</v>
      </c>
      <c r="GE148">
        <v>0</v>
      </c>
      <c r="GF148">
        <v>0</v>
      </c>
      <c r="GG148">
        <v>0</v>
      </c>
      <c r="GH148">
        <v>0</v>
      </c>
      <c r="GI148">
        <v>0</v>
      </c>
      <c r="GJ148">
        <v>0</v>
      </c>
      <c r="GK148">
        <v>0</v>
      </c>
      <c r="GL148">
        <v>0</v>
      </c>
      <c r="GM148">
        <v>0</v>
      </c>
      <c r="GN148">
        <v>0</v>
      </c>
      <c r="GO148">
        <v>0</v>
      </c>
      <c r="GP148">
        <v>0</v>
      </c>
      <c r="GQ148">
        <v>0</v>
      </c>
      <c r="GR148">
        <v>0</v>
      </c>
      <c r="GS148">
        <v>0</v>
      </c>
      <c r="GT148">
        <v>0</v>
      </c>
      <c r="GU148">
        <v>26.88888863</v>
      </c>
      <c r="GV148">
        <v>0</v>
      </c>
      <c r="GW148">
        <v>0</v>
      </c>
      <c r="GX148">
        <v>0</v>
      </c>
      <c r="GY148">
        <v>0</v>
      </c>
      <c r="GZ148">
        <v>0</v>
      </c>
      <c r="HA148">
        <v>0</v>
      </c>
      <c r="HB148">
        <v>0</v>
      </c>
      <c r="HC148">
        <v>0</v>
      </c>
      <c r="HD148">
        <v>0</v>
      </c>
      <c r="HE148">
        <v>0</v>
      </c>
      <c r="HF148">
        <v>0</v>
      </c>
      <c r="HG148">
        <v>0</v>
      </c>
      <c r="HH148">
        <v>0</v>
      </c>
      <c r="HI148">
        <v>0</v>
      </c>
      <c r="HJ148">
        <v>26.88888863</v>
      </c>
      <c r="HK148">
        <v>0</v>
      </c>
      <c r="HL148">
        <v>0</v>
      </c>
      <c r="HM148">
        <v>0</v>
      </c>
      <c r="HN148">
        <v>0</v>
      </c>
      <c r="HO148">
        <v>0</v>
      </c>
      <c r="HP148">
        <v>0</v>
      </c>
      <c r="HQ148">
        <v>0</v>
      </c>
      <c r="HR148">
        <v>0</v>
      </c>
      <c r="HS148">
        <v>0</v>
      </c>
      <c r="HT148">
        <v>0</v>
      </c>
      <c r="HU148">
        <v>0</v>
      </c>
      <c r="HV148">
        <v>0</v>
      </c>
      <c r="HW148">
        <v>0</v>
      </c>
      <c r="HX148">
        <v>0</v>
      </c>
      <c r="HY148">
        <v>0</v>
      </c>
      <c r="HZ148">
        <v>0</v>
      </c>
      <c r="IA148">
        <v>0</v>
      </c>
      <c r="IB148">
        <v>0</v>
      </c>
      <c r="IC148">
        <v>0</v>
      </c>
      <c r="ID148">
        <v>0</v>
      </c>
      <c r="IE148">
        <v>0</v>
      </c>
      <c r="IF148">
        <v>0</v>
      </c>
      <c r="IG148">
        <v>0</v>
      </c>
      <c r="IH148">
        <v>0</v>
      </c>
      <c r="II148">
        <v>0</v>
      </c>
      <c r="IJ148">
        <v>0</v>
      </c>
      <c r="IK148">
        <v>0</v>
      </c>
      <c r="IL148">
        <v>0</v>
      </c>
      <c r="IM148">
        <v>0</v>
      </c>
      <c r="IN148">
        <v>0</v>
      </c>
      <c r="IO148">
        <v>0</v>
      </c>
      <c r="IP148">
        <v>0</v>
      </c>
      <c r="IQ148">
        <v>0</v>
      </c>
      <c r="IR148">
        <v>0</v>
      </c>
      <c r="IS148">
        <v>0</v>
      </c>
      <c r="IT148">
        <v>0</v>
      </c>
      <c r="IU148">
        <v>0</v>
      </c>
      <c r="IV148">
        <v>0</v>
      </c>
      <c r="IW148">
        <v>0</v>
      </c>
      <c r="IX148">
        <v>0</v>
      </c>
      <c r="IY148">
        <v>0</v>
      </c>
      <c r="IZ148">
        <v>0</v>
      </c>
      <c r="JA148">
        <v>0</v>
      </c>
      <c r="JB148">
        <v>0</v>
      </c>
      <c r="JC148">
        <v>0</v>
      </c>
      <c r="JD148">
        <v>0</v>
      </c>
      <c r="JE148">
        <v>0</v>
      </c>
      <c r="JF148">
        <v>0</v>
      </c>
      <c r="JG148">
        <v>0</v>
      </c>
      <c r="JH148">
        <v>0</v>
      </c>
      <c r="JI148">
        <v>0</v>
      </c>
      <c r="JJ148">
        <v>0</v>
      </c>
      <c r="JK148">
        <v>0</v>
      </c>
      <c r="JL148">
        <v>0</v>
      </c>
      <c r="JM148">
        <v>0</v>
      </c>
      <c r="JN148">
        <v>0</v>
      </c>
      <c r="JO148">
        <v>0</v>
      </c>
      <c r="JP148">
        <v>0</v>
      </c>
      <c r="JQ148">
        <v>0</v>
      </c>
      <c r="JR148">
        <v>0</v>
      </c>
      <c r="JS148">
        <v>0</v>
      </c>
      <c r="JT148">
        <v>0</v>
      </c>
      <c r="JU148">
        <v>0</v>
      </c>
      <c r="JV148">
        <v>0</v>
      </c>
      <c r="JW148">
        <v>349.55555220000002</v>
      </c>
      <c r="JX148">
        <v>0</v>
      </c>
      <c r="JY148">
        <v>0</v>
      </c>
      <c r="JZ148">
        <v>0</v>
      </c>
      <c r="KA148">
        <v>0</v>
      </c>
      <c r="KB148">
        <v>0</v>
      </c>
      <c r="KC148">
        <v>0</v>
      </c>
      <c r="KD148">
        <v>0</v>
      </c>
      <c r="KE148">
        <v>0</v>
      </c>
      <c r="KF148">
        <v>0</v>
      </c>
      <c r="KG148">
        <v>0</v>
      </c>
      <c r="KH148">
        <v>0</v>
      </c>
      <c r="KI148">
        <v>0</v>
      </c>
      <c r="KJ148">
        <v>0</v>
      </c>
      <c r="KK148">
        <v>0</v>
      </c>
      <c r="KL148">
        <v>0</v>
      </c>
      <c r="KM148">
        <v>0</v>
      </c>
      <c r="KN148">
        <v>0</v>
      </c>
      <c r="KO148">
        <v>0</v>
      </c>
      <c r="KP148">
        <v>0</v>
      </c>
      <c r="KQ148">
        <v>0</v>
      </c>
      <c r="KR148">
        <v>0</v>
      </c>
      <c r="KS148">
        <v>0</v>
      </c>
      <c r="KT148">
        <v>0</v>
      </c>
      <c r="KU148">
        <v>0</v>
      </c>
      <c r="KV148">
        <v>26.88888863</v>
      </c>
      <c r="KW148">
        <v>0</v>
      </c>
      <c r="KX148">
        <v>0</v>
      </c>
      <c r="KY148">
        <v>0</v>
      </c>
      <c r="KZ148">
        <v>0</v>
      </c>
      <c r="LA148">
        <v>0</v>
      </c>
      <c r="LB148">
        <v>0</v>
      </c>
      <c r="LC148">
        <v>0</v>
      </c>
      <c r="LD148">
        <v>0</v>
      </c>
      <c r="LE148">
        <v>0</v>
      </c>
      <c r="LF148">
        <v>0</v>
      </c>
      <c r="LG148">
        <v>0</v>
      </c>
      <c r="LH148">
        <v>0</v>
      </c>
      <c r="LI148">
        <v>0</v>
      </c>
      <c r="LJ148">
        <v>0</v>
      </c>
      <c r="LK148">
        <v>0</v>
      </c>
      <c r="LL148">
        <v>0</v>
      </c>
      <c r="LM148">
        <v>0</v>
      </c>
      <c r="LN148">
        <v>0</v>
      </c>
      <c r="LO148">
        <v>0</v>
      </c>
      <c r="LP148">
        <v>0</v>
      </c>
      <c r="LQ148">
        <v>0</v>
      </c>
      <c r="LR148">
        <v>0</v>
      </c>
      <c r="LS148">
        <v>0</v>
      </c>
      <c r="LT148">
        <v>0</v>
      </c>
      <c r="LU148">
        <v>0</v>
      </c>
      <c r="LV148">
        <v>0</v>
      </c>
      <c r="LW148">
        <v>0</v>
      </c>
      <c r="LX148">
        <v>0</v>
      </c>
      <c r="LY148">
        <v>0</v>
      </c>
      <c r="LZ148">
        <v>0</v>
      </c>
      <c r="MA148">
        <v>19206.349969999999</v>
      </c>
      <c r="MB148">
        <v>0</v>
      </c>
      <c r="MC148">
        <v>65694.447050000002</v>
      </c>
      <c r="MD148">
        <v>0</v>
      </c>
      <c r="ME148">
        <v>0</v>
      </c>
      <c r="MF148">
        <v>0</v>
      </c>
      <c r="MG148">
        <v>0</v>
      </c>
      <c r="MH148">
        <v>0</v>
      </c>
      <c r="MI148">
        <v>0</v>
      </c>
      <c r="MJ148">
        <v>0</v>
      </c>
      <c r="MK148">
        <v>0</v>
      </c>
      <c r="ML148">
        <v>0</v>
      </c>
      <c r="MM148">
        <v>0</v>
      </c>
      <c r="MN148">
        <v>0</v>
      </c>
      <c r="MO148">
        <v>0</v>
      </c>
      <c r="MP148">
        <v>0</v>
      </c>
      <c r="MQ148">
        <v>0</v>
      </c>
      <c r="MR148">
        <v>0</v>
      </c>
      <c r="MS148">
        <v>0</v>
      </c>
      <c r="MT148">
        <v>0</v>
      </c>
      <c r="MU148">
        <v>0</v>
      </c>
      <c r="MV148">
        <v>0</v>
      </c>
      <c r="MW148">
        <v>0</v>
      </c>
      <c r="MX148">
        <v>0</v>
      </c>
      <c r="MY148">
        <v>0</v>
      </c>
      <c r="MZ148">
        <v>0</v>
      </c>
      <c r="NA148">
        <v>0</v>
      </c>
      <c r="NB148">
        <v>0</v>
      </c>
      <c r="NC148">
        <v>0</v>
      </c>
      <c r="ND148">
        <v>0</v>
      </c>
      <c r="NE148">
        <v>0</v>
      </c>
      <c r="NF148">
        <v>0</v>
      </c>
    </row>
    <row r="149" spans="1:370" x14ac:dyDescent="0.25">
      <c r="A149" t="s">
        <v>1637</v>
      </c>
      <c r="B149">
        <v>8.3000000000000007</v>
      </c>
      <c r="C149" t="s">
        <v>1219</v>
      </c>
      <c r="D149" t="s">
        <v>1226</v>
      </c>
      <c r="E149" t="s">
        <v>1483</v>
      </c>
      <c r="F149">
        <v>2004</v>
      </c>
      <c r="G149" t="s">
        <v>1227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2898.0247239999999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0</v>
      </c>
      <c r="CN149">
        <v>0</v>
      </c>
      <c r="CO149">
        <v>0</v>
      </c>
      <c r="CP149">
        <v>0</v>
      </c>
      <c r="CQ149">
        <v>0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  <c r="DH149">
        <v>0</v>
      </c>
      <c r="DI149">
        <v>0</v>
      </c>
      <c r="DJ149">
        <v>0</v>
      </c>
      <c r="DK149">
        <v>0</v>
      </c>
      <c r="DL149">
        <v>0</v>
      </c>
      <c r="DM149">
        <v>0</v>
      </c>
      <c r="DN149">
        <v>0</v>
      </c>
      <c r="DO149">
        <v>0</v>
      </c>
      <c r="DP149">
        <v>0</v>
      </c>
      <c r="DQ149">
        <v>0</v>
      </c>
      <c r="DR149">
        <v>0</v>
      </c>
      <c r="DS149">
        <v>0</v>
      </c>
      <c r="DT149">
        <v>0</v>
      </c>
      <c r="DU149">
        <v>0</v>
      </c>
      <c r="DV149">
        <v>0</v>
      </c>
      <c r="DW149">
        <v>0</v>
      </c>
      <c r="DX149">
        <v>0</v>
      </c>
      <c r="DY149">
        <v>0</v>
      </c>
      <c r="DZ149">
        <v>29.876543550000001</v>
      </c>
      <c r="EA149">
        <v>0</v>
      </c>
      <c r="EB149">
        <v>0</v>
      </c>
      <c r="EC149">
        <v>0</v>
      </c>
      <c r="ED149">
        <v>0</v>
      </c>
      <c r="EE149">
        <v>0</v>
      </c>
      <c r="EF149">
        <v>0</v>
      </c>
      <c r="EG149">
        <v>0</v>
      </c>
      <c r="EH149">
        <v>0</v>
      </c>
      <c r="EI149">
        <v>0</v>
      </c>
      <c r="EJ149">
        <v>0</v>
      </c>
      <c r="EK149">
        <v>0</v>
      </c>
      <c r="EL149">
        <v>0</v>
      </c>
      <c r="EM149">
        <v>0</v>
      </c>
      <c r="EN149">
        <v>0</v>
      </c>
      <c r="EO149">
        <v>0</v>
      </c>
      <c r="EP149">
        <v>0</v>
      </c>
      <c r="EQ149">
        <v>0</v>
      </c>
      <c r="ER149">
        <v>0</v>
      </c>
      <c r="ES149">
        <v>0</v>
      </c>
      <c r="ET149">
        <v>89.629630649999996</v>
      </c>
      <c r="EU149">
        <v>0</v>
      </c>
      <c r="EV149">
        <v>0</v>
      </c>
      <c r="EW149">
        <v>0</v>
      </c>
      <c r="EX149">
        <v>10845.185310000001</v>
      </c>
      <c r="EY149">
        <v>0</v>
      </c>
      <c r="EZ149">
        <v>0</v>
      </c>
      <c r="FA149">
        <v>29.876543550000001</v>
      </c>
      <c r="FB149">
        <v>0</v>
      </c>
      <c r="FC149">
        <v>0</v>
      </c>
      <c r="FD149">
        <v>0</v>
      </c>
      <c r="FE149">
        <v>0</v>
      </c>
      <c r="FF149">
        <v>0</v>
      </c>
      <c r="FG149">
        <v>0</v>
      </c>
      <c r="FH149">
        <v>0</v>
      </c>
      <c r="FI149">
        <v>0</v>
      </c>
      <c r="FJ149">
        <v>0</v>
      </c>
      <c r="FK149">
        <v>0</v>
      </c>
      <c r="FL149">
        <v>0</v>
      </c>
      <c r="FM149">
        <v>0</v>
      </c>
      <c r="FN149">
        <v>0</v>
      </c>
      <c r="FO149">
        <v>0</v>
      </c>
      <c r="FP149">
        <v>0</v>
      </c>
      <c r="FQ149">
        <v>0</v>
      </c>
      <c r="FR149">
        <v>0</v>
      </c>
      <c r="FS149">
        <v>0</v>
      </c>
      <c r="FT149">
        <v>0</v>
      </c>
      <c r="FU149">
        <v>0</v>
      </c>
      <c r="FV149">
        <v>0</v>
      </c>
      <c r="FW149">
        <v>0</v>
      </c>
      <c r="FX149">
        <v>0</v>
      </c>
      <c r="FY149">
        <v>0</v>
      </c>
      <c r="FZ149">
        <v>0</v>
      </c>
      <c r="GA149">
        <v>0</v>
      </c>
      <c r="GB149">
        <v>0</v>
      </c>
      <c r="GC149">
        <v>717.03704519999997</v>
      </c>
      <c r="GD149">
        <v>0</v>
      </c>
      <c r="GE149">
        <v>0</v>
      </c>
      <c r="GF149">
        <v>0</v>
      </c>
      <c r="GG149">
        <v>0</v>
      </c>
      <c r="GH149">
        <v>0</v>
      </c>
      <c r="GI149">
        <v>0</v>
      </c>
      <c r="GJ149">
        <v>0</v>
      </c>
      <c r="GK149">
        <v>0</v>
      </c>
      <c r="GL149">
        <v>0</v>
      </c>
      <c r="GM149">
        <v>0</v>
      </c>
      <c r="GN149">
        <v>0</v>
      </c>
      <c r="GO149">
        <v>0</v>
      </c>
      <c r="GP149">
        <v>0</v>
      </c>
      <c r="GQ149">
        <v>0</v>
      </c>
      <c r="GR149">
        <v>0</v>
      </c>
      <c r="GS149">
        <v>0</v>
      </c>
      <c r="GT149">
        <v>0</v>
      </c>
      <c r="GU149">
        <v>0</v>
      </c>
      <c r="GV149">
        <v>0</v>
      </c>
      <c r="GW149">
        <v>0</v>
      </c>
      <c r="GX149">
        <v>0</v>
      </c>
      <c r="GY149">
        <v>0</v>
      </c>
      <c r="GZ149">
        <v>0</v>
      </c>
      <c r="HA149">
        <v>0</v>
      </c>
      <c r="HB149">
        <v>0</v>
      </c>
      <c r="HC149">
        <v>0</v>
      </c>
      <c r="HD149">
        <v>0</v>
      </c>
      <c r="HE149">
        <v>0</v>
      </c>
      <c r="HF149">
        <v>0</v>
      </c>
      <c r="HG149">
        <v>0</v>
      </c>
      <c r="HH149">
        <v>0</v>
      </c>
      <c r="HI149">
        <v>0</v>
      </c>
      <c r="HJ149">
        <v>0</v>
      </c>
      <c r="HK149">
        <v>0</v>
      </c>
      <c r="HL149">
        <v>0</v>
      </c>
      <c r="HM149">
        <v>0</v>
      </c>
      <c r="HN149">
        <v>0</v>
      </c>
      <c r="HO149">
        <v>0</v>
      </c>
      <c r="HP149">
        <v>0</v>
      </c>
      <c r="HQ149">
        <v>0</v>
      </c>
      <c r="HR149">
        <v>0</v>
      </c>
      <c r="HS149">
        <v>0</v>
      </c>
      <c r="HT149">
        <v>0</v>
      </c>
      <c r="HU149">
        <v>0</v>
      </c>
      <c r="HV149">
        <v>0</v>
      </c>
      <c r="HW149">
        <v>0</v>
      </c>
      <c r="HX149">
        <v>0</v>
      </c>
      <c r="HY149">
        <v>0</v>
      </c>
      <c r="HZ149">
        <v>0</v>
      </c>
      <c r="IA149">
        <v>0</v>
      </c>
      <c r="IB149">
        <v>0</v>
      </c>
      <c r="IC149">
        <v>0</v>
      </c>
      <c r="ID149">
        <v>0</v>
      </c>
      <c r="IE149">
        <v>0</v>
      </c>
      <c r="IF149">
        <v>0</v>
      </c>
      <c r="IG149">
        <v>0</v>
      </c>
      <c r="IH149">
        <v>0</v>
      </c>
      <c r="II149">
        <v>0</v>
      </c>
      <c r="IJ149">
        <v>0</v>
      </c>
      <c r="IK149">
        <v>0</v>
      </c>
      <c r="IL149">
        <v>0</v>
      </c>
      <c r="IM149">
        <v>0</v>
      </c>
      <c r="IN149">
        <v>0</v>
      </c>
      <c r="IO149">
        <v>0</v>
      </c>
      <c r="IP149">
        <v>0</v>
      </c>
      <c r="IQ149">
        <v>0</v>
      </c>
      <c r="IR149">
        <v>0</v>
      </c>
      <c r="IS149">
        <v>0</v>
      </c>
      <c r="IT149">
        <v>0</v>
      </c>
      <c r="IU149">
        <v>0</v>
      </c>
      <c r="IV149">
        <v>0</v>
      </c>
      <c r="IW149">
        <v>0</v>
      </c>
      <c r="IX149">
        <v>0</v>
      </c>
      <c r="IY149">
        <v>0</v>
      </c>
      <c r="IZ149">
        <v>0</v>
      </c>
      <c r="JA149">
        <v>0</v>
      </c>
      <c r="JB149">
        <v>0</v>
      </c>
      <c r="JC149">
        <v>0</v>
      </c>
      <c r="JD149">
        <v>0</v>
      </c>
      <c r="JE149">
        <v>0</v>
      </c>
      <c r="JF149">
        <v>0</v>
      </c>
      <c r="JG149">
        <v>0</v>
      </c>
      <c r="JH149">
        <v>0</v>
      </c>
      <c r="JI149">
        <v>0</v>
      </c>
      <c r="JJ149">
        <v>0</v>
      </c>
      <c r="JK149">
        <v>0</v>
      </c>
      <c r="JL149">
        <v>0</v>
      </c>
      <c r="JM149">
        <v>0</v>
      </c>
      <c r="JN149">
        <v>0</v>
      </c>
      <c r="JO149">
        <v>0</v>
      </c>
      <c r="JP149">
        <v>0</v>
      </c>
      <c r="JQ149">
        <v>0</v>
      </c>
      <c r="JR149">
        <v>0</v>
      </c>
      <c r="JS149">
        <v>0</v>
      </c>
      <c r="JT149">
        <v>0</v>
      </c>
      <c r="JU149">
        <v>0</v>
      </c>
      <c r="JV149">
        <v>0</v>
      </c>
      <c r="JW149">
        <v>597.53087100000005</v>
      </c>
      <c r="JX149">
        <v>0</v>
      </c>
      <c r="JY149">
        <v>0</v>
      </c>
      <c r="JZ149">
        <v>0</v>
      </c>
      <c r="KA149">
        <v>0</v>
      </c>
      <c r="KB149">
        <v>0</v>
      </c>
      <c r="KC149">
        <v>59.753087100000002</v>
      </c>
      <c r="KD149">
        <v>0</v>
      </c>
      <c r="KE149">
        <v>0</v>
      </c>
      <c r="KF149">
        <v>0</v>
      </c>
      <c r="KG149">
        <v>0</v>
      </c>
      <c r="KH149">
        <v>0</v>
      </c>
      <c r="KI149">
        <v>0</v>
      </c>
      <c r="KJ149">
        <v>0</v>
      </c>
      <c r="KK149">
        <v>0</v>
      </c>
      <c r="KL149">
        <v>0</v>
      </c>
      <c r="KM149">
        <v>0</v>
      </c>
      <c r="KN149">
        <v>0</v>
      </c>
      <c r="KO149">
        <v>0</v>
      </c>
      <c r="KP149">
        <v>0</v>
      </c>
      <c r="KQ149">
        <v>0</v>
      </c>
      <c r="KR149">
        <v>0</v>
      </c>
      <c r="KS149">
        <v>0</v>
      </c>
      <c r="KT149">
        <v>0</v>
      </c>
      <c r="KU149">
        <v>0</v>
      </c>
      <c r="KV149">
        <v>59.753087100000002</v>
      </c>
      <c r="KW149">
        <v>0</v>
      </c>
      <c r="KX149">
        <v>0</v>
      </c>
      <c r="KY149">
        <v>0</v>
      </c>
      <c r="KZ149">
        <v>0</v>
      </c>
      <c r="LA149">
        <v>0</v>
      </c>
      <c r="LB149">
        <v>0</v>
      </c>
      <c r="LC149">
        <v>0</v>
      </c>
      <c r="LD149">
        <v>0</v>
      </c>
      <c r="LE149">
        <v>0</v>
      </c>
      <c r="LF149">
        <v>0</v>
      </c>
      <c r="LG149">
        <v>0</v>
      </c>
      <c r="LH149">
        <v>0</v>
      </c>
      <c r="LI149">
        <v>0</v>
      </c>
      <c r="LJ149">
        <v>0</v>
      </c>
      <c r="LK149">
        <v>0</v>
      </c>
      <c r="LL149">
        <v>0</v>
      </c>
      <c r="LM149">
        <v>0</v>
      </c>
      <c r="LN149">
        <v>0</v>
      </c>
      <c r="LO149">
        <v>0</v>
      </c>
      <c r="LP149">
        <v>0</v>
      </c>
      <c r="LQ149">
        <v>0</v>
      </c>
      <c r="LR149">
        <v>0</v>
      </c>
      <c r="LS149">
        <v>0</v>
      </c>
      <c r="LT149">
        <v>0</v>
      </c>
      <c r="LU149">
        <v>0</v>
      </c>
      <c r="LV149">
        <v>0</v>
      </c>
      <c r="LW149">
        <v>0</v>
      </c>
      <c r="LX149">
        <v>0</v>
      </c>
      <c r="LY149">
        <v>0</v>
      </c>
      <c r="LZ149">
        <v>0</v>
      </c>
      <c r="MA149">
        <v>1943.4996080000001</v>
      </c>
      <c r="MB149">
        <v>0</v>
      </c>
      <c r="MC149">
        <v>8660.0056079999995</v>
      </c>
      <c r="MD149">
        <v>0</v>
      </c>
      <c r="ME149">
        <v>0</v>
      </c>
      <c r="MF149">
        <v>0</v>
      </c>
      <c r="MG149">
        <v>0</v>
      </c>
      <c r="MH149">
        <v>0</v>
      </c>
      <c r="MI149">
        <v>0</v>
      </c>
      <c r="MJ149">
        <v>0</v>
      </c>
      <c r="MK149">
        <v>0</v>
      </c>
      <c r="ML149">
        <v>0</v>
      </c>
      <c r="MM149">
        <v>0</v>
      </c>
      <c r="MN149">
        <v>0</v>
      </c>
      <c r="MO149">
        <v>0</v>
      </c>
      <c r="MP149">
        <v>0</v>
      </c>
      <c r="MQ149">
        <v>0</v>
      </c>
      <c r="MR149">
        <v>0</v>
      </c>
      <c r="MS149">
        <v>0</v>
      </c>
      <c r="MT149">
        <v>0</v>
      </c>
      <c r="MU149">
        <v>0</v>
      </c>
      <c r="MV149">
        <v>0</v>
      </c>
      <c r="MW149">
        <v>0</v>
      </c>
      <c r="MX149">
        <v>0</v>
      </c>
      <c r="MY149">
        <v>0</v>
      </c>
      <c r="MZ149">
        <v>0</v>
      </c>
      <c r="NA149">
        <v>0</v>
      </c>
      <c r="NB149">
        <v>0</v>
      </c>
      <c r="NC149">
        <v>0</v>
      </c>
      <c r="ND149">
        <v>0</v>
      </c>
      <c r="NE149">
        <v>0</v>
      </c>
      <c r="NF149">
        <v>0</v>
      </c>
    </row>
    <row r="150" spans="1:370" x14ac:dyDescent="0.25">
      <c r="A150" t="s">
        <v>1639</v>
      </c>
      <c r="B150">
        <v>8.3000000000000007</v>
      </c>
      <c r="C150" t="s">
        <v>1219</v>
      </c>
      <c r="D150" t="s">
        <v>1226</v>
      </c>
      <c r="E150" t="s">
        <v>1483</v>
      </c>
      <c r="F150">
        <v>2003</v>
      </c>
      <c r="G150" t="s">
        <v>1227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32602.777689999999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134.4444441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201.66666609999999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1075.5555529999999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  <c r="DH150">
        <v>0</v>
      </c>
      <c r="DI150">
        <v>0</v>
      </c>
      <c r="DJ150">
        <v>0</v>
      </c>
      <c r="DK150">
        <v>0</v>
      </c>
      <c r="DL150">
        <v>0</v>
      </c>
      <c r="DM150">
        <v>0</v>
      </c>
      <c r="DN150">
        <v>0</v>
      </c>
      <c r="DO150">
        <v>0</v>
      </c>
      <c r="DP150">
        <v>0</v>
      </c>
      <c r="DQ150">
        <v>0</v>
      </c>
      <c r="DR150">
        <v>0</v>
      </c>
      <c r="DS150">
        <v>0</v>
      </c>
      <c r="DT150">
        <v>0</v>
      </c>
      <c r="DU150">
        <v>0</v>
      </c>
      <c r="DV150">
        <v>0</v>
      </c>
      <c r="DW150">
        <v>0</v>
      </c>
      <c r="DX150">
        <v>0</v>
      </c>
      <c r="DY150">
        <v>0</v>
      </c>
      <c r="DZ150">
        <v>67.222222029999998</v>
      </c>
      <c r="EA150">
        <v>0</v>
      </c>
      <c r="EB150">
        <v>0</v>
      </c>
      <c r="EC150">
        <v>0</v>
      </c>
      <c r="ED150">
        <v>0</v>
      </c>
      <c r="EE150">
        <v>0</v>
      </c>
      <c r="EF150">
        <v>0</v>
      </c>
      <c r="EG150">
        <v>0</v>
      </c>
      <c r="EH150">
        <v>0</v>
      </c>
      <c r="EI150">
        <v>0</v>
      </c>
      <c r="EJ150">
        <v>0</v>
      </c>
      <c r="EK150">
        <v>0</v>
      </c>
      <c r="EL150">
        <v>0</v>
      </c>
      <c r="EM150">
        <v>0</v>
      </c>
      <c r="EN150">
        <v>0</v>
      </c>
      <c r="EO150">
        <v>67.222222029999998</v>
      </c>
      <c r="EP150">
        <v>0</v>
      </c>
      <c r="EQ150">
        <v>0</v>
      </c>
      <c r="ER150">
        <v>0</v>
      </c>
      <c r="ES150">
        <v>0</v>
      </c>
      <c r="ET150">
        <v>0</v>
      </c>
      <c r="EU150">
        <v>0</v>
      </c>
      <c r="EV150">
        <v>0</v>
      </c>
      <c r="EW150">
        <v>0</v>
      </c>
      <c r="EX150">
        <v>1277.222219</v>
      </c>
      <c r="EY150">
        <v>0</v>
      </c>
      <c r="EZ150">
        <v>0</v>
      </c>
      <c r="FA150">
        <v>0</v>
      </c>
      <c r="FB150">
        <v>0</v>
      </c>
      <c r="FC150">
        <v>0</v>
      </c>
      <c r="FD150">
        <v>0</v>
      </c>
      <c r="FE150">
        <v>0</v>
      </c>
      <c r="FF150">
        <v>0</v>
      </c>
      <c r="FG150">
        <v>0</v>
      </c>
      <c r="FH150">
        <v>0</v>
      </c>
      <c r="FI150">
        <v>134.4444441</v>
      </c>
      <c r="FJ150">
        <v>0</v>
      </c>
      <c r="FK150">
        <v>0</v>
      </c>
      <c r="FL150">
        <v>0</v>
      </c>
      <c r="FM150">
        <v>0</v>
      </c>
      <c r="FN150">
        <v>0</v>
      </c>
      <c r="FO150">
        <v>0</v>
      </c>
      <c r="FP150">
        <v>0</v>
      </c>
      <c r="FQ150">
        <v>0</v>
      </c>
      <c r="FR150">
        <v>0</v>
      </c>
      <c r="FS150">
        <v>0</v>
      </c>
      <c r="FT150">
        <v>0</v>
      </c>
      <c r="FU150">
        <v>0</v>
      </c>
      <c r="FV150">
        <v>0</v>
      </c>
      <c r="FW150">
        <v>0</v>
      </c>
      <c r="FX150">
        <v>0</v>
      </c>
      <c r="FY150">
        <v>0</v>
      </c>
      <c r="FZ150">
        <v>0</v>
      </c>
      <c r="GA150">
        <v>0</v>
      </c>
      <c r="GB150">
        <v>0</v>
      </c>
      <c r="GC150">
        <v>67.222222029999998</v>
      </c>
      <c r="GD150">
        <v>0</v>
      </c>
      <c r="GE150">
        <v>0</v>
      </c>
      <c r="GF150">
        <v>0</v>
      </c>
      <c r="GG150">
        <v>0</v>
      </c>
      <c r="GH150">
        <v>0</v>
      </c>
      <c r="GI150">
        <v>0</v>
      </c>
      <c r="GJ150">
        <v>0</v>
      </c>
      <c r="GK150">
        <v>0</v>
      </c>
      <c r="GL150">
        <v>0</v>
      </c>
      <c r="GM150">
        <v>0</v>
      </c>
      <c r="GN150">
        <v>0</v>
      </c>
      <c r="GO150">
        <v>0</v>
      </c>
      <c r="GP150">
        <v>0</v>
      </c>
      <c r="GQ150">
        <v>0</v>
      </c>
      <c r="GR150">
        <v>0</v>
      </c>
      <c r="GS150">
        <v>0</v>
      </c>
      <c r="GT150">
        <v>0</v>
      </c>
      <c r="GU150">
        <v>0</v>
      </c>
      <c r="GV150">
        <v>0</v>
      </c>
      <c r="GW150">
        <v>0</v>
      </c>
      <c r="GX150">
        <v>0</v>
      </c>
      <c r="GY150">
        <v>0</v>
      </c>
      <c r="GZ150">
        <v>0</v>
      </c>
      <c r="HA150">
        <v>0</v>
      </c>
      <c r="HB150">
        <v>0</v>
      </c>
      <c r="HC150">
        <v>0</v>
      </c>
      <c r="HD150">
        <v>0</v>
      </c>
      <c r="HE150">
        <v>0</v>
      </c>
      <c r="HF150">
        <v>0</v>
      </c>
      <c r="HG150">
        <v>0</v>
      </c>
      <c r="HH150">
        <v>0</v>
      </c>
      <c r="HI150">
        <v>0</v>
      </c>
      <c r="HJ150">
        <v>0</v>
      </c>
      <c r="HK150">
        <v>0</v>
      </c>
      <c r="HL150">
        <v>0</v>
      </c>
      <c r="HM150">
        <v>0</v>
      </c>
      <c r="HN150">
        <v>0</v>
      </c>
      <c r="HO150">
        <v>0</v>
      </c>
      <c r="HP150">
        <v>0</v>
      </c>
      <c r="HQ150">
        <v>0</v>
      </c>
      <c r="HR150">
        <v>0</v>
      </c>
      <c r="HS150">
        <v>0</v>
      </c>
      <c r="HT150">
        <v>0</v>
      </c>
      <c r="HU150">
        <v>0</v>
      </c>
      <c r="HV150">
        <v>0</v>
      </c>
      <c r="HW150">
        <v>0</v>
      </c>
      <c r="HX150">
        <v>0</v>
      </c>
      <c r="HY150">
        <v>0</v>
      </c>
      <c r="HZ150">
        <v>0</v>
      </c>
      <c r="IA150">
        <v>0</v>
      </c>
      <c r="IB150">
        <v>0</v>
      </c>
      <c r="IC150">
        <v>0</v>
      </c>
      <c r="ID150">
        <v>0</v>
      </c>
      <c r="IE150">
        <v>0</v>
      </c>
      <c r="IF150">
        <v>0</v>
      </c>
      <c r="IG150">
        <v>0</v>
      </c>
      <c r="IH150">
        <v>0</v>
      </c>
      <c r="II150">
        <v>0</v>
      </c>
      <c r="IJ150">
        <v>0</v>
      </c>
      <c r="IK150">
        <v>0</v>
      </c>
      <c r="IL150">
        <v>0</v>
      </c>
      <c r="IM150">
        <v>0</v>
      </c>
      <c r="IN150">
        <v>0</v>
      </c>
      <c r="IO150">
        <v>0</v>
      </c>
      <c r="IP150">
        <v>0</v>
      </c>
      <c r="IQ150">
        <v>0</v>
      </c>
      <c r="IR150">
        <v>0</v>
      </c>
      <c r="IS150">
        <v>0</v>
      </c>
      <c r="IT150">
        <v>0</v>
      </c>
      <c r="IU150">
        <v>0</v>
      </c>
      <c r="IV150">
        <v>0</v>
      </c>
      <c r="IW150">
        <v>0</v>
      </c>
      <c r="IX150">
        <v>0</v>
      </c>
      <c r="IY150">
        <v>0</v>
      </c>
      <c r="IZ150">
        <v>0</v>
      </c>
      <c r="JA150">
        <v>0</v>
      </c>
      <c r="JB150">
        <v>0</v>
      </c>
      <c r="JC150">
        <v>0</v>
      </c>
      <c r="JD150">
        <v>0</v>
      </c>
      <c r="JE150">
        <v>0</v>
      </c>
      <c r="JF150">
        <v>0</v>
      </c>
      <c r="JG150">
        <v>0</v>
      </c>
      <c r="JH150">
        <v>0</v>
      </c>
      <c r="JI150">
        <v>0</v>
      </c>
      <c r="JJ150">
        <v>0</v>
      </c>
      <c r="JK150">
        <v>0</v>
      </c>
      <c r="JL150">
        <v>0</v>
      </c>
      <c r="JM150">
        <v>0</v>
      </c>
      <c r="JN150">
        <v>0</v>
      </c>
      <c r="JO150">
        <v>0</v>
      </c>
      <c r="JP150">
        <v>0</v>
      </c>
      <c r="JQ150">
        <v>0</v>
      </c>
      <c r="JR150">
        <v>0</v>
      </c>
      <c r="JS150">
        <v>0</v>
      </c>
      <c r="JT150">
        <v>0</v>
      </c>
      <c r="JU150">
        <v>0</v>
      </c>
      <c r="JV150">
        <v>0</v>
      </c>
      <c r="JW150">
        <v>134.4444441</v>
      </c>
      <c r="JX150">
        <v>0</v>
      </c>
      <c r="JY150">
        <v>0</v>
      </c>
      <c r="JZ150">
        <v>0</v>
      </c>
      <c r="KA150">
        <v>0</v>
      </c>
      <c r="KB150">
        <v>0</v>
      </c>
      <c r="KC150">
        <v>0</v>
      </c>
      <c r="KD150">
        <v>0</v>
      </c>
      <c r="KE150">
        <v>0</v>
      </c>
      <c r="KF150">
        <v>0</v>
      </c>
      <c r="KG150">
        <v>0</v>
      </c>
      <c r="KH150">
        <v>0</v>
      </c>
      <c r="KI150">
        <v>0</v>
      </c>
      <c r="KJ150">
        <v>0</v>
      </c>
      <c r="KK150">
        <v>0</v>
      </c>
      <c r="KL150">
        <v>0</v>
      </c>
      <c r="KM150">
        <v>0</v>
      </c>
      <c r="KN150">
        <v>0</v>
      </c>
      <c r="KO150">
        <v>0</v>
      </c>
      <c r="KP150">
        <v>0</v>
      </c>
      <c r="KQ150">
        <v>0</v>
      </c>
      <c r="KR150">
        <v>0</v>
      </c>
      <c r="KS150">
        <v>0</v>
      </c>
      <c r="KT150">
        <v>0</v>
      </c>
      <c r="KU150">
        <v>0</v>
      </c>
      <c r="KV150">
        <v>0</v>
      </c>
      <c r="KW150">
        <v>0</v>
      </c>
      <c r="KX150">
        <v>0</v>
      </c>
      <c r="KY150">
        <v>0</v>
      </c>
      <c r="KZ150">
        <v>0</v>
      </c>
      <c r="LA150">
        <v>0</v>
      </c>
      <c r="LB150">
        <v>0</v>
      </c>
      <c r="LC150">
        <v>0</v>
      </c>
      <c r="LD150">
        <v>0</v>
      </c>
      <c r="LE150">
        <v>0</v>
      </c>
      <c r="LF150">
        <v>0</v>
      </c>
      <c r="LG150">
        <v>0</v>
      </c>
      <c r="LH150">
        <v>0</v>
      </c>
      <c r="LI150">
        <v>0</v>
      </c>
      <c r="LJ150">
        <v>0</v>
      </c>
      <c r="LK150">
        <v>0</v>
      </c>
      <c r="LL150">
        <v>0</v>
      </c>
      <c r="LM150">
        <v>0</v>
      </c>
      <c r="LN150">
        <v>0</v>
      </c>
      <c r="LO150">
        <v>0</v>
      </c>
      <c r="LP150">
        <v>0</v>
      </c>
      <c r="LQ150">
        <v>0</v>
      </c>
      <c r="LR150">
        <v>0</v>
      </c>
      <c r="LS150">
        <v>0</v>
      </c>
      <c r="LT150">
        <v>0</v>
      </c>
      <c r="LU150">
        <v>0</v>
      </c>
      <c r="LV150">
        <v>0</v>
      </c>
      <c r="LW150">
        <v>0</v>
      </c>
      <c r="LX150">
        <v>0</v>
      </c>
      <c r="LY150">
        <v>0</v>
      </c>
      <c r="LZ150">
        <v>0</v>
      </c>
      <c r="MA150">
        <v>1028.911593</v>
      </c>
      <c r="MB150">
        <v>0</v>
      </c>
      <c r="MC150">
        <v>26340.136770000001</v>
      </c>
      <c r="MD150">
        <v>0</v>
      </c>
      <c r="ME150">
        <v>0</v>
      </c>
      <c r="MF150">
        <v>0</v>
      </c>
      <c r="MG150">
        <v>0</v>
      </c>
      <c r="MH150">
        <v>0</v>
      </c>
      <c r="MI150">
        <v>0</v>
      </c>
      <c r="MJ150">
        <v>0</v>
      </c>
      <c r="MK150">
        <v>0</v>
      </c>
      <c r="ML150">
        <v>0</v>
      </c>
      <c r="MM150">
        <v>102.8911593</v>
      </c>
      <c r="MN150">
        <v>0</v>
      </c>
      <c r="MO150">
        <v>0</v>
      </c>
      <c r="MP150">
        <v>0</v>
      </c>
      <c r="MQ150">
        <v>205.7823185</v>
      </c>
      <c r="MR150">
        <v>0</v>
      </c>
      <c r="MS150">
        <v>0</v>
      </c>
      <c r="MT150">
        <v>0</v>
      </c>
      <c r="MU150">
        <v>0</v>
      </c>
      <c r="MV150">
        <v>0</v>
      </c>
      <c r="MW150">
        <v>0</v>
      </c>
      <c r="MX150">
        <v>0</v>
      </c>
      <c r="MY150">
        <v>0</v>
      </c>
      <c r="MZ150">
        <v>9671.7689709999995</v>
      </c>
      <c r="NA150">
        <v>0</v>
      </c>
      <c r="NB150">
        <v>0</v>
      </c>
      <c r="NC150">
        <v>0</v>
      </c>
      <c r="ND150">
        <v>0</v>
      </c>
      <c r="NE150">
        <v>0</v>
      </c>
      <c r="NF150">
        <v>0</v>
      </c>
    </row>
    <row r="151" spans="1:370" x14ac:dyDescent="0.25">
      <c r="A151" t="s">
        <v>1641</v>
      </c>
      <c r="B151">
        <v>8.3000000000000007</v>
      </c>
      <c r="C151" t="s">
        <v>1219</v>
      </c>
      <c r="D151" t="s">
        <v>1226</v>
      </c>
      <c r="E151" t="s">
        <v>1483</v>
      </c>
      <c r="F151">
        <v>2004</v>
      </c>
      <c r="G151" t="s">
        <v>1227</v>
      </c>
      <c r="H151">
        <v>0</v>
      </c>
      <c r="I151">
        <v>0</v>
      </c>
      <c r="J151">
        <v>122.222222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4094.4444349999999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85.555555369999993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36.666666589999998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85.555555369999993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12.222222199999999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  <c r="DH151">
        <v>0</v>
      </c>
      <c r="DI151">
        <v>0</v>
      </c>
      <c r="DJ151">
        <v>0</v>
      </c>
      <c r="DK151">
        <v>0</v>
      </c>
      <c r="DL151">
        <v>0</v>
      </c>
      <c r="DM151">
        <v>0</v>
      </c>
      <c r="DN151">
        <v>0</v>
      </c>
      <c r="DO151">
        <v>0</v>
      </c>
      <c r="DP151">
        <v>0</v>
      </c>
      <c r="DQ151">
        <v>0</v>
      </c>
      <c r="DR151">
        <v>0</v>
      </c>
      <c r="DS151">
        <v>0</v>
      </c>
      <c r="DT151">
        <v>0</v>
      </c>
      <c r="DU151">
        <v>0</v>
      </c>
      <c r="DV151">
        <v>0</v>
      </c>
      <c r="DW151">
        <v>0</v>
      </c>
      <c r="DX151">
        <v>0</v>
      </c>
      <c r="DY151">
        <v>0</v>
      </c>
      <c r="DZ151">
        <v>0</v>
      </c>
      <c r="EA151">
        <v>0</v>
      </c>
      <c r="EB151">
        <v>0</v>
      </c>
      <c r="EC151">
        <v>0</v>
      </c>
      <c r="ED151">
        <v>0</v>
      </c>
      <c r="EE151">
        <v>0</v>
      </c>
      <c r="EF151">
        <v>0</v>
      </c>
      <c r="EG151">
        <v>0</v>
      </c>
      <c r="EH151">
        <v>0</v>
      </c>
      <c r="EI151">
        <v>0</v>
      </c>
      <c r="EJ151">
        <v>0</v>
      </c>
      <c r="EK151">
        <v>0</v>
      </c>
      <c r="EL151">
        <v>0</v>
      </c>
      <c r="EM151">
        <v>0</v>
      </c>
      <c r="EN151">
        <v>0</v>
      </c>
      <c r="EO151">
        <v>0</v>
      </c>
      <c r="EP151">
        <v>0</v>
      </c>
      <c r="EQ151">
        <v>0</v>
      </c>
      <c r="ER151">
        <v>0</v>
      </c>
      <c r="ES151">
        <v>0</v>
      </c>
      <c r="ET151">
        <v>0</v>
      </c>
      <c r="EU151">
        <v>0</v>
      </c>
      <c r="EV151">
        <v>0</v>
      </c>
      <c r="EW151">
        <v>0</v>
      </c>
      <c r="EX151">
        <v>1429.9999969999999</v>
      </c>
      <c r="EY151">
        <v>0</v>
      </c>
      <c r="EZ151">
        <v>0</v>
      </c>
      <c r="FA151">
        <v>0</v>
      </c>
      <c r="FB151">
        <v>0</v>
      </c>
      <c r="FC151">
        <v>0</v>
      </c>
      <c r="FD151">
        <v>0</v>
      </c>
      <c r="FE151">
        <v>0</v>
      </c>
      <c r="FF151">
        <v>0</v>
      </c>
      <c r="FG151">
        <v>0</v>
      </c>
      <c r="FH151">
        <v>0</v>
      </c>
      <c r="FI151">
        <v>0</v>
      </c>
      <c r="FJ151">
        <v>0</v>
      </c>
      <c r="FK151">
        <v>0</v>
      </c>
      <c r="FL151">
        <v>0</v>
      </c>
      <c r="FM151">
        <v>0</v>
      </c>
      <c r="FN151">
        <v>0</v>
      </c>
      <c r="FO151">
        <v>0</v>
      </c>
      <c r="FP151">
        <v>0</v>
      </c>
      <c r="FQ151">
        <v>0</v>
      </c>
      <c r="FR151">
        <v>0</v>
      </c>
      <c r="FS151">
        <v>0</v>
      </c>
      <c r="FT151">
        <v>0</v>
      </c>
      <c r="FU151">
        <v>0</v>
      </c>
      <c r="FV151">
        <v>0</v>
      </c>
      <c r="FW151">
        <v>0</v>
      </c>
      <c r="FX151">
        <v>0</v>
      </c>
      <c r="FY151">
        <v>0</v>
      </c>
      <c r="FZ151">
        <v>0</v>
      </c>
      <c r="GA151">
        <v>0</v>
      </c>
      <c r="GB151">
        <v>0</v>
      </c>
      <c r="GC151">
        <v>219.9999995</v>
      </c>
      <c r="GD151">
        <v>0</v>
      </c>
      <c r="GE151">
        <v>0</v>
      </c>
      <c r="GF151">
        <v>0</v>
      </c>
      <c r="GG151">
        <v>0</v>
      </c>
      <c r="GH151">
        <v>0</v>
      </c>
      <c r="GI151">
        <v>0</v>
      </c>
      <c r="GJ151">
        <v>0</v>
      </c>
      <c r="GK151">
        <v>0</v>
      </c>
      <c r="GL151">
        <v>0</v>
      </c>
      <c r="GM151">
        <v>0</v>
      </c>
      <c r="GN151">
        <v>0</v>
      </c>
      <c r="GO151">
        <v>0</v>
      </c>
      <c r="GP151">
        <v>0</v>
      </c>
      <c r="GQ151">
        <v>0</v>
      </c>
      <c r="GR151">
        <v>0</v>
      </c>
      <c r="GS151">
        <v>0</v>
      </c>
      <c r="GT151">
        <v>0</v>
      </c>
      <c r="GU151">
        <v>0</v>
      </c>
      <c r="GV151">
        <v>0</v>
      </c>
      <c r="GW151">
        <v>0</v>
      </c>
      <c r="GX151">
        <v>0</v>
      </c>
      <c r="GY151">
        <v>0</v>
      </c>
      <c r="GZ151">
        <v>0</v>
      </c>
      <c r="HA151">
        <v>0</v>
      </c>
      <c r="HB151">
        <v>0</v>
      </c>
      <c r="HC151">
        <v>0</v>
      </c>
      <c r="HD151">
        <v>0</v>
      </c>
      <c r="HE151">
        <v>0</v>
      </c>
      <c r="HF151">
        <v>0</v>
      </c>
      <c r="HG151">
        <v>0</v>
      </c>
      <c r="HH151">
        <v>0</v>
      </c>
      <c r="HI151">
        <v>0</v>
      </c>
      <c r="HJ151">
        <v>0</v>
      </c>
      <c r="HK151">
        <v>0</v>
      </c>
      <c r="HL151">
        <v>0</v>
      </c>
      <c r="HM151">
        <v>0</v>
      </c>
      <c r="HN151">
        <v>0</v>
      </c>
      <c r="HO151">
        <v>0</v>
      </c>
      <c r="HP151">
        <v>12.222222199999999</v>
      </c>
      <c r="HQ151">
        <v>0</v>
      </c>
      <c r="HR151">
        <v>0</v>
      </c>
      <c r="HS151">
        <v>0</v>
      </c>
      <c r="HT151">
        <v>0</v>
      </c>
      <c r="HU151">
        <v>0</v>
      </c>
      <c r="HV151">
        <v>0</v>
      </c>
      <c r="HW151">
        <v>0</v>
      </c>
      <c r="HX151">
        <v>0</v>
      </c>
      <c r="HY151">
        <v>0</v>
      </c>
      <c r="HZ151">
        <v>0</v>
      </c>
      <c r="IA151">
        <v>0</v>
      </c>
      <c r="IB151">
        <v>0</v>
      </c>
      <c r="IC151">
        <v>0</v>
      </c>
      <c r="ID151">
        <v>0</v>
      </c>
      <c r="IE151">
        <v>0</v>
      </c>
      <c r="IF151">
        <v>0</v>
      </c>
      <c r="IG151">
        <v>0</v>
      </c>
      <c r="IH151">
        <v>0</v>
      </c>
      <c r="II151">
        <v>0</v>
      </c>
      <c r="IJ151">
        <v>0</v>
      </c>
      <c r="IK151">
        <v>0</v>
      </c>
      <c r="IL151">
        <v>0</v>
      </c>
      <c r="IM151">
        <v>0</v>
      </c>
      <c r="IN151">
        <v>0</v>
      </c>
      <c r="IO151">
        <v>0</v>
      </c>
      <c r="IP151">
        <v>0</v>
      </c>
      <c r="IQ151">
        <v>0</v>
      </c>
      <c r="IR151">
        <v>0</v>
      </c>
      <c r="IS151">
        <v>12.222222199999999</v>
      </c>
      <c r="IT151">
        <v>0</v>
      </c>
      <c r="IU151">
        <v>0</v>
      </c>
      <c r="IV151">
        <v>0</v>
      </c>
      <c r="IW151">
        <v>0</v>
      </c>
      <c r="IX151">
        <v>0</v>
      </c>
      <c r="IY151">
        <v>0</v>
      </c>
      <c r="IZ151">
        <v>0</v>
      </c>
      <c r="JA151">
        <v>0</v>
      </c>
      <c r="JB151">
        <v>0</v>
      </c>
      <c r="JC151">
        <v>0</v>
      </c>
      <c r="JD151">
        <v>0</v>
      </c>
      <c r="JE151">
        <v>0</v>
      </c>
      <c r="JF151">
        <v>0</v>
      </c>
      <c r="JG151">
        <v>0</v>
      </c>
      <c r="JH151">
        <v>0</v>
      </c>
      <c r="JI151">
        <v>0</v>
      </c>
      <c r="JJ151">
        <v>0</v>
      </c>
      <c r="JK151">
        <v>0</v>
      </c>
      <c r="JL151">
        <v>0</v>
      </c>
      <c r="JM151">
        <v>0</v>
      </c>
      <c r="JN151">
        <v>0</v>
      </c>
      <c r="JO151">
        <v>0</v>
      </c>
      <c r="JP151">
        <v>0</v>
      </c>
      <c r="JQ151">
        <v>0</v>
      </c>
      <c r="JR151">
        <v>0</v>
      </c>
      <c r="JS151">
        <v>0</v>
      </c>
      <c r="JT151">
        <v>0</v>
      </c>
      <c r="JU151">
        <v>0</v>
      </c>
      <c r="JV151">
        <v>0</v>
      </c>
      <c r="JW151">
        <v>73.333333170000003</v>
      </c>
      <c r="JX151">
        <v>0</v>
      </c>
      <c r="JY151">
        <v>0</v>
      </c>
      <c r="JZ151">
        <v>0</v>
      </c>
      <c r="KA151">
        <v>0</v>
      </c>
      <c r="KB151">
        <v>0</v>
      </c>
      <c r="KC151">
        <v>0</v>
      </c>
      <c r="KD151">
        <v>0</v>
      </c>
      <c r="KE151">
        <v>0</v>
      </c>
      <c r="KF151">
        <v>0</v>
      </c>
      <c r="KG151">
        <v>0</v>
      </c>
      <c r="KH151">
        <v>0</v>
      </c>
      <c r="KI151">
        <v>0</v>
      </c>
      <c r="KJ151">
        <v>0</v>
      </c>
      <c r="KK151">
        <v>0</v>
      </c>
      <c r="KL151">
        <v>0</v>
      </c>
      <c r="KM151">
        <v>0</v>
      </c>
      <c r="KN151">
        <v>0</v>
      </c>
      <c r="KO151">
        <v>0</v>
      </c>
      <c r="KP151">
        <v>12.222222199999999</v>
      </c>
      <c r="KQ151">
        <v>0</v>
      </c>
      <c r="KR151">
        <v>0</v>
      </c>
      <c r="KS151">
        <v>0</v>
      </c>
      <c r="KT151">
        <v>0</v>
      </c>
      <c r="KU151">
        <v>0</v>
      </c>
      <c r="KV151">
        <v>0</v>
      </c>
      <c r="KW151">
        <v>0</v>
      </c>
      <c r="KX151">
        <v>0</v>
      </c>
      <c r="KY151">
        <v>0</v>
      </c>
      <c r="KZ151">
        <v>0</v>
      </c>
      <c r="LA151">
        <v>0</v>
      </c>
      <c r="LB151">
        <v>0</v>
      </c>
      <c r="LC151">
        <v>0</v>
      </c>
      <c r="LD151">
        <v>0</v>
      </c>
      <c r="LE151">
        <v>0</v>
      </c>
      <c r="LF151">
        <v>0</v>
      </c>
      <c r="LG151">
        <v>0</v>
      </c>
      <c r="LH151">
        <v>0</v>
      </c>
      <c r="LI151">
        <v>0</v>
      </c>
      <c r="LJ151">
        <v>0</v>
      </c>
      <c r="LK151">
        <v>0</v>
      </c>
      <c r="LL151">
        <v>0</v>
      </c>
      <c r="LM151">
        <v>0</v>
      </c>
      <c r="LN151">
        <v>0</v>
      </c>
      <c r="LO151">
        <v>0</v>
      </c>
      <c r="LP151">
        <v>0</v>
      </c>
      <c r="LQ151">
        <v>0</v>
      </c>
      <c r="LR151">
        <v>0</v>
      </c>
      <c r="LS151">
        <v>0</v>
      </c>
      <c r="LT151">
        <v>0</v>
      </c>
      <c r="LU151">
        <v>0</v>
      </c>
      <c r="LV151">
        <v>0</v>
      </c>
      <c r="LW151">
        <v>0</v>
      </c>
      <c r="LX151">
        <v>0</v>
      </c>
      <c r="LY151">
        <v>0</v>
      </c>
      <c r="LZ151">
        <v>0</v>
      </c>
      <c r="MA151">
        <v>7002.3149649999996</v>
      </c>
      <c r="MB151">
        <v>0</v>
      </c>
      <c r="MC151">
        <v>31810.51656</v>
      </c>
      <c r="MD151">
        <v>0</v>
      </c>
      <c r="ME151">
        <v>0</v>
      </c>
      <c r="MF151">
        <v>0</v>
      </c>
      <c r="MG151">
        <v>0</v>
      </c>
      <c r="MH151">
        <v>0</v>
      </c>
      <c r="MI151">
        <v>0</v>
      </c>
      <c r="MJ151">
        <v>0</v>
      </c>
      <c r="MK151">
        <v>0</v>
      </c>
      <c r="ML151">
        <v>0</v>
      </c>
      <c r="MM151">
        <v>0</v>
      </c>
      <c r="MN151">
        <v>200.06614189999999</v>
      </c>
      <c r="MO151">
        <v>0</v>
      </c>
      <c r="MP151">
        <v>0</v>
      </c>
      <c r="MQ151">
        <v>0</v>
      </c>
      <c r="MR151">
        <v>300.09921279999998</v>
      </c>
      <c r="MS151">
        <v>0</v>
      </c>
      <c r="MT151">
        <v>0</v>
      </c>
      <c r="MU151">
        <v>0</v>
      </c>
      <c r="MV151">
        <v>400.13228370000002</v>
      </c>
      <c r="MW151">
        <v>0</v>
      </c>
      <c r="MX151">
        <v>0</v>
      </c>
      <c r="MY151">
        <v>0</v>
      </c>
      <c r="MZ151">
        <v>0</v>
      </c>
      <c r="NA151">
        <v>0</v>
      </c>
      <c r="NB151">
        <v>0</v>
      </c>
      <c r="NC151">
        <v>0</v>
      </c>
      <c r="ND151">
        <v>0</v>
      </c>
      <c r="NE151">
        <v>0</v>
      </c>
      <c r="NF151">
        <v>0</v>
      </c>
    </row>
    <row r="152" spans="1:370" x14ac:dyDescent="0.25">
      <c r="A152" t="s">
        <v>1643</v>
      </c>
      <c r="B152">
        <v>8.3000000000000007</v>
      </c>
      <c r="C152" t="s">
        <v>1219</v>
      </c>
      <c r="D152" t="s">
        <v>1226</v>
      </c>
      <c r="E152" t="s">
        <v>1483</v>
      </c>
      <c r="F152">
        <v>2003</v>
      </c>
      <c r="G152" t="s">
        <v>1227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16771.944449999999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33.611111129999998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33.611111129999998</v>
      </c>
      <c r="DD152">
        <v>0</v>
      </c>
      <c r="DE152">
        <v>0</v>
      </c>
      <c r="DF152">
        <v>0</v>
      </c>
      <c r="DG152">
        <v>0</v>
      </c>
      <c r="DH152">
        <v>0</v>
      </c>
      <c r="DI152">
        <v>0</v>
      </c>
      <c r="DJ152">
        <v>0</v>
      </c>
      <c r="DK152">
        <v>0</v>
      </c>
      <c r="DL152">
        <v>0</v>
      </c>
      <c r="DM152">
        <v>0</v>
      </c>
      <c r="DN152">
        <v>0</v>
      </c>
      <c r="DO152">
        <v>0</v>
      </c>
      <c r="DP152">
        <v>0</v>
      </c>
      <c r="DQ152">
        <v>0</v>
      </c>
      <c r="DR152">
        <v>0</v>
      </c>
      <c r="DS152">
        <v>0</v>
      </c>
      <c r="DT152">
        <v>0</v>
      </c>
      <c r="DU152">
        <v>0</v>
      </c>
      <c r="DV152">
        <v>0</v>
      </c>
      <c r="DW152">
        <v>0</v>
      </c>
      <c r="DX152">
        <v>0</v>
      </c>
      <c r="DY152">
        <v>0</v>
      </c>
      <c r="DZ152">
        <v>0</v>
      </c>
      <c r="EA152">
        <v>0</v>
      </c>
      <c r="EB152">
        <v>0</v>
      </c>
      <c r="EC152">
        <v>0</v>
      </c>
      <c r="ED152">
        <v>0</v>
      </c>
      <c r="EE152">
        <v>0</v>
      </c>
      <c r="EF152">
        <v>0</v>
      </c>
      <c r="EG152">
        <v>0</v>
      </c>
      <c r="EH152">
        <v>0</v>
      </c>
      <c r="EI152">
        <v>0</v>
      </c>
      <c r="EJ152">
        <v>0</v>
      </c>
      <c r="EK152">
        <v>0</v>
      </c>
      <c r="EL152">
        <v>0</v>
      </c>
      <c r="EM152">
        <v>0</v>
      </c>
      <c r="EN152">
        <v>0</v>
      </c>
      <c r="EO152">
        <v>0</v>
      </c>
      <c r="EP152">
        <v>0</v>
      </c>
      <c r="EQ152">
        <v>0</v>
      </c>
      <c r="ER152">
        <v>0</v>
      </c>
      <c r="ES152">
        <v>0</v>
      </c>
      <c r="ET152">
        <v>0</v>
      </c>
      <c r="EU152">
        <v>0</v>
      </c>
      <c r="EV152">
        <v>0</v>
      </c>
      <c r="EW152">
        <v>0</v>
      </c>
      <c r="EX152">
        <v>168.05555559999999</v>
      </c>
      <c r="EY152">
        <v>0</v>
      </c>
      <c r="EZ152">
        <v>0</v>
      </c>
      <c r="FA152">
        <v>0</v>
      </c>
      <c r="FB152">
        <v>0</v>
      </c>
      <c r="FC152">
        <v>0</v>
      </c>
      <c r="FD152">
        <v>0</v>
      </c>
      <c r="FE152">
        <v>0</v>
      </c>
      <c r="FF152">
        <v>0</v>
      </c>
      <c r="FG152">
        <v>0</v>
      </c>
      <c r="FH152">
        <v>0</v>
      </c>
      <c r="FI152">
        <v>0</v>
      </c>
      <c r="FJ152">
        <v>0</v>
      </c>
      <c r="FK152">
        <v>0</v>
      </c>
      <c r="FL152">
        <v>0</v>
      </c>
      <c r="FM152">
        <v>0</v>
      </c>
      <c r="FN152">
        <v>0</v>
      </c>
      <c r="FO152">
        <v>0</v>
      </c>
      <c r="FP152">
        <v>0</v>
      </c>
      <c r="FQ152">
        <v>0</v>
      </c>
      <c r="FR152">
        <v>0</v>
      </c>
      <c r="FS152">
        <v>0</v>
      </c>
      <c r="FT152">
        <v>0</v>
      </c>
      <c r="FU152">
        <v>0</v>
      </c>
      <c r="FV152">
        <v>33.611111129999998</v>
      </c>
      <c r="FW152">
        <v>0</v>
      </c>
      <c r="FX152">
        <v>0</v>
      </c>
      <c r="FY152">
        <v>0</v>
      </c>
      <c r="FZ152">
        <v>0</v>
      </c>
      <c r="GA152">
        <v>0</v>
      </c>
      <c r="GB152">
        <v>0</v>
      </c>
      <c r="GC152">
        <v>67.222222259999995</v>
      </c>
      <c r="GD152">
        <v>0</v>
      </c>
      <c r="GE152">
        <v>0</v>
      </c>
      <c r="GF152">
        <v>0</v>
      </c>
      <c r="GG152">
        <v>0</v>
      </c>
      <c r="GH152">
        <v>0</v>
      </c>
      <c r="GI152">
        <v>0</v>
      </c>
      <c r="GJ152">
        <v>0</v>
      </c>
      <c r="GK152">
        <v>0</v>
      </c>
      <c r="GL152">
        <v>0</v>
      </c>
      <c r="GM152">
        <v>0</v>
      </c>
      <c r="GN152">
        <v>0</v>
      </c>
      <c r="GO152">
        <v>0</v>
      </c>
      <c r="GP152">
        <v>0</v>
      </c>
      <c r="GQ152">
        <v>0</v>
      </c>
      <c r="GR152">
        <v>0</v>
      </c>
      <c r="GS152">
        <v>0</v>
      </c>
      <c r="GT152">
        <v>0</v>
      </c>
      <c r="GU152">
        <v>0</v>
      </c>
      <c r="GV152">
        <v>0</v>
      </c>
      <c r="GW152">
        <v>0</v>
      </c>
      <c r="GX152">
        <v>0</v>
      </c>
      <c r="GY152">
        <v>0</v>
      </c>
      <c r="GZ152">
        <v>0</v>
      </c>
      <c r="HA152">
        <v>0</v>
      </c>
      <c r="HB152">
        <v>0</v>
      </c>
      <c r="HC152">
        <v>0</v>
      </c>
      <c r="HD152">
        <v>0</v>
      </c>
      <c r="HE152">
        <v>0</v>
      </c>
      <c r="HF152">
        <v>0</v>
      </c>
      <c r="HG152">
        <v>0</v>
      </c>
      <c r="HH152">
        <v>0</v>
      </c>
      <c r="HI152">
        <v>0</v>
      </c>
      <c r="HJ152">
        <v>0</v>
      </c>
      <c r="HK152">
        <v>0</v>
      </c>
      <c r="HL152">
        <v>0</v>
      </c>
      <c r="HM152">
        <v>0</v>
      </c>
      <c r="HN152">
        <v>0</v>
      </c>
      <c r="HO152">
        <v>0</v>
      </c>
      <c r="HP152">
        <v>0</v>
      </c>
      <c r="HQ152">
        <v>0</v>
      </c>
      <c r="HR152">
        <v>0</v>
      </c>
      <c r="HS152">
        <v>0</v>
      </c>
      <c r="HT152">
        <v>0</v>
      </c>
      <c r="HU152">
        <v>0</v>
      </c>
      <c r="HV152">
        <v>0</v>
      </c>
      <c r="HW152">
        <v>0</v>
      </c>
      <c r="HX152">
        <v>0</v>
      </c>
      <c r="HY152">
        <v>0</v>
      </c>
      <c r="HZ152">
        <v>0</v>
      </c>
      <c r="IA152">
        <v>0</v>
      </c>
      <c r="IB152">
        <v>0</v>
      </c>
      <c r="IC152">
        <v>0</v>
      </c>
      <c r="ID152">
        <v>0</v>
      </c>
      <c r="IE152">
        <v>0</v>
      </c>
      <c r="IF152">
        <v>0</v>
      </c>
      <c r="IG152">
        <v>33.611111129999998</v>
      </c>
      <c r="IH152">
        <v>0</v>
      </c>
      <c r="II152">
        <v>0</v>
      </c>
      <c r="IJ152">
        <v>0</v>
      </c>
      <c r="IK152">
        <v>0</v>
      </c>
      <c r="IL152">
        <v>0</v>
      </c>
      <c r="IM152">
        <v>0</v>
      </c>
      <c r="IN152">
        <v>0</v>
      </c>
      <c r="IO152">
        <v>0</v>
      </c>
      <c r="IP152">
        <v>67.222222259999995</v>
      </c>
      <c r="IQ152">
        <v>0</v>
      </c>
      <c r="IR152">
        <v>0</v>
      </c>
      <c r="IS152">
        <v>0</v>
      </c>
      <c r="IT152">
        <v>0</v>
      </c>
      <c r="IU152">
        <v>0</v>
      </c>
      <c r="IV152">
        <v>0</v>
      </c>
      <c r="IW152">
        <v>0</v>
      </c>
      <c r="IX152">
        <v>0</v>
      </c>
      <c r="IY152">
        <v>0</v>
      </c>
      <c r="IZ152">
        <v>0</v>
      </c>
      <c r="JA152">
        <v>0</v>
      </c>
      <c r="JB152">
        <v>0</v>
      </c>
      <c r="JC152">
        <v>0</v>
      </c>
      <c r="JD152">
        <v>0</v>
      </c>
      <c r="JE152">
        <v>0</v>
      </c>
      <c r="JF152">
        <v>0</v>
      </c>
      <c r="JG152">
        <v>0</v>
      </c>
      <c r="JH152">
        <v>0</v>
      </c>
      <c r="JI152">
        <v>0</v>
      </c>
      <c r="JJ152">
        <v>0</v>
      </c>
      <c r="JK152">
        <v>0</v>
      </c>
      <c r="JL152">
        <v>0</v>
      </c>
      <c r="JM152">
        <v>0</v>
      </c>
      <c r="JN152">
        <v>0</v>
      </c>
      <c r="JO152">
        <v>0</v>
      </c>
      <c r="JP152">
        <v>0</v>
      </c>
      <c r="JQ152">
        <v>0</v>
      </c>
      <c r="JR152">
        <v>0</v>
      </c>
      <c r="JS152">
        <v>0</v>
      </c>
      <c r="JT152">
        <v>0</v>
      </c>
      <c r="JU152">
        <v>0</v>
      </c>
      <c r="JV152">
        <v>0</v>
      </c>
      <c r="JW152">
        <v>537.77777809999998</v>
      </c>
      <c r="JX152">
        <v>0</v>
      </c>
      <c r="JY152">
        <v>0</v>
      </c>
      <c r="JZ152">
        <v>0</v>
      </c>
      <c r="KA152">
        <v>0</v>
      </c>
      <c r="KB152">
        <v>0</v>
      </c>
      <c r="KC152">
        <v>0</v>
      </c>
      <c r="KD152">
        <v>0</v>
      </c>
      <c r="KE152">
        <v>0</v>
      </c>
      <c r="KF152">
        <v>0</v>
      </c>
      <c r="KG152">
        <v>0</v>
      </c>
      <c r="KH152">
        <v>0</v>
      </c>
      <c r="KI152">
        <v>0</v>
      </c>
      <c r="KJ152">
        <v>0</v>
      </c>
      <c r="KK152">
        <v>0</v>
      </c>
      <c r="KL152">
        <v>0</v>
      </c>
      <c r="KM152">
        <v>0</v>
      </c>
      <c r="KN152">
        <v>0</v>
      </c>
      <c r="KO152">
        <v>0</v>
      </c>
      <c r="KP152">
        <v>0</v>
      </c>
      <c r="KQ152">
        <v>0</v>
      </c>
      <c r="KR152">
        <v>0</v>
      </c>
      <c r="KS152">
        <v>0</v>
      </c>
      <c r="KT152">
        <v>0</v>
      </c>
      <c r="KU152">
        <v>0</v>
      </c>
      <c r="KV152">
        <v>0</v>
      </c>
      <c r="KW152">
        <v>0</v>
      </c>
      <c r="KX152">
        <v>0</v>
      </c>
      <c r="KY152">
        <v>0</v>
      </c>
      <c r="KZ152">
        <v>0</v>
      </c>
      <c r="LA152">
        <v>0</v>
      </c>
      <c r="LB152">
        <v>0</v>
      </c>
      <c r="LC152">
        <v>0</v>
      </c>
      <c r="LD152">
        <v>0</v>
      </c>
      <c r="LE152">
        <v>0</v>
      </c>
      <c r="LF152">
        <v>0</v>
      </c>
      <c r="LG152">
        <v>0</v>
      </c>
      <c r="LH152">
        <v>0</v>
      </c>
      <c r="LI152">
        <v>0</v>
      </c>
      <c r="LJ152">
        <v>0</v>
      </c>
      <c r="LK152">
        <v>0</v>
      </c>
      <c r="LL152">
        <v>0</v>
      </c>
      <c r="LM152">
        <v>0</v>
      </c>
      <c r="LN152">
        <v>0</v>
      </c>
      <c r="LO152">
        <v>0</v>
      </c>
      <c r="LP152">
        <v>0</v>
      </c>
      <c r="LQ152">
        <v>0</v>
      </c>
      <c r="LR152">
        <v>0</v>
      </c>
      <c r="LS152">
        <v>0</v>
      </c>
      <c r="LT152">
        <v>0</v>
      </c>
      <c r="LU152">
        <v>0</v>
      </c>
      <c r="LV152">
        <v>0</v>
      </c>
      <c r="LW152">
        <v>0</v>
      </c>
      <c r="LX152">
        <v>0</v>
      </c>
      <c r="LY152">
        <v>0</v>
      </c>
      <c r="LZ152">
        <v>0</v>
      </c>
      <c r="MA152">
        <v>1309.5238609999999</v>
      </c>
      <c r="MB152">
        <v>0</v>
      </c>
      <c r="MC152">
        <v>18682.540420000001</v>
      </c>
      <c r="MD152">
        <v>0</v>
      </c>
      <c r="ME152">
        <v>0</v>
      </c>
      <c r="MF152">
        <v>0</v>
      </c>
      <c r="MG152">
        <v>0</v>
      </c>
      <c r="MH152">
        <v>0</v>
      </c>
      <c r="MI152">
        <v>0</v>
      </c>
      <c r="MJ152">
        <v>0</v>
      </c>
      <c r="MK152">
        <v>0</v>
      </c>
      <c r="ML152">
        <v>0</v>
      </c>
      <c r="MM152">
        <v>0</v>
      </c>
      <c r="MN152">
        <v>0</v>
      </c>
      <c r="MO152">
        <v>0</v>
      </c>
      <c r="MP152">
        <v>0</v>
      </c>
      <c r="MQ152">
        <v>698.41272609999999</v>
      </c>
      <c r="MR152">
        <v>0</v>
      </c>
      <c r="MS152">
        <v>0</v>
      </c>
      <c r="MT152">
        <v>0</v>
      </c>
      <c r="MU152">
        <v>0</v>
      </c>
      <c r="MV152">
        <v>0</v>
      </c>
      <c r="MW152">
        <v>0</v>
      </c>
      <c r="MX152">
        <v>0</v>
      </c>
      <c r="MY152">
        <v>0</v>
      </c>
      <c r="MZ152">
        <v>9166.6670300000005</v>
      </c>
      <c r="NA152">
        <v>0</v>
      </c>
      <c r="NB152">
        <v>0</v>
      </c>
      <c r="NC152">
        <v>0</v>
      </c>
      <c r="ND152">
        <v>0</v>
      </c>
      <c r="NE152">
        <v>0</v>
      </c>
      <c r="NF152">
        <v>0</v>
      </c>
    </row>
    <row r="153" spans="1:370" x14ac:dyDescent="0.25">
      <c r="A153" t="s">
        <v>1645</v>
      </c>
      <c r="B153">
        <v>8.3000000000000007</v>
      </c>
      <c r="C153" t="s">
        <v>1219</v>
      </c>
      <c r="D153" t="s">
        <v>1226</v>
      </c>
      <c r="E153" t="s">
        <v>1483</v>
      </c>
      <c r="F153">
        <v>2004</v>
      </c>
      <c r="G153" t="s">
        <v>1227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3016.5972339999998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8.4027778099999999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25.20833343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16.80555562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  <c r="DH153">
        <v>0</v>
      </c>
      <c r="DI153">
        <v>0</v>
      </c>
      <c r="DJ153">
        <v>0</v>
      </c>
      <c r="DK153">
        <v>0</v>
      </c>
      <c r="DL153">
        <v>0</v>
      </c>
      <c r="DM153">
        <v>0</v>
      </c>
      <c r="DN153">
        <v>0</v>
      </c>
      <c r="DO153">
        <v>0</v>
      </c>
      <c r="DP153">
        <v>0</v>
      </c>
      <c r="DQ153">
        <v>0</v>
      </c>
      <c r="DR153">
        <v>0</v>
      </c>
      <c r="DS153">
        <v>0</v>
      </c>
      <c r="DT153">
        <v>0</v>
      </c>
      <c r="DU153">
        <v>0</v>
      </c>
      <c r="DV153">
        <v>0</v>
      </c>
      <c r="DW153">
        <v>0</v>
      </c>
      <c r="DX153">
        <v>0</v>
      </c>
      <c r="DY153">
        <v>0</v>
      </c>
      <c r="DZ153">
        <v>0</v>
      </c>
      <c r="EA153">
        <v>0</v>
      </c>
      <c r="EB153">
        <v>0</v>
      </c>
      <c r="EC153">
        <v>0</v>
      </c>
      <c r="ED153">
        <v>0</v>
      </c>
      <c r="EE153">
        <v>0</v>
      </c>
      <c r="EF153">
        <v>0</v>
      </c>
      <c r="EG153">
        <v>0</v>
      </c>
      <c r="EH153">
        <v>0</v>
      </c>
      <c r="EI153">
        <v>0</v>
      </c>
      <c r="EJ153">
        <v>0</v>
      </c>
      <c r="EK153">
        <v>0</v>
      </c>
      <c r="EL153">
        <v>0</v>
      </c>
      <c r="EM153">
        <v>0</v>
      </c>
      <c r="EN153">
        <v>0</v>
      </c>
      <c r="EO153">
        <v>0</v>
      </c>
      <c r="EP153">
        <v>0</v>
      </c>
      <c r="EQ153">
        <v>0</v>
      </c>
      <c r="ER153">
        <v>0</v>
      </c>
      <c r="ES153">
        <v>0</v>
      </c>
      <c r="ET153">
        <v>0</v>
      </c>
      <c r="EU153">
        <v>0</v>
      </c>
      <c r="EV153">
        <v>0</v>
      </c>
      <c r="EW153">
        <v>0</v>
      </c>
      <c r="EX153">
        <v>1025.1388930000001</v>
      </c>
      <c r="EY153">
        <v>0</v>
      </c>
      <c r="EZ153">
        <v>0</v>
      </c>
      <c r="FA153">
        <v>0</v>
      </c>
      <c r="FB153">
        <v>0</v>
      </c>
      <c r="FC153">
        <v>0</v>
      </c>
      <c r="FD153">
        <v>0</v>
      </c>
      <c r="FE153">
        <v>0</v>
      </c>
      <c r="FF153">
        <v>0</v>
      </c>
      <c r="FG153">
        <v>0</v>
      </c>
      <c r="FH153">
        <v>0</v>
      </c>
      <c r="FI153">
        <v>0</v>
      </c>
      <c r="FJ153">
        <v>0</v>
      </c>
      <c r="FK153">
        <v>0</v>
      </c>
      <c r="FL153">
        <v>0</v>
      </c>
      <c r="FM153">
        <v>0</v>
      </c>
      <c r="FN153">
        <v>0</v>
      </c>
      <c r="FO153">
        <v>0</v>
      </c>
      <c r="FP153">
        <v>0</v>
      </c>
      <c r="FQ153">
        <v>0</v>
      </c>
      <c r="FR153">
        <v>0</v>
      </c>
      <c r="FS153">
        <v>0</v>
      </c>
      <c r="FT153">
        <v>0</v>
      </c>
      <c r="FU153">
        <v>0</v>
      </c>
      <c r="FV153">
        <v>8.4027778099999999</v>
      </c>
      <c r="FW153">
        <v>0</v>
      </c>
      <c r="FX153">
        <v>0</v>
      </c>
      <c r="FY153">
        <v>0</v>
      </c>
      <c r="FZ153">
        <v>0</v>
      </c>
      <c r="GA153">
        <v>0</v>
      </c>
      <c r="GB153">
        <v>0</v>
      </c>
      <c r="GC153">
        <v>92.430555920000003</v>
      </c>
      <c r="GD153">
        <v>0</v>
      </c>
      <c r="GE153">
        <v>0</v>
      </c>
      <c r="GF153">
        <v>0</v>
      </c>
      <c r="GG153">
        <v>0</v>
      </c>
      <c r="GH153">
        <v>0</v>
      </c>
      <c r="GI153">
        <v>0</v>
      </c>
      <c r="GJ153">
        <v>0</v>
      </c>
      <c r="GK153">
        <v>0</v>
      </c>
      <c r="GL153">
        <v>0</v>
      </c>
      <c r="GM153">
        <v>0</v>
      </c>
      <c r="GN153">
        <v>0</v>
      </c>
      <c r="GO153">
        <v>0</v>
      </c>
      <c r="GP153">
        <v>0</v>
      </c>
      <c r="GQ153">
        <v>0</v>
      </c>
      <c r="GR153">
        <v>0</v>
      </c>
      <c r="GS153">
        <v>0</v>
      </c>
      <c r="GT153">
        <v>0</v>
      </c>
      <c r="GU153">
        <v>0</v>
      </c>
      <c r="GV153">
        <v>0</v>
      </c>
      <c r="GW153">
        <v>0</v>
      </c>
      <c r="GX153">
        <v>0</v>
      </c>
      <c r="GY153">
        <v>0</v>
      </c>
      <c r="GZ153">
        <v>0</v>
      </c>
      <c r="HA153">
        <v>0</v>
      </c>
      <c r="HB153">
        <v>0</v>
      </c>
      <c r="HC153">
        <v>0</v>
      </c>
      <c r="HD153">
        <v>0</v>
      </c>
      <c r="HE153">
        <v>0</v>
      </c>
      <c r="HF153">
        <v>0</v>
      </c>
      <c r="HG153">
        <v>0</v>
      </c>
      <c r="HH153">
        <v>0</v>
      </c>
      <c r="HI153">
        <v>0</v>
      </c>
      <c r="HJ153">
        <v>0</v>
      </c>
      <c r="HK153">
        <v>0</v>
      </c>
      <c r="HL153">
        <v>0</v>
      </c>
      <c r="HM153">
        <v>0</v>
      </c>
      <c r="HN153">
        <v>0</v>
      </c>
      <c r="HO153">
        <v>0</v>
      </c>
      <c r="HP153">
        <v>0</v>
      </c>
      <c r="HQ153">
        <v>0</v>
      </c>
      <c r="HR153">
        <v>0</v>
      </c>
      <c r="HS153">
        <v>0</v>
      </c>
      <c r="HT153">
        <v>0</v>
      </c>
      <c r="HU153">
        <v>0</v>
      </c>
      <c r="HV153">
        <v>0</v>
      </c>
      <c r="HW153">
        <v>0</v>
      </c>
      <c r="HX153">
        <v>0</v>
      </c>
      <c r="HY153">
        <v>0</v>
      </c>
      <c r="HZ153">
        <v>0</v>
      </c>
      <c r="IA153">
        <v>0</v>
      </c>
      <c r="IB153">
        <v>0</v>
      </c>
      <c r="IC153">
        <v>0</v>
      </c>
      <c r="ID153">
        <v>0</v>
      </c>
      <c r="IE153">
        <v>0</v>
      </c>
      <c r="IF153">
        <v>0</v>
      </c>
      <c r="IG153">
        <v>0</v>
      </c>
      <c r="IH153">
        <v>0</v>
      </c>
      <c r="II153">
        <v>0</v>
      </c>
      <c r="IJ153">
        <v>0</v>
      </c>
      <c r="IK153">
        <v>0</v>
      </c>
      <c r="IL153">
        <v>0</v>
      </c>
      <c r="IM153">
        <v>0</v>
      </c>
      <c r="IN153">
        <v>0</v>
      </c>
      <c r="IO153">
        <v>0</v>
      </c>
      <c r="IP153">
        <v>0</v>
      </c>
      <c r="IQ153">
        <v>0</v>
      </c>
      <c r="IR153">
        <v>0</v>
      </c>
      <c r="IS153">
        <v>0</v>
      </c>
      <c r="IT153">
        <v>0</v>
      </c>
      <c r="IU153">
        <v>0</v>
      </c>
      <c r="IV153">
        <v>0</v>
      </c>
      <c r="IW153">
        <v>0</v>
      </c>
      <c r="IX153">
        <v>0</v>
      </c>
      <c r="IY153">
        <v>0</v>
      </c>
      <c r="IZ153">
        <v>0</v>
      </c>
      <c r="JA153">
        <v>0</v>
      </c>
      <c r="JB153">
        <v>0</v>
      </c>
      <c r="JC153">
        <v>0</v>
      </c>
      <c r="JD153">
        <v>0</v>
      </c>
      <c r="JE153">
        <v>0</v>
      </c>
      <c r="JF153">
        <v>0</v>
      </c>
      <c r="JG153">
        <v>0</v>
      </c>
      <c r="JH153">
        <v>0</v>
      </c>
      <c r="JI153">
        <v>0</v>
      </c>
      <c r="JJ153">
        <v>0</v>
      </c>
      <c r="JK153">
        <v>0</v>
      </c>
      <c r="JL153">
        <v>0</v>
      </c>
      <c r="JM153">
        <v>0</v>
      </c>
      <c r="JN153">
        <v>0</v>
      </c>
      <c r="JO153">
        <v>0</v>
      </c>
      <c r="JP153">
        <v>0</v>
      </c>
      <c r="JQ153">
        <v>0</v>
      </c>
      <c r="JR153">
        <v>0</v>
      </c>
      <c r="JS153">
        <v>0</v>
      </c>
      <c r="JT153">
        <v>0</v>
      </c>
      <c r="JU153">
        <v>0</v>
      </c>
      <c r="JV153">
        <v>0</v>
      </c>
      <c r="JW153">
        <v>42.013889050000003</v>
      </c>
      <c r="JX153">
        <v>0</v>
      </c>
      <c r="JY153">
        <v>0</v>
      </c>
      <c r="JZ153">
        <v>0</v>
      </c>
      <c r="KA153">
        <v>0</v>
      </c>
      <c r="KB153">
        <v>0</v>
      </c>
      <c r="KC153">
        <v>0</v>
      </c>
      <c r="KD153">
        <v>0</v>
      </c>
      <c r="KE153">
        <v>0</v>
      </c>
      <c r="KF153">
        <v>0</v>
      </c>
      <c r="KG153">
        <v>0</v>
      </c>
      <c r="KH153">
        <v>0</v>
      </c>
      <c r="KI153">
        <v>0</v>
      </c>
      <c r="KJ153">
        <v>0</v>
      </c>
      <c r="KK153">
        <v>0</v>
      </c>
      <c r="KL153">
        <v>0</v>
      </c>
      <c r="KM153">
        <v>0</v>
      </c>
      <c r="KN153">
        <v>0</v>
      </c>
      <c r="KO153">
        <v>0</v>
      </c>
      <c r="KP153">
        <v>0</v>
      </c>
      <c r="KQ153">
        <v>0</v>
      </c>
      <c r="KR153">
        <v>0</v>
      </c>
      <c r="KS153">
        <v>0</v>
      </c>
      <c r="KT153">
        <v>0</v>
      </c>
      <c r="KU153">
        <v>0</v>
      </c>
      <c r="KV153">
        <v>16.80555562</v>
      </c>
      <c r="KW153">
        <v>0</v>
      </c>
      <c r="KX153">
        <v>0</v>
      </c>
      <c r="KY153">
        <v>8.4027778099999999</v>
      </c>
      <c r="KZ153">
        <v>0</v>
      </c>
      <c r="LA153">
        <v>0</v>
      </c>
      <c r="LB153">
        <v>0</v>
      </c>
      <c r="LC153">
        <v>0</v>
      </c>
      <c r="LD153">
        <v>0</v>
      </c>
      <c r="LE153">
        <v>0</v>
      </c>
      <c r="LF153">
        <v>0</v>
      </c>
      <c r="LG153">
        <v>0</v>
      </c>
      <c r="LH153">
        <v>0</v>
      </c>
      <c r="LI153">
        <v>0</v>
      </c>
      <c r="LJ153">
        <v>0</v>
      </c>
      <c r="LK153">
        <v>0</v>
      </c>
      <c r="LL153">
        <v>0</v>
      </c>
      <c r="LM153">
        <v>0</v>
      </c>
      <c r="LN153">
        <v>0</v>
      </c>
      <c r="LO153">
        <v>0</v>
      </c>
      <c r="LP153">
        <v>0</v>
      </c>
      <c r="LQ153">
        <v>0</v>
      </c>
      <c r="LR153">
        <v>0</v>
      </c>
      <c r="LS153">
        <v>0</v>
      </c>
      <c r="LT153">
        <v>0</v>
      </c>
      <c r="LU153">
        <v>0</v>
      </c>
      <c r="LV153">
        <v>0</v>
      </c>
      <c r="LW153">
        <v>0</v>
      </c>
      <c r="LX153">
        <v>0</v>
      </c>
      <c r="LY153">
        <v>0</v>
      </c>
      <c r="LZ153">
        <v>0</v>
      </c>
      <c r="MA153">
        <v>1166.099778</v>
      </c>
      <c r="MB153">
        <v>0</v>
      </c>
      <c r="MC153">
        <v>7568.2162079999998</v>
      </c>
      <c r="MD153">
        <v>0</v>
      </c>
      <c r="ME153">
        <v>0</v>
      </c>
      <c r="MF153">
        <v>0</v>
      </c>
      <c r="MG153">
        <v>0</v>
      </c>
      <c r="MH153">
        <v>0</v>
      </c>
      <c r="MI153">
        <v>0</v>
      </c>
      <c r="MJ153">
        <v>0</v>
      </c>
      <c r="MK153">
        <v>0</v>
      </c>
      <c r="ML153">
        <v>0</v>
      </c>
      <c r="MM153">
        <v>0</v>
      </c>
      <c r="MN153">
        <v>0</v>
      </c>
      <c r="MO153">
        <v>0</v>
      </c>
      <c r="MP153">
        <v>0</v>
      </c>
      <c r="MQ153">
        <v>0</v>
      </c>
      <c r="MR153">
        <v>0</v>
      </c>
      <c r="MS153">
        <v>0</v>
      </c>
      <c r="MT153">
        <v>0</v>
      </c>
      <c r="MU153">
        <v>0</v>
      </c>
      <c r="MV153">
        <v>0</v>
      </c>
      <c r="MW153">
        <v>0</v>
      </c>
      <c r="MX153">
        <v>0</v>
      </c>
      <c r="MY153">
        <v>0</v>
      </c>
      <c r="MZ153">
        <v>0</v>
      </c>
      <c r="NA153">
        <v>0</v>
      </c>
      <c r="NB153">
        <v>0</v>
      </c>
      <c r="NC153">
        <v>0</v>
      </c>
      <c r="ND153">
        <v>0</v>
      </c>
      <c r="NE153">
        <v>0</v>
      </c>
      <c r="NF153">
        <v>0</v>
      </c>
    </row>
    <row r="154" spans="1:370" x14ac:dyDescent="0.25">
      <c r="A154" t="s">
        <v>1647</v>
      </c>
      <c r="B154">
        <v>8.3000000000000007</v>
      </c>
      <c r="C154" t="s">
        <v>1219</v>
      </c>
      <c r="D154" t="s">
        <v>1226</v>
      </c>
      <c r="E154" t="s">
        <v>1483</v>
      </c>
      <c r="F154">
        <v>2003</v>
      </c>
      <c r="G154" t="s">
        <v>1227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11674.259249999999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67.222222180000003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v>0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  <c r="DH154">
        <v>0</v>
      </c>
      <c r="DI154">
        <v>0</v>
      </c>
      <c r="DJ154">
        <v>0</v>
      </c>
      <c r="DK154">
        <v>0</v>
      </c>
      <c r="DL154">
        <v>0</v>
      </c>
      <c r="DM154">
        <v>0</v>
      </c>
      <c r="DN154">
        <v>0</v>
      </c>
      <c r="DO154">
        <v>0</v>
      </c>
      <c r="DP154">
        <v>0</v>
      </c>
      <c r="DQ154">
        <v>0</v>
      </c>
      <c r="DR154">
        <v>0</v>
      </c>
      <c r="DS154">
        <v>0</v>
      </c>
      <c r="DT154">
        <v>0</v>
      </c>
      <c r="DU154">
        <v>0</v>
      </c>
      <c r="DV154">
        <v>0</v>
      </c>
      <c r="DW154">
        <v>0</v>
      </c>
      <c r="DX154">
        <v>0</v>
      </c>
      <c r="DY154">
        <v>0</v>
      </c>
      <c r="DZ154">
        <v>0</v>
      </c>
      <c r="EA154">
        <v>0</v>
      </c>
      <c r="EB154">
        <v>0</v>
      </c>
      <c r="EC154">
        <v>0</v>
      </c>
      <c r="ED154">
        <v>0</v>
      </c>
      <c r="EE154">
        <v>0</v>
      </c>
      <c r="EF154">
        <v>0</v>
      </c>
      <c r="EG154">
        <v>0</v>
      </c>
      <c r="EH154">
        <v>0</v>
      </c>
      <c r="EI154">
        <v>0</v>
      </c>
      <c r="EJ154">
        <v>0</v>
      </c>
      <c r="EK154">
        <v>0</v>
      </c>
      <c r="EL154">
        <v>0</v>
      </c>
      <c r="EM154">
        <v>0</v>
      </c>
      <c r="EN154">
        <v>0</v>
      </c>
      <c r="EO154">
        <v>0</v>
      </c>
      <c r="EP154">
        <v>0</v>
      </c>
      <c r="EQ154">
        <v>0</v>
      </c>
      <c r="ER154">
        <v>0</v>
      </c>
      <c r="ES154">
        <v>0</v>
      </c>
      <c r="ET154">
        <v>0</v>
      </c>
      <c r="EU154">
        <v>0</v>
      </c>
      <c r="EV154">
        <v>0</v>
      </c>
      <c r="EW154">
        <v>0</v>
      </c>
      <c r="EX154">
        <v>134.44444440000001</v>
      </c>
      <c r="EY154">
        <v>0</v>
      </c>
      <c r="EZ154">
        <v>0</v>
      </c>
      <c r="FA154">
        <v>0</v>
      </c>
      <c r="FB154">
        <v>0</v>
      </c>
      <c r="FC154">
        <v>0</v>
      </c>
      <c r="FD154">
        <v>0</v>
      </c>
      <c r="FE154">
        <v>0</v>
      </c>
      <c r="FF154">
        <v>0</v>
      </c>
      <c r="FG154">
        <v>0</v>
      </c>
      <c r="FH154">
        <v>0</v>
      </c>
      <c r="FI154">
        <v>0</v>
      </c>
      <c r="FJ154">
        <v>0</v>
      </c>
      <c r="FK154">
        <v>0</v>
      </c>
      <c r="FL154">
        <v>0</v>
      </c>
      <c r="FM154">
        <v>0</v>
      </c>
      <c r="FN154">
        <v>0</v>
      </c>
      <c r="FO154">
        <v>0</v>
      </c>
      <c r="FP154">
        <v>0</v>
      </c>
      <c r="FQ154">
        <v>0</v>
      </c>
      <c r="FR154">
        <v>0</v>
      </c>
      <c r="FS154">
        <v>0</v>
      </c>
      <c r="FT154">
        <v>0</v>
      </c>
      <c r="FU154">
        <v>0</v>
      </c>
      <c r="FV154">
        <v>0</v>
      </c>
      <c r="FW154">
        <v>0</v>
      </c>
      <c r="FX154">
        <v>0</v>
      </c>
      <c r="FY154">
        <v>0</v>
      </c>
      <c r="FZ154">
        <v>0</v>
      </c>
      <c r="GA154">
        <v>0</v>
      </c>
      <c r="GB154">
        <v>0</v>
      </c>
      <c r="GC154">
        <v>224.0740739</v>
      </c>
      <c r="GD154">
        <v>0</v>
      </c>
      <c r="GE154">
        <v>0</v>
      </c>
      <c r="GF154">
        <v>0</v>
      </c>
      <c r="GG154">
        <v>0</v>
      </c>
      <c r="GH154">
        <v>0</v>
      </c>
      <c r="GI154">
        <v>0</v>
      </c>
      <c r="GJ154">
        <v>0</v>
      </c>
      <c r="GK154">
        <v>0</v>
      </c>
      <c r="GL154">
        <v>0</v>
      </c>
      <c r="GM154">
        <v>0</v>
      </c>
      <c r="GN154">
        <v>0</v>
      </c>
      <c r="GO154">
        <v>0</v>
      </c>
      <c r="GP154">
        <v>0</v>
      </c>
      <c r="GQ154">
        <v>0</v>
      </c>
      <c r="GR154">
        <v>0</v>
      </c>
      <c r="GS154">
        <v>0</v>
      </c>
      <c r="GT154">
        <v>0</v>
      </c>
      <c r="GU154">
        <v>44.81481479</v>
      </c>
      <c r="GV154">
        <v>0</v>
      </c>
      <c r="GW154">
        <v>0</v>
      </c>
      <c r="GX154">
        <v>0</v>
      </c>
      <c r="GY154">
        <v>0</v>
      </c>
      <c r="GZ154">
        <v>0</v>
      </c>
      <c r="HA154">
        <v>0</v>
      </c>
      <c r="HB154">
        <v>0</v>
      </c>
      <c r="HC154">
        <v>0</v>
      </c>
      <c r="HD154">
        <v>0</v>
      </c>
      <c r="HE154">
        <v>0</v>
      </c>
      <c r="HF154">
        <v>0</v>
      </c>
      <c r="HG154">
        <v>0</v>
      </c>
      <c r="HH154">
        <v>0</v>
      </c>
      <c r="HI154">
        <v>0</v>
      </c>
      <c r="HJ154">
        <v>0</v>
      </c>
      <c r="HK154">
        <v>0</v>
      </c>
      <c r="HL154">
        <v>0</v>
      </c>
      <c r="HM154">
        <v>0</v>
      </c>
      <c r="HN154">
        <v>0</v>
      </c>
      <c r="HO154">
        <v>0</v>
      </c>
      <c r="HP154">
        <v>0</v>
      </c>
      <c r="HQ154">
        <v>0</v>
      </c>
      <c r="HR154">
        <v>0</v>
      </c>
      <c r="HS154">
        <v>0</v>
      </c>
      <c r="HT154">
        <v>0</v>
      </c>
      <c r="HU154">
        <v>0</v>
      </c>
      <c r="HV154">
        <v>0</v>
      </c>
      <c r="HW154">
        <v>0</v>
      </c>
      <c r="HX154">
        <v>0</v>
      </c>
      <c r="HY154">
        <v>0</v>
      </c>
      <c r="HZ154">
        <v>0</v>
      </c>
      <c r="IA154">
        <v>0</v>
      </c>
      <c r="IB154">
        <v>0</v>
      </c>
      <c r="IC154">
        <v>0</v>
      </c>
      <c r="ID154">
        <v>0</v>
      </c>
      <c r="IE154">
        <v>0</v>
      </c>
      <c r="IF154">
        <v>0</v>
      </c>
      <c r="IG154">
        <v>0</v>
      </c>
      <c r="IH154">
        <v>0</v>
      </c>
      <c r="II154">
        <v>0</v>
      </c>
      <c r="IJ154">
        <v>0</v>
      </c>
      <c r="IK154">
        <v>0</v>
      </c>
      <c r="IL154">
        <v>0</v>
      </c>
      <c r="IM154">
        <v>0</v>
      </c>
      <c r="IN154">
        <v>0</v>
      </c>
      <c r="IO154">
        <v>0</v>
      </c>
      <c r="IP154">
        <v>0</v>
      </c>
      <c r="IQ154">
        <v>0</v>
      </c>
      <c r="IR154">
        <v>0</v>
      </c>
      <c r="IS154">
        <v>0</v>
      </c>
      <c r="IT154">
        <v>0</v>
      </c>
      <c r="IU154">
        <v>0</v>
      </c>
      <c r="IV154">
        <v>0</v>
      </c>
      <c r="IW154">
        <v>0</v>
      </c>
      <c r="IX154">
        <v>0</v>
      </c>
      <c r="IY154">
        <v>0</v>
      </c>
      <c r="IZ154">
        <v>0</v>
      </c>
      <c r="JA154">
        <v>0</v>
      </c>
      <c r="JB154">
        <v>0</v>
      </c>
      <c r="JC154">
        <v>0</v>
      </c>
      <c r="JD154">
        <v>0</v>
      </c>
      <c r="JE154">
        <v>0</v>
      </c>
      <c r="JF154">
        <v>0</v>
      </c>
      <c r="JG154">
        <v>0</v>
      </c>
      <c r="JH154">
        <v>0</v>
      </c>
      <c r="JI154">
        <v>0</v>
      </c>
      <c r="JJ154">
        <v>0</v>
      </c>
      <c r="JK154">
        <v>0</v>
      </c>
      <c r="JL154">
        <v>0</v>
      </c>
      <c r="JM154">
        <v>0</v>
      </c>
      <c r="JN154">
        <v>0</v>
      </c>
      <c r="JO154">
        <v>0</v>
      </c>
      <c r="JP154">
        <v>0</v>
      </c>
      <c r="JQ154">
        <v>0</v>
      </c>
      <c r="JR154">
        <v>0</v>
      </c>
      <c r="JS154">
        <v>0</v>
      </c>
      <c r="JT154">
        <v>0</v>
      </c>
      <c r="JU154">
        <v>0</v>
      </c>
      <c r="JV154">
        <v>0</v>
      </c>
      <c r="JW154">
        <v>112.037037</v>
      </c>
      <c r="JX154">
        <v>0</v>
      </c>
      <c r="JY154">
        <v>0</v>
      </c>
      <c r="JZ154">
        <v>0</v>
      </c>
      <c r="KA154">
        <v>0</v>
      </c>
      <c r="KB154">
        <v>0</v>
      </c>
      <c r="KC154">
        <v>0</v>
      </c>
      <c r="KD154">
        <v>0</v>
      </c>
      <c r="KE154">
        <v>0</v>
      </c>
      <c r="KF154">
        <v>0</v>
      </c>
      <c r="KG154">
        <v>0</v>
      </c>
      <c r="KH154">
        <v>0</v>
      </c>
      <c r="KI154">
        <v>0</v>
      </c>
      <c r="KJ154">
        <v>0</v>
      </c>
      <c r="KK154">
        <v>0</v>
      </c>
      <c r="KL154">
        <v>0</v>
      </c>
      <c r="KM154">
        <v>0</v>
      </c>
      <c r="KN154">
        <v>0</v>
      </c>
      <c r="KO154">
        <v>0</v>
      </c>
      <c r="KP154">
        <v>0</v>
      </c>
      <c r="KQ154">
        <v>22.407407389999999</v>
      </c>
      <c r="KR154">
        <v>0</v>
      </c>
      <c r="KS154">
        <v>0</v>
      </c>
      <c r="KT154">
        <v>0</v>
      </c>
      <c r="KU154">
        <v>0</v>
      </c>
      <c r="KV154">
        <v>0</v>
      </c>
      <c r="KW154">
        <v>0</v>
      </c>
      <c r="KX154">
        <v>0</v>
      </c>
      <c r="KY154">
        <v>0</v>
      </c>
      <c r="KZ154">
        <v>0</v>
      </c>
      <c r="LA154">
        <v>0</v>
      </c>
      <c r="LB154">
        <v>0</v>
      </c>
      <c r="LC154">
        <v>0</v>
      </c>
      <c r="LD154">
        <v>0</v>
      </c>
      <c r="LE154">
        <v>0</v>
      </c>
      <c r="LF154">
        <v>0</v>
      </c>
      <c r="LG154">
        <v>0</v>
      </c>
      <c r="LH154">
        <v>0</v>
      </c>
      <c r="LI154">
        <v>0</v>
      </c>
      <c r="LJ154">
        <v>0</v>
      </c>
      <c r="LK154">
        <v>0</v>
      </c>
      <c r="LL154">
        <v>0</v>
      </c>
      <c r="LM154">
        <v>0</v>
      </c>
      <c r="LN154">
        <v>0</v>
      </c>
      <c r="LO154">
        <v>0</v>
      </c>
      <c r="LP154">
        <v>0</v>
      </c>
      <c r="LQ154">
        <v>0</v>
      </c>
      <c r="LR154">
        <v>0</v>
      </c>
      <c r="LS154">
        <v>0</v>
      </c>
      <c r="LT154">
        <v>0</v>
      </c>
      <c r="LU154">
        <v>0</v>
      </c>
      <c r="LV154">
        <v>0</v>
      </c>
      <c r="LW154">
        <v>0</v>
      </c>
      <c r="LX154">
        <v>0</v>
      </c>
      <c r="LY154">
        <v>0</v>
      </c>
      <c r="LZ154">
        <v>0</v>
      </c>
      <c r="MA154">
        <v>91.458804049999998</v>
      </c>
      <c r="MB154">
        <v>0</v>
      </c>
      <c r="MC154">
        <v>10289.115460000001</v>
      </c>
      <c r="MD154">
        <v>0</v>
      </c>
      <c r="ME154">
        <v>0</v>
      </c>
      <c r="MF154">
        <v>0</v>
      </c>
      <c r="MG154">
        <v>0</v>
      </c>
      <c r="MH154">
        <v>0</v>
      </c>
      <c r="MI154">
        <v>0</v>
      </c>
      <c r="MJ154">
        <v>0</v>
      </c>
      <c r="MK154">
        <v>0</v>
      </c>
      <c r="ML154">
        <v>0</v>
      </c>
      <c r="MM154">
        <v>0</v>
      </c>
      <c r="MN154">
        <v>0</v>
      </c>
      <c r="MO154">
        <v>0</v>
      </c>
      <c r="MP154">
        <v>0</v>
      </c>
      <c r="MQ154">
        <v>0</v>
      </c>
      <c r="MR154">
        <v>0</v>
      </c>
      <c r="MS154">
        <v>45.729402030000003</v>
      </c>
      <c r="MT154">
        <v>0</v>
      </c>
      <c r="MU154">
        <v>0</v>
      </c>
      <c r="MV154">
        <v>0</v>
      </c>
      <c r="MW154">
        <v>0</v>
      </c>
      <c r="MX154">
        <v>45.729402030000003</v>
      </c>
      <c r="MY154">
        <v>0</v>
      </c>
      <c r="MZ154">
        <v>4344.2931920000001</v>
      </c>
      <c r="NA154">
        <v>0</v>
      </c>
      <c r="NB154">
        <v>0</v>
      </c>
      <c r="NC154">
        <v>0</v>
      </c>
      <c r="ND154">
        <v>0</v>
      </c>
      <c r="NE154">
        <v>0</v>
      </c>
      <c r="NF154">
        <v>0</v>
      </c>
    </row>
    <row r="155" spans="1:370" x14ac:dyDescent="0.25">
      <c r="A155" t="s">
        <v>1649</v>
      </c>
      <c r="B155">
        <v>8.3000000000000007</v>
      </c>
      <c r="C155" t="s">
        <v>1219</v>
      </c>
      <c r="D155" t="s">
        <v>1226</v>
      </c>
      <c r="E155" t="s">
        <v>1483</v>
      </c>
      <c r="F155">
        <v>2004</v>
      </c>
      <c r="G155" t="s">
        <v>1227</v>
      </c>
      <c r="H155">
        <v>0</v>
      </c>
      <c r="I155">
        <v>0</v>
      </c>
      <c r="J155">
        <v>429.47530870000003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8047.9938279999997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37.345679019999999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186.7283951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0</v>
      </c>
      <c r="CO155">
        <v>0</v>
      </c>
      <c r="CP155">
        <v>0</v>
      </c>
      <c r="CQ155">
        <v>0</v>
      </c>
      <c r="CR155">
        <v>0</v>
      </c>
      <c r="CS155">
        <v>0</v>
      </c>
      <c r="CT155">
        <v>0</v>
      </c>
      <c r="CU155">
        <v>0</v>
      </c>
      <c r="CV155">
        <v>0</v>
      </c>
      <c r="CW155">
        <v>18.672839509999999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  <c r="DG155">
        <v>0</v>
      </c>
      <c r="DH155">
        <v>0</v>
      </c>
      <c r="DI155">
        <v>0</v>
      </c>
      <c r="DJ155">
        <v>0</v>
      </c>
      <c r="DK155">
        <v>0</v>
      </c>
      <c r="DL155">
        <v>0</v>
      </c>
      <c r="DM155">
        <v>0</v>
      </c>
      <c r="DN155">
        <v>0</v>
      </c>
      <c r="DO155">
        <v>0</v>
      </c>
      <c r="DP155">
        <v>0</v>
      </c>
      <c r="DQ155">
        <v>0</v>
      </c>
      <c r="DR155">
        <v>0</v>
      </c>
      <c r="DS155">
        <v>0</v>
      </c>
      <c r="DT155">
        <v>0</v>
      </c>
      <c r="DU155">
        <v>0</v>
      </c>
      <c r="DV155">
        <v>0</v>
      </c>
      <c r="DW155">
        <v>0</v>
      </c>
      <c r="DX155">
        <v>0</v>
      </c>
      <c r="DY155">
        <v>0</v>
      </c>
      <c r="DZ155">
        <v>0</v>
      </c>
      <c r="EA155">
        <v>0</v>
      </c>
      <c r="EB155">
        <v>0</v>
      </c>
      <c r="EC155">
        <v>0</v>
      </c>
      <c r="ED155">
        <v>0</v>
      </c>
      <c r="EE155">
        <v>0</v>
      </c>
      <c r="EF155">
        <v>0</v>
      </c>
      <c r="EG155">
        <v>0</v>
      </c>
      <c r="EH155">
        <v>0</v>
      </c>
      <c r="EI155">
        <v>0</v>
      </c>
      <c r="EJ155">
        <v>0</v>
      </c>
      <c r="EK155">
        <v>0</v>
      </c>
      <c r="EL155">
        <v>0</v>
      </c>
      <c r="EM155">
        <v>0</v>
      </c>
      <c r="EN155">
        <v>0</v>
      </c>
      <c r="EO155">
        <v>0</v>
      </c>
      <c r="EP155">
        <v>0</v>
      </c>
      <c r="EQ155">
        <v>0</v>
      </c>
      <c r="ER155">
        <v>0</v>
      </c>
      <c r="ES155">
        <v>0</v>
      </c>
      <c r="ET155">
        <v>0</v>
      </c>
      <c r="EU155">
        <v>0</v>
      </c>
      <c r="EV155">
        <v>0</v>
      </c>
      <c r="EW155">
        <v>0</v>
      </c>
      <c r="EX155">
        <v>541.51234580000005</v>
      </c>
      <c r="EY155">
        <v>0</v>
      </c>
      <c r="EZ155">
        <v>0</v>
      </c>
      <c r="FA155">
        <v>0</v>
      </c>
      <c r="FB155">
        <v>0</v>
      </c>
      <c r="FC155">
        <v>0</v>
      </c>
      <c r="FD155">
        <v>0</v>
      </c>
      <c r="FE155">
        <v>0</v>
      </c>
      <c r="FF155">
        <v>0</v>
      </c>
      <c r="FG155">
        <v>0</v>
      </c>
      <c r="FH155">
        <v>0</v>
      </c>
      <c r="FI155">
        <v>0</v>
      </c>
      <c r="FJ155">
        <v>0</v>
      </c>
      <c r="FK155">
        <v>0</v>
      </c>
      <c r="FL155">
        <v>0</v>
      </c>
      <c r="FM155">
        <v>0</v>
      </c>
      <c r="FN155">
        <v>0</v>
      </c>
      <c r="FO155">
        <v>0</v>
      </c>
      <c r="FP155">
        <v>0</v>
      </c>
      <c r="FQ155">
        <v>0</v>
      </c>
      <c r="FR155">
        <v>0</v>
      </c>
      <c r="FS155">
        <v>0</v>
      </c>
      <c r="FT155">
        <v>0</v>
      </c>
      <c r="FU155">
        <v>0</v>
      </c>
      <c r="FV155">
        <v>0</v>
      </c>
      <c r="FW155">
        <v>0</v>
      </c>
      <c r="FX155">
        <v>0</v>
      </c>
      <c r="FY155">
        <v>0</v>
      </c>
      <c r="FZ155">
        <v>0</v>
      </c>
      <c r="GA155">
        <v>0</v>
      </c>
      <c r="GB155">
        <v>0</v>
      </c>
      <c r="GC155">
        <v>186.7283951</v>
      </c>
      <c r="GD155">
        <v>0</v>
      </c>
      <c r="GE155">
        <v>0</v>
      </c>
      <c r="GF155">
        <v>0</v>
      </c>
      <c r="GG155">
        <v>0</v>
      </c>
      <c r="GH155">
        <v>0</v>
      </c>
      <c r="GI155">
        <v>0</v>
      </c>
      <c r="GJ155">
        <v>0</v>
      </c>
      <c r="GK155">
        <v>0</v>
      </c>
      <c r="GL155">
        <v>0</v>
      </c>
      <c r="GM155">
        <v>0</v>
      </c>
      <c r="GN155">
        <v>0</v>
      </c>
      <c r="GO155">
        <v>0</v>
      </c>
      <c r="GP155">
        <v>0</v>
      </c>
      <c r="GQ155">
        <v>0</v>
      </c>
      <c r="GR155">
        <v>0</v>
      </c>
      <c r="GS155">
        <v>0</v>
      </c>
      <c r="GT155">
        <v>0</v>
      </c>
      <c r="GU155">
        <v>18.672839509999999</v>
      </c>
      <c r="GV155">
        <v>0</v>
      </c>
      <c r="GW155">
        <v>0</v>
      </c>
      <c r="GX155">
        <v>0</v>
      </c>
      <c r="GY155">
        <v>0</v>
      </c>
      <c r="GZ155">
        <v>0</v>
      </c>
      <c r="HA155">
        <v>0</v>
      </c>
      <c r="HB155">
        <v>0</v>
      </c>
      <c r="HC155">
        <v>0</v>
      </c>
      <c r="HD155">
        <v>0</v>
      </c>
      <c r="HE155">
        <v>0</v>
      </c>
      <c r="HF155">
        <v>0</v>
      </c>
      <c r="HG155">
        <v>0</v>
      </c>
      <c r="HH155">
        <v>0</v>
      </c>
      <c r="HI155">
        <v>0</v>
      </c>
      <c r="HJ155">
        <v>0</v>
      </c>
      <c r="HK155">
        <v>0</v>
      </c>
      <c r="HL155">
        <v>0</v>
      </c>
      <c r="HM155">
        <v>0</v>
      </c>
      <c r="HN155">
        <v>0</v>
      </c>
      <c r="HO155">
        <v>0</v>
      </c>
      <c r="HP155">
        <v>0</v>
      </c>
      <c r="HQ155">
        <v>0</v>
      </c>
      <c r="HR155">
        <v>0</v>
      </c>
      <c r="HS155">
        <v>0</v>
      </c>
      <c r="HT155">
        <v>0</v>
      </c>
      <c r="HU155">
        <v>0</v>
      </c>
      <c r="HV155">
        <v>0</v>
      </c>
      <c r="HW155">
        <v>0</v>
      </c>
      <c r="HX155">
        <v>18.672839509999999</v>
      </c>
      <c r="HY155">
        <v>0</v>
      </c>
      <c r="HZ155">
        <v>0</v>
      </c>
      <c r="IA155">
        <v>0</v>
      </c>
      <c r="IB155">
        <v>0</v>
      </c>
      <c r="IC155">
        <v>0</v>
      </c>
      <c r="ID155">
        <v>0</v>
      </c>
      <c r="IE155">
        <v>0</v>
      </c>
      <c r="IF155">
        <v>0</v>
      </c>
      <c r="IG155">
        <v>0</v>
      </c>
      <c r="IH155">
        <v>0</v>
      </c>
      <c r="II155">
        <v>0</v>
      </c>
      <c r="IJ155">
        <v>0</v>
      </c>
      <c r="IK155">
        <v>0</v>
      </c>
      <c r="IL155">
        <v>0</v>
      </c>
      <c r="IM155">
        <v>0</v>
      </c>
      <c r="IN155">
        <v>0</v>
      </c>
      <c r="IO155">
        <v>0</v>
      </c>
      <c r="IP155">
        <v>0</v>
      </c>
      <c r="IQ155">
        <v>0</v>
      </c>
      <c r="IR155">
        <v>0</v>
      </c>
      <c r="IS155">
        <v>0</v>
      </c>
      <c r="IT155">
        <v>0</v>
      </c>
      <c r="IU155">
        <v>0</v>
      </c>
      <c r="IV155">
        <v>0</v>
      </c>
      <c r="IW155">
        <v>0</v>
      </c>
      <c r="IX155">
        <v>0</v>
      </c>
      <c r="IY155">
        <v>0</v>
      </c>
      <c r="IZ155">
        <v>0</v>
      </c>
      <c r="JA155">
        <v>0</v>
      </c>
      <c r="JB155">
        <v>0</v>
      </c>
      <c r="JC155">
        <v>0</v>
      </c>
      <c r="JD155">
        <v>0</v>
      </c>
      <c r="JE155">
        <v>0</v>
      </c>
      <c r="JF155">
        <v>0</v>
      </c>
      <c r="JG155">
        <v>0</v>
      </c>
      <c r="JH155">
        <v>0</v>
      </c>
      <c r="JI155">
        <v>0</v>
      </c>
      <c r="JJ155">
        <v>0</v>
      </c>
      <c r="JK155">
        <v>0</v>
      </c>
      <c r="JL155">
        <v>0</v>
      </c>
      <c r="JM155">
        <v>0</v>
      </c>
      <c r="JN155">
        <v>0</v>
      </c>
      <c r="JO155">
        <v>0</v>
      </c>
      <c r="JP155">
        <v>0</v>
      </c>
      <c r="JQ155">
        <v>0</v>
      </c>
      <c r="JR155">
        <v>0</v>
      </c>
      <c r="JS155">
        <v>0</v>
      </c>
      <c r="JT155">
        <v>0</v>
      </c>
      <c r="JU155">
        <v>0</v>
      </c>
      <c r="JV155">
        <v>0</v>
      </c>
      <c r="JW155">
        <v>93.36419755</v>
      </c>
      <c r="JX155">
        <v>0</v>
      </c>
      <c r="JY155">
        <v>0</v>
      </c>
      <c r="JZ155">
        <v>0</v>
      </c>
      <c r="KA155">
        <v>0</v>
      </c>
      <c r="KB155">
        <v>0</v>
      </c>
      <c r="KC155">
        <v>0</v>
      </c>
      <c r="KD155">
        <v>0</v>
      </c>
      <c r="KE155">
        <v>0</v>
      </c>
      <c r="KF155">
        <v>0</v>
      </c>
      <c r="KG155">
        <v>0</v>
      </c>
      <c r="KH155">
        <v>0</v>
      </c>
      <c r="KI155">
        <v>0</v>
      </c>
      <c r="KJ155">
        <v>0</v>
      </c>
      <c r="KK155">
        <v>0</v>
      </c>
      <c r="KL155">
        <v>0</v>
      </c>
      <c r="KM155">
        <v>0</v>
      </c>
      <c r="KN155">
        <v>0</v>
      </c>
      <c r="KO155">
        <v>0</v>
      </c>
      <c r="KP155">
        <v>0</v>
      </c>
      <c r="KQ155">
        <v>0</v>
      </c>
      <c r="KR155">
        <v>0</v>
      </c>
      <c r="KS155">
        <v>0</v>
      </c>
      <c r="KT155">
        <v>0</v>
      </c>
      <c r="KU155">
        <v>0</v>
      </c>
      <c r="KV155">
        <v>0</v>
      </c>
      <c r="KW155">
        <v>0</v>
      </c>
      <c r="KX155">
        <v>0</v>
      </c>
      <c r="KY155">
        <v>0</v>
      </c>
      <c r="KZ155">
        <v>0</v>
      </c>
      <c r="LA155">
        <v>0</v>
      </c>
      <c r="LB155">
        <v>0</v>
      </c>
      <c r="LC155">
        <v>0</v>
      </c>
      <c r="LD155">
        <v>0</v>
      </c>
      <c r="LE155">
        <v>0</v>
      </c>
      <c r="LF155">
        <v>0</v>
      </c>
      <c r="LG155">
        <v>0</v>
      </c>
      <c r="LH155">
        <v>0</v>
      </c>
      <c r="LI155">
        <v>0</v>
      </c>
      <c r="LJ155">
        <v>0</v>
      </c>
      <c r="LK155">
        <v>0</v>
      </c>
      <c r="LL155">
        <v>0</v>
      </c>
      <c r="LM155">
        <v>0</v>
      </c>
      <c r="LN155">
        <v>0</v>
      </c>
      <c r="LO155">
        <v>0</v>
      </c>
      <c r="LP155">
        <v>0</v>
      </c>
      <c r="LQ155">
        <v>0</v>
      </c>
      <c r="LR155">
        <v>0</v>
      </c>
      <c r="LS155">
        <v>0</v>
      </c>
      <c r="LT155">
        <v>0</v>
      </c>
      <c r="LU155">
        <v>0</v>
      </c>
      <c r="LV155">
        <v>0</v>
      </c>
      <c r="LW155">
        <v>0</v>
      </c>
      <c r="LX155">
        <v>0</v>
      </c>
      <c r="LY155">
        <v>0</v>
      </c>
      <c r="LZ155">
        <v>0</v>
      </c>
      <c r="MA155">
        <v>9511.7156209999994</v>
      </c>
      <c r="MB155">
        <v>0</v>
      </c>
      <c r="MC155">
        <v>9237.3392089999998</v>
      </c>
      <c r="MD155">
        <v>0</v>
      </c>
      <c r="ME155">
        <v>0</v>
      </c>
      <c r="MF155">
        <v>0</v>
      </c>
      <c r="MG155">
        <v>0</v>
      </c>
      <c r="MH155">
        <v>0</v>
      </c>
      <c r="MI155">
        <v>0</v>
      </c>
      <c r="MJ155">
        <v>0</v>
      </c>
      <c r="MK155">
        <v>0</v>
      </c>
      <c r="ML155">
        <v>0</v>
      </c>
      <c r="MM155">
        <v>0</v>
      </c>
      <c r="MN155">
        <v>0</v>
      </c>
      <c r="MO155">
        <v>0</v>
      </c>
      <c r="MP155">
        <v>0</v>
      </c>
      <c r="MQ155">
        <v>0</v>
      </c>
      <c r="MR155">
        <v>0</v>
      </c>
      <c r="MS155">
        <v>0</v>
      </c>
      <c r="MT155">
        <v>0</v>
      </c>
      <c r="MU155">
        <v>0</v>
      </c>
      <c r="MV155">
        <v>0</v>
      </c>
      <c r="MW155">
        <v>0</v>
      </c>
      <c r="MX155">
        <v>0</v>
      </c>
      <c r="MY155">
        <v>0</v>
      </c>
      <c r="MZ155">
        <v>137.1882061</v>
      </c>
      <c r="NA155">
        <v>0</v>
      </c>
      <c r="NB155">
        <v>0</v>
      </c>
      <c r="NC155">
        <v>0</v>
      </c>
      <c r="ND155">
        <v>0</v>
      </c>
      <c r="NE155">
        <v>0</v>
      </c>
      <c r="NF155">
        <v>0</v>
      </c>
    </row>
    <row r="156" spans="1:370" x14ac:dyDescent="0.25">
      <c r="A156" t="s">
        <v>1651</v>
      </c>
      <c r="B156">
        <v>8.3000000000000007</v>
      </c>
      <c r="C156" t="s">
        <v>1219</v>
      </c>
      <c r="D156" t="s">
        <v>1226</v>
      </c>
      <c r="E156" t="s">
        <v>1483</v>
      </c>
      <c r="F156">
        <v>2003</v>
      </c>
      <c r="G156" t="s">
        <v>1227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27762.777699999999</v>
      </c>
      <c r="Q156">
        <v>0</v>
      </c>
      <c r="R156">
        <v>0</v>
      </c>
      <c r="S156">
        <v>0</v>
      </c>
      <c r="T156">
        <v>0</v>
      </c>
      <c r="U156">
        <v>134.4444441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134.4444441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336.11111019999998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  <c r="DH156">
        <v>0</v>
      </c>
      <c r="DI156">
        <v>0</v>
      </c>
      <c r="DJ156">
        <v>0</v>
      </c>
      <c r="DK156">
        <v>0</v>
      </c>
      <c r="DL156">
        <v>0</v>
      </c>
      <c r="DM156">
        <v>0</v>
      </c>
      <c r="DN156">
        <v>0</v>
      </c>
      <c r="DO156">
        <v>0</v>
      </c>
      <c r="DP156">
        <v>0</v>
      </c>
      <c r="DQ156">
        <v>0</v>
      </c>
      <c r="DR156">
        <v>0</v>
      </c>
      <c r="DS156">
        <v>0</v>
      </c>
      <c r="DT156">
        <v>0</v>
      </c>
      <c r="DU156">
        <v>0</v>
      </c>
      <c r="DV156">
        <v>0</v>
      </c>
      <c r="DW156">
        <v>0</v>
      </c>
      <c r="DX156">
        <v>0</v>
      </c>
      <c r="DY156">
        <v>0</v>
      </c>
      <c r="DZ156">
        <v>0</v>
      </c>
      <c r="EA156">
        <v>0</v>
      </c>
      <c r="EB156">
        <v>0</v>
      </c>
      <c r="EC156">
        <v>0</v>
      </c>
      <c r="ED156">
        <v>0</v>
      </c>
      <c r="EE156">
        <v>201.66666609999999</v>
      </c>
      <c r="EF156">
        <v>0</v>
      </c>
      <c r="EG156">
        <v>0</v>
      </c>
      <c r="EH156">
        <v>0</v>
      </c>
      <c r="EI156">
        <v>0</v>
      </c>
      <c r="EJ156">
        <v>0</v>
      </c>
      <c r="EK156">
        <v>0</v>
      </c>
      <c r="EL156">
        <v>0</v>
      </c>
      <c r="EM156">
        <v>0</v>
      </c>
      <c r="EN156">
        <v>0</v>
      </c>
      <c r="EO156">
        <v>67.222222029999998</v>
      </c>
      <c r="EP156">
        <v>0</v>
      </c>
      <c r="EQ156">
        <v>0</v>
      </c>
      <c r="ER156">
        <v>0</v>
      </c>
      <c r="ES156">
        <v>0</v>
      </c>
      <c r="ET156">
        <v>0</v>
      </c>
      <c r="EU156">
        <v>0</v>
      </c>
      <c r="EV156">
        <v>0</v>
      </c>
      <c r="EW156">
        <v>0</v>
      </c>
      <c r="EX156">
        <v>1478.8888850000001</v>
      </c>
      <c r="EY156">
        <v>0</v>
      </c>
      <c r="EZ156">
        <v>0</v>
      </c>
      <c r="FA156">
        <v>0</v>
      </c>
      <c r="FB156">
        <v>0</v>
      </c>
      <c r="FC156">
        <v>0</v>
      </c>
      <c r="FD156">
        <v>0</v>
      </c>
      <c r="FE156">
        <v>0</v>
      </c>
      <c r="FF156">
        <v>0</v>
      </c>
      <c r="FG156">
        <v>0</v>
      </c>
      <c r="FH156">
        <v>0</v>
      </c>
      <c r="FI156">
        <v>0</v>
      </c>
      <c r="FJ156">
        <v>0</v>
      </c>
      <c r="FK156">
        <v>0</v>
      </c>
      <c r="FL156">
        <v>0</v>
      </c>
      <c r="FM156">
        <v>0</v>
      </c>
      <c r="FN156">
        <v>0</v>
      </c>
      <c r="FO156">
        <v>0</v>
      </c>
      <c r="FP156">
        <v>0</v>
      </c>
      <c r="FQ156">
        <v>0</v>
      </c>
      <c r="FR156">
        <v>0</v>
      </c>
      <c r="FS156">
        <v>0</v>
      </c>
      <c r="FT156">
        <v>0</v>
      </c>
      <c r="FU156">
        <v>0</v>
      </c>
      <c r="FV156">
        <v>67.222222029999998</v>
      </c>
      <c r="FW156">
        <v>0</v>
      </c>
      <c r="FX156">
        <v>0</v>
      </c>
      <c r="FY156">
        <v>0</v>
      </c>
      <c r="FZ156">
        <v>0</v>
      </c>
      <c r="GA156">
        <v>0</v>
      </c>
      <c r="GB156">
        <v>0</v>
      </c>
      <c r="GC156">
        <v>0</v>
      </c>
      <c r="GD156">
        <v>0</v>
      </c>
      <c r="GE156">
        <v>0</v>
      </c>
      <c r="GF156">
        <v>0</v>
      </c>
      <c r="GG156">
        <v>0</v>
      </c>
      <c r="GH156">
        <v>0</v>
      </c>
      <c r="GI156">
        <v>0</v>
      </c>
      <c r="GJ156">
        <v>0</v>
      </c>
      <c r="GK156">
        <v>0</v>
      </c>
      <c r="GL156">
        <v>0</v>
      </c>
      <c r="GM156">
        <v>0</v>
      </c>
      <c r="GN156">
        <v>0</v>
      </c>
      <c r="GO156">
        <v>0</v>
      </c>
      <c r="GP156">
        <v>0</v>
      </c>
      <c r="GQ156">
        <v>0</v>
      </c>
      <c r="GR156">
        <v>0</v>
      </c>
      <c r="GS156">
        <v>0</v>
      </c>
      <c r="GT156">
        <v>0</v>
      </c>
      <c r="GU156">
        <v>0</v>
      </c>
      <c r="GV156">
        <v>0</v>
      </c>
      <c r="GW156">
        <v>0</v>
      </c>
      <c r="GX156">
        <v>0</v>
      </c>
      <c r="GY156">
        <v>0</v>
      </c>
      <c r="GZ156">
        <v>0</v>
      </c>
      <c r="HA156">
        <v>0</v>
      </c>
      <c r="HB156">
        <v>0</v>
      </c>
      <c r="HC156">
        <v>0</v>
      </c>
      <c r="HD156">
        <v>0</v>
      </c>
      <c r="HE156">
        <v>0</v>
      </c>
      <c r="HF156">
        <v>0</v>
      </c>
      <c r="HG156">
        <v>0</v>
      </c>
      <c r="HH156">
        <v>0</v>
      </c>
      <c r="HI156">
        <v>0</v>
      </c>
      <c r="HJ156">
        <v>67.222222029999998</v>
      </c>
      <c r="HK156">
        <v>0</v>
      </c>
      <c r="HL156">
        <v>0</v>
      </c>
      <c r="HM156">
        <v>0</v>
      </c>
      <c r="HN156">
        <v>0</v>
      </c>
      <c r="HO156">
        <v>0</v>
      </c>
      <c r="HP156">
        <v>1949.4444390000001</v>
      </c>
      <c r="HQ156">
        <v>0</v>
      </c>
      <c r="HR156">
        <v>0</v>
      </c>
      <c r="HS156">
        <v>0</v>
      </c>
      <c r="HT156">
        <v>0</v>
      </c>
      <c r="HU156">
        <v>0</v>
      </c>
      <c r="HV156">
        <v>0</v>
      </c>
      <c r="HW156">
        <v>0</v>
      </c>
      <c r="HX156">
        <v>0</v>
      </c>
      <c r="HY156">
        <v>0</v>
      </c>
      <c r="HZ156">
        <v>0</v>
      </c>
      <c r="IA156">
        <v>0</v>
      </c>
      <c r="IB156">
        <v>0</v>
      </c>
      <c r="IC156">
        <v>0</v>
      </c>
      <c r="ID156">
        <v>0</v>
      </c>
      <c r="IE156">
        <v>0</v>
      </c>
      <c r="IF156">
        <v>0</v>
      </c>
      <c r="IG156">
        <v>0</v>
      </c>
      <c r="IH156">
        <v>0</v>
      </c>
      <c r="II156">
        <v>0</v>
      </c>
      <c r="IJ156">
        <v>0</v>
      </c>
      <c r="IK156">
        <v>0</v>
      </c>
      <c r="IL156">
        <v>0</v>
      </c>
      <c r="IM156">
        <v>0</v>
      </c>
      <c r="IN156">
        <v>0</v>
      </c>
      <c r="IO156">
        <v>0</v>
      </c>
      <c r="IP156">
        <v>67.222222029999998</v>
      </c>
      <c r="IQ156">
        <v>0</v>
      </c>
      <c r="IR156">
        <v>0</v>
      </c>
      <c r="IS156">
        <v>0</v>
      </c>
      <c r="IT156">
        <v>0</v>
      </c>
      <c r="IU156">
        <v>0</v>
      </c>
      <c r="IV156">
        <v>0</v>
      </c>
      <c r="IW156">
        <v>0</v>
      </c>
      <c r="IX156">
        <v>0</v>
      </c>
      <c r="IY156">
        <v>0</v>
      </c>
      <c r="IZ156">
        <v>0</v>
      </c>
      <c r="JA156">
        <v>0</v>
      </c>
      <c r="JB156">
        <v>0</v>
      </c>
      <c r="JC156">
        <v>0</v>
      </c>
      <c r="JD156">
        <v>0</v>
      </c>
      <c r="JE156">
        <v>0</v>
      </c>
      <c r="JF156">
        <v>0</v>
      </c>
      <c r="JG156">
        <v>0</v>
      </c>
      <c r="JH156">
        <v>0</v>
      </c>
      <c r="JI156">
        <v>0</v>
      </c>
      <c r="JJ156">
        <v>0</v>
      </c>
      <c r="JK156">
        <v>0</v>
      </c>
      <c r="JL156">
        <v>0</v>
      </c>
      <c r="JM156">
        <v>0</v>
      </c>
      <c r="JN156">
        <v>0</v>
      </c>
      <c r="JO156">
        <v>0</v>
      </c>
      <c r="JP156">
        <v>0</v>
      </c>
      <c r="JQ156">
        <v>0</v>
      </c>
      <c r="JR156">
        <v>0</v>
      </c>
      <c r="JS156">
        <v>0</v>
      </c>
      <c r="JT156">
        <v>0</v>
      </c>
      <c r="JU156">
        <v>0</v>
      </c>
      <c r="JV156">
        <v>0</v>
      </c>
      <c r="JW156">
        <v>67.222222029999998</v>
      </c>
      <c r="JX156">
        <v>0</v>
      </c>
      <c r="JY156">
        <v>0</v>
      </c>
      <c r="JZ156">
        <v>0</v>
      </c>
      <c r="KA156">
        <v>0</v>
      </c>
      <c r="KB156">
        <v>0</v>
      </c>
      <c r="KC156">
        <v>0</v>
      </c>
      <c r="KD156">
        <v>0</v>
      </c>
      <c r="KE156">
        <v>0</v>
      </c>
      <c r="KF156">
        <v>0</v>
      </c>
      <c r="KG156">
        <v>0</v>
      </c>
      <c r="KH156">
        <v>806.66666439999995</v>
      </c>
      <c r="KI156">
        <v>0</v>
      </c>
      <c r="KJ156">
        <v>0</v>
      </c>
      <c r="KK156">
        <v>0</v>
      </c>
      <c r="KL156">
        <v>0</v>
      </c>
      <c r="KM156">
        <v>0</v>
      </c>
      <c r="KN156">
        <v>0</v>
      </c>
      <c r="KO156">
        <v>0</v>
      </c>
      <c r="KP156">
        <v>0</v>
      </c>
      <c r="KQ156">
        <v>0</v>
      </c>
      <c r="KR156">
        <v>0</v>
      </c>
      <c r="KS156">
        <v>0</v>
      </c>
      <c r="KT156">
        <v>0</v>
      </c>
      <c r="KU156">
        <v>0</v>
      </c>
      <c r="KV156">
        <v>134.4444441</v>
      </c>
      <c r="KW156">
        <v>0</v>
      </c>
      <c r="KX156">
        <v>0</v>
      </c>
      <c r="KY156">
        <v>0</v>
      </c>
      <c r="KZ156">
        <v>0</v>
      </c>
      <c r="LA156">
        <v>0</v>
      </c>
      <c r="LB156">
        <v>0</v>
      </c>
      <c r="LC156">
        <v>0</v>
      </c>
      <c r="LD156">
        <v>0</v>
      </c>
      <c r="LE156">
        <v>0</v>
      </c>
      <c r="LF156">
        <v>0</v>
      </c>
      <c r="LG156">
        <v>0</v>
      </c>
      <c r="LH156">
        <v>0</v>
      </c>
      <c r="LI156">
        <v>0</v>
      </c>
      <c r="LJ156">
        <v>0</v>
      </c>
      <c r="LK156">
        <v>0</v>
      </c>
      <c r="LL156">
        <v>0</v>
      </c>
      <c r="LM156">
        <v>0</v>
      </c>
      <c r="LN156">
        <v>0</v>
      </c>
      <c r="LO156">
        <v>0</v>
      </c>
      <c r="LP156">
        <v>0</v>
      </c>
      <c r="LQ156">
        <v>0</v>
      </c>
      <c r="LR156">
        <v>0</v>
      </c>
      <c r="LS156">
        <v>0</v>
      </c>
      <c r="LT156">
        <v>0</v>
      </c>
      <c r="LU156">
        <v>0</v>
      </c>
      <c r="LV156">
        <v>0</v>
      </c>
      <c r="LW156">
        <v>0</v>
      </c>
      <c r="LX156">
        <v>0</v>
      </c>
      <c r="LY156">
        <v>0</v>
      </c>
      <c r="LZ156">
        <v>0</v>
      </c>
      <c r="MA156">
        <v>617.3469556</v>
      </c>
      <c r="MB156">
        <v>0</v>
      </c>
      <c r="MC156">
        <v>21538.549340000001</v>
      </c>
      <c r="MD156">
        <v>0</v>
      </c>
      <c r="ME156">
        <v>0</v>
      </c>
      <c r="MF156">
        <v>0</v>
      </c>
      <c r="MG156">
        <v>0</v>
      </c>
      <c r="MH156">
        <v>0</v>
      </c>
      <c r="MI156">
        <v>0</v>
      </c>
      <c r="MJ156">
        <v>0</v>
      </c>
      <c r="MK156">
        <v>0</v>
      </c>
      <c r="ML156">
        <v>0</v>
      </c>
      <c r="MM156">
        <v>0</v>
      </c>
      <c r="MN156">
        <v>0</v>
      </c>
      <c r="MO156">
        <v>0</v>
      </c>
      <c r="MP156">
        <v>0</v>
      </c>
      <c r="MQ156">
        <v>0</v>
      </c>
      <c r="MR156">
        <v>0</v>
      </c>
      <c r="MS156">
        <v>0</v>
      </c>
      <c r="MT156">
        <v>0</v>
      </c>
      <c r="MU156">
        <v>0</v>
      </c>
      <c r="MV156">
        <v>0</v>
      </c>
      <c r="MW156">
        <v>0</v>
      </c>
      <c r="MX156">
        <v>68.594106170000003</v>
      </c>
      <c r="MY156">
        <v>0</v>
      </c>
      <c r="MZ156">
        <v>891.72338030000003</v>
      </c>
      <c r="NA156">
        <v>0</v>
      </c>
      <c r="NB156">
        <v>0</v>
      </c>
      <c r="NC156">
        <v>0</v>
      </c>
      <c r="ND156">
        <v>0</v>
      </c>
      <c r="NE156">
        <v>0</v>
      </c>
      <c r="NF156">
        <v>0</v>
      </c>
    </row>
    <row r="157" spans="1:370" x14ac:dyDescent="0.25">
      <c r="A157" t="s">
        <v>1653</v>
      </c>
      <c r="B157">
        <v>8.3000000000000007</v>
      </c>
      <c r="C157" t="s">
        <v>1219</v>
      </c>
      <c r="D157" t="s">
        <v>1226</v>
      </c>
      <c r="E157" t="s">
        <v>1483</v>
      </c>
      <c r="F157">
        <v>2004</v>
      </c>
      <c r="G157" t="s">
        <v>1227</v>
      </c>
      <c r="H157">
        <v>0</v>
      </c>
      <c r="I157">
        <v>0</v>
      </c>
      <c r="J157">
        <v>8.9629629580000003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3289.4074049999999</v>
      </c>
      <c r="Q157">
        <v>161.3333332</v>
      </c>
      <c r="R157">
        <v>0</v>
      </c>
      <c r="S157">
        <v>0</v>
      </c>
      <c r="T157">
        <v>0</v>
      </c>
      <c r="U157">
        <v>17.925925920000001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17.925925920000001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44.81481479</v>
      </c>
      <c r="CC157">
        <v>0</v>
      </c>
      <c r="CD157">
        <v>0</v>
      </c>
      <c r="CE157">
        <v>0</v>
      </c>
      <c r="CF157">
        <v>0</v>
      </c>
      <c r="CG157">
        <v>8.9629629580000003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  <c r="DH157">
        <v>0</v>
      </c>
      <c r="DI157">
        <v>0</v>
      </c>
      <c r="DJ157">
        <v>0</v>
      </c>
      <c r="DK157">
        <v>0</v>
      </c>
      <c r="DL157">
        <v>0</v>
      </c>
      <c r="DM157">
        <v>0</v>
      </c>
      <c r="DN157">
        <v>0</v>
      </c>
      <c r="DO157">
        <v>0</v>
      </c>
      <c r="DP157">
        <v>0</v>
      </c>
      <c r="DQ157">
        <v>0</v>
      </c>
      <c r="DR157">
        <v>0</v>
      </c>
      <c r="DS157">
        <v>0</v>
      </c>
      <c r="DT157">
        <v>0</v>
      </c>
      <c r="DU157">
        <v>0</v>
      </c>
      <c r="DV157">
        <v>0</v>
      </c>
      <c r="DW157">
        <v>0</v>
      </c>
      <c r="DX157">
        <v>0</v>
      </c>
      <c r="DY157">
        <v>0</v>
      </c>
      <c r="DZ157">
        <v>0</v>
      </c>
      <c r="EA157">
        <v>0</v>
      </c>
      <c r="EB157">
        <v>0</v>
      </c>
      <c r="EC157">
        <v>0</v>
      </c>
      <c r="ED157">
        <v>0</v>
      </c>
      <c r="EE157">
        <v>0</v>
      </c>
      <c r="EF157">
        <v>0</v>
      </c>
      <c r="EG157">
        <v>0</v>
      </c>
      <c r="EH157">
        <v>0</v>
      </c>
      <c r="EI157">
        <v>0</v>
      </c>
      <c r="EJ157">
        <v>0</v>
      </c>
      <c r="EK157">
        <v>0</v>
      </c>
      <c r="EL157">
        <v>0</v>
      </c>
      <c r="EM157">
        <v>0</v>
      </c>
      <c r="EN157">
        <v>0</v>
      </c>
      <c r="EO157">
        <v>0</v>
      </c>
      <c r="EP157">
        <v>0</v>
      </c>
      <c r="EQ157">
        <v>98.592592530000005</v>
      </c>
      <c r="ER157">
        <v>0</v>
      </c>
      <c r="ES157">
        <v>0</v>
      </c>
      <c r="ET157">
        <v>80.666666620000001</v>
      </c>
      <c r="EU157">
        <v>0</v>
      </c>
      <c r="EV157">
        <v>0</v>
      </c>
      <c r="EW157">
        <v>0</v>
      </c>
      <c r="EX157">
        <v>699.11111070000004</v>
      </c>
      <c r="EY157">
        <v>0</v>
      </c>
      <c r="EZ157">
        <v>0</v>
      </c>
      <c r="FA157">
        <v>0</v>
      </c>
      <c r="FB157">
        <v>0</v>
      </c>
      <c r="FC157">
        <v>0</v>
      </c>
      <c r="FD157">
        <v>0</v>
      </c>
      <c r="FE157">
        <v>0</v>
      </c>
      <c r="FF157">
        <v>0</v>
      </c>
      <c r="FG157">
        <v>0</v>
      </c>
      <c r="FH157">
        <v>0</v>
      </c>
      <c r="FI157">
        <v>0</v>
      </c>
      <c r="FJ157">
        <v>0</v>
      </c>
      <c r="FK157">
        <v>0</v>
      </c>
      <c r="FL157">
        <v>0</v>
      </c>
      <c r="FM157">
        <v>0</v>
      </c>
      <c r="FN157">
        <v>0</v>
      </c>
      <c r="FO157">
        <v>0</v>
      </c>
      <c r="FP157">
        <v>0</v>
      </c>
      <c r="FQ157">
        <v>0</v>
      </c>
      <c r="FR157">
        <v>0</v>
      </c>
      <c r="FS157">
        <v>0</v>
      </c>
      <c r="FT157">
        <v>0</v>
      </c>
      <c r="FU157">
        <v>0</v>
      </c>
      <c r="FV157">
        <v>0</v>
      </c>
      <c r="FW157">
        <v>0</v>
      </c>
      <c r="FX157">
        <v>0</v>
      </c>
      <c r="FY157">
        <v>0</v>
      </c>
      <c r="FZ157">
        <v>0</v>
      </c>
      <c r="GA157">
        <v>0</v>
      </c>
      <c r="GB157">
        <v>0</v>
      </c>
      <c r="GC157">
        <v>0</v>
      </c>
      <c r="GD157">
        <v>0</v>
      </c>
      <c r="GE157">
        <v>0</v>
      </c>
      <c r="GF157">
        <v>0</v>
      </c>
      <c r="GG157">
        <v>0</v>
      </c>
      <c r="GH157">
        <v>0</v>
      </c>
      <c r="GI157">
        <v>0</v>
      </c>
      <c r="GJ157">
        <v>0</v>
      </c>
      <c r="GK157">
        <v>0</v>
      </c>
      <c r="GL157">
        <v>0</v>
      </c>
      <c r="GM157">
        <v>0</v>
      </c>
      <c r="GN157">
        <v>0</v>
      </c>
      <c r="GO157">
        <v>0</v>
      </c>
      <c r="GP157">
        <v>0</v>
      </c>
      <c r="GQ157">
        <v>0</v>
      </c>
      <c r="GR157">
        <v>0</v>
      </c>
      <c r="GS157">
        <v>0</v>
      </c>
      <c r="GT157">
        <v>0</v>
      </c>
      <c r="GU157">
        <v>0</v>
      </c>
      <c r="GV157">
        <v>0</v>
      </c>
      <c r="GW157">
        <v>0</v>
      </c>
      <c r="GX157">
        <v>0</v>
      </c>
      <c r="GY157">
        <v>0</v>
      </c>
      <c r="GZ157">
        <v>0</v>
      </c>
      <c r="HA157">
        <v>0</v>
      </c>
      <c r="HB157">
        <v>0</v>
      </c>
      <c r="HC157">
        <v>0</v>
      </c>
      <c r="HD157">
        <v>0</v>
      </c>
      <c r="HE157">
        <v>0</v>
      </c>
      <c r="HF157">
        <v>0</v>
      </c>
      <c r="HG157">
        <v>0</v>
      </c>
      <c r="HH157">
        <v>0</v>
      </c>
      <c r="HI157">
        <v>0</v>
      </c>
      <c r="HJ157">
        <v>0</v>
      </c>
      <c r="HK157">
        <v>0</v>
      </c>
      <c r="HL157">
        <v>0</v>
      </c>
      <c r="HM157">
        <v>0</v>
      </c>
      <c r="HN157">
        <v>0</v>
      </c>
      <c r="HO157">
        <v>0</v>
      </c>
      <c r="HP157">
        <v>17.925925920000001</v>
      </c>
      <c r="HQ157">
        <v>0</v>
      </c>
      <c r="HR157">
        <v>0</v>
      </c>
      <c r="HS157">
        <v>0</v>
      </c>
      <c r="HT157">
        <v>0</v>
      </c>
      <c r="HU157">
        <v>0</v>
      </c>
      <c r="HV157">
        <v>0</v>
      </c>
      <c r="HW157">
        <v>0</v>
      </c>
      <c r="HX157">
        <v>0</v>
      </c>
      <c r="HY157">
        <v>0</v>
      </c>
      <c r="HZ157">
        <v>0</v>
      </c>
      <c r="IA157">
        <v>0</v>
      </c>
      <c r="IB157">
        <v>0</v>
      </c>
      <c r="IC157">
        <v>0</v>
      </c>
      <c r="ID157">
        <v>0</v>
      </c>
      <c r="IE157">
        <v>0</v>
      </c>
      <c r="IF157">
        <v>0</v>
      </c>
      <c r="IG157">
        <v>0</v>
      </c>
      <c r="IH157">
        <v>0</v>
      </c>
      <c r="II157">
        <v>0</v>
      </c>
      <c r="IJ157">
        <v>0</v>
      </c>
      <c r="IK157">
        <v>0</v>
      </c>
      <c r="IL157">
        <v>0</v>
      </c>
      <c r="IM157">
        <v>0</v>
      </c>
      <c r="IN157">
        <v>0</v>
      </c>
      <c r="IO157">
        <v>0</v>
      </c>
      <c r="IP157">
        <v>0</v>
      </c>
      <c r="IQ157">
        <v>0</v>
      </c>
      <c r="IR157">
        <v>0</v>
      </c>
      <c r="IS157">
        <v>0</v>
      </c>
      <c r="IT157">
        <v>0</v>
      </c>
      <c r="IU157">
        <v>0</v>
      </c>
      <c r="IV157">
        <v>0</v>
      </c>
      <c r="IW157">
        <v>0</v>
      </c>
      <c r="IX157">
        <v>0</v>
      </c>
      <c r="IY157">
        <v>0</v>
      </c>
      <c r="IZ157">
        <v>0</v>
      </c>
      <c r="JA157">
        <v>0</v>
      </c>
      <c r="JB157">
        <v>0</v>
      </c>
      <c r="JC157">
        <v>0</v>
      </c>
      <c r="JD157">
        <v>0</v>
      </c>
      <c r="JE157">
        <v>0</v>
      </c>
      <c r="JF157">
        <v>0</v>
      </c>
      <c r="JG157">
        <v>0</v>
      </c>
      <c r="JH157">
        <v>0</v>
      </c>
      <c r="JI157">
        <v>0</v>
      </c>
      <c r="JJ157">
        <v>0</v>
      </c>
      <c r="JK157">
        <v>0</v>
      </c>
      <c r="JL157">
        <v>0</v>
      </c>
      <c r="JM157">
        <v>0</v>
      </c>
      <c r="JN157">
        <v>0</v>
      </c>
      <c r="JO157">
        <v>0</v>
      </c>
      <c r="JP157">
        <v>0</v>
      </c>
      <c r="JQ157">
        <v>0</v>
      </c>
      <c r="JR157">
        <v>0</v>
      </c>
      <c r="JS157">
        <v>0</v>
      </c>
      <c r="JT157">
        <v>0</v>
      </c>
      <c r="JU157">
        <v>0</v>
      </c>
      <c r="JV157">
        <v>0</v>
      </c>
      <c r="JW157">
        <v>62.740740700000003</v>
      </c>
      <c r="JX157">
        <v>0</v>
      </c>
      <c r="JY157">
        <v>0</v>
      </c>
      <c r="JZ157">
        <v>0</v>
      </c>
      <c r="KA157">
        <v>0</v>
      </c>
      <c r="KB157">
        <v>0</v>
      </c>
      <c r="KC157">
        <v>0</v>
      </c>
      <c r="KD157">
        <v>0</v>
      </c>
      <c r="KE157">
        <v>0</v>
      </c>
      <c r="KF157">
        <v>0</v>
      </c>
      <c r="KG157">
        <v>0</v>
      </c>
      <c r="KH157">
        <v>0</v>
      </c>
      <c r="KI157">
        <v>0</v>
      </c>
      <c r="KJ157">
        <v>0</v>
      </c>
      <c r="KK157">
        <v>0</v>
      </c>
      <c r="KL157">
        <v>0</v>
      </c>
      <c r="KM157">
        <v>0</v>
      </c>
      <c r="KN157">
        <v>0</v>
      </c>
      <c r="KO157">
        <v>0</v>
      </c>
      <c r="KP157">
        <v>0</v>
      </c>
      <c r="KQ157">
        <v>0</v>
      </c>
      <c r="KR157">
        <v>0</v>
      </c>
      <c r="KS157">
        <v>0</v>
      </c>
      <c r="KT157">
        <v>0</v>
      </c>
      <c r="KU157">
        <v>17.925925920000001</v>
      </c>
      <c r="KV157">
        <v>0</v>
      </c>
      <c r="KW157">
        <v>0</v>
      </c>
      <c r="KX157">
        <v>0</v>
      </c>
      <c r="KY157">
        <v>0</v>
      </c>
      <c r="KZ157">
        <v>0</v>
      </c>
      <c r="LA157">
        <v>0</v>
      </c>
      <c r="LB157">
        <v>0</v>
      </c>
      <c r="LC157">
        <v>0</v>
      </c>
      <c r="LD157">
        <v>0</v>
      </c>
      <c r="LE157">
        <v>0</v>
      </c>
      <c r="LF157">
        <v>0</v>
      </c>
      <c r="LG157">
        <v>0</v>
      </c>
      <c r="LH157">
        <v>0</v>
      </c>
      <c r="LI157">
        <v>0</v>
      </c>
      <c r="LJ157">
        <v>0</v>
      </c>
      <c r="LK157">
        <v>0</v>
      </c>
      <c r="LL157">
        <v>0</v>
      </c>
      <c r="LM157">
        <v>0</v>
      </c>
      <c r="LN157">
        <v>0</v>
      </c>
      <c r="LO157">
        <v>0</v>
      </c>
      <c r="LP157">
        <v>0</v>
      </c>
      <c r="LQ157">
        <v>0</v>
      </c>
      <c r="LR157">
        <v>0</v>
      </c>
      <c r="LS157">
        <v>0</v>
      </c>
      <c r="LT157">
        <v>0</v>
      </c>
      <c r="LU157">
        <v>0</v>
      </c>
      <c r="LV157">
        <v>0</v>
      </c>
      <c r="LW157">
        <v>0</v>
      </c>
      <c r="LX157">
        <v>0</v>
      </c>
      <c r="LY157">
        <v>0</v>
      </c>
      <c r="LZ157">
        <v>0</v>
      </c>
      <c r="MA157">
        <v>15979.68245</v>
      </c>
      <c r="MB157">
        <v>0</v>
      </c>
      <c r="MC157">
        <v>23278.095109999998</v>
      </c>
      <c r="MD157">
        <v>0</v>
      </c>
      <c r="ME157">
        <v>0</v>
      </c>
      <c r="MF157">
        <v>0</v>
      </c>
      <c r="MG157">
        <v>0</v>
      </c>
      <c r="MH157">
        <v>0</v>
      </c>
      <c r="MI157">
        <v>0</v>
      </c>
      <c r="MJ157">
        <v>0</v>
      </c>
      <c r="MK157">
        <v>0</v>
      </c>
      <c r="ML157">
        <v>0</v>
      </c>
      <c r="MM157">
        <v>0</v>
      </c>
      <c r="MN157">
        <v>0</v>
      </c>
      <c r="MO157">
        <v>0</v>
      </c>
      <c r="MP157">
        <v>0</v>
      </c>
      <c r="MQ157">
        <v>0</v>
      </c>
      <c r="MR157">
        <v>0</v>
      </c>
      <c r="MS157">
        <v>0</v>
      </c>
      <c r="MT157">
        <v>0</v>
      </c>
      <c r="MU157">
        <v>0</v>
      </c>
      <c r="MV157">
        <v>0</v>
      </c>
      <c r="MW157">
        <v>0</v>
      </c>
      <c r="MX157">
        <v>0</v>
      </c>
      <c r="MY157">
        <v>0</v>
      </c>
      <c r="MZ157">
        <v>0</v>
      </c>
      <c r="NA157">
        <v>0</v>
      </c>
      <c r="NB157">
        <v>0</v>
      </c>
      <c r="NC157">
        <v>0</v>
      </c>
      <c r="ND157">
        <v>0</v>
      </c>
      <c r="NE157">
        <v>0</v>
      </c>
      <c r="NF157">
        <v>0</v>
      </c>
    </row>
    <row r="158" spans="1:370" x14ac:dyDescent="0.25">
      <c r="A158" t="s">
        <v>1655</v>
      </c>
      <c r="B158">
        <v>8.3000000000000007</v>
      </c>
      <c r="C158" t="s">
        <v>1219</v>
      </c>
      <c r="D158" t="s">
        <v>1226</v>
      </c>
      <c r="E158" t="s">
        <v>1483</v>
      </c>
      <c r="F158">
        <v>2003</v>
      </c>
      <c r="G158" t="s">
        <v>1227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36449.382590000001</v>
      </c>
      <c r="Q158">
        <v>0</v>
      </c>
      <c r="R158">
        <v>0</v>
      </c>
      <c r="S158">
        <v>0</v>
      </c>
      <c r="T158">
        <v>0</v>
      </c>
      <c r="U158">
        <v>298.76543099999998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74.691357760000002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224.07407330000001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  <c r="DH158">
        <v>0</v>
      </c>
      <c r="DI158">
        <v>0</v>
      </c>
      <c r="DJ158">
        <v>0</v>
      </c>
      <c r="DK158">
        <v>0</v>
      </c>
      <c r="DL158">
        <v>0</v>
      </c>
      <c r="DM158">
        <v>0</v>
      </c>
      <c r="DN158">
        <v>0</v>
      </c>
      <c r="DO158">
        <v>0</v>
      </c>
      <c r="DP158">
        <v>0</v>
      </c>
      <c r="DQ158">
        <v>0</v>
      </c>
      <c r="DR158">
        <v>0</v>
      </c>
      <c r="DS158">
        <v>0</v>
      </c>
      <c r="DT158">
        <v>0</v>
      </c>
      <c r="DU158">
        <v>0</v>
      </c>
      <c r="DV158">
        <v>0</v>
      </c>
      <c r="DW158">
        <v>0</v>
      </c>
      <c r="DX158">
        <v>0</v>
      </c>
      <c r="DY158">
        <v>0</v>
      </c>
      <c r="DZ158">
        <v>0</v>
      </c>
      <c r="EA158">
        <v>0</v>
      </c>
      <c r="EB158">
        <v>0</v>
      </c>
      <c r="EC158">
        <v>0</v>
      </c>
      <c r="ED158">
        <v>0</v>
      </c>
      <c r="EE158">
        <v>0</v>
      </c>
      <c r="EF158">
        <v>0</v>
      </c>
      <c r="EG158">
        <v>0</v>
      </c>
      <c r="EH158">
        <v>0</v>
      </c>
      <c r="EI158">
        <v>0</v>
      </c>
      <c r="EJ158">
        <v>0</v>
      </c>
      <c r="EK158">
        <v>0</v>
      </c>
      <c r="EL158">
        <v>0</v>
      </c>
      <c r="EM158">
        <v>0</v>
      </c>
      <c r="EN158">
        <v>0</v>
      </c>
      <c r="EO158">
        <v>0</v>
      </c>
      <c r="EP158">
        <v>0</v>
      </c>
      <c r="EQ158">
        <v>0</v>
      </c>
      <c r="ER158">
        <v>0</v>
      </c>
      <c r="ES158">
        <v>0</v>
      </c>
      <c r="ET158">
        <v>0</v>
      </c>
      <c r="EU158">
        <v>0</v>
      </c>
      <c r="EV158">
        <v>0</v>
      </c>
      <c r="EW158">
        <v>0</v>
      </c>
      <c r="EX158">
        <v>1941.9753020000001</v>
      </c>
      <c r="EY158">
        <v>0</v>
      </c>
      <c r="EZ158">
        <v>0</v>
      </c>
      <c r="FA158">
        <v>0</v>
      </c>
      <c r="FB158">
        <v>0</v>
      </c>
      <c r="FC158">
        <v>0</v>
      </c>
      <c r="FD158">
        <v>0</v>
      </c>
      <c r="FE158">
        <v>0</v>
      </c>
      <c r="FF158">
        <v>0</v>
      </c>
      <c r="FG158">
        <v>0</v>
      </c>
      <c r="FH158">
        <v>0</v>
      </c>
      <c r="FI158">
        <v>0</v>
      </c>
      <c r="FJ158">
        <v>0</v>
      </c>
      <c r="FK158">
        <v>0</v>
      </c>
      <c r="FL158">
        <v>0</v>
      </c>
      <c r="FM158">
        <v>0</v>
      </c>
      <c r="FN158">
        <v>0</v>
      </c>
      <c r="FO158">
        <v>0</v>
      </c>
      <c r="FP158">
        <v>0</v>
      </c>
      <c r="FQ158">
        <v>0</v>
      </c>
      <c r="FR158">
        <v>0</v>
      </c>
      <c r="FS158">
        <v>0</v>
      </c>
      <c r="FT158">
        <v>0</v>
      </c>
      <c r="FU158">
        <v>0</v>
      </c>
      <c r="FV158">
        <v>0</v>
      </c>
      <c r="FW158">
        <v>0</v>
      </c>
      <c r="FX158">
        <v>0</v>
      </c>
      <c r="FY158">
        <v>0</v>
      </c>
      <c r="FZ158">
        <v>0</v>
      </c>
      <c r="GA158">
        <v>0</v>
      </c>
      <c r="GB158">
        <v>0</v>
      </c>
      <c r="GC158">
        <v>0</v>
      </c>
      <c r="GD158">
        <v>0</v>
      </c>
      <c r="GE158">
        <v>0</v>
      </c>
      <c r="GF158">
        <v>0</v>
      </c>
      <c r="GG158">
        <v>0</v>
      </c>
      <c r="GH158">
        <v>0</v>
      </c>
      <c r="GI158">
        <v>0</v>
      </c>
      <c r="GJ158">
        <v>0</v>
      </c>
      <c r="GK158">
        <v>0</v>
      </c>
      <c r="GL158">
        <v>0</v>
      </c>
      <c r="GM158">
        <v>0</v>
      </c>
      <c r="GN158">
        <v>0</v>
      </c>
      <c r="GO158">
        <v>0</v>
      </c>
      <c r="GP158">
        <v>0</v>
      </c>
      <c r="GQ158">
        <v>0</v>
      </c>
      <c r="GR158">
        <v>0</v>
      </c>
      <c r="GS158">
        <v>0</v>
      </c>
      <c r="GT158">
        <v>0</v>
      </c>
      <c r="GU158">
        <v>0</v>
      </c>
      <c r="GV158">
        <v>0</v>
      </c>
      <c r="GW158">
        <v>0</v>
      </c>
      <c r="GX158">
        <v>0</v>
      </c>
      <c r="GY158">
        <v>0</v>
      </c>
      <c r="GZ158">
        <v>0</v>
      </c>
      <c r="HA158">
        <v>0</v>
      </c>
      <c r="HB158">
        <v>0</v>
      </c>
      <c r="HC158">
        <v>0</v>
      </c>
      <c r="HD158">
        <v>0</v>
      </c>
      <c r="HE158">
        <v>0</v>
      </c>
      <c r="HF158">
        <v>0</v>
      </c>
      <c r="HG158">
        <v>0</v>
      </c>
      <c r="HH158">
        <v>0</v>
      </c>
      <c r="HI158">
        <v>0</v>
      </c>
      <c r="HJ158">
        <v>0</v>
      </c>
      <c r="HK158">
        <v>0</v>
      </c>
      <c r="HL158">
        <v>0</v>
      </c>
      <c r="HM158">
        <v>0</v>
      </c>
      <c r="HN158">
        <v>0</v>
      </c>
      <c r="HO158">
        <v>0</v>
      </c>
      <c r="HP158">
        <v>149.38271549999999</v>
      </c>
      <c r="HQ158">
        <v>0</v>
      </c>
      <c r="HR158">
        <v>0</v>
      </c>
      <c r="HS158">
        <v>0</v>
      </c>
      <c r="HT158">
        <v>0</v>
      </c>
      <c r="HU158">
        <v>0</v>
      </c>
      <c r="HV158">
        <v>0</v>
      </c>
      <c r="HW158">
        <v>0</v>
      </c>
      <c r="HX158">
        <v>0</v>
      </c>
      <c r="HY158">
        <v>0</v>
      </c>
      <c r="HZ158">
        <v>0</v>
      </c>
      <c r="IA158">
        <v>0</v>
      </c>
      <c r="IB158">
        <v>0</v>
      </c>
      <c r="IC158">
        <v>0</v>
      </c>
      <c r="ID158">
        <v>0</v>
      </c>
      <c r="IE158">
        <v>0</v>
      </c>
      <c r="IF158">
        <v>0</v>
      </c>
      <c r="IG158">
        <v>0</v>
      </c>
      <c r="IH158">
        <v>0</v>
      </c>
      <c r="II158">
        <v>0</v>
      </c>
      <c r="IJ158">
        <v>0</v>
      </c>
      <c r="IK158">
        <v>0</v>
      </c>
      <c r="IL158">
        <v>0</v>
      </c>
      <c r="IM158">
        <v>0</v>
      </c>
      <c r="IN158">
        <v>0</v>
      </c>
      <c r="IO158">
        <v>0</v>
      </c>
      <c r="IP158">
        <v>149.38271549999999</v>
      </c>
      <c r="IQ158">
        <v>0</v>
      </c>
      <c r="IR158">
        <v>0</v>
      </c>
      <c r="IS158">
        <v>0</v>
      </c>
      <c r="IT158">
        <v>0</v>
      </c>
      <c r="IU158">
        <v>0</v>
      </c>
      <c r="IV158">
        <v>0</v>
      </c>
      <c r="IW158">
        <v>0</v>
      </c>
      <c r="IX158">
        <v>0</v>
      </c>
      <c r="IY158">
        <v>0</v>
      </c>
      <c r="IZ158">
        <v>0</v>
      </c>
      <c r="JA158">
        <v>0</v>
      </c>
      <c r="JB158">
        <v>0</v>
      </c>
      <c r="JC158">
        <v>0</v>
      </c>
      <c r="JD158">
        <v>0</v>
      </c>
      <c r="JE158">
        <v>0</v>
      </c>
      <c r="JF158">
        <v>0</v>
      </c>
      <c r="JG158">
        <v>0</v>
      </c>
      <c r="JH158">
        <v>0</v>
      </c>
      <c r="JI158">
        <v>0</v>
      </c>
      <c r="JJ158">
        <v>0</v>
      </c>
      <c r="JK158">
        <v>0</v>
      </c>
      <c r="JL158">
        <v>0</v>
      </c>
      <c r="JM158">
        <v>0</v>
      </c>
      <c r="JN158">
        <v>0</v>
      </c>
      <c r="JO158">
        <v>0</v>
      </c>
      <c r="JP158">
        <v>0</v>
      </c>
      <c r="JQ158">
        <v>0</v>
      </c>
      <c r="JR158">
        <v>0</v>
      </c>
      <c r="JS158">
        <v>0</v>
      </c>
      <c r="JT158">
        <v>0</v>
      </c>
      <c r="JU158">
        <v>0</v>
      </c>
      <c r="JV158">
        <v>0</v>
      </c>
      <c r="JW158">
        <v>597.53086210000004</v>
      </c>
      <c r="JX158">
        <v>0</v>
      </c>
      <c r="JY158">
        <v>0</v>
      </c>
      <c r="JZ158">
        <v>0</v>
      </c>
      <c r="KA158">
        <v>0</v>
      </c>
      <c r="KB158">
        <v>0</v>
      </c>
      <c r="KC158">
        <v>0</v>
      </c>
      <c r="KD158">
        <v>0</v>
      </c>
      <c r="KE158">
        <v>0</v>
      </c>
      <c r="KF158">
        <v>0</v>
      </c>
      <c r="KG158">
        <v>0</v>
      </c>
      <c r="KH158">
        <v>0</v>
      </c>
      <c r="KI158">
        <v>0</v>
      </c>
      <c r="KJ158">
        <v>0</v>
      </c>
      <c r="KK158">
        <v>0</v>
      </c>
      <c r="KL158">
        <v>0</v>
      </c>
      <c r="KM158">
        <v>0</v>
      </c>
      <c r="KN158">
        <v>0</v>
      </c>
      <c r="KO158">
        <v>0</v>
      </c>
      <c r="KP158">
        <v>0</v>
      </c>
      <c r="KQ158">
        <v>0</v>
      </c>
      <c r="KR158">
        <v>0</v>
      </c>
      <c r="KS158">
        <v>0</v>
      </c>
      <c r="KT158">
        <v>0</v>
      </c>
      <c r="KU158">
        <v>0</v>
      </c>
      <c r="KV158">
        <v>149.38271549999999</v>
      </c>
      <c r="KW158">
        <v>0</v>
      </c>
      <c r="KX158">
        <v>0</v>
      </c>
      <c r="KY158">
        <v>0</v>
      </c>
      <c r="KZ158">
        <v>0</v>
      </c>
      <c r="LA158">
        <v>0</v>
      </c>
      <c r="LB158">
        <v>0</v>
      </c>
      <c r="LC158">
        <v>0</v>
      </c>
      <c r="LD158">
        <v>0</v>
      </c>
      <c r="LE158">
        <v>0</v>
      </c>
      <c r="LF158">
        <v>0</v>
      </c>
      <c r="LG158">
        <v>0</v>
      </c>
      <c r="LH158">
        <v>0</v>
      </c>
      <c r="LI158">
        <v>0</v>
      </c>
      <c r="LJ158">
        <v>0</v>
      </c>
      <c r="LK158">
        <v>0</v>
      </c>
      <c r="LL158">
        <v>0</v>
      </c>
      <c r="LM158">
        <v>0</v>
      </c>
      <c r="LN158">
        <v>0</v>
      </c>
      <c r="LO158">
        <v>0</v>
      </c>
      <c r="LP158">
        <v>0</v>
      </c>
      <c r="LQ158">
        <v>0</v>
      </c>
      <c r="LR158">
        <v>0</v>
      </c>
      <c r="LS158">
        <v>0</v>
      </c>
      <c r="LT158">
        <v>74.691357760000002</v>
      </c>
      <c r="LU158">
        <v>0</v>
      </c>
      <c r="LV158">
        <v>0</v>
      </c>
      <c r="LW158">
        <v>0</v>
      </c>
      <c r="LX158">
        <v>0</v>
      </c>
      <c r="LY158">
        <v>0</v>
      </c>
      <c r="LZ158">
        <v>0</v>
      </c>
      <c r="MA158">
        <v>426.80776739999999</v>
      </c>
      <c r="MB158">
        <v>35.567313949999999</v>
      </c>
      <c r="MC158">
        <v>10278.953729999999</v>
      </c>
      <c r="MD158">
        <v>0</v>
      </c>
      <c r="ME158">
        <v>0</v>
      </c>
      <c r="MF158">
        <v>0</v>
      </c>
      <c r="MG158">
        <v>0</v>
      </c>
      <c r="MH158">
        <v>0</v>
      </c>
      <c r="MI158">
        <v>0</v>
      </c>
      <c r="MJ158">
        <v>0</v>
      </c>
      <c r="MK158">
        <v>0</v>
      </c>
      <c r="ML158">
        <v>0</v>
      </c>
      <c r="MM158">
        <v>0</v>
      </c>
      <c r="MN158">
        <v>0</v>
      </c>
      <c r="MO158">
        <v>0</v>
      </c>
      <c r="MP158">
        <v>35.567313949999999</v>
      </c>
      <c r="MQ158">
        <v>0</v>
      </c>
      <c r="MR158">
        <v>0</v>
      </c>
      <c r="MS158">
        <v>0</v>
      </c>
      <c r="MT158">
        <v>0</v>
      </c>
      <c r="MU158">
        <v>0</v>
      </c>
      <c r="MV158">
        <v>0</v>
      </c>
      <c r="MW158">
        <v>0</v>
      </c>
      <c r="MX158">
        <v>106.70194189999999</v>
      </c>
      <c r="MY158">
        <v>0</v>
      </c>
      <c r="MZ158">
        <v>497.94239529999999</v>
      </c>
      <c r="NA158">
        <v>0</v>
      </c>
      <c r="NB158">
        <v>0</v>
      </c>
      <c r="NC158">
        <v>0</v>
      </c>
      <c r="ND158">
        <v>0</v>
      </c>
      <c r="NE158">
        <v>0</v>
      </c>
      <c r="NF158">
        <v>0</v>
      </c>
    </row>
    <row r="159" spans="1:370" x14ac:dyDescent="0.25">
      <c r="A159" t="s">
        <v>1657</v>
      </c>
      <c r="B159">
        <v>8.3000000000000007</v>
      </c>
      <c r="C159" t="s">
        <v>1219</v>
      </c>
      <c r="D159" t="s">
        <v>1226</v>
      </c>
      <c r="E159" t="s">
        <v>1483</v>
      </c>
      <c r="F159">
        <v>2004</v>
      </c>
      <c r="G159" t="s">
        <v>1227</v>
      </c>
      <c r="H159">
        <v>0</v>
      </c>
      <c r="I159">
        <v>0</v>
      </c>
      <c r="J159">
        <v>16.80555562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2831.7361219999998</v>
      </c>
      <c r="Q159">
        <v>134.444445</v>
      </c>
      <c r="R159">
        <v>0</v>
      </c>
      <c r="S159">
        <v>0</v>
      </c>
      <c r="T159">
        <v>0</v>
      </c>
      <c r="U159">
        <v>33.61111124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8.4027778099999999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  <c r="DH159">
        <v>0</v>
      </c>
      <c r="DI159">
        <v>0</v>
      </c>
      <c r="DJ159">
        <v>0</v>
      </c>
      <c r="DK159">
        <v>0</v>
      </c>
      <c r="DL159">
        <v>0</v>
      </c>
      <c r="DM159">
        <v>0</v>
      </c>
      <c r="DN159">
        <v>0</v>
      </c>
      <c r="DO159">
        <v>0</v>
      </c>
      <c r="DP159">
        <v>0</v>
      </c>
      <c r="DQ159">
        <v>0</v>
      </c>
      <c r="DR159">
        <v>0</v>
      </c>
      <c r="DS159">
        <v>0</v>
      </c>
      <c r="DT159">
        <v>0</v>
      </c>
      <c r="DU159">
        <v>0</v>
      </c>
      <c r="DV159">
        <v>0</v>
      </c>
      <c r="DW159">
        <v>0</v>
      </c>
      <c r="DX159">
        <v>0</v>
      </c>
      <c r="DY159">
        <v>0</v>
      </c>
      <c r="DZ159">
        <v>0</v>
      </c>
      <c r="EA159">
        <v>0</v>
      </c>
      <c r="EB159">
        <v>0</v>
      </c>
      <c r="EC159">
        <v>0</v>
      </c>
      <c r="ED159">
        <v>0</v>
      </c>
      <c r="EE159">
        <v>0</v>
      </c>
      <c r="EF159">
        <v>0</v>
      </c>
      <c r="EG159">
        <v>0</v>
      </c>
      <c r="EH159">
        <v>0</v>
      </c>
      <c r="EI159">
        <v>0</v>
      </c>
      <c r="EJ159">
        <v>0</v>
      </c>
      <c r="EK159">
        <v>0</v>
      </c>
      <c r="EL159">
        <v>0</v>
      </c>
      <c r="EM159">
        <v>0</v>
      </c>
      <c r="EN159">
        <v>0</v>
      </c>
      <c r="EO159">
        <v>0</v>
      </c>
      <c r="EP159">
        <v>0</v>
      </c>
      <c r="EQ159">
        <v>0</v>
      </c>
      <c r="ER159">
        <v>0</v>
      </c>
      <c r="ES159">
        <v>8.4027778099999999</v>
      </c>
      <c r="ET159">
        <v>8.4027778099999999</v>
      </c>
      <c r="EU159">
        <v>0</v>
      </c>
      <c r="EV159">
        <v>0</v>
      </c>
      <c r="EW159">
        <v>0</v>
      </c>
      <c r="EX159">
        <v>1100.7638930000001</v>
      </c>
      <c r="EY159">
        <v>0</v>
      </c>
      <c r="EZ159">
        <v>0</v>
      </c>
      <c r="FA159">
        <v>0</v>
      </c>
      <c r="FB159">
        <v>0</v>
      </c>
      <c r="FC159">
        <v>0</v>
      </c>
      <c r="FD159">
        <v>0</v>
      </c>
      <c r="FE159">
        <v>0</v>
      </c>
      <c r="FF159">
        <v>0</v>
      </c>
      <c r="FG159">
        <v>0</v>
      </c>
      <c r="FH159">
        <v>0</v>
      </c>
      <c r="FI159">
        <v>0</v>
      </c>
      <c r="FJ159">
        <v>0</v>
      </c>
      <c r="FK159">
        <v>0</v>
      </c>
      <c r="FL159">
        <v>0</v>
      </c>
      <c r="FM159">
        <v>0</v>
      </c>
      <c r="FN159">
        <v>0</v>
      </c>
      <c r="FO159">
        <v>0</v>
      </c>
      <c r="FP159">
        <v>0</v>
      </c>
      <c r="FQ159">
        <v>0</v>
      </c>
      <c r="FR159">
        <v>0</v>
      </c>
      <c r="FS159">
        <v>0</v>
      </c>
      <c r="FT159">
        <v>0</v>
      </c>
      <c r="FU159">
        <v>0</v>
      </c>
      <c r="FV159">
        <v>0</v>
      </c>
      <c r="FW159">
        <v>0</v>
      </c>
      <c r="FX159">
        <v>0</v>
      </c>
      <c r="FY159">
        <v>0</v>
      </c>
      <c r="FZ159">
        <v>0</v>
      </c>
      <c r="GA159">
        <v>0</v>
      </c>
      <c r="GB159">
        <v>0</v>
      </c>
      <c r="GC159">
        <v>8.4027778099999999</v>
      </c>
      <c r="GD159">
        <v>0</v>
      </c>
      <c r="GE159">
        <v>0</v>
      </c>
      <c r="GF159">
        <v>0</v>
      </c>
      <c r="GG159">
        <v>0</v>
      </c>
      <c r="GH159">
        <v>0</v>
      </c>
      <c r="GI159">
        <v>0</v>
      </c>
      <c r="GJ159">
        <v>0</v>
      </c>
      <c r="GK159">
        <v>0</v>
      </c>
      <c r="GL159">
        <v>0</v>
      </c>
      <c r="GM159">
        <v>0</v>
      </c>
      <c r="GN159">
        <v>0</v>
      </c>
      <c r="GO159">
        <v>0</v>
      </c>
      <c r="GP159">
        <v>0</v>
      </c>
      <c r="GQ159">
        <v>0</v>
      </c>
      <c r="GR159">
        <v>0</v>
      </c>
      <c r="GS159">
        <v>0</v>
      </c>
      <c r="GT159">
        <v>0</v>
      </c>
      <c r="GU159">
        <v>0</v>
      </c>
      <c r="GV159">
        <v>0</v>
      </c>
      <c r="GW159">
        <v>0</v>
      </c>
      <c r="GX159">
        <v>0</v>
      </c>
      <c r="GY159">
        <v>0</v>
      </c>
      <c r="GZ159">
        <v>0</v>
      </c>
      <c r="HA159">
        <v>0</v>
      </c>
      <c r="HB159">
        <v>0</v>
      </c>
      <c r="HC159">
        <v>0</v>
      </c>
      <c r="HD159">
        <v>0</v>
      </c>
      <c r="HE159">
        <v>0</v>
      </c>
      <c r="HF159">
        <v>0</v>
      </c>
      <c r="HG159">
        <v>0</v>
      </c>
      <c r="HH159">
        <v>0</v>
      </c>
      <c r="HI159">
        <v>0</v>
      </c>
      <c r="HJ159">
        <v>0</v>
      </c>
      <c r="HK159">
        <v>0</v>
      </c>
      <c r="HL159">
        <v>0</v>
      </c>
      <c r="HM159">
        <v>0</v>
      </c>
      <c r="HN159">
        <v>0</v>
      </c>
      <c r="HO159">
        <v>0</v>
      </c>
      <c r="HP159">
        <v>8.4027778099999999</v>
      </c>
      <c r="HQ159">
        <v>0</v>
      </c>
      <c r="HR159">
        <v>0</v>
      </c>
      <c r="HS159">
        <v>0</v>
      </c>
      <c r="HT159">
        <v>0</v>
      </c>
      <c r="HU159">
        <v>0</v>
      </c>
      <c r="HV159">
        <v>0</v>
      </c>
      <c r="HW159">
        <v>0</v>
      </c>
      <c r="HX159">
        <v>0</v>
      </c>
      <c r="HY159">
        <v>0</v>
      </c>
      <c r="HZ159">
        <v>0</v>
      </c>
      <c r="IA159">
        <v>0</v>
      </c>
      <c r="IB159">
        <v>0</v>
      </c>
      <c r="IC159">
        <v>0</v>
      </c>
      <c r="ID159">
        <v>0</v>
      </c>
      <c r="IE159">
        <v>0</v>
      </c>
      <c r="IF159">
        <v>0</v>
      </c>
      <c r="IG159">
        <v>0</v>
      </c>
      <c r="IH159">
        <v>0</v>
      </c>
      <c r="II159">
        <v>0</v>
      </c>
      <c r="IJ159">
        <v>0</v>
      </c>
      <c r="IK159">
        <v>0</v>
      </c>
      <c r="IL159">
        <v>0</v>
      </c>
      <c r="IM159">
        <v>0</v>
      </c>
      <c r="IN159">
        <v>0</v>
      </c>
      <c r="IO159">
        <v>0</v>
      </c>
      <c r="IP159">
        <v>0</v>
      </c>
      <c r="IQ159">
        <v>0</v>
      </c>
      <c r="IR159">
        <v>0</v>
      </c>
      <c r="IS159">
        <v>8.4027778099999999</v>
      </c>
      <c r="IT159">
        <v>0</v>
      </c>
      <c r="IU159">
        <v>0</v>
      </c>
      <c r="IV159">
        <v>0</v>
      </c>
      <c r="IW159">
        <v>0</v>
      </c>
      <c r="IX159">
        <v>0</v>
      </c>
      <c r="IY159">
        <v>0</v>
      </c>
      <c r="IZ159">
        <v>0</v>
      </c>
      <c r="JA159">
        <v>0</v>
      </c>
      <c r="JB159">
        <v>0</v>
      </c>
      <c r="JC159">
        <v>0</v>
      </c>
      <c r="JD159">
        <v>0</v>
      </c>
      <c r="JE159">
        <v>0</v>
      </c>
      <c r="JF159">
        <v>0</v>
      </c>
      <c r="JG159">
        <v>0</v>
      </c>
      <c r="JH159">
        <v>0</v>
      </c>
      <c r="JI159">
        <v>0</v>
      </c>
      <c r="JJ159">
        <v>0</v>
      </c>
      <c r="JK159">
        <v>0</v>
      </c>
      <c r="JL159">
        <v>0</v>
      </c>
      <c r="JM159">
        <v>0</v>
      </c>
      <c r="JN159">
        <v>0</v>
      </c>
      <c r="JO159">
        <v>0</v>
      </c>
      <c r="JP159">
        <v>0</v>
      </c>
      <c r="JQ159">
        <v>0</v>
      </c>
      <c r="JR159">
        <v>0</v>
      </c>
      <c r="JS159">
        <v>0</v>
      </c>
      <c r="JT159">
        <v>0</v>
      </c>
      <c r="JU159">
        <v>0</v>
      </c>
      <c r="JV159">
        <v>0</v>
      </c>
      <c r="JW159">
        <v>50.416666859999999</v>
      </c>
      <c r="JX159">
        <v>0</v>
      </c>
      <c r="JY159">
        <v>0</v>
      </c>
      <c r="JZ159">
        <v>0</v>
      </c>
      <c r="KA159">
        <v>0</v>
      </c>
      <c r="KB159">
        <v>0</v>
      </c>
      <c r="KC159">
        <v>0</v>
      </c>
      <c r="KD159">
        <v>0</v>
      </c>
      <c r="KE159">
        <v>0</v>
      </c>
      <c r="KF159">
        <v>0</v>
      </c>
      <c r="KG159">
        <v>0</v>
      </c>
      <c r="KH159">
        <v>0</v>
      </c>
      <c r="KI159">
        <v>0</v>
      </c>
      <c r="KJ159">
        <v>0</v>
      </c>
      <c r="KK159">
        <v>0</v>
      </c>
      <c r="KL159">
        <v>0</v>
      </c>
      <c r="KM159">
        <v>0</v>
      </c>
      <c r="KN159">
        <v>0</v>
      </c>
      <c r="KO159">
        <v>0</v>
      </c>
      <c r="KP159">
        <v>0</v>
      </c>
      <c r="KQ159">
        <v>0</v>
      </c>
      <c r="KR159">
        <v>0</v>
      </c>
      <c r="KS159">
        <v>0</v>
      </c>
      <c r="KT159">
        <v>0</v>
      </c>
      <c r="KU159">
        <v>0</v>
      </c>
      <c r="KV159">
        <v>16.80555562</v>
      </c>
      <c r="KW159">
        <v>0</v>
      </c>
      <c r="KX159">
        <v>0</v>
      </c>
      <c r="KY159">
        <v>0</v>
      </c>
      <c r="KZ159">
        <v>0</v>
      </c>
      <c r="LA159">
        <v>0</v>
      </c>
      <c r="LB159">
        <v>0</v>
      </c>
      <c r="LC159">
        <v>0</v>
      </c>
      <c r="LD159">
        <v>0</v>
      </c>
      <c r="LE159">
        <v>0</v>
      </c>
      <c r="LF159">
        <v>0</v>
      </c>
      <c r="LG159">
        <v>0</v>
      </c>
      <c r="LH159">
        <v>0</v>
      </c>
      <c r="LI159">
        <v>0</v>
      </c>
      <c r="LJ159">
        <v>0</v>
      </c>
      <c r="LK159">
        <v>0</v>
      </c>
      <c r="LL159">
        <v>0</v>
      </c>
      <c r="LM159">
        <v>0</v>
      </c>
      <c r="LN159">
        <v>0</v>
      </c>
      <c r="LO159">
        <v>0</v>
      </c>
      <c r="LP159">
        <v>0</v>
      </c>
      <c r="LQ159">
        <v>0</v>
      </c>
      <c r="LR159">
        <v>0</v>
      </c>
      <c r="LS159">
        <v>0</v>
      </c>
      <c r="LT159">
        <v>0</v>
      </c>
      <c r="LU159">
        <v>0</v>
      </c>
      <c r="LV159">
        <v>0</v>
      </c>
      <c r="LW159">
        <v>0</v>
      </c>
      <c r="LX159">
        <v>0</v>
      </c>
      <c r="LY159">
        <v>0</v>
      </c>
      <c r="LZ159">
        <v>0</v>
      </c>
      <c r="MA159">
        <v>13307.25614</v>
      </c>
      <c r="MB159">
        <v>0</v>
      </c>
      <c r="MC159">
        <v>10426.30378</v>
      </c>
      <c r="MD159">
        <v>0</v>
      </c>
      <c r="ME159">
        <v>0</v>
      </c>
      <c r="MF159">
        <v>0</v>
      </c>
      <c r="MG159">
        <v>0</v>
      </c>
      <c r="MH159">
        <v>0</v>
      </c>
      <c r="MI159">
        <v>0</v>
      </c>
      <c r="MJ159">
        <v>0</v>
      </c>
      <c r="MK159">
        <v>0</v>
      </c>
      <c r="ML159">
        <v>0</v>
      </c>
      <c r="MM159">
        <v>0</v>
      </c>
      <c r="MN159">
        <v>0</v>
      </c>
      <c r="MO159">
        <v>0</v>
      </c>
      <c r="MP159">
        <v>0</v>
      </c>
      <c r="MQ159">
        <v>0</v>
      </c>
      <c r="MR159">
        <v>0</v>
      </c>
      <c r="MS159">
        <v>0</v>
      </c>
      <c r="MT159">
        <v>0</v>
      </c>
      <c r="MU159">
        <v>0</v>
      </c>
      <c r="MV159">
        <v>0</v>
      </c>
      <c r="MW159">
        <v>0</v>
      </c>
      <c r="MX159">
        <v>0</v>
      </c>
      <c r="MY159">
        <v>0</v>
      </c>
      <c r="MZ159">
        <v>0</v>
      </c>
      <c r="NA159">
        <v>0</v>
      </c>
      <c r="NB159">
        <v>0</v>
      </c>
      <c r="NC159">
        <v>0</v>
      </c>
      <c r="ND159">
        <v>0</v>
      </c>
      <c r="NE159">
        <v>0</v>
      </c>
      <c r="NF159">
        <v>0</v>
      </c>
    </row>
    <row r="160" spans="1:370" x14ac:dyDescent="0.25">
      <c r="A160" t="s">
        <v>1659</v>
      </c>
      <c r="B160">
        <v>8.3000000000000007</v>
      </c>
      <c r="C160" t="s">
        <v>1219</v>
      </c>
      <c r="D160" t="s">
        <v>1226</v>
      </c>
      <c r="E160" t="s">
        <v>1483</v>
      </c>
      <c r="F160">
        <v>2003</v>
      </c>
      <c r="G160" t="s">
        <v>1227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21174.99999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252.08333329999999</v>
      </c>
      <c r="CC160">
        <v>0</v>
      </c>
      <c r="CD160">
        <v>0</v>
      </c>
      <c r="CE160">
        <v>0</v>
      </c>
      <c r="CF160">
        <v>0</v>
      </c>
      <c r="CG160">
        <v>126.0416666</v>
      </c>
      <c r="CH160">
        <v>378.12499989999998</v>
      </c>
      <c r="CI160">
        <v>168.0555555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42.013888880000003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  <c r="DH160">
        <v>0</v>
      </c>
      <c r="DI160">
        <v>0</v>
      </c>
      <c r="DJ160">
        <v>0</v>
      </c>
      <c r="DK160">
        <v>0</v>
      </c>
      <c r="DL160">
        <v>0</v>
      </c>
      <c r="DM160">
        <v>0</v>
      </c>
      <c r="DN160">
        <v>0</v>
      </c>
      <c r="DO160">
        <v>0</v>
      </c>
      <c r="DP160">
        <v>0</v>
      </c>
      <c r="DQ160">
        <v>0</v>
      </c>
      <c r="DR160">
        <v>0</v>
      </c>
      <c r="DS160">
        <v>0</v>
      </c>
      <c r="DT160">
        <v>0</v>
      </c>
      <c r="DU160">
        <v>0</v>
      </c>
      <c r="DV160">
        <v>0</v>
      </c>
      <c r="DW160">
        <v>0</v>
      </c>
      <c r="DX160">
        <v>0</v>
      </c>
      <c r="DY160">
        <v>0</v>
      </c>
      <c r="DZ160">
        <v>0</v>
      </c>
      <c r="EA160">
        <v>0</v>
      </c>
      <c r="EB160">
        <v>0</v>
      </c>
      <c r="EC160">
        <v>0</v>
      </c>
      <c r="ED160">
        <v>0</v>
      </c>
      <c r="EE160">
        <v>126.0416666</v>
      </c>
      <c r="EF160">
        <v>0</v>
      </c>
      <c r="EG160">
        <v>0</v>
      </c>
      <c r="EH160">
        <v>0</v>
      </c>
      <c r="EI160">
        <v>0</v>
      </c>
      <c r="EJ160">
        <v>0</v>
      </c>
      <c r="EK160">
        <v>0</v>
      </c>
      <c r="EL160">
        <v>0</v>
      </c>
      <c r="EM160">
        <v>0</v>
      </c>
      <c r="EN160">
        <v>0</v>
      </c>
      <c r="EO160">
        <v>0</v>
      </c>
      <c r="EP160">
        <v>0</v>
      </c>
      <c r="EQ160">
        <v>0</v>
      </c>
      <c r="ER160">
        <v>0</v>
      </c>
      <c r="ES160">
        <v>0</v>
      </c>
      <c r="ET160">
        <v>0</v>
      </c>
      <c r="EU160">
        <v>0</v>
      </c>
      <c r="EV160">
        <v>126.0416666</v>
      </c>
      <c r="EW160">
        <v>0</v>
      </c>
      <c r="EX160">
        <v>294.09722210000001</v>
      </c>
      <c r="EY160">
        <v>0</v>
      </c>
      <c r="EZ160">
        <v>0</v>
      </c>
      <c r="FA160">
        <v>0</v>
      </c>
      <c r="FB160">
        <v>0</v>
      </c>
      <c r="FC160">
        <v>0</v>
      </c>
      <c r="FD160">
        <v>0</v>
      </c>
      <c r="FE160">
        <v>0</v>
      </c>
      <c r="FF160">
        <v>0</v>
      </c>
      <c r="FG160">
        <v>0</v>
      </c>
      <c r="FH160">
        <v>0</v>
      </c>
      <c r="FI160">
        <v>0</v>
      </c>
      <c r="FJ160">
        <v>0</v>
      </c>
      <c r="FK160">
        <v>0</v>
      </c>
      <c r="FL160">
        <v>0</v>
      </c>
      <c r="FM160">
        <v>0</v>
      </c>
      <c r="FN160">
        <v>0</v>
      </c>
      <c r="FO160">
        <v>0</v>
      </c>
      <c r="FP160">
        <v>0</v>
      </c>
      <c r="FQ160">
        <v>0</v>
      </c>
      <c r="FR160">
        <v>0</v>
      </c>
      <c r="FS160">
        <v>0</v>
      </c>
      <c r="FT160">
        <v>0</v>
      </c>
      <c r="FU160">
        <v>0</v>
      </c>
      <c r="FV160">
        <v>42.013888880000003</v>
      </c>
      <c r="FW160">
        <v>0</v>
      </c>
      <c r="FX160">
        <v>0</v>
      </c>
      <c r="FY160">
        <v>0</v>
      </c>
      <c r="FZ160">
        <v>0</v>
      </c>
      <c r="GA160">
        <v>0</v>
      </c>
      <c r="GB160">
        <v>0</v>
      </c>
      <c r="GC160">
        <v>126.0416666</v>
      </c>
      <c r="GD160">
        <v>0</v>
      </c>
      <c r="GE160">
        <v>0</v>
      </c>
      <c r="GF160">
        <v>0</v>
      </c>
      <c r="GG160">
        <v>0</v>
      </c>
      <c r="GH160">
        <v>0</v>
      </c>
      <c r="GI160">
        <v>0</v>
      </c>
      <c r="GJ160">
        <v>42.013888880000003</v>
      </c>
      <c r="GK160">
        <v>0</v>
      </c>
      <c r="GL160">
        <v>0</v>
      </c>
      <c r="GM160">
        <v>0</v>
      </c>
      <c r="GN160">
        <v>0</v>
      </c>
      <c r="GO160">
        <v>0</v>
      </c>
      <c r="GP160">
        <v>0</v>
      </c>
      <c r="GQ160">
        <v>0</v>
      </c>
      <c r="GR160">
        <v>0</v>
      </c>
      <c r="GS160">
        <v>0</v>
      </c>
      <c r="GT160">
        <v>0</v>
      </c>
      <c r="GU160">
        <v>0</v>
      </c>
      <c r="GV160">
        <v>0</v>
      </c>
      <c r="GW160">
        <v>0</v>
      </c>
      <c r="GX160">
        <v>0</v>
      </c>
      <c r="GY160">
        <v>0</v>
      </c>
      <c r="GZ160">
        <v>0</v>
      </c>
      <c r="HA160">
        <v>0</v>
      </c>
      <c r="HB160">
        <v>0</v>
      </c>
      <c r="HC160">
        <v>0</v>
      </c>
      <c r="HD160">
        <v>0</v>
      </c>
      <c r="HE160">
        <v>0</v>
      </c>
      <c r="HF160">
        <v>0</v>
      </c>
      <c r="HG160">
        <v>0</v>
      </c>
      <c r="HH160">
        <v>0</v>
      </c>
      <c r="HI160">
        <v>0</v>
      </c>
      <c r="HJ160">
        <v>0</v>
      </c>
      <c r="HK160">
        <v>0</v>
      </c>
      <c r="HL160">
        <v>0</v>
      </c>
      <c r="HM160">
        <v>0</v>
      </c>
      <c r="HN160">
        <v>0</v>
      </c>
      <c r="HO160">
        <v>0</v>
      </c>
      <c r="HP160">
        <v>0</v>
      </c>
      <c r="HQ160">
        <v>0</v>
      </c>
      <c r="HR160">
        <v>0</v>
      </c>
      <c r="HS160">
        <v>0</v>
      </c>
      <c r="HT160">
        <v>0</v>
      </c>
      <c r="HU160">
        <v>0</v>
      </c>
      <c r="HV160">
        <v>0</v>
      </c>
      <c r="HW160">
        <v>0</v>
      </c>
      <c r="HX160">
        <v>0</v>
      </c>
      <c r="HY160">
        <v>0</v>
      </c>
      <c r="HZ160">
        <v>0</v>
      </c>
      <c r="IA160">
        <v>0</v>
      </c>
      <c r="IB160">
        <v>0</v>
      </c>
      <c r="IC160">
        <v>0</v>
      </c>
      <c r="ID160">
        <v>0</v>
      </c>
      <c r="IE160">
        <v>0</v>
      </c>
      <c r="IF160">
        <v>0</v>
      </c>
      <c r="IG160">
        <v>84.027777749999998</v>
      </c>
      <c r="IH160">
        <v>0</v>
      </c>
      <c r="II160">
        <v>0</v>
      </c>
      <c r="IJ160">
        <v>0</v>
      </c>
      <c r="IK160">
        <v>0</v>
      </c>
      <c r="IL160">
        <v>0</v>
      </c>
      <c r="IM160">
        <v>0</v>
      </c>
      <c r="IN160">
        <v>0</v>
      </c>
      <c r="IO160">
        <v>0</v>
      </c>
      <c r="IP160">
        <v>504.16666650000002</v>
      </c>
      <c r="IQ160">
        <v>0</v>
      </c>
      <c r="IR160">
        <v>0</v>
      </c>
      <c r="IS160">
        <v>0</v>
      </c>
      <c r="IT160">
        <v>0</v>
      </c>
      <c r="IU160">
        <v>0</v>
      </c>
      <c r="IV160">
        <v>0</v>
      </c>
      <c r="IW160">
        <v>0</v>
      </c>
      <c r="IX160">
        <v>0</v>
      </c>
      <c r="IY160">
        <v>0</v>
      </c>
      <c r="IZ160">
        <v>0</v>
      </c>
      <c r="JA160">
        <v>0</v>
      </c>
      <c r="JB160">
        <v>0</v>
      </c>
      <c r="JC160">
        <v>0</v>
      </c>
      <c r="JD160">
        <v>0</v>
      </c>
      <c r="JE160">
        <v>0</v>
      </c>
      <c r="JF160">
        <v>0</v>
      </c>
      <c r="JG160">
        <v>0</v>
      </c>
      <c r="JH160">
        <v>0</v>
      </c>
      <c r="JI160">
        <v>0</v>
      </c>
      <c r="JJ160">
        <v>0</v>
      </c>
      <c r="JK160">
        <v>0</v>
      </c>
      <c r="JL160">
        <v>0</v>
      </c>
      <c r="JM160">
        <v>0</v>
      </c>
      <c r="JN160">
        <v>0</v>
      </c>
      <c r="JO160">
        <v>0</v>
      </c>
      <c r="JP160">
        <v>0</v>
      </c>
      <c r="JQ160">
        <v>0</v>
      </c>
      <c r="JR160">
        <v>0</v>
      </c>
      <c r="JS160">
        <v>0</v>
      </c>
      <c r="JT160">
        <v>0</v>
      </c>
      <c r="JU160">
        <v>0</v>
      </c>
      <c r="JV160">
        <v>0</v>
      </c>
      <c r="JW160">
        <v>0</v>
      </c>
      <c r="JX160">
        <v>0</v>
      </c>
      <c r="JY160">
        <v>0</v>
      </c>
      <c r="JZ160">
        <v>0</v>
      </c>
      <c r="KA160">
        <v>0</v>
      </c>
      <c r="KB160">
        <v>0</v>
      </c>
      <c r="KC160">
        <v>0</v>
      </c>
      <c r="KD160">
        <v>0</v>
      </c>
      <c r="KE160">
        <v>0</v>
      </c>
      <c r="KF160">
        <v>0</v>
      </c>
      <c r="KG160">
        <v>0</v>
      </c>
      <c r="KH160">
        <v>0</v>
      </c>
      <c r="KI160">
        <v>0</v>
      </c>
      <c r="KJ160">
        <v>0</v>
      </c>
      <c r="KK160">
        <v>0</v>
      </c>
      <c r="KL160">
        <v>0</v>
      </c>
      <c r="KM160">
        <v>0</v>
      </c>
      <c r="KN160">
        <v>0</v>
      </c>
      <c r="KO160">
        <v>0</v>
      </c>
      <c r="KP160">
        <v>0</v>
      </c>
      <c r="KQ160">
        <v>0</v>
      </c>
      <c r="KR160">
        <v>0</v>
      </c>
      <c r="KS160">
        <v>0</v>
      </c>
      <c r="KT160">
        <v>0</v>
      </c>
      <c r="KU160">
        <v>0</v>
      </c>
      <c r="KV160">
        <v>0</v>
      </c>
      <c r="KW160">
        <v>0</v>
      </c>
      <c r="KX160">
        <v>0</v>
      </c>
      <c r="KY160">
        <v>42.013888880000003</v>
      </c>
      <c r="KZ160">
        <v>0</v>
      </c>
      <c r="LA160">
        <v>0</v>
      </c>
      <c r="LB160">
        <v>0</v>
      </c>
      <c r="LC160">
        <v>0</v>
      </c>
      <c r="LD160">
        <v>0</v>
      </c>
      <c r="LE160">
        <v>0</v>
      </c>
      <c r="LF160">
        <v>0</v>
      </c>
      <c r="LG160">
        <v>0</v>
      </c>
      <c r="LH160">
        <v>0</v>
      </c>
      <c r="LI160">
        <v>0</v>
      </c>
      <c r="LJ160">
        <v>0</v>
      </c>
      <c r="LK160">
        <v>0</v>
      </c>
      <c r="LL160">
        <v>0</v>
      </c>
      <c r="LM160">
        <v>0</v>
      </c>
      <c r="LN160">
        <v>0</v>
      </c>
      <c r="LO160">
        <v>0</v>
      </c>
      <c r="LP160">
        <v>0</v>
      </c>
      <c r="LQ160">
        <v>0</v>
      </c>
      <c r="LR160">
        <v>0</v>
      </c>
      <c r="LS160">
        <v>0</v>
      </c>
      <c r="LT160">
        <v>0</v>
      </c>
      <c r="LU160">
        <v>0</v>
      </c>
      <c r="LV160">
        <v>0</v>
      </c>
      <c r="LW160">
        <v>0</v>
      </c>
      <c r="LX160">
        <v>0</v>
      </c>
      <c r="LY160">
        <v>42.013888880000003</v>
      </c>
      <c r="LZ160">
        <v>0</v>
      </c>
      <c r="MA160">
        <v>1415.2046760000001</v>
      </c>
      <c r="MB160">
        <v>0</v>
      </c>
      <c r="MC160">
        <v>29213.86795</v>
      </c>
      <c r="MD160">
        <v>0</v>
      </c>
      <c r="ME160">
        <v>0</v>
      </c>
      <c r="MF160">
        <v>101.0860483</v>
      </c>
      <c r="MG160">
        <v>0</v>
      </c>
      <c r="MH160">
        <v>0</v>
      </c>
      <c r="MI160">
        <v>0</v>
      </c>
      <c r="MJ160">
        <v>0</v>
      </c>
      <c r="MK160">
        <v>0</v>
      </c>
      <c r="ML160">
        <v>0</v>
      </c>
      <c r="MM160">
        <v>0</v>
      </c>
      <c r="MN160">
        <v>1213.0325789999999</v>
      </c>
      <c r="MO160">
        <v>0</v>
      </c>
      <c r="MP160">
        <v>0</v>
      </c>
      <c r="MQ160">
        <v>0</v>
      </c>
      <c r="MR160">
        <v>0</v>
      </c>
      <c r="MS160">
        <v>0</v>
      </c>
      <c r="MT160">
        <v>0</v>
      </c>
      <c r="MU160">
        <v>0</v>
      </c>
      <c r="MV160">
        <v>0</v>
      </c>
      <c r="MW160">
        <v>0</v>
      </c>
      <c r="MX160">
        <v>101.0860483</v>
      </c>
      <c r="MY160">
        <v>0</v>
      </c>
      <c r="MZ160">
        <v>0</v>
      </c>
      <c r="NA160">
        <v>0</v>
      </c>
      <c r="NB160">
        <v>0</v>
      </c>
      <c r="NC160">
        <v>0</v>
      </c>
      <c r="ND160">
        <v>0</v>
      </c>
      <c r="NE160">
        <v>0</v>
      </c>
      <c r="NF160">
        <v>0</v>
      </c>
    </row>
    <row r="161" spans="1:370" x14ac:dyDescent="0.25">
      <c r="A161" t="s">
        <v>1661</v>
      </c>
      <c r="B161">
        <v>8.3000000000000007</v>
      </c>
      <c r="C161" t="s">
        <v>1219</v>
      </c>
      <c r="D161" t="s">
        <v>1226</v>
      </c>
      <c r="E161" t="s">
        <v>1483</v>
      </c>
      <c r="F161">
        <v>2004</v>
      </c>
      <c r="G161" t="s">
        <v>1227</v>
      </c>
      <c r="H161">
        <v>0</v>
      </c>
      <c r="I161">
        <v>0</v>
      </c>
      <c r="J161">
        <v>179.25926000000001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6408.5185430000001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112.0370375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492.96296489999997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44.814814990000002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  <c r="DH161">
        <v>0</v>
      </c>
      <c r="DI161">
        <v>0</v>
      </c>
      <c r="DJ161">
        <v>0</v>
      </c>
      <c r="DK161">
        <v>0</v>
      </c>
      <c r="DL161">
        <v>0</v>
      </c>
      <c r="DM161">
        <v>0</v>
      </c>
      <c r="DN161">
        <v>0</v>
      </c>
      <c r="DO161">
        <v>0</v>
      </c>
      <c r="DP161">
        <v>0</v>
      </c>
      <c r="DQ161">
        <v>0</v>
      </c>
      <c r="DR161">
        <v>0</v>
      </c>
      <c r="DS161">
        <v>0</v>
      </c>
      <c r="DT161">
        <v>0</v>
      </c>
      <c r="DU161">
        <v>0</v>
      </c>
      <c r="DV161">
        <v>0</v>
      </c>
      <c r="DW161">
        <v>0</v>
      </c>
      <c r="DX161">
        <v>0</v>
      </c>
      <c r="DY161">
        <v>0</v>
      </c>
      <c r="DZ161">
        <v>0</v>
      </c>
      <c r="EA161">
        <v>0</v>
      </c>
      <c r="EB161">
        <v>0</v>
      </c>
      <c r="EC161">
        <v>0</v>
      </c>
      <c r="ED161">
        <v>0</v>
      </c>
      <c r="EE161">
        <v>224.0740749</v>
      </c>
      <c r="EF161">
        <v>0</v>
      </c>
      <c r="EG161">
        <v>0</v>
      </c>
      <c r="EH161">
        <v>0</v>
      </c>
      <c r="EI161">
        <v>0</v>
      </c>
      <c r="EJ161">
        <v>0</v>
      </c>
      <c r="EK161">
        <v>0</v>
      </c>
      <c r="EL161">
        <v>0</v>
      </c>
      <c r="EM161">
        <v>0</v>
      </c>
      <c r="EN161">
        <v>0</v>
      </c>
      <c r="EO161">
        <v>0</v>
      </c>
      <c r="EP161">
        <v>0</v>
      </c>
      <c r="EQ161">
        <v>0</v>
      </c>
      <c r="ER161">
        <v>0</v>
      </c>
      <c r="ES161">
        <v>0</v>
      </c>
      <c r="ET161">
        <v>134.444445</v>
      </c>
      <c r="EU161">
        <v>0</v>
      </c>
      <c r="EV161">
        <v>0</v>
      </c>
      <c r="EW161">
        <v>0</v>
      </c>
      <c r="EX161">
        <v>1322.0370419999999</v>
      </c>
      <c r="EY161">
        <v>0</v>
      </c>
      <c r="EZ161">
        <v>0</v>
      </c>
      <c r="FA161">
        <v>0</v>
      </c>
      <c r="FB161">
        <v>0</v>
      </c>
      <c r="FC161">
        <v>0</v>
      </c>
      <c r="FD161">
        <v>0</v>
      </c>
      <c r="FE161">
        <v>0</v>
      </c>
      <c r="FF161">
        <v>0</v>
      </c>
      <c r="FG161">
        <v>0</v>
      </c>
      <c r="FH161">
        <v>0</v>
      </c>
      <c r="FI161">
        <v>0</v>
      </c>
      <c r="FJ161">
        <v>0</v>
      </c>
      <c r="FK161">
        <v>0</v>
      </c>
      <c r="FL161">
        <v>0</v>
      </c>
      <c r="FM161">
        <v>0</v>
      </c>
      <c r="FN161">
        <v>0</v>
      </c>
      <c r="FO161">
        <v>0</v>
      </c>
      <c r="FP161">
        <v>0</v>
      </c>
      <c r="FQ161">
        <v>0</v>
      </c>
      <c r="FR161">
        <v>0</v>
      </c>
      <c r="FS161">
        <v>0</v>
      </c>
      <c r="FT161">
        <v>0</v>
      </c>
      <c r="FU161">
        <v>0</v>
      </c>
      <c r="FV161">
        <v>0</v>
      </c>
      <c r="FW161">
        <v>0</v>
      </c>
      <c r="FX161">
        <v>0</v>
      </c>
      <c r="FY161">
        <v>0</v>
      </c>
      <c r="FZ161">
        <v>0</v>
      </c>
      <c r="GA161">
        <v>0</v>
      </c>
      <c r="GB161">
        <v>0</v>
      </c>
      <c r="GC161">
        <v>134.444445</v>
      </c>
      <c r="GD161">
        <v>0</v>
      </c>
      <c r="GE161">
        <v>0</v>
      </c>
      <c r="GF161">
        <v>0</v>
      </c>
      <c r="GG161">
        <v>0</v>
      </c>
      <c r="GH161">
        <v>0</v>
      </c>
      <c r="GI161">
        <v>0</v>
      </c>
      <c r="GJ161">
        <v>0</v>
      </c>
      <c r="GK161">
        <v>0</v>
      </c>
      <c r="GL161">
        <v>0</v>
      </c>
      <c r="GM161">
        <v>0</v>
      </c>
      <c r="GN161">
        <v>0</v>
      </c>
      <c r="GO161">
        <v>0</v>
      </c>
      <c r="GP161">
        <v>0</v>
      </c>
      <c r="GQ161">
        <v>0</v>
      </c>
      <c r="GR161">
        <v>0</v>
      </c>
      <c r="GS161">
        <v>0</v>
      </c>
      <c r="GT161">
        <v>0</v>
      </c>
      <c r="GU161">
        <v>0</v>
      </c>
      <c r="GV161">
        <v>0</v>
      </c>
      <c r="GW161">
        <v>0</v>
      </c>
      <c r="GX161">
        <v>0</v>
      </c>
      <c r="GY161">
        <v>0</v>
      </c>
      <c r="GZ161">
        <v>0</v>
      </c>
      <c r="HA161">
        <v>0</v>
      </c>
      <c r="HB161">
        <v>0</v>
      </c>
      <c r="HC161">
        <v>0</v>
      </c>
      <c r="HD161">
        <v>0</v>
      </c>
      <c r="HE161">
        <v>0</v>
      </c>
      <c r="HF161">
        <v>0</v>
      </c>
      <c r="HG161">
        <v>0</v>
      </c>
      <c r="HH161">
        <v>0</v>
      </c>
      <c r="HI161">
        <v>0</v>
      </c>
      <c r="HJ161">
        <v>22.407407490000001</v>
      </c>
      <c r="HK161">
        <v>0</v>
      </c>
      <c r="HL161">
        <v>0</v>
      </c>
      <c r="HM161">
        <v>0</v>
      </c>
      <c r="HN161">
        <v>0</v>
      </c>
      <c r="HO161">
        <v>0</v>
      </c>
      <c r="HP161">
        <v>0</v>
      </c>
      <c r="HQ161">
        <v>0</v>
      </c>
      <c r="HR161">
        <v>0</v>
      </c>
      <c r="HS161">
        <v>0</v>
      </c>
      <c r="HT161">
        <v>0</v>
      </c>
      <c r="HU161">
        <v>0</v>
      </c>
      <c r="HV161">
        <v>0</v>
      </c>
      <c r="HW161">
        <v>0</v>
      </c>
      <c r="HX161">
        <v>0</v>
      </c>
      <c r="HY161">
        <v>0</v>
      </c>
      <c r="HZ161">
        <v>0</v>
      </c>
      <c r="IA161">
        <v>0</v>
      </c>
      <c r="IB161">
        <v>0</v>
      </c>
      <c r="IC161">
        <v>0</v>
      </c>
      <c r="ID161">
        <v>0</v>
      </c>
      <c r="IE161">
        <v>0</v>
      </c>
      <c r="IF161">
        <v>0</v>
      </c>
      <c r="IG161">
        <v>0</v>
      </c>
      <c r="IH161">
        <v>0</v>
      </c>
      <c r="II161">
        <v>0</v>
      </c>
      <c r="IJ161">
        <v>0</v>
      </c>
      <c r="IK161">
        <v>0</v>
      </c>
      <c r="IL161">
        <v>0</v>
      </c>
      <c r="IM161">
        <v>0</v>
      </c>
      <c r="IN161">
        <v>0</v>
      </c>
      <c r="IO161">
        <v>0</v>
      </c>
      <c r="IP161">
        <v>0</v>
      </c>
      <c r="IQ161">
        <v>0</v>
      </c>
      <c r="IR161">
        <v>0</v>
      </c>
      <c r="IS161">
        <v>0</v>
      </c>
      <c r="IT161">
        <v>0</v>
      </c>
      <c r="IU161">
        <v>0</v>
      </c>
      <c r="IV161">
        <v>0</v>
      </c>
      <c r="IW161">
        <v>0</v>
      </c>
      <c r="IX161">
        <v>0</v>
      </c>
      <c r="IY161">
        <v>0</v>
      </c>
      <c r="IZ161">
        <v>0</v>
      </c>
      <c r="JA161">
        <v>0</v>
      </c>
      <c r="JB161">
        <v>0</v>
      </c>
      <c r="JC161">
        <v>0</v>
      </c>
      <c r="JD161">
        <v>0</v>
      </c>
      <c r="JE161">
        <v>0</v>
      </c>
      <c r="JF161">
        <v>0</v>
      </c>
      <c r="JG161">
        <v>0</v>
      </c>
      <c r="JH161">
        <v>0</v>
      </c>
      <c r="JI161">
        <v>0</v>
      </c>
      <c r="JJ161">
        <v>0</v>
      </c>
      <c r="JK161">
        <v>0</v>
      </c>
      <c r="JL161">
        <v>0</v>
      </c>
      <c r="JM161">
        <v>0</v>
      </c>
      <c r="JN161">
        <v>0</v>
      </c>
      <c r="JO161">
        <v>0</v>
      </c>
      <c r="JP161">
        <v>0</v>
      </c>
      <c r="JQ161">
        <v>0</v>
      </c>
      <c r="JR161">
        <v>0</v>
      </c>
      <c r="JS161">
        <v>0</v>
      </c>
      <c r="JT161">
        <v>0</v>
      </c>
      <c r="JU161">
        <v>0</v>
      </c>
      <c r="JV161">
        <v>0</v>
      </c>
      <c r="JW161">
        <v>0</v>
      </c>
      <c r="JX161">
        <v>0</v>
      </c>
      <c r="JY161">
        <v>0</v>
      </c>
      <c r="JZ161">
        <v>0</v>
      </c>
      <c r="KA161">
        <v>0</v>
      </c>
      <c r="KB161">
        <v>0</v>
      </c>
      <c r="KC161">
        <v>0</v>
      </c>
      <c r="KD161">
        <v>0</v>
      </c>
      <c r="KE161">
        <v>0</v>
      </c>
      <c r="KF161">
        <v>0</v>
      </c>
      <c r="KG161">
        <v>0</v>
      </c>
      <c r="KH161">
        <v>0</v>
      </c>
      <c r="KI161">
        <v>0</v>
      </c>
      <c r="KJ161">
        <v>0</v>
      </c>
      <c r="KK161">
        <v>0</v>
      </c>
      <c r="KL161">
        <v>0</v>
      </c>
      <c r="KM161">
        <v>0</v>
      </c>
      <c r="KN161">
        <v>0</v>
      </c>
      <c r="KO161">
        <v>0</v>
      </c>
      <c r="KP161">
        <v>0</v>
      </c>
      <c r="KQ161">
        <v>0</v>
      </c>
      <c r="KR161">
        <v>0</v>
      </c>
      <c r="KS161">
        <v>0</v>
      </c>
      <c r="KT161">
        <v>0</v>
      </c>
      <c r="KU161">
        <v>0</v>
      </c>
      <c r="KV161">
        <v>0</v>
      </c>
      <c r="KW161">
        <v>0</v>
      </c>
      <c r="KX161">
        <v>0</v>
      </c>
      <c r="KY161">
        <v>0</v>
      </c>
      <c r="KZ161">
        <v>0</v>
      </c>
      <c r="LA161">
        <v>0</v>
      </c>
      <c r="LB161">
        <v>0</v>
      </c>
      <c r="LC161">
        <v>0</v>
      </c>
      <c r="LD161">
        <v>0</v>
      </c>
      <c r="LE161">
        <v>0</v>
      </c>
      <c r="LF161">
        <v>0</v>
      </c>
      <c r="LG161">
        <v>0</v>
      </c>
      <c r="LH161">
        <v>0</v>
      </c>
      <c r="LI161">
        <v>0</v>
      </c>
      <c r="LJ161">
        <v>0</v>
      </c>
      <c r="LK161">
        <v>0</v>
      </c>
      <c r="LL161">
        <v>0</v>
      </c>
      <c r="LM161">
        <v>0</v>
      </c>
      <c r="LN161">
        <v>0</v>
      </c>
      <c r="LO161">
        <v>0</v>
      </c>
      <c r="LP161">
        <v>0</v>
      </c>
      <c r="LQ161">
        <v>0</v>
      </c>
      <c r="LR161">
        <v>0</v>
      </c>
      <c r="LS161">
        <v>0</v>
      </c>
      <c r="LT161">
        <v>0</v>
      </c>
      <c r="LU161">
        <v>0</v>
      </c>
      <c r="LV161">
        <v>0</v>
      </c>
      <c r="LW161">
        <v>0</v>
      </c>
      <c r="LX161">
        <v>0</v>
      </c>
      <c r="LY161">
        <v>0</v>
      </c>
      <c r="LZ161">
        <v>0</v>
      </c>
      <c r="MA161">
        <v>2276.4668689999999</v>
      </c>
      <c r="MB161">
        <v>0</v>
      </c>
      <c r="MC161">
        <v>10957.90832</v>
      </c>
      <c r="MD161">
        <v>0</v>
      </c>
      <c r="ME161">
        <v>0</v>
      </c>
      <c r="MF161">
        <v>38.584184229999998</v>
      </c>
      <c r="MG161">
        <v>0</v>
      </c>
      <c r="MH161">
        <v>0</v>
      </c>
      <c r="MI161">
        <v>0</v>
      </c>
      <c r="MJ161">
        <v>0</v>
      </c>
      <c r="MK161">
        <v>0</v>
      </c>
      <c r="ML161">
        <v>0</v>
      </c>
      <c r="MM161">
        <v>0</v>
      </c>
      <c r="MN161">
        <v>540.17857919999994</v>
      </c>
      <c r="MO161">
        <v>0</v>
      </c>
      <c r="MP161">
        <v>0</v>
      </c>
      <c r="MQ161">
        <v>0</v>
      </c>
      <c r="MR161">
        <v>0</v>
      </c>
      <c r="MS161">
        <v>0</v>
      </c>
      <c r="MT161">
        <v>0</v>
      </c>
      <c r="MU161">
        <v>0</v>
      </c>
      <c r="MV161">
        <v>0</v>
      </c>
      <c r="MW161">
        <v>0</v>
      </c>
      <c r="MX161">
        <v>77.168368450000003</v>
      </c>
      <c r="MY161">
        <v>0</v>
      </c>
      <c r="MZ161">
        <v>0</v>
      </c>
      <c r="NA161">
        <v>0</v>
      </c>
      <c r="NB161">
        <v>0</v>
      </c>
      <c r="NC161">
        <v>0</v>
      </c>
      <c r="ND161">
        <v>0</v>
      </c>
      <c r="NE161">
        <v>0</v>
      </c>
      <c r="NF161">
        <v>0</v>
      </c>
    </row>
    <row r="162" spans="1:370" x14ac:dyDescent="0.25">
      <c r="A162" t="s">
        <v>1663</v>
      </c>
      <c r="B162">
        <v>8.3000000000000007</v>
      </c>
      <c r="C162" t="s">
        <v>1218</v>
      </c>
      <c r="D162" t="s">
        <v>1226</v>
      </c>
      <c r="E162" t="s">
        <v>1483</v>
      </c>
      <c r="F162">
        <v>2005</v>
      </c>
      <c r="G162" t="s">
        <v>1227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1248.9181289999999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3.538011697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7.0760233939999999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  <c r="DH162">
        <v>0</v>
      </c>
      <c r="DI162">
        <v>0</v>
      </c>
      <c r="DJ162">
        <v>0</v>
      </c>
      <c r="DK162">
        <v>0</v>
      </c>
      <c r="DL162">
        <v>0</v>
      </c>
      <c r="DM162">
        <v>0</v>
      </c>
      <c r="DN162">
        <v>0</v>
      </c>
      <c r="DO162">
        <v>0</v>
      </c>
      <c r="DP162">
        <v>0</v>
      </c>
      <c r="DQ162">
        <v>0</v>
      </c>
      <c r="DR162">
        <v>0</v>
      </c>
      <c r="DS162">
        <v>0</v>
      </c>
      <c r="DT162">
        <v>0</v>
      </c>
      <c r="DU162">
        <v>0</v>
      </c>
      <c r="DV162">
        <v>0</v>
      </c>
      <c r="DW162">
        <v>0</v>
      </c>
      <c r="DX162">
        <v>0</v>
      </c>
      <c r="DY162">
        <v>0</v>
      </c>
      <c r="DZ162">
        <v>0</v>
      </c>
      <c r="EA162">
        <v>0</v>
      </c>
      <c r="EB162">
        <v>0</v>
      </c>
      <c r="EC162">
        <v>0</v>
      </c>
      <c r="ED162">
        <v>0</v>
      </c>
      <c r="EE162">
        <v>0</v>
      </c>
      <c r="EF162">
        <v>0</v>
      </c>
      <c r="EG162">
        <v>0</v>
      </c>
      <c r="EH162">
        <v>0</v>
      </c>
      <c r="EI162">
        <v>0</v>
      </c>
      <c r="EJ162">
        <v>0</v>
      </c>
      <c r="EK162">
        <v>0</v>
      </c>
      <c r="EL162">
        <v>0</v>
      </c>
      <c r="EM162">
        <v>0</v>
      </c>
      <c r="EN162">
        <v>0</v>
      </c>
      <c r="EO162">
        <v>0</v>
      </c>
      <c r="EP162">
        <v>0</v>
      </c>
      <c r="EQ162">
        <v>0</v>
      </c>
      <c r="ER162">
        <v>0</v>
      </c>
      <c r="ES162">
        <v>0</v>
      </c>
      <c r="ET162">
        <v>0</v>
      </c>
      <c r="EU162">
        <v>0</v>
      </c>
      <c r="EV162">
        <v>0</v>
      </c>
      <c r="EW162">
        <v>0</v>
      </c>
      <c r="EX162">
        <v>56.608187149999999</v>
      </c>
      <c r="EY162">
        <v>0</v>
      </c>
      <c r="EZ162">
        <v>0</v>
      </c>
      <c r="FA162">
        <v>7.0760233939999999</v>
      </c>
      <c r="FB162">
        <v>0</v>
      </c>
      <c r="FC162">
        <v>0</v>
      </c>
      <c r="FD162">
        <v>0</v>
      </c>
      <c r="FE162">
        <v>0</v>
      </c>
      <c r="FF162">
        <v>0</v>
      </c>
      <c r="FG162">
        <v>0</v>
      </c>
      <c r="FH162">
        <v>0</v>
      </c>
      <c r="FI162">
        <v>0</v>
      </c>
      <c r="FJ162">
        <v>0</v>
      </c>
      <c r="FK162">
        <v>0</v>
      </c>
      <c r="FL162">
        <v>0</v>
      </c>
      <c r="FM162">
        <v>0</v>
      </c>
      <c r="FN162">
        <v>0</v>
      </c>
      <c r="FO162">
        <v>0</v>
      </c>
      <c r="FP162">
        <v>0</v>
      </c>
      <c r="FQ162">
        <v>0</v>
      </c>
      <c r="FR162">
        <v>0</v>
      </c>
      <c r="FS162">
        <v>0</v>
      </c>
      <c r="FT162">
        <v>0</v>
      </c>
      <c r="FU162">
        <v>0</v>
      </c>
      <c r="FV162">
        <v>0</v>
      </c>
      <c r="FW162">
        <v>0</v>
      </c>
      <c r="FX162">
        <v>0</v>
      </c>
      <c r="FY162">
        <v>0</v>
      </c>
      <c r="FZ162">
        <v>0</v>
      </c>
      <c r="GA162">
        <v>0</v>
      </c>
      <c r="GB162">
        <v>0</v>
      </c>
      <c r="GC162">
        <v>0</v>
      </c>
      <c r="GD162">
        <v>0</v>
      </c>
      <c r="GE162">
        <v>0</v>
      </c>
      <c r="GF162">
        <v>0</v>
      </c>
      <c r="GG162">
        <v>0</v>
      </c>
      <c r="GH162">
        <v>0</v>
      </c>
      <c r="GI162">
        <v>0</v>
      </c>
      <c r="GJ162">
        <v>0</v>
      </c>
      <c r="GK162">
        <v>0</v>
      </c>
      <c r="GL162">
        <v>0</v>
      </c>
      <c r="GM162">
        <v>0</v>
      </c>
      <c r="GN162">
        <v>0</v>
      </c>
      <c r="GO162">
        <v>0</v>
      </c>
      <c r="GP162">
        <v>0</v>
      </c>
      <c r="GQ162">
        <v>0</v>
      </c>
      <c r="GR162">
        <v>0</v>
      </c>
      <c r="GS162">
        <v>0</v>
      </c>
      <c r="GT162">
        <v>0</v>
      </c>
      <c r="GU162">
        <v>0</v>
      </c>
      <c r="GV162">
        <v>0</v>
      </c>
      <c r="GW162">
        <v>0</v>
      </c>
      <c r="GX162">
        <v>0</v>
      </c>
      <c r="GY162">
        <v>0</v>
      </c>
      <c r="GZ162">
        <v>0</v>
      </c>
      <c r="HA162">
        <v>0</v>
      </c>
      <c r="HB162">
        <v>0</v>
      </c>
      <c r="HC162">
        <v>0</v>
      </c>
      <c r="HD162">
        <v>0</v>
      </c>
      <c r="HE162">
        <v>0</v>
      </c>
      <c r="HF162">
        <v>0</v>
      </c>
      <c r="HG162">
        <v>0</v>
      </c>
      <c r="HH162">
        <v>0</v>
      </c>
      <c r="HI162">
        <v>0</v>
      </c>
      <c r="HJ162">
        <v>0</v>
      </c>
      <c r="HK162">
        <v>0</v>
      </c>
      <c r="HL162">
        <v>0</v>
      </c>
      <c r="HM162">
        <v>0</v>
      </c>
      <c r="HN162">
        <v>0</v>
      </c>
      <c r="HO162">
        <v>0</v>
      </c>
      <c r="HP162">
        <v>0</v>
      </c>
      <c r="HQ162">
        <v>0</v>
      </c>
      <c r="HR162">
        <v>0</v>
      </c>
      <c r="HS162">
        <v>0</v>
      </c>
      <c r="HT162">
        <v>0</v>
      </c>
      <c r="HU162">
        <v>0</v>
      </c>
      <c r="HV162">
        <v>0</v>
      </c>
      <c r="HW162">
        <v>0</v>
      </c>
      <c r="HX162">
        <v>0</v>
      </c>
      <c r="HY162">
        <v>0</v>
      </c>
      <c r="HZ162">
        <v>0</v>
      </c>
      <c r="IA162">
        <v>0</v>
      </c>
      <c r="IB162">
        <v>0</v>
      </c>
      <c r="IC162">
        <v>0</v>
      </c>
      <c r="ID162">
        <v>0</v>
      </c>
      <c r="IE162">
        <v>0</v>
      </c>
      <c r="IF162">
        <v>0</v>
      </c>
      <c r="IG162">
        <v>0</v>
      </c>
      <c r="IH162">
        <v>0</v>
      </c>
      <c r="II162">
        <v>0</v>
      </c>
      <c r="IJ162">
        <v>0</v>
      </c>
      <c r="IK162">
        <v>0</v>
      </c>
      <c r="IL162">
        <v>0</v>
      </c>
      <c r="IM162">
        <v>0</v>
      </c>
      <c r="IN162">
        <v>0</v>
      </c>
      <c r="IO162">
        <v>0</v>
      </c>
      <c r="IP162">
        <v>0</v>
      </c>
      <c r="IQ162">
        <v>0</v>
      </c>
      <c r="IR162">
        <v>0</v>
      </c>
      <c r="IS162">
        <v>0</v>
      </c>
      <c r="IT162">
        <v>0</v>
      </c>
      <c r="IU162">
        <v>0</v>
      </c>
      <c r="IV162">
        <v>0</v>
      </c>
      <c r="IW162">
        <v>0</v>
      </c>
      <c r="IX162">
        <v>0</v>
      </c>
      <c r="IY162">
        <v>0</v>
      </c>
      <c r="IZ162">
        <v>0</v>
      </c>
      <c r="JA162">
        <v>0</v>
      </c>
      <c r="JB162">
        <v>0</v>
      </c>
      <c r="JC162">
        <v>0</v>
      </c>
      <c r="JD162">
        <v>0</v>
      </c>
      <c r="JE162">
        <v>0</v>
      </c>
      <c r="JF162">
        <v>0</v>
      </c>
      <c r="JG162">
        <v>0</v>
      </c>
      <c r="JH162">
        <v>0</v>
      </c>
      <c r="JI162">
        <v>0</v>
      </c>
      <c r="JJ162">
        <v>0</v>
      </c>
      <c r="JK162">
        <v>0</v>
      </c>
      <c r="JL162">
        <v>0</v>
      </c>
      <c r="JM162">
        <v>0</v>
      </c>
      <c r="JN162">
        <v>0</v>
      </c>
      <c r="JO162">
        <v>0</v>
      </c>
      <c r="JP162">
        <v>0</v>
      </c>
      <c r="JQ162">
        <v>0</v>
      </c>
      <c r="JR162">
        <v>0</v>
      </c>
      <c r="JS162">
        <v>0</v>
      </c>
      <c r="JT162">
        <v>0</v>
      </c>
      <c r="JU162">
        <v>0</v>
      </c>
      <c r="JV162">
        <v>0</v>
      </c>
      <c r="JW162">
        <v>3.538011697</v>
      </c>
      <c r="JX162">
        <v>0</v>
      </c>
      <c r="JY162">
        <v>0</v>
      </c>
      <c r="JZ162">
        <v>0</v>
      </c>
      <c r="KA162">
        <v>0</v>
      </c>
      <c r="KB162">
        <v>0</v>
      </c>
      <c r="KC162">
        <v>0</v>
      </c>
      <c r="KD162">
        <v>0</v>
      </c>
      <c r="KE162">
        <v>0</v>
      </c>
      <c r="KF162">
        <v>0</v>
      </c>
      <c r="KG162">
        <v>0</v>
      </c>
      <c r="KH162">
        <v>7.0760233939999999</v>
      </c>
      <c r="KI162">
        <v>502.39766100000003</v>
      </c>
      <c r="KJ162">
        <v>0</v>
      </c>
      <c r="KK162">
        <v>0</v>
      </c>
      <c r="KL162">
        <v>0</v>
      </c>
      <c r="KM162">
        <v>0</v>
      </c>
      <c r="KN162">
        <v>0</v>
      </c>
      <c r="KO162">
        <v>0</v>
      </c>
      <c r="KP162">
        <v>0</v>
      </c>
      <c r="KQ162">
        <v>0</v>
      </c>
      <c r="KR162">
        <v>0</v>
      </c>
      <c r="KS162">
        <v>0</v>
      </c>
      <c r="KT162">
        <v>0</v>
      </c>
      <c r="KU162">
        <v>0</v>
      </c>
      <c r="KV162">
        <v>0</v>
      </c>
      <c r="KW162">
        <v>0</v>
      </c>
      <c r="KX162">
        <v>0</v>
      </c>
      <c r="KY162">
        <v>0</v>
      </c>
      <c r="KZ162">
        <v>0</v>
      </c>
      <c r="LA162">
        <v>0</v>
      </c>
      <c r="LB162">
        <v>0</v>
      </c>
      <c r="LC162">
        <v>0</v>
      </c>
      <c r="LD162">
        <v>0</v>
      </c>
      <c r="LE162">
        <v>0</v>
      </c>
      <c r="LF162">
        <v>0</v>
      </c>
      <c r="LG162">
        <v>0</v>
      </c>
      <c r="LH162">
        <v>0</v>
      </c>
      <c r="LI162">
        <v>0</v>
      </c>
      <c r="LJ162">
        <v>0</v>
      </c>
      <c r="LK162">
        <v>0</v>
      </c>
      <c r="LL162">
        <v>0</v>
      </c>
      <c r="LM162">
        <v>0</v>
      </c>
      <c r="LN162">
        <v>0</v>
      </c>
      <c r="LO162">
        <v>0</v>
      </c>
      <c r="LP162">
        <v>0</v>
      </c>
      <c r="LQ162">
        <v>0</v>
      </c>
      <c r="LR162">
        <v>0</v>
      </c>
      <c r="LS162">
        <v>0</v>
      </c>
      <c r="LT162">
        <v>0</v>
      </c>
      <c r="LU162">
        <v>0</v>
      </c>
      <c r="LV162">
        <v>0</v>
      </c>
      <c r="LW162">
        <v>0</v>
      </c>
      <c r="LX162">
        <v>0</v>
      </c>
      <c r="LY162">
        <v>0</v>
      </c>
      <c r="LZ162">
        <v>0</v>
      </c>
      <c r="MA162">
        <v>1749.1496709999999</v>
      </c>
      <c r="MB162">
        <v>0</v>
      </c>
      <c r="MC162">
        <v>6420.4082060000001</v>
      </c>
      <c r="MD162">
        <v>0</v>
      </c>
      <c r="ME162">
        <v>0</v>
      </c>
      <c r="MF162">
        <v>0</v>
      </c>
      <c r="MG162">
        <v>0</v>
      </c>
      <c r="MH162">
        <v>0</v>
      </c>
      <c r="MI162">
        <v>0</v>
      </c>
      <c r="MJ162">
        <v>0</v>
      </c>
      <c r="MK162">
        <v>0</v>
      </c>
      <c r="ML162">
        <v>0</v>
      </c>
      <c r="MM162">
        <v>0</v>
      </c>
      <c r="MN162">
        <v>0</v>
      </c>
      <c r="MO162">
        <v>0</v>
      </c>
      <c r="MP162">
        <v>0</v>
      </c>
      <c r="MQ162">
        <v>0</v>
      </c>
      <c r="MR162">
        <v>0</v>
      </c>
      <c r="MS162">
        <v>0</v>
      </c>
      <c r="MT162">
        <v>0</v>
      </c>
      <c r="MU162">
        <v>0</v>
      </c>
      <c r="MV162">
        <v>0</v>
      </c>
      <c r="MW162">
        <v>0</v>
      </c>
      <c r="MX162">
        <v>0</v>
      </c>
      <c r="MY162">
        <v>0</v>
      </c>
      <c r="MZ162">
        <v>144.04761999999999</v>
      </c>
      <c r="NA162">
        <v>0</v>
      </c>
      <c r="NB162">
        <v>0</v>
      </c>
      <c r="NC162">
        <v>0</v>
      </c>
      <c r="ND162">
        <v>0</v>
      </c>
      <c r="NE162">
        <v>0</v>
      </c>
      <c r="NF162">
        <v>0</v>
      </c>
    </row>
    <row r="163" spans="1:370" x14ac:dyDescent="0.25">
      <c r="A163" t="s">
        <v>1665</v>
      </c>
      <c r="B163">
        <v>8.3000000000000007</v>
      </c>
      <c r="C163" t="s">
        <v>1218</v>
      </c>
      <c r="D163" t="s">
        <v>1226</v>
      </c>
      <c r="E163" t="s">
        <v>1483</v>
      </c>
      <c r="F163">
        <v>2005</v>
      </c>
      <c r="G163" t="s">
        <v>1227</v>
      </c>
      <c r="H163">
        <v>0</v>
      </c>
      <c r="I163">
        <v>0</v>
      </c>
      <c r="J163">
        <v>0</v>
      </c>
      <c r="K163">
        <v>0</v>
      </c>
      <c r="L163">
        <v>19.771241849999999</v>
      </c>
      <c r="M163">
        <v>0</v>
      </c>
      <c r="N163">
        <v>0</v>
      </c>
      <c r="O163">
        <v>0</v>
      </c>
      <c r="P163">
        <v>1423.5294140000001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59.313725560000002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6.5904139519999996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13.180827900000001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13.180827900000001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98.856209269999994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  <c r="DH163">
        <v>0</v>
      </c>
      <c r="DI163">
        <v>0</v>
      </c>
      <c r="DJ163">
        <v>0</v>
      </c>
      <c r="DK163">
        <v>0</v>
      </c>
      <c r="DL163">
        <v>0</v>
      </c>
      <c r="DM163">
        <v>0</v>
      </c>
      <c r="DN163">
        <v>0</v>
      </c>
      <c r="DO163">
        <v>0</v>
      </c>
      <c r="DP163">
        <v>0</v>
      </c>
      <c r="DQ163">
        <v>0</v>
      </c>
      <c r="DR163">
        <v>0</v>
      </c>
      <c r="DS163">
        <v>0</v>
      </c>
      <c r="DT163">
        <v>0</v>
      </c>
      <c r="DU163">
        <v>0</v>
      </c>
      <c r="DV163">
        <v>0</v>
      </c>
      <c r="DW163">
        <v>0</v>
      </c>
      <c r="DX163">
        <v>0</v>
      </c>
      <c r="DY163">
        <v>0</v>
      </c>
      <c r="DZ163">
        <v>0</v>
      </c>
      <c r="EA163">
        <v>0</v>
      </c>
      <c r="EB163">
        <v>0</v>
      </c>
      <c r="EC163">
        <v>0</v>
      </c>
      <c r="ED163">
        <v>0</v>
      </c>
      <c r="EE163">
        <v>0</v>
      </c>
      <c r="EF163">
        <v>0</v>
      </c>
      <c r="EG163">
        <v>0</v>
      </c>
      <c r="EH163">
        <v>0</v>
      </c>
      <c r="EI163">
        <v>0</v>
      </c>
      <c r="EJ163">
        <v>0</v>
      </c>
      <c r="EK163">
        <v>0</v>
      </c>
      <c r="EL163">
        <v>0</v>
      </c>
      <c r="EM163">
        <v>0</v>
      </c>
      <c r="EN163">
        <v>0</v>
      </c>
      <c r="EO163">
        <v>0</v>
      </c>
      <c r="EP163">
        <v>0</v>
      </c>
      <c r="EQ163">
        <v>0</v>
      </c>
      <c r="ER163">
        <v>0</v>
      </c>
      <c r="ES163">
        <v>0</v>
      </c>
      <c r="ET163">
        <v>0</v>
      </c>
      <c r="EU163">
        <v>0</v>
      </c>
      <c r="EV163">
        <v>0</v>
      </c>
      <c r="EW163">
        <v>0</v>
      </c>
      <c r="EX163">
        <v>612.90849749999995</v>
      </c>
      <c r="EY163">
        <v>0</v>
      </c>
      <c r="EZ163">
        <v>0</v>
      </c>
      <c r="FA163">
        <v>0</v>
      </c>
      <c r="FB163">
        <v>0</v>
      </c>
      <c r="FC163">
        <v>0</v>
      </c>
      <c r="FD163">
        <v>0</v>
      </c>
      <c r="FE163">
        <v>0</v>
      </c>
      <c r="FF163">
        <v>0</v>
      </c>
      <c r="FG163">
        <v>0</v>
      </c>
      <c r="FH163">
        <v>0</v>
      </c>
      <c r="FI163">
        <v>0</v>
      </c>
      <c r="FJ163">
        <v>0</v>
      </c>
      <c r="FK163">
        <v>0</v>
      </c>
      <c r="FL163">
        <v>0</v>
      </c>
      <c r="FM163">
        <v>0</v>
      </c>
      <c r="FN163">
        <v>0</v>
      </c>
      <c r="FO163">
        <v>0</v>
      </c>
      <c r="FP163">
        <v>0</v>
      </c>
      <c r="FQ163">
        <v>0</v>
      </c>
      <c r="FR163">
        <v>0</v>
      </c>
      <c r="FS163">
        <v>0</v>
      </c>
      <c r="FT163">
        <v>0</v>
      </c>
      <c r="FU163">
        <v>0</v>
      </c>
      <c r="FV163">
        <v>0</v>
      </c>
      <c r="FW163">
        <v>0</v>
      </c>
      <c r="FX163">
        <v>0</v>
      </c>
      <c r="FY163">
        <v>0</v>
      </c>
      <c r="FZ163">
        <v>0</v>
      </c>
      <c r="GA163">
        <v>0</v>
      </c>
      <c r="GB163">
        <v>0</v>
      </c>
      <c r="GC163">
        <v>85.675381369999997</v>
      </c>
      <c r="GD163">
        <v>6.5904139519999996</v>
      </c>
      <c r="GE163">
        <v>0</v>
      </c>
      <c r="GF163">
        <v>0</v>
      </c>
      <c r="GG163">
        <v>0</v>
      </c>
      <c r="GH163">
        <v>0</v>
      </c>
      <c r="GI163">
        <v>0</v>
      </c>
      <c r="GJ163">
        <v>0</v>
      </c>
      <c r="GK163">
        <v>0</v>
      </c>
      <c r="GL163">
        <v>0</v>
      </c>
      <c r="GM163">
        <v>0</v>
      </c>
      <c r="GN163">
        <v>0</v>
      </c>
      <c r="GO163">
        <v>0</v>
      </c>
      <c r="GP163">
        <v>0</v>
      </c>
      <c r="GQ163">
        <v>0</v>
      </c>
      <c r="GR163">
        <v>0</v>
      </c>
      <c r="GS163">
        <v>0</v>
      </c>
      <c r="GT163">
        <v>0</v>
      </c>
      <c r="GU163">
        <v>6.5904139519999996</v>
      </c>
      <c r="GV163">
        <v>0</v>
      </c>
      <c r="GW163">
        <v>0</v>
      </c>
      <c r="GX163">
        <v>0</v>
      </c>
      <c r="GY163">
        <v>0</v>
      </c>
      <c r="GZ163">
        <v>0</v>
      </c>
      <c r="HA163">
        <v>0</v>
      </c>
      <c r="HB163">
        <v>0</v>
      </c>
      <c r="HC163">
        <v>0</v>
      </c>
      <c r="HD163">
        <v>0</v>
      </c>
      <c r="HE163">
        <v>0</v>
      </c>
      <c r="HF163">
        <v>0</v>
      </c>
      <c r="HG163">
        <v>0</v>
      </c>
      <c r="HH163">
        <v>0</v>
      </c>
      <c r="HI163">
        <v>0</v>
      </c>
      <c r="HJ163">
        <v>0</v>
      </c>
      <c r="HK163">
        <v>0</v>
      </c>
      <c r="HL163">
        <v>0</v>
      </c>
      <c r="HM163">
        <v>0</v>
      </c>
      <c r="HN163">
        <v>0</v>
      </c>
      <c r="HO163">
        <v>0</v>
      </c>
      <c r="HP163">
        <v>0</v>
      </c>
      <c r="HQ163">
        <v>0</v>
      </c>
      <c r="HR163">
        <v>0</v>
      </c>
      <c r="HS163">
        <v>0</v>
      </c>
      <c r="HT163">
        <v>0</v>
      </c>
      <c r="HU163">
        <v>0</v>
      </c>
      <c r="HV163">
        <v>0</v>
      </c>
      <c r="HW163">
        <v>0</v>
      </c>
      <c r="HX163">
        <v>0</v>
      </c>
      <c r="HY163">
        <v>0</v>
      </c>
      <c r="HZ163">
        <v>0</v>
      </c>
      <c r="IA163">
        <v>0</v>
      </c>
      <c r="IB163">
        <v>0</v>
      </c>
      <c r="IC163">
        <v>0</v>
      </c>
      <c r="ID163">
        <v>0</v>
      </c>
      <c r="IE163">
        <v>0</v>
      </c>
      <c r="IF163">
        <v>0</v>
      </c>
      <c r="IG163">
        <v>0</v>
      </c>
      <c r="IH163">
        <v>0</v>
      </c>
      <c r="II163">
        <v>0</v>
      </c>
      <c r="IJ163">
        <v>0</v>
      </c>
      <c r="IK163">
        <v>0</v>
      </c>
      <c r="IL163">
        <v>0</v>
      </c>
      <c r="IM163">
        <v>0</v>
      </c>
      <c r="IN163">
        <v>0</v>
      </c>
      <c r="IO163">
        <v>0</v>
      </c>
      <c r="IP163">
        <v>0</v>
      </c>
      <c r="IQ163">
        <v>0</v>
      </c>
      <c r="IR163">
        <v>0</v>
      </c>
      <c r="IS163">
        <v>0</v>
      </c>
      <c r="IT163">
        <v>0</v>
      </c>
      <c r="IU163">
        <v>0</v>
      </c>
      <c r="IV163">
        <v>0</v>
      </c>
      <c r="IW163">
        <v>0</v>
      </c>
      <c r="IX163">
        <v>0</v>
      </c>
      <c r="IY163">
        <v>0</v>
      </c>
      <c r="IZ163">
        <v>0</v>
      </c>
      <c r="JA163">
        <v>0</v>
      </c>
      <c r="JB163">
        <v>0</v>
      </c>
      <c r="JC163">
        <v>0</v>
      </c>
      <c r="JD163">
        <v>0</v>
      </c>
      <c r="JE163">
        <v>0</v>
      </c>
      <c r="JF163">
        <v>0</v>
      </c>
      <c r="JG163">
        <v>0</v>
      </c>
      <c r="JH163">
        <v>0</v>
      </c>
      <c r="JI163">
        <v>0</v>
      </c>
      <c r="JJ163">
        <v>0</v>
      </c>
      <c r="JK163">
        <v>0</v>
      </c>
      <c r="JL163">
        <v>0</v>
      </c>
      <c r="JM163">
        <v>0</v>
      </c>
      <c r="JN163">
        <v>0</v>
      </c>
      <c r="JO163">
        <v>0</v>
      </c>
      <c r="JP163">
        <v>0</v>
      </c>
      <c r="JQ163">
        <v>0</v>
      </c>
      <c r="JR163">
        <v>0</v>
      </c>
      <c r="JS163">
        <v>0</v>
      </c>
      <c r="JT163">
        <v>0</v>
      </c>
      <c r="JU163">
        <v>0</v>
      </c>
      <c r="JV163">
        <v>0</v>
      </c>
      <c r="JW163">
        <v>929.24836719999996</v>
      </c>
      <c r="JX163">
        <v>0</v>
      </c>
      <c r="JY163">
        <v>0</v>
      </c>
      <c r="JZ163">
        <v>0</v>
      </c>
      <c r="KA163">
        <v>0</v>
      </c>
      <c r="KB163">
        <v>0</v>
      </c>
      <c r="KC163">
        <v>0</v>
      </c>
      <c r="KD163">
        <v>0</v>
      </c>
      <c r="KE163">
        <v>0</v>
      </c>
      <c r="KF163">
        <v>0</v>
      </c>
      <c r="KG163">
        <v>0</v>
      </c>
      <c r="KH163">
        <v>0</v>
      </c>
      <c r="KI163">
        <v>65.904139520000001</v>
      </c>
      <c r="KJ163">
        <v>0</v>
      </c>
      <c r="KK163">
        <v>0</v>
      </c>
      <c r="KL163">
        <v>0</v>
      </c>
      <c r="KM163">
        <v>0</v>
      </c>
      <c r="KN163">
        <v>0</v>
      </c>
      <c r="KO163">
        <v>0</v>
      </c>
      <c r="KP163">
        <v>0</v>
      </c>
      <c r="KQ163">
        <v>0</v>
      </c>
      <c r="KR163">
        <v>0</v>
      </c>
      <c r="KS163">
        <v>0</v>
      </c>
      <c r="KT163">
        <v>0</v>
      </c>
      <c r="KU163">
        <v>0</v>
      </c>
      <c r="KV163">
        <v>19.771241849999999</v>
      </c>
      <c r="KW163">
        <v>0</v>
      </c>
      <c r="KX163">
        <v>0</v>
      </c>
      <c r="KY163">
        <v>0</v>
      </c>
      <c r="KZ163">
        <v>0</v>
      </c>
      <c r="LA163">
        <v>0</v>
      </c>
      <c r="LB163">
        <v>0</v>
      </c>
      <c r="LC163">
        <v>0</v>
      </c>
      <c r="LD163">
        <v>0</v>
      </c>
      <c r="LE163">
        <v>0</v>
      </c>
      <c r="LF163">
        <v>0</v>
      </c>
      <c r="LG163">
        <v>0</v>
      </c>
      <c r="LH163">
        <v>0</v>
      </c>
      <c r="LI163">
        <v>0</v>
      </c>
      <c r="LJ163">
        <v>0</v>
      </c>
      <c r="LK163">
        <v>0</v>
      </c>
      <c r="LL163">
        <v>0</v>
      </c>
      <c r="LM163">
        <v>0</v>
      </c>
      <c r="LN163">
        <v>0</v>
      </c>
      <c r="LO163">
        <v>0</v>
      </c>
      <c r="LP163">
        <v>0</v>
      </c>
      <c r="LQ163">
        <v>0</v>
      </c>
      <c r="LR163">
        <v>0</v>
      </c>
      <c r="LS163">
        <v>0</v>
      </c>
      <c r="LT163">
        <v>0</v>
      </c>
      <c r="LU163">
        <v>0</v>
      </c>
      <c r="LV163">
        <v>0</v>
      </c>
      <c r="LW163">
        <v>0</v>
      </c>
      <c r="LX163">
        <v>0</v>
      </c>
      <c r="LY163">
        <v>0</v>
      </c>
      <c r="LZ163">
        <v>0</v>
      </c>
      <c r="MA163">
        <v>3246.7875439999998</v>
      </c>
      <c r="MB163">
        <v>0</v>
      </c>
      <c r="MC163">
        <v>14084.65582</v>
      </c>
      <c r="MD163">
        <v>0</v>
      </c>
      <c r="ME163">
        <v>0</v>
      </c>
      <c r="MF163">
        <v>0</v>
      </c>
      <c r="MG163">
        <v>0</v>
      </c>
      <c r="MH163">
        <v>0</v>
      </c>
      <c r="MI163">
        <v>0</v>
      </c>
      <c r="MJ163">
        <v>0</v>
      </c>
      <c r="MK163">
        <v>0</v>
      </c>
      <c r="ML163">
        <v>0</v>
      </c>
      <c r="MM163">
        <v>0</v>
      </c>
      <c r="MN163">
        <v>0</v>
      </c>
      <c r="MO163">
        <v>0</v>
      </c>
      <c r="MP163">
        <v>0</v>
      </c>
      <c r="MQ163">
        <v>0</v>
      </c>
      <c r="MR163">
        <v>0</v>
      </c>
      <c r="MS163">
        <v>0</v>
      </c>
      <c r="MT163">
        <v>0</v>
      </c>
      <c r="MU163">
        <v>0</v>
      </c>
      <c r="MV163">
        <v>0</v>
      </c>
      <c r="MW163">
        <v>0</v>
      </c>
      <c r="MX163">
        <v>0</v>
      </c>
      <c r="MY163">
        <v>0</v>
      </c>
      <c r="MZ163">
        <v>0</v>
      </c>
      <c r="NA163">
        <v>0</v>
      </c>
      <c r="NB163">
        <v>0</v>
      </c>
      <c r="NC163">
        <v>0</v>
      </c>
      <c r="ND163">
        <v>0</v>
      </c>
      <c r="NE163">
        <v>0</v>
      </c>
      <c r="NF163">
        <v>0</v>
      </c>
    </row>
    <row r="164" spans="1:370" x14ac:dyDescent="0.25">
      <c r="A164" t="s">
        <v>1667</v>
      </c>
      <c r="B164">
        <v>8.3000000000000007</v>
      </c>
      <c r="C164" t="s">
        <v>1218</v>
      </c>
      <c r="D164" t="s">
        <v>1226</v>
      </c>
      <c r="E164" t="s">
        <v>1483</v>
      </c>
      <c r="F164">
        <v>2005</v>
      </c>
      <c r="G164" t="s">
        <v>1227</v>
      </c>
      <c r="H164">
        <v>0</v>
      </c>
      <c r="I164">
        <v>0</v>
      </c>
      <c r="J164">
        <v>0</v>
      </c>
      <c r="K164">
        <v>0</v>
      </c>
      <c r="L164">
        <v>756.25000290000003</v>
      </c>
      <c r="M164">
        <v>0</v>
      </c>
      <c r="N164">
        <v>0</v>
      </c>
      <c r="O164">
        <v>0</v>
      </c>
      <c r="P164">
        <v>554.58333549999998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50.416666859999999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16.80555562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50.416666859999999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2201.5277860000001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  <c r="DH164">
        <v>0</v>
      </c>
      <c r="DI164">
        <v>0</v>
      </c>
      <c r="DJ164">
        <v>0</v>
      </c>
      <c r="DK164">
        <v>0</v>
      </c>
      <c r="DL164">
        <v>0</v>
      </c>
      <c r="DM164">
        <v>0</v>
      </c>
      <c r="DN164">
        <v>0</v>
      </c>
      <c r="DO164">
        <v>0</v>
      </c>
      <c r="DP164">
        <v>0</v>
      </c>
      <c r="DQ164">
        <v>0</v>
      </c>
      <c r="DR164">
        <v>0</v>
      </c>
      <c r="DS164">
        <v>0</v>
      </c>
      <c r="DT164">
        <v>0</v>
      </c>
      <c r="DU164">
        <v>0</v>
      </c>
      <c r="DV164">
        <v>0</v>
      </c>
      <c r="DW164">
        <v>0</v>
      </c>
      <c r="DX164">
        <v>0</v>
      </c>
      <c r="DY164">
        <v>0</v>
      </c>
      <c r="DZ164">
        <v>0</v>
      </c>
      <c r="EA164">
        <v>0</v>
      </c>
      <c r="EB164">
        <v>0</v>
      </c>
      <c r="EC164">
        <v>0</v>
      </c>
      <c r="ED164">
        <v>0</v>
      </c>
      <c r="EE164">
        <v>0</v>
      </c>
      <c r="EF164">
        <v>0</v>
      </c>
      <c r="EG164">
        <v>0</v>
      </c>
      <c r="EH164">
        <v>0</v>
      </c>
      <c r="EI164">
        <v>0</v>
      </c>
      <c r="EJ164">
        <v>0</v>
      </c>
      <c r="EK164">
        <v>0</v>
      </c>
      <c r="EL164">
        <v>0</v>
      </c>
      <c r="EM164">
        <v>0</v>
      </c>
      <c r="EN164">
        <v>0</v>
      </c>
      <c r="EO164">
        <v>0</v>
      </c>
      <c r="EP164">
        <v>0</v>
      </c>
      <c r="EQ164">
        <v>0</v>
      </c>
      <c r="ER164">
        <v>0</v>
      </c>
      <c r="ES164">
        <v>0</v>
      </c>
      <c r="ET164">
        <v>0</v>
      </c>
      <c r="EU164">
        <v>0</v>
      </c>
      <c r="EV164">
        <v>0</v>
      </c>
      <c r="EW164">
        <v>0</v>
      </c>
      <c r="EX164">
        <v>285.69444559999999</v>
      </c>
      <c r="EY164">
        <v>0</v>
      </c>
      <c r="EZ164">
        <v>0</v>
      </c>
      <c r="FA164">
        <v>0</v>
      </c>
      <c r="FB164">
        <v>0</v>
      </c>
      <c r="FC164">
        <v>0</v>
      </c>
      <c r="FD164">
        <v>0</v>
      </c>
      <c r="FE164">
        <v>0</v>
      </c>
      <c r="FF164">
        <v>0</v>
      </c>
      <c r="FG164">
        <v>0</v>
      </c>
      <c r="FH164">
        <v>0</v>
      </c>
      <c r="FI164">
        <v>0</v>
      </c>
      <c r="FJ164">
        <v>0</v>
      </c>
      <c r="FK164">
        <v>0</v>
      </c>
      <c r="FL164">
        <v>0</v>
      </c>
      <c r="FM164">
        <v>0</v>
      </c>
      <c r="FN164">
        <v>0</v>
      </c>
      <c r="FO164">
        <v>0</v>
      </c>
      <c r="FP164">
        <v>0</v>
      </c>
      <c r="FQ164">
        <v>0</v>
      </c>
      <c r="FR164">
        <v>0</v>
      </c>
      <c r="FS164">
        <v>0</v>
      </c>
      <c r="FT164">
        <v>0</v>
      </c>
      <c r="FU164">
        <v>0</v>
      </c>
      <c r="FV164">
        <v>0</v>
      </c>
      <c r="FW164">
        <v>0</v>
      </c>
      <c r="FX164">
        <v>0</v>
      </c>
      <c r="FY164">
        <v>0</v>
      </c>
      <c r="FZ164">
        <v>0</v>
      </c>
      <c r="GA164">
        <v>0</v>
      </c>
      <c r="GB164">
        <v>0</v>
      </c>
      <c r="GC164">
        <v>109.23611150000001</v>
      </c>
      <c r="GD164">
        <v>109.23611150000001</v>
      </c>
      <c r="GE164">
        <v>0</v>
      </c>
      <c r="GF164">
        <v>0</v>
      </c>
      <c r="GG164">
        <v>0</v>
      </c>
      <c r="GH164">
        <v>0</v>
      </c>
      <c r="GI164">
        <v>0</v>
      </c>
      <c r="GJ164">
        <v>0</v>
      </c>
      <c r="GK164">
        <v>0</v>
      </c>
      <c r="GL164">
        <v>0</v>
      </c>
      <c r="GM164">
        <v>0</v>
      </c>
      <c r="GN164">
        <v>0</v>
      </c>
      <c r="GO164">
        <v>0</v>
      </c>
      <c r="GP164">
        <v>0</v>
      </c>
      <c r="GQ164">
        <v>0</v>
      </c>
      <c r="GR164">
        <v>0</v>
      </c>
      <c r="GS164">
        <v>0</v>
      </c>
      <c r="GT164">
        <v>0</v>
      </c>
      <c r="GU164">
        <v>0</v>
      </c>
      <c r="GV164">
        <v>0</v>
      </c>
      <c r="GW164">
        <v>0</v>
      </c>
      <c r="GX164">
        <v>0</v>
      </c>
      <c r="GY164">
        <v>0</v>
      </c>
      <c r="GZ164">
        <v>0</v>
      </c>
      <c r="HA164">
        <v>0</v>
      </c>
      <c r="HB164">
        <v>0</v>
      </c>
      <c r="HC164">
        <v>0</v>
      </c>
      <c r="HD164">
        <v>0</v>
      </c>
      <c r="HE164">
        <v>0</v>
      </c>
      <c r="HF164">
        <v>0</v>
      </c>
      <c r="HG164">
        <v>0</v>
      </c>
      <c r="HH164">
        <v>0</v>
      </c>
      <c r="HI164">
        <v>0</v>
      </c>
      <c r="HJ164">
        <v>0</v>
      </c>
      <c r="HK164">
        <v>0</v>
      </c>
      <c r="HL164">
        <v>0</v>
      </c>
      <c r="HM164">
        <v>0</v>
      </c>
      <c r="HN164">
        <v>0</v>
      </c>
      <c r="HO164">
        <v>0</v>
      </c>
      <c r="HP164">
        <v>0</v>
      </c>
      <c r="HQ164">
        <v>0</v>
      </c>
      <c r="HR164">
        <v>0</v>
      </c>
      <c r="HS164">
        <v>0</v>
      </c>
      <c r="HT164">
        <v>0</v>
      </c>
      <c r="HU164">
        <v>0</v>
      </c>
      <c r="HV164">
        <v>0</v>
      </c>
      <c r="HW164">
        <v>0</v>
      </c>
      <c r="HX164">
        <v>0</v>
      </c>
      <c r="HY164">
        <v>0</v>
      </c>
      <c r="HZ164">
        <v>0</v>
      </c>
      <c r="IA164">
        <v>0</v>
      </c>
      <c r="IB164">
        <v>0</v>
      </c>
      <c r="IC164">
        <v>0</v>
      </c>
      <c r="ID164">
        <v>0</v>
      </c>
      <c r="IE164">
        <v>0</v>
      </c>
      <c r="IF164">
        <v>0</v>
      </c>
      <c r="IG164">
        <v>0</v>
      </c>
      <c r="IH164">
        <v>0</v>
      </c>
      <c r="II164">
        <v>0</v>
      </c>
      <c r="IJ164">
        <v>0</v>
      </c>
      <c r="IK164">
        <v>0</v>
      </c>
      <c r="IL164">
        <v>0</v>
      </c>
      <c r="IM164">
        <v>0</v>
      </c>
      <c r="IN164">
        <v>0</v>
      </c>
      <c r="IO164">
        <v>0</v>
      </c>
      <c r="IP164">
        <v>0</v>
      </c>
      <c r="IQ164">
        <v>0</v>
      </c>
      <c r="IR164">
        <v>0</v>
      </c>
      <c r="IS164">
        <v>0</v>
      </c>
      <c r="IT164">
        <v>0</v>
      </c>
      <c r="IU164">
        <v>0</v>
      </c>
      <c r="IV164">
        <v>0</v>
      </c>
      <c r="IW164">
        <v>0</v>
      </c>
      <c r="IX164">
        <v>0</v>
      </c>
      <c r="IY164">
        <v>0</v>
      </c>
      <c r="IZ164">
        <v>8.4027778099999999</v>
      </c>
      <c r="JA164">
        <v>0</v>
      </c>
      <c r="JB164">
        <v>0</v>
      </c>
      <c r="JC164">
        <v>0</v>
      </c>
      <c r="JD164">
        <v>0</v>
      </c>
      <c r="JE164">
        <v>0</v>
      </c>
      <c r="JF164">
        <v>0</v>
      </c>
      <c r="JG164">
        <v>0</v>
      </c>
      <c r="JH164">
        <v>0</v>
      </c>
      <c r="JI164">
        <v>0</v>
      </c>
      <c r="JJ164">
        <v>0</v>
      </c>
      <c r="JK164">
        <v>0</v>
      </c>
      <c r="JL164">
        <v>0</v>
      </c>
      <c r="JM164">
        <v>0</v>
      </c>
      <c r="JN164">
        <v>0</v>
      </c>
      <c r="JO164">
        <v>0</v>
      </c>
      <c r="JP164">
        <v>0</v>
      </c>
      <c r="JQ164">
        <v>0</v>
      </c>
      <c r="JR164">
        <v>0</v>
      </c>
      <c r="JS164">
        <v>0</v>
      </c>
      <c r="JT164">
        <v>0</v>
      </c>
      <c r="JU164">
        <v>0</v>
      </c>
      <c r="JV164">
        <v>0</v>
      </c>
      <c r="JW164">
        <v>50.416666859999999</v>
      </c>
      <c r="JX164">
        <v>0</v>
      </c>
      <c r="JY164">
        <v>0</v>
      </c>
      <c r="JZ164">
        <v>0</v>
      </c>
      <c r="KA164">
        <v>0</v>
      </c>
      <c r="KB164">
        <v>0</v>
      </c>
      <c r="KC164">
        <v>0</v>
      </c>
      <c r="KD164">
        <v>0</v>
      </c>
      <c r="KE164">
        <v>0</v>
      </c>
      <c r="KF164">
        <v>0</v>
      </c>
      <c r="KG164">
        <v>0</v>
      </c>
      <c r="KH164">
        <v>0</v>
      </c>
      <c r="KI164">
        <v>8.4027778099999999</v>
      </c>
      <c r="KJ164">
        <v>0</v>
      </c>
      <c r="KK164">
        <v>0</v>
      </c>
      <c r="KL164">
        <v>0</v>
      </c>
      <c r="KM164">
        <v>0</v>
      </c>
      <c r="KN164">
        <v>0</v>
      </c>
      <c r="KO164">
        <v>0</v>
      </c>
      <c r="KP164">
        <v>0</v>
      </c>
      <c r="KQ164">
        <v>0</v>
      </c>
      <c r="KR164">
        <v>0</v>
      </c>
      <c r="KS164">
        <v>0</v>
      </c>
      <c r="KT164">
        <v>0</v>
      </c>
      <c r="KU164">
        <v>0</v>
      </c>
      <c r="KV164">
        <v>0</v>
      </c>
      <c r="KW164">
        <v>0</v>
      </c>
      <c r="KX164">
        <v>0</v>
      </c>
      <c r="KY164">
        <v>0</v>
      </c>
      <c r="KZ164">
        <v>0</v>
      </c>
      <c r="LA164">
        <v>0</v>
      </c>
      <c r="LB164">
        <v>0</v>
      </c>
      <c r="LC164">
        <v>0</v>
      </c>
      <c r="LD164">
        <v>0</v>
      </c>
      <c r="LE164">
        <v>0</v>
      </c>
      <c r="LF164">
        <v>0</v>
      </c>
      <c r="LG164">
        <v>0</v>
      </c>
      <c r="LH164">
        <v>8.4027778099999999</v>
      </c>
      <c r="LI164">
        <v>0</v>
      </c>
      <c r="LJ164">
        <v>0</v>
      </c>
      <c r="LK164">
        <v>0</v>
      </c>
      <c r="LL164">
        <v>0</v>
      </c>
      <c r="LM164">
        <v>0</v>
      </c>
      <c r="LN164">
        <v>0</v>
      </c>
      <c r="LO164">
        <v>0</v>
      </c>
      <c r="LP164">
        <v>0</v>
      </c>
      <c r="LQ164">
        <v>0</v>
      </c>
      <c r="LR164">
        <v>0</v>
      </c>
      <c r="LS164">
        <v>0</v>
      </c>
      <c r="LT164">
        <v>0</v>
      </c>
      <c r="LU164">
        <v>0</v>
      </c>
      <c r="LV164">
        <v>0</v>
      </c>
      <c r="LW164">
        <v>0</v>
      </c>
      <c r="LX164">
        <v>0</v>
      </c>
      <c r="LY164">
        <v>0</v>
      </c>
      <c r="LZ164">
        <v>0</v>
      </c>
      <c r="MA164">
        <v>5701.8848799999996</v>
      </c>
      <c r="MB164">
        <v>0</v>
      </c>
      <c r="MC164">
        <v>5230.300416</v>
      </c>
      <c r="MD164">
        <v>0</v>
      </c>
      <c r="ME164">
        <v>0</v>
      </c>
      <c r="MF164">
        <v>0</v>
      </c>
      <c r="MG164">
        <v>0</v>
      </c>
      <c r="MH164">
        <v>0</v>
      </c>
      <c r="MI164">
        <v>0</v>
      </c>
      <c r="MJ164">
        <v>0</v>
      </c>
      <c r="MK164">
        <v>0</v>
      </c>
      <c r="ML164">
        <v>0</v>
      </c>
      <c r="MM164">
        <v>0</v>
      </c>
      <c r="MN164">
        <v>0</v>
      </c>
      <c r="MO164">
        <v>0</v>
      </c>
      <c r="MP164">
        <v>0</v>
      </c>
      <c r="MQ164">
        <v>0</v>
      </c>
      <c r="MR164">
        <v>0</v>
      </c>
      <c r="MS164">
        <v>0</v>
      </c>
      <c r="MT164">
        <v>0</v>
      </c>
      <c r="MU164">
        <v>0</v>
      </c>
      <c r="MV164">
        <v>0</v>
      </c>
      <c r="MW164">
        <v>0</v>
      </c>
      <c r="MX164">
        <v>0</v>
      </c>
      <c r="MY164">
        <v>0</v>
      </c>
      <c r="MZ164">
        <v>0</v>
      </c>
      <c r="NA164">
        <v>0</v>
      </c>
      <c r="NB164">
        <v>0</v>
      </c>
      <c r="NC164">
        <v>0</v>
      </c>
      <c r="ND164">
        <v>0</v>
      </c>
      <c r="NE164">
        <v>0</v>
      </c>
      <c r="NF164">
        <v>0</v>
      </c>
    </row>
    <row r="165" spans="1:370" x14ac:dyDescent="0.25">
      <c r="A165" t="s">
        <v>1669</v>
      </c>
      <c r="B165">
        <v>8.3000000000000007</v>
      </c>
      <c r="C165" t="s">
        <v>1218</v>
      </c>
      <c r="D165" t="s">
        <v>1226</v>
      </c>
      <c r="E165" t="s">
        <v>1483</v>
      </c>
      <c r="F165">
        <v>2005</v>
      </c>
      <c r="G165" t="s">
        <v>1227</v>
      </c>
      <c r="H165">
        <v>0</v>
      </c>
      <c r="I165">
        <v>0</v>
      </c>
      <c r="J165">
        <v>0</v>
      </c>
      <c r="K165">
        <v>0</v>
      </c>
      <c r="L165">
        <v>273.6062379</v>
      </c>
      <c r="M165">
        <v>0</v>
      </c>
      <c r="N165">
        <v>0</v>
      </c>
      <c r="O165">
        <v>0</v>
      </c>
      <c r="P165">
        <v>179.2592593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47.1734893</v>
      </c>
      <c r="AG165">
        <v>0</v>
      </c>
      <c r="AH165">
        <v>0</v>
      </c>
      <c r="AI165">
        <v>14.15204679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4.71734893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9.4346978589999999</v>
      </c>
      <c r="CE165">
        <v>0</v>
      </c>
      <c r="CF165">
        <v>0</v>
      </c>
      <c r="CG165">
        <v>0</v>
      </c>
      <c r="CH165">
        <v>99.064327520000006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4.71734893</v>
      </c>
      <c r="CU165">
        <v>0</v>
      </c>
      <c r="CV165">
        <v>0</v>
      </c>
      <c r="CW165">
        <v>1297.2709560000001</v>
      </c>
      <c r="CX165">
        <v>0</v>
      </c>
      <c r="CY165">
        <v>0</v>
      </c>
      <c r="CZ165">
        <v>0</v>
      </c>
      <c r="DA165">
        <v>4.71734893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  <c r="DH165">
        <v>0</v>
      </c>
      <c r="DI165">
        <v>0</v>
      </c>
      <c r="DJ165">
        <v>4.71734893</v>
      </c>
      <c r="DK165">
        <v>0</v>
      </c>
      <c r="DL165">
        <v>0</v>
      </c>
      <c r="DM165">
        <v>0</v>
      </c>
      <c r="DN165">
        <v>0</v>
      </c>
      <c r="DO165">
        <v>0</v>
      </c>
      <c r="DP165">
        <v>0</v>
      </c>
      <c r="DQ165">
        <v>0</v>
      </c>
      <c r="DR165">
        <v>0</v>
      </c>
      <c r="DS165">
        <v>0</v>
      </c>
      <c r="DT165">
        <v>0</v>
      </c>
      <c r="DU165">
        <v>0</v>
      </c>
      <c r="DV165">
        <v>4.71734893</v>
      </c>
      <c r="DW165">
        <v>0</v>
      </c>
      <c r="DX165">
        <v>0</v>
      </c>
      <c r="DY165">
        <v>0</v>
      </c>
      <c r="DZ165">
        <v>0</v>
      </c>
      <c r="EA165">
        <v>0</v>
      </c>
      <c r="EB165">
        <v>0</v>
      </c>
      <c r="EC165">
        <v>0</v>
      </c>
      <c r="ED165">
        <v>0</v>
      </c>
      <c r="EE165">
        <v>0</v>
      </c>
      <c r="EF165">
        <v>0</v>
      </c>
      <c r="EG165">
        <v>0</v>
      </c>
      <c r="EH165">
        <v>0</v>
      </c>
      <c r="EI165">
        <v>0</v>
      </c>
      <c r="EJ165">
        <v>0</v>
      </c>
      <c r="EK165">
        <v>0</v>
      </c>
      <c r="EL165">
        <v>0</v>
      </c>
      <c r="EM165">
        <v>0</v>
      </c>
      <c r="EN165">
        <v>0</v>
      </c>
      <c r="EO165">
        <v>0</v>
      </c>
      <c r="EP165">
        <v>0</v>
      </c>
      <c r="EQ165">
        <v>0</v>
      </c>
      <c r="ER165">
        <v>0</v>
      </c>
      <c r="ES165">
        <v>0</v>
      </c>
      <c r="ET165">
        <v>0</v>
      </c>
      <c r="EU165">
        <v>0</v>
      </c>
      <c r="EV165">
        <v>4.71734893</v>
      </c>
      <c r="EW165">
        <v>0</v>
      </c>
      <c r="EX165">
        <v>183.97660830000001</v>
      </c>
      <c r="EY165">
        <v>0</v>
      </c>
      <c r="EZ165">
        <v>0</v>
      </c>
      <c r="FA165">
        <v>9.4346978589999999</v>
      </c>
      <c r="FB165">
        <v>0</v>
      </c>
      <c r="FC165">
        <v>0</v>
      </c>
      <c r="FD165">
        <v>0</v>
      </c>
      <c r="FE165">
        <v>0</v>
      </c>
      <c r="FF165">
        <v>0</v>
      </c>
      <c r="FG165">
        <v>0</v>
      </c>
      <c r="FH165">
        <v>0</v>
      </c>
      <c r="FI165">
        <v>0</v>
      </c>
      <c r="FJ165">
        <v>0</v>
      </c>
      <c r="FK165">
        <v>0</v>
      </c>
      <c r="FL165">
        <v>0</v>
      </c>
      <c r="FM165">
        <v>0</v>
      </c>
      <c r="FN165">
        <v>0</v>
      </c>
      <c r="FO165">
        <v>0</v>
      </c>
      <c r="FP165">
        <v>0</v>
      </c>
      <c r="FQ165">
        <v>0</v>
      </c>
      <c r="FR165">
        <v>0</v>
      </c>
      <c r="FS165">
        <v>0</v>
      </c>
      <c r="FT165">
        <v>0</v>
      </c>
      <c r="FU165">
        <v>0</v>
      </c>
      <c r="FV165">
        <v>0</v>
      </c>
      <c r="FW165">
        <v>0</v>
      </c>
      <c r="FX165">
        <v>0</v>
      </c>
      <c r="FY165">
        <v>0</v>
      </c>
      <c r="FZ165">
        <v>0</v>
      </c>
      <c r="GA165">
        <v>0</v>
      </c>
      <c r="GB165">
        <v>0</v>
      </c>
      <c r="GC165">
        <v>14.15204679</v>
      </c>
      <c r="GD165">
        <v>183.97660830000001</v>
      </c>
      <c r="GE165">
        <v>0</v>
      </c>
      <c r="GF165">
        <v>0</v>
      </c>
      <c r="GG165">
        <v>0</v>
      </c>
      <c r="GH165">
        <v>0</v>
      </c>
      <c r="GI165">
        <v>0</v>
      </c>
      <c r="GJ165">
        <v>0</v>
      </c>
      <c r="GK165">
        <v>0</v>
      </c>
      <c r="GL165">
        <v>0</v>
      </c>
      <c r="GM165">
        <v>0</v>
      </c>
      <c r="GN165">
        <v>0</v>
      </c>
      <c r="GO165">
        <v>0</v>
      </c>
      <c r="GP165">
        <v>0</v>
      </c>
      <c r="GQ165">
        <v>0</v>
      </c>
      <c r="GR165">
        <v>0</v>
      </c>
      <c r="GS165">
        <v>0</v>
      </c>
      <c r="GT165">
        <v>0</v>
      </c>
      <c r="GU165">
        <v>4.71734893</v>
      </c>
      <c r="GV165">
        <v>0</v>
      </c>
      <c r="GW165">
        <v>0</v>
      </c>
      <c r="GX165">
        <v>0</v>
      </c>
      <c r="GY165">
        <v>0</v>
      </c>
      <c r="GZ165">
        <v>0</v>
      </c>
      <c r="HA165">
        <v>0</v>
      </c>
      <c r="HB165">
        <v>0</v>
      </c>
      <c r="HC165">
        <v>0</v>
      </c>
      <c r="HD165">
        <v>0</v>
      </c>
      <c r="HE165">
        <v>0</v>
      </c>
      <c r="HF165">
        <v>0</v>
      </c>
      <c r="HG165">
        <v>0</v>
      </c>
      <c r="HH165">
        <v>0</v>
      </c>
      <c r="HI165">
        <v>0</v>
      </c>
      <c r="HJ165">
        <v>0</v>
      </c>
      <c r="HK165">
        <v>0</v>
      </c>
      <c r="HL165">
        <v>0</v>
      </c>
      <c r="HM165">
        <v>0</v>
      </c>
      <c r="HN165">
        <v>0</v>
      </c>
      <c r="HO165">
        <v>0</v>
      </c>
      <c r="HP165">
        <v>0</v>
      </c>
      <c r="HQ165">
        <v>0</v>
      </c>
      <c r="HR165">
        <v>0</v>
      </c>
      <c r="HS165">
        <v>0</v>
      </c>
      <c r="HT165">
        <v>0</v>
      </c>
      <c r="HU165">
        <v>0</v>
      </c>
      <c r="HV165">
        <v>0</v>
      </c>
      <c r="HW165">
        <v>0</v>
      </c>
      <c r="HX165">
        <v>0</v>
      </c>
      <c r="HY165">
        <v>0</v>
      </c>
      <c r="HZ165">
        <v>0</v>
      </c>
      <c r="IA165">
        <v>0</v>
      </c>
      <c r="IB165">
        <v>0</v>
      </c>
      <c r="IC165">
        <v>0</v>
      </c>
      <c r="ID165">
        <v>0</v>
      </c>
      <c r="IE165">
        <v>0</v>
      </c>
      <c r="IF165">
        <v>0</v>
      </c>
      <c r="IG165">
        <v>0</v>
      </c>
      <c r="IH165">
        <v>0</v>
      </c>
      <c r="II165">
        <v>0</v>
      </c>
      <c r="IJ165">
        <v>0</v>
      </c>
      <c r="IK165">
        <v>0</v>
      </c>
      <c r="IL165">
        <v>0</v>
      </c>
      <c r="IM165">
        <v>0</v>
      </c>
      <c r="IN165">
        <v>0</v>
      </c>
      <c r="IO165">
        <v>0</v>
      </c>
      <c r="IP165">
        <v>0</v>
      </c>
      <c r="IQ165">
        <v>0</v>
      </c>
      <c r="IR165">
        <v>0</v>
      </c>
      <c r="IS165">
        <v>0</v>
      </c>
      <c r="IT165">
        <v>0</v>
      </c>
      <c r="IU165">
        <v>0</v>
      </c>
      <c r="IV165">
        <v>0</v>
      </c>
      <c r="IW165">
        <v>0</v>
      </c>
      <c r="IX165">
        <v>0</v>
      </c>
      <c r="IY165">
        <v>0</v>
      </c>
      <c r="IZ165">
        <v>0</v>
      </c>
      <c r="JA165">
        <v>0</v>
      </c>
      <c r="JB165">
        <v>0</v>
      </c>
      <c r="JC165">
        <v>0</v>
      </c>
      <c r="JD165">
        <v>0</v>
      </c>
      <c r="JE165">
        <v>0</v>
      </c>
      <c r="JF165">
        <v>0</v>
      </c>
      <c r="JG165">
        <v>0</v>
      </c>
      <c r="JH165">
        <v>0</v>
      </c>
      <c r="JI165">
        <v>0</v>
      </c>
      <c r="JJ165">
        <v>0</v>
      </c>
      <c r="JK165">
        <v>4.71734893</v>
      </c>
      <c r="JL165">
        <v>0</v>
      </c>
      <c r="JM165">
        <v>0</v>
      </c>
      <c r="JN165">
        <v>0</v>
      </c>
      <c r="JO165">
        <v>0</v>
      </c>
      <c r="JP165">
        <v>0</v>
      </c>
      <c r="JQ165">
        <v>0</v>
      </c>
      <c r="JR165">
        <v>0</v>
      </c>
      <c r="JS165">
        <v>0</v>
      </c>
      <c r="JT165">
        <v>14.15204679</v>
      </c>
      <c r="JU165">
        <v>0</v>
      </c>
      <c r="JV165">
        <v>0</v>
      </c>
      <c r="JW165">
        <v>0</v>
      </c>
      <c r="JX165">
        <v>0</v>
      </c>
      <c r="JY165">
        <v>0</v>
      </c>
      <c r="JZ165">
        <v>0</v>
      </c>
      <c r="KA165">
        <v>0</v>
      </c>
      <c r="KB165">
        <v>0</v>
      </c>
      <c r="KC165">
        <v>0</v>
      </c>
      <c r="KD165">
        <v>0</v>
      </c>
      <c r="KE165">
        <v>0</v>
      </c>
      <c r="KF165">
        <v>0</v>
      </c>
      <c r="KG165">
        <v>0</v>
      </c>
      <c r="KH165">
        <v>0</v>
      </c>
      <c r="KI165">
        <v>0</v>
      </c>
      <c r="KJ165">
        <v>0</v>
      </c>
      <c r="KK165">
        <v>0</v>
      </c>
      <c r="KL165">
        <v>0</v>
      </c>
      <c r="KM165">
        <v>0</v>
      </c>
      <c r="KN165">
        <v>0</v>
      </c>
      <c r="KO165">
        <v>0</v>
      </c>
      <c r="KP165">
        <v>0</v>
      </c>
      <c r="KQ165">
        <v>0</v>
      </c>
      <c r="KR165">
        <v>0</v>
      </c>
      <c r="KS165">
        <v>0</v>
      </c>
      <c r="KT165">
        <v>0</v>
      </c>
      <c r="KU165">
        <v>0</v>
      </c>
      <c r="KV165">
        <v>0</v>
      </c>
      <c r="KW165">
        <v>0</v>
      </c>
      <c r="KX165">
        <v>0</v>
      </c>
      <c r="KY165">
        <v>4.71734893</v>
      </c>
      <c r="KZ165">
        <v>0</v>
      </c>
      <c r="LA165">
        <v>0</v>
      </c>
      <c r="LB165">
        <v>0</v>
      </c>
      <c r="LC165">
        <v>0</v>
      </c>
      <c r="LD165">
        <v>0</v>
      </c>
      <c r="LE165">
        <v>0</v>
      </c>
      <c r="LF165">
        <v>0</v>
      </c>
      <c r="LG165">
        <v>0</v>
      </c>
      <c r="LH165">
        <v>0</v>
      </c>
      <c r="LI165">
        <v>0</v>
      </c>
      <c r="LJ165">
        <v>0</v>
      </c>
      <c r="LK165">
        <v>0</v>
      </c>
      <c r="LL165">
        <v>0</v>
      </c>
      <c r="LM165">
        <v>0</v>
      </c>
      <c r="LN165">
        <v>0</v>
      </c>
      <c r="LO165">
        <v>0</v>
      </c>
      <c r="LP165">
        <v>0</v>
      </c>
      <c r="LQ165">
        <v>0</v>
      </c>
      <c r="LR165">
        <v>0</v>
      </c>
      <c r="LS165">
        <v>0</v>
      </c>
      <c r="LT165">
        <v>0</v>
      </c>
      <c r="LU165">
        <v>0</v>
      </c>
      <c r="LV165">
        <v>0</v>
      </c>
      <c r="LW165">
        <v>0</v>
      </c>
      <c r="LX165">
        <v>0</v>
      </c>
      <c r="LY165">
        <v>0</v>
      </c>
      <c r="LZ165">
        <v>0</v>
      </c>
      <c r="MA165">
        <v>853.61553479999998</v>
      </c>
      <c r="MB165">
        <v>0</v>
      </c>
      <c r="MC165">
        <v>10741.328810000001</v>
      </c>
      <c r="MD165">
        <v>0</v>
      </c>
      <c r="ME165">
        <v>0</v>
      </c>
      <c r="MF165">
        <v>0</v>
      </c>
      <c r="MG165">
        <v>0</v>
      </c>
      <c r="MH165">
        <v>0</v>
      </c>
      <c r="MI165">
        <v>0</v>
      </c>
      <c r="MJ165">
        <v>0</v>
      </c>
      <c r="MK165">
        <v>142.2692558</v>
      </c>
      <c r="ML165">
        <v>0</v>
      </c>
      <c r="MM165">
        <v>0</v>
      </c>
      <c r="MN165">
        <v>0</v>
      </c>
      <c r="MO165">
        <v>0</v>
      </c>
      <c r="MP165">
        <v>0</v>
      </c>
      <c r="MQ165">
        <v>0</v>
      </c>
      <c r="MR165">
        <v>0</v>
      </c>
      <c r="MS165">
        <v>0</v>
      </c>
      <c r="MT165">
        <v>0</v>
      </c>
      <c r="MU165">
        <v>0</v>
      </c>
      <c r="MV165">
        <v>0</v>
      </c>
      <c r="MW165">
        <v>0</v>
      </c>
      <c r="MX165">
        <v>0</v>
      </c>
      <c r="MY165">
        <v>0</v>
      </c>
      <c r="MZ165">
        <v>71.134627899999998</v>
      </c>
      <c r="NA165">
        <v>0</v>
      </c>
      <c r="NB165">
        <v>0</v>
      </c>
      <c r="NC165">
        <v>0</v>
      </c>
      <c r="ND165">
        <v>0</v>
      </c>
      <c r="NE165">
        <v>0</v>
      </c>
      <c r="NF165">
        <v>0</v>
      </c>
    </row>
    <row r="166" spans="1:370" x14ac:dyDescent="0.25">
      <c r="A166" t="s">
        <v>1671</v>
      </c>
      <c r="B166">
        <v>8.3000000000000007</v>
      </c>
      <c r="C166" t="s">
        <v>1218</v>
      </c>
      <c r="D166" t="s">
        <v>1226</v>
      </c>
      <c r="E166" t="s">
        <v>1483</v>
      </c>
      <c r="F166">
        <v>2005</v>
      </c>
      <c r="G166" t="s">
        <v>1227</v>
      </c>
      <c r="H166">
        <v>0</v>
      </c>
      <c r="I166">
        <v>0</v>
      </c>
      <c r="J166">
        <v>0</v>
      </c>
      <c r="K166">
        <v>0</v>
      </c>
      <c r="L166">
        <v>17.347670279999999</v>
      </c>
      <c r="M166">
        <v>0</v>
      </c>
      <c r="N166">
        <v>0</v>
      </c>
      <c r="O166">
        <v>0</v>
      </c>
      <c r="P166">
        <v>26.02150542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17.347670279999999</v>
      </c>
      <c r="CE166">
        <v>0</v>
      </c>
      <c r="CF166">
        <v>0</v>
      </c>
      <c r="CG166">
        <v>0</v>
      </c>
      <c r="CH166">
        <v>21.68458785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13.01075271</v>
      </c>
      <c r="CP166">
        <v>0</v>
      </c>
      <c r="CQ166">
        <v>0</v>
      </c>
      <c r="CR166">
        <v>0</v>
      </c>
      <c r="CS166">
        <v>0</v>
      </c>
      <c r="CT166">
        <v>4.3369175699999998</v>
      </c>
      <c r="CU166">
        <v>0</v>
      </c>
      <c r="CV166">
        <v>0</v>
      </c>
      <c r="CW166">
        <v>1739.103946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  <c r="DH166">
        <v>0</v>
      </c>
      <c r="DI166">
        <v>0</v>
      </c>
      <c r="DJ166">
        <v>0</v>
      </c>
      <c r="DK166">
        <v>0</v>
      </c>
      <c r="DL166">
        <v>0</v>
      </c>
      <c r="DM166">
        <v>0</v>
      </c>
      <c r="DN166">
        <v>0</v>
      </c>
      <c r="DO166">
        <v>0</v>
      </c>
      <c r="DP166">
        <v>0</v>
      </c>
      <c r="DQ166">
        <v>0</v>
      </c>
      <c r="DR166">
        <v>0</v>
      </c>
      <c r="DS166">
        <v>0</v>
      </c>
      <c r="DT166">
        <v>0</v>
      </c>
      <c r="DU166">
        <v>0</v>
      </c>
      <c r="DV166">
        <v>8.6738351399999996</v>
      </c>
      <c r="DW166">
        <v>0</v>
      </c>
      <c r="DX166">
        <v>0</v>
      </c>
      <c r="DY166">
        <v>0</v>
      </c>
      <c r="DZ166">
        <v>0</v>
      </c>
      <c r="EA166">
        <v>0</v>
      </c>
      <c r="EB166">
        <v>0</v>
      </c>
      <c r="EC166">
        <v>0</v>
      </c>
      <c r="ED166">
        <v>0</v>
      </c>
      <c r="EE166">
        <v>4.3369175699999998</v>
      </c>
      <c r="EF166">
        <v>0</v>
      </c>
      <c r="EG166">
        <v>0</v>
      </c>
      <c r="EH166">
        <v>0</v>
      </c>
      <c r="EI166">
        <v>0</v>
      </c>
      <c r="EJ166">
        <v>0</v>
      </c>
      <c r="EK166">
        <v>0</v>
      </c>
      <c r="EL166">
        <v>0</v>
      </c>
      <c r="EM166">
        <v>0</v>
      </c>
      <c r="EN166">
        <v>0</v>
      </c>
      <c r="EO166">
        <v>0</v>
      </c>
      <c r="EP166">
        <v>0</v>
      </c>
      <c r="EQ166">
        <v>0</v>
      </c>
      <c r="ER166">
        <v>0</v>
      </c>
      <c r="ES166">
        <v>0</v>
      </c>
      <c r="ET166">
        <v>0</v>
      </c>
      <c r="EU166">
        <v>0</v>
      </c>
      <c r="EV166">
        <v>4.3369175699999998</v>
      </c>
      <c r="EW166">
        <v>0</v>
      </c>
      <c r="EX166">
        <v>147.4551974</v>
      </c>
      <c r="EY166">
        <v>0</v>
      </c>
      <c r="EZ166">
        <v>0</v>
      </c>
      <c r="FA166">
        <v>8.6738351399999996</v>
      </c>
      <c r="FB166">
        <v>0</v>
      </c>
      <c r="FC166">
        <v>0</v>
      </c>
      <c r="FD166">
        <v>0</v>
      </c>
      <c r="FE166">
        <v>0</v>
      </c>
      <c r="FF166">
        <v>0</v>
      </c>
      <c r="FG166">
        <v>0</v>
      </c>
      <c r="FH166">
        <v>0</v>
      </c>
      <c r="FI166">
        <v>0</v>
      </c>
      <c r="FJ166">
        <v>0</v>
      </c>
      <c r="FK166">
        <v>0</v>
      </c>
      <c r="FL166">
        <v>0</v>
      </c>
      <c r="FM166">
        <v>0</v>
      </c>
      <c r="FN166">
        <v>0</v>
      </c>
      <c r="FO166">
        <v>0</v>
      </c>
      <c r="FP166">
        <v>0</v>
      </c>
      <c r="FQ166">
        <v>0</v>
      </c>
      <c r="FR166">
        <v>0</v>
      </c>
      <c r="FS166">
        <v>0</v>
      </c>
      <c r="FT166">
        <v>0</v>
      </c>
      <c r="FU166">
        <v>0</v>
      </c>
      <c r="FV166">
        <v>0</v>
      </c>
      <c r="FW166">
        <v>0</v>
      </c>
      <c r="FX166">
        <v>0</v>
      </c>
      <c r="FY166">
        <v>0</v>
      </c>
      <c r="FZ166">
        <v>0</v>
      </c>
      <c r="GA166">
        <v>0</v>
      </c>
      <c r="GB166">
        <v>0</v>
      </c>
      <c r="GC166">
        <v>0</v>
      </c>
      <c r="GD166">
        <v>112.75985679999999</v>
      </c>
      <c r="GE166">
        <v>0</v>
      </c>
      <c r="GF166">
        <v>0</v>
      </c>
      <c r="GG166">
        <v>0</v>
      </c>
      <c r="GH166">
        <v>0</v>
      </c>
      <c r="GI166">
        <v>0</v>
      </c>
      <c r="GJ166">
        <v>0</v>
      </c>
      <c r="GK166">
        <v>0</v>
      </c>
      <c r="GL166">
        <v>0</v>
      </c>
      <c r="GM166">
        <v>0</v>
      </c>
      <c r="GN166">
        <v>0</v>
      </c>
      <c r="GO166">
        <v>0</v>
      </c>
      <c r="GP166">
        <v>0</v>
      </c>
      <c r="GQ166">
        <v>0</v>
      </c>
      <c r="GR166">
        <v>0</v>
      </c>
      <c r="GS166">
        <v>0</v>
      </c>
      <c r="GT166">
        <v>0</v>
      </c>
      <c r="GU166">
        <v>0</v>
      </c>
      <c r="GV166">
        <v>0</v>
      </c>
      <c r="GW166">
        <v>0</v>
      </c>
      <c r="GX166">
        <v>0</v>
      </c>
      <c r="GY166">
        <v>0</v>
      </c>
      <c r="GZ166">
        <v>0</v>
      </c>
      <c r="HA166">
        <v>0</v>
      </c>
      <c r="HB166">
        <v>0</v>
      </c>
      <c r="HC166">
        <v>0</v>
      </c>
      <c r="HD166">
        <v>0</v>
      </c>
      <c r="HE166">
        <v>0</v>
      </c>
      <c r="HF166">
        <v>0</v>
      </c>
      <c r="HG166">
        <v>0</v>
      </c>
      <c r="HH166">
        <v>0</v>
      </c>
      <c r="HI166">
        <v>0</v>
      </c>
      <c r="HJ166">
        <v>0</v>
      </c>
      <c r="HK166">
        <v>0</v>
      </c>
      <c r="HL166">
        <v>0</v>
      </c>
      <c r="HM166">
        <v>0</v>
      </c>
      <c r="HN166">
        <v>0</v>
      </c>
      <c r="HO166">
        <v>0</v>
      </c>
      <c r="HP166">
        <v>0</v>
      </c>
      <c r="HQ166">
        <v>0</v>
      </c>
      <c r="HR166">
        <v>0</v>
      </c>
      <c r="HS166">
        <v>0</v>
      </c>
      <c r="HT166">
        <v>0</v>
      </c>
      <c r="HU166">
        <v>0</v>
      </c>
      <c r="HV166">
        <v>0</v>
      </c>
      <c r="HW166">
        <v>0</v>
      </c>
      <c r="HX166">
        <v>0</v>
      </c>
      <c r="HY166">
        <v>0</v>
      </c>
      <c r="HZ166">
        <v>0</v>
      </c>
      <c r="IA166">
        <v>0</v>
      </c>
      <c r="IB166">
        <v>0</v>
      </c>
      <c r="IC166">
        <v>0</v>
      </c>
      <c r="ID166">
        <v>0</v>
      </c>
      <c r="IE166">
        <v>0</v>
      </c>
      <c r="IF166">
        <v>0</v>
      </c>
      <c r="IG166">
        <v>0</v>
      </c>
      <c r="IH166">
        <v>0</v>
      </c>
      <c r="II166">
        <v>0</v>
      </c>
      <c r="IJ166">
        <v>0</v>
      </c>
      <c r="IK166">
        <v>0</v>
      </c>
      <c r="IL166">
        <v>0</v>
      </c>
      <c r="IM166">
        <v>0</v>
      </c>
      <c r="IN166">
        <v>0</v>
      </c>
      <c r="IO166">
        <v>0</v>
      </c>
      <c r="IP166">
        <v>0</v>
      </c>
      <c r="IQ166">
        <v>0</v>
      </c>
      <c r="IR166">
        <v>0</v>
      </c>
      <c r="IS166">
        <v>0</v>
      </c>
      <c r="IT166">
        <v>0</v>
      </c>
      <c r="IU166">
        <v>0</v>
      </c>
      <c r="IV166">
        <v>0</v>
      </c>
      <c r="IW166">
        <v>0</v>
      </c>
      <c r="IX166">
        <v>0</v>
      </c>
      <c r="IY166">
        <v>0</v>
      </c>
      <c r="IZ166">
        <v>0</v>
      </c>
      <c r="JA166">
        <v>0</v>
      </c>
      <c r="JB166">
        <v>0</v>
      </c>
      <c r="JC166">
        <v>0</v>
      </c>
      <c r="JD166">
        <v>0</v>
      </c>
      <c r="JE166">
        <v>0</v>
      </c>
      <c r="JF166">
        <v>0</v>
      </c>
      <c r="JG166">
        <v>0</v>
      </c>
      <c r="JH166">
        <v>0</v>
      </c>
      <c r="JI166">
        <v>0</v>
      </c>
      <c r="JJ166">
        <v>0</v>
      </c>
      <c r="JK166">
        <v>0</v>
      </c>
      <c r="JL166">
        <v>0</v>
      </c>
      <c r="JM166">
        <v>0</v>
      </c>
      <c r="JN166">
        <v>0</v>
      </c>
      <c r="JO166">
        <v>0</v>
      </c>
      <c r="JP166">
        <v>0</v>
      </c>
      <c r="JQ166">
        <v>0</v>
      </c>
      <c r="JR166">
        <v>0</v>
      </c>
      <c r="JS166">
        <v>8.6738351399999996</v>
      </c>
      <c r="JT166">
        <v>4.3369175699999998</v>
      </c>
      <c r="JU166">
        <v>0</v>
      </c>
      <c r="JV166">
        <v>4.3369175699999998</v>
      </c>
      <c r="JW166">
        <v>0</v>
      </c>
      <c r="JX166">
        <v>0</v>
      </c>
      <c r="JY166">
        <v>0</v>
      </c>
      <c r="JZ166">
        <v>0</v>
      </c>
      <c r="KA166">
        <v>0</v>
      </c>
      <c r="KB166">
        <v>0</v>
      </c>
      <c r="KC166">
        <v>0</v>
      </c>
      <c r="KD166">
        <v>0</v>
      </c>
      <c r="KE166">
        <v>0</v>
      </c>
      <c r="KF166">
        <v>0</v>
      </c>
      <c r="KG166">
        <v>0</v>
      </c>
      <c r="KH166">
        <v>0</v>
      </c>
      <c r="KI166">
        <v>0</v>
      </c>
      <c r="KJ166">
        <v>0</v>
      </c>
      <c r="KK166">
        <v>0</v>
      </c>
      <c r="KL166">
        <v>0</v>
      </c>
      <c r="KM166">
        <v>0</v>
      </c>
      <c r="KN166">
        <v>4.3369175699999998</v>
      </c>
      <c r="KO166">
        <v>0</v>
      </c>
      <c r="KP166">
        <v>0</v>
      </c>
      <c r="KQ166">
        <v>0</v>
      </c>
      <c r="KR166">
        <v>0</v>
      </c>
      <c r="KS166">
        <v>0</v>
      </c>
      <c r="KT166">
        <v>4.3369175699999998</v>
      </c>
      <c r="KU166">
        <v>0</v>
      </c>
      <c r="KV166">
        <v>0</v>
      </c>
      <c r="KW166">
        <v>0</v>
      </c>
      <c r="KX166">
        <v>0</v>
      </c>
      <c r="KY166">
        <v>0</v>
      </c>
      <c r="KZ166">
        <v>0</v>
      </c>
      <c r="LA166">
        <v>0</v>
      </c>
      <c r="LB166">
        <v>0</v>
      </c>
      <c r="LC166">
        <v>0</v>
      </c>
      <c r="LD166">
        <v>0</v>
      </c>
      <c r="LE166">
        <v>0</v>
      </c>
      <c r="LF166">
        <v>0</v>
      </c>
      <c r="LG166">
        <v>0</v>
      </c>
      <c r="LH166">
        <v>0</v>
      </c>
      <c r="LI166">
        <v>0</v>
      </c>
      <c r="LJ166">
        <v>0</v>
      </c>
      <c r="LK166">
        <v>0</v>
      </c>
      <c r="LL166">
        <v>0</v>
      </c>
      <c r="LM166">
        <v>0</v>
      </c>
      <c r="LN166">
        <v>0</v>
      </c>
      <c r="LO166">
        <v>0</v>
      </c>
      <c r="LP166">
        <v>0</v>
      </c>
      <c r="LQ166">
        <v>0</v>
      </c>
      <c r="LR166">
        <v>0</v>
      </c>
      <c r="LS166">
        <v>0</v>
      </c>
      <c r="LT166">
        <v>0</v>
      </c>
      <c r="LU166">
        <v>0</v>
      </c>
      <c r="LV166">
        <v>0</v>
      </c>
      <c r="LW166">
        <v>0</v>
      </c>
      <c r="LX166">
        <v>0</v>
      </c>
      <c r="LY166">
        <v>0</v>
      </c>
      <c r="LZ166">
        <v>0</v>
      </c>
      <c r="MA166">
        <v>4630.1020079999998</v>
      </c>
      <c r="MB166">
        <v>0</v>
      </c>
      <c r="MC166">
        <v>17605.81998</v>
      </c>
      <c r="MD166">
        <v>0</v>
      </c>
      <c r="ME166">
        <v>0</v>
      </c>
      <c r="MF166">
        <v>0</v>
      </c>
      <c r="MG166">
        <v>171.48525960000001</v>
      </c>
      <c r="MH166">
        <v>0</v>
      </c>
      <c r="MI166">
        <v>0</v>
      </c>
      <c r="MJ166">
        <v>0</v>
      </c>
      <c r="MK166">
        <v>0</v>
      </c>
      <c r="ML166">
        <v>0</v>
      </c>
      <c r="MM166">
        <v>0</v>
      </c>
      <c r="MN166">
        <v>0</v>
      </c>
      <c r="MO166">
        <v>0</v>
      </c>
      <c r="MP166">
        <v>0</v>
      </c>
      <c r="MQ166">
        <v>0</v>
      </c>
      <c r="MR166">
        <v>800.26454460000002</v>
      </c>
      <c r="MS166">
        <v>0</v>
      </c>
      <c r="MT166">
        <v>0</v>
      </c>
      <c r="MU166">
        <v>0</v>
      </c>
      <c r="MV166">
        <v>0</v>
      </c>
      <c r="MW166">
        <v>0</v>
      </c>
      <c r="MX166">
        <v>0</v>
      </c>
      <c r="MY166">
        <v>0</v>
      </c>
      <c r="MZ166">
        <v>0</v>
      </c>
      <c r="NA166">
        <v>0</v>
      </c>
      <c r="NB166">
        <v>0</v>
      </c>
      <c r="NC166">
        <v>0</v>
      </c>
      <c r="ND166">
        <v>0</v>
      </c>
      <c r="NE166">
        <v>0</v>
      </c>
      <c r="NF166">
        <v>0</v>
      </c>
    </row>
    <row r="167" spans="1:370" x14ac:dyDescent="0.25">
      <c r="A167" t="s">
        <v>1673</v>
      </c>
      <c r="B167">
        <v>8.3000000000000007</v>
      </c>
      <c r="C167" t="s">
        <v>1218</v>
      </c>
      <c r="D167" t="s">
        <v>1226</v>
      </c>
      <c r="E167" t="s">
        <v>1483</v>
      </c>
      <c r="F167">
        <v>2005</v>
      </c>
      <c r="G167" t="s">
        <v>1227</v>
      </c>
      <c r="H167">
        <v>0</v>
      </c>
      <c r="I167">
        <v>0</v>
      </c>
      <c r="J167">
        <v>978.45678659999999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709.5678987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37.345678880000001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14.93827155</v>
      </c>
      <c r="CE167">
        <v>0</v>
      </c>
      <c r="CF167">
        <v>0</v>
      </c>
      <c r="CG167">
        <v>0</v>
      </c>
      <c r="CH167">
        <v>67.22222198</v>
      </c>
      <c r="CI167">
        <v>7.4691357759999999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903.76542889999996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0</v>
      </c>
      <c r="DJ167">
        <v>0</v>
      </c>
      <c r="DK167">
        <v>0</v>
      </c>
      <c r="DL167">
        <v>0</v>
      </c>
      <c r="DM167">
        <v>0</v>
      </c>
      <c r="DN167">
        <v>0</v>
      </c>
      <c r="DO167">
        <v>0</v>
      </c>
      <c r="DP167">
        <v>0</v>
      </c>
      <c r="DQ167">
        <v>0</v>
      </c>
      <c r="DR167">
        <v>0</v>
      </c>
      <c r="DS167">
        <v>0</v>
      </c>
      <c r="DT167">
        <v>0</v>
      </c>
      <c r="DU167">
        <v>0</v>
      </c>
      <c r="DV167">
        <v>0</v>
      </c>
      <c r="DW167">
        <v>0</v>
      </c>
      <c r="DX167">
        <v>0</v>
      </c>
      <c r="DY167">
        <v>0</v>
      </c>
      <c r="DZ167">
        <v>0</v>
      </c>
      <c r="EA167">
        <v>0</v>
      </c>
      <c r="EB167">
        <v>0</v>
      </c>
      <c r="EC167">
        <v>0</v>
      </c>
      <c r="ED167">
        <v>0</v>
      </c>
      <c r="EE167">
        <v>97.098765080000007</v>
      </c>
      <c r="EF167">
        <v>0</v>
      </c>
      <c r="EG167">
        <v>0</v>
      </c>
      <c r="EH167">
        <v>0</v>
      </c>
      <c r="EI167">
        <v>0</v>
      </c>
      <c r="EJ167">
        <v>0</v>
      </c>
      <c r="EK167">
        <v>0</v>
      </c>
      <c r="EL167">
        <v>0</v>
      </c>
      <c r="EM167">
        <v>0</v>
      </c>
      <c r="EN167">
        <v>0</v>
      </c>
      <c r="EO167">
        <v>0</v>
      </c>
      <c r="EP167">
        <v>0</v>
      </c>
      <c r="EQ167">
        <v>0</v>
      </c>
      <c r="ER167">
        <v>0</v>
      </c>
      <c r="ES167">
        <v>0</v>
      </c>
      <c r="ET167">
        <v>7.4691357759999999</v>
      </c>
      <c r="EU167">
        <v>0</v>
      </c>
      <c r="EV167">
        <v>0</v>
      </c>
      <c r="EW167">
        <v>0</v>
      </c>
      <c r="EX167">
        <v>642.34567670000001</v>
      </c>
      <c r="EY167">
        <v>0</v>
      </c>
      <c r="EZ167">
        <v>0</v>
      </c>
      <c r="FA167">
        <v>7.4691357759999999</v>
      </c>
      <c r="FB167">
        <v>0</v>
      </c>
      <c r="FC167">
        <v>0</v>
      </c>
      <c r="FD167">
        <v>0</v>
      </c>
      <c r="FE167">
        <v>0</v>
      </c>
      <c r="FF167">
        <v>0</v>
      </c>
      <c r="FG167">
        <v>0</v>
      </c>
      <c r="FH167">
        <v>0</v>
      </c>
      <c r="FI167">
        <v>0</v>
      </c>
      <c r="FJ167">
        <v>0</v>
      </c>
      <c r="FK167">
        <v>0</v>
      </c>
      <c r="FL167">
        <v>0</v>
      </c>
      <c r="FM167">
        <v>0</v>
      </c>
      <c r="FN167">
        <v>0</v>
      </c>
      <c r="FO167">
        <v>0</v>
      </c>
      <c r="FP167">
        <v>0</v>
      </c>
      <c r="FQ167">
        <v>0</v>
      </c>
      <c r="FR167">
        <v>0</v>
      </c>
      <c r="FS167">
        <v>0</v>
      </c>
      <c r="FT167">
        <v>0</v>
      </c>
      <c r="FU167">
        <v>0</v>
      </c>
      <c r="FV167">
        <v>0</v>
      </c>
      <c r="FW167">
        <v>0</v>
      </c>
      <c r="FX167">
        <v>0</v>
      </c>
      <c r="FY167">
        <v>0</v>
      </c>
      <c r="FZ167">
        <v>0</v>
      </c>
      <c r="GA167">
        <v>0</v>
      </c>
      <c r="GB167">
        <v>0</v>
      </c>
      <c r="GC167">
        <v>29.876543099999999</v>
      </c>
      <c r="GD167">
        <v>97.098765080000007</v>
      </c>
      <c r="GE167">
        <v>0</v>
      </c>
      <c r="GF167">
        <v>0</v>
      </c>
      <c r="GG167">
        <v>0</v>
      </c>
      <c r="GH167">
        <v>0</v>
      </c>
      <c r="GI167">
        <v>0</v>
      </c>
      <c r="GJ167">
        <v>0</v>
      </c>
      <c r="GK167">
        <v>0</v>
      </c>
      <c r="GL167">
        <v>0</v>
      </c>
      <c r="GM167">
        <v>0</v>
      </c>
      <c r="GN167">
        <v>0</v>
      </c>
      <c r="GO167">
        <v>0</v>
      </c>
      <c r="GP167">
        <v>0</v>
      </c>
      <c r="GQ167">
        <v>0</v>
      </c>
      <c r="GR167">
        <v>0</v>
      </c>
      <c r="GS167">
        <v>0</v>
      </c>
      <c r="GT167">
        <v>0</v>
      </c>
      <c r="GU167">
        <v>0</v>
      </c>
      <c r="GV167">
        <v>0</v>
      </c>
      <c r="GW167">
        <v>0</v>
      </c>
      <c r="GX167">
        <v>0</v>
      </c>
      <c r="GY167">
        <v>0</v>
      </c>
      <c r="GZ167">
        <v>0</v>
      </c>
      <c r="HA167">
        <v>0</v>
      </c>
      <c r="HB167">
        <v>0</v>
      </c>
      <c r="HC167">
        <v>0</v>
      </c>
      <c r="HD167">
        <v>0</v>
      </c>
      <c r="HE167">
        <v>0</v>
      </c>
      <c r="HF167">
        <v>0</v>
      </c>
      <c r="HG167">
        <v>0</v>
      </c>
      <c r="HH167">
        <v>0</v>
      </c>
      <c r="HI167">
        <v>0</v>
      </c>
      <c r="HJ167">
        <v>0</v>
      </c>
      <c r="HK167">
        <v>0</v>
      </c>
      <c r="HL167">
        <v>0</v>
      </c>
      <c r="HM167">
        <v>0</v>
      </c>
      <c r="HN167">
        <v>0</v>
      </c>
      <c r="HO167">
        <v>0</v>
      </c>
      <c r="HP167">
        <v>0</v>
      </c>
      <c r="HQ167">
        <v>0</v>
      </c>
      <c r="HR167">
        <v>0</v>
      </c>
      <c r="HS167">
        <v>0</v>
      </c>
      <c r="HT167">
        <v>0</v>
      </c>
      <c r="HU167">
        <v>0</v>
      </c>
      <c r="HV167">
        <v>0</v>
      </c>
      <c r="HW167">
        <v>0</v>
      </c>
      <c r="HX167">
        <v>0</v>
      </c>
      <c r="HY167">
        <v>0</v>
      </c>
      <c r="HZ167">
        <v>0</v>
      </c>
      <c r="IA167">
        <v>0</v>
      </c>
      <c r="IB167">
        <v>0</v>
      </c>
      <c r="IC167">
        <v>0</v>
      </c>
      <c r="ID167">
        <v>0</v>
      </c>
      <c r="IE167">
        <v>0</v>
      </c>
      <c r="IF167">
        <v>0</v>
      </c>
      <c r="IG167">
        <v>0</v>
      </c>
      <c r="IH167">
        <v>0</v>
      </c>
      <c r="II167">
        <v>0</v>
      </c>
      <c r="IJ167">
        <v>0</v>
      </c>
      <c r="IK167">
        <v>0</v>
      </c>
      <c r="IL167">
        <v>0</v>
      </c>
      <c r="IM167">
        <v>0</v>
      </c>
      <c r="IN167">
        <v>0</v>
      </c>
      <c r="IO167">
        <v>0</v>
      </c>
      <c r="IP167">
        <v>0</v>
      </c>
      <c r="IQ167">
        <v>0</v>
      </c>
      <c r="IR167">
        <v>0</v>
      </c>
      <c r="IS167">
        <v>7.4691357759999999</v>
      </c>
      <c r="IT167">
        <v>0</v>
      </c>
      <c r="IU167">
        <v>0</v>
      </c>
      <c r="IV167">
        <v>0</v>
      </c>
      <c r="IW167">
        <v>0</v>
      </c>
      <c r="IX167">
        <v>0</v>
      </c>
      <c r="IY167">
        <v>0</v>
      </c>
      <c r="IZ167">
        <v>0</v>
      </c>
      <c r="JA167">
        <v>0</v>
      </c>
      <c r="JB167">
        <v>0</v>
      </c>
      <c r="JC167">
        <v>0</v>
      </c>
      <c r="JD167">
        <v>0</v>
      </c>
      <c r="JE167">
        <v>0</v>
      </c>
      <c r="JF167">
        <v>0</v>
      </c>
      <c r="JG167">
        <v>0</v>
      </c>
      <c r="JH167">
        <v>0</v>
      </c>
      <c r="JI167">
        <v>0</v>
      </c>
      <c r="JJ167">
        <v>0</v>
      </c>
      <c r="JK167">
        <v>0</v>
      </c>
      <c r="JL167">
        <v>0</v>
      </c>
      <c r="JM167">
        <v>0</v>
      </c>
      <c r="JN167">
        <v>0</v>
      </c>
      <c r="JO167">
        <v>0</v>
      </c>
      <c r="JP167">
        <v>0</v>
      </c>
      <c r="JQ167">
        <v>0</v>
      </c>
      <c r="JR167">
        <v>0</v>
      </c>
      <c r="JS167">
        <v>0</v>
      </c>
      <c r="JT167">
        <v>7.4691357759999999</v>
      </c>
      <c r="JU167">
        <v>0</v>
      </c>
      <c r="JV167">
        <v>0</v>
      </c>
      <c r="JW167">
        <v>7.4691357759999999</v>
      </c>
      <c r="JX167">
        <v>0</v>
      </c>
      <c r="JY167">
        <v>0</v>
      </c>
      <c r="JZ167">
        <v>0</v>
      </c>
      <c r="KA167">
        <v>0</v>
      </c>
      <c r="KB167">
        <v>0</v>
      </c>
      <c r="KC167">
        <v>14.93827155</v>
      </c>
      <c r="KD167">
        <v>0</v>
      </c>
      <c r="KE167">
        <v>0</v>
      </c>
      <c r="KF167">
        <v>0</v>
      </c>
      <c r="KG167">
        <v>7.4691357759999999</v>
      </c>
      <c r="KH167">
        <v>0</v>
      </c>
      <c r="KI167">
        <v>0</v>
      </c>
      <c r="KJ167">
        <v>0</v>
      </c>
      <c r="KK167">
        <v>0</v>
      </c>
      <c r="KL167">
        <v>0</v>
      </c>
      <c r="KM167">
        <v>0</v>
      </c>
      <c r="KN167">
        <v>0</v>
      </c>
      <c r="KO167">
        <v>0</v>
      </c>
      <c r="KP167">
        <v>0</v>
      </c>
      <c r="KQ167">
        <v>0</v>
      </c>
      <c r="KR167">
        <v>0</v>
      </c>
      <c r="KS167">
        <v>0</v>
      </c>
      <c r="KT167">
        <v>7.4691357759999999</v>
      </c>
      <c r="KU167">
        <v>0</v>
      </c>
      <c r="KV167">
        <v>14.93827155</v>
      </c>
      <c r="KW167">
        <v>0</v>
      </c>
      <c r="KX167">
        <v>0</v>
      </c>
      <c r="KY167">
        <v>0</v>
      </c>
      <c r="KZ167">
        <v>0</v>
      </c>
      <c r="LA167">
        <v>0</v>
      </c>
      <c r="LB167">
        <v>0</v>
      </c>
      <c r="LC167">
        <v>0</v>
      </c>
      <c r="LD167">
        <v>0</v>
      </c>
      <c r="LE167">
        <v>0</v>
      </c>
      <c r="LF167">
        <v>0</v>
      </c>
      <c r="LG167">
        <v>0</v>
      </c>
      <c r="LH167">
        <v>0</v>
      </c>
      <c r="LI167">
        <v>7.4691357759999999</v>
      </c>
      <c r="LJ167">
        <v>0</v>
      </c>
      <c r="LK167">
        <v>0</v>
      </c>
      <c r="LL167">
        <v>0</v>
      </c>
      <c r="LM167">
        <v>0</v>
      </c>
      <c r="LN167">
        <v>0</v>
      </c>
      <c r="LO167">
        <v>0</v>
      </c>
      <c r="LP167">
        <v>0</v>
      </c>
      <c r="LQ167">
        <v>0</v>
      </c>
      <c r="LR167">
        <v>0</v>
      </c>
      <c r="LS167">
        <v>0</v>
      </c>
      <c r="LT167">
        <v>0</v>
      </c>
      <c r="LU167">
        <v>0</v>
      </c>
      <c r="LV167">
        <v>0</v>
      </c>
      <c r="LW167">
        <v>0</v>
      </c>
      <c r="LX167">
        <v>0</v>
      </c>
      <c r="LY167">
        <v>22.407407330000002</v>
      </c>
      <c r="LZ167">
        <v>0</v>
      </c>
      <c r="MA167">
        <v>2566.6666789999999</v>
      </c>
      <c r="MB167">
        <v>0</v>
      </c>
      <c r="MC167">
        <v>7883.3333709999997</v>
      </c>
      <c r="MD167">
        <v>0</v>
      </c>
      <c r="ME167">
        <v>0</v>
      </c>
      <c r="MF167">
        <v>0</v>
      </c>
      <c r="MG167">
        <v>104.7619053</v>
      </c>
      <c r="MH167">
        <v>0</v>
      </c>
      <c r="MI167">
        <v>0</v>
      </c>
      <c r="MJ167">
        <v>0</v>
      </c>
      <c r="MK167">
        <v>0</v>
      </c>
      <c r="ML167">
        <v>0</v>
      </c>
      <c r="MM167">
        <v>0</v>
      </c>
      <c r="MN167">
        <v>0</v>
      </c>
      <c r="MO167">
        <v>0</v>
      </c>
      <c r="MP167">
        <v>0</v>
      </c>
      <c r="MQ167">
        <v>0</v>
      </c>
      <c r="MR167">
        <v>0</v>
      </c>
      <c r="MS167">
        <v>0</v>
      </c>
      <c r="MT167">
        <v>0</v>
      </c>
      <c r="MU167">
        <v>0</v>
      </c>
      <c r="MV167">
        <v>0</v>
      </c>
      <c r="MW167">
        <v>0</v>
      </c>
      <c r="MX167">
        <v>0</v>
      </c>
      <c r="MY167">
        <v>0</v>
      </c>
      <c r="MZ167">
        <v>104.7619053</v>
      </c>
      <c r="NA167">
        <v>0</v>
      </c>
      <c r="NB167">
        <v>0</v>
      </c>
      <c r="NC167">
        <v>0</v>
      </c>
      <c r="ND167">
        <v>0</v>
      </c>
      <c r="NE167">
        <v>0</v>
      </c>
      <c r="NF167">
        <v>0</v>
      </c>
    </row>
    <row r="168" spans="1:370" x14ac:dyDescent="0.25">
      <c r="A168" t="s">
        <v>1675</v>
      </c>
      <c r="B168">
        <v>8.3000000000000007</v>
      </c>
      <c r="C168" t="s">
        <v>1218</v>
      </c>
      <c r="D168" t="s">
        <v>1226</v>
      </c>
      <c r="E168" t="s">
        <v>1483</v>
      </c>
      <c r="F168">
        <v>2005</v>
      </c>
      <c r="G168" t="s">
        <v>1227</v>
      </c>
      <c r="H168">
        <v>0</v>
      </c>
      <c r="I168">
        <v>0</v>
      </c>
      <c r="J168">
        <v>0</v>
      </c>
      <c r="K168">
        <v>0</v>
      </c>
      <c r="L168">
        <v>212.87037119999999</v>
      </c>
      <c r="M168">
        <v>0</v>
      </c>
      <c r="N168">
        <v>0</v>
      </c>
      <c r="O168">
        <v>0</v>
      </c>
      <c r="P168">
        <v>3036.203716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22.407407490000001</v>
      </c>
      <c r="AG168">
        <v>0</v>
      </c>
      <c r="AH168">
        <v>0</v>
      </c>
      <c r="AI168">
        <v>11.203703750000001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11.203703750000001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33.61111124</v>
      </c>
      <c r="CE168">
        <v>0</v>
      </c>
      <c r="CF168">
        <v>0</v>
      </c>
      <c r="CG168">
        <v>0</v>
      </c>
      <c r="CH168">
        <v>246.4814824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11.203703750000001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1501.296302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  <c r="DH168">
        <v>0</v>
      </c>
      <c r="DI168">
        <v>0</v>
      </c>
      <c r="DJ168">
        <v>0</v>
      </c>
      <c r="DK168">
        <v>0</v>
      </c>
      <c r="DL168">
        <v>0</v>
      </c>
      <c r="DM168">
        <v>0</v>
      </c>
      <c r="DN168">
        <v>0</v>
      </c>
      <c r="DO168">
        <v>0</v>
      </c>
      <c r="DP168">
        <v>0</v>
      </c>
      <c r="DQ168">
        <v>0</v>
      </c>
      <c r="DR168">
        <v>0</v>
      </c>
      <c r="DS168">
        <v>0</v>
      </c>
      <c r="DT168">
        <v>0</v>
      </c>
      <c r="DU168">
        <v>0</v>
      </c>
      <c r="DV168">
        <v>0</v>
      </c>
      <c r="DW168">
        <v>0</v>
      </c>
      <c r="DX168">
        <v>0</v>
      </c>
      <c r="DY168">
        <v>0</v>
      </c>
      <c r="DZ168">
        <v>0</v>
      </c>
      <c r="EA168">
        <v>0</v>
      </c>
      <c r="EB168">
        <v>0</v>
      </c>
      <c r="EC168">
        <v>0</v>
      </c>
      <c r="ED168">
        <v>0</v>
      </c>
      <c r="EE168">
        <v>0</v>
      </c>
      <c r="EF168">
        <v>0</v>
      </c>
      <c r="EG168">
        <v>0</v>
      </c>
      <c r="EH168">
        <v>0</v>
      </c>
      <c r="EI168">
        <v>0</v>
      </c>
      <c r="EJ168">
        <v>0</v>
      </c>
      <c r="EK168">
        <v>0</v>
      </c>
      <c r="EL168">
        <v>0</v>
      </c>
      <c r="EM168">
        <v>0</v>
      </c>
      <c r="EN168">
        <v>0</v>
      </c>
      <c r="EO168">
        <v>0</v>
      </c>
      <c r="EP168">
        <v>0</v>
      </c>
      <c r="EQ168">
        <v>0</v>
      </c>
      <c r="ER168">
        <v>0</v>
      </c>
      <c r="ES168">
        <v>0</v>
      </c>
      <c r="ET168">
        <v>0</v>
      </c>
      <c r="EU168">
        <v>0</v>
      </c>
      <c r="EV168">
        <v>0</v>
      </c>
      <c r="EW168">
        <v>0</v>
      </c>
      <c r="EX168">
        <v>436.94444609999999</v>
      </c>
      <c r="EY168">
        <v>0</v>
      </c>
      <c r="EZ168">
        <v>0</v>
      </c>
      <c r="FA168">
        <v>0</v>
      </c>
      <c r="FB168">
        <v>0</v>
      </c>
      <c r="FC168">
        <v>0</v>
      </c>
      <c r="FD168">
        <v>0</v>
      </c>
      <c r="FE168">
        <v>0</v>
      </c>
      <c r="FF168">
        <v>0</v>
      </c>
      <c r="FG168">
        <v>0</v>
      </c>
      <c r="FH168">
        <v>0</v>
      </c>
      <c r="FI168">
        <v>0</v>
      </c>
      <c r="FJ168">
        <v>0</v>
      </c>
      <c r="FK168">
        <v>0</v>
      </c>
      <c r="FL168">
        <v>0</v>
      </c>
      <c r="FM168">
        <v>0</v>
      </c>
      <c r="FN168">
        <v>0</v>
      </c>
      <c r="FO168">
        <v>0</v>
      </c>
      <c r="FP168">
        <v>0</v>
      </c>
      <c r="FQ168">
        <v>0</v>
      </c>
      <c r="FR168">
        <v>0</v>
      </c>
      <c r="FS168">
        <v>0</v>
      </c>
      <c r="FT168">
        <v>0</v>
      </c>
      <c r="FU168">
        <v>0</v>
      </c>
      <c r="FV168">
        <v>0</v>
      </c>
      <c r="FW168">
        <v>0</v>
      </c>
      <c r="FX168">
        <v>0</v>
      </c>
      <c r="FY168">
        <v>0</v>
      </c>
      <c r="FZ168">
        <v>0</v>
      </c>
      <c r="GA168">
        <v>0</v>
      </c>
      <c r="GB168">
        <v>0</v>
      </c>
      <c r="GC168">
        <v>0</v>
      </c>
      <c r="GD168">
        <v>22.407407490000001</v>
      </c>
      <c r="GE168">
        <v>0</v>
      </c>
      <c r="GF168">
        <v>0</v>
      </c>
      <c r="GG168">
        <v>0</v>
      </c>
      <c r="GH168">
        <v>0</v>
      </c>
      <c r="GI168">
        <v>0</v>
      </c>
      <c r="GJ168">
        <v>0</v>
      </c>
      <c r="GK168">
        <v>0</v>
      </c>
      <c r="GL168">
        <v>0</v>
      </c>
      <c r="GM168">
        <v>0</v>
      </c>
      <c r="GN168">
        <v>0</v>
      </c>
      <c r="GO168">
        <v>0</v>
      </c>
      <c r="GP168">
        <v>0</v>
      </c>
      <c r="GQ168">
        <v>0</v>
      </c>
      <c r="GR168">
        <v>0</v>
      </c>
      <c r="GS168">
        <v>0</v>
      </c>
      <c r="GT168">
        <v>0</v>
      </c>
      <c r="GU168">
        <v>0</v>
      </c>
      <c r="GV168">
        <v>11.203703750000001</v>
      </c>
      <c r="GW168">
        <v>0</v>
      </c>
      <c r="GX168">
        <v>0</v>
      </c>
      <c r="GY168">
        <v>0</v>
      </c>
      <c r="GZ168">
        <v>0</v>
      </c>
      <c r="HA168">
        <v>0</v>
      </c>
      <c r="HB168">
        <v>0</v>
      </c>
      <c r="HC168">
        <v>0</v>
      </c>
      <c r="HD168">
        <v>0</v>
      </c>
      <c r="HE168">
        <v>0</v>
      </c>
      <c r="HF168">
        <v>0</v>
      </c>
      <c r="HG168">
        <v>0</v>
      </c>
      <c r="HH168">
        <v>0</v>
      </c>
      <c r="HI168">
        <v>0</v>
      </c>
      <c r="HJ168">
        <v>0</v>
      </c>
      <c r="HK168">
        <v>0</v>
      </c>
      <c r="HL168">
        <v>0</v>
      </c>
      <c r="HM168">
        <v>0</v>
      </c>
      <c r="HN168">
        <v>0</v>
      </c>
      <c r="HO168">
        <v>0</v>
      </c>
      <c r="HP168">
        <v>0</v>
      </c>
      <c r="HQ168">
        <v>0</v>
      </c>
      <c r="HR168">
        <v>0</v>
      </c>
      <c r="HS168">
        <v>0</v>
      </c>
      <c r="HT168">
        <v>0</v>
      </c>
      <c r="HU168">
        <v>0</v>
      </c>
      <c r="HV168">
        <v>0</v>
      </c>
      <c r="HW168">
        <v>0</v>
      </c>
      <c r="HX168">
        <v>0</v>
      </c>
      <c r="HY168">
        <v>0</v>
      </c>
      <c r="HZ168">
        <v>0</v>
      </c>
      <c r="IA168">
        <v>0</v>
      </c>
      <c r="IB168">
        <v>0</v>
      </c>
      <c r="IC168">
        <v>0</v>
      </c>
      <c r="ID168">
        <v>67.222222479999999</v>
      </c>
      <c r="IE168">
        <v>0</v>
      </c>
      <c r="IF168">
        <v>0</v>
      </c>
      <c r="IG168">
        <v>0</v>
      </c>
      <c r="IH168">
        <v>0</v>
      </c>
      <c r="II168">
        <v>0</v>
      </c>
      <c r="IJ168">
        <v>0</v>
      </c>
      <c r="IK168">
        <v>0</v>
      </c>
      <c r="IL168">
        <v>0</v>
      </c>
      <c r="IM168">
        <v>0</v>
      </c>
      <c r="IN168">
        <v>0</v>
      </c>
      <c r="IO168">
        <v>0</v>
      </c>
      <c r="IP168">
        <v>0</v>
      </c>
      <c r="IQ168">
        <v>0</v>
      </c>
      <c r="IR168">
        <v>11.203703750000001</v>
      </c>
      <c r="IS168">
        <v>0</v>
      </c>
      <c r="IT168">
        <v>0</v>
      </c>
      <c r="IU168">
        <v>0</v>
      </c>
      <c r="IV168">
        <v>0</v>
      </c>
      <c r="IW168">
        <v>0</v>
      </c>
      <c r="IX168">
        <v>0</v>
      </c>
      <c r="IY168">
        <v>0</v>
      </c>
      <c r="IZ168">
        <v>0</v>
      </c>
      <c r="JA168">
        <v>0</v>
      </c>
      <c r="JB168">
        <v>0</v>
      </c>
      <c r="JC168">
        <v>0</v>
      </c>
      <c r="JD168">
        <v>0</v>
      </c>
      <c r="JE168">
        <v>0</v>
      </c>
      <c r="JF168">
        <v>0</v>
      </c>
      <c r="JG168">
        <v>0</v>
      </c>
      <c r="JH168">
        <v>11.203703750000001</v>
      </c>
      <c r="JI168">
        <v>0</v>
      </c>
      <c r="JJ168">
        <v>0</v>
      </c>
      <c r="JK168">
        <v>0</v>
      </c>
      <c r="JL168">
        <v>0</v>
      </c>
      <c r="JM168">
        <v>0</v>
      </c>
      <c r="JN168">
        <v>0</v>
      </c>
      <c r="JO168">
        <v>0</v>
      </c>
      <c r="JP168">
        <v>0</v>
      </c>
      <c r="JQ168">
        <v>11.203703750000001</v>
      </c>
      <c r="JR168">
        <v>0</v>
      </c>
      <c r="JS168">
        <v>0</v>
      </c>
      <c r="JT168">
        <v>11.203703750000001</v>
      </c>
      <c r="JU168">
        <v>0</v>
      </c>
      <c r="JV168">
        <v>0</v>
      </c>
      <c r="JW168">
        <v>0</v>
      </c>
      <c r="JX168">
        <v>0</v>
      </c>
      <c r="JY168">
        <v>0</v>
      </c>
      <c r="JZ168">
        <v>0</v>
      </c>
      <c r="KA168">
        <v>0</v>
      </c>
      <c r="KB168">
        <v>0</v>
      </c>
      <c r="KC168">
        <v>0</v>
      </c>
      <c r="KD168">
        <v>0</v>
      </c>
      <c r="KE168">
        <v>0</v>
      </c>
      <c r="KF168">
        <v>0</v>
      </c>
      <c r="KG168">
        <v>0</v>
      </c>
      <c r="KH168">
        <v>0</v>
      </c>
      <c r="KI168">
        <v>0</v>
      </c>
      <c r="KJ168">
        <v>0</v>
      </c>
      <c r="KK168">
        <v>0</v>
      </c>
      <c r="KL168">
        <v>0</v>
      </c>
      <c r="KM168">
        <v>0</v>
      </c>
      <c r="KN168">
        <v>0</v>
      </c>
      <c r="KO168">
        <v>0</v>
      </c>
      <c r="KP168">
        <v>0</v>
      </c>
      <c r="KQ168">
        <v>0</v>
      </c>
      <c r="KR168">
        <v>33.61111124</v>
      </c>
      <c r="KS168">
        <v>0</v>
      </c>
      <c r="KT168">
        <v>0</v>
      </c>
      <c r="KU168">
        <v>0</v>
      </c>
      <c r="KV168">
        <v>0</v>
      </c>
      <c r="KW168">
        <v>0</v>
      </c>
      <c r="KX168">
        <v>0</v>
      </c>
      <c r="KY168">
        <v>0</v>
      </c>
      <c r="KZ168">
        <v>0</v>
      </c>
      <c r="LA168">
        <v>0</v>
      </c>
      <c r="LB168">
        <v>0</v>
      </c>
      <c r="LC168">
        <v>0</v>
      </c>
      <c r="LD168">
        <v>0</v>
      </c>
      <c r="LE168">
        <v>0</v>
      </c>
      <c r="LF168">
        <v>0</v>
      </c>
      <c r="LG168">
        <v>0</v>
      </c>
      <c r="LH168">
        <v>0</v>
      </c>
      <c r="LI168">
        <v>0</v>
      </c>
      <c r="LJ168">
        <v>0</v>
      </c>
      <c r="LK168">
        <v>0</v>
      </c>
      <c r="LL168">
        <v>0</v>
      </c>
      <c r="LM168">
        <v>0</v>
      </c>
      <c r="LN168">
        <v>0</v>
      </c>
      <c r="LO168">
        <v>0</v>
      </c>
      <c r="LP168">
        <v>0</v>
      </c>
      <c r="LQ168">
        <v>0</v>
      </c>
      <c r="LR168">
        <v>0</v>
      </c>
      <c r="LS168">
        <v>0</v>
      </c>
      <c r="LT168">
        <v>0</v>
      </c>
      <c r="LU168">
        <v>0</v>
      </c>
      <c r="LV168">
        <v>11.203703750000001</v>
      </c>
      <c r="LW168">
        <v>0</v>
      </c>
      <c r="LX168">
        <v>0</v>
      </c>
      <c r="LY168">
        <v>0</v>
      </c>
      <c r="LZ168">
        <v>0</v>
      </c>
      <c r="MA168">
        <v>2195.0113219999998</v>
      </c>
      <c r="MB168">
        <v>0</v>
      </c>
      <c r="MC168">
        <v>3326.8140349999999</v>
      </c>
      <c r="MD168">
        <v>0</v>
      </c>
      <c r="ME168">
        <v>0</v>
      </c>
      <c r="MF168">
        <v>0</v>
      </c>
      <c r="MG168">
        <v>0</v>
      </c>
      <c r="MH168">
        <v>0</v>
      </c>
      <c r="MI168">
        <v>0</v>
      </c>
      <c r="MJ168">
        <v>0</v>
      </c>
      <c r="MK168">
        <v>0</v>
      </c>
      <c r="ML168">
        <v>0</v>
      </c>
      <c r="MM168">
        <v>0</v>
      </c>
      <c r="MN168">
        <v>0</v>
      </c>
      <c r="MO168">
        <v>0</v>
      </c>
      <c r="MP168">
        <v>0</v>
      </c>
      <c r="MQ168">
        <v>0</v>
      </c>
      <c r="MR168">
        <v>0</v>
      </c>
      <c r="MS168">
        <v>0</v>
      </c>
      <c r="MT168">
        <v>0</v>
      </c>
      <c r="MU168">
        <v>0</v>
      </c>
      <c r="MV168">
        <v>0</v>
      </c>
      <c r="MW168">
        <v>548.75283060000004</v>
      </c>
      <c r="MX168">
        <v>0</v>
      </c>
      <c r="MY168">
        <v>0</v>
      </c>
      <c r="MZ168">
        <v>6036.2811359999996</v>
      </c>
      <c r="NA168">
        <v>1028.9115569999999</v>
      </c>
      <c r="NB168">
        <v>0</v>
      </c>
      <c r="NC168">
        <v>0</v>
      </c>
      <c r="ND168">
        <v>0</v>
      </c>
      <c r="NE168">
        <v>0</v>
      </c>
      <c r="NF168">
        <v>0</v>
      </c>
    </row>
    <row r="169" spans="1:370" x14ac:dyDescent="0.25">
      <c r="A169" t="s">
        <v>1677</v>
      </c>
      <c r="B169">
        <v>8.3000000000000007</v>
      </c>
      <c r="C169" t="s">
        <v>1218</v>
      </c>
      <c r="D169" t="s">
        <v>1226</v>
      </c>
      <c r="E169" t="s">
        <v>1483</v>
      </c>
      <c r="F169">
        <v>2005</v>
      </c>
      <c r="G169" t="s">
        <v>1227</v>
      </c>
      <c r="H169">
        <v>0</v>
      </c>
      <c r="I169">
        <v>0</v>
      </c>
      <c r="J169">
        <v>0</v>
      </c>
      <c r="K169">
        <v>0</v>
      </c>
      <c r="L169">
        <v>1.1203703709999999</v>
      </c>
      <c r="M169">
        <v>0</v>
      </c>
      <c r="N169">
        <v>0</v>
      </c>
      <c r="O169">
        <v>0</v>
      </c>
      <c r="P169">
        <v>1.1203703709999999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6.7222222260000004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5.6018518549999996</v>
      </c>
      <c r="CU169">
        <v>0</v>
      </c>
      <c r="CV169">
        <v>0</v>
      </c>
      <c r="CW169">
        <v>541.13888919999999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  <c r="DH169">
        <v>1.1203703709999999</v>
      </c>
      <c r="DI169">
        <v>0</v>
      </c>
      <c r="DJ169">
        <v>0</v>
      </c>
      <c r="DK169">
        <v>0</v>
      </c>
      <c r="DL169">
        <v>0</v>
      </c>
      <c r="DM169">
        <v>0</v>
      </c>
      <c r="DN169">
        <v>0</v>
      </c>
      <c r="DO169">
        <v>0</v>
      </c>
      <c r="DP169">
        <v>0</v>
      </c>
      <c r="DQ169">
        <v>0</v>
      </c>
      <c r="DR169">
        <v>0</v>
      </c>
      <c r="DS169">
        <v>0</v>
      </c>
      <c r="DT169">
        <v>0</v>
      </c>
      <c r="DU169">
        <v>0</v>
      </c>
      <c r="DV169">
        <v>2.2407407419999998</v>
      </c>
      <c r="DW169">
        <v>0</v>
      </c>
      <c r="DX169">
        <v>2.2407407419999998</v>
      </c>
      <c r="DY169">
        <v>0</v>
      </c>
      <c r="DZ169">
        <v>0</v>
      </c>
      <c r="EA169">
        <v>0</v>
      </c>
      <c r="EB169">
        <v>0</v>
      </c>
      <c r="EC169">
        <v>0</v>
      </c>
      <c r="ED169">
        <v>0</v>
      </c>
      <c r="EE169">
        <v>0</v>
      </c>
      <c r="EF169">
        <v>0</v>
      </c>
      <c r="EG169">
        <v>0</v>
      </c>
      <c r="EH169">
        <v>0</v>
      </c>
      <c r="EI169">
        <v>1.1203703709999999</v>
      </c>
      <c r="EJ169">
        <v>0</v>
      </c>
      <c r="EK169">
        <v>0</v>
      </c>
      <c r="EL169">
        <v>0</v>
      </c>
      <c r="EM169">
        <v>0</v>
      </c>
      <c r="EN169">
        <v>0</v>
      </c>
      <c r="EO169">
        <v>0</v>
      </c>
      <c r="EP169">
        <v>0</v>
      </c>
      <c r="EQ169">
        <v>0</v>
      </c>
      <c r="ER169">
        <v>0</v>
      </c>
      <c r="ES169">
        <v>0</v>
      </c>
      <c r="ET169">
        <v>0</v>
      </c>
      <c r="EU169">
        <v>0</v>
      </c>
      <c r="EV169">
        <v>0</v>
      </c>
      <c r="EW169">
        <v>0</v>
      </c>
      <c r="EX169">
        <v>6.7222222260000004</v>
      </c>
      <c r="EY169">
        <v>0</v>
      </c>
      <c r="EZ169">
        <v>0</v>
      </c>
      <c r="FA169">
        <v>0</v>
      </c>
      <c r="FB169">
        <v>0</v>
      </c>
      <c r="FC169">
        <v>0</v>
      </c>
      <c r="FD169">
        <v>0</v>
      </c>
      <c r="FE169">
        <v>0</v>
      </c>
      <c r="FF169">
        <v>0</v>
      </c>
      <c r="FG169">
        <v>0</v>
      </c>
      <c r="FH169">
        <v>0</v>
      </c>
      <c r="FI169">
        <v>0</v>
      </c>
      <c r="FJ169">
        <v>0</v>
      </c>
      <c r="FK169">
        <v>0</v>
      </c>
      <c r="FL169">
        <v>0</v>
      </c>
      <c r="FM169">
        <v>0</v>
      </c>
      <c r="FN169">
        <v>0</v>
      </c>
      <c r="FO169">
        <v>0</v>
      </c>
      <c r="FP169">
        <v>0</v>
      </c>
      <c r="FQ169">
        <v>0</v>
      </c>
      <c r="FR169">
        <v>0</v>
      </c>
      <c r="FS169">
        <v>0</v>
      </c>
      <c r="FT169">
        <v>0</v>
      </c>
      <c r="FU169">
        <v>0</v>
      </c>
      <c r="FV169">
        <v>0</v>
      </c>
      <c r="FW169">
        <v>0</v>
      </c>
      <c r="FX169">
        <v>0</v>
      </c>
      <c r="FY169">
        <v>0</v>
      </c>
      <c r="FZ169">
        <v>0</v>
      </c>
      <c r="GA169">
        <v>0</v>
      </c>
      <c r="GB169">
        <v>0</v>
      </c>
      <c r="GC169">
        <v>0</v>
      </c>
      <c r="GD169">
        <v>1.1203703709999999</v>
      </c>
      <c r="GE169">
        <v>0</v>
      </c>
      <c r="GF169">
        <v>0</v>
      </c>
      <c r="GG169">
        <v>0</v>
      </c>
      <c r="GH169">
        <v>0</v>
      </c>
      <c r="GI169">
        <v>0</v>
      </c>
      <c r="GJ169">
        <v>0</v>
      </c>
      <c r="GK169">
        <v>0</v>
      </c>
      <c r="GL169">
        <v>0</v>
      </c>
      <c r="GM169">
        <v>0</v>
      </c>
      <c r="GN169">
        <v>0</v>
      </c>
      <c r="GO169">
        <v>0</v>
      </c>
      <c r="GP169">
        <v>0</v>
      </c>
      <c r="GQ169">
        <v>0</v>
      </c>
      <c r="GR169">
        <v>0</v>
      </c>
      <c r="GS169">
        <v>0</v>
      </c>
      <c r="GT169">
        <v>0</v>
      </c>
      <c r="GU169">
        <v>0</v>
      </c>
      <c r="GV169">
        <v>0</v>
      </c>
      <c r="GW169">
        <v>0</v>
      </c>
      <c r="GX169">
        <v>0</v>
      </c>
      <c r="GY169">
        <v>0</v>
      </c>
      <c r="GZ169">
        <v>0</v>
      </c>
      <c r="HA169">
        <v>0</v>
      </c>
      <c r="HB169">
        <v>0</v>
      </c>
      <c r="HC169">
        <v>0</v>
      </c>
      <c r="HD169">
        <v>0</v>
      </c>
      <c r="HE169">
        <v>0</v>
      </c>
      <c r="HF169">
        <v>0</v>
      </c>
      <c r="HG169">
        <v>0</v>
      </c>
      <c r="HH169">
        <v>0</v>
      </c>
      <c r="HI169">
        <v>0</v>
      </c>
      <c r="HJ169">
        <v>0</v>
      </c>
      <c r="HK169">
        <v>0</v>
      </c>
      <c r="HL169">
        <v>0</v>
      </c>
      <c r="HM169">
        <v>0</v>
      </c>
      <c r="HN169">
        <v>0</v>
      </c>
      <c r="HO169">
        <v>0</v>
      </c>
      <c r="HP169">
        <v>0</v>
      </c>
      <c r="HQ169">
        <v>0</v>
      </c>
      <c r="HR169">
        <v>0</v>
      </c>
      <c r="HS169">
        <v>0</v>
      </c>
      <c r="HT169">
        <v>0</v>
      </c>
      <c r="HU169">
        <v>0</v>
      </c>
      <c r="HV169">
        <v>0</v>
      </c>
      <c r="HW169">
        <v>0</v>
      </c>
      <c r="HX169">
        <v>0</v>
      </c>
      <c r="HY169">
        <v>0</v>
      </c>
      <c r="HZ169">
        <v>0</v>
      </c>
      <c r="IA169">
        <v>0</v>
      </c>
      <c r="IB169">
        <v>0</v>
      </c>
      <c r="IC169">
        <v>0</v>
      </c>
      <c r="ID169">
        <v>0</v>
      </c>
      <c r="IE169">
        <v>0</v>
      </c>
      <c r="IF169">
        <v>0</v>
      </c>
      <c r="IG169">
        <v>0</v>
      </c>
      <c r="IH169">
        <v>0</v>
      </c>
      <c r="II169">
        <v>0</v>
      </c>
      <c r="IJ169">
        <v>0</v>
      </c>
      <c r="IK169">
        <v>0</v>
      </c>
      <c r="IL169">
        <v>0</v>
      </c>
      <c r="IM169">
        <v>0</v>
      </c>
      <c r="IN169">
        <v>0</v>
      </c>
      <c r="IO169">
        <v>0</v>
      </c>
      <c r="IP169">
        <v>0</v>
      </c>
      <c r="IQ169">
        <v>0</v>
      </c>
      <c r="IR169">
        <v>0</v>
      </c>
      <c r="IS169">
        <v>0</v>
      </c>
      <c r="IT169">
        <v>0</v>
      </c>
      <c r="IU169">
        <v>0</v>
      </c>
      <c r="IV169">
        <v>0</v>
      </c>
      <c r="IW169">
        <v>0</v>
      </c>
      <c r="IX169">
        <v>0</v>
      </c>
      <c r="IY169">
        <v>0</v>
      </c>
      <c r="IZ169">
        <v>0</v>
      </c>
      <c r="JA169">
        <v>0</v>
      </c>
      <c r="JB169">
        <v>0</v>
      </c>
      <c r="JC169">
        <v>0</v>
      </c>
      <c r="JD169">
        <v>0</v>
      </c>
      <c r="JE169">
        <v>0</v>
      </c>
      <c r="JF169">
        <v>0</v>
      </c>
      <c r="JG169">
        <v>0</v>
      </c>
      <c r="JH169">
        <v>1.1203703709999999</v>
      </c>
      <c r="JI169">
        <v>0</v>
      </c>
      <c r="JJ169">
        <v>0</v>
      </c>
      <c r="JK169">
        <v>0</v>
      </c>
      <c r="JL169">
        <v>0</v>
      </c>
      <c r="JM169">
        <v>0</v>
      </c>
      <c r="JN169">
        <v>0</v>
      </c>
      <c r="JO169">
        <v>0</v>
      </c>
      <c r="JP169">
        <v>0</v>
      </c>
      <c r="JQ169">
        <v>0</v>
      </c>
      <c r="JR169">
        <v>0</v>
      </c>
      <c r="JS169">
        <v>2.2407407419999998</v>
      </c>
      <c r="JT169">
        <v>2.2407407419999998</v>
      </c>
      <c r="JU169">
        <v>0</v>
      </c>
      <c r="JV169">
        <v>1.1203703709999999</v>
      </c>
      <c r="JW169">
        <v>0</v>
      </c>
      <c r="JX169">
        <v>6.7222222260000004</v>
      </c>
      <c r="JY169">
        <v>0</v>
      </c>
      <c r="JZ169">
        <v>0</v>
      </c>
      <c r="KA169">
        <v>0</v>
      </c>
      <c r="KB169">
        <v>0</v>
      </c>
      <c r="KC169">
        <v>0</v>
      </c>
      <c r="KD169">
        <v>0</v>
      </c>
      <c r="KE169">
        <v>0</v>
      </c>
      <c r="KF169">
        <v>0</v>
      </c>
      <c r="KG169">
        <v>0</v>
      </c>
      <c r="KH169">
        <v>0</v>
      </c>
      <c r="KI169">
        <v>0</v>
      </c>
      <c r="KJ169">
        <v>0</v>
      </c>
      <c r="KK169">
        <v>0</v>
      </c>
      <c r="KL169">
        <v>0</v>
      </c>
      <c r="KM169">
        <v>0</v>
      </c>
      <c r="KN169">
        <v>0</v>
      </c>
      <c r="KO169">
        <v>0</v>
      </c>
      <c r="KP169">
        <v>0</v>
      </c>
      <c r="KQ169">
        <v>0</v>
      </c>
      <c r="KR169">
        <v>0</v>
      </c>
      <c r="KS169">
        <v>0</v>
      </c>
      <c r="KT169">
        <v>0</v>
      </c>
      <c r="KU169">
        <v>0</v>
      </c>
      <c r="KV169">
        <v>0</v>
      </c>
      <c r="KW169">
        <v>0</v>
      </c>
      <c r="KX169">
        <v>0</v>
      </c>
      <c r="KY169">
        <v>0</v>
      </c>
      <c r="KZ169">
        <v>0</v>
      </c>
      <c r="LA169">
        <v>0</v>
      </c>
      <c r="LB169">
        <v>0</v>
      </c>
      <c r="LC169">
        <v>0</v>
      </c>
      <c r="LD169">
        <v>0</v>
      </c>
      <c r="LE169">
        <v>0</v>
      </c>
      <c r="LF169">
        <v>0</v>
      </c>
      <c r="LG169">
        <v>0</v>
      </c>
      <c r="LH169">
        <v>0</v>
      </c>
      <c r="LI169">
        <v>0</v>
      </c>
      <c r="LJ169">
        <v>0</v>
      </c>
      <c r="LK169">
        <v>0</v>
      </c>
      <c r="LL169">
        <v>0</v>
      </c>
      <c r="LM169">
        <v>0</v>
      </c>
      <c r="LN169">
        <v>0</v>
      </c>
      <c r="LO169">
        <v>0</v>
      </c>
      <c r="LP169">
        <v>0</v>
      </c>
      <c r="LQ169">
        <v>0</v>
      </c>
      <c r="LR169">
        <v>0</v>
      </c>
      <c r="LS169">
        <v>0</v>
      </c>
      <c r="LT169">
        <v>0</v>
      </c>
      <c r="LU169">
        <v>0</v>
      </c>
      <c r="LV169">
        <v>0</v>
      </c>
      <c r="LW169">
        <v>0</v>
      </c>
      <c r="LX169">
        <v>0</v>
      </c>
      <c r="LY169">
        <v>0</v>
      </c>
      <c r="LZ169">
        <v>0</v>
      </c>
      <c r="MA169">
        <v>983.18216600000005</v>
      </c>
      <c r="MB169">
        <v>0</v>
      </c>
      <c r="MC169">
        <v>2858.0876920000001</v>
      </c>
      <c r="MD169">
        <v>0</v>
      </c>
      <c r="ME169">
        <v>0</v>
      </c>
      <c r="MF169">
        <v>0</v>
      </c>
      <c r="MG169">
        <v>22.864701539999999</v>
      </c>
      <c r="MH169">
        <v>0</v>
      </c>
      <c r="MI169">
        <v>0</v>
      </c>
      <c r="MJ169">
        <v>0</v>
      </c>
      <c r="MK169">
        <v>0</v>
      </c>
      <c r="ML169">
        <v>0</v>
      </c>
      <c r="MM169">
        <v>0</v>
      </c>
      <c r="MN169">
        <v>0</v>
      </c>
      <c r="MO169">
        <v>0</v>
      </c>
      <c r="MP169">
        <v>0</v>
      </c>
      <c r="MQ169">
        <v>0</v>
      </c>
      <c r="MR169">
        <v>0</v>
      </c>
      <c r="MS169">
        <v>0</v>
      </c>
      <c r="MT169">
        <v>0</v>
      </c>
      <c r="MU169">
        <v>0</v>
      </c>
      <c r="MV169">
        <v>0</v>
      </c>
      <c r="MW169">
        <v>0</v>
      </c>
      <c r="MX169">
        <v>0</v>
      </c>
      <c r="MY169">
        <v>0</v>
      </c>
      <c r="MZ169">
        <v>0</v>
      </c>
      <c r="NA169">
        <v>0</v>
      </c>
      <c r="NB169">
        <v>0</v>
      </c>
      <c r="NC169">
        <v>0</v>
      </c>
      <c r="ND169">
        <v>0</v>
      </c>
      <c r="NE169">
        <v>0</v>
      </c>
      <c r="NF169">
        <v>0</v>
      </c>
    </row>
    <row r="170" spans="1:370" x14ac:dyDescent="0.25">
      <c r="A170" t="s">
        <v>1679</v>
      </c>
      <c r="B170">
        <v>8.3000000000000007</v>
      </c>
      <c r="C170" t="s">
        <v>1218</v>
      </c>
      <c r="D170" t="s">
        <v>1226</v>
      </c>
      <c r="E170" t="s">
        <v>1483</v>
      </c>
      <c r="F170">
        <v>2005</v>
      </c>
      <c r="G170" t="s">
        <v>1227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8.4027778099999999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2562.8472320000001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  <c r="DH170">
        <v>0</v>
      </c>
      <c r="DI170">
        <v>0</v>
      </c>
      <c r="DJ170">
        <v>0</v>
      </c>
      <c r="DK170">
        <v>0</v>
      </c>
      <c r="DL170">
        <v>0</v>
      </c>
      <c r="DM170">
        <v>0</v>
      </c>
      <c r="DN170">
        <v>0</v>
      </c>
      <c r="DO170">
        <v>0</v>
      </c>
      <c r="DP170">
        <v>0</v>
      </c>
      <c r="DQ170">
        <v>0</v>
      </c>
      <c r="DR170">
        <v>0</v>
      </c>
      <c r="DS170">
        <v>0</v>
      </c>
      <c r="DT170">
        <v>0</v>
      </c>
      <c r="DU170">
        <v>0</v>
      </c>
      <c r="DV170">
        <v>0</v>
      </c>
      <c r="DW170">
        <v>0</v>
      </c>
      <c r="DX170">
        <v>0</v>
      </c>
      <c r="DY170">
        <v>0</v>
      </c>
      <c r="DZ170">
        <v>0</v>
      </c>
      <c r="EA170">
        <v>0</v>
      </c>
      <c r="EB170">
        <v>0</v>
      </c>
      <c r="EC170">
        <v>0</v>
      </c>
      <c r="ED170">
        <v>0</v>
      </c>
      <c r="EE170">
        <v>0</v>
      </c>
      <c r="EF170">
        <v>0</v>
      </c>
      <c r="EG170">
        <v>0</v>
      </c>
      <c r="EH170">
        <v>0</v>
      </c>
      <c r="EI170">
        <v>0</v>
      </c>
      <c r="EJ170">
        <v>0</v>
      </c>
      <c r="EK170">
        <v>0</v>
      </c>
      <c r="EL170">
        <v>0</v>
      </c>
      <c r="EM170">
        <v>0</v>
      </c>
      <c r="EN170">
        <v>0</v>
      </c>
      <c r="EO170">
        <v>0</v>
      </c>
      <c r="EP170">
        <v>0</v>
      </c>
      <c r="EQ170">
        <v>0</v>
      </c>
      <c r="ER170">
        <v>0</v>
      </c>
      <c r="ES170">
        <v>0</v>
      </c>
      <c r="ET170">
        <v>0</v>
      </c>
      <c r="EU170">
        <v>0</v>
      </c>
      <c r="EV170">
        <v>0</v>
      </c>
      <c r="EW170">
        <v>0</v>
      </c>
      <c r="EX170">
        <v>1344.44445</v>
      </c>
      <c r="EY170">
        <v>0</v>
      </c>
      <c r="EZ170">
        <v>0</v>
      </c>
      <c r="FA170">
        <v>0</v>
      </c>
      <c r="FB170">
        <v>0</v>
      </c>
      <c r="FC170">
        <v>0</v>
      </c>
      <c r="FD170">
        <v>0</v>
      </c>
      <c r="FE170">
        <v>0</v>
      </c>
      <c r="FF170">
        <v>0</v>
      </c>
      <c r="FG170">
        <v>0</v>
      </c>
      <c r="FH170">
        <v>0</v>
      </c>
      <c r="FI170">
        <v>0</v>
      </c>
      <c r="FJ170">
        <v>0</v>
      </c>
      <c r="FK170">
        <v>0</v>
      </c>
      <c r="FL170">
        <v>0</v>
      </c>
      <c r="FM170">
        <v>0</v>
      </c>
      <c r="FN170">
        <v>0</v>
      </c>
      <c r="FO170">
        <v>0</v>
      </c>
      <c r="FP170">
        <v>0</v>
      </c>
      <c r="FQ170">
        <v>0</v>
      </c>
      <c r="FR170">
        <v>0</v>
      </c>
      <c r="FS170">
        <v>0</v>
      </c>
      <c r="FT170">
        <v>0</v>
      </c>
      <c r="FU170">
        <v>0</v>
      </c>
      <c r="FV170">
        <v>0</v>
      </c>
      <c r="FW170">
        <v>0</v>
      </c>
      <c r="FX170">
        <v>0</v>
      </c>
      <c r="FY170">
        <v>0</v>
      </c>
      <c r="FZ170">
        <v>0</v>
      </c>
      <c r="GA170">
        <v>0</v>
      </c>
      <c r="GB170">
        <v>0</v>
      </c>
      <c r="GC170">
        <v>67.222222479999999</v>
      </c>
      <c r="GD170">
        <v>252.08333429999999</v>
      </c>
      <c r="GE170">
        <v>0</v>
      </c>
      <c r="GF170">
        <v>0</v>
      </c>
      <c r="GG170">
        <v>0</v>
      </c>
      <c r="GH170">
        <v>0</v>
      </c>
      <c r="GI170">
        <v>0</v>
      </c>
      <c r="GJ170">
        <v>0</v>
      </c>
      <c r="GK170">
        <v>0</v>
      </c>
      <c r="GL170">
        <v>0</v>
      </c>
      <c r="GM170">
        <v>0</v>
      </c>
      <c r="GN170">
        <v>0</v>
      </c>
      <c r="GO170">
        <v>0</v>
      </c>
      <c r="GP170">
        <v>0</v>
      </c>
      <c r="GQ170">
        <v>0</v>
      </c>
      <c r="GR170">
        <v>0</v>
      </c>
      <c r="GS170">
        <v>0</v>
      </c>
      <c r="GT170">
        <v>0</v>
      </c>
      <c r="GU170">
        <v>0</v>
      </c>
      <c r="GV170">
        <v>0</v>
      </c>
      <c r="GW170">
        <v>0</v>
      </c>
      <c r="GX170">
        <v>0</v>
      </c>
      <c r="GY170">
        <v>0</v>
      </c>
      <c r="GZ170">
        <v>0</v>
      </c>
      <c r="HA170">
        <v>0</v>
      </c>
      <c r="HB170">
        <v>0</v>
      </c>
      <c r="HC170">
        <v>0</v>
      </c>
      <c r="HD170">
        <v>0</v>
      </c>
      <c r="HE170">
        <v>0</v>
      </c>
      <c r="HF170">
        <v>0</v>
      </c>
      <c r="HG170">
        <v>0</v>
      </c>
      <c r="HH170">
        <v>0</v>
      </c>
      <c r="HI170">
        <v>0</v>
      </c>
      <c r="HJ170">
        <v>0</v>
      </c>
      <c r="HK170">
        <v>0</v>
      </c>
      <c r="HL170">
        <v>0</v>
      </c>
      <c r="HM170">
        <v>0</v>
      </c>
      <c r="HN170">
        <v>0</v>
      </c>
      <c r="HO170">
        <v>0</v>
      </c>
      <c r="HP170">
        <v>0</v>
      </c>
      <c r="HQ170">
        <v>0</v>
      </c>
      <c r="HR170">
        <v>0</v>
      </c>
      <c r="HS170">
        <v>0</v>
      </c>
      <c r="HT170">
        <v>0</v>
      </c>
      <c r="HU170">
        <v>0</v>
      </c>
      <c r="HV170">
        <v>0</v>
      </c>
      <c r="HW170">
        <v>0</v>
      </c>
      <c r="HX170">
        <v>0</v>
      </c>
      <c r="HY170">
        <v>0</v>
      </c>
      <c r="HZ170">
        <v>0</v>
      </c>
      <c r="IA170">
        <v>0</v>
      </c>
      <c r="IB170">
        <v>0</v>
      </c>
      <c r="IC170">
        <v>0</v>
      </c>
      <c r="ID170">
        <v>0</v>
      </c>
      <c r="IE170">
        <v>0</v>
      </c>
      <c r="IF170">
        <v>0</v>
      </c>
      <c r="IG170">
        <v>0</v>
      </c>
      <c r="IH170">
        <v>0</v>
      </c>
      <c r="II170">
        <v>0</v>
      </c>
      <c r="IJ170">
        <v>0</v>
      </c>
      <c r="IK170">
        <v>0</v>
      </c>
      <c r="IL170">
        <v>0</v>
      </c>
      <c r="IM170">
        <v>0</v>
      </c>
      <c r="IN170">
        <v>0</v>
      </c>
      <c r="IO170">
        <v>0</v>
      </c>
      <c r="IP170">
        <v>0</v>
      </c>
      <c r="IQ170">
        <v>0</v>
      </c>
      <c r="IR170">
        <v>0</v>
      </c>
      <c r="IS170">
        <v>0</v>
      </c>
      <c r="IT170">
        <v>0</v>
      </c>
      <c r="IU170">
        <v>0</v>
      </c>
      <c r="IV170">
        <v>0</v>
      </c>
      <c r="IW170">
        <v>0</v>
      </c>
      <c r="IX170">
        <v>0</v>
      </c>
      <c r="IY170">
        <v>0</v>
      </c>
      <c r="IZ170">
        <v>0</v>
      </c>
      <c r="JA170">
        <v>0</v>
      </c>
      <c r="JB170">
        <v>0</v>
      </c>
      <c r="JC170">
        <v>0</v>
      </c>
      <c r="JD170">
        <v>0</v>
      </c>
      <c r="JE170">
        <v>0</v>
      </c>
      <c r="JF170">
        <v>0</v>
      </c>
      <c r="JG170">
        <v>0</v>
      </c>
      <c r="JH170">
        <v>0</v>
      </c>
      <c r="JI170">
        <v>0</v>
      </c>
      <c r="JJ170">
        <v>0</v>
      </c>
      <c r="JK170">
        <v>0</v>
      </c>
      <c r="JL170">
        <v>0</v>
      </c>
      <c r="JM170">
        <v>0</v>
      </c>
      <c r="JN170">
        <v>0</v>
      </c>
      <c r="JO170">
        <v>0</v>
      </c>
      <c r="JP170">
        <v>0</v>
      </c>
      <c r="JQ170">
        <v>0</v>
      </c>
      <c r="JR170">
        <v>0</v>
      </c>
      <c r="JS170">
        <v>0</v>
      </c>
      <c r="JT170">
        <v>16.80555562</v>
      </c>
      <c r="JU170">
        <v>0</v>
      </c>
      <c r="JV170">
        <v>16.80555562</v>
      </c>
      <c r="JW170">
        <v>0</v>
      </c>
      <c r="JX170">
        <v>0</v>
      </c>
      <c r="JY170">
        <v>0</v>
      </c>
      <c r="JZ170">
        <v>0</v>
      </c>
      <c r="KA170">
        <v>0</v>
      </c>
      <c r="KB170">
        <v>0</v>
      </c>
      <c r="KC170">
        <v>0</v>
      </c>
      <c r="KD170">
        <v>0</v>
      </c>
      <c r="KE170">
        <v>0</v>
      </c>
      <c r="KF170">
        <v>0</v>
      </c>
      <c r="KG170">
        <v>0</v>
      </c>
      <c r="KH170">
        <v>0</v>
      </c>
      <c r="KI170">
        <v>0</v>
      </c>
      <c r="KJ170">
        <v>0</v>
      </c>
      <c r="KK170">
        <v>0</v>
      </c>
      <c r="KL170">
        <v>0</v>
      </c>
      <c r="KM170">
        <v>0</v>
      </c>
      <c r="KN170">
        <v>0</v>
      </c>
      <c r="KO170">
        <v>0</v>
      </c>
      <c r="KP170">
        <v>0</v>
      </c>
      <c r="KQ170">
        <v>0</v>
      </c>
      <c r="KR170">
        <v>0</v>
      </c>
      <c r="KS170">
        <v>0</v>
      </c>
      <c r="KT170">
        <v>0</v>
      </c>
      <c r="KU170">
        <v>0</v>
      </c>
      <c r="KV170">
        <v>0</v>
      </c>
      <c r="KW170">
        <v>0</v>
      </c>
      <c r="KX170">
        <v>0</v>
      </c>
      <c r="KY170">
        <v>0</v>
      </c>
      <c r="KZ170">
        <v>0</v>
      </c>
      <c r="LA170">
        <v>0</v>
      </c>
      <c r="LB170">
        <v>0</v>
      </c>
      <c r="LC170">
        <v>0</v>
      </c>
      <c r="LD170">
        <v>0</v>
      </c>
      <c r="LE170">
        <v>0</v>
      </c>
      <c r="LF170">
        <v>0</v>
      </c>
      <c r="LG170">
        <v>0</v>
      </c>
      <c r="LH170">
        <v>0</v>
      </c>
      <c r="LI170">
        <v>0</v>
      </c>
      <c r="LJ170">
        <v>0</v>
      </c>
      <c r="LK170">
        <v>0</v>
      </c>
      <c r="LL170">
        <v>0</v>
      </c>
      <c r="LM170">
        <v>0</v>
      </c>
      <c r="LN170">
        <v>0</v>
      </c>
      <c r="LO170">
        <v>0</v>
      </c>
      <c r="LP170">
        <v>0</v>
      </c>
      <c r="LQ170">
        <v>0</v>
      </c>
      <c r="LR170">
        <v>0</v>
      </c>
      <c r="LS170">
        <v>0</v>
      </c>
      <c r="LT170">
        <v>0</v>
      </c>
      <c r="LU170">
        <v>0</v>
      </c>
      <c r="LV170">
        <v>0</v>
      </c>
      <c r="LW170">
        <v>0</v>
      </c>
      <c r="LX170">
        <v>0</v>
      </c>
      <c r="LY170">
        <v>0</v>
      </c>
      <c r="LZ170">
        <v>0</v>
      </c>
      <c r="MA170">
        <v>1162.4895550000001</v>
      </c>
      <c r="MB170">
        <v>0</v>
      </c>
      <c r="MC170">
        <v>15162.90724</v>
      </c>
      <c r="MD170">
        <v>0</v>
      </c>
      <c r="ME170">
        <v>0</v>
      </c>
      <c r="MF170">
        <v>0</v>
      </c>
      <c r="MG170">
        <v>0</v>
      </c>
      <c r="MH170">
        <v>0</v>
      </c>
      <c r="MI170">
        <v>0</v>
      </c>
      <c r="MJ170">
        <v>0</v>
      </c>
      <c r="MK170">
        <v>202.1720966</v>
      </c>
      <c r="ML170">
        <v>0</v>
      </c>
      <c r="MM170">
        <v>0</v>
      </c>
      <c r="MN170">
        <v>0</v>
      </c>
      <c r="MO170">
        <v>0</v>
      </c>
      <c r="MP170">
        <v>0</v>
      </c>
      <c r="MQ170">
        <v>0</v>
      </c>
      <c r="MR170">
        <v>0</v>
      </c>
      <c r="MS170">
        <v>0</v>
      </c>
      <c r="MT170">
        <v>0</v>
      </c>
      <c r="MU170">
        <v>0</v>
      </c>
      <c r="MV170">
        <v>0</v>
      </c>
      <c r="MW170">
        <v>0</v>
      </c>
      <c r="MX170">
        <v>0</v>
      </c>
      <c r="MY170">
        <v>0</v>
      </c>
      <c r="MZ170">
        <v>0</v>
      </c>
      <c r="NA170">
        <v>0</v>
      </c>
      <c r="NB170">
        <v>0</v>
      </c>
      <c r="NC170">
        <v>0</v>
      </c>
      <c r="ND170">
        <v>0</v>
      </c>
      <c r="NE170">
        <v>0</v>
      </c>
      <c r="NF170">
        <v>0</v>
      </c>
    </row>
    <row r="171" spans="1:370" x14ac:dyDescent="0.25">
      <c r="A171" t="s">
        <v>1620</v>
      </c>
      <c r="B171">
        <v>8.3000000000000007</v>
      </c>
      <c r="C171" t="s">
        <v>1219</v>
      </c>
      <c r="D171" t="s">
        <v>1225</v>
      </c>
      <c r="E171" t="s">
        <v>1483</v>
      </c>
      <c r="F171">
        <v>2003</v>
      </c>
      <c r="G171" t="s">
        <v>1227</v>
      </c>
      <c r="H171">
        <v>0</v>
      </c>
      <c r="I171">
        <v>0</v>
      </c>
      <c r="J171">
        <v>25.208333339999999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2142.7083339999999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25.208333339999999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5.0416666680000004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5.0416666680000004</v>
      </c>
      <c r="DC171">
        <v>0</v>
      </c>
      <c r="DD171">
        <v>0</v>
      </c>
      <c r="DE171">
        <v>0</v>
      </c>
      <c r="DF171">
        <v>15.125</v>
      </c>
      <c r="DG171">
        <v>0</v>
      </c>
      <c r="DH171">
        <v>0</v>
      </c>
      <c r="DI171">
        <v>0</v>
      </c>
      <c r="DJ171">
        <v>0</v>
      </c>
      <c r="DK171">
        <v>0</v>
      </c>
      <c r="DL171">
        <v>0</v>
      </c>
      <c r="DM171">
        <v>5.0416666680000004</v>
      </c>
      <c r="DN171">
        <v>0</v>
      </c>
      <c r="DO171">
        <v>0</v>
      </c>
      <c r="DP171">
        <v>0</v>
      </c>
      <c r="DQ171">
        <v>0</v>
      </c>
      <c r="DR171">
        <v>0</v>
      </c>
      <c r="DS171">
        <v>0</v>
      </c>
      <c r="DT171">
        <v>0</v>
      </c>
      <c r="DU171">
        <v>0</v>
      </c>
      <c r="DV171">
        <v>10.083333339999999</v>
      </c>
      <c r="DW171">
        <v>5.0416666680000004</v>
      </c>
      <c r="DX171">
        <v>0</v>
      </c>
      <c r="DY171">
        <v>0</v>
      </c>
      <c r="DZ171">
        <v>0</v>
      </c>
      <c r="EA171">
        <v>0</v>
      </c>
      <c r="EB171">
        <v>0</v>
      </c>
      <c r="EC171">
        <v>0</v>
      </c>
      <c r="ED171">
        <v>0</v>
      </c>
      <c r="EE171">
        <v>0</v>
      </c>
      <c r="EF171">
        <v>0</v>
      </c>
      <c r="EG171">
        <v>0</v>
      </c>
      <c r="EH171">
        <v>0</v>
      </c>
      <c r="EI171">
        <v>0</v>
      </c>
      <c r="EJ171">
        <v>0</v>
      </c>
      <c r="EK171">
        <v>0</v>
      </c>
      <c r="EL171">
        <v>0</v>
      </c>
      <c r="EM171">
        <v>0</v>
      </c>
      <c r="EN171">
        <v>0</v>
      </c>
      <c r="EO171">
        <v>0</v>
      </c>
      <c r="EP171">
        <v>0</v>
      </c>
      <c r="EQ171">
        <v>0</v>
      </c>
      <c r="ER171">
        <v>0</v>
      </c>
      <c r="ES171">
        <v>0</v>
      </c>
      <c r="ET171">
        <v>0</v>
      </c>
      <c r="EU171">
        <v>0</v>
      </c>
      <c r="EV171">
        <v>0</v>
      </c>
      <c r="EW171">
        <v>0</v>
      </c>
      <c r="EX171">
        <v>201.66666670000001</v>
      </c>
      <c r="EY171">
        <v>0</v>
      </c>
      <c r="EZ171">
        <v>0</v>
      </c>
      <c r="FA171">
        <v>0</v>
      </c>
      <c r="FB171">
        <v>0</v>
      </c>
      <c r="FC171">
        <v>0</v>
      </c>
      <c r="FD171">
        <v>0</v>
      </c>
      <c r="FE171">
        <v>0</v>
      </c>
      <c r="FF171">
        <v>0</v>
      </c>
      <c r="FG171">
        <v>0</v>
      </c>
      <c r="FH171">
        <v>0</v>
      </c>
      <c r="FI171">
        <v>0</v>
      </c>
      <c r="FJ171">
        <v>0</v>
      </c>
      <c r="FK171">
        <v>0</v>
      </c>
      <c r="FL171">
        <v>0</v>
      </c>
      <c r="FM171">
        <v>0</v>
      </c>
      <c r="FN171">
        <v>0</v>
      </c>
      <c r="FO171">
        <v>0</v>
      </c>
      <c r="FP171">
        <v>0</v>
      </c>
      <c r="FQ171">
        <v>0</v>
      </c>
      <c r="FR171">
        <v>0</v>
      </c>
      <c r="FS171">
        <v>0</v>
      </c>
      <c r="FT171">
        <v>0</v>
      </c>
      <c r="FU171">
        <v>0</v>
      </c>
      <c r="FV171">
        <v>0</v>
      </c>
      <c r="FW171">
        <v>0</v>
      </c>
      <c r="FX171">
        <v>0</v>
      </c>
      <c r="FY171">
        <v>0</v>
      </c>
      <c r="FZ171">
        <v>0</v>
      </c>
      <c r="GA171">
        <v>0</v>
      </c>
      <c r="GB171">
        <v>0</v>
      </c>
      <c r="GC171">
        <v>0</v>
      </c>
      <c r="GD171">
        <v>0</v>
      </c>
      <c r="GE171">
        <v>0</v>
      </c>
      <c r="GF171">
        <v>0</v>
      </c>
      <c r="GG171">
        <v>0</v>
      </c>
      <c r="GH171">
        <v>0</v>
      </c>
      <c r="GI171">
        <v>0</v>
      </c>
      <c r="GJ171">
        <v>0</v>
      </c>
      <c r="GK171">
        <v>0</v>
      </c>
      <c r="GL171">
        <v>0</v>
      </c>
      <c r="GM171">
        <v>0</v>
      </c>
      <c r="GN171">
        <v>0</v>
      </c>
      <c r="GO171">
        <v>0</v>
      </c>
      <c r="GP171">
        <v>0</v>
      </c>
      <c r="GQ171">
        <v>0</v>
      </c>
      <c r="GR171">
        <v>0</v>
      </c>
      <c r="GS171">
        <v>0</v>
      </c>
      <c r="GT171">
        <v>0</v>
      </c>
      <c r="GU171">
        <v>30.250000010000001</v>
      </c>
      <c r="GV171">
        <v>0</v>
      </c>
      <c r="GW171">
        <v>0</v>
      </c>
      <c r="GX171">
        <v>0</v>
      </c>
      <c r="GY171">
        <v>0</v>
      </c>
      <c r="GZ171">
        <v>0</v>
      </c>
      <c r="HA171">
        <v>0</v>
      </c>
      <c r="HB171">
        <v>0</v>
      </c>
      <c r="HC171">
        <v>0</v>
      </c>
      <c r="HD171">
        <v>0</v>
      </c>
      <c r="HE171">
        <v>0</v>
      </c>
      <c r="HF171">
        <v>0</v>
      </c>
      <c r="HG171">
        <v>0</v>
      </c>
      <c r="HH171">
        <v>0</v>
      </c>
      <c r="HI171">
        <v>0</v>
      </c>
      <c r="HJ171">
        <v>0</v>
      </c>
      <c r="HK171">
        <v>0</v>
      </c>
      <c r="HL171">
        <v>0</v>
      </c>
      <c r="HM171">
        <v>0</v>
      </c>
      <c r="HN171">
        <v>0</v>
      </c>
      <c r="HO171">
        <v>0</v>
      </c>
      <c r="HP171">
        <v>5.0416666680000004</v>
      </c>
      <c r="HQ171">
        <v>0</v>
      </c>
      <c r="HR171">
        <v>0</v>
      </c>
      <c r="HS171">
        <v>0</v>
      </c>
      <c r="HT171">
        <v>0</v>
      </c>
      <c r="HU171">
        <v>0</v>
      </c>
      <c r="HV171">
        <v>0</v>
      </c>
      <c r="HW171">
        <v>0</v>
      </c>
      <c r="HX171">
        <v>5.0416666680000004</v>
      </c>
      <c r="HY171">
        <v>0</v>
      </c>
      <c r="HZ171">
        <v>0</v>
      </c>
      <c r="IA171">
        <v>0</v>
      </c>
      <c r="IB171">
        <v>0</v>
      </c>
      <c r="IC171">
        <v>0</v>
      </c>
      <c r="ID171">
        <v>0</v>
      </c>
      <c r="IE171">
        <v>0</v>
      </c>
      <c r="IF171">
        <v>0</v>
      </c>
      <c r="IG171">
        <v>0</v>
      </c>
      <c r="IH171">
        <v>0</v>
      </c>
      <c r="II171">
        <v>0</v>
      </c>
      <c r="IJ171">
        <v>0</v>
      </c>
      <c r="IK171">
        <v>0</v>
      </c>
      <c r="IL171">
        <v>0</v>
      </c>
      <c r="IM171">
        <v>0</v>
      </c>
      <c r="IN171">
        <v>0</v>
      </c>
      <c r="IO171">
        <v>0</v>
      </c>
      <c r="IP171">
        <v>0</v>
      </c>
      <c r="IQ171">
        <v>0</v>
      </c>
      <c r="IR171">
        <v>0</v>
      </c>
      <c r="IS171">
        <v>10.083333339999999</v>
      </c>
      <c r="IT171">
        <v>0</v>
      </c>
      <c r="IU171">
        <v>0</v>
      </c>
      <c r="IV171">
        <v>0</v>
      </c>
      <c r="IW171">
        <v>0</v>
      </c>
      <c r="IX171">
        <v>0</v>
      </c>
      <c r="IY171">
        <v>0</v>
      </c>
      <c r="IZ171">
        <v>0</v>
      </c>
      <c r="JA171">
        <v>0</v>
      </c>
      <c r="JB171">
        <v>0</v>
      </c>
      <c r="JC171">
        <v>0</v>
      </c>
      <c r="JD171">
        <v>0</v>
      </c>
      <c r="JE171">
        <v>0</v>
      </c>
      <c r="JF171">
        <v>0</v>
      </c>
      <c r="JG171">
        <v>0</v>
      </c>
      <c r="JH171">
        <v>0</v>
      </c>
      <c r="JI171">
        <v>0</v>
      </c>
      <c r="JJ171">
        <v>0</v>
      </c>
      <c r="JK171">
        <v>0</v>
      </c>
      <c r="JL171">
        <v>0</v>
      </c>
      <c r="JM171">
        <v>0</v>
      </c>
      <c r="JN171">
        <v>0</v>
      </c>
      <c r="JO171">
        <v>0</v>
      </c>
      <c r="JP171">
        <v>0</v>
      </c>
      <c r="JQ171">
        <v>0</v>
      </c>
      <c r="JR171">
        <v>0</v>
      </c>
      <c r="JS171">
        <v>0</v>
      </c>
      <c r="JT171">
        <v>0</v>
      </c>
      <c r="JU171">
        <v>0</v>
      </c>
      <c r="JV171">
        <v>0</v>
      </c>
      <c r="JW171">
        <v>30.250000010000001</v>
      </c>
      <c r="JX171">
        <v>0</v>
      </c>
      <c r="JY171">
        <v>0</v>
      </c>
      <c r="JZ171">
        <v>0</v>
      </c>
      <c r="KA171">
        <v>0</v>
      </c>
      <c r="KB171">
        <v>0</v>
      </c>
      <c r="KC171">
        <v>5.0416666680000004</v>
      </c>
      <c r="KD171">
        <v>0</v>
      </c>
      <c r="KE171">
        <v>0</v>
      </c>
      <c r="KF171">
        <v>0</v>
      </c>
      <c r="KG171">
        <v>0</v>
      </c>
      <c r="KH171">
        <v>0</v>
      </c>
      <c r="KI171">
        <v>0</v>
      </c>
      <c r="KJ171">
        <v>0</v>
      </c>
      <c r="KK171">
        <v>0</v>
      </c>
      <c r="KL171">
        <v>0</v>
      </c>
      <c r="KM171">
        <v>0</v>
      </c>
      <c r="KN171">
        <v>0</v>
      </c>
      <c r="KO171">
        <v>0</v>
      </c>
      <c r="KP171">
        <v>0</v>
      </c>
      <c r="KQ171">
        <v>0</v>
      </c>
      <c r="KR171">
        <v>0</v>
      </c>
      <c r="KS171">
        <v>0</v>
      </c>
      <c r="KT171">
        <v>0</v>
      </c>
      <c r="KU171">
        <v>0</v>
      </c>
      <c r="KV171">
        <v>15.125</v>
      </c>
      <c r="KW171">
        <v>0</v>
      </c>
      <c r="KX171">
        <v>0</v>
      </c>
      <c r="KY171">
        <v>0</v>
      </c>
      <c r="KZ171">
        <v>0</v>
      </c>
      <c r="LA171">
        <v>0</v>
      </c>
      <c r="LB171">
        <v>0</v>
      </c>
      <c r="LC171">
        <v>0</v>
      </c>
      <c r="LD171">
        <v>0</v>
      </c>
      <c r="LE171">
        <v>0</v>
      </c>
      <c r="LF171">
        <v>0</v>
      </c>
      <c r="LG171">
        <v>0</v>
      </c>
      <c r="LH171">
        <v>0</v>
      </c>
      <c r="LI171">
        <v>0</v>
      </c>
      <c r="LJ171">
        <v>0</v>
      </c>
      <c r="LK171">
        <v>0</v>
      </c>
      <c r="LL171">
        <v>0</v>
      </c>
      <c r="LM171">
        <v>0</v>
      </c>
      <c r="LN171">
        <v>0</v>
      </c>
      <c r="LO171">
        <v>0</v>
      </c>
      <c r="LP171">
        <v>0</v>
      </c>
      <c r="LQ171">
        <v>0</v>
      </c>
      <c r="LR171">
        <v>0</v>
      </c>
      <c r="LS171">
        <v>0</v>
      </c>
      <c r="LT171">
        <v>0</v>
      </c>
      <c r="LU171">
        <v>0</v>
      </c>
      <c r="LV171">
        <v>0</v>
      </c>
      <c r="LW171">
        <v>0</v>
      </c>
      <c r="LX171">
        <v>0</v>
      </c>
      <c r="LY171">
        <v>0</v>
      </c>
      <c r="LZ171">
        <v>0</v>
      </c>
      <c r="MA171">
        <v>6.5476190499999998</v>
      </c>
      <c r="MB171">
        <v>0</v>
      </c>
      <c r="MC171">
        <v>508.53174619999999</v>
      </c>
      <c r="MD171">
        <v>0</v>
      </c>
      <c r="ME171">
        <v>0</v>
      </c>
      <c r="MF171">
        <v>0</v>
      </c>
      <c r="MG171">
        <v>0</v>
      </c>
      <c r="MH171">
        <v>0</v>
      </c>
      <c r="MI171">
        <v>0</v>
      </c>
      <c r="MJ171">
        <v>0</v>
      </c>
      <c r="MK171">
        <v>0</v>
      </c>
      <c r="ML171">
        <v>0</v>
      </c>
      <c r="MM171">
        <v>0</v>
      </c>
      <c r="MN171">
        <v>0</v>
      </c>
      <c r="MO171">
        <v>0</v>
      </c>
      <c r="MP171">
        <v>0</v>
      </c>
      <c r="MQ171">
        <v>21.825396829999999</v>
      </c>
      <c r="MR171">
        <v>0</v>
      </c>
      <c r="MS171">
        <v>4.3650793669999999</v>
      </c>
      <c r="MT171">
        <v>0</v>
      </c>
      <c r="MU171">
        <v>0</v>
      </c>
      <c r="MV171">
        <v>0</v>
      </c>
      <c r="MW171">
        <v>0</v>
      </c>
      <c r="MX171">
        <v>0</v>
      </c>
      <c r="MY171">
        <v>0</v>
      </c>
      <c r="MZ171">
        <v>85.119047649999999</v>
      </c>
      <c r="NA171">
        <v>96.031746069999997</v>
      </c>
      <c r="NB171">
        <v>0</v>
      </c>
      <c r="NC171">
        <v>0</v>
      </c>
      <c r="ND171">
        <v>0</v>
      </c>
      <c r="NE171">
        <v>0</v>
      </c>
      <c r="NF171">
        <v>0</v>
      </c>
    </row>
    <row r="172" spans="1:370" x14ac:dyDescent="0.25">
      <c r="A172" t="s">
        <v>1622</v>
      </c>
      <c r="B172">
        <v>8.3000000000000007</v>
      </c>
      <c r="C172" t="s">
        <v>1219</v>
      </c>
      <c r="D172" t="s">
        <v>1225</v>
      </c>
      <c r="E172" t="s">
        <v>1483</v>
      </c>
      <c r="F172">
        <v>2004</v>
      </c>
      <c r="G172" t="s">
        <v>1227</v>
      </c>
      <c r="H172">
        <v>0</v>
      </c>
      <c r="I172">
        <v>0</v>
      </c>
      <c r="J172">
        <v>201.6666664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398.1623927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25.854700820000001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0</v>
      </c>
      <c r="DK172">
        <v>5.1709401640000001</v>
      </c>
      <c r="DL172">
        <v>0</v>
      </c>
      <c r="DM172">
        <v>0</v>
      </c>
      <c r="DN172">
        <v>0</v>
      </c>
      <c r="DO172">
        <v>0</v>
      </c>
      <c r="DP172">
        <v>0</v>
      </c>
      <c r="DQ172">
        <v>0</v>
      </c>
      <c r="DR172">
        <v>0</v>
      </c>
      <c r="DS172">
        <v>0</v>
      </c>
      <c r="DT172">
        <v>0</v>
      </c>
      <c r="DU172">
        <v>0</v>
      </c>
      <c r="DV172">
        <v>0</v>
      </c>
      <c r="DW172">
        <v>0</v>
      </c>
      <c r="DX172">
        <v>0</v>
      </c>
      <c r="DY172">
        <v>0</v>
      </c>
      <c r="DZ172">
        <v>0</v>
      </c>
      <c r="EA172">
        <v>0</v>
      </c>
      <c r="EB172">
        <v>0</v>
      </c>
      <c r="EC172">
        <v>0</v>
      </c>
      <c r="ED172">
        <v>0</v>
      </c>
      <c r="EE172">
        <v>0</v>
      </c>
      <c r="EF172">
        <v>0</v>
      </c>
      <c r="EG172">
        <v>0</v>
      </c>
      <c r="EH172">
        <v>0</v>
      </c>
      <c r="EI172">
        <v>0</v>
      </c>
      <c r="EJ172">
        <v>0</v>
      </c>
      <c r="EK172">
        <v>0</v>
      </c>
      <c r="EL172">
        <v>0</v>
      </c>
      <c r="EM172">
        <v>0</v>
      </c>
      <c r="EN172">
        <v>0</v>
      </c>
      <c r="EO172">
        <v>0</v>
      </c>
      <c r="EP172">
        <v>0</v>
      </c>
      <c r="EQ172">
        <v>0</v>
      </c>
      <c r="ER172">
        <v>0</v>
      </c>
      <c r="ES172">
        <v>0</v>
      </c>
      <c r="ET172">
        <v>23.269230740000001</v>
      </c>
      <c r="EU172">
        <v>0</v>
      </c>
      <c r="EV172">
        <v>0</v>
      </c>
      <c r="EW172">
        <v>0</v>
      </c>
      <c r="EX172">
        <v>659.29487089999998</v>
      </c>
      <c r="EY172">
        <v>0</v>
      </c>
      <c r="EZ172">
        <v>0</v>
      </c>
      <c r="FA172">
        <v>0</v>
      </c>
      <c r="FB172">
        <v>0</v>
      </c>
      <c r="FC172">
        <v>0</v>
      </c>
      <c r="FD172">
        <v>0</v>
      </c>
      <c r="FE172">
        <v>0</v>
      </c>
      <c r="FF172">
        <v>0</v>
      </c>
      <c r="FG172">
        <v>0</v>
      </c>
      <c r="FH172">
        <v>0</v>
      </c>
      <c r="FI172">
        <v>0</v>
      </c>
      <c r="FJ172">
        <v>0</v>
      </c>
      <c r="FK172">
        <v>0</v>
      </c>
      <c r="FL172">
        <v>0</v>
      </c>
      <c r="FM172">
        <v>0</v>
      </c>
      <c r="FN172">
        <v>0</v>
      </c>
      <c r="FO172">
        <v>0</v>
      </c>
      <c r="FP172">
        <v>0</v>
      </c>
      <c r="FQ172">
        <v>0</v>
      </c>
      <c r="FR172">
        <v>0</v>
      </c>
      <c r="FS172">
        <v>0</v>
      </c>
      <c r="FT172">
        <v>0</v>
      </c>
      <c r="FU172">
        <v>0</v>
      </c>
      <c r="FV172">
        <v>2.5854700820000001</v>
      </c>
      <c r="FW172">
        <v>0</v>
      </c>
      <c r="FX172">
        <v>0</v>
      </c>
      <c r="FY172">
        <v>0</v>
      </c>
      <c r="FZ172">
        <v>0</v>
      </c>
      <c r="GA172">
        <v>0</v>
      </c>
      <c r="GB172">
        <v>0</v>
      </c>
      <c r="GC172">
        <v>5.1709401640000001</v>
      </c>
      <c r="GD172">
        <v>0</v>
      </c>
      <c r="GE172">
        <v>0</v>
      </c>
      <c r="GF172">
        <v>0</v>
      </c>
      <c r="GG172">
        <v>0</v>
      </c>
      <c r="GH172">
        <v>0</v>
      </c>
      <c r="GI172">
        <v>0</v>
      </c>
      <c r="GJ172">
        <v>0</v>
      </c>
      <c r="GK172">
        <v>0</v>
      </c>
      <c r="GL172">
        <v>0</v>
      </c>
      <c r="GM172">
        <v>0</v>
      </c>
      <c r="GN172">
        <v>0</v>
      </c>
      <c r="GO172">
        <v>0</v>
      </c>
      <c r="GP172">
        <v>0</v>
      </c>
      <c r="GQ172">
        <v>0</v>
      </c>
      <c r="GR172">
        <v>0</v>
      </c>
      <c r="GS172">
        <v>0</v>
      </c>
      <c r="GT172">
        <v>0</v>
      </c>
      <c r="GU172">
        <v>0</v>
      </c>
      <c r="GV172">
        <v>0</v>
      </c>
      <c r="GW172">
        <v>0</v>
      </c>
      <c r="GX172">
        <v>0</v>
      </c>
      <c r="GY172">
        <v>0</v>
      </c>
      <c r="GZ172">
        <v>0</v>
      </c>
      <c r="HA172">
        <v>0</v>
      </c>
      <c r="HB172">
        <v>0</v>
      </c>
      <c r="HC172">
        <v>0</v>
      </c>
      <c r="HD172">
        <v>0</v>
      </c>
      <c r="HE172">
        <v>0</v>
      </c>
      <c r="HF172">
        <v>0</v>
      </c>
      <c r="HG172">
        <v>0</v>
      </c>
      <c r="HH172">
        <v>0</v>
      </c>
      <c r="HI172">
        <v>0</v>
      </c>
      <c r="HJ172">
        <v>0</v>
      </c>
      <c r="HK172">
        <v>0</v>
      </c>
      <c r="HL172">
        <v>0</v>
      </c>
      <c r="HM172">
        <v>0</v>
      </c>
      <c r="HN172">
        <v>0</v>
      </c>
      <c r="HO172">
        <v>0</v>
      </c>
      <c r="HP172">
        <v>0</v>
      </c>
      <c r="HQ172">
        <v>0</v>
      </c>
      <c r="HR172">
        <v>0</v>
      </c>
      <c r="HS172">
        <v>0</v>
      </c>
      <c r="HT172">
        <v>0</v>
      </c>
      <c r="HU172">
        <v>0</v>
      </c>
      <c r="HV172">
        <v>0</v>
      </c>
      <c r="HW172">
        <v>0</v>
      </c>
      <c r="HX172">
        <v>0</v>
      </c>
      <c r="HY172">
        <v>0</v>
      </c>
      <c r="HZ172">
        <v>0</v>
      </c>
      <c r="IA172">
        <v>0</v>
      </c>
      <c r="IB172">
        <v>0</v>
      </c>
      <c r="IC172">
        <v>0</v>
      </c>
      <c r="ID172">
        <v>0</v>
      </c>
      <c r="IE172">
        <v>0</v>
      </c>
      <c r="IF172">
        <v>0</v>
      </c>
      <c r="IG172">
        <v>0</v>
      </c>
      <c r="IH172">
        <v>0</v>
      </c>
      <c r="II172">
        <v>0</v>
      </c>
      <c r="IJ172">
        <v>0</v>
      </c>
      <c r="IK172">
        <v>0</v>
      </c>
      <c r="IL172">
        <v>0</v>
      </c>
      <c r="IM172">
        <v>0</v>
      </c>
      <c r="IN172">
        <v>0</v>
      </c>
      <c r="IO172">
        <v>0</v>
      </c>
      <c r="IP172">
        <v>0</v>
      </c>
      <c r="IQ172">
        <v>0</v>
      </c>
      <c r="IR172">
        <v>0</v>
      </c>
      <c r="IS172">
        <v>2.5854700820000001</v>
      </c>
      <c r="IT172">
        <v>0</v>
      </c>
      <c r="IU172">
        <v>0</v>
      </c>
      <c r="IV172">
        <v>0</v>
      </c>
      <c r="IW172">
        <v>0</v>
      </c>
      <c r="IX172">
        <v>0</v>
      </c>
      <c r="IY172">
        <v>0</v>
      </c>
      <c r="IZ172">
        <v>0</v>
      </c>
      <c r="JA172">
        <v>0</v>
      </c>
      <c r="JB172">
        <v>0</v>
      </c>
      <c r="JC172">
        <v>0</v>
      </c>
      <c r="JD172">
        <v>0</v>
      </c>
      <c r="JE172">
        <v>0</v>
      </c>
      <c r="JF172">
        <v>0</v>
      </c>
      <c r="JG172">
        <v>0</v>
      </c>
      <c r="JH172">
        <v>0</v>
      </c>
      <c r="JI172">
        <v>0</v>
      </c>
      <c r="JJ172">
        <v>0</v>
      </c>
      <c r="JK172">
        <v>0</v>
      </c>
      <c r="JL172">
        <v>0</v>
      </c>
      <c r="JM172">
        <v>0</v>
      </c>
      <c r="JN172">
        <v>0</v>
      </c>
      <c r="JO172">
        <v>0</v>
      </c>
      <c r="JP172">
        <v>0</v>
      </c>
      <c r="JQ172">
        <v>0</v>
      </c>
      <c r="JR172">
        <v>0</v>
      </c>
      <c r="JS172">
        <v>0</v>
      </c>
      <c r="JT172">
        <v>0</v>
      </c>
      <c r="JU172">
        <v>0</v>
      </c>
      <c r="JV172">
        <v>0</v>
      </c>
      <c r="JW172">
        <v>7.7564102459999997</v>
      </c>
      <c r="JX172">
        <v>0</v>
      </c>
      <c r="JY172">
        <v>0</v>
      </c>
      <c r="JZ172">
        <v>0</v>
      </c>
      <c r="KA172">
        <v>0</v>
      </c>
      <c r="KB172">
        <v>0</v>
      </c>
      <c r="KC172">
        <v>0</v>
      </c>
      <c r="KD172">
        <v>0</v>
      </c>
      <c r="KE172">
        <v>0</v>
      </c>
      <c r="KF172">
        <v>0</v>
      </c>
      <c r="KG172">
        <v>0</v>
      </c>
      <c r="KH172">
        <v>0</v>
      </c>
      <c r="KI172">
        <v>0</v>
      </c>
      <c r="KJ172">
        <v>0</v>
      </c>
      <c r="KK172">
        <v>0</v>
      </c>
      <c r="KL172">
        <v>0</v>
      </c>
      <c r="KM172">
        <v>0</v>
      </c>
      <c r="KN172">
        <v>0</v>
      </c>
      <c r="KO172">
        <v>0</v>
      </c>
      <c r="KP172">
        <v>0</v>
      </c>
      <c r="KQ172">
        <v>0</v>
      </c>
      <c r="KR172">
        <v>0</v>
      </c>
      <c r="KS172">
        <v>0</v>
      </c>
      <c r="KT172">
        <v>0</v>
      </c>
      <c r="KU172">
        <v>0</v>
      </c>
      <c r="KV172">
        <v>0</v>
      </c>
      <c r="KW172">
        <v>0</v>
      </c>
      <c r="KX172">
        <v>0</v>
      </c>
      <c r="KY172">
        <v>0</v>
      </c>
      <c r="KZ172">
        <v>0</v>
      </c>
      <c r="LA172">
        <v>0</v>
      </c>
      <c r="LB172">
        <v>0</v>
      </c>
      <c r="LC172">
        <v>0</v>
      </c>
      <c r="LD172">
        <v>0</v>
      </c>
      <c r="LE172">
        <v>0</v>
      </c>
      <c r="LF172">
        <v>0</v>
      </c>
      <c r="LG172">
        <v>0</v>
      </c>
      <c r="LH172">
        <v>0</v>
      </c>
      <c r="LI172">
        <v>0</v>
      </c>
      <c r="LJ172">
        <v>0</v>
      </c>
      <c r="LK172">
        <v>0</v>
      </c>
      <c r="LL172">
        <v>0</v>
      </c>
      <c r="LM172">
        <v>0</v>
      </c>
      <c r="LN172">
        <v>0</v>
      </c>
      <c r="LO172">
        <v>0</v>
      </c>
      <c r="LP172">
        <v>0</v>
      </c>
      <c r="LQ172">
        <v>0</v>
      </c>
      <c r="LR172">
        <v>0</v>
      </c>
      <c r="LS172">
        <v>0</v>
      </c>
      <c r="LT172">
        <v>0</v>
      </c>
      <c r="LU172">
        <v>0</v>
      </c>
      <c r="LV172">
        <v>0</v>
      </c>
      <c r="LW172">
        <v>0</v>
      </c>
      <c r="LX172">
        <v>0</v>
      </c>
      <c r="LY172">
        <v>5.1709401640000001</v>
      </c>
      <c r="LZ172">
        <v>0</v>
      </c>
      <c r="MA172">
        <v>2652.305378</v>
      </c>
      <c r="MB172">
        <v>0</v>
      </c>
      <c r="MC172">
        <v>2469.3877659999998</v>
      </c>
      <c r="MD172">
        <v>0</v>
      </c>
      <c r="ME172">
        <v>0</v>
      </c>
      <c r="MF172">
        <v>0</v>
      </c>
      <c r="MG172">
        <v>0</v>
      </c>
      <c r="MH172">
        <v>0</v>
      </c>
      <c r="MI172">
        <v>0</v>
      </c>
      <c r="MJ172">
        <v>0</v>
      </c>
      <c r="MK172">
        <v>0</v>
      </c>
      <c r="ML172">
        <v>0</v>
      </c>
      <c r="MM172">
        <v>0</v>
      </c>
      <c r="MN172">
        <v>0</v>
      </c>
      <c r="MO172">
        <v>0</v>
      </c>
      <c r="MP172">
        <v>0</v>
      </c>
      <c r="MQ172">
        <v>0</v>
      </c>
      <c r="MR172">
        <v>0</v>
      </c>
      <c r="MS172">
        <v>0</v>
      </c>
      <c r="MT172">
        <v>0</v>
      </c>
      <c r="MU172">
        <v>0</v>
      </c>
      <c r="MV172">
        <v>0</v>
      </c>
      <c r="MW172">
        <v>0</v>
      </c>
      <c r="MX172">
        <v>0</v>
      </c>
      <c r="MY172">
        <v>0</v>
      </c>
      <c r="MZ172">
        <v>0</v>
      </c>
      <c r="NA172">
        <v>0</v>
      </c>
      <c r="NB172">
        <v>0</v>
      </c>
      <c r="NC172">
        <v>0</v>
      </c>
      <c r="ND172">
        <v>0</v>
      </c>
      <c r="NE172">
        <v>0</v>
      </c>
      <c r="NF172">
        <v>0</v>
      </c>
    </row>
    <row r="173" spans="1:370" x14ac:dyDescent="0.25">
      <c r="A173" t="s">
        <v>1624</v>
      </c>
      <c r="B173">
        <v>8.3000000000000007</v>
      </c>
      <c r="C173" t="s">
        <v>1219</v>
      </c>
      <c r="D173" t="s">
        <v>1225</v>
      </c>
      <c r="E173" t="s">
        <v>1483</v>
      </c>
      <c r="F173">
        <v>2003</v>
      </c>
      <c r="G173" t="s">
        <v>1227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3.4770114940000001</v>
      </c>
      <c r="N173">
        <v>0</v>
      </c>
      <c r="O173">
        <v>0</v>
      </c>
      <c r="P173">
        <v>103.151341</v>
      </c>
      <c r="Q173">
        <v>10.431034479999999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3.4770114940000001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1.1590038309999999</v>
      </c>
      <c r="CH173">
        <v>11.590038310000001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1.1590038309999999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8.11302682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2.3180076629999999</v>
      </c>
      <c r="DG173">
        <v>0</v>
      </c>
      <c r="DH173">
        <v>0</v>
      </c>
      <c r="DI173">
        <v>0</v>
      </c>
      <c r="DJ173">
        <v>0</v>
      </c>
      <c r="DK173">
        <v>0</v>
      </c>
      <c r="DL173">
        <v>0</v>
      </c>
      <c r="DM173">
        <v>1.1590038309999999</v>
      </c>
      <c r="DN173">
        <v>0</v>
      </c>
      <c r="DO173">
        <v>0</v>
      </c>
      <c r="DP173">
        <v>0</v>
      </c>
      <c r="DQ173">
        <v>0</v>
      </c>
      <c r="DR173">
        <v>0</v>
      </c>
      <c r="DS173">
        <v>0</v>
      </c>
      <c r="DT173">
        <v>0</v>
      </c>
      <c r="DU173">
        <v>0</v>
      </c>
      <c r="DV173">
        <v>0</v>
      </c>
      <c r="DW173">
        <v>0</v>
      </c>
      <c r="DX173">
        <v>0</v>
      </c>
      <c r="DY173">
        <v>0</v>
      </c>
      <c r="DZ173">
        <v>0</v>
      </c>
      <c r="EA173">
        <v>0</v>
      </c>
      <c r="EB173">
        <v>0</v>
      </c>
      <c r="EC173">
        <v>0</v>
      </c>
      <c r="ED173">
        <v>0</v>
      </c>
      <c r="EE173">
        <v>0</v>
      </c>
      <c r="EF173">
        <v>0</v>
      </c>
      <c r="EG173">
        <v>0</v>
      </c>
      <c r="EH173">
        <v>0</v>
      </c>
      <c r="EI173">
        <v>0</v>
      </c>
      <c r="EJ173">
        <v>0</v>
      </c>
      <c r="EK173">
        <v>0</v>
      </c>
      <c r="EL173">
        <v>0</v>
      </c>
      <c r="EM173">
        <v>0</v>
      </c>
      <c r="EN173">
        <v>0</v>
      </c>
      <c r="EO173">
        <v>0</v>
      </c>
      <c r="EP173">
        <v>0</v>
      </c>
      <c r="EQ173">
        <v>0</v>
      </c>
      <c r="ER173">
        <v>0</v>
      </c>
      <c r="ES173">
        <v>0</v>
      </c>
      <c r="ET173">
        <v>0</v>
      </c>
      <c r="EU173">
        <v>0</v>
      </c>
      <c r="EV173">
        <v>0</v>
      </c>
      <c r="EW173">
        <v>0</v>
      </c>
      <c r="EX173">
        <v>53.314176240000002</v>
      </c>
      <c r="EY173">
        <v>0</v>
      </c>
      <c r="EZ173">
        <v>0</v>
      </c>
      <c r="FA173">
        <v>0</v>
      </c>
      <c r="FB173">
        <v>0</v>
      </c>
      <c r="FC173">
        <v>0</v>
      </c>
      <c r="FD173">
        <v>0</v>
      </c>
      <c r="FE173">
        <v>0</v>
      </c>
      <c r="FF173">
        <v>0</v>
      </c>
      <c r="FG173">
        <v>0</v>
      </c>
      <c r="FH173">
        <v>0</v>
      </c>
      <c r="FI173">
        <v>0</v>
      </c>
      <c r="FJ173">
        <v>0</v>
      </c>
      <c r="FK173">
        <v>0</v>
      </c>
      <c r="FL173">
        <v>0</v>
      </c>
      <c r="FM173">
        <v>0</v>
      </c>
      <c r="FN173">
        <v>0</v>
      </c>
      <c r="FO173">
        <v>0</v>
      </c>
      <c r="FP173">
        <v>0</v>
      </c>
      <c r="FQ173">
        <v>0</v>
      </c>
      <c r="FR173">
        <v>0</v>
      </c>
      <c r="FS173">
        <v>0</v>
      </c>
      <c r="FT173">
        <v>0</v>
      </c>
      <c r="FU173">
        <v>0</v>
      </c>
      <c r="FV173">
        <v>0</v>
      </c>
      <c r="FW173">
        <v>0</v>
      </c>
      <c r="FX173">
        <v>0</v>
      </c>
      <c r="FY173">
        <v>0</v>
      </c>
      <c r="FZ173">
        <v>0</v>
      </c>
      <c r="GA173">
        <v>0</v>
      </c>
      <c r="GB173">
        <v>0</v>
      </c>
      <c r="GC173">
        <v>9.2720306509999997</v>
      </c>
      <c r="GD173">
        <v>0</v>
      </c>
      <c r="GE173">
        <v>0</v>
      </c>
      <c r="GF173">
        <v>0</v>
      </c>
      <c r="GG173">
        <v>0</v>
      </c>
      <c r="GH173">
        <v>0</v>
      </c>
      <c r="GI173">
        <v>0</v>
      </c>
      <c r="GJ173">
        <v>0</v>
      </c>
      <c r="GK173">
        <v>0</v>
      </c>
      <c r="GL173">
        <v>0</v>
      </c>
      <c r="GM173">
        <v>0</v>
      </c>
      <c r="GN173">
        <v>0</v>
      </c>
      <c r="GO173">
        <v>0</v>
      </c>
      <c r="GP173">
        <v>0</v>
      </c>
      <c r="GQ173">
        <v>0</v>
      </c>
      <c r="GR173">
        <v>0</v>
      </c>
      <c r="GS173">
        <v>0</v>
      </c>
      <c r="GT173">
        <v>0</v>
      </c>
      <c r="GU173">
        <v>0</v>
      </c>
      <c r="GV173">
        <v>0</v>
      </c>
      <c r="GW173">
        <v>0</v>
      </c>
      <c r="GX173">
        <v>0</v>
      </c>
      <c r="GY173">
        <v>0</v>
      </c>
      <c r="GZ173">
        <v>0</v>
      </c>
      <c r="HA173">
        <v>0</v>
      </c>
      <c r="HB173">
        <v>0</v>
      </c>
      <c r="HC173">
        <v>0</v>
      </c>
      <c r="HD173">
        <v>0</v>
      </c>
      <c r="HE173">
        <v>0</v>
      </c>
      <c r="HF173">
        <v>0</v>
      </c>
      <c r="HG173">
        <v>0</v>
      </c>
      <c r="HH173">
        <v>0</v>
      </c>
      <c r="HI173">
        <v>0</v>
      </c>
      <c r="HJ173">
        <v>0</v>
      </c>
      <c r="HK173">
        <v>0</v>
      </c>
      <c r="HL173">
        <v>0</v>
      </c>
      <c r="HM173">
        <v>0</v>
      </c>
      <c r="HN173">
        <v>0</v>
      </c>
      <c r="HO173">
        <v>0</v>
      </c>
      <c r="HP173">
        <v>0</v>
      </c>
      <c r="HQ173">
        <v>0</v>
      </c>
      <c r="HR173">
        <v>0</v>
      </c>
      <c r="HS173">
        <v>0</v>
      </c>
      <c r="HT173">
        <v>0</v>
      </c>
      <c r="HU173">
        <v>0</v>
      </c>
      <c r="HV173">
        <v>0</v>
      </c>
      <c r="HW173">
        <v>0</v>
      </c>
      <c r="HX173">
        <v>0</v>
      </c>
      <c r="HY173">
        <v>0</v>
      </c>
      <c r="HZ173">
        <v>0</v>
      </c>
      <c r="IA173">
        <v>0</v>
      </c>
      <c r="IB173">
        <v>0</v>
      </c>
      <c r="IC173">
        <v>0</v>
      </c>
      <c r="ID173">
        <v>0</v>
      </c>
      <c r="IE173">
        <v>0</v>
      </c>
      <c r="IF173">
        <v>0</v>
      </c>
      <c r="IG173">
        <v>3.4770114940000001</v>
      </c>
      <c r="IH173">
        <v>0</v>
      </c>
      <c r="II173">
        <v>0</v>
      </c>
      <c r="IJ173">
        <v>0</v>
      </c>
      <c r="IK173">
        <v>0</v>
      </c>
      <c r="IL173">
        <v>0</v>
      </c>
      <c r="IM173">
        <v>0</v>
      </c>
      <c r="IN173">
        <v>0</v>
      </c>
      <c r="IO173">
        <v>0</v>
      </c>
      <c r="IP173">
        <v>0</v>
      </c>
      <c r="IQ173">
        <v>0</v>
      </c>
      <c r="IR173">
        <v>0</v>
      </c>
      <c r="IS173">
        <v>0</v>
      </c>
      <c r="IT173">
        <v>0</v>
      </c>
      <c r="IU173">
        <v>0</v>
      </c>
      <c r="IV173">
        <v>0</v>
      </c>
      <c r="IW173">
        <v>0</v>
      </c>
      <c r="IX173">
        <v>0</v>
      </c>
      <c r="IY173">
        <v>0</v>
      </c>
      <c r="IZ173">
        <v>0</v>
      </c>
      <c r="JA173">
        <v>0</v>
      </c>
      <c r="JB173">
        <v>0</v>
      </c>
      <c r="JC173">
        <v>1.1590038309999999</v>
      </c>
      <c r="JD173">
        <v>0</v>
      </c>
      <c r="JE173">
        <v>0</v>
      </c>
      <c r="JF173">
        <v>0</v>
      </c>
      <c r="JG173">
        <v>0</v>
      </c>
      <c r="JH173">
        <v>0</v>
      </c>
      <c r="JI173">
        <v>0</v>
      </c>
      <c r="JJ173">
        <v>0</v>
      </c>
      <c r="JK173">
        <v>0</v>
      </c>
      <c r="JL173">
        <v>0</v>
      </c>
      <c r="JM173">
        <v>0</v>
      </c>
      <c r="JN173">
        <v>0</v>
      </c>
      <c r="JO173">
        <v>0</v>
      </c>
      <c r="JP173">
        <v>0</v>
      </c>
      <c r="JQ173">
        <v>0</v>
      </c>
      <c r="JR173">
        <v>0</v>
      </c>
      <c r="JS173">
        <v>0</v>
      </c>
      <c r="JT173">
        <v>1.1590038309999999</v>
      </c>
      <c r="JU173">
        <v>0</v>
      </c>
      <c r="JV173">
        <v>0</v>
      </c>
      <c r="JW173">
        <v>373.19923369999998</v>
      </c>
      <c r="JX173">
        <v>0</v>
      </c>
      <c r="JY173">
        <v>0</v>
      </c>
      <c r="JZ173">
        <v>0</v>
      </c>
      <c r="KA173">
        <v>0</v>
      </c>
      <c r="KB173">
        <v>0</v>
      </c>
      <c r="KC173">
        <v>1.1590038309999999</v>
      </c>
      <c r="KD173">
        <v>0</v>
      </c>
      <c r="KE173">
        <v>0</v>
      </c>
      <c r="KF173">
        <v>0</v>
      </c>
      <c r="KG173">
        <v>0</v>
      </c>
      <c r="KH173">
        <v>0</v>
      </c>
      <c r="KI173">
        <v>0</v>
      </c>
      <c r="KJ173">
        <v>0</v>
      </c>
      <c r="KK173">
        <v>0</v>
      </c>
      <c r="KL173">
        <v>0</v>
      </c>
      <c r="KM173">
        <v>0</v>
      </c>
      <c r="KN173">
        <v>0</v>
      </c>
      <c r="KO173">
        <v>0</v>
      </c>
      <c r="KP173">
        <v>0</v>
      </c>
      <c r="KQ173">
        <v>0</v>
      </c>
      <c r="KR173">
        <v>2.3180076629999999</v>
      </c>
      <c r="KS173">
        <v>0</v>
      </c>
      <c r="KT173">
        <v>0</v>
      </c>
      <c r="KU173">
        <v>0</v>
      </c>
      <c r="KV173">
        <v>9.2720306509999997</v>
      </c>
      <c r="KW173">
        <v>0</v>
      </c>
      <c r="KX173">
        <v>0</v>
      </c>
      <c r="KY173">
        <v>0</v>
      </c>
      <c r="KZ173">
        <v>0</v>
      </c>
      <c r="LA173">
        <v>0</v>
      </c>
      <c r="LB173">
        <v>0</v>
      </c>
      <c r="LC173">
        <v>0</v>
      </c>
      <c r="LD173">
        <v>0</v>
      </c>
      <c r="LE173">
        <v>0</v>
      </c>
      <c r="LF173">
        <v>0</v>
      </c>
      <c r="LG173">
        <v>0</v>
      </c>
      <c r="LH173">
        <v>0</v>
      </c>
      <c r="LI173">
        <v>0</v>
      </c>
      <c r="LJ173">
        <v>0</v>
      </c>
      <c r="LK173">
        <v>0</v>
      </c>
      <c r="LL173">
        <v>0</v>
      </c>
      <c r="LM173">
        <v>0</v>
      </c>
      <c r="LN173">
        <v>0</v>
      </c>
      <c r="LO173">
        <v>0</v>
      </c>
      <c r="LP173">
        <v>0</v>
      </c>
      <c r="LQ173">
        <v>0</v>
      </c>
      <c r="LR173">
        <v>0</v>
      </c>
      <c r="LS173">
        <v>0</v>
      </c>
      <c r="LT173">
        <v>0</v>
      </c>
      <c r="LU173">
        <v>0</v>
      </c>
      <c r="LV173">
        <v>0</v>
      </c>
      <c r="LW173">
        <v>0</v>
      </c>
      <c r="LX173">
        <v>0</v>
      </c>
      <c r="LY173">
        <v>0</v>
      </c>
      <c r="LZ173">
        <v>0</v>
      </c>
      <c r="MA173">
        <v>7.4310279650000002</v>
      </c>
      <c r="MB173">
        <v>0</v>
      </c>
      <c r="MC173">
        <v>58.304988649999999</v>
      </c>
      <c r="MD173">
        <v>0</v>
      </c>
      <c r="ME173">
        <v>0</v>
      </c>
      <c r="MF173">
        <v>0</v>
      </c>
      <c r="MG173">
        <v>0</v>
      </c>
      <c r="MH173">
        <v>0</v>
      </c>
      <c r="MI173">
        <v>0</v>
      </c>
      <c r="MJ173">
        <v>0</v>
      </c>
      <c r="MK173">
        <v>0</v>
      </c>
      <c r="ML173">
        <v>0</v>
      </c>
      <c r="MM173">
        <v>0</v>
      </c>
      <c r="MN173">
        <v>0</v>
      </c>
      <c r="MO173">
        <v>0</v>
      </c>
      <c r="MP173">
        <v>0</v>
      </c>
      <c r="MQ173">
        <v>0</v>
      </c>
      <c r="MR173">
        <v>0</v>
      </c>
      <c r="MS173">
        <v>0</v>
      </c>
      <c r="MT173">
        <v>0</v>
      </c>
      <c r="MU173">
        <v>0</v>
      </c>
      <c r="MV173">
        <v>0</v>
      </c>
      <c r="MW173">
        <v>0</v>
      </c>
      <c r="MX173">
        <v>0</v>
      </c>
      <c r="MY173">
        <v>0</v>
      </c>
      <c r="MZ173">
        <v>0</v>
      </c>
      <c r="NA173">
        <v>0</v>
      </c>
      <c r="NB173">
        <v>0</v>
      </c>
      <c r="NC173">
        <v>0</v>
      </c>
      <c r="ND173">
        <v>0</v>
      </c>
      <c r="NE173">
        <v>0</v>
      </c>
      <c r="NF173">
        <v>0</v>
      </c>
    </row>
    <row r="174" spans="1:370" x14ac:dyDescent="0.25">
      <c r="A174" t="s">
        <v>1626</v>
      </c>
      <c r="B174">
        <v>8.3000000000000007</v>
      </c>
      <c r="C174" t="s">
        <v>1219</v>
      </c>
      <c r="D174" t="s">
        <v>1225</v>
      </c>
      <c r="E174" t="s">
        <v>1483</v>
      </c>
      <c r="F174">
        <v>2004</v>
      </c>
      <c r="G174" t="s">
        <v>1227</v>
      </c>
      <c r="H174">
        <v>0</v>
      </c>
      <c r="I174">
        <v>0</v>
      </c>
      <c r="J174">
        <v>428.54166709999998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179.25925950000001</v>
      </c>
      <c r="Q174">
        <v>0</v>
      </c>
      <c r="R174">
        <v>0</v>
      </c>
      <c r="S174">
        <v>0</v>
      </c>
      <c r="T174">
        <v>0</v>
      </c>
      <c r="U174">
        <v>2.8009259289999999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5.6018518579999999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5.6018518579999999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  <c r="DH174">
        <v>0</v>
      </c>
      <c r="DI174">
        <v>0</v>
      </c>
      <c r="DJ174">
        <v>0</v>
      </c>
      <c r="DK174">
        <v>0</v>
      </c>
      <c r="DL174">
        <v>0</v>
      </c>
      <c r="DM174">
        <v>2.8009259289999999</v>
      </c>
      <c r="DN174">
        <v>0</v>
      </c>
      <c r="DO174">
        <v>0</v>
      </c>
      <c r="DP174">
        <v>0</v>
      </c>
      <c r="DQ174">
        <v>0</v>
      </c>
      <c r="DR174">
        <v>0</v>
      </c>
      <c r="DS174">
        <v>0</v>
      </c>
      <c r="DT174">
        <v>0</v>
      </c>
      <c r="DU174">
        <v>0</v>
      </c>
      <c r="DV174">
        <v>0</v>
      </c>
      <c r="DW174">
        <v>0</v>
      </c>
      <c r="DX174">
        <v>0</v>
      </c>
      <c r="DY174">
        <v>0</v>
      </c>
      <c r="DZ174">
        <v>0</v>
      </c>
      <c r="EA174">
        <v>0</v>
      </c>
      <c r="EB174">
        <v>0</v>
      </c>
      <c r="EC174">
        <v>0</v>
      </c>
      <c r="ED174">
        <v>0</v>
      </c>
      <c r="EE174">
        <v>0</v>
      </c>
      <c r="EF174">
        <v>0</v>
      </c>
      <c r="EG174">
        <v>0</v>
      </c>
      <c r="EH174">
        <v>0</v>
      </c>
      <c r="EI174">
        <v>0</v>
      </c>
      <c r="EJ174">
        <v>0</v>
      </c>
      <c r="EK174">
        <v>0</v>
      </c>
      <c r="EL174">
        <v>0</v>
      </c>
      <c r="EM174">
        <v>0</v>
      </c>
      <c r="EN174">
        <v>0</v>
      </c>
      <c r="EO174">
        <v>0</v>
      </c>
      <c r="EP174">
        <v>0</v>
      </c>
      <c r="EQ174">
        <v>0</v>
      </c>
      <c r="ER174">
        <v>0</v>
      </c>
      <c r="ES174">
        <v>0</v>
      </c>
      <c r="ET174">
        <v>19.606481500000001</v>
      </c>
      <c r="EU174">
        <v>0</v>
      </c>
      <c r="EV174">
        <v>0</v>
      </c>
      <c r="EW174">
        <v>0</v>
      </c>
      <c r="EX174">
        <v>714.23611189999997</v>
      </c>
      <c r="EY174">
        <v>0</v>
      </c>
      <c r="EZ174">
        <v>0</v>
      </c>
      <c r="FA174">
        <v>0</v>
      </c>
      <c r="FB174">
        <v>0</v>
      </c>
      <c r="FC174">
        <v>0</v>
      </c>
      <c r="FD174">
        <v>0</v>
      </c>
      <c r="FE174">
        <v>0</v>
      </c>
      <c r="FF174">
        <v>0</v>
      </c>
      <c r="FG174">
        <v>0</v>
      </c>
      <c r="FH174">
        <v>0</v>
      </c>
      <c r="FI174">
        <v>0</v>
      </c>
      <c r="FJ174">
        <v>0</v>
      </c>
      <c r="FK174">
        <v>0</v>
      </c>
      <c r="FL174">
        <v>0</v>
      </c>
      <c r="FM174">
        <v>0</v>
      </c>
      <c r="FN174">
        <v>0</v>
      </c>
      <c r="FO174">
        <v>0</v>
      </c>
      <c r="FP174">
        <v>0</v>
      </c>
      <c r="FQ174">
        <v>0</v>
      </c>
      <c r="FR174">
        <v>0</v>
      </c>
      <c r="FS174">
        <v>0</v>
      </c>
      <c r="FT174">
        <v>0</v>
      </c>
      <c r="FU174">
        <v>0</v>
      </c>
      <c r="FV174">
        <v>0</v>
      </c>
      <c r="FW174">
        <v>0</v>
      </c>
      <c r="FX174">
        <v>0</v>
      </c>
      <c r="FY174">
        <v>0</v>
      </c>
      <c r="FZ174">
        <v>0</v>
      </c>
      <c r="GA174">
        <v>0</v>
      </c>
      <c r="GB174">
        <v>0</v>
      </c>
      <c r="GC174">
        <v>36.412037079999998</v>
      </c>
      <c r="GD174">
        <v>0</v>
      </c>
      <c r="GE174">
        <v>0</v>
      </c>
      <c r="GF174">
        <v>0</v>
      </c>
      <c r="GG174">
        <v>0</v>
      </c>
      <c r="GH174">
        <v>0</v>
      </c>
      <c r="GI174">
        <v>0</v>
      </c>
      <c r="GJ174">
        <v>0</v>
      </c>
      <c r="GK174">
        <v>0</v>
      </c>
      <c r="GL174">
        <v>0</v>
      </c>
      <c r="GM174">
        <v>0</v>
      </c>
      <c r="GN174">
        <v>0</v>
      </c>
      <c r="GO174">
        <v>0</v>
      </c>
      <c r="GP174">
        <v>0</v>
      </c>
      <c r="GQ174">
        <v>0</v>
      </c>
      <c r="GR174">
        <v>0</v>
      </c>
      <c r="GS174">
        <v>0</v>
      </c>
      <c r="GT174">
        <v>0</v>
      </c>
      <c r="GU174">
        <v>0</v>
      </c>
      <c r="GV174">
        <v>0</v>
      </c>
      <c r="GW174">
        <v>0</v>
      </c>
      <c r="GX174">
        <v>0</v>
      </c>
      <c r="GY174">
        <v>0</v>
      </c>
      <c r="GZ174">
        <v>0</v>
      </c>
      <c r="HA174">
        <v>0</v>
      </c>
      <c r="HB174">
        <v>0</v>
      </c>
      <c r="HC174">
        <v>0</v>
      </c>
      <c r="HD174">
        <v>0</v>
      </c>
      <c r="HE174">
        <v>0</v>
      </c>
      <c r="HF174">
        <v>0</v>
      </c>
      <c r="HG174">
        <v>0</v>
      </c>
      <c r="HH174">
        <v>0</v>
      </c>
      <c r="HI174">
        <v>0</v>
      </c>
      <c r="HJ174">
        <v>0</v>
      </c>
      <c r="HK174">
        <v>0</v>
      </c>
      <c r="HL174">
        <v>0</v>
      </c>
      <c r="HM174">
        <v>0</v>
      </c>
      <c r="HN174">
        <v>0</v>
      </c>
      <c r="HO174">
        <v>0</v>
      </c>
      <c r="HP174">
        <v>0</v>
      </c>
      <c r="HQ174">
        <v>0</v>
      </c>
      <c r="HR174">
        <v>0</v>
      </c>
      <c r="HS174">
        <v>0</v>
      </c>
      <c r="HT174">
        <v>0</v>
      </c>
      <c r="HU174">
        <v>0</v>
      </c>
      <c r="HV174">
        <v>0</v>
      </c>
      <c r="HW174">
        <v>0</v>
      </c>
      <c r="HX174">
        <v>0</v>
      </c>
      <c r="HY174">
        <v>0</v>
      </c>
      <c r="HZ174">
        <v>0</v>
      </c>
      <c r="IA174">
        <v>0</v>
      </c>
      <c r="IB174">
        <v>0</v>
      </c>
      <c r="IC174">
        <v>0</v>
      </c>
      <c r="ID174">
        <v>0</v>
      </c>
      <c r="IE174">
        <v>0</v>
      </c>
      <c r="IF174">
        <v>0</v>
      </c>
      <c r="IG174">
        <v>0</v>
      </c>
      <c r="IH174">
        <v>0</v>
      </c>
      <c r="II174">
        <v>0</v>
      </c>
      <c r="IJ174">
        <v>0</v>
      </c>
      <c r="IK174">
        <v>0</v>
      </c>
      <c r="IL174">
        <v>0</v>
      </c>
      <c r="IM174">
        <v>0</v>
      </c>
      <c r="IN174">
        <v>0</v>
      </c>
      <c r="IO174">
        <v>0</v>
      </c>
      <c r="IP174">
        <v>0</v>
      </c>
      <c r="IQ174">
        <v>0</v>
      </c>
      <c r="IR174">
        <v>0</v>
      </c>
      <c r="IS174">
        <v>2.8009259289999999</v>
      </c>
      <c r="IT174">
        <v>0</v>
      </c>
      <c r="IU174">
        <v>0</v>
      </c>
      <c r="IV174">
        <v>0</v>
      </c>
      <c r="IW174">
        <v>0</v>
      </c>
      <c r="IX174">
        <v>0</v>
      </c>
      <c r="IY174">
        <v>0</v>
      </c>
      <c r="IZ174">
        <v>0</v>
      </c>
      <c r="JA174">
        <v>0</v>
      </c>
      <c r="JB174">
        <v>0</v>
      </c>
      <c r="JC174">
        <v>0</v>
      </c>
      <c r="JD174">
        <v>0</v>
      </c>
      <c r="JE174">
        <v>0</v>
      </c>
      <c r="JF174">
        <v>0</v>
      </c>
      <c r="JG174">
        <v>0</v>
      </c>
      <c r="JH174">
        <v>0</v>
      </c>
      <c r="JI174">
        <v>0</v>
      </c>
      <c r="JJ174">
        <v>0</v>
      </c>
      <c r="JK174">
        <v>0</v>
      </c>
      <c r="JL174">
        <v>0</v>
      </c>
      <c r="JM174">
        <v>0</v>
      </c>
      <c r="JN174">
        <v>0</v>
      </c>
      <c r="JO174">
        <v>0</v>
      </c>
      <c r="JP174">
        <v>0</v>
      </c>
      <c r="JQ174">
        <v>0</v>
      </c>
      <c r="JR174">
        <v>0</v>
      </c>
      <c r="JS174">
        <v>0</v>
      </c>
      <c r="JT174">
        <v>0</v>
      </c>
      <c r="JU174">
        <v>0</v>
      </c>
      <c r="JV174">
        <v>0</v>
      </c>
      <c r="JW174">
        <v>14.004629639999999</v>
      </c>
      <c r="JX174">
        <v>0</v>
      </c>
      <c r="JY174">
        <v>0</v>
      </c>
      <c r="JZ174">
        <v>0</v>
      </c>
      <c r="KA174">
        <v>0</v>
      </c>
      <c r="KB174">
        <v>0</v>
      </c>
      <c r="KC174">
        <v>0</v>
      </c>
      <c r="KD174">
        <v>0</v>
      </c>
      <c r="KE174">
        <v>0</v>
      </c>
      <c r="KF174">
        <v>0</v>
      </c>
      <c r="KG174">
        <v>0</v>
      </c>
      <c r="KH174">
        <v>0</v>
      </c>
      <c r="KI174">
        <v>0</v>
      </c>
      <c r="KJ174">
        <v>0</v>
      </c>
      <c r="KK174">
        <v>0</v>
      </c>
      <c r="KL174">
        <v>0</v>
      </c>
      <c r="KM174">
        <v>0</v>
      </c>
      <c r="KN174">
        <v>0</v>
      </c>
      <c r="KO174">
        <v>0</v>
      </c>
      <c r="KP174">
        <v>0</v>
      </c>
      <c r="KQ174">
        <v>0</v>
      </c>
      <c r="KR174">
        <v>0</v>
      </c>
      <c r="KS174">
        <v>0</v>
      </c>
      <c r="KT174">
        <v>0</v>
      </c>
      <c r="KU174">
        <v>0</v>
      </c>
      <c r="KV174">
        <v>0</v>
      </c>
      <c r="KW174">
        <v>0</v>
      </c>
      <c r="KX174">
        <v>0</v>
      </c>
      <c r="KY174">
        <v>0</v>
      </c>
      <c r="KZ174">
        <v>0</v>
      </c>
      <c r="LA174">
        <v>0</v>
      </c>
      <c r="LB174">
        <v>0</v>
      </c>
      <c r="LC174">
        <v>0</v>
      </c>
      <c r="LD174">
        <v>0</v>
      </c>
      <c r="LE174">
        <v>0</v>
      </c>
      <c r="LF174">
        <v>0</v>
      </c>
      <c r="LG174">
        <v>0</v>
      </c>
      <c r="LH174">
        <v>8.4027777869999998</v>
      </c>
      <c r="LI174">
        <v>0</v>
      </c>
      <c r="LJ174">
        <v>0</v>
      </c>
      <c r="LK174">
        <v>0</v>
      </c>
      <c r="LL174">
        <v>0</v>
      </c>
      <c r="LM174">
        <v>0</v>
      </c>
      <c r="LN174">
        <v>0</v>
      </c>
      <c r="LO174">
        <v>0</v>
      </c>
      <c r="LP174">
        <v>0</v>
      </c>
      <c r="LQ174">
        <v>0</v>
      </c>
      <c r="LR174">
        <v>0</v>
      </c>
      <c r="LS174">
        <v>0</v>
      </c>
      <c r="LT174">
        <v>0</v>
      </c>
      <c r="LU174">
        <v>0</v>
      </c>
      <c r="LV174">
        <v>0</v>
      </c>
      <c r="LW174">
        <v>0</v>
      </c>
      <c r="LX174">
        <v>0</v>
      </c>
      <c r="LY174">
        <v>14.004629639999999</v>
      </c>
      <c r="LZ174">
        <v>0</v>
      </c>
      <c r="MA174">
        <v>5418.9343879999997</v>
      </c>
      <c r="MB174">
        <v>0</v>
      </c>
      <c r="MC174">
        <v>21812.925759999998</v>
      </c>
      <c r="MD174">
        <v>0</v>
      </c>
      <c r="ME174">
        <v>0</v>
      </c>
      <c r="MF174">
        <v>68.594106170000003</v>
      </c>
      <c r="MG174">
        <v>0</v>
      </c>
      <c r="MH174">
        <v>0</v>
      </c>
      <c r="MI174">
        <v>0</v>
      </c>
      <c r="MJ174">
        <v>0</v>
      </c>
      <c r="MK174">
        <v>0</v>
      </c>
      <c r="ML174">
        <v>0</v>
      </c>
      <c r="MM174">
        <v>0</v>
      </c>
      <c r="MN174">
        <v>411.564637</v>
      </c>
      <c r="MO174">
        <v>0</v>
      </c>
      <c r="MP174">
        <v>0</v>
      </c>
      <c r="MQ174">
        <v>0</v>
      </c>
      <c r="MR174">
        <v>0</v>
      </c>
      <c r="MS174">
        <v>0</v>
      </c>
      <c r="MT174">
        <v>0</v>
      </c>
      <c r="MU174">
        <v>0</v>
      </c>
      <c r="MV174">
        <v>0</v>
      </c>
      <c r="MW174">
        <v>0</v>
      </c>
      <c r="MX174">
        <v>0</v>
      </c>
      <c r="MY174">
        <v>0</v>
      </c>
      <c r="MZ174">
        <v>0</v>
      </c>
      <c r="NA174">
        <v>0</v>
      </c>
      <c r="NB174">
        <v>0</v>
      </c>
      <c r="NC174">
        <v>0</v>
      </c>
      <c r="ND174">
        <v>0</v>
      </c>
      <c r="NE174">
        <v>0</v>
      </c>
      <c r="NF174">
        <v>0</v>
      </c>
    </row>
    <row r="175" spans="1:370" x14ac:dyDescent="0.25">
      <c r="A175" t="s">
        <v>1628</v>
      </c>
      <c r="B175">
        <v>8.3000000000000007</v>
      </c>
      <c r="C175" t="s">
        <v>1219</v>
      </c>
      <c r="D175" t="s">
        <v>1225</v>
      </c>
      <c r="E175" t="s">
        <v>1483</v>
      </c>
      <c r="F175">
        <v>2003</v>
      </c>
      <c r="G175" t="s">
        <v>1227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27.208994709999999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1.6005290999999999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0</v>
      </c>
      <c r="CO175">
        <v>0</v>
      </c>
      <c r="CP175">
        <v>0</v>
      </c>
      <c r="CQ175">
        <v>0.80026454999999996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11.2037037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  <c r="DH175">
        <v>0</v>
      </c>
      <c r="DI175">
        <v>0</v>
      </c>
      <c r="DJ175">
        <v>0</v>
      </c>
      <c r="DK175">
        <v>0</v>
      </c>
      <c r="DL175">
        <v>0</v>
      </c>
      <c r="DM175">
        <v>0</v>
      </c>
      <c r="DN175">
        <v>0</v>
      </c>
      <c r="DO175">
        <v>0</v>
      </c>
      <c r="DP175">
        <v>0</v>
      </c>
      <c r="DQ175">
        <v>0</v>
      </c>
      <c r="DR175">
        <v>0</v>
      </c>
      <c r="DS175">
        <v>0</v>
      </c>
      <c r="DT175">
        <v>0</v>
      </c>
      <c r="DU175">
        <v>0</v>
      </c>
      <c r="DV175">
        <v>0</v>
      </c>
      <c r="DW175">
        <v>0</v>
      </c>
      <c r="DX175">
        <v>0</v>
      </c>
      <c r="DY175">
        <v>0</v>
      </c>
      <c r="DZ175">
        <v>0</v>
      </c>
      <c r="EA175">
        <v>0</v>
      </c>
      <c r="EB175">
        <v>0</v>
      </c>
      <c r="EC175">
        <v>0</v>
      </c>
      <c r="ED175">
        <v>0</v>
      </c>
      <c r="EE175">
        <v>0</v>
      </c>
      <c r="EF175">
        <v>0</v>
      </c>
      <c r="EG175">
        <v>0</v>
      </c>
      <c r="EH175">
        <v>0</v>
      </c>
      <c r="EI175">
        <v>0</v>
      </c>
      <c r="EJ175">
        <v>0</v>
      </c>
      <c r="EK175">
        <v>0</v>
      </c>
      <c r="EL175">
        <v>0</v>
      </c>
      <c r="EM175">
        <v>0</v>
      </c>
      <c r="EN175">
        <v>0</v>
      </c>
      <c r="EO175">
        <v>0</v>
      </c>
      <c r="EP175">
        <v>0</v>
      </c>
      <c r="EQ175">
        <v>0</v>
      </c>
      <c r="ER175">
        <v>0</v>
      </c>
      <c r="ES175">
        <v>0</v>
      </c>
      <c r="ET175">
        <v>0</v>
      </c>
      <c r="EU175">
        <v>0</v>
      </c>
      <c r="EV175">
        <v>0</v>
      </c>
      <c r="EW175">
        <v>0</v>
      </c>
      <c r="EX175">
        <v>5.6018518520000002</v>
      </c>
      <c r="EY175">
        <v>0</v>
      </c>
      <c r="EZ175">
        <v>0</v>
      </c>
      <c r="FA175">
        <v>0</v>
      </c>
      <c r="FB175">
        <v>0</v>
      </c>
      <c r="FC175">
        <v>0</v>
      </c>
      <c r="FD175">
        <v>0</v>
      </c>
      <c r="FE175">
        <v>0</v>
      </c>
      <c r="FF175">
        <v>0</v>
      </c>
      <c r="FG175">
        <v>0</v>
      </c>
      <c r="FH175">
        <v>0</v>
      </c>
      <c r="FI175">
        <v>0</v>
      </c>
      <c r="FJ175">
        <v>0</v>
      </c>
      <c r="FK175">
        <v>0</v>
      </c>
      <c r="FL175">
        <v>0</v>
      </c>
      <c r="FM175">
        <v>0</v>
      </c>
      <c r="FN175">
        <v>0</v>
      </c>
      <c r="FO175">
        <v>0</v>
      </c>
      <c r="FP175">
        <v>0</v>
      </c>
      <c r="FQ175">
        <v>0</v>
      </c>
      <c r="FR175">
        <v>0</v>
      </c>
      <c r="FS175">
        <v>0</v>
      </c>
      <c r="FT175">
        <v>0</v>
      </c>
      <c r="FU175">
        <v>0</v>
      </c>
      <c r="FV175">
        <v>1.6005290999999999</v>
      </c>
      <c r="FW175">
        <v>0</v>
      </c>
      <c r="FX175">
        <v>0</v>
      </c>
      <c r="FY175">
        <v>0</v>
      </c>
      <c r="FZ175">
        <v>0</v>
      </c>
      <c r="GA175">
        <v>0</v>
      </c>
      <c r="GB175">
        <v>0</v>
      </c>
      <c r="GC175">
        <v>3.2010582009999999</v>
      </c>
      <c r="GD175">
        <v>0</v>
      </c>
      <c r="GE175">
        <v>0</v>
      </c>
      <c r="GF175">
        <v>0</v>
      </c>
      <c r="GG175">
        <v>0</v>
      </c>
      <c r="GH175">
        <v>0</v>
      </c>
      <c r="GI175">
        <v>0</v>
      </c>
      <c r="GJ175">
        <v>0</v>
      </c>
      <c r="GK175">
        <v>0</v>
      </c>
      <c r="GL175">
        <v>0</v>
      </c>
      <c r="GM175">
        <v>0</v>
      </c>
      <c r="GN175">
        <v>0</v>
      </c>
      <c r="GO175">
        <v>0</v>
      </c>
      <c r="GP175">
        <v>0</v>
      </c>
      <c r="GQ175">
        <v>0</v>
      </c>
      <c r="GR175">
        <v>0</v>
      </c>
      <c r="GS175">
        <v>0</v>
      </c>
      <c r="GT175">
        <v>0</v>
      </c>
      <c r="GU175">
        <v>0</v>
      </c>
      <c r="GV175">
        <v>0</v>
      </c>
      <c r="GW175">
        <v>0</v>
      </c>
      <c r="GX175">
        <v>0</v>
      </c>
      <c r="GY175">
        <v>0</v>
      </c>
      <c r="GZ175">
        <v>0</v>
      </c>
      <c r="HA175">
        <v>0</v>
      </c>
      <c r="HB175">
        <v>0</v>
      </c>
      <c r="HC175">
        <v>0</v>
      </c>
      <c r="HD175">
        <v>0</v>
      </c>
      <c r="HE175">
        <v>0</v>
      </c>
      <c r="HF175">
        <v>0</v>
      </c>
      <c r="HG175">
        <v>0</v>
      </c>
      <c r="HH175">
        <v>0</v>
      </c>
      <c r="HI175">
        <v>0</v>
      </c>
      <c r="HJ175">
        <v>0</v>
      </c>
      <c r="HK175">
        <v>0</v>
      </c>
      <c r="HL175">
        <v>0</v>
      </c>
      <c r="HM175">
        <v>0</v>
      </c>
      <c r="HN175">
        <v>0</v>
      </c>
      <c r="HO175">
        <v>0</v>
      </c>
      <c r="HP175">
        <v>0</v>
      </c>
      <c r="HQ175">
        <v>0</v>
      </c>
      <c r="HR175">
        <v>0</v>
      </c>
      <c r="HS175">
        <v>0</v>
      </c>
      <c r="HT175">
        <v>0</v>
      </c>
      <c r="HU175">
        <v>0</v>
      </c>
      <c r="HV175">
        <v>0</v>
      </c>
      <c r="HW175">
        <v>0</v>
      </c>
      <c r="HX175">
        <v>0.80026454999999996</v>
      </c>
      <c r="HY175">
        <v>0</v>
      </c>
      <c r="HZ175">
        <v>0</v>
      </c>
      <c r="IA175">
        <v>0</v>
      </c>
      <c r="IB175">
        <v>0</v>
      </c>
      <c r="IC175">
        <v>0</v>
      </c>
      <c r="ID175">
        <v>0</v>
      </c>
      <c r="IE175">
        <v>0</v>
      </c>
      <c r="IF175">
        <v>0</v>
      </c>
      <c r="IG175">
        <v>0</v>
      </c>
      <c r="IH175">
        <v>0</v>
      </c>
      <c r="II175">
        <v>0</v>
      </c>
      <c r="IJ175">
        <v>0</v>
      </c>
      <c r="IK175">
        <v>0</v>
      </c>
      <c r="IL175">
        <v>0</v>
      </c>
      <c r="IM175">
        <v>0</v>
      </c>
      <c r="IN175">
        <v>0</v>
      </c>
      <c r="IO175">
        <v>0</v>
      </c>
      <c r="IP175">
        <v>0</v>
      </c>
      <c r="IQ175">
        <v>0</v>
      </c>
      <c r="IR175">
        <v>0</v>
      </c>
      <c r="IS175">
        <v>2.4007936509999999</v>
      </c>
      <c r="IT175">
        <v>0</v>
      </c>
      <c r="IU175">
        <v>0</v>
      </c>
      <c r="IV175">
        <v>0</v>
      </c>
      <c r="IW175">
        <v>0</v>
      </c>
      <c r="IX175">
        <v>0</v>
      </c>
      <c r="IY175">
        <v>0</v>
      </c>
      <c r="IZ175">
        <v>0</v>
      </c>
      <c r="JA175">
        <v>0</v>
      </c>
      <c r="JB175">
        <v>0</v>
      </c>
      <c r="JC175">
        <v>0</v>
      </c>
      <c r="JD175">
        <v>0</v>
      </c>
      <c r="JE175">
        <v>0</v>
      </c>
      <c r="JF175">
        <v>0</v>
      </c>
      <c r="JG175">
        <v>0</v>
      </c>
      <c r="JH175">
        <v>0</v>
      </c>
      <c r="JI175">
        <v>0</v>
      </c>
      <c r="JJ175">
        <v>0</v>
      </c>
      <c r="JK175">
        <v>0</v>
      </c>
      <c r="JL175">
        <v>0</v>
      </c>
      <c r="JM175">
        <v>0</v>
      </c>
      <c r="JN175">
        <v>0</v>
      </c>
      <c r="JO175">
        <v>0</v>
      </c>
      <c r="JP175">
        <v>0</v>
      </c>
      <c r="JQ175">
        <v>0</v>
      </c>
      <c r="JR175">
        <v>0</v>
      </c>
      <c r="JS175">
        <v>0</v>
      </c>
      <c r="JT175">
        <v>0</v>
      </c>
      <c r="JU175">
        <v>0</v>
      </c>
      <c r="JV175">
        <v>0</v>
      </c>
      <c r="JW175">
        <v>34.411375659999997</v>
      </c>
      <c r="JX175">
        <v>0</v>
      </c>
      <c r="JY175">
        <v>0</v>
      </c>
      <c r="JZ175">
        <v>0</v>
      </c>
      <c r="KA175">
        <v>0</v>
      </c>
      <c r="KB175">
        <v>0</v>
      </c>
      <c r="KC175">
        <v>0</v>
      </c>
      <c r="KD175">
        <v>0</v>
      </c>
      <c r="KE175">
        <v>0</v>
      </c>
      <c r="KF175">
        <v>0</v>
      </c>
      <c r="KG175">
        <v>0</v>
      </c>
      <c r="KH175">
        <v>0</v>
      </c>
      <c r="KI175">
        <v>0</v>
      </c>
      <c r="KJ175">
        <v>0</v>
      </c>
      <c r="KK175">
        <v>0</v>
      </c>
      <c r="KL175">
        <v>0</v>
      </c>
      <c r="KM175">
        <v>0</v>
      </c>
      <c r="KN175">
        <v>0</v>
      </c>
      <c r="KO175">
        <v>0</v>
      </c>
      <c r="KP175">
        <v>0</v>
      </c>
      <c r="KQ175">
        <v>0</v>
      </c>
      <c r="KR175">
        <v>0.80026454999999996</v>
      </c>
      <c r="KS175">
        <v>0</v>
      </c>
      <c r="KT175">
        <v>0</v>
      </c>
      <c r="KU175">
        <v>0</v>
      </c>
      <c r="KV175">
        <v>4.8015873009999996</v>
      </c>
      <c r="KW175">
        <v>0</v>
      </c>
      <c r="KX175">
        <v>0</v>
      </c>
      <c r="KY175">
        <v>0.80026454999999996</v>
      </c>
      <c r="KZ175">
        <v>0</v>
      </c>
      <c r="LA175">
        <v>0</v>
      </c>
      <c r="LB175">
        <v>0</v>
      </c>
      <c r="LC175">
        <v>0</v>
      </c>
      <c r="LD175">
        <v>0</v>
      </c>
      <c r="LE175">
        <v>0</v>
      </c>
      <c r="LF175">
        <v>0</v>
      </c>
      <c r="LG175">
        <v>0</v>
      </c>
      <c r="LH175">
        <v>0</v>
      </c>
      <c r="LI175">
        <v>0</v>
      </c>
      <c r="LJ175">
        <v>0</v>
      </c>
      <c r="LK175">
        <v>0</v>
      </c>
      <c r="LL175">
        <v>0</v>
      </c>
      <c r="LM175">
        <v>0</v>
      </c>
      <c r="LN175">
        <v>0</v>
      </c>
      <c r="LO175">
        <v>0</v>
      </c>
      <c r="LP175">
        <v>0</v>
      </c>
      <c r="LQ175">
        <v>0</v>
      </c>
      <c r="LR175">
        <v>0</v>
      </c>
      <c r="LS175">
        <v>0</v>
      </c>
      <c r="LT175">
        <v>0</v>
      </c>
      <c r="LU175">
        <v>0</v>
      </c>
      <c r="LV175">
        <v>0</v>
      </c>
      <c r="LW175">
        <v>0</v>
      </c>
      <c r="LX175">
        <v>0</v>
      </c>
      <c r="LY175">
        <v>0</v>
      </c>
      <c r="LZ175">
        <v>0</v>
      </c>
      <c r="MA175">
        <v>22.864701539999999</v>
      </c>
      <c r="MB175">
        <v>0</v>
      </c>
      <c r="MC175">
        <v>91.458806139999993</v>
      </c>
      <c r="MD175">
        <v>0</v>
      </c>
      <c r="ME175">
        <v>0</v>
      </c>
      <c r="MF175">
        <v>0</v>
      </c>
      <c r="MG175">
        <v>0</v>
      </c>
      <c r="MH175">
        <v>0</v>
      </c>
      <c r="MI175">
        <v>0</v>
      </c>
      <c r="MJ175">
        <v>0</v>
      </c>
      <c r="MK175">
        <v>0</v>
      </c>
      <c r="ML175">
        <v>0</v>
      </c>
      <c r="MM175">
        <v>0</v>
      </c>
      <c r="MN175">
        <v>0</v>
      </c>
      <c r="MO175">
        <v>0</v>
      </c>
      <c r="MP175">
        <v>0</v>
      </c>
      <c r="MQ175">
        <v>0</v>
      </c>
      <c r="MR175">
        <v>0</v>
      </c>
      <c r="MS175">
        <v>0</v>
      </c>
      <c r="MT175">
        <v>0</v>
      </c>
      <c r="MU175">
        <v>0</v>
      </c>
      <c r="MV175">
        <v>0</v>
      </c>
      <c r="MW175">
        <v>0</v>
      </c>
      <c r="MX175">
        <v>0</v>
      </c>
      <c r="MY175">
        <v>0</v>
      </c>
      <c r="MZ175">
        <v>0</v>
      </c>
      <c r="NA175">
        <v>0</v>
      </c>
      <c r="NB175">
        <v>0</v>
      </c>
      <c r="NC175">
        <v>0</v>
      </c>
      <c r="ND175">
        <v>0</v>
      </c>
      <c r="NE175">
        <v>0</v>
      </c>
      <c r="NF175">
        <v>0</v>
      </c>
    </row>
    <row r="176" spans="1:370" x14ac:dyDescent="0.25">
      <c r="A176" t="s">
        <v>1630</v>
      </c>
      <c r="B176">
        <v>8.3000000000000007</v>
      </c>
      <c r="C176" t="s">
        <v>1219</v>
      </c>
      <c r="D176" t="s">
        <v>1225</v>
      </c>
      <c r="E176" t="s">
        <v>1483</v>
      </c>
      <c r="F176">
        <v>2004</v>
      </c>
      <c r="G176" t="s">
        <v>1227</v>
      </c>
      <c r="H176">
        <v>0</v>
      </c>
      <c r="I176">
        <v>0</v>
      </c>
      <c r="J176">
        <v>1568.518519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504.16666670000001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168.05555559999999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  <c r="DM176">
        <v>0</v>
      </c>
      <c r="DN176">
        <v>0</v>
      </c>
      <c r="DO176">
        <v>0</v>
      </c>
      <c r="DP176">
        <v>0</v>
      </c>
      <c r="DQ176">
        <v>0</v>
      </c>
      <c r="DR176">
        <v>0</v>
      </c>
      <c r="DS176">
        <v>0</v>
      </c>
      <c r="DT176">
        <v>0</v>
      </c>
      <c r="DU176">
        <v>0</v>
      </c>
      <c r="DV176">
        <v>0</v>
      </c>
      <c r="DW176">
        <v>0</v>
      </c>
      <c r="DX176">
        <v>9.3364197549999997</v>
      </c>
      <c r="DY176">
        <v>0</v>
      </c>
      <c r="DZ176">
        <v>0</v>
      </c>
      <c r="EA176">
        <v>0</v>
      </c>
      <c r="EB176">
        <v>0</v>
      </c>
      <c r="EC176">
        <v>0</v>
      </c>
      <c r="ED176">
        <v>0</v>
      </c>
      <c r="EE176">
        <v>0</v>
      </c>
      <c r="EF176">
        <v>0</v>
      </c>
      <c r="EG176">
        <v>0</v>
      </c>
      <c r="EH176">
        <v>0</v>
      </c>
      <c r="EI176">
        <v>0</v>
      </c>
      <c r="EJ176">
        <v>0</v>
      </c>
      <c r="EK176">
        <v>0</v>
      </c>
      <c r="EL176">
        <v>0</v>
      </c>
      <c r="EM176">
        <v>0</v>
      </c>
      <c r="EN176">
        <v>0</v>
      </c>
      <c r="EO176">
        <v>9.3364197549999997</v>
      </c>
      <c r="EP176">
        <v>0</v>
      </c>
      <c r="EQ176">
        <v>0</v>
      </c>
      <c r="ER176">
        <v>0</v>
      </c>
      <c r="ES176">
        <v>0</v>
      </c>
      <c r="ET176">
        <v>149.38271610000001</v>
      </c>
      <c r="EU176">
        <v>0</v>
      </c>
      <c r="EV176">
        <v>0</v>
      </c>
      <c r="EW176">
        <v>0</v>
      </c>
      <c r="EX176">
        <v>1820.601852</v>
      </c>
      <c r="EY176">
        <v>0</v>
      </c>
      <c r="EZ176">
        <v>0</v>
      </c>
      <c r="FA176">
        <v>0</v>
      </c>
      <c r="FB176">
        <v>0</v>
      </c>
      <c r="FC176">
        <v>0</v>
      </c>
      <c r="FD176">
        <v>0</v>
      </c>
      <c r="FE176">
        <v>0</v>
      </c>
      <c r="FF176">
        <v>0</v>
      </c>
      <c r="FG176">
        <v>0</v>
      </c>
      <c r="FH176">
        <v>0</v>
      </c>
      <c r="FI176">
        <v>0</v>
      </c>
      <c r="FJ176">
        <v>0</v>
      </c>
      <c r="FK176">
        <v>0</v>
      </c>
      <c r="FL176">
        <v>0</v>
      </c>
      <c r="FM176">
        <v>0</v>
      </c>
      <c r="FN176">
        <v>0</v>
      </c>
      <c r="FO176">
        <v>0</v>
      </c>
      <c r="FP176">
        <v>0</v>
      </c>
      <c r="FQ176">
        <v>0</v>
      </c>
      <c r="FR176">
        <v>0</v>
      </c>
      <c r="FS176">
        <v>0</v>
      </c>
      <c r="FT176">
        <v>0</v>
      </c>
      <c r="FU176">
        <v>0</v>
      </c>
      <c r="FV176">
        <v>9.3364197549999997</v>
      </c>
      <c r="FW176">
        <v>0</v>
      </c>
      <c r="FX176">
        <v>0</v>
      </c>
      <c r="FY176">
        <v>0</v>
      </c>
      <c r="FZ176">
        <v>0</v>
      </c>
      <c r="GA176">
        <v>0</v>
      </c>
      <c r="GB176">
        <v>0</v>
      </c>
      <c r="GC176">
        <v>522.83950630000004</v>
      </c>
      <c r="GD176">
        <v>65.354938279999999</v>
      </c>
      <c r="GE176">
        <v>0</v>
      </c>
      <c r="GF176">
        <v>0</v>
      </c>
      <c r="GG176">
        <v>0</v>
      </c>
      <c r="GH176">
        <v>0</v>
      </c>
      <c r="GI176">
        <v>0</v>
      </c>
      <c r="GJ176">
        <v>0</v>
      </c>
      <c r="GK176">
        <v>0</v>
      </c>
      <c r="GL176">
        <v>0</v>
      </c>
      <c r="GM176">
        <v>0</v>
      </c>
      <c r="GN176">
        <v>0</v>
      </c>
      <c r="GO176">
        <v>0</v>
      </c>
      <c r="GP176">
        <v>0</v>
      </c>
      <c r="GQ176">
        <v>0</v>
      </c>
      <c r="GR176">
        <v>0</v>
      </c>
      <c r="GS176">
        <v>0</v>
      </c>
      <c r="GT176">
        <v>0</v>
      </c>
      <c r="GU176">
        <v>0</v>
      </c>
      <c r="GV176">
        <v>0</v>
      </c>
      <c r="GW176">
        <v>0</v>
      </c>
      <c r="GX176">
        <v>0</v>
      </c>
      <c r="GY176">
        <v>0</v>
      </c>
      <c r="GZ176">
        <v>0</v>
      </c>
      <c r="HA176">
        <v>0</v>
      </c>
      <c r="HB176">
        <v>0</v>
      </c>
      <c r="HC176">
        <v>0</v>
      </c>
      <c r="HD176">
        <v>0</v>
      </c>
      <c r="HE176">
        <v>0</v>
      </c>
      <c r="HF176">
        <v>0</v>
      </c>
      <c r="HG176">
        <v>0</v>
      </c>
      <c r="HH176">
        <v>0</v>
      </c>
      <c r="HI176">
        <v>0</v>
      </c>
      <c r="HJ176">
        <v>0</v>
      </c>
      <c r="HK176">
        <v>0</v>
      </c>
      <c r="HL176">
        <v>0</v>
      </c>
      <c r="HM176">
        <v>0</v>
      </c>
      <c r="HN176">
        <v>0</v>
      </c>
      <c r="HO176">
        <v>0</v>
      </c>
      <c r="HP176">
        <v>0</v>
      </c>
      <c r="HQ176">
        <v>0</v>
      </c>
      <c r="HR176">
        <v>0</v>
      </c>
      <c r="HS176">
        <v>0</v>
      </c>
      <c r="HT176">
        <v>0</v>
      </c>
      <c r="HU176">
        <v>0</v>
      </c>
      <c r="HV176">
        <v>0</v>
      </c>
      <c r="HW176">
        <v>0</v>
      </c>
      <c r="HX176">
        <v>0</v>
      </c>
      <c r="HY176">
        <v>0</v>
      </c>
      <c r="HZ176">
        <v>0</v>
      </c>
      <c r="IA176">
        <v>0</v>
      </c>
      <c r="IB176">
        <v>0</v>
      </c>
      <c r="IC176">
        <v>0</v>
      </c>
      <c r="ID176">
        <v>0</v>
      </c>
      <c r="IE176">
        <v>0</v>
      </c>
      <c r="IF176">
        <v>0</v>
      </c>
      <c r="IG176">
        <v>0</v>
      </c>
      <c r="IH176">
        <v>0</v>
      </c>
      <c r="II176">
        <v>0</v>
      </c>
      <c r="IJ176">
        <v>0</v>
      </c>
      <c r="IK176">
        <v>0</v>
      </c>
      <c r="IL176">
        <v>0</v>
      </c>
      <c r="IM176">
        <v>0</v>
      </c>
      <c r="IN176">
        <v>0</v>
      </c>
      <c r="IO176">
        <v>0</v>
      </c>
      <c r="IP176">
        <v>0</v>
      </c>
      <c r="IQ176">
        <v>0</v>
      </c>
      <c r="IR176">
        <v>0</v>
      </c>
      <c r="IS176">
        <v>0</v>
      </c>
      <c r="IT176">
        <v>0</v>
      </c>
      <c r="IU176">
        <v>0</v>
      </c>
      <c r="IV176">
        <v>0</v>
      </c>
      <c r="IW176">
        <v>0</v>
      </c>
      <c r="IX176">
        <v>0</v>
      </c>
      <c r="IY176">
        <v>0</v>
      </c>
      <c r="IZ176">
        <v>0</v>
      </c>
      <c r="JA176">
        <v>0</v>
      </c>
      <c r="JB176">
        <v>0</v>
      </c>
      <c r="JC176">
        <v>0</v>
      </c>
      <c r="JD176">
        <v>0</v>
      </c>
      <c r="JE176">
        <v>0</v>
      </c>
      <c r="JF176">
        <v>0</v>
      </c>
      <c r="JG176">
        <v>0</v>
      </c>
      <c r="JH176">
        <v>0</v>
      </c>
      <c r="JI176">
        <v>0</v>
      </c>
      <c r="JJ176">
        <v>0</v>
      </c>
      <c r="JK176">
        <v>0</v>
      </c>
      <c r="JL176">
        <v>0</v>
      </c>
      <c r="JM176">
        <v>0</v>
      </c>
      <c r="JN176">
        <v>0</v>
      </c>
      <c r="JO176">
        <v>0</v>
      </c>
      <c r="JP176">
        <v>0</v>
      </c>
      <c r="JQ176">
        <v>0</v>
      </c>
      <c r="JR176">
        <v>0</v>
      </c>
      <c r="JS176">
        <v>0</v>
      </c>
      <c r="JT176">
        <v>0</v>
      </c>
      <c r="JU176">
        <v>0</v>
      </c>
      <c r="JV176">
        <v>0</v>
      </c>
      <c r="JW176">
        <v>74.691358039999997</v>
      </c>
      <c r="JX176">
        <v>0</v>
      </c>
      <c r="JY176">
        <v>0</v>
      </c>
      <c r="JZ176">
        <v>9.3364197549999997</v>
      </c>
      <c r="KA176">
        <v>0</v>
      </c>
      <c r="KB176">
        <v>0</v>
      </c>
      <c r="KC176">
        <v>0</v>
      </c>
      <c r="KD176">
        <v>0</v>
      </c>
      <c r="KE176">
        <v>0</v>
      </c>
      <c r="KF176">
        <v>0</v>
      </c>
      <c r="KG176">
        <v>0</v>
      </c>
      <c r="KH176">
        <v>0</v>
      </c>
      <c r="KI176">
        <v>0</v>
      </c>
      <c r="KJ176">
        <v>0</v>
      </c>
      <c r="KK176">
        <v>0</v>
      </c>
      <c r="KL176">
        <v>0</v>
      </c>
      <c r="KM176">
        <v>0</v>
      </c>
      <c r="KN176">
        <v>0</v>
      </c>
      <c r="KO176">
        <v>0</v>
      </c>
      <c r="KP176">
        <v>0</v>
      </c>
      <c r="KQ176">
        <v>0</v>
      </c>
      <c r="KR176">
        <v>0</v>
      </c>
      <c r="KS176">
        <v>0</v>
      </c>
      <c r="KT176">
        <v>0</v>
      </c>
      <c r="KU176">
        <v>0</v>
      </c>
      <c r="KV176">
        <v>0</v>
      </c>
      <c r="KW176">
        <v>0</v>
      </c>
      <c r="KX176">
        <v>0</v>
      </c>
      <c r="KY176">
        <v>0</v>
      </c>
      <c r="KZ176">
        <v>0</v>
      </c>
      <c r="LA176">
        <v>0</v>
      </c>
      <c r="LB176">
        <v>0</v>
      </c>
      <c r="LC176">
        <v>0</v>
      </c>
      <c r="LD176">
        <v>0</v>
      </c>
      <c r="LE176">
        <v>0</v>
      </c>
      <c r="LF176">
        <v>0</v>
      </c>
      <c r="LG176">
        <v>0</v>
      </c>
      <c r="LH176">
        <v>0</v>
      </c>
      <c r="LI176">
        <v>0</v>
      </c>
      <c r="LJ176">
        <v>0</v>
      </c>
      <c r="LK176">
        <v>0</v>
      </c>
      <c r="LL176">
        <v>0</v>
      </c>
      <c r="LM176">
        <v>0</v>
      </c>
      <c r="LN176">
        <v>0</v>
      </c>
      <c r="LO176">
        <v>0</v>
      </c>
      <c r="LP176">
        <v>0</v>
      </c>
      <c r="LQ176">
        <v>0</v>
      </c>
      <c r="LR176">
        <v>0</v>
      </c>
      <c r="LS176">
        <v>0</v>
      </c>
      <c r="LT176">
        <v>0</v>
      </c>
      <c r="LU176">
        <v>0</v>
      </c>
      <c r="LV176">
        <v>0</v>
      </c>
      <c r="LW176">
        <v>0</v>
      </c>
      <c r="LX176">
        <v>0</v>
      </c>
      <c r="LY176">
        <v>0</v>
      </c>
      <c r="LZ176">
        <v>0</v>
      </c>
      <c r="MA176">
        <v>3292.5170210000001</v>
      </c>
      <c r="MB176">
        <v>0</v>
      </c>
      <c r="MC176">
        <v>6882.2751619999999</v>
      </c>
      <c r="MD176">
        <v>0</v>
      </c>
      <c r="ME176">
        <v>0</v>
      </c>
      <c r="MF176">
        <v>0</v>
      </c>
      <c r="MG176">
        <v>0</v>
      </c>
      <c r="MH176">
        <v>0</v>
      </c>
      <c r="MI176">
        <v>0</v>
      </c>
      <c r="MJ176">
        <v>0</v>
      </c>
      <c r="MK176">
        <v>0</v>
      </c>
      <c r="ML176">
        <v>0</v>
      </c>
      <c r="MM176">
        <v>0</v>
      </c>
      <c r="MN176">
        <v>0</v>
      </c>
      <c r="MO176">
        <v>0</v>
      </c>
      <c r="MP176">
        <v>0</v>
      </c>
      <c r="MQ176">
        <v>0</v>
      </c>
      <c r="MR176">
        <v>0</v>
      </c>
      <c r="MS176">
        <v>0</v>
      </c>
      <c r="MT176">
        <v>0</v>
      </c>
      <c r="MU176">
        <v>0</v>
      </c>
      <c r="MV176">
        <v>0</v>
      </c>
      <c r="MW176">
        <v>0</v>
      </c>
      <c r="MX176">
        <v>0</v>
      </c>
      <c r="MY176">
        <v>0</v>
      </c>
      <c r="MZ176">
        <v>0</v>
      </c>
      <c r="NA176">
        <v>0</v>
      </c>
      <c r="NB176">
        <v>0</v>
      </c>
      <c r="NC176">
        <v>0</v>
      </c>
      <c r="ND176">
        <v>0</v>
      </c>
      <c r="NE176">
        <v>0</v>
      </c>
      <c r="NF176">
        <v>0</v>
      </c>
    </row>
    <row r="177" spans="1:370" x14ac:dyDescent="0.25">
      <c r="A177" t="s">
        <v>1633</v>
      </c>
      <c r="B177">
        <v>8.3000000000000007</v>
      </c>
      <c r="C177" t="s">
        <v>1219</v>
      </c>
      <c r="D177" t="s">
        <v>1225</v>
      </c>
      <c r="E177" t="s">
        <v>1483</v>
      </c>
      <c r="F177">
        <v>2003</v>
      </c>
      <c r="G177" t="s">
        <v>1227</v>
      </c>
      <c r="H177">
        <v>0</v>
      </c>
      <c r="I177">
        <v>0</v>
      </c>
      <c r="J177">
        <v>3.7345679020000002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851.48148160000005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11.203703709999999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0</v>
      </c>
      <c r="DJ177">
        <v>0</v>
      </c>
      <c r="DK177">
        <v>0</v>
      </c>
      <c r="DL177">
        <v>0</v>
      </c>
      <c r="DM177">
        <v>3.7345679020000002</v>
      </c>
      <c r="DN177">
        <v>0</v>
      </c>
      <c r="DO177">
        <v>0</v>
      </c>
      <c r="DP177">
        <v>0</v>
      </c>
      <c r="DQ177">
        <v>0</v>
      </c>
      <c r="DR177">
        <v>0</v>
      </c>
      <c r="DS177">
        <v>0</v>
      </c>
      <c r="DT177">
        <v>0</v>
      </c>
      <c r="DU177">
        <v>0</v>
      </c>
      <c r="DV177">
        <v>0</v>
      </c>
      <c r="DW177">
        <v>0</v>
      </c>
      <c r="DX177">
        <v>0</v>
      </c>
      <c r="DY177">
        <v>0</v>
      </c>
      <c r="DZ177">
        <v>0</v>
      </c>
      <c r="EA177">
        <v>0</v>
      </c>
      <c r="EB177">
        <v>0</v>
      </c>
      <c r="EC177">
        <v>0</v>
      </c>
      <c r="ED177">
        <v>0</v>
      </c>
      <c r="EE177">
        <v>0</v>
      </c>
      <c r="EF177">
        <v>0</v>
      </c>
      <c r="EG177">
        <v>0</v>
      </c>
      <c r="EH177">
        <v>0</v>
      </c>
      <c r="EI177">
        <v>0</v>
      </c>
      <c r="EJ177">
        <v>0</v>
      </c>
      <c r="EK177">
        <v>0</v>
      </c>
      <c r="EL177">
        <v>0</v>
      </c>
      <c r="EM177">
        <v>0</v>
      </c>
      <c r="EN177">
        <v>0</v>
      </c>
      <c r="EO177">
        <v>0</v>
      </c>
      <c r="EP177">
        <v>0</v>
      </c>
      <c r="EQ177">
        <v>0</v>
      </c>
      <c r="ER177">
        <v>0</v>
      </c>
      <c r="ES177">
        <v>0</v>
      </c>
      <c r="ET177">
        <v>0</v>
      </c>
      <c r="EU177">
        <v>0</v>
      </c>
      <c r="EV177">
        <v>0</v>
      </c>
      <c r="EW177">
        <v>0</v>
      </c>
      <c r="EX177">
        <v>0</v>
      </c>
      <c r="EY177">
        <v>0</v>
      </c>
      <c r="EZ177">
        <v>0</v>
      </c>
      <c r="FA177">
        <v>0</v>
      </c>
      <c r="FB177">
        <v>0</v>
      </c>
      <c r="FC177">
        <v>0</v>
      </c>
      <c r="FD177">
        <v>0</v>
      </c>
      <c r="FE177">
        <v>0</v>
      </c>
      <c r="FF177">
        <v>0</v>
      </c>
      <c r="FG177">
        <v>0</v>
      </c>
      <c r="FH177">
        <v>0</v>
      </c>
      <c r="FI177">
        <v>0</v>
      </c>
      <c r="FJ177">
        <v>0</v>
      </c>
      <c r="FK177">
        <v>0</v>
      </c>
      <c r="FL177">
        <v>0</v>
      </c>
      <c r="FM177">
        <v>0</v>
      </c>
      <c r="FN177">
        <v>0</v>
      </c>
      <c r="FO177">
        <v>0</v>
      </c>
      <c r="FP177">
        <v>0</v>
      </c>
      <c r="FQ177">
        <v>0</v>
      </c>
      <c r="FR177">
        <v>0</v>
      </c>
      <c r="FS177">
        <v>0</v>
      </c>
      <c r="FT177">
        <v>0</v>
      </c>
      <c r="FU177">
        <v>0</v>
      </c>
      <c r="FV177">
        <v>3.7345679020000002</v>
      </c>
      <c r="FW177">
        <v>0</v>
      </c>
      <c r="FX177">
        <v>0</v>
      </c>
      <c r="FY177">
        <v>0</v>
      </c>
      <c r="FZ177">
        <v>0</v>
      </c>
      <c r="GA177">
        <v>0</v>
      </c>
      <c r="GB177">
        <v>0</v>
      </c>
      <c r="GC177">
        <v>14.938271609999999</v>
      </c>
      <c r="GD177">
        <v>0</v>
      </c>
      <c r="GE177">
        <v>0</v>
      </c>
      <c r="GF177">
        <v>0</v>
      </c>
      <c r="GG177">
        <v>0</v>
      </c>
      <c r="GH177">
        <v>0</v>
      </c>
      <c r="GI177">
        <v>0</v>
      </c>
      <c r="GJ177">
        <v>0</v>
      </c>
      <c r="GK177">
        <v>0</v>
      </c>
      <c r="GL177">
        <v>0</v>
      </c>
      <c r="GM177">
        <v>0</v>
      </c>
      <c r="GN177">
        <v>0</v>
      </c>
      <c r="GO177">
        <v>0</v>
      </c>
      <c r="GP177">
        <v>0</v>
      </c>
      <c r="GQ177">
        <v>0</v>
      </c>
      <c r="GR177">
        <v>0</v>
      </c>
      <c r="GS177">
        <v>0</v>
      </c>
      <c r="GT177">
        <v>0</v>
      </c>
      <c r="GU177">
        <v>0</v>
      </c>
      <c r="GV177">
        <v>0</v>
      </c>
      <c r="GW177">
        <v>0</v>
      </c>
      <c r="GX177">
        <v>0</v>
      </c>
      <c r="GY177">
        <v>0</v>
      </c>
      <c r="GZ177">
        <v>0</v>
      </c>
      <c r="HA177">
        <v>0</v>
      </c>
      <c r="HB177">
        <v>0</v>
      </c>
      <c r="HC177">
        <v>0</v>
      </c>
      <c r="HD177">
        <v>0</v>
      </c>
      <c r="HE177">
        <v>0</v>
      </c>
      <c r="HF177">
        <v>0</v>
      </c>
      <c r="HG177">
        <v>0</v>
      </c>
      <c r="HH177">
        <v>0</v>
      </c>
      <c r="HI177">
        <v>0</v>
      </c>
      <c r="HJ177">
        <v>0</v>
      </c>
      <c r="HK177">
        <v>0</v>
      </c>
      <c r="HL177">
        <v>0</v>
      </c>
      <c r="HM177">
        <v>0</v>
      </c>
      <c r="HN177">
        <v>0</v>
      </c>
      <c r="HO177">
        <v>0</v>
      </c>
      <c r="HP177">
        <v>0</v>
      </c>
      <c r="HQ177">
        <v>0</v>
      </c>
      <c r="HR177">
        <v>0</v>
      </c>
      <c r="HS177">
        <v>0</v>
      </c>
      <c r="HT177">
        <v>0</v>
      </c>
      <c r="HU177">
        <v>0</v>
      </c>
      <c r="HV177">
        <v>0</v>
      </c>
      <c r="HW177">
        <v>0</v>
      </c>
      <c r="HX177">
        <v>0</v>
      </c>
      <c r="HY177">
        <v>0</v>
      </c>
      <c r="HZ177">
        <v>0</v>
      </c>
      <c r="IA177">
        <v>0</v>
      </c>
      <c r="IB177">
        <v>0</v>
      </c>
      <c r="IC177">
        <v>0</v>
      </c>
      <c r="ID177">
        <v>0</v>
      </c>
      <c r="IE177">
        <v>0</v>
      </c>
      <c r="IF177">
        <v>0</v>
      </c>
      <c r="IG177">
        <v>0</v>
      </c>
      <c r="IH177">
        <v>0</v>
      </c>
      <c r="II177">
        <v>0</v>
      </c>
      <c r="IJ177">
        <v>0</v>
      </c>
      <c r="IK177">
        <v>0</v>
      </c>
      <c r="IL177">
        <v>0</v>
      </c>
      <c r="IM177">
        <v>0</v>
      </c>
      <c r="IN177">
        <v>0</v>
      </c>
      <c r="IO177">
        <v>0</v>
      </c>
      <c r="IP177">
        <v>0</v>
      </c>
      <c r="IQ177">
        <v>0</v>
      </c>
      <c r="IR177">
        <v>0</v>
      </c>
      <c r="IS177">
        <v>0</v>
      </c>
      <c r="IT177">
        <v>0</v>
      </c>
      <c r="IU177">
        <v>0</v>
      </c>
      <c r="IV177">
        <v>0</v>
      </c>
      <c r="IW177">
        <v>0</v>
      </c>
      <c r="IX177">
        <v>0</v>
      </c>
      <c r="IY177">
        <v>0</v>
      </c>
      <c r="IZ177">
        <v>0</v>
      </c>
      <c r="JA177">
        <v>0</v>
      </c>
      <c r="JB177">
        <v>0</v>
      </c>
      <c r="JC177">
        <v>0</v>
      </c>
      <c r="JD177">
        <v>0</v>
      </c>
      <c r="JE177">
        <v>0</v>
      </c>
      <c r="JF177">
        <v>0</v>
      </c>
      <c r="JG177">
        <v>0</v>
      </c>
      <c r="JH177">
        <v>0</v>
      </c>
      <c r="JI177">
        <v>0</v>
      </c>
      <c r="JJ177">
        <v>0</v>
      </c>
      <c r="JK177">
        <v>0</v>
      </c>
      <c r="JL177">
        <v>0</v>
      </c>
      <c r="JM177">
        <v>0</v>
      </c>
      <c r="JN177">
        <v>0</v>
      </c>
      <c r="JO177">
        <v>0</v>
      </c>
      <c r="JP177">
        <v>0</v>
      </c>
      <c r="JQ177">
        <v>0</v>
      </c>
      <c r="JR177">
        <v>0</v>
      </c>
      <c r="JS177">
        <v>0</v>
      </c>
      <c r="JT177">
        <v>0</v>
      </c>
      <c r="JU177">
        <v>0</v>
      </c>
      <c r="JV177">
        <v>0</v>
      </c>
      <c r="JW177">
        <v>933.64197549999994</v>
      </c>
      <c r="JX177">
        <v>0</v>
      </c>
      <c r="JY177">
        <v>0</v>
      </c>
      <c r="JZ177">
        <v>0</v>
      </c>
      <c r="KA177">
        <v>0</v>
      </c>
      <c r="KB177">
        <v>0</v>
      </c>
      <c r="KC177">
        <v>3.7345679020000002</v>
      </c>
      <c r="KD177">
        <v>0</v>
      </c>
      <c r="KE177">
        <v>0</v>
      </c>
      <c r="KF177">
        <v>0</v>
      </c>
      <c r="KG177">
        <v>0</v>
      </c>
      <c r="KH177">
        <v>0</v>
      </c>
      <c r="KI177">
        <v>0</v>
      </c>
      <c r="KJ177">
        <v>0</v>
      </c>
      <c r="KK177">
        <v>0</v>
      </c>
      <c r="KL177">
        <v>0</v>
      </c>
      <c r="KM177">
        <v>0</v>
      </c>
      <c r="KN177">
        <v>0</v>
      </c>
      <c r="KO177">
        <v>0</v>
      </c>
      <c r="KP177">
        <v>0</v>
      </c>
      <c r="KQ177">
        <v>0</v>
      </c>
      <c r="KR177">
        <v>3.7345679020000002</v>
      </c>
      <c r="KS177">
        <v>0</v>
      </c>
      <c r="KT177">
        <v>0</v>
      </c>
      <c r="KU177">
        <v>0</v>
      </c>
      <c r="KV177">
        <v>63.487654329999998</v>
      </c>
      <c r="KW177">
        <v>0</v>
      </c>
      <c r="KX177">
        <v>0</v>
      </c>
      <c r="KY177">
        <v>0</v>
      </c>
      <c r="KZ177">
        <v>0</v>
      </c>
      <c r="LA177">
        <v>0</v>
      </c>
      <c r="LB177">
        <v>0</v>
      </c>
      <c r="LC177">
        <v>0</v>
      </c>
      <c r="LD177">
        <v>0</v>
      </c>
      <c r="LE177">
        <v>0</v>
      </c>
      <c r="LF177">
        <v>0</v>
      </c>
      <c r="LG177">
        <v>0</v>
      </c>
      <c r="LH177">
        <v>0</v>
      </c>
      <c r="LI177">
        <v>0</v>
      </c>
      <c r="LJ177">
        <v>0</v>
      </c>
      <c r="LK177">
        <v>0</v>
      </c>
      <c r="LL177">
        <v>0</v>
      </c>
      <c r="LM177">
        <v>0</v>
      </c>
      <c r="LN177">
        <v>0</v>
      </c>
      <c r="LO177">
        <v>0</v>
      </c>
      <c r="LP177">
        <v>0</v>
      </c>
      <c r="LQ177">
        <v>0</v>
      </c>
      <c r="LR177">
        <v>0</v>
      </c>
      <c r="LS177">
        <v>0</v>
      </c>
      <c r="LT177">
        <v>0</v>
      </c>
      <c r="LU177">
        <v>0</v>
      </c>
      <c r="LV177">
        <v>0</v>
      </c>
      <c r="LW177">
        <v>0</v>
      </c>
      <c r="LX177">
        <v>0</v>
      </c>
      <c r="LY177">
        <v>0</v>
      </c>
      <c r="LZ177">
        <v>0</v>
      </c>
      <c r="MA177">
        <v>22.864701539999999</v>
      </c>
      <c r="MB177">
        <v>0</v>
      </c>
      <c r="MC177">
        <v>617.34694149999996</v>
      </c>
      <c r="MD177">
        <v>0</v>
      </c>
      <c r="ME177">
        <v>0</v>
      </c>
      <c r="MF177">
        <v>0</v>
      </c>
      <c r="MG177">
        <v>0</v>
      </c>
      <c r="MH177">
        <v>0</v>
      </c>
      <c r="MI177">
        <v>0</v>
      </c>
      <c r="MJ177">
        <v>0</v>
      </c>
      <c r="MK177">
        <v>0</v>
      </c>
      <c r="ML177">
        <v>0</v>
      </c>
      <c r="MM177">
        <v>0</v>
      </c>
      <c r="MN177">
        <v>0</v>
      </c>
      <c r="MO177">
        <v>0</v>
      </c>
      <c r="MP177">
        <v>0</v>
      </c>
      <c r="MQ177">
        <v>0</v>
      </c>
      <c r="MR177">
        <v>0</v>
      </c>
      <c r="MS177">
        <v>0</v>
      </c>
      <c r="MT177">
        <v>0</v>
      </c>
      <c r="MU177">
        <v>0</v>
      </c>
      <c r="MV177">
        <v>0</v>
      </c>
      <c r="MW177">
        <v>0</v>
      </c>
      <c r="MX177">
        <v>0</v>
      </c>
      <c r="MY177">
        <v>0</v>
      </c>
      <c r="MZ177">
        <v>0</v>
      </c>
      <c r="NA177">
        <v>0</v>
      </c>
      <c r="NB177">
        <v>0</v>
      </c>
      <c r="NC177">
        <v>0</v>
      </c>
      <c r="ND177">
        <v>0</v>
      </c>
      <c r="NE177">
        <v>0</v>
      </c>
      <c r="NF177">
        <v>0</v>
      </c>
    </row>
    <row r="178" spans="1:370" x14ac:dyDescent="0.25">
      <c r="A178" t="s">
        <v>1634</v>
      </c>
      <c r="B178">
        <v>8.3000000000000007</v>
      </c>
      <c r="C178" t="s">
        <v>1219</v>
      </c>
      <c r="D178" t="s">
        <v>1225</v>
      </c>
      <c r="E178" t="s">
        <v>1483</v>
      </c>
      <c r="F178">
        <v>2003</v>
      </c>
      <c r="G178" t="s">
        <v>1227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832.27513220000003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12.00396825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12.00396825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8.002645502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0</v>
      </c>
      <c r="DL178">
        <v>0</v>
      </c>
      <c r="DM178">
        <v>0</v>
      </c>
      <c r="DN178">
        <v>0</v>
      </c>
      <c r="DO178">
        <v>0</v>
      </c>
      <c r="DP178">
        <v>0</v>
      </c>
      <c r="DQ178">
        <v>0</v>
      </c>
      <c r="DR178">
        <v>0</v>
      </c>
      <c r="DS178">
        <v>0</v>
      </c>
      <c r="DT178">
        <v>0</v>
      </c>
      <c r="DU178">
        <v>0</v>
      </c>
      <c r="DV178">
        <v>0</v>
      </c>
      <c r="DW178">
        <v>0</v>
      </c>
      <c r="DX178">
        <v>0</v>
      </c>
      <c r="DY178">
        <v>0</v>
      </c>
      <c r="DZ178">
        <v>4.001322751</v>
      </c>
      <c r="EA178">
        <v>0</v>
      </c>
      <c r="EB178">
        <v>0</v>
      </c>
      <c r="EC178">
        <v>0</v>
      </c>
      <c r="ED178">
        <v>0</v>
      </c>
      <c r="EE178">
        <v>0</v>
      </c>
      <c r="EF178">
        <v>0</v>
      </c>
      <c r="EG178">
        <v>0</v>
      </c>
      <c r="EH178">
        <v>0</v>
      </c>
      <c r="EI178">
        <v>0</v>
      </c>
      <c r="EJ178">
        <v>0</v>
      </c>
      <c r="EK178">
        <v>0</v>
      </c>
      <c r="EL178">
        <v>0</v>
      </c>
      <c r="EM178">
        <v>0</v>
      </c>
      <c r="EN178">
        <v>0</v>
      </c>
      <c r="EO178">
        <v>0</v>
      </c>
      <c r="EP178">
        <v>0</v>
      </c>
      <c r="EQ178">
        <v>0</v>
      </c>
      <c r="ER178">
        <v>0</v>
      </c>
      <c r="ES178">
        <v>0</v>
      </c>
      <c r="ET178">
        <v>0</v>
      </c>
      <c r="EU178">
        <v>0</v>
      </c>
      <c r="EV178">
        <v>0</v>
      </c>
      <c r="EW178">
        <v>0</v>
      </c>
      <c r="EX178">
        <v>0</v>
      </c>
      <c r="EY178">
        <v>0</v>
      </c>
      <c r="EZ178">
        <v>0</v>
      </c>
      <c r="FA178">
        <v>0</v>
      </c>
      <c r="FB178">
        <v>0</v>
      </c>
      <c r="FC178">
        <v>0</v>
      </c>
      <c r="FD178">
        <v>0</v>
      </c>
      <c r="FE178">
        <v>0</v>
      </c>
      <c r="FF178">
        <v>0</v>
      </c>
      <c r="FG178">
        <v>0</v>
      </c>
      <c r="FH178">
        <v>0</v>
      </c>
      <c r="FI178">
        <v>0</v>
      </c>
      <c r="FJ178">
        <v>0</v>
      </c>
      <c r="FK178">
        <v>0</v>
      </c>
      <c r="FL178">
        <v>0</v>
      </c>
      <c r="FM178">
        <v>0</v>
      </c>
      <c r="FN178">
        <v>0</v>
      </c>
      <c r="FO178">
        <v>0</v>
      </c>
      <c r="FP178">
        <v>0</v>
      </c>
      <c r="FQ178">
        <v>0</v>
      </c>
      <c r="FR178">
        <v>0</v>
      </c>
      <c r="FS178">
        <v>0</v>
      </c>
      <c r="FT178">
        <v>0</v>
      </c>
      <c r="FU178">
        <v>0</v>
      </c>
      <c r="FV178">
        <v>0</v>
      </c>
      <c r="FW178">
        <v>0</v>
      </c>
      <c r="FX178">
        <v>0</v>
      </c>
      <c r="FY178">
        <v>0</v>
      </c>
      <c r="FZ178">
        <v>0</v>
      </c>
      <c r="GA178">
        <v>0</v>
      </c>
      <c r="GB178">
        <v>0</v>
      </c>
      <c r="GC178">
        <v>4.001322751</v>
      </c>
      <c r="GD178">
        <v>0</v>
      </c>
      <c r="GE178">
        <v>0</v>
      </c>
      <c r="GF178">
        <v>0</v>
      </c>
      <c r="GG178">
        <v>0</v>
      </c>
      <c r="GH178">
        <v>0</v>
      </c>
      <c r="GI178">
        <v>0</v>
      </c>
      <c r="GJ178">
        <v>0</v>
      </c>
      <c r="GK178">
        <v>0</v>
      </c>
      <c r="GL178">
        <v>0</v>
      </c>
      <c r="GM178">
        <v>0</v>
      </c>
      <c r="GN178">
        <v>0</v>
      </c>
      <c r="GO178">
        <v>0</v>
      </c>
      <c r="GP178">
        <v>0</v>
      </c>
      <c r="GQ178">
        <v>0</v>
      </c>
      <c r="GR178">
        <v>0</v>
      </c>
      <c r="GS178">
        <v>0</v>
      </c>
      <c r="GT178">
        <v>0</v>
      </c>
      <c r="GU178">
        <v>4.001322751</v>
      </c>
      <c r="GV178">
        <v>0</v>
      </c>
      <c r="GW178">
        <v>0</v>
      </c>
      <c r="GX178">
        <v>0</v>
      </c>
      <c r="GY178">
        <v>0</v>
      </c>
      <c r="GZ178">
        <v>0</v>
      </c>
      <c r="HA178">
        <v>0</v>
      </c>
      <c r="HB178">
        <v>0</v>
      </c>
      <c r="HC178">
        <v>0</v>
      </c>
      <c r="HD178">
        <v>0</v>
      </c>
      <c r="HE178">
        <v>0</v>
      </c>
      <c r="HF178">
        <v>0</v>
      </c>
      <c r="HG178">
        <v>0</v>
      </c>
      <c r="HH178">
        <v>0</v>
      </c>
      <c r="HI178">
        <v>0</v>
      </c>
      <c r="HJ178">
        <v>0</v>
      </c>
      <c r="HK178">
        <v>0</v>
      </c>
      <c r="HL178">
        <v>0</v>
      </c>
      <c r="HM178">
        <v>0</v>
      </c>
      <c r="HN178">
        <v>0</v>
      </c>
      <c r="HO178">
        <v>0</v>
      </c>
      <c r="HP178">
        <v>0</v>
      </c>
      <c r="HQ178">
        <v>0</v>
      </c>
      <c r="HR178">
        <v>0</v>
      </c>
      <c r="HS178">
        <v>0</v>
      </c>
      <c r="HT178">
        <v>0</v>
      </c>
      <c r="HU178">
        <v>0</v>
      </c>
      <c r="HV178">
        <v>0</v>
      </c>
      <c r="HW178">
        <v>0</v>
      </c>
      <c r="HX178">
        <v>0</v>
      </c>
      <c r="HY178">
        <v>0</v>
      </c>
      <c r="HZ178">
        <v>0</v>
      </c>
      <c r="IA178">
        <v>0</v>
      </c>
      <c r="IB178">
        <v>0</v>
      </c>
      <c r="IC178">
        <v>0</v>
      </c>
      <c r="ID178">
        <v>0</v>
      </c>
      <c r="IE178">
        <v>0</v>
      </c>
      <c r="IF178">
        <v>0</v>
      </c>
      <c r="IG178">
        <v>0</v>
      </c>
      <c r="IH178">
        <v>0</v>
      </c>
      <c r="II178">
        <v>0</v>
      </c>
      <c r="IJ178">
        <v>0</v>
      </c>
      <c r="IK178">
        <v>0</v>
      </c>
      <c r="IL178">
        <v>0</v>
      </c>
      <c r="IM178">
        <v>0</v>
      </c>
      <c r="IN178">
        <v>0</v>
      </c>
      <c r="IO178">
        <v>0</v>
      </c>
      <c r="IP178">
        <v>0</v>
      </c>
      <c r="IQ178">
        <v>0</v>
      </c>
      <c r="IR178">
        <v>0</v>
      </c>
      <c r="IS178">
        <v>0</v>
      </c>
      <c r="IT178">
        <v>0</v>
      </c>
      <c r="IU178">
        <v>0</v>
      </c>
      <c r="IV178">
        <v>0</v>
      </c>
      <c r="IW178">
        <v>0</v>
      </c>
      <c r="IX178">
        <v>0</v>
      </c>
      <c r="IY178">
        <v>0</v>
      </c>
      <c r="IZ178">
        <v>4.001322751</v>
      </c>
      <c r="JA178">
        <v>0</v>
      </c>
      <c r="JB178">
        <v>0</v>
      </c>
      <c r="JC178">
        <v>0</v>
      </c>
      <c r="JD178">
        <v>0</v>
      </c>
      <c r="JE178">
        <v>0</v>
      </c>
      <c r="JF178">
        <v>0</v>
      </c>
      <c r="JG178">
        <v>0</v>
      </c>
      <c r="JH178">
        <v>0</v>
      </c>
      <c r="JI178">
        <v>0</v>
      </c>
      <c r="JJ178">
        <v>0</v>
      </c>
      <c r="JK178">
        <v>0</v>
      </c>
      <c r="JL178">
        <v>0</v>
      </c>
      <c r="JM178">
        <v>0</v>
      </c>
      <c r="JN178">
        <v>0</v>
      </c>
      <c r="JO178">
        <v>0</v>
      </c>
      <c r="JP178">
        <v>0</v>
      </c>
      <c r="JQ178">
        <v>0</v>
      </c>
      <c r="JR178">
        <v>0</v>
      </c>
      <c r="JS178">
        <v>0</v>
      </c>
      <c r="JT178">
        <v>0</v>
      </c>
      <c r="JU178">
        <v>0</v>
      </c>
      <c r="JV178">
        <v>0</v>
      </c>
      <c r="JW178">
        <v>1032.3412699999999</v>
      </c>
      <c r="JX178">
        <v>0</v>
      </c>
      <c r="JY178">
        <v>0</v>
      </c>
      <c r="JZ178">
        <v>0</v>
      </c>
      <c r="KA178">
        <v>0</v>
      </c>
      <c r="KB178">
        <v>0</v>
      </c>
      <c r="KC178">
        <v>4.001322751</v>
      </c>
      <c r="KD178">
        <v>0</v>
      </c>
      <c r="KE178">
        <v>0</v>
      </c>
      <c r="KF178">
        <v>0</v>
      </c>
      <c r="KG178">
        <v>0</v>
      </c>
      <c r="KH178">
        <v>0</v>
      </c>
      <c r="KI178">
        <v>0</v>
      </c>
      <c r="KJ178">
        <v>0</v>
      </c>
      <c r="KK178">
        <v>0</v>
      </c>
      <c r="KL178">
        <v>0</v>
      </c>
      <c r="KM178">
        <v>0</v>
      </c>
      <c r="KN178">
        <v>0</v>
      </c>
      <c r="KO178">
        <v>0</v>
      </c>
      <c r="KP178">
        <v>0</v>
      </c>
      <c r="KQ178">
        <v>0</v>
      </c>
      <c r="KR178">
        <v>0</v>
      </c>
      <c r="KS178">
        <v>0</v>
      </c>
      <c r="KT178">
        <v>0</v>
      </c>
      <c r="KU178">
        <v>0</v>
      </c>
      <c r="KV178">
        <v>112.037037</v>
      </c>
      <c r="KW178">
        <v>0</v>
      </c>
      <c r="KX178">
        <v>0</v>
      </c>
      <c r="KY178">
        <v>0</v>
      </c>
      <c r="KZ178">
        <v>0</v>
      </c>
      <c r="LA178">
        <v>0</v>
      </c>
      <c r="LB178">
        <v>0</v>
      </c>
      <c r="LC178">
        <v>0</v>
      </c>
      <c r="LD178">
        <v>0</v>
      </c>
      <c r="LE178">
        <v>0</v>
      </c>
      <c r="LF178">
        <v>0</v>
      </c>
      <c r="LG178">
        <v>0</v>
      </c>
      <c r="LH178">
        <v>0</v>
      </c>
      <c r="LI178">
        <v>0</v>
      </c>
      <c r="LJ178">
        <v>0</v>
      </c>
      <c r="LK178">
        <v>0</v>
      </c>
      <c r="LL178">
        <v>0</v>
      </c>
      <c r="LM178">
        <v>0</v>
      </c>
      <c r="LN178">
        <v>0</v>
      </c>
      <c r="LO178">
        <v>0</v>
      </c>
      <c r="LP178">
        <v>0</v>
      </c>
      <c r="LQ178">
        <v>0</v>
      </c>
      <c r="LR178">
        <v>0</v>
      </c>
      <c r="LS178">
        <v>0</v>
      </c>
      <c r="LT178">
        <v>0</v>
      </c>
      <c r="LU178">
        <v>0</v>
      </c>
      <c r="LV178">
        <v>0</v>
      </c>
      <c r="LW178">
        <v>0</v>
      </c>
      <c r="LX178">
        <v>0</v>
      </c>
      <c r="LY178">
        <v>0</v>
      </c>
      <c r="LZ178">
        <v>0</v>
      </c>
      <c r="MA178">
        <v>91.458806139999993</v>
      </c>
      <c r="MB178">
        <v>0</v>
      </c>
      <c r="MC178">
        <v>434.42932919999998</v>
      </c>
      <c r="MD178">
        <v>0</v>
      </c>
      <c r="ME178">
        <v>0</v>
      </c>
      <c r="MF178">
        <v>0</v>
      </c>
      <c r="MG178">
        <v>0</v>
      </c>
      <c r="MH178">
        <v>0</v>
      </c>
      <c r="MI178">
        <v>0</v>
      </c>
      <c r="MJ178">
        <v>0</v>
      </c>
      <c r="MK178">
        <v>0</v>
      </c>
      <c r="ML178">
        <v>0</v>
      </c>
      <c r="MM178">
        <v>0</v>
      </c>
      <c r="MN178">
        <v>0</v>
      </c>
      <c r="MO178">
        <v>0</v>
      </c>
      <c r="MP178">
        <v>0</v>
      </c>
      <c r="MQ178">
        <v>0</v>
      </c>
      <c r="MR178">
        <v>0</v>
      </c>
      <c r="MS178">
        <v>0</v>
      </c>
      <c r="MT178">
        <v>0</v>
      </c>
      <c r="MU178">
        <v>0</v>
      </c>
      <c r="MV178">
        <v>68.594104610000002</v>
      </c>
      <c r="MW178">
        <v>0</v>
      </c>
      <c r="MX178">
        <v>0</v>
      </c>
      <c r="MY178">
        <v>0</v>
      </c>
      <c r="MZ178">
        <v>0</v>
      </c>
      <c r="NA178">
        <v>0</v>
      </c>
      <c r="NB178">
        <v>0</v>
      </c>
      <c r="NC178">
        <v>0</v>
      </c>
      <c r="ND178">
        <v>0</v>
      </c>
      <c r="NE178">
        <v>0</v>
      </c>
      <c r="NF178">
        <v>0</v>
      </c>
    </row>
    <row r="179" spans="1:370" x14ac:dyDescent="0.25">
      <c r="A179" t="s">
        <v>1636</v>
      </c>
      <c r="B179">
        <v>8.3000000000000007</v>
      </c>
      <c r="C179" t="s">
        <v>1219</v>
      </c>
      <c r="D179" t="s">
        <v>1225</v>
      </c>
      <c r="E179" t="s">
        <v>1483</v>
      </c>
      <c r="F179">
        <v>2004</v>
      </c>
      <c r="G179" t="s">
        <v>1227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583.39285659999996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4.8015872970000002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2.4007936490000001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  <c r="DH179">
        <v>0</v>
      </c>
      <c r="DI179">
        <v>0</v>
      </c>
      <c r="DJ179">
        <v>0</v>
      </c>
      <c r="DK179">
        <v>0</v>
      </c>
      <c r="DL179">
        <v>0</v>
      </c>
      <c r="DM179">
        <v>0</v>
      </c>
      <c r="DN179">
        <v>0</v>
      </c>
      <c r="DO179">
        <v>0</v>
      </c>
      <c r="DP179">
        <v>0</v>
      </c>
      <c r="DQ179">
        <v>0</v>
      </c>
      <c r="DR179">
        <v>0</v>
      </c>
      <c r="DS179">
        <v>0</v>
      </c>
      <c r="DT179">
        <v>0</v>
      </c>
      <c r="DU179">
        <v>0</v>
      </c>
      <c r="DV179">
        <v>0</v>
      </c>
      <c r="DW179">
        <v>0</v>
      </c>
      <c r="DX179">
        <v>0</v>
      </c>
      <c r="DY179">
        <v>0</v>
      </c>
      <c r="DZ179">
        <v>0</v>
      </c>
      <c r="EA179">
        <v>0</v>
      </c>
      <c r="EB179">
        <v>0</v>
      </c>
      <c r="EC179">
        <v>0</v>
      </c>
      <c r="ED179">
        <v>0</v>
      </c>
      <c r="EE179">
        <v>0</v>
      </c>
      <c r="EF179">
        <v>0</v>
      </c>
      <c r="EG179">
        <v>0</v>
      </c>
      <c r="EH179">
        <v>0</v>
      </c>
      <c r="EI179">
        <v>0</v>
      </c>
      <c r="EJ179">
        <v>0</v>
      </c>
      <c r="EK179">
        <v>0</v>
      </c>
      <c r="EL179">
        <v>0</v>
      </c>
      <c r="EM179">
        <v>0</v>
      </c>
      <c r="EN179">
        <v>0</v>
      </c>
      <c r="EO179">
        <v>0</v>
      </c>
      <c r="EP179">
        <v>0</v>
      </c>
      <c r="EQ179">
        <v>0</v>
      </c>
      <c r="ER179">
        <v>0</v>
      </c>
      <c r="ES179">
        <v>0</v>
      </c>
      <c r="ET179">
        <v>2.4007936490000001</v>
      </c>
      <c r="EU179">
        <v>0</v>
      </c>
      <c r="EV179">
        <v>0</v>
      </c>
      <c r="EW179">
        <v>0</v>
      </c>
      <c r="EX179">
        <v>614.60317399999997</v>
      </c>
      <c r="EY179">
        <v>0</v>
      </c>
      <c r="EZ179">
        <v>0</v>
      </c>
      <c r="FA179">
        <v>0</v>
      </c>
      <c r="FB179">
        <v>0</v>
      </c>
      <c r="FC179">
        <v>0</v>
      </c>
      <c r="FD179">
        <v>0</v>
      </c>
      <c r="FE179">
        <v>0</v>
      </c>
      <c r="FF179">
        <v>0</v>
      </c>
      <c r="FG179">
        <v>0</v>
      </c>
      <c r="FH179">
        <v>0</v>
      </c>
      <c r="FI179">
        <v>0</v>
      </c>
      <c r="FJ179">
        <v>0</v>
      </c>
      <c r="FK179">
        <v>0</v>
      </c>
      <c r="FL179">
        <v>0</v>
      </c>
      <c r="FM179">
        <v>0</v>
      </c>
      <c r="FN179">
        <v>0</v>
      </c>
      <c r="FO179">
        <v>0</v>
      </c>
      <c r="FP179">
        <v>0</v>
      </c>
      <c r="FQ179">
        <v>0</v>
      </c>
      <c r="FR179">
        <v>0</v>
      </c>
      <c r="FS179">
        <v>0</v>
      </c>
      <c r="FT179">
        <v>0</v>
      </c>
      <c r="FU179">
        <v>0</v>
      </c>
      <c r="FV179">
        <v>0</v>
      </c>
      <c r="FW179">
        <v>0</v>
      </c>
      <c r="FX179">
        <v>0</v>
      </c>
      <c r="FY179">
        <v>0</v>
      </c>
      <c r="FZ179">
        <v>0</v>
      </c>
      <c r="GA179">
        <v>0</v>
      </c>
      <c r="GB179">
        <v>0</v>
      </c>
      <c r="GC179">
        <v>0</v>
      </c>
      <c r="GD179">
        <v>9.6031745940000004</v>
      </c>
      <c r="GE179">
        <v>0</v>
      </c>
      <c r="GF179">
        <v>0</v>
      </c>
      <c r="GG179">
        <v>0</v>
      </c>
      <c r="GH179">
        <v>0</v>
      </c>
      <c r="GI179">
        <v>0</v>
      </c>
      <c r="GJ179">
        <v>0</v>
      </c>
      <c r="GK179">
        <v>0</v>
      </c>
      <c r="GL179">
        <v>0</v>
      </c>
      <c r="GM179">
        <v>0</v>
      </c>
      <c r="GN179">
        <v>0</v>
      </c>
      <c r="GO179">
        <v>0</v>
      </c>
      <c r="GP179">
        <v>0</v>
      </c>
      <c r="GQ179">
        <v>0</v>
      </c>
      <c r="GR179">
        <v>0</v>
      </c>
      <c r="GS179">
        <v>0</v>
      </c>
      <c r="GT179">
        <v>0</v>
      </c>
      <c r="GU179">
        <v>9.6031745940000004</v>
      </c>
      <c r="GV179">
        <v>0</v>
      </c>
      <c r="GW179">
        <v>0</v>
      </c>
      <c r="GX179">
        <v>0</v>
      </c>
      <c r="GY179">
        <v>0</v>
      </c>
      <c r="GZ179">
        <v>0</v>
      </c>
      <c r="HA179">
        <v>0</v>
      </c>
      <c r="HB179">
        <v>0</v>
      </c>
      <c r="HC179">
        <v>0</v>
      </c>
      <c r="HD179">
        <v>0</v>
      </c>
      <c r="HE179">
        <v>0</v>
      </c>
      <c r="HF179">
        <v>0</v>
      </c>
      <c r="HG179">
        <v>0</v>
      </c>
      <c r="HH179">
        <v>0</v>
      </c>
      <c r="HI179">
        <v>0</v>
      </c>
      <c r="HJ179">
        <v>0</v>
      </c>
      <c r="HK179">
        <v>0</v>
      </c>
      <c r="HL179">
        <v>0</v>
      </c>
      <c r="HM179">
        <v>0</v>
      </c>
      <c r="HN179">
        <v>0</v>
      </c>
      <c r="HO179">
        <v>0</v>
      </c>
      <c r="HP179">
        <v>0</v>
      </c>
      <c r="HQ179">
        <v>0</v>
      </c>
      <c r="HR179">
        <v>0</v>
      </c>
      <c r="HS179">
        <v>0</v>
      </c>
      <c r="HT179">
        <v>0</v>
      </c>
      <c r="HU179">
        <v>0</v>
      </c>
      <c r="HV179">
        <v>0</v>
      </c>
      <c r="HW179">
        <v>0</v>
      </c>
      <c r="HX179">
        <v>0</v>
      </c>
      <c r="HY179">
        <v>0</v>
      </c>
      <c r="HZ179">
        <v>0</v>
      </c>
      <c r="IA179">
        <v>0</v>
      </c>
      <c r="IB179">
        <v>0</v>
      </c>
      <c r="IC179">
        <v>0</v>
      </c>
      <c r="ID179">
        <v>0</v>
      </c>
      <c r="IE179">
        <v>0</v>
      </c>
      <c r="IF179">
        <v>0</v>
      </c>
      <c r="IG179">
        <v>0</v>
      </c>
      <c r="IH179">
        <v>0</v>
      </c>
      <c r="II179">
        <v>0</v>
      </c>
      <c r="IJ179">
        <v>0</v>
      </c>
      <c r="IK179">
        <v>0</v>
      </c>
      <c r="IL179">
        <v>0</v>
      </c>
      <c r="IM179">
        <v>0</v>
      </c>
      <c r="IN179">
        <v>0</v>
      </c>
      <c r="IO179">
        <v>0</v>
      </c>
      <c r="IP179">
        <v>0</v>
      </c>
      <c r="IQ179">
        <v>0</v>
      </c>
      <c r="IR179">
        <v>0</v>
      </c>
      <c r="IS179">
        <v>0</v>
      </c>
      <c r="IT179">
        <v>0</v>
      </c>
      <c r="IU179">
        <v>0</v>
      </c>
      <c r="IV179">
        <v>0</v>
      </c>
      <c r="IW179">
        <v>0</v>
      </c>
      <c r="IX179">
        <v>0</v>
      </c>
      <c r="IY179">
        <v>0</v>
      </c>
      <c r="IZ179">
        <v>0</v>
      </c>
      <c r="JA179">
        <v>0</v>
      </c>
      <c r="JB179">
        <v>0</v>
      </c>
      <c r="JC179">
        <v>0</v>
      </c>
      <c r="JD179">
        <v>0</v>
      </c>
      <c r="JE179">
        <v>0</v>
      </c>
      <c r="JF179">
        <v>0</v>
      </c>
      <c r="JG179">
        <v>0</v>
      </c>
      <c r="JH179">
        <v>0</v>
      </c>
      <c r="JI179">
        <v>0</v>
      </c>
      <c r="JJ179">
        <v>0</v>
      </c>
      <c r="JK179">
        <v>0</v>
      </c>
      <c r="JL179">
        <v>0</v>
      </c>
      <c r="JM179">
        <v>0</v>
      </c>
      <c r="JN179">
        <v>0</v>
      </c>
      <c r="JO179">
        <v>0</v>
      </c>
      <c r="JP179">
        <v>0</v>
      </c>
      <c r="JQ179">
        <v>0</v>
      </c>
      <c r="JR179">
        <v>0</v>
      </c>
      <c r="JS179">
        <v>0</v>
      </c>
      <c r="JT179">
        <v>0</v>
      </c>
      <c r="JU179">
        <v>0</v>
      </c>
      <c r="JV179">
        <v>0</v>
      </c>
      <c r="JW179">
        <v>21.607142840000002</v>
      </c>
      <c r="JX179">
        <v>0</v>
      </c>
      <c r="JY179">
        <v>0</v>
      </c>
      <c r="JZ179">
        <v>0</v>
      </c>
      <c r="KA179">
        <v>0</v>
      </c>
      <c r="KB179">
        <v>0</v>
      </c>
      <c r="KC179">
        <v>0</v>
      </c>
      <c r="KD179">
        <v>0</v>
      </c>
      <c r="KE179">
        <v>0</v>
      </c>
      <c r="KF179">
        <v>0</v>
      </c>
      <c r="KG179">
        <v>0</v>
      </c>
      <c r="KH179">
        <v>0</v>
      </c>
      <c r="KI179">
        <v>0</v>
      </c>
      <c r="KJ179">
        <v>0</v>
      </c>
      <c r="KK179">
        <v>0</v>
      </c>
      <c r="KL179">
        <v>0</v>
      </c>
      <c r="KM179">
        <v>0</v>
      </c>
      <c r="KN179">
        <v>0</v>
      </c>
      <c r="KO179">
        <v>0</v>
      </c>
      <c r="KP179">
        <v>0</v>
      </c>
      <c r="KQ179">
        <v>0</v>
      </c>
      <c r="KR179">
        <v>0</v>
      </c>
      <c r="KS179">
        <v>0</v>
      </c>
      <c r="KT179">
        <v>0</v>
      </c>
      <c r="KU179">
        <v>0</v>
      </c>
      <c r="KV179">
        <v>9.6031745940000004</v>
      </c>
      <c r="KW179">
        <v>0</v>
      </c>
      <c r="KX179">
        <v>0</v>
      </c>
      <c r="KY179">
        <v>0</v>
      </c>
      <c r="KZ179">
        <v>0</v>
      </c>
      <c r="LA179">
        <v>0</v>
      </c>
      <c r="LB179">
        <v>0</v>
      </c>
      <c r="LC179">
        <v>0</v>
      </c>
      <c r="LD179">
        <v>0</v>
      </c>
      <c r="LE179">
        <v>0</v>
      </c>
      <c r="LF179">
        <v>0</v>
      </c>
      <c r="LG179">
        <v>0</v>
      </c>
      <c r="LH179">
        <v>0</v>
      </c>
      <c r="LI179">
        <v>0</v>
      </c>
      <c r="LJ179">
        <v>0</v>
      </c>
      <c r="LK179">
        <v>0</v>
      </c>
      <c r="LL179">
        <v>0</v>
      </c>
      <c r="LM179">
        <v>0</v>
      </c>
      <c r="LN179">
        <v>0</v>
      </c>
      <c r="LO179">
        <v>0</v>
      </c>
      <c r="LP179">
        <v>0</v>
      </c>
      <c r="LQ179">
        <v>0</v>
      </c>
      <c r="LR179">
        <v>0</v>
      </c>
      <c r="LS179">
        <v>0</v>
      </c>
      <c r="LT179">
        <v>0</v>
      </c>
      <c r="LU179">
        <v>0</v>
      </c>
      <c r="LV179">
        <v>0</v>
      </c>
      <c r="LW179">
        <v>0</v>
      </c>
      <c r="LX179">
        <v>0</v>
      </c>
      <c r="LY179">
        <v>0</v>
      </c>
      <c r="LZ179">
        <v>0</v>
      </c>
      <c r="MA179">
        <v>428.71314890000002</v>
      </c>
      <c r="MB179">
        <v>0</v>
      </c>
      <c r="MC179">
        <v>28.580876589999999</v>
      </c>
      <c r="MD179">
        <v>0</v>
      </c>
      <c r="ME179">
        <v>0</v>
      </c>
      <c r="MF179">
        <v>0</v>
      </c>
      <c r="MG179">
        <v>0</v>
      </c>
      <c r="MH179">
        <v>0</v>
      </c>
      <c r="MI179">
        <v>0</v>
      </c>
      <c r="MJ179">
        <v>0</v>
      </c>
      <c r="MK179">
        <v>0</v>
      </c>
      <c r="ML179">
        <v>0</v>
      </c>
      <c r="MM179">
        <v>0</v>
      </c>
      <c r="MN179">
        <v>0</v>
      </c>
      <c r="MO179">
        <v>0</v>
      </c>
      <c r="MP179">
        <v>0</v>
      </c>
      <c r="MQ179">
        <v>0</v>
      </c>
      <c r="MR179">
        <v>0</v>
      </c>
      <c r="MS179">
        <v>0</v>
      </c>
      <c r="MT179">
        <v>0</v>
      </c>
      <c r="MU179">
        <v>0</v>
      </c>
      <c r="MV179">
        <v>0</v>
      </c>
      <c r="MW179">
        <v>0</v>
      </c>
      <c r="MX179">
        <v>0</v>
      </c>
      <c r="MY179">
        <v>0</v>
      </c>
      <c r="MZ179">
        <v>0</v>
      </c>
      <c r="NA179">
        <v>0</v>
      </c>
      <c r="NB179">
        <v>0</v>
      </c>
      <c r="NC179">
        <v>0</v>
      </c>
      <c r="ND179">
        <v>0</v>
      </c>
      <c r="NE179">
        <v>0</v>
      </c>
      <c r="NF179">
        <v>0</v>
      </c>
    </row>
    <row r="180" spans="1:370" x14ac:dyDescent="0.25">
      <c r="A180" t="s">
        <v>1638</v>
      </c>
      <c r="B180">
        <v>8.3000000000000007</v>
      </c>
      <c r="C180" t="s">
        <v>1219</v>
      </c>
      <c r="D180" t="s">
        <v>1225</v>
      </c>
      <c r="E180" t="s">
        <v>1483</v>
      </c>
      <c r="F180">
        <v>2004</v>
      </c>
      <c r="G180" t="s">
        <v>1227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436.94444609999999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  <c r="DH180">
        <v>0</v>
      </c>
      <c r="DI180">
        <v>0</v>
      </c>
      <c r="DJ180">
        <v>0</v>
      </c>
      <c r="DK180">
        <v>0</v>
      </c>
      <c r="DL180">
        <v>0</v>
      </c>
      <c r="DM180">
        <v>0</v>
      </c>
      <c r="DN180">
        <v>0</v>
      </c>
      <c r="DO180">
        <v>0</v>
      </c>
      <c r="DP180">
        <v>0</v>
      </c>
      <c r="DQ180">
        <v>0</v>
      </c>
      <c r="DR180">
        <v>0</v>
      </c>
      <c r="DS180">
        <v>0</v>
      </c>
      <c r="DT180">
        <v>0</v>
      </c>
      <c r="DU180">
        <v>0</v>
      </c>
      <c r="DV180">
        <v>0</v>
      </c>
      <c r="DW180">
        <v>0</v>
      </c>
      <c r="DX180">
        <v>0</v>
      </c>
      <c r="DY180">
        <v>0</v>
      </c>
      <c r="DZ180">
        <v>0</v>
      </c>
      <c r="EA180">
        <v>0</v>
      </c>
      <c r="EB180">
        <v>0</v>
      </c>
      <c r="EC180">
        <v>0</v>
      </c>
      <c r="ED180">
        <v>0</v>
      </c>
      <c r="EE180">
        <v>0</v>
      </c>
      <c r="EF180">
        <v>0</v>
      </c>
      <c r="EG180">
        <v>0</v>
      </c>
      <c r="EH180">
        <v>0</v>
      </c>
      <c r="EI180">
        <v>0</v>
      </c>
      <c r="EJ180">
        <v>0</v>
      </c>
      <c r="EK180">
        <v>0</v>
      </c>
      <c r="EL180">
        <v>0</v>
      </c>
      <c r="EM180">
        <v>0</v>
      </c>
      <c r="EN180">
        <v>0</v>
      </c>
      <c r="EO180">
        <v>0</v>
      </c>
      <c r="EP180">
        <v>0</v>
      </c>
      <c r="EQ180">
        <v>0</v>
      </c>
      <c r="ER180">
        <v>0</v>
      </c>
      <c r="ES180">
        <v>0</v>
      </c>
      <c r="ET180">
        <v>0</v>
      </c>
      <c r="EU180">
        <v>0</v>
      </c>
      <c r="EV180">
        <v>0</v>
      </c>
      <c r="EW180">
        <v>0</v>
      </c>
      <c r="EX180">
        <v>4952.0370560000001</v>
      </c>
      <c r="EY180">
        <v>0</v>
      </c>
      <c r="EZ180">
        <v>0</v>
      </c>
      <c r="FA180">
        <v>0</v>
      </c>
      <c r="FB180">
        <v>0</v>
      </c>
      <c r="FC180">
        <v>0</v>
      </c>
      <c r="FD180">
        <v>0</v>
      </c>
      <c r="FE180">
        <v>0</v>
      </c>
      <c r="FF180">
        <v>0</v>
      </c>
      <c r="FG180">
        <v>0</v>
      </c>
      <c r="FH180">
        <v>0</v>
      </c>
      <c r="FI180">
        <v>0</v>
      </c>
      <c r="FJ180">
        <v>0</v>
      </c>
      <c r="FK180">
        <v>0</v>
      </c>
      <c r="FL180">
        <v>0</v>
      </c>
      <c r="FM180">
        <v>0</v>
      </c>
      <c r="FN180">
        <v>0</v>
      </c>
      <c r="FO180">
        <v>0</v>
      </c>
      <c r="FP180">
        <v>0</v>
      </c>
      <c r="FQ180">
        <v>0</v>
      </c>
      <c r="FR180">
        <v>0</v>
      </c>
      <c r="FS180">
        <v>0</v>
      </c>
      <c r="FT180">
        <v>0</v>
      </c>
      <c r="FU180">
        <v>0</v>
      </c>
      <c r="FV180">
        <v>0</v>
      </c>
      <c r="FW180">
        <v>0</v>
      </c>
      <c r="FX180">
        <v>0</v>
      </c>
      <c r="FY180">
        <v>0</v>
      </c>
      <c r="FZ180">
        <v>0</v>
      </c>
      <c r="GA180">
        <v>0</v>
      </c>
      <c r="GB180">
        <v>0</v>
      </c>
      <c r="GC180">
        <v>67.222222479999999</v>
      </c>
      <c r="GD180">
        <v>0</v>
      </c>
      <c r="GE180">
        <v>0</v>
      </c>
      <c r="GF180">
        <v>0</v>
      </c>
      <c r="GG180">
        <v>0</v>
      </c>
      <c r="GH180">
        <v>0</v>
      </c>
      <c r="GI180">
        <v>0</v>
      </c>
      <c r="GJ180">
        <v>0</v>
      </c>
      <c r="GK180">
        <v>0</v>
      </c>
      <c r="GL180">
        <v>0</v>
      </c>
      <c r="GM180">
        <v>0</v>
      </c>
      <c r="GN180">
        <v>0</v>
      </c>
      <c r="GO180">
        <v>0</v>
      </c>
      <c r="GP180">
        <v>0</v>
      </c>
      <c r="GQ180">
        <v>0</v>
      </c>
      <c r="GR180">
        <v>0</v>
      </c>
      <c r="GS180">
        <v>0</v>
      </c>
      <c r="GT180">
        <v>0</v>
      </c>
      <c r="GU180">
        <v>0</v>
      </c>
      <c r="GV180">
        <v>0</v>
      </c>
      <c r="GW180">
        <v>0</v>
      </c>
      <c r="GX180">
        <v>0</v>
      </c>
      <c r="GY180">
        <v>0</v>
      </c>
      <c r="GZ180">
        <v>0</v>
      </c>
      <c r="HA180">
        <v>0</v>
      </c>
      <c r="HB180">
        <v>0</v>
      </c>
      <c r="HC180">
        <v>0</v>
      </c>
      <c r="HD180">
        <v>0</v>
      </c>
      <c r="HE180">
        <v>0</v>
      </c>
      <c r="HF180">
        <v>0</v>
      </c>
      <c r="HG180">
        <v>0</v>
      </c>
      <c r="HH180">
        <v>0</v>
      </c>
      <c r="HI180">
        <v>0</v>
      </c>
      <c r="HJ180">
        <v>0</v>
      </c>
      <c r="HK180">
        <v>0</v>
      </c>
      <c r="HL180">
        <v>0</v>
      </c>
      <c r="HM180">
        <v>0</v>
      </c>
      <c r="HN180">
        <v>0</v>
      </c>
      <c r="HO180">
        <v>0</v>
      </c>
      <c r="HP180">
        <v>0</v>
      </c>
      <c r="HQ180">
        <v>0</v>
      </c>
      <c r="HR180">
        <v>0</v>
      </c>
      <c r="HS180">
        <v>0</v>
      </c>
      <c r="HT180">
        <v>0</v>
      </c>
      <c r="HU180">
        <v>0</v>
      </c>
      <c r="HV180">
        <v>0</v>
      </c>
      <c r="HW180">
        <v>0</v>
      </c>
      <c r="HX180">
        <v>0</v>
      </c>
      <c r="HY180">
        <v>0</v>
      </c>
      <c r="HZ180">
        <v>0</v>
      </c>
      <c r="IA180">
        <v>0</v>
      </c>
      <c r="IB180">
        <v>0</v>
      </c>
      <c r="IC180">
        <v>0</v>
      </c>
      <c r="ID180">
        <v>0</v>
      </c>
      <c r="IE180">
        <v>0</v>
      </c>
      <c r="IF180">
        <v>0</v>
      </c>
      <c r="IG180">
        <v>0</v>
      </c>
      <c r="IH180">
        <v>0</v>
      </c>
      <c r="II180">
        <v>0</v>
      </c>
      <c r="IJ180">
        <v>0</v>
      </c>
      <c r="IK180">
        <v>0</v>
      </c>
      <c r="IL180">
        <v>0</v>
      </c>
      <c r="IM180">
        <v>0</v>
      </c>
      <c r="IN180">
        <v>0</v>
      </c>
      <c r="IO180">
        <v>0</v>
      </c>
      <c r="IP180">
        <v>0</v>
      </c>
      <c r="IQ180">
        <v>0</v>
      </c>
      <c r="IR180">
        <v>0</v>
      </c>
      <c r="IS180">
        <v>0</v>
      </c>
      <c r="IT180">
        <v>0</v>
      </c>
      <c r="IU180">
        <v>0</v>
      </c>
      <c r="IV180">
        <v>0</v>
      </c>
      <c r="IW180">
        <v>0</v>
      </c>
      <c r="IX180">
        <v>0</v>
      </c>
      <c r="IY180">
        <v>0</v>
      </c>
      <c r="IZ180">
        <v>0</v>
      </c>
      <c r="JA180">
        <v>0</v>
      </c>
      <c r="JB180">
        <v>0</v>
      </c>
      <c r="JC180">
        <v>0</v>
      </c>
      <c r="JD180">
        <v>0</v>
      </c>
      <c r="JE180">
        <v>0</v>
      </c>
      <c r="JF180">
        <v>0</v>
      </c>
      <c r="JG180">
        <v>0</v>
      </c>
      <c r="JH180">
        <v>0</v>
      </c>
      <c r="JI180">
        <v>0</v>
      </c>
      <c r="JJ180">
        <v>0</v>
      </c>
      <c r="JK180">
        <v>0</v>
      </c>
      <c r="JL180">
        <v>0</v>
      </c>
      <c r="JM180">
        <v>0</v>
      </c>
      <c r="JN180">
        <v>0</v>
      </c>
      <c r="JO180">
        <v>0</v>
      </c>
      <c r="JP180">
        <v>0</v>
      </c>
      <c r="JQ180">
        <v>0</v>
      </c>
      <c r="JR180">
        <v>0</v>
      </c>
      <c r="JS180">
        <v>0</v>
      </c>
      <c r="JT180">
        <v>0</v>
      </c>
      <c r="JU180">
        <v>0</v>
      </c>
      <c r="JV180">
        <v>0</v>
      </c>
      <c r="JW180">
        <v>168.05555620000001</v>
      </c>
      <c r="JX180">
        <v>0</v>
      </c>
      <c r="JY180">
        <v>0</v>
      </c>
      <c r="JZ180">
        <v>0</v>
      </c>
      <c r="KA180">
        <v>0</v>
      </c>
      <c r="KB180">
        <v>0</v>
      </c>
      <c r="KC180">
        <v>0</v>
      </c>
      <c r="KD180">
        <v>0</v>
      </c>
      <c r="KE180">
        <v>0</v>
      </c>
      <c r="KF180">
        <v>0</v>
      </c>
      <c r="KG180">
        <v>0</v>
      </c>
      <c r="KH180">
        <v>0</v>
      </c>
      <c r="KI180">
        <v>0</v>
      </c>
      <c r="KJ180">
        <v>0</v>
      </c>
      <c r="KK180">
        <v>0</v>
      </c>
      <c r="KL180">
        <v>0</v>
      </c>
      <c r="KM180">
        <v>0</v>
      </c>
      <c r="KN180">
        <v>0</v>
      </c>
      <c r="KO180">
        <v>0</v>
      </c>
      <c r="KP180">
        <v>0</v>
      </c>
      <c r="KQ180">
        <v>0</v>
      </c>
      <c r="KR180">
        <v>0</v>
      </c>
      <c r="KS180">
        <v>0</v>
      </c>
      <c r="KT180">
        <v>0</v>
      </c>
      <c r="KU180">
        <v>0</v>
      </c>
      <c r="KV180">
        <v>0</v>
      </c>
      <c r="KW180">
        <v>0</v>
      </c>
      <c r="KX180">
        <v>0</v>
      </c>
      <c r="KY180">
        <v>0</v>
      </c>
      <c r="KZ180">
        <v>0</v>
      </c>
      <c r="LA180">
        <v>0</v>
      </c>
      <c r="LB180">
        <v>0</v>
      </c>
      <c r="LC180">
        <v>0</v>
      </c>
      <c r="LD180">
        <v>0</v>
      </c>
      <c r="LE180">
        <v>0</v>
      </c>
      <c r="LF180">
        <v>0</v>
      </c>
      <c r="LG180">
        <v>0</v>
      </c>
      <c r="LH180">
        <v>0</v>
      </c>
      <c r="LI180">
        <v>0</v>
      </c>
      <c r="LJ180">
        <v>0</v>
      </c>
      <c r="LK180">
        <v>0</v>
      </c>
      <c r="LL180">
        <v>0</v>
      </c>
      <c r="LM180">
        <v>0</v>
      </c>
      <c r="LN180">
        <v>0</v>
      </c>
      <c r="LO180">
        <v>0</v>
      </c>
      <c r="LP180">
        <v>0</v>
      </c>
      <c r="LQ180">
        <v>0</v>
      </c>
      <c r="LR180">
        <v>0</v>
      </c>
      <c r="LS180">
        <v>0</v>
      </c>
      <c r="LT180">
        <v>0</v>
      </c>
      <c r="LU180">
        <v>0</v>
      </c>
      <c r="LV180">
        <v>0</v>
      </c>
      <c r="LW180">
        <v>0</v>
      </c>
      <c r="LX180">
        <v>0</v>
      </c>
      <c r="LY180">
        <v>0</v>
      </c>
      <c r="LZ180">
        <v>0</v>
      </c>
      <c r="MA180">
        <v>6202.0503980000003</v>
      </c>
      <c r="MB180">
        <v>0</v>
      </c>
      <c r="MC180">
        <v>32410.714980000001</v>
      </c>
      <c r="MD180">
        <v>0</v>
      </c>
      <c r="ME180">
        <v>0</v>
      </c>
      <c r="MF180">
        <v>0</v>
      </c>
      <c r="MG180">
        <v>0</v>
      </c>
      <c r="MH180">
        <v>0</v>
      </c>
      <c r="MI180">
        <v>0</v>
      </c>
      <c r="MJ180">
        <v>0</v>
      </c>
      <c r="MK180">
        <v>0</v>
      </c>
      <c r="ML180">
        <v>0</v>
      </c>
      <c r="MM180">
        <v>0</v>
      </c>
      <c r="MN180">
        <v>0</v>
      </c>
      <c r="MO180">
        <v>0</v>
      </c>
      <c r="MP180">
        <v>0</v>
      </c>
      <c r="MQ180">
        <v>0</v>
      </c>
      <c r="MR180">
        <v>0</v>
      </c>
      <c r="MS180">
        <v>0</v>
      </c>
      <c r="MT180">
        <v>0</v>
      </c>
      <c r="MU180">
        <v>0</v>
      </c>
      <c r="MV180">
        <v>0</v>
      </c>
      <c r="MW180">
        <v>0</v>
      </c>
      <c r="MX180">
        <v>0</v>
      </c>
      <c r="MY180">
        <v>0</v>
      </c>
      <c r="MZ180">
        <v>0</v>
      </c>
      <c r="NA180">
        <v>0</v>
      </c>
      <c r="NB180">
        <v>0</v>
      </c>
      <c r="NC180">
        <v>0</v>
      </c>
      <c r="ND180">
        <v>0</v>
      </c>
      <c r="NE180">
        <v>0</v>
      </c>
      <c r="NF180">
        <v>0</v>
      </c>
    </row>
    <row r="181" spans="1:370" x14ac:dyDescent="0.25">
      <c r="A181" t="s">
        <v>1640</v>
      </c>
      <c r="B181">
        <v>8.3000000000000007</v>
      </c>
      <c r="C181" t="s">
        <v>1219</v>
      </c>
      <c r="D181" t="s">
        <v>1225</v>
      </c>
      <c r="E181" t="s">
        <v>1483</v>
      </c>
      <c r="F181">
        <v>2003</v>
      </c>
      <c r="G181" t="s">
        <v>1227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28289.3518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336.1111105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  <c r="DH181">
        <v>0</v>
      </c>
      <c r="DI181">
        <v>0</v>
      </c>
      <c r="DJ181">
        <v>0</v>
      </c>
      <c r="DK181">
        <v>0</v>
      </c>
      <c r="DL181">
        <v>0</v>
      </c>
      <c r="DM181">
        <v>56.018518419999999</v>
      </c>
      <c r="DN181">
        <v>0</v>
      </c>
      <c r="DO181">
        <v>0</v>
      </c>
      <c r="DP181">
        <v>0</v>
      </c>
      <c r="DQ181">
        <v>0</v>
      </c>
      <c r="DR181">
        <v>0</v>
      </c>
      <c r="DS181">
        <v>0</v>
      </c>
      <c r="DT181">
        <v>0</v>
      </c>
      <c r="DU181">
        <v>0</v>
      </c>
      <c r="DV181">
        <v>0</v>
      </c>
      <c r="DW181">
        <v>0</v>
      </c>
      <c r="DX181">
        <v>0</v>
      </c>
      <c r="DY181">
        <v>0</v>
      </c>
      <c r="DZ181">
        <v>0</v>
      </c>
      <c r="EA181">
        <v>0</v>
      </c>
      <c r="EB181">
        <v>0</v>
      </c>
      <c r="EC181">
        <v>0</v>
      </c>
      <c r="ED181">
        <v>0</v>
      </c>
      <c r="EE181">
        <v>0</v>
      </c>
      <c r="EF181">
        <v>0</v>
      </c>
      <c r="EG181">
        <v>0</v>
      </c>
      <c r="EH181">
        <v>0</v>
      </c>
      <c r="EI181">
        <v>0</v>
      </c>
      <c r="EJ181">
        <v>0</v>
      </c>
      <c r="EK181">
        <v>0</v>
      </c>
      <c r="EL181">
        <v>0</v>
      </c>
      <c r="EM181">
        <v>0</v>
      </c>
      <c r="EN181">
        <v>0</v>
      </c>
      <c r="EO181">
        <v>0</v>
      </c>
      <c r="EP181">
        <v>0</v>
      </c>
      <c r="EQ181">
        <v>0</v>
      </c>
      <c r="ER181">
        <v>0</v>
      </c>
      <c r="ES181">
        <v>0</v>
      </c>
      <c r="ET181">
        <v>0</v>
      </c>
      <c r="EU181">
        <v>0</v>
      </c>
      <c r="EV181">
        <v>0</v>
      </c>
      <c r="EW181">
        <v>0</v>
      </c>
      <c r="EX181">
        <v>1624.5370339999999</v>
      </c>
      <c r="EY181">
        <v>0</v>
      </c>
      <c r="EZ181">
        <v>0</v>
      </c>
      <c r="FA181">
        <v>0</v>
      </c>
      <c r="FB181">
        <v>0</v>
      </c>
      <c r="FC181">
        <v>0</v>
      </c>
      <c r="FD181">
        <v>0</v>
      </c>
      <c r="FE181">
        <v>0</v>
      </c>
      <c r="FF181">
        <v>0</v>
      </c>
      <c r="FG181">
        <v>0</v>
      </c>
      <c r="FH181">
        <v>0</v>
      </c>
      <c r="FI181">
        <v>0</v>
      </c>
      <c r="FJ181">
        <v>0</v>
      </c>
      <c r="FK181">
        <v>0</v>
      </c>
      <c r="FL181">
        <v>0</v>
      </c>
      <c r="FM181">
        <v>0</v>
      </c>
      <c r="FN181">
        <v>0</v>
      </c>
      <c r="FO181">
        <v>0</v>
      </c>
      <c r="FP181">
        <v>0</v>
      </c>
      <c r="FQ181">
        <v>0</v>
      </c>
      <c r="FR181">
        <v>0</v>
      </c>
      <c r="FS181">
        <v>0</v>
      </c>
      <c r="FT181">
        <v>0</v>
      </c>
      <c r="FU181">
        <v>0</v>
      </c>
      <c r="FV181">
        <v>0</v>
      </c>
      <c r="FW181">
        <v>0</v>
      </c>
      <c r="FX181">
        <v>0</v>
      </c>
      <c r="FY181">
        <v>0</v>
      </c>
      <c r="FZ181">
        <v>0</v>
      </c>
      <c r="GA181">
        <v>0</v>
      </c>
      <c r="GB181">
        <v>0</v>
      </c>
      <c r="GC181">
        <v>0</v>
      </c>
      <c r="GD181">
        <v>112.0370368</v>
      </c>
      <c r="GE181">
        <v>0</v>
      </c>
      <c r="GF181">
        <v>0</v>
      </c>
      <c r="GG181">
        <v>0</v>
      </c>
      <c r="GH181">
        <v>0</v>
      </c>
      <c r="GI181">
        <v>0</v>
      </c>
      <c r="GJ181">
        <v>0</v>
      </c>
      <c r="GK181">
        <v>0</v>
      </c>
      <c r="GL181">
        <v>0</v>
      </c>
      <c r="GM181">
        <v>0</v>
      </c>
      <c r="GN181">
        <v>0</v>
      </c>
      <c r="GO181">
        <v>0</v>
      </c>
      <c r="GP181">
        <v>0</v>
      </c>
      <c r="GQ181">
        <v>0</v>
      </c>
      <c r="GR181">
        <v>0</v>
      </c>
      <c r="GS181">
        <v>0</v>
      </c>
      <c r="GT181">
        <v>0</v>
      </c>
      <c r="GU181">
        <v>0</v>
      </c>
      <c r="GV181">
        <v>0</v>
      </c>
      <c r="GW181">
        <v>0</v>
      </c>
      <c r="GX181">
        <v>0</v>
      </c>
      <c r="GY181">
        <v>0</v>
      </c>
      <c r="GZ181">
        <v>0</v>
      </c>
      <c r="HA181">
        <v>0</v>
      </c>
      <c r="HB181">
        <v>0</v>
      </c>
      <c r="HC181">
        <v>0</v>
      </c>
      <c r="HD181">
        <v>0</v>
      </c>
      <c r="HE181">
        <v>0</v>
      </c>
      <c r="HF181">
        <v>0</v>
      </c>
      <c r="HG181">
        <v>0</v>
      </c>
      <c r="HH181">
        <v>0</v>
      </c>
      <c r="HI181">
        <v>0</v>
      </c>
      <c r="HJ181">
        <v>0</v>
      </c>
      <c r="HK181">
        <v>0</v>
      </c>
      <c r="HL181">
        <v>0</v>
      </c>
      <c r="HM181">
        <v>0</v>
      </c>
      <c r="HN181">
        <v>0</v>
      </c>
      <c r="HO181">
        <v>0</v>
      </c>
      <c r="HP181">
        <v>0</v>
      </c>
      <c r="HQ181">
        <v>0</v>
      </c>
      <c r="HR181">
        <v>0</v>
      </c>
      <c r="HS181">
        <v>0</v>
      </c>
      <c r="HT181">
        <v>0</v>
      </c>
      <c r="HU181">
        <v>0</v>
      </c>
      <c r="HV181">
        <v>0</v>
      </c>
      <c r="HW181">
        <v>0</v>
      </c>
      <c r="HX181">
        <v>56.018518419999999</v>
      </c>
      <c r="HY181">
        <v>0</v>
      </c>
      <c r="HZ181">
        <v>0</v>
      </c>
      <c r="IA181">
        <v>0</v>
      </c>
      <c r="IB181">
        <v>0</v>
      </c>
      <c r="IC181">
        <v>0</v>
      </c>
      <c r="ID181">
        <v>0</v>
      </c>
      <c r="IE181">
        <v>0</v>
      </c>
      <c r="IF181">
        <v>0</v>
      </c>
      <c r="IG181">
        <v>0</v>
      </c>
      <c r="IH181">
        <v>0</v>
      </c>
      <c r="II181">
        <v>0</v>
      </c>
      <c r="IJ181">
        <v>0</v>
      </c>
      <c r="IK181">
        <v>0</v>
      </c>
      <c r="IL181">
        <v>0</v>
      </c>
      <c r="IM181">
        <v>0</v>
      </c>
      <c r="IN181">
        <v>0</v>
      </c>
      <c r="IO181">
        <v>0</v>
      </c>
      <c r="IP181">
        <v>0</v>
      </c>
      <c r="IQ181">
        <v>0</v>
      </c>
      <c r="IR181">
        <v>0</v>
      </c>
      <c r="IS181">
        <v>0</v>
      </c>
      <c r="IT181">
        <v>0</v>
      </c>
      <c r="IU181">
        <v>0</v>
      </c>
      <c r="IV181">
        <v>0</v>
      </c>
      <c r="IW181">
        <v>0</v>
      </c>
      <c r="IX181">
        <v>0</v>
      </c>
      <c r="IY181">
        <v>0</v>
      </c>
      <c r="IZ181">
        <v>0</v>
      </c>
      <c r="JA181">
        <v>0</v>
      </c>
      <c r="JB181">
        <v>0</v>
      </c>
      <c r="JC181">
        <v>0</v>
      </c>
      <c r="JD181">
        <v>0</v>
      </c>
      <c r="JE181">
        <v>0</v>
      </c>
      <c r="JF181">
        <v>0</v>
      </c>
      <c r="JG181">
        <v>0</v>
      </c>
      <c r="JH181">
        <v>0</v>
      </c>
      <c r="JI181">
        <v>0</v>
      </c>
      <c r="JJ181">
        <v>0</v>
      </c>
      <c r="JK181">
        <v>0</v>
      </c>
      <c r="JL181">
        <v>0</v>
      </c>
      <c r="JM181">
        <v>0</v>
      </c>
      <c r="JN181">
        <v>0</v>
      </c>
      <c r="JO181">
        <v>0</v>
      </c>
      <c r="JP181">
        <v>0</v>
      </c>
      <c r="JQ181">
        <v>0</v>
      </c>
      <c r="JR181">
        <v>0</v>
      </c>
      <c r="JS181">
        <v>0</v>
      </c>
      <c r="JT181">
        <v>0</v>
      </c>
      <c r="JU181">
        <v>0</v>
      </c>
      <c r="JV181">
        <v>0</v>
      </c>
      <c r="JW181">
        <v>168.05555530000001</v>
      </c>
      <c r="JX181">
        <v>0</v>
      </c>
      <c r="JY181">
        <v>0</v>
      </c>
      <c r="JZ181">
        <v>0</v>
      </c>
      <c r="KA181">
        <v>0</v>
      </c>
      <c r="KB181">
        <v>0</v>
      </c>
      <c r="KC181">
        <v>0</v>
      </c>
      <c r="KD181">
        <v>0</v>
      </c>
      <c r="KE181">
        <v>0</v>
      </c>
      <c r="KF181">
        <v>0</v>
      </c>
      <c r="KG181">
        <v>0</v>
      </c>
      <c r="KH181">
        <v>0</v>
      </c>
      <c r="KI181">
        <v>0</v>
      </c>
      <c r="KJ181">
        <v>0</v>
      </c>
      <c r="KK181">
        <v>0</v>
      </c>
      <c r="KL181">
        <v>0</v>
      </c>
      <c r="KM181">
        <v>0</v>
      </c>
      <c r="KN181">
        <v>0</v>
      </c>
      <c r="KO181">
        <v>0</v>
      </c>
      <c r="KP181">
        <v>0</v>
      </c>
      <c r="KQ181">
        <v>0</v>
      </c>
      <c r="KR181">
        <v>0</v>
      </c>
      <c r="KS181">
        <v>0</v>
      </c>
      <c r="KT181">
        <v>0</v>
      </c>
      <c r="KU181">
        <v>0</v>
      </c>
      <c r="KV181">
        <v>0</v>
      </c>
      <c r="KW181">
        <v>0</v>
      </c>
      <c r="KX181">
        <v>0</v>
      </c>
      <c r="KY181">
        <v>0</v>
      </c>
      <c r="KZ181">
        <v>0</v>
      </c>
      <c r="LA181">
        <v>0</v>
      </c>
      <c r="LB181">
        <v>0</v>
      </c>
      <c r="LC181">
        <v>0</v>
      </c>
      <c r="LD181">
        <v>0</v>
      </c>
      <c r="LE181">
        <v>0</v>
      </c>
      <c r="LF181">
        <v>0</v>
      </c>
      <c r="LG181">
        <v>0</v>
      </c>
      <c r="LH181">
        <v>0</v>
      </c>
      <c r="LI181">
        <v>0</v>
      </c>
      <c r="LJ181">
        <v>0</v>
      </c>
      <c r="LK181">
        <v>0</v>
      </c>
      <c r="LL181">
        <v>0</v>
      </c>
      <c r="LM181">
        <v>0</v>
      </c>
      <c r="LN181">
        <v>0</v>
      </c>
      <c r="LO181">
        <v>0</v>
      </c>
      <c r="LP181">
        <v>0</v>
      </c>
      <c r="LQ181">
        <v>0</v>
      </c>
      <c r="LR181">
        <v>0</v>
      </c>
      <c r="LS181">
        <v>0</v>
      </c>
      <c r="LT181">
        <v>0</v>
      </c>
      <c r="LU181">
        <v>0</v>
      </c>
      <c r="LV181">
        <v>0</v>
      </c>
      <c r="LW181">
        <v>0</v>
      </c>
      <c r="LX181">
        <v>0</v>
      </c>
      <c r="LY181">
        <v>0</v>
      </c>
      <c r="LZ181">
        <v>0</v>
      </c>
      <c r="MA181">
        <v>1989.229079</v>
      </c>
      <c r="MB181">
        <v>0</v>
      </c>
      <c r="MC181">
        <v>16942.74423</v>
      </c>
      <c r="MD181">
        <v>0</v>
      </c>
      <c r="ME181">
        <v>0</v>
      </c>
      <c r="MF181">
        <v>0</v>
      </c>
      <c r="MG181">
        <v>0</v>
      </c>
      <c r="MH181">
        <v>0</v>
      </c>
      <c r="MI181">
        <v>0</v>
      </c>
      <c r="MJ181">
        <v>0</v>
      </c>
      <c r="MK181">
        <v>0</v>
      </c>
      <c r="ML181">
        <v>0</v>
      </c>
      <c r="MM181">
        <v>0</v>
      </c>
      <c r="MN181">
        <v>0</v>
      </c>
      <c r="MO181">
        <v>0</v>
      </c>
      <c r="MP181">
        <v>0</v>
      </c>
      <c r="MQ181">
        <v>0</v>
      </c>
      <c r="MR181">
        <v>0</v>
      </c>
      <c r="MS181">
        <v>0</v>
      </c>
      <c r="MT181">
        <v>0</v>
      </c>
      <c r="MU181">
        <v>0</v>
      </c>
      <c r="MV181">
        <v>0</v>
      </c>
      <c r="MW181">
        <v>0</v>
      </c>
      <c r="MX181">
        <v>0</v>
      </c>
      <c r="MY181">
        <v>0</v>
      </c>
      <c r="MZ181">
        <v>3704.081733</v>
      </c>
      <c r="NA181">
        <v>0</v>
      </c>
      <c r="NB181">
        <v>0</v>
      </c>
      <c r="NC181">
        <v>0</v>
      </c>
      <c r="ND181">
        <v>0</v>
      </c>
      <c r="NE181">
        <v>0</v>
      </c>
      <c r="NF181">
        <v>0</v>
      </c>
    </row>
    <row r="182" spans="1:370" x14ac:dyDescent="0.25">
      <c r="A182" t="s">
        <v>1642</v>
      </c>
      <c r="B182">
        <v>8.3000000000000007</v>
      </c>
      <c r="C182" t="s">
        <v>1219</v>
      </c>
      <c r="D182" t="s">
        <v>1225</v>
      </c>
      <c r="E182" t="s">
        <v>1483</v>
      </c>
      <c r="F182">
        <v>2004</v>
      </c>
      <c r="G182" t="s">
        <v>1227</v>
      </c>
      <c r="H182">
        <v>0</v>
      </c>
      <c r="I182">
        <v>0</v>
      </c>
      <c r="J182">
        <v>12.22222223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809.72222290000002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3.055555558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  <c r="DH182">
        <v>0</v>
      </c>
      <c r="DI182">
        <v>0</v>
      </c>
      <c r="DJ182">
        <v>0</v>
      </c>
      <c r="DK182">
        <v>0</v>
      </c>
      <c r="DL182">
        <v>0</v>
      </c>
      <c r="DM182">
        <v>0</v>
      </c>
      <c r="DN182">
        <v>0</v>
      </c>
      <c r="DO182">
        <v>0</v>
      </c>
      <c r="DP182">
        <v>0</v>
      </c>
      <c r="DQ182">
        <v>0</v>
      </c>
      <c r="DR182">
        <v>0</v>
      </c>
      <c r="DS182">
        <v>0</v>
      </c>
      <c r="DT182">
        <v>0</v>
      </c>
      <c r="DU182">
        <v>0</v>
      </c>
      <c r="DV182">
        <v>0</v>
      </c>
      <c r="DW182">
        <v>0</v>
      </c>
      <c r="DX182">
        <v>0</v>
      </c>
      <c r="DY182">
        <v>0</v>
      </c>
      <c r="DZ182">
        <v>0</v>
      </c>
      <c r="EA182">
        <v>0</v>
      </c>
      <c r="EB182">
        <v>0</v>
      </c>
      <c r="EC182">
        <v>0</v>
      </c>
      <c r="ED182">
        <v>0</v>
      </c>
      <c r="EE182">
        <v>0</v>
      </c>
      <c r="EF182">
        <v>0</v>
      </c>
      <c r="EG182">
        <v>0</v>
      </c>
      <c r="EH182">
        <v>0</v>
      </c>
      <c r="EI182">
        <v>0</v>
      </c>
      <c r="EJ182">
        <v>0</v>
      </c>
      <c r="EK182">
        <v>0</v>
      </c>
      <c r="EL182">
        <v>0</v>
      </c>
      <c r="EM182">
        <v>0</v>
      </c>
      <c r="EN182">
        <v>0</v>
      </c>
      <c r="EO182">
        <v>0</v>
      </c>
      <c r="EP182">
        <v>0</v>
      </c>
      <c r="EQ182">
        <v>0</v>
      </c>
      <c r="ER182">
        <v>0</v>
      </c>
      <c r="ES182">
        <v>0</v>
      </c>
      <c r="ET182">
        <v>0</v>
      </c>
      <c r="EU182">
        <v>0</v>
      </c>
      <c r="EV182">
        <v>0</v>
      </c>
      <c r="EW182">
        <v>0</v>
      </c>
      <c r="EX182">
        <v>672.22222280000005</v>
      </c>
      <c r="EY182">
        <v>0</v>
      </c>
      <c r="EZ182">
        <v>0</v>
      </c>
      <c r="FA182">
        <v>0</v>
      </c>
      <c r="FB182">
        <v>0</v>
      </c>
      <c r="FC182">
        <v>0</v>
      </c>
      <c r="FD182">
        <v>0</v>
      </c>
      <c r="FE182">
        <v>0</v>
      </c>
      <c r="FF182">
        <v>0</v>
      </c>
      <c r="FG182">
        <v>0</v>
      </c>
      <c r="FH182">
        <v>0</v>
      </c>
      <c r="FI182">
        <v>0</v>
      </c>
      <c r="FJ182">
        <v>0</v>
      </c>
      <c r="FK182">
        <v>0</v>
      </c>
      <c r="FL182">
        <v>0</v>
      </c>
      <c r="FM182">
        <v>0</v>
      </c>
      <c r="FN182">
        <v>0</v>
      </c>
      <c r="FO182">
        <v>0</v>
      </c>
      <c r="FP182">
        <v>0</v>
      </c>
      <c r="FQ182">
        <v>0</v>
      </c>
      <c r="FR182">
        <v>0</v>
      </c>
      <c r="FS182">
        <v>0</v>
      </c>
      <c r="FT182">
        <v>0</v>
      </c>
      <c r="FU182">
        <v>0</v>
      </c>
      <c r="FV182">
        <v>3.055555558</v>
      </c>
      <c r="FW182">
        <v>0</v>
      </c>
      <c r="FX182">
        <v>0</v>
      </c>
      <c r="FY182">
        <v>0</v>
      </c>
      <c r="FZ182">
        <v>0</v>
      </c>
      <c r="GA182">
        <v>0</v>
      </c>
      <c r="GB182">
        <v>0</v>
      </c>
      <c r="GC182">
        <v>21.388888909999999</v>
      </c>
      <c r="GD182">
        <v>0</v>
      </c>
      <c r="GE182">
        <v>0</v>
      </c>
      <c r="GF182">
        <v>0</v>
      </c>
      <c r="GG182">
        <v>0</v>
      </c>
      <c r="GH182">
        <v>0</v>
      </c>
      <c r="GI182">
        <v>0</v>
      </c>
      <c r="GJ182">
        <v>0</v>
      </c>
      <c r="GK182">
        <v>0</v>
      </c>
      <c r="GL182">
        <v>0</v>
      </c>
      <c r="GM182">
        <v>0</v>
      </c>
      <c r="GN182">
        <v>0</v>
      </c>
      <c r="GO182">
        <v>0</v>
      </c>
      <c r="GP182">
        <v>0</v>
      </c>
      <c r="GQ182">
        <v>0</v>
      </c>
      <c r="GR182">
        <v>0</v>
      </c>
      <c r="GS182">
        <v>0</v>
      </c>
      <c r="GT182">
        <v>0</v>
      </c>
      <c r="GU182">
        <v>0</v>
      </c>
      <c r="GV182">
        <v>0</v>
      </c>
      <c r="GW182">
        <v>0</v>
      </c>
      <c r="GX182">
        <v>0</v>
      </c>
      <c r="GY182">
        <v>0</v>
      </c>
      <c r="GZ182">
        <v>0</v>
      </c>
      <c r="HA182">
        <v>0</v>
      </c>
      <c r="HB182">
        <v>0</v>
      </c>
      <c r="HC182">
        <v>0</v>
      </c>
      <c r="HD182">
        <v>0</v>
      </c>
      <c r="HE182">
        <v>0</v>
      </c>
      <c r="HF182">
        <v>0</v>
      </c>
      <c r="HG182">
        <v>0</v>
      </c>
      <c r="HH182">
        <v>0</v>
      </c>
      <c r="HI182">
        <v>0</v>
      </c>
      <c r="HJ182">
        <v>0</v>
      </c>
      <c r="HK182">
        <v>0</v>
      </c>
      <c r="HL182">
        <v>0</v>
      </c>
      <c r="HM182">
        <v>0</v>
      </c>
      <c r="HN182">
        <v>0</v>
      </c>
      <c r="HO182">
        <v>0</v>
      </c>
      <c r="HP182">
        <v>0</v>
      </c>
      <c r="HQ182">
        <v>0</v>
      </c>
      <c r="HR182">
        <v>0</v>
      </c>
      <c r="HS182">
        <v>0</v>
      </c>
      <c r="HT182">
        <v>0</v>
      </c>
      <c r="HU182">
        <v>0</v>
      </c>
      <c r="HV182">
        <v>0</v>
      </c>
      <c r="HW182">
        <v>0</v>
      </c>
      <c r="HX182">
        <v>0</v>
      </c>
      <c r="HY182">
        <v>0</v>
      </c>
      <c r="HZ182">
        <v>0</v>
      </c>
      <c r="IA182">
        <v>0</v>
      </c>
      <c r="IB182">
        <v>0</v>
      </c>
      <c r="IC182">
        <v>0</v>
      </c>
      <c r="ID182">
        <v>0</v>
      </c>
      <c r="IE182">
        <v>0</v>
      </c>
      <c r="IF182">
        <v>0</v>
      </c>
      <c r="IG182">
        <v>0</v>
      </c>
      <c r="IH182">
        <v>0</v>
      </c>
      <c r="II182">
        <v>0</v>
      </c>
      <c r="IJ182">
        <v>0</v>
      </c>
      <c r="IK182">
        <v>0</v>
      </c>
      <c r="IL182">
        <v>0</v>
      </c>
      <c r="IM182">
        <v>0</v>
      </c>
      <c r="IN182">
        <v>0</v>
      </c>
      <c r="IO182">
        <v>0</v>
      </c>
      <c r="IP182">
        <v>0</v>
      </c>
      <c r="IQ182">
        <v>0</v>
      </c>
      <c r="IR182">
        <v>0</v>
      </c>
      <c r="IS182">
        <v>0</v>
      </c>
      <c r="IT182">
        <v>0</v>
      </c>
      <c r="IU182">
        <v>0</v>
      </c>
      <c r="IV182">
        <v>0</v>
      </c>
      <c r="IW182">
        <v>0</v>
      </c>
      <c r="IX182">
        <v>0</v>
      </c>
      <c r="IY182">
        <v>0</v>
      </c>
      <c r="IZ182">
        <v>0</v>
      </c>
      <c r="JA182">
        <v>0</v>
      </c>
      <c r="JB182">
        <v>0</v>
      </c>
      <c r="JC182">
        <v>0</v>
      </c>
      <c r="JD182">
        <v>0</v>
      </c>
      <c r="JE182">
        <v>0</v>
      </c>
      <c r="JF182">
        <v>0</v>
      </c>
      <c r="JG182">
        <v>0</v>
      </c>
      <c r="JH182">
        <v>0</v>
      </c>
      <c r="JI182">
        <v>0</v>
      </c>
      <c r="JJ182">
        <v>0</v>
      </c>
      <c r="JK182">
        <v>0</v>
      </c>
      <c r="JL182">
        <v>0</v>
      </c>
      <c r="JM182">
        <v>0</v>
      </c>
      <c r="JN182">
        <v>0</v>
      </c>
      <c r="JO182">
        <v>0</v>
      </c>
      <c r="JP182">
        <v>0</v>
      </c>
      <c r="JQ182">
        <v>0</v>
      </c>
      <c r="JR182">
        <v>0</v>
      </c>
      <c r="JS182">
        <v>0</v>
      </c>
      <c r="JT182">
        <v>0</v>
      </c>
      <c r="JU182">
        <v>0</v>
      </c>
      <c r="JV182">
        <v>0</v>
      </c>
      <c r="JW182">
        <v>24.44444446</v>
      </c>
      <c r="JX182">
        <v>0</v>
      </c>
      <c r="JY182">
        <v>0</v>
      </c>
      <c r="JZ182">
        <v>0</v>
      </c>
      <c r="KA182">
        <v>0</v>
      </c>
      <c r="KB182">
        <v>0</v>
      </c>
      <c r="KC182">
        <v>0</v>
      </c>
      <c r="KD182">
        <v>0</v>
      </c>
      <c r="KE182">
        <v>0</v>
      </c>
      <c r="KF182">
        <v>0</v>
      </c>
      <c r="KG182">
        <v>0</v>
      </c>
      <c r="KH182">
        <v>0</v>
      </c>
      <c r="KI182">
        <v>0</v>
      </c>
      <c r="KJ182">
        <v>0</v>
      </c>
      <c r="KK182">
        <v>0</v>
      </c>
      <c r="KL182">
        <v>0</v>
      </c>
      <c r="KM182">
        <v>0</v>
      </c>
      <c r="KN182">
        <v>0</v>
      </c>
      <c r="KO182">
        <v>0</v>
      </c>
      <c r="KP182">
        <v>0</v>
      </c>
      <c r="KQ182">
        <v>0</v>
      </c>
      <c r="KR182">
        <v>0</v>
      </c>
      <c r="KS182">
        <v>0</v>
      </c>
      <c r="KT182">
        <v>0</v>
      </c>
      <c r="KU182">
        <v>0</v>
      </c>
      <c r="KV182">
        <v>18.33333335</v>
      </c>
      <c r="KW182">
        <v>0</v>
      </c>
      <c r="KX182">
        <v>0</v>
      </c>
      <c r="KY182">
        <v>0</v>
      </c>
      <c r="KZ182">
        <v>0</v>
      </c>
      <c r="LA182">
        <v>0</v>
      </c>
      <c r="LB182">
        <v>0</v>
      </c>
      <c r="LC182">
        <v>0</v>
      </c>
      <c r="LD182">
        <v>0</v>
      </c>
      <c r="LE182">
        <v>0</v>
      </c>
      <c r="LF182">
        <v>0</v>
      </c>
      <c r="LG182">
        <v>0</v>
      </c>
      <c r="LH182">
        <v>0</v>
      </c>
      <c r="LI182">
        <v>0</v>
      </c>
      <c r="LJ182">
        <v>0</v>
      </c>
      <c r="LK182">
        <v>0</v>
      </c>
      <c r="LL182">
        <v>0</v>
      </c>
      <c r="LM182">
        <v>0</v>
      </c>
      <c r="LN182">
        <v>0</v>
      </c>
      <c r="LO182">
        <v>0</v>
      </c>
      <c r="LP182">
        <v>0</v>
      </c>
      <c r="LQ182">
        <v>0</v>
      </c>
      <c r="LR182">
        <v>0</v>
      </c>
      <c r="LS182">
        <v>0</v>
      </c>
      <c r="LT182">
        <v>0</v>
      </c>
      <c r="LU182">
        <v>0</v>
      </c>
      <c r="LV182">
        <v>0</v>
      </c>
      <c r="LW182">
        <v>0</v>
      </c>
      <c r="LX182">
        <v>0</v>
      </c>
      <c r="LY182">
        <v>0</v>
      </c>
      <c r="LZ182">
        <v>0</v>
      </c>
      <c r="MA182">
        <v>3292.5169460000002</v>
      </c>
      <c r="MB182">
        <v>0</v>
      </c>
      <c r="MC182">
        <v>13718.820610000001</v>
      </c>
      <c r="MD182">
        <v>0</v>
      </c>
      <c r="ME182">
        <v>0</v>
      </c>
      <c r="MF182">
        <v>0</v>
      </c>
      <c r="MG182">
        <v>0</v>
      </c>
      <c r="MH182">
        <v>0</v>
      </c>
      <c r="MI182">
        <v>0</v>
      </c>
      <c r="MJ182">
        <v>0</v>
      </c>
      <c r="MK182">
        <v>0</v>
      </c>
      <c r="ML182">
        <v>0</v>
      </c>
      <c r="MM182">
        <v>0</v>
      </c>
      <c r="MN182">
        <v>0</v>
      </c>
      <c r="MO182">
        <v>0</v>
      </c>
      <c r="MP182">
        <v>0</v>
      </c>
      <c r="MQ182">
        <v>0</v>
      </c>
      <c r="MR182">
        <v>0</v>
      </c>
      <c r="MS182">
        <v>0</v>
      </c>
      <c r="MT182">
        <v>0</v>
      </c>
      <c r="MU182">
        <v>0</v>
      </c>
      <c r="MV182">
        <v>0</v>
      </c>
      <c r="MW182">
        <v>0</v>
      </c>
      <c r="MX182">
        <v>0</v>
      </c>
      <c r="MY182">
        <v>0</v>
      </c>
      <c r="MZ182">
        <v>0</v>
      </c>
      <c r="NA182">
        <v>0</v>
      </c>
      <c r="NB182">
        <v>0</v>
      </c>
      <c r="NC182">
        <v>0</v>
      </c>
      <c r="ND182">
        <v>0</v>
      </c>
      <c r="NE182">
        <v>0</v>
      </c>
      <c r="NF182">
        <v>0</v>
      </c>
    </row>
    <row r="183" spans="1:370" x14ac:dyDescent="0.25">
      <c r="A183" t="s">
        <v>1644</v>
      </c>
      <c r="B183">
        <v>8.3000000000000007</v>
      </c>
      <c r="C183" t="s">
        <v>1219</v>
      </c>
      <c r="D183" t="s">
        <v>1225</v>
      </c>
      <c r="E183" t="s">
        <v>1483</v>
      </c>
      <c r="F183">
        <v>2003</v>
      </c>
      <c r="G183" t="s">
        <v>1227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21511.111089999999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288.09523780000001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0</v>
      </c>
      <c r="DL183">
        <v>0</v>
      </c>
      <c r="DM183">
        <v>48.015872969999997</v>
      </c>
      <c r="DN183">
        <v>0</v>
      </c>
      <c r="DO183">
        <v>0</v>
      </c>
      <c r="DP183">
        <v>0</v>
      </c>
      <c r="DQ183">
        <v>0</v>
      </c>
      <c r="DR183">
        <v>0</v>
      </c>
      <c r="DS183">
        <v>0</v>
      </c>
      <c r="DT183">
        <v>0</v>
      </c>
      <c r="DU183">
        <v>0</v>
      </c>
      <c r="DV183">
        <v>0</v>
      </c>
      <c r="DW183">
        <v>0</v>
      </c>
      <c r="DX183">
        <v>0</v>
      </c>
      <c r="DY183">
        <v>0</v>
      </c>
      <c r="DZ183">
        <v>0</v>
      </c>
      <c r="EA183">
        <v>0</v>
      </c>
      <c r="EB183">
        <v>0</v>
      </c>
      <c r="EC183">
        <v>0</v>
      </c>
      <c r="ED183">
        <v>0</v>
      </c>
      <c r="EE183">
        <v>0</v>
      </c>
      <c r="EF183">
        <v>0</v>
      </c>
      <c r="EG183">
        <v>0</v>
      </c>
      <c r="EH183">
        <v>0</v>
      </c>
      <c r="EI183">
        <v>0</v>
      </c>
      <c r="EJ183">
        <v>0</v>
      </c>
      <c r="EK183">
        <v>0</v>
      </c>
      <c r="EL183">
        <v>0</v>
      </c>
      <c r="EM183">
        <v>0</v>
      </c>
      <c r="EN183">
        <v>0</v>
      </c>
      <c r="EO183">
        <v>0</v>
      </c>
      <c r="EP183">
        <v>0</v>
      </c>
      <c r="EQ183">
        <v>0</v>
      </c>
      <c r="ER183">
        <v>0</v>
      </c>
      <c r="ES183">
        <v>48.015872969999997</v>
      </c>
      <c r="ET183">
        <v>0</v>
      </c>
      <c r="EU183">
        <v>0</v>
      </c>
      <c r="EV183">
        <v>0</v>
      </c>
      <c r="EW183">
        <v>0</v>
      </c>
      <c r="EX183">
        <v>912.30158649999998</v>
      </c>
      <c r="EY183">
        <v>0</v>
      </c>
      <c r="EZ183">
        <v>0</v>
      </c>
      <c r="FA183">
        <v>192.0634919</v>
      </c>
      <c r="FB183">
        <v>0</v>
      </c>
      <c r="FC183">
        <v>0</v>
      </c>
      <c r="FD183">
        <v>0</v>
      </c>
      <c r="FE183">
        <v>0</v>
      </c>
      <c r="FF183">
        <v>0</v>
      </c>
      <c r="FG183">
        <v>0</v>
      </c>
      <c r="FH183">
        <v>0</v>
      </c>
      <c r="FI183">
        <v>0</v>
      </c>
      <c r="FJ183">
        <v>0</v>
      </c>
      <c r="FK183">
        <v>0</v>
      </c>
      <c r="FL183">
        <v>0</v>
      </c>
      <c r="FM183">
        <v>0</v>
      </c>
      <c r="FN183">
        <v>0</v>
      </c>
      <c r="FO183">
        <v>0</v>
      </c>
      <c r="FP183">
        <v>0</v>
      </c>
      <c r="FQ183">
        <v>0</v>
      </c>
      <c r="FR183">
        <v>0</v>
      </c>
      <c r="FS183">
        <v>0</v>
      </c>
      <c r="FT183">
        <v>0</v>
      </c>
      <c r="FU183">
        <v>0</v>
      </c>
      <c r="FV183">
        <v>0</v>
      </c>
      <c r="FW183">
        <v>0</v>
      </c>
      <c r="FX183">
        <v>0</v>
      </c>
      <c r="FY183">
        <v>0</v>
      </c>
      <c r="FZ183">
        <v>0</v>
      </c>
      <c r="GA183">
        <v>0</v>
      </c>
      <c r="GB183">
        <v>0</v>
      </c>
      <c r="GC183">
        <v>0</v>
      </c>
      <c r="GD183">
        <v>48.015872969999997</v>
      </c>
      <c r="GE183">
        <v>0</v>
      </c>
      <c r="GF183">
        <v>0</v>
      </c>
      <c r="GG183">
        <v>0</v>
      </c>
      <c r="GH183">
        <v>0</v>
      </c>
      <c r="GI183">
        <v>0</v>
      </c>
      <c r="GJ183">
        <v>0</v>
      </c>
      <c r="GK183">
        <v>0</v>
      </c>
      <c r="GL183">
        <v>0</v>
      </c>
      <c r="GM183">
        <v>0</v>
      </c>
      <c r="GN183">
        <v>0</v>
      </c>
      <c r="GO183">
        <v>0</v>
      </c>
      <c r="GP183">
        <v>0</v>
      </c>
      <c r="GQ183">
        <v>0</v>
      </c>
      <c r="GR183">
        <v>0</v>
      </c>
      <c r="GS183">
        <v>0</v>
      </c>
      <c r="GT183">
        <v>0</v>
      </c>
      <c r="GU183">
        <v>0</v>
      </c>
      <c r="GV183">
        <v>0</v>
      </c>
      <c r="GW183">
        <v>0</v>
      </c>
      <c r="GX183">
        <v>0</v>
      </c>
      <c r="GY183">
        <v>0</v>
      </c>
      <c r="GZ183">
        <v>0</v>
      </c>
      <c r="HA183">
        <v>0</v>
      </c>
      <c r="HB183">
        <v>0</v>
      </c>
      <c r="HC183">
        <v>0</v>
      </c>
      <c r="HD183">
        <v>0</v>
      </c>
      <c r="HE183">
        <v>0</v>
      </c>
      <c r="HF183">
        <v>0</v>
      </c>
      <c r="HG183">
        <v>0</v>
      </c>
      <c r="HH183">
        <v>0</v>
      </c>
      <c r="HI183">
        <v>0</v>
      </c>
      <c r="HJ183">
        <v>0</v>
      </c>
      <c r="HK183">
        <v>0</v>
      </c>
      <c r="HL183">
        <v>0</v>
      </c>
      <c r="HM183">
        <v>0</v>
      </c>
      <c r="HN183">
        <v>0</v>
      </c>
      <c r="HO183">
        <v>0</v>
      </c>
      <c r="HP183">
        <v>0</v>
      </c>
      <c r="HQ183">
        <v>0</v>
      </c>
      <c r="HR183">
        <v>0</v>
      </c>
      <c r="HS183">
        <v>0</v>
      </c>
      <c r="HT183">
        <v>0</v>
      </c>
      <c r="HU183">
        <v>0</v>
      </c>
      <c r="HV183">
        <v>0</v>
      </c>
      <c r="HW183">
        <v>0</v>
      </c>
      <c r="HX183">
        <v>96.031745939999993</v>
      </c>
      <c r="HY183">
        <v>0</v>
      </c>
      <c r="HZ183">
        <v>0</v>
      </c>
      <c r="IA183">
        <v>0</v>
      </c>
      <c r="IB183">
        <v>0</v>
      </c>
      <c r="IC183">
        <v>0</v>
      </c>
      <c r="ID183">
        <v>0</v>
      </c>
      <c r="IE183">
        <v>0</v>
      </c>
      <c r="IF183">
        <v>0</v>
      </c>
      <c r="IG183">
        <v>0</v>
      </c>
      <c r="IH183">
        <v>0</v>
      </c>
      <c r="II183">
        <v>0</v>
      </c>
      <c r="IJ183">
        <v>0</v>
      </c>
      <c r="IK183">
        <v>0</v>
      </c>
      <c r="IL183">
        <v>0</v>
      </c>
      <c r="IM183">
        <v>0</v>
      </c>
      <c r="IN183">
        <v>0</v>
      </c>
      <c r="IO183">
        <v>0</v>
      </c>
      <c r="IP183">
        <v>0</v>
      </c>
      <c r="IQ183">
        <v>0</v>
      </c>
      <c r="IR183">
        <v>0</v>
      </c>
      <c r="IS183">
        <v>0</v>
      </c>
      <c r="IT183">
        <v>0</v>
      </c>
      <c r="IU183">
        <v>0</v>
      </c>
      <c r="IV183">
        <v>0</v>
      </c>
      <c r="IW183">
        <v>0</v>
      </c>
      <c r="IX183">
        <v>0</v>
      </c>
      <c r="IY183">
        <v>0</v>
      </c>
      <c r="IZ183">
        <v>0</v>
      </c>
      <c r="JA183">
        <v>0</v>
      </c>
      <c r="JB183">
        <v>0</v>
      </c>
      <c r="JC183">
        <v>0</v>
      </c>
      <c r="JD183">
        <v>0</v>
      </c>
      <c r="JE183">
        <v>0</v>
      </c>
      <c r="JF183">
        <v>0</v>
      </c>
      <c r="JG183">
        <v>0</v>
      </c>
      <c r="JH183">
        <v>0</v>
      </c>
      <c r="JI183">
        <v>0</v>
      </c>
      <c r="JJ183">
        <v>0</v>
      </c>
      <c r="JK183">
        <v>0</v>
      </c>
      <c r="JL183">
        <v>0</v>
      </c>
      <c r="JM183">
        <v>0</v>
      </c>
      <c r="JN183">
        <v>0</v>
      </c>
      <c r="JO183">
        <v>0</v>
      </c>
      <c r="JP183">
        <v>0</v>
      </c>
      <c r="JQ183">
        <v>0</v>
      </c>
      <c r="JR183">
        <v>0</v>
      </c>
      <c r="JS183">
        <v>0</v>
      </c>
      <c r="JT183">
        <v>0</v>
      </c>
      <c r="JU183">
        <v>0</v>
      </c>
      <c r="JV183">
        <v>0</v>
      </c>
      <c r="JW183">
        <v>1008.333332</v>
      </c>
      <c r="JX183">
        <v>0</v>
      </c>
      <c r="JY183">
        <v>0</v>
      </c>
      <c r="JZ183">
        <v>0</v>
      </c>
      <c r="KA183">
        <v>0</v>
      </c>
      <c r="KB183">
        <v>0</v>
      </c>
      <c r="KC183">
        <v>0</v>
      </c>
      <c r="KD183">
        <v>0</v>
      </c>
      <c r="KE183">
        <v>0</v>
      </c>
      <c r="KF183">
        <v>0</v>
      </c>
      <c r="KG183">
        <v>0</v>
      </c>
      <c r="KH183">
        <v>0</v>
      </c>
      <c r="KI183">
        <v>0</v>
      </c>
      <c r="KJ183">
        <v>0</v>
      </c>
      <c r="KK183">
        <v>0</v>
      </c>
      <c r="KL183">
        <v>0</v>
      </c>
      <c r="KM183">
        <v>0</v>
      </c>
      <c r="KN183">
        <v>0</v>
      </c>
      <c r="KO183">
        <v>0</v>
      </c>
      <c r="KP183">
        <v>0</v>
      </c>
      <c r="KQ183">
        <v>0</v>
      </c>
      <c r="KR183">
        <v>0</v>
      </c>
      <c r="KS183">
        <v>0</v>
      </c>
      <c r="KT183">
        <v>0</v>
      </c>
      <c r="KU183">
        <v>0</v>
      </c>
      <c r="KV183">
        <v>0</v>
      </c>
      <c r="KW183">
        <v>0</v>
      </c>
      <c r="KX183">
        <v>0</v>
      </c>
      <c r="KY183">
        <v>0</v>
      </c>
      <c r="KZ183">
        <v>0</v>
      </c>
      <c r="LA183">
        <v>0</v>
      </c>
      <c r="LB183">
        <v>0</v>
      </c>
      <c r="LC183">
        <v>0</v>
      </c>
      <c r="LD183">
        <v>0</v>
      </c>
      <c r="LE183">
        <v>0</v>
      </c>
      <c r="LF183">
        <v>0</v>
      </c>
      <c r="LG183">
        <v>0</v>
      </c>
      <c r="LH183">
        <v>0</v>
      </c>
      <c r="LI183">
        <v>0</v>
      </c>
      <c r="LJ183">
        <v>0</v>
      </c>
      <c r="LK183">
        <v>0</v>
      </c>
      <c r="LL183">
        <v>0</v>
      </c>
      <c r="LM183">
        <v>0</v>
      </c>
      <c r="LN183">
        <v>0</v>
      </c>
      <c r="LO183">
        <v>0</v>
      </c>
      <c r="LP183">
        <v>0</v>
      </c>
      <c r="LQ183">
        <v>0</v>
      </c>
      <c r="LR183">
        <v>0</v>
      </c>
      <c r="LS183">
        <v>0</v>
      </c>
      <c r="LT183">
        <v>0</v>
      </c>
      <c r="LU183">
        <v>0</v>
      </c>
      <c r="LV183">
        <v>0</v>
      </c>
      <c r="LW183">
        <v>0</v>
      </c>
      <c r="LX183">
        <v>0</v>
      </c>
      <c r="LY183">
        <v>0</v>
      </c>
      <c r="LZ183">
        <v>0</v>
      </c>
      <c r="MA183">
        <v>411.564637</v>
      </c>
      <c r="MB183">
        <v>0</v>
      </c>
      <c r="MC183">
        <v>7408.1634670000003</v>
      </c>
      <c r="MD183">
        <v>0</v>
      </c>
      <c r="ME183">
        <v>1371.8821230000001</v>
      </c>
      <c r="MF183">
        <v>0</v>
      </c>
      <c r="MG183">
        <v>0</v>
      </c>
      <c r="MH183">
        <v>0</v>
      </c>
      <c r="MI183">
        <v>0</v>
      </c>
      <c r="MJ183">
        <v>0</v>
      </c>
      <c r="MK183">
        <v>0</v>
      </c>
      <c r="ML183">
        <v>0</v>
      </c>
      <c r="MM183">
        <v>0</v>
      </c>
      <c r="MN183">
        <v>0</v>
      </c>
      <c r="MO183">
        <v>0</v>
      </c>
      <c r="MP183">
        <v>0</v>
      </c>
      <c r="MQ183">
        <v>0</v>
      </c>
      <c r="MR183">
        <v>0</v>
      </c>
      <c r="MS183">
        <v>0</v>
      </c>
      <c r="MT183">
        <v>0</v>
      </c>
      <c r="MU183">
        <v>0</v>
      </c>
      <c r="MV183">
        <v>0</v>
      </c>
      <c r="MW183">
        <v>0</v>
      </c>
      <c r="MX183">
        <v>0</v>
      </c>
      <c r="MY183">
        <v>0</v>
      </c>
      <c r="MZ183">
        <v>35257.370569999999</v>
      </c>
      <c r="NA183">
        <v>0</v>
      </c>
      <c r="NB183">
        <v>0</v>
      </c>
      <c r="NC183">
        <v>0</v>
      </c>
      <c r="ND183">
        <v>0</v>
      </c>
      <c r="NE183">
        <v>0</v>
      </c>
      <c r="NF183">
        <v>0</v>
      </c>
    </row>
    <row r="184" spans="1:370" x14ac:dyDescent="0.25">
      <c r="A184" t="s">
        <v>1646</v>
      </c>
      <c r="B184">
        <v>8.3000000000000007</v>
      </c>
      <c r="C184" t="s">
        <v>1219</v>
      </c>
      <c r="D184" t="s">
        <v>1225</v>
      </c>
      <c r="E184" t="s">
        <v>1483</v>
      </c>
      <c r="F184">
        <v>2004</v>
      </c>
      <c r="G184" t="s">
        <v>1227</v>
      </c>
      <c r="H184">
        <v>0</v>
      </c>
      <c r="I184">
        <v>0</v>
      </c>
      <c r="J184">
        <v>122.7072307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1456.4814779999999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32.010581930000001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5.3350969880000001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  <c r="DH184">
        <v>0</v>
      </c>
      <c r="DI184">
        <v>0</v>
      </c>
      <c r="DJ184">
        <v>0</v>
      </c>
      <c r="DK184">
        <v>0</v>
      </c>
      <c r="DL184">
        <v>0</v>
      </c>
      <c r="DM184">
        <v>0</v>
      </c>
      <c r="DN184">
        <v>0</v>
      </c>
      <c r="DO184">
        <v>0</v>
      </c>
      <c r="DP184">
        <v>0</v>
      </c>
      <c r="DQ184">
        <v>0</v>
      </c>
      <c r="DR184">
        <v>0</v>
      </c>
      <c r="DS184">
        <v>0</v>
      </c>
      <c r="DT184">
        <v>0</v>
      </c>
      <c r="DU184">
        <v>0</v>
      </c>
      <c r="DV184">
        <v>0</v>
      </c>
      <c r="DW184">
        <v>0</v>
      </c>
      <c r="DX184">
        <v>0</v>
      </c>
      <c r="DY184">
        <v>0</v>
      </c>
      <c r="DZ184">
        <v>0</v>
      </c>
      <c r="EA184">
        <v>0</v>
      </c>
      <c r="EB184">
        <v>0</v>
      </c>
      <c r="EC184">
        <v>0</v>
      </c>
      <c r="ED184">
        <v>0</v>
      </c>
      <c r="EE184">
        <v>0</v>
      </c>
      <c r="EF184">
        <v>0</v>
      </c>
      <c r="EG184">
        <v>0</v>
      </c>
      <c r="EH184">
        <v>0</v>
      </c>
      <c r="EI184">
        <v>0</v>
      </c>
      <c r="EJ184">
        <v>0</v>
      </c>
      <c r="EK184">
        <v>0</v>
      </c>
      <c r="EL184">
        <v>0</v>
      </c>
      <c r="EM184">
        <v>0</v>
      </c>
      <c r="EN184">
        <v>0</v>
      </c>
      <c r="EO184">
        <v>0</v>
      </c>
      <c r="EP184">
        <v>0</v>
      </c>
      <c r="EQ184">
        <v>0</v>
      </c>
      <c r="ER184">
        <v>0</v>
      </c>
      <c r="ES184">
        <v>0</v>
      </c>
      <c r="ET184">
        <v>0</v>
      </c>
      <c r="EU184">
        <v>0</v>
      </c>
      <c r="EV184">
        <v>0</v>
      </c>
      <c r="EW184">
        <v>0</v>
      </c>
      <c r="EX184">
        <v>1099.02998</v>
      </c>
      <c r="EY184">
        <v>0</v>
      </c>
      <c r="EZ184">
        <v>0</v>
      </c>
      <c r="FA184">
        <v>0</v>
      </c>
      <c r="FB184">
        <v>0</v>
      </c>
      <c r="FC184">
        <v>0</v>
      </c>
      <c r="FD184">
        <v>0</v>
      </c>
      <c r="FE184">
        <v>0</v>
      </c>
      <c r="FF184">
        <v>0</v>
      </c>
      <c r="FG184">
        <v>0</v>
      </c>
      <c r="FH184">
        <v>0</v>
      </c>
      <c r="FI184">
        <v>0</v>
      </c>
      <c r="FJ184">
        <v>0</v>
      </c>
      <c r="FK184">
        <v>0</v>
      </c>
      <c r="FL184">
        <v>0</v>
      </c>
      <c r="FM184">
        <v>0</v>
      </c>
      <c r="FN184">
        <v>0</v>
      </c>
      <c r="FO184">
        <v>0</v>
      </c>
      <c r="FP184">
        <v>0</v>
      </c>
      <c r="FQ184">
        <v>0</v>
      </c>
      <c r="FR184">
        <v>0</v>
      </c>
      <c r="FS184">
        <v>0</v>
      </c>
      <c r="FT184">
        <v>0</v>
      </c>
      <c r="FU184">
        <v>0</v>
      </c>
      <c r="FV184">
        <v>0</v>
      </c>
      <c r="FW184">
        <v>0</v>
      </c>
      <c r="FX184">
        <v>0</v>
      </c>
      <c r="FY184">
        <v>0</v>
      </c>
      <c r="FZ184">
        <v>0</v>
      </c>
      <c r="GA184">
        <v>0</v>
      </c>
      <c r="GB184">
        <v>0</v>
      </c>
      <c r="GC184">
        <v>26.67548494</v>
      </c>
      <c r="GD184">
        <v>0</v>
      </c>
      <c r="GE184">
        <v>0</v>
      </c>
      <c r="GF184">
        <v>0</v>
      </c>
      <c r="GG184">
        <v>0</v>
      </c>
      <c r="GH184">
        <v>0</v>
      </c>
      <c r="GI184">
        <v>0</v>
      </c>
      <c r="GJ184">
        <v>0</v>
      </c>
      <c r="GK184">
        <v>0</v>
      </c>
      <c r="GL184">
        <v>0</v>
      </c>
      <c r="GM184">
        <v>0</v>
      </c>
      <c r="GN184">
        <v>0</v>
      </c>
      <c r="GO184">
        <v>0</v>
      </c>
      <c r="GP184">
        <v>0</v>
      </c>
      <c r="GQ184">
        <v>0</v>
      </c>
      <c r="GR184">
        <v>0</v>
      </c>
      <c r="GS184">
        <v>0</v>
      </c>
      <c r="GT184">
        <v>0</v>
      </c>
      <c r="GU184">
        <v>0</v>
      </c>
      <c r="GV184">
        <v>0</v>
      </c>
      <c r="GW184">
        <v>0</v>
      </c>
      <c r="GX184">
        <v>0</v>
      </c>
      <c r="GY184">
        <v>0</v>
      </c>
      <c r="GZ184">
        <v>0</v>
      </c>
      <c r="HA184">
        <v>0</v>
      </c>
      <c r="HB184">
        <v>0</v>
      </c>
      <c r="HC184">
        <v>0</v>
      </c>
      <c r="HD184">
        <v>0</v>
      </c>
      <c r="HE184">
        <v>0</v>
      </c>
      <c r="HF184">
        <v>0</v>
      </c>
      <c r="HG184">
        <v>0</v>
      </c>
      <c r="HH184">
        <v>0</v>
      </c>
      <c r="HI184">
        <v>0</v>
      </c>
      <c r="HJ184">
        <v>0</v>
      </c>
      <c r="HK184">
        <v>0</v>
      </c>
      <c r="HL184">
        <v>0</v>
      </c>
      <c r="HM184">
        <v>0</v>
      </c>
      <c r="HN184">
        <v>0</v>
      </c>
      <c r="HO184">
        <v>0</v>
      </c>
      <c r="HP184">
        <v>0</v>
      </c>
      <c r="HQ184">
        <v>0</v>
      </c>
      <c r="HR184">
        <v>0</v>
      </c>
      <c r="HS184">
        <v>0</v>
      </c>
      <c r="HT184">
        <v>0</v>
      </c>
      <c r="HU184">
        <v>0</v>
      </c>
      <c r="HV184">
        <v>0</v>
      </c>
      <c r="HW184">
        <v>0</v>
      </c>
      <c r="HX184">
        <v>5.3350969880000001</v>
      </c>
      <c r="HY184">
        <v>0</v>
      </c>
      <c r="HZ184">
        <v>0</v>
      </c>
      <c r="IA184">
        <v>0</v>
      </c>
      <c r="IB184">
        <v>0</v>
      </c>
      <c r="IC184">
        <v>0</v>
      </c>
      <c r="ID184">
        <v>0</v>
      </c>
      <c r="IE184">
        <v>0</v>
      </c>
      <c r="IF184">
        <v>0</v>
      </c>
      <c r="IG184">
        <v>0</v>
      </c>
      <c r="IH184">
        <v>0</v>
      </c>
      <c r="II184">
        <v>0</v>
      </c>
      <c r="IJ184">
        <v>0</v>
      </c>
      <c r="IK184">
        <v>0</v>
      </c>
      <c r="IL184">
        <v>0</v>
      </c>
      <c r="IM184">
        <v>0</v>
      </c>
      <c r="IN184">
        <v>0</v>
      </c>
      <c r="IO184">
        <v>0</v>
      </c>
      <c r="IP184">
        <v>0</v>
      </c>
      <c r="IQ184">
        <v>0</v>
      </c>
      <c r="IR184">
        <v>0</v>
      </c>
      <c r="IS184">
        <v>16.005290970000001</v>
      </c>
      <c r="IT184">
        <v>0</v>
      </c>
      <c r="IU184">
        <v>0</v>
      </c>
      <c r="IV184">
        <v>0</v>
      </c>
      <c r="IW184">
        <v>0</v>
      </c>
      <c r="IX184">
        <v>0</v>
      </c>
      <c r="IY184">
        <v>0</v>
      </c>
      <c r="IZ184">
        <v>0</v>
      </c>
      <c r="JA184">
        <v>0</v>
      </c>
      <c r="JB184">
        <v>0</v>
      </c>
      <c r="JC184">
        <v>0</v>
      </c>
      <c r="JD184">
        <v>0</v>
      </c>
      <c r="JE184">
        <v>0</v>
      </c>
      <c r="JF184">
        <v>0</v>
      </c>
      <c r="JG184">
        <v>0</v>
      </c>
      <c r="JH184">
        <v>0</v>
      </c>
      <c r="JI184">
        <v>0</v>
      </c>
      <c r="JJ184">
        <v>0</v>
      </c>
      <c r="JK184">
        <v>0</v>
      </c>
      <c r="JL184">
        <v>0</v>
      </c>
      <c r="JM184">
        <v>0</v>
      </c>
      <c r="JN184">
        <v>0</v>
      </c>
      <c r="JO184">
        <v>0</v>
      </c>
      <c r="JP184">
        <v>0</v>
      </c>
      <c r="JQ184">
        <v>0</v>
      </c>
      <c r="JR184">
        <v>0</v>
      </c>
      <c r="JS184">
        <v>0</v>
      </c>
      <c r="JT184">
        <v>0</v>
      </c>
      <c r="JU184">
        <v>0</v>
      </c>
      <c r="JV184">
        <v>0</v>
      </c>
      <c r="JW184">
        <v>58.686066869999998</v>
      </c>
      <c r="JX184">
        <v>0</v>
      </c>
      <c r="JY184">
        <v>0</v>
      </c>
      <c r="JZ184">
        <v>0</v>
      </c>
      <c r="KA184">
        <v>0</v>
      </c>
      <c r="KB184">
        <v>0</v>
      </c>
      <c r="KC184">
        <v>0</v>
      </c>
      <c r="KD184">
        <v>0</v>
      </c>
      <c r="KE184">
        <v>0</v>
      </c>
      <c r="KF184">
        <v>0</v>
      </c>
      <c r="KG184">
        <v>0</v>
      </c>
      <c r="KH184">
        <v>0</v>
      </c>
      <c r="KI184">
        <v>0</v>
      </c>
      <c r="KJ184">
        <v>0</v>
      </c>
      <c r="KK184">
        <v>0</v>
      </c>
      <c r="KL184">
        <v>0</v>
      </c>
      <c r="KM184">
        <v>0</v>
      </c>
      <c r="KN184">
        <v>0</v>
      </c>
      <c r="KO184">
        <v>0</v>
      </c>
      <c r="KP184">
        <v>0</v>
      </c>
      <c r="KQ184">
        <v>0</v>
      </c>
      <c r="KR184">
        <v>0</v>
      </c>
      <c r="KS184">
        <v>0</v>
      </c>
      <c r="KT184">
        <v>0</v>
      </c>
      <c r="KU184">
        <v>0</v>
      </c>
      <c r="KV184">
        <v>21.34038795</v>
      </c>
      <c r="KW184">
        <v>0</v>
      </c>
      <c r="KX184">
        <v>0</v>
      </c>
      <c r="KY184">
        <v>0</v>
      </c>
      <c r="KZ184">
        <v>0</v>
      </c>
      <c r="LA184">
        <v>0</v>
      </c>
      <c r="LB184">
        <v>0</v>
      </c>
      <c r="LC184">
        <v>0</v>
      </c>
      <c r="LD184">
        <v>0</v>
      </c>
      <c r="LE184">
        <v>0</v>
      </c>
      <c r="LF184">
        <v>0</v>
      </c>
      <c r="LG184">
        <v>0</v>
      </c>
      <c r="LH184">
        <v>0</v>
      </c>
      <c r="LI184">
        <v>0</v>
      </c>
      <c r="LJ184">
        <v>0</v>
      </c>
      <c r="LK184">
        <v>0</v>
      </c>
      <c r="LL184">
        <v>0</v>
      </c>
      <c r="LM184">
        <v>0</v>
      </c>
      <c r="LN184">
        <v>0</v>
      </c>
      <c r="LO184">
        <v>0</v>
      </c>
      <c r="LP184">
        <v>0</v>
      </c>
      <c r="LQ184">
        <v>0</v>
      </c>
      <c r="LR184">
        <v>0</v>
      </c>
      <c r="LS184">
        <v>0</v>
      </c>
      <c r="LT184">
        <v>0</v>
      </c>
      <c r="LU184">
        <v>0</v>
      </c>
      <c r="LV184">
        <v>0</v>
      </c>
      <c r="LW184">
        <v>0</v>
      </c>
      <c r="LX184">
        <v>0</v>
      </c>
      <c r="LY184">
        <v>0</v>
      </c>
      <c r="LZ184">
        <v>0</v>
      </c>
      <c r="MA184">
        <v>2926.6817299999998</v>
      </c>
      <c r="MB184">
        <v>0</v>
      </c>
      <c r="MC184">
        <v>13810.279409999999</v>
      </c>
      <c r="MD184">
        <v>0</v>
      </c>
      <c r="ME184">
        <v>0</v>
      </c>
      <c r="MF184">
        <v>0</v>
      </c>
      <c r="MG184">
        <v>0</v>
      </c>
      <c r="MH184">
        <v>0</v>
      </c>
      <c r="MI184">
        <v>0</v>
      </c>
      <c r="MJ184">
        <v>0</v>
      </c>
      <c r="MK184">
        <v>0</v>
      </c>
      <c r="ML184">
        <v>0</v>
      </c>
      <c r="MM184">
        <v>0</v>
      </c>
      <c r="MN184">
        <v>0</v>
      </c>
      <c r="MO184">
        <v>0</v>
      </c>
      <c r="MP184">
        <v>0</v>
      </c>
      <c r="MQ184">
        <v>0</v>
      </c>
      <c r="MR184">
        <v>0</v>
      </c>
      <c r="MS184">
        <v>0</v>
      </c>
      <c r="MT184">
        <v>0</v>
      </c>
      <c r="MU184">
        <v>0</v>
      </c>
      <c r="MV184">
        <v>0</v>
      </c>
      <c r="MW184">
        <v>0</v>
      </c>
      <c r="MX184">
        <v>0</v>
      </c>
      <c r="MY184">
        <v>0</v>
      </c>
      <c r="MZ184">
        <v>0</v>
      </c>
      <c r="NA184">
        <v>0</v>
      </c>
      <c r="NB184">
        <v>0</v>
      </c>
      <c r="NC184">
        <v>0</v>
      </c>
      <c r="ND184">
        <v>0</v>
      </c>
      <c r="NE184">
        <v>0</v>
      </c>
      <c r="NF184">
        <v>0</v>
      </c>
    </row>
    <row r="185" spans="1:370" x14ac:dyDescent="0.25">
      <c r="A185" t="s">
        <v>1648</v>
      </c>
      <c r="B185">
        <v>8.3000000000000007</v>
      </c>
      <c r="C185" t="s">
        <v>1219</v>
      </c>
      <c r="D185" t="s">
        <v>1225</v>
      </c>
      <c r="E185" t="s">
        <v>1483</v>
      </c>
      <c r="F185">
        <v>2003</v>
      </c>
      <c r="G185" t="s">
        <v>1227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9032.9861079999991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42.013888880000003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0</v>
      </c>
      <c r="DK185">
        <v>0</v>
      </c>
      <c r="DL185">
        <v>0</v>
      </c>
      <c r="DM185">
        <v>0</v>
      </c>
      <c r="DN185">
        <v>0</v>
      </c>
      <c r="DO185">
        <v>0</v>
      </c>
      <c r="DP185">
        <v>0</v>
      </c>
      <c r="DQ185">
        <v>0</v>
      </c>
      <c r="DR185">
        <v>0</v>
      </c>
      <c r="DS185">
        <v>0</v>
      </c>
      <c r="DT185">
        <v>0</v>
      </c>
      <c r="DU185">
        <v>0</v>
      </c>
      <c r="DV185">
        <v>0</v>
      </c>
      <c r="DW185">
        <v>0</v>
      </c>
      <c r="DX185">
        <v>0</v>
      </c>
      <c r="DY185">
        <v>0</v>
      </c>
      <c r="DZ185">
        <v>0</v>
      </c>
      <c r="EA185">
        <v>0</v>
      </c>
      <c r="EB185">
        <v>0</v>
      </c>
      <c r="EC185">
        <v>0</v>
      </c>
      <c r="ED185">
        <v>0</v>
      </c>
      <c r="EE185">
        <v>0</v>
      </c>
      <c r="EF185">
        <v>0</v>
      </c>
      <c r="EG185">
        <v>0</v>
      </c>
      <c r="EH185">
        <v>0</v>
      </c>
      <c r="EI185">
        <v>0</v>
      </c>
      <c r="EJ185">
        <v>0</v>
      </c>
      <c r="EK185">
        <v>0</v>
      </c>
      <c r="EL185">
        <v>0</v>
      </c>
      <c r="EM185">
        <v>0</v>
      </c>
      <c r="EN185">
        <v>0</v>
      </c>
      <c r="EO185">
        <v>0</v>
      </c>
      <c r="EP185">
        <v>0</v>
      </c>
      <c r="EQ185">
        <v>0</v>
      </c>
      <c r="ER185">
        <v>0</v>
      </c>
      <c r="ES185">
        <v>0</v>
      </c>
      <c r="ET185">
        <v>0</v>
      </c>
      <c r="EU185">
        <v>0</v>
      </c>
      <c r="EV185">
        <v>0</v>
      </c>
      <c r="EW185">
        <v>0</v>
      </c>
      <c r="EX185">
        <v>588.19444429999999</v>
      </c>
      <c r="EY185">
        <v>0</v>
      </c>
      <c r="EZ185">
        <v>0</v>
      </c>
      <c r="FA185">
        <v>0</v>
      </c>
      <c r="FB185">
        <v>0</v>
      </c>
      <c r="FC185">
        <v>0</v>
      </c>
      <c r="FD185">
        <v>0</v>
      </c>
      <c r="FE185">
        <v>0</v>
      </c>
      <c r="FF185">
        <v>0</v>
      </c>
      <c r="FG185">
        <v>0</v>
      </c>
      <c r="FH185">
        <v>0</v>
      </c>
      <c r="FI185">
        <v>0</v>
      </c>
      <c r="FJ185">
        <v>0</v>
      </c>
      <c r="FK185">
        <v>0</v>
      </c>
      <c r="FL185">
        <v>0</v>
      </c>
      <c r="FM185">
        <v>0</v>
      </c>
      <c r="FN185">
        <v>0</v>
      </c>
      <c r="FO185">
        <v>0</v>
      </c>
      <c r="FP185">
        <v>0</v>
      </c>
      <c r="FQ185">
        <v>0</v>
      </c>
      <c r="FR185">
        <v>0</v>
      </c>
      <c r="FS185">
        <v>0</v>
      </c>
      <c r="FT185">
        <v>0</v>
      </c>
      <c r="FU185">
        <v>0</v>
      </c>
      <c r="FV185">
        <v>0</v>
      </c>
      <c r="FW185">
        <v>0</v>
      </c>
      <c r="FX185">
        <v>0</v>
      </c>
      <c r="FY185">
        <v>0</v>
      </c>
      <c r="FZ185">
        <v>0</v>
      </c>
      <c r="GA185">
        <v>0</v>
      </c>
      <c r="GB185">
        <v>0</v>
      </c>
      <c r="GC185">
        <v>42.013888880000003</v>
      </c>
      <c r="GD185">
        <v>0</v>
      </c>
      <c r="GE185">
        <v>0</v>
      </c>
      <c r="GF185">
        <v>0</v>
      </c>
      <c r="GG185">
        <v>0</v>
      </c>
      <c r="GH185">
        <v>0</v>
      </c>
      <c r="GI185">
        <v>0</v>
      </c>
      <c r="GJ185">
        <v>0</v>
      </c>
      <c r="GK185">
        <v>0</v>
      </c>
      <c r="GL185">
        <v>0</v>
      </c>
      <c r="GM185">
        <v>0</v>
      </c>
      <c r="GN185">
        <v>0</v>
      </c>
      <c r="GO185">
        <v>0</v>
      </c>
      <c r="GP185">
        <v>0</v>
      </c>
      <c r="GQ185">
        <v>0</v>
      </c>
      <c r="GR185">
        <v>0</v>
      </c>
      <c r="GS185">
        <v>0</v>
      </c>
      <c r="GT185">
        <v>0</v>
      </c>
      <c r="GU185">
        <v>0</v>
      </c>
      <c r="GV185">
        <v>0</v>
      </c>
      <c r="GW185">
        <v>0</v>
      </c>
      <c r="GX185">
        <v>0</v>
      </c>
      <c r="GY185">
        <v>0</v>
      </c>
      <c r="GZ185">
        <v>0</v>
      </c>
      <c r="HA185">
        <v>0</v>
      </c>
      <c r="HB185">
        <v>0</v>
      </c>
      <c r="HC185">
        <v>0</v>
      </c>
      <c r="HD185">
        <v>0</v>
      </c>
      <c r="HE185">
        <v>0</v>
      </c>
      <c r="HF185">
        <v>0</v>
      </c>
      <c r="HG185">
        <v>0</v>
      </c>
      <c r="HH185">
        <v>0</v>
      </c>
      <c r="HI185">
        <v>0</v>
      </c>
      <c r="HJ185">
        <v>0</v>
      </c>
      <c r="HK185">
        <v>0</v>
      </c>
      <c r="HL185">
        <v>0</v>
      </c>
      <c r="HM185">
        <v>0</v>
      </c>
      <c r="HN185">
        <v>0</v>
      </c>
      <c r="HO185">
        <v>0</v>
      </c>
      <c r="HP185">
        <v>0</v>
      </c>
      <c r="HQ185">
        <v>0</v>
      </c>
      <c r="HR185">
        <v>0</v>
      </c>
      <c r="HS185">
        <v>0</v>
      </c>
      <c r="HT185">
        <v>0</v>
      </c>
      <c r="HU185">
        <v>0</v>
      </c>
      <c r="HV185">
        <v>0</v>
      </c>
      <c r="HW185">
        <v>0</v>
      </c>
      <c r="HX185">
        <v>0</v>
      </c>
      <c r="HY185">
        <v>0</v>
      </c>
      <c r="HZ185">
        <v>0</v>
      </c>
      <c r="IA185">
        <v>0</v>
      </c>
      <c r="IB185">
        <v>0</v>
      </c>
      <c r="IC185">
        <v>0</v>
      </c>
      <c r="ID185">
        <v>0</v>
      </c>
      <c r="IE185">
        <v>0</v>
      </c>
      <c r="IF185">
        <v>0</v>
      </c>
      <c r="IG185">
        <v>0</v>
      </c>
      <c r="IH185">
        <v>0</v>
      </c>
      <c r="II185">
        <v>0</v>
      </c>
      <c r="IJ185">
        <v>0</v>
      </c>
      <c r="IK185">
        <v>0</v>
      </c>
      <c r="IL185">
        <v>0</v>
      </c>
      <c r="IM185">
        <v>0</v>
      </c>
      <c r="IN185">
        <v>0</v>
      </c>
      <c r="IO185">
        <v>0</v>
      </c>
      <c r="IP185">
        <v>21.006944440000002</v>
      </c>
      <c r="IQ185">
        <v>0</v>
      </c>
      <c r="IR185">
        <v>0</v>
      </c>
      <c r="IS185">
        <v>0</v>
      </c>
      <c r="IT185">
        <v>0</v>
      </c>
      <c r="IU185">
        <v>0</v>
      </c>
      <c r="IV185">
        <v>0</v>
      </c>
      <c r="IW185">
        <v>0</v>
      </c>
      <c r="IX185">
        <v>0</v>
      </c>
      <c r="IY185">
        <v>0</v>
      </c>
      <c r="IZ185">
        <v>0</v>
      </c>
      <c r="JA185">
        <v>0</v>
      </c>
      <c r="JB185">
        <v>0</v>
      </c>
      <c r="JC185">
        <v>0</v>
      </c>
      <c r="JD185">
        <v>0</v>
      </c>
      <c r="JE185">
        <v>0</v>
      </c>
      <c r="JF185">
        <v>0</v>
      </c>
      <c r="JG185">
        <v>0</v>
      </c>
      <c r="JH185">
        <v>0</v>
      </c>
      <c r="JI185">
        <v>0</v>
      </c>
      <c r="JJ185">
        <v>0</v>
      </c>
      <c r="JK185">
        <v>0</v>
      </c>
      <c r="JL185">
        <v>0</v>
      </c>
      <c r="JM185">
        <v>0</v>
      </c>
      <c r="JN185">
        <v>0</v>
      </c>
      <c r="JO185">
        <v>0</v>
      </c>
      <c r="JP185">
        <v>0</v>
      </c>
      <c r="JQ185">
        <v>0</v>
      </c>
      <c r="JR185">
        <v>0</v>
      </c>
      <c r="JS185">
        <v>0</v>
      </c>
      <c r="JT185">
        <v>0</v>
      </c>
      <c r="JU185">
        <v>0</v>
      </c>
      <c r="JV185">
        <v>0</v>
      </c>
      <c r="JW185">
        <v>1008.333333</v>
      </c>
      <c r="JX185">
        <v>0</v>
      </c>
      <c r="JY185">
        <v>0</v>
      </c>
      <c r="JZ185">
        <v>0</v>
      </c>
      <c r="KA185">
        <v>0</v>
      </c>
      <c r="KB185">
        <v>0</v>
      </c>
      <c r="KC185">
        <v>0</v>
      </c>
      <c r="KD185">
        <v>0</v>
      </c>
      <c r="KE185">
        <v>0</v>
      </c>
      <c r="KF185">
        <v>0</v>
      </c>
      <c r="KG185">
        <v>0</v>
      </c>
      <c r="KH185">
        <v>0</v>
      </c>
      <c r="KI185">
        <v>0</v>
      </c>
      <c r="KJ185">
        <v>0</v>
      </c>
      <c r="KK185">
        <v>0</v>
      </c>
      <c r="KL185">
        <v>0</v>
      </c>
      <c r="KM185">
        <v>0</v>
      </c>
      <c r="KN185">
        <v>0</v>
      </c>
      <c r="KO185">
        <v>0</v>
      </c>
      <c r="KP185">
        <v>0</v>
      </c>
      <c r="KQ185">
        <v>0</v>
      </c>
      <c r="KR185">
        <v>0</v>
      </c>
      <c r="KS185">
        <v>0</v>
      </c>
      <c r="KT185">
        <v>0</v>
      </c>
      <c r="KU185">
        <v>0</v>
      </c>
      <c r="KV185">
        <v>42.013888880000003</v>
      </c>
      <c r="KW185">
        <v>0</v>
      </c>
      <c r="KX185">
        <v>0</v>
      </c>
      <c r="KY185">
        <v>0</v>
      </c>
      <c r="KZ185">
        <v>0</v>
      </c>
      <c r="LA185">
        <v>0</v>
      </c>
      <c r="LB185">
        <v>0</v>
      </c>
      <c r="LC185">
        <v>0</v>
      </c>
      <c r="LD185">
        <v>0</v>
      </c>
      <c r="LE185">
        <v>0</v>
      </c>
      <c r="LF185">
        <v>0</v>
      </c>
      <c r="LG185">
        <v>0</v>
      </c>
      <c r="LH185">
        <v>0</v>
      </c>
      <c r="LI185">
        <v>0</v>
      </c>
      <c r="LJ185">
        <v>0</v>
      </c>
      <c r="LK185">
        <v>0</v>
      </c>
      <c r="LL185">
        <v>0</v>
      </c>
      <c r="LM185">
        <v>0</v>
      </c>
      <c r="LN185">
        <v>0</v>
      </c>
      <c r="LO185">
        <v>0</v>
      </c>
      <c r="LP185">
        <v>0</v>
      </c>
      <c r="LQ185">
        <v>0</v>
      </c>
      <c r="LR185">
        <v>0</v>
      </c>
      <c r="LS185">
        <v>0</v>
      </c>
      <c r="LT185">
        <v>0</v>
      </c>
      <c r="LU185">
        <v>0</v>
      </c>
      <c r="LV185">
        <v>0</v>
      </c>
      <c r="LW185">
        <v>0</v>
      </c>
      <c r="LX185">
        <v>0</v>
      </c>
      <c r="LY185">
        <v>0</v>
      </c>
      <c r="LZ185">
        <v>0</v>
      </c>
      <c r="MA185">
        <v>480.15872130000002</v>
      </c>
      <c r="MB185">
        <v>0</v>
      </c>
      <c r="MC185">
        <v>7642.5263130000003</v>
      </c>
      <c r="MD185">
        <v>0</v>
      </c>
      <c r="ME185">
        <v>0</v>
      </c>
      <c r="MF185">
        <v>0</v>
      </c>
      <c r="MG185">
        <v>0</v>
      </c>
      <c r="MH185">
        <v>0</v>
      </c>
      <c r="MI185">
        <v>0</v>
      </c>
      <c r="MJ185">
        <v>0</v>
      </c>
      <c r="MK185">
        <v>0</v>
      </c>
      <c r="ML185">
        <v>0</v>
      </c>
      <c r="MM185">
        <v>0</v>
      </c>
      <c r="MN185">
        <v>0</v>
      </c>
      <c r="MO185">
        <v>0</v>
      </c>
      <c r="MP185">
        <v>0</v>
      </c>
      <c r="MQ185">
        <v>0</v>
      </c>
      <c r="MR185">
        <v>0</v>
      </c>
      <c r="MS185">
        <v>0</v>
      </c>
      <c r="MT185">
        <v>0</v>
      </c>
      <c r="MU185">
        <v>0</v>
      </c>
      <c r="MV185">
        <v>0</v>
      </c>
      <c r="MW185">
        <v>0</v>
      </c>
      <c r="MX185">
        <v>0</v>
      </c>
      <c r="MY185">
        <v>0</v>
      </c>
      <c r="MZ185">
        <v>4961.64012</v>
      </c>
      <c r="NA185">
        <v>0</v>
      </c>
      <c r="NB185">
        <v>0</v>
      </c>
      <c r="NC185">
        <v>0</v>
      </c>
      <c r="ND185">
        <v>0</v>
      </c>
      <c r="NE185">
        <v>0</v>
      </c>
      <c r="NF185">
        <v>0</v>
      </c>
    </row>
    <row r="186" spans="1:370" x14ac:dyDescent="0.25">
      <c r="A186" t="s">
        <v>1650</v>
      </c>
      <c r="B186">
        <v>8.3000000000000007</v>
      </c>
      <c r="C186" t="s">
        <v>1219</v>
      </c>
      <c r="D186" t="s">
        <v>1225</v>
      </c>
      <c r="E186" t="s">
        <v>1483</v>
      </c>
      <c r="F186">
        <v>2004</v>
      </c>
      <c r="G186" t="s">
        <v>1227</v>
      </c>
      <c r="H186">
        <v>0</v>
      </c>
      <c r="I186">
        <v>0</v>
      </c>
      <c r="J186">
        <v>192.06349130000001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3238.888876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17.46031739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34.92063478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  <c r="DH186">
        <v>0</v>
      </c>
      <c r="DI186">
        <v>0</v>
      </c>
      <c r="DJ186">
        <v>0</v>
      </c>
      <c r="DK186">
        <v>0</v>
      </c>
      <c r="DL186">
        <v>0</v>
      </c>
      <c r="DM186">
        <v>0</v>
      </c>
      <c r="DN186">
        <v>0</v>
      </c>
      <c r="DO186">
        <v>0</v>
      </c>
      <c r="DP186">
        <v>0</v>
      </c>
      <c r="DQ186">
        <v>0</v>
      </c>
      <c r="DR186">
        <v>0</v>
      </c>
      <c r="DS186">
        <v>0</v>
      </c>
      <c r="DT186">
        <v>0</v>
      </c>
      <c r="DU186">
        <v>0</v>
      </c>
      <c r="DV186">
        <v>0</v>
      </c>
      <c r="DW186">
        <v>0</v>
      </c>
      <c r="DX186">
        <v>0</v>
      </c>
      <c r="DY186">
        <v>0</v>
      </c>
      <c r="DZ186">
        <v>0</v>
      </c>
      <c r="EA186">
        <v>0</v>
      </c>
      <c r="EB186">
        <v>0</v>
      </c>
      <c r="EC186">
        <v>0</v>
      </c>
      <c r="ED186">
        <v>0</v>
      </c>
      <c r="EE186">
        <v>0</v>
      </c>
      <c r="EF186">
        <v>0</v>
      </c>
      <c r="EG186">
        <v>0</v>
      </c>
      <c r="EH186">
        <v>0</v>
      </c>
      <c r="EI186">
        <v>0</v>
      </c>
      <c r="EJ186">
        <v>0</v>
      </c>
      <c r="EK186">
        <v>0</v>
      </c>
      <c r="EL186">
        <v>0</v>
      </c>
      <c r="EM186">
        <v>0</v>
      </c>
      <c r="EN186">
        <v>0</v>
      </c>
      <c r="EO186">
        <v>0</v>
      </c>
      <c r="EP186">
        <v>0</v>
      </c>
      <c r="EQ186">
        <v>0</v>
      </c>
      <c r="ER186">
        <v>0</v>
      </c>
      <c r="ES186">
        <v>0</v>
      </c>
      <c r="ET186">
        <v>8.7301586960000002</v>
      </c>
      <c r="EU186">
        <v>0</v>
      </c>
      <c r="EV186">
        <v>0</v>
      </c>
      <c r="EW186">
        <v>0</v>
      </c>
      <c r="EX186">
        <v>820.63491739999995</v>
      </c>
      <c r="EY186">
        <v>0</v>
      </c>
      <c r="EZ186">
        <v>0</v>
      </c>
      <c r="FA186">
        <v>0</v>
      </c>
      <c r="FB186">
        <v>0</v>
      </c>
      <c r="FC186">
        <v>0</v>
      </c>
      <c r="FD186">
        <v>0</v>
      </c>
      <c r="FE186">
        <v>0</v>
      </c>
      <c r="FF186">
        <v>0</v>
      </c>
      <c r="FG186">
        <v>0</v>
      </c>
      <c r="FH186">
        <v>0</v>
      </c>
      <c r="FI186">
        <v>0</v>
      </c>
      <c r="FJ186">
        <v>0</v>
      </c>
      <c r="FK186">
        <v>0</v>
      </c>
      <c r="FL186">
        <v>0</v>
      </c>
      <c r="FM186">
        <v>0</v>
      </c>
      <c r="FN186">
        <v>0</v>
      </c>
      <c r="FO186">
        <v>0</v>
      </c>
      <c r="FP186">
        <v>0</v>
      </c>
      <c r="FQ186">
        <v>0</v>
      </c>
      <c r="FR186">
        <v>0</v>
      </c>
      <c r="FS186">
        <v>0</v>
      </c>
      <c r="FT186">
        <v>0</v>
      </c>
      <c r="FU186">
        <v>0</v>
      </c>
      <c r="FV186">
        <v>0</v>
      </c>
      <c r="FW186">
        <v>0</v>
      </c>
      <c r="FX186">
        <v>0</v>
      </c>
      <c r="FY186">
        <v>0</v>
      </c>
      <c r="FZ186">
        <v>0</v>
      </c>
      <c r="GA186">
        <v>0</v>
      </c>
      <c r="GB186">
        <v>0</v>
      </c>
      <c r="GC186">
        <v>69.841269560000001</v>
      </c>
      <c r="GD186">
        <v>0</v>
      </c>
      <c r="GE186">
        <v>0</v>
      </c>
      <c r="GF186">
        <v>0</v>
      </c>
      <c r="GG186">
        <v>0</v>
      </c>
      <c r="GH186">
        <v>0</v>
      </c>
      <c r="GI186">
        <v>0</v>
      </c>
      <c r="GJ186">
        <v>0</v>
      </c>
      <c r="GK186">
        <v>0</v>
      </c>
      <c r="GL186">
        <v>0</v>
      </c>
      <c r="GM186">
        <v>0</v>
      </c>
      <c r="GN186">
        <v>0</v>
      </c>
      <c r="GO186">
        <v>0</v>
      </c>
      <c r="GP186">
        <v>0</v>
      </c>
      <c r="GQ186">
        <v>0</v>
      </c>
      <c r="GR186">
        <v>0</v>
      </c>
      <c r="GS186">
        <v>0</v>
      </c>
      <c r="GT186">
        <v>0</v>
      </c>
      <c r="GU186">
        <v>0</v>
      </c>
      <c r="GV186">
        <v>0</v>
      </c>
      <c r="GW186">
        <v>0</v>
      </c>
      <c r="GX186">
        <v>0</v>
      </c>
      <c r="GY186">
        <v>0</v>
      </c>
      <c r="GZ186">
        <v>0</v>
      </c>
      <c r="HA186">
        <v>0</v>
      </c>
      <c r="HB186">
        <v>0</v>
      </c>
      <c r="HC186">
        <v>0</v>
      </c>
      <c r="HD186">
        <v>0</v>
      </c>
      <c r="HE186">
        <v>0</v>
      </c>
      <c r="HF186">
        <v>0</v>
      </c>
      <c r="HG186">
        <v>0</v>
      </c>
      <c r="HH186">
        <v>0</v>
      </c>
      <c r="HI186">
        <v>0</v>
      </c>
      <c r="HJ186">
        <v>0</v>
      </c>
      <c r="HK186">
        <v>0</v>
      </c>
      <c r="HL186">
        <v>0</v>
      </c>
      <c r="HM186">
        <v>0</v>
      </c>
      <c r="HN186">
        <v>0</v>
      </c>
      <c r="HO186">
        <v>0</v>
      </c>
      <c r="HP186">
        <v>0</v>
      </c>
      <c r="HQ186">
        <v>0</v>
      </c>
      <c r="HR186">
        <v>0</v>
      </c>
      <c r="HS186">
        <v>0</v>
      </c>
      <c r="HT186">
        <v>0</v>
      </c>
      <c r="HU186">
        <v>0</v>
      </c>
      <c r="HV186">
        <v>0</v>
      </c>
      <c r="HW186">
        <v>0</v>
      </c>
      <c r="HX186">
        <v>0</v>
      </c>
      <c r="HY186">
        <v>0</v>
      </c>
      <c r="HZ186">
        <v>0</v>
      </c>
      <c r="IA186">
        <v>0</v>
      </c>
      <c r="IB186">
        <v>0</v>
      </c>
      <c r="IC186">
        <v>0</v>
      </c>
      <c r="ID186">
        <v>0</v>
      </c>
      <c r="IE186">
        <v>0</v>
      </c>
      <c r="IF186">
        <v>0</v>
      </c>
      <c r="IG186">
        <v>0</v>
      </c>
      <c r="IH186">
        <v>0</v>
      </c>
      <c r="II186">
        <v>0</v>
      </c>
      <c r="IJ186">
        <v>0</v>
      </c>
      <c r="IK186">
        <v>0</v>
      </c>
      <c r="IL186">
        <v>0</v>
      </c>
      <c r="IM186">
        <v>0</v>
      </c>
      <c r="IN186">
        <v>0</v>
      </c>
      <c r="IO186">
        <v>0</v>
      </c>
      <c r="IP186">
        <v>0</v>
      </c>
      <c r="IQ186">
        <v>0</v>
      </c>
      <c r="IR186">
        <v>0</v>
      </c>
      <c r="IS186">
        <v>0</v>
      </c>
      <c r="IT186">
        <v>0</v>
      </c>
      <c r="IU186">
        <v>0</v>
      </c>
      <c r="IV186">
        <v>0</v>
      </c>
      <c r="IW186">
        <v>0</v>
      </c>
      <c r="IX186">
        <v>0</v>
      </c>
      <c r="IY186">
        <v>0</v>
      </c>
      <c r="IZ186">
        <v>0</v>
      </c>
      <c r="JA186">
        <v>0</v>
      </c>
      <c r="JB186">
        <v>0</v>
      </c>
      <c r="JC186">
        <v>0</v>
      </c>
      <c r="JD186">
        <v>0</v>
      </c>
      <c r="JE186">
        <v>0</v>
      </c>
      <c r="JF186">
        <v>0</v>
      </c>
      <c r="JG186">
        <v>0</v>
      </c>
      <c r="JH186">
        <v>0</v>
      </c>
      <c r="JI186">
        <v>0</v>
      </c>
      <c r="JJ186">
        <v>0</v>
      </c>
      <c r="JK186">
        <v>0</v>
      </c>
      <c r="JL186">
        <v>0</v>
      </c>
      <c r="JM186">
        <v>0</v>
      </c>
      <c r="JN186">
        <v>0</v>
      </c>
      <c r="JO186">
        <v>0</v>
      </c>
      <c r="JP186">
        <v>0</v>
      </c>
      <c r="JQ186">
        <v>8.7301586960000002</v>
      </c>
      <c r="JR186">
        <v>0</v>
      </c>
      <c r="JS186">
        <v>0</v>
      </c>
      <c r="JT186">
        <v>0</v>
      </c>
      <c r="JU186">
        <v>0</v>
      </c>
      <c r="JV186">
        <v>0</v>
      </c>
      <c r="JW186">
        <v>34.92063478</v>
      </c>
      <c r="JX186">
        <v>0</v>
      </c>
      <c r="JY186">
        <v>0</v>
      </c>
      <c r="JZ186">
        <v>0</v>
      </c>
      <c r="KA186">
        <v>0</v>
      </c>
      <c r="KB186">
        <v>0</v>
      </c>
      <c r="KC186">
        <v>0</v>
      </c>
      <c r="KD186">
        <v>0</v>
      </c>
      <c r="KE186">
        <v>0</v>
      </c>
      <c r="KF186">
        <v>0</v>
      </c>
      <c r="KG186">
        <v>0</v>
      </c>
      <c r="KH186">
        <v>0</v>
      </c>
      <c r="KI186">
        <v>0</v>
      </c>
      <c r="KJ186">
        <v>0</v>
      </c>
      <c r="KK186">
        <v>0</v>
      </c>
      <c r="KL186">
        <v>0</v>
      </c>
      <c r="KM186">
        <v>0</v>
      </c>
      <c r="KN186">
        <v>0</v>
      </c>
      <c r="KO186">
        <v>0</v>
      </c>
      <c r="KP186">
        <v>0</v>
      </c>
      <c r="KQ186">
        <v>0</v>
      </c>
      <c r="KR186">
        <v>8.7301586960000002</v>
      </c>
      <c r="KS186">
        <v>0</v>
      </c>
      <c r="KT186">
        <v>0</v>
      </c>
      <c r="KU186">
        <v>0</v>
      </c>
      <c r="KV186">
        <v>26.190476090000001</v>
      </c>
      <c r="KW186">
        <v>0</v>
      </c>
      <c r="KX186">
        <v>0</v>
      </c>
      <c r="KY186">
        <v>0</v>
      </c>
      <c r="KZ186">
        <v>0</v>
      </c>
      <c r="LA186">
        <v>0</v>
      </c>
      <c r="LB186">
        <v>0</v>
      </c>
      <c r="LC186">
        <v>0</v>
      </c>
      <c r="LD186">
        <v>0</v>
      </c>
      <c r="LE186">
        <v>0</v>
      </c>
      <c r="LF186">
        <v>0</v>
      </c>
      <c r="LG186">
        <v>0</v>
      </c>
      <c r="LH186">
        <v>0</v>
      </c>
      <c r="LI186">
        <v>0</v>
      </c>
      <c r="LJ186">
        <v>0</v>
      </c>
      <c r="LK186">
        <v>0</v>
      </c>
      <c r="LL186">
        <v>0</v>
      </c>
      <c r="LM186">
        <v>0</v>
      </c>
      <c r="LN186">
        <v>0</v>
      </c>
      <c r="LO186">
        <v>0</v>
      </c>
      <c r="LP186">
        <v>0</v>
      </c>
      <c r="LQ186">
        <v>0</v>
      </c>
      <c r="LR186">
        <v>0</v>
      </c>
      <c r="LS186">
        <v>0</v>
      </c>
      <c r="LT186">
        <v>0</v>
      </c>
      <c r="LU186">
        <v>0</v>
      </c>
      <c r="LV186">
        <v>0</v>
      </c>
      <c r="LW186">
        <v>0</v>
      </c>
      <c r="LX186">
        <v>0</v>
      </c>
      <c r="LY186">
        <v>0</v>
      </c>
      <c r="LZ186">
        <v>0</v>
      </c>
      <c r="MA186">
        <v>8642.8569829999997</v>
      </c>
      <c r="MB186">
        <v>0</v>
      </c>
      <c r="MC186">
        <v>14084.65582</v>
      </c>
      <c r="MD186">
        <v>0</v>
      </c>
      <c r="ME186">
        <v>0</v>
      </c>
      <c r="MF186">
        <v>0</v>
      </c>
      <c r="MG186">
        <v>0</v>
      </c>
      <c r="MH186">
        <v>0</v>
      </c>
      <c r="MI186">
        <v>0</v>
      </c>
      <c r="MJ186">
        <v>0</v>
      </c>
      <c r="MK186">
        <v>0</v>
      </c>
      <c r="ML186">
        <v>0</v>
      </c>
      <c r="MM186">
        <v>0</v>
      </c>
      <c r="MN186">
        <v>0</v>
      </c>
      <c r="MO186">
        <v>0</v>
      </c>
      <c r="MP186">
        <v>0</v>
      </c>
      <c r="MQ186">
        <v>0</v>
      </c>
      <c r="MR186">
        <v>0</v>
      </c>
      <c r="MS186">
        <v>0</v>
      </c>
      <c r="MT186">
        <v>0</v>
      </c>
      <c r="MU186">
        <v>0</v>
      </c>
      <c r="MV186">
        <v>0</v>
      </c>
      <c r="MW186">
        <v>0</v>
      </c>
      <c r="MX186">
        <v>0</v>
      </c>
      <c r="MY186">
        <v>0</v>
      </c>
      <c r="MZ186">
        <v>0</v>
      </c>
      <c r="NA186">
        <v>0</v>
      </c>
      <c r="NB186">
        <v>0</v>
      </c>
      <c r="NC186">
        <v>0</v>
      </c>
      <c r="ND186">
        <v>0</v>
      </c>
      <c r="NE186">
        <v>0</v>
      </c>
      <c r="NF186">
        <v>0</v>
      </c>
    </row>
    <row r="187" spans="1:370" x14ac:dyDescent="0.25">
      <c r="A187" t="s">
        <v>1652</v>
      </c>
      <c r="B187">
        <v>8.3000000000000007</v>
      </c>
      <c r="C187" t="s">
        <v>1219</v>
      </c>
      <c r="D187" t="s">
        <v>1225</v>
      </c>
      <c r="E187" t="s">
        <v>1483</v>
      </c>
      <c r="F187">
        <v>2003</v>
      </c>
      <c r="G187" t="s">
        <v>1227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55458.333550000003</v>
      </c>
      <c r="Q187">
        <v>0</v>
      </c>
      <c r="R187">
        <v>0</v>
      </c>
      <c r="S187">
        <v>0</v>
      </c>
      <c r="T187">
        <v>0</v>
      </c>
      <c r="U187">
        <v>672.22222480000005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112.0370375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1008.333337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  <c r="DH187">
        <v>0</v>
      </c>
      <c r="DI187">
        <v>0</v>
      </c>
      <c r="DJ187">
        <v>0</v>
      </c>
      <c r="DK187">
        <v>0</v>
      </c>
      <c r="DL187">
        <v>0</v>
      </c>
      <c r="DM187">
        <v>0</v>
      </c>
      <c r="DN187">
        <v>0</v>
      </c>
      <c r="DO187">
        <v>0</v>
      </c>
      <c r="DP187">
        <v>0</v>
      </c>
      <c r="DQ187">
        <v>0</v>
      </c>
      <c r="DR187">
        <v>0</v>
      </c>
      <c r="DS187">
        <v>0</v>
      </c>
      <c r="DT187">
        <v>0</v>
      </c>
      <c r="DU187">
        <v>0</v>
      </c>
      <c r="DV187">
        <v>0</v>
      </c>
      <c r="DW187">
        <v>0</v>
      </c>
      <c r="DX187">
        <v>0</v>
      </c>
      <c r="DY187">
        <v>0</v>
      </c>
      <c r="DZ187">
        <v>0</v>
      </c>
      <c r="EA187">
        <v>0</v>
      </c>
      <c r="EB187">
        <v>0</v>
      </c>
      <c r="EC187">
        <v>0</v>
      </c>
      <c r="ED187">
        <v>0</v>
      </c>
      <c r="EE187">
        <v>0</v>
      </c>
      <c r="EF187">
        <v>0</v>
      </c>
      <c r="EG187">
        <v>0</v>
      </c>
      <c r="EH187">
        <v>0</v>
      </c>
      <c r="EI187">
        <v>0</v>
      </c>
      <c r="EJ187">
        <v>0</v>
      </c>
      <c r="EK187">
        <v>0</v>
      </c>
      <c r="EL187">
        <v>0</v>
      </c>
      <c r="EM187">
        <v>0</v>
      </c>
      <c r="EN187">
        <v>0</v>
      </c>
      <c r="EO187">
        <v>0</v>
      </c>
      <c r="EP187">
        <v>0</v>
      </c>
      <c r="EQ187">
        <v>0</v>
      </c>
      <c r="ER187">
        <v>0</v>
      </c>
      <c r="ES187">
        <v>0</v>
      </c>
      <c r="ET187">
        <v>0</v>
      </c>
      <c r="EU187">
        <v>0</v>
      </c>
      <c r="EV187">
        <v>0</v>
      </c>
      <c r="EW187">
        <v>0</v>
      </c>
      <c r="EX187">
        <v>1008.333337</v>
      </c>
      <c r="EY187">
        <v>0</v>
      </c>
      <c r="EZ187">
        <v>0</v>
      </c>
      <c r="FA187">
        <v>0</v>
      </c>
      <c r="FB187">
        <v>0</v>
      </c>
      <c r="FC187">
        <v>0</v>
      </c>
      <c r="FD187">
        <v>0</v>
      </c>
      <c r="FE187">
        <v>0</v>
      </c>
      <c r="FF187">
        <v>0</v>
      </c>
      <c r="FG187">
        <v>0</v>
      </c>
      <c r="FH187">
        <v>0</v>
      </c>
      <c r="FI187">
        <v>0</v>
      </c>
      <c r="FJ187">
        <v>0</v>
      </c>
      <c r="FK187">
        <v>0</v>
      </c>
      <c r="FL187">
        <v>0</v>
      </c>
      <c r="FM187">
        <v>0</v>
      </c>
      <c r="FN187">
        <v>0</v>
      </c>
      <c r="FO187">
        <v>0</v>
      </c>
      <c r="FP187">
        <v>0</v>
      </c>
      <c r="FQ187">
        <v>0</v>
      </c>
      <c r="FR187">
        <v>0</v>
      </c>
      <c r="FS187">
        <v>0</v>
      </c>
      <c r="FT187">
        <v>0</v>
      </c>
      <c r="FU187">
        <v>0</v>
      </c>
      <c r="FV187">
        <v>0</v>
      </c>
      <c r="FW187">
        <v>0</v>
      </c>
      <c r="FX187">
        <v>0</v>
      </c>
      <c r="FY187">
        <v>0</v>
      </c>
      <c r="FZ187">
        <v>0</v>
      </c>
      <c r="GA187">
        <v>0</v>
      </c>
      <c r="GB187">
        <v>0</v>
      </c>
      <c r="GC187">
        <v>0</v>
      </c>
      <c r="GD187">
        <v>0</v>
      </c>
      <c r="GE187">
        <v>0</v>
      </c>
      <c r="GF187">
        <v>0</v>
      </c>
      <c r="GG187">
        <v>0</v>
      </c>
      <c r="GH187">
        <v>0</v>
      </c>
      <c r="GI187">
        <v>0</v>
      </c>
      <c r="GJ187">
        <v>112.0370375</v>
      </c>
      <c r="GK187">
        <v>0</v>
      </c>
      <c r="GL187">
        <v>0</v>
      </c>
      <c r="GM187">
        <v>0</v>
      </c>
      <c r="GN187">
        <v>0</v>
      </c>
      <c r="GO187">
        <v>0</v>
      </c>
      <c r="GP187">
        <v>0</v>
      </c>
      <c r="GQ187">
        <v>0</v>
      </c>
      <c r="GR187">
        <v>0</v>
      </c>
      <c r="GS187">
        <v>0</v>
      </c>
      <c r="GT187">
        <v>0</v>
      </c>
      <c r="GU187">
        <v>0</v>
      </c>
      <c r="GV187">
        <v>0</v>
      </c>
      <c r="GW187">
        <v>0</v>
      </c>
      <c r="GX187">
        <v>0</v>
      </c>
      <c r="GY187">
        <v>0</v>
      </c>
      <c r="GZ187">
        <v>0</v>
      </c>
      <c r="HA187">
        <v>0</v>
      </c>
      <c r="HB187">
        <v>0</v>
      </c>
      <c r="HC187">
        <v>0</v>
      </c>
      <c r="HD187">
        <v>0</v>
      </c>
      <c r="HE187">
        <v>0</v>
      </c>
      <c r="HF187">
        <v>0</v>
      </c>
      <c r="HG187">
        <v>0</v>
      </c>
      <c r="HH187">
        <v>0</v>
      </c>
      <c r="HI187">
        <v>0</v>
      </c>
      <c r="HJ187">
        <v>0</v>
      </c>
      <c r="HK187">
        <v>0</v>
      </c>
      <c r="HL187">
        <v>0</v>
      </c>
      <c r="HM187">
        <v>0</v>
      </c>
      <c r="HN187">
        <v>0</v>
      </c>
      <c r="HO187">
        <v>0</v>
      </c>
      <c r="HP187">
        <v>0</v>
      </c>
      <c r="HQ187">
        <v>0</v>
      </c>
      <c r="HR187">
        <v>0</v>
      </c>
      <c r="HS187">
        <v>0</v>
      </c>
      <c r="HT187">
        <v>0</v>
      </c>
      <c r="HU187">
        <v>0</v>
      </c>
      <c r="HV187">
        <v>0</v>
      </c>
      <c r="HW187">
        <v>0</v>
      </c>
      <c r="HX187">
        <v>0</v>
      </c>
      <c r="HY187">
        <v>0</v>
      </c>
      <c r="HZ187">
        <v>0</v>
      </c>
      <c r="IA187">
        <v>0</v>
      </c>
      <c r="IB187">
        <v>0</v>
      </c>
      <c r="IC187">
        <v>0</v>
      </c>
      <c r="ID187">
        <v>0</v>
      </c>
      <c r="IE187">
        <v>0</v>
      </c>
      <c r="IF187">
        <v>0</v>
      </c>
      <c r="IG187">
        <v>0</v>
      </c>
      <c r="IH187">
        <v>0</v>
      </c>
      <c r="II187">
        <v>0</v>
      </c>
      <c r="IJ187">
        <v>0</v>
      </c>
      <c r="IK187">
        <v>0</v>
      </c>
      <c r="IL187">
        <v>0</v>
      </c>
      <c r="IM187">
        <v>0</v>
      </c>
      <c r="IN187">
        <v>0</v>
      </c>
      <c r="IO187">
        <v>0</v>
      </c>
      <c r="IP187">
        <v>0</v>
      </c>
      <c r="IQ187">
        <v>0</v>
      </c>
      <c r="IR187">
        <v>0</v>
      </c>
      <c r="IS187">
        <v>0</v>
      </c>
      <c r="IT187">
        <v>0</v>
      </c>
      <c r="IU187">
        <v>0</v>
      </c>
      <c r="IV187">
        <v>0</v>
      </c>
      <c r="IW187">
        <v>0</v>
      </c>
      <c r="IX187">
        <v>0</v>
      </c>
      <c r="IY187">
        <v>0</v>
      </c>
      <c r="IZ187">
        <v>0</v>
      </c>
      <c r="JA187">
        <v>0</v>
      </c>
      <c r="JB187">
        <v>0</v>
      </c>
      <c r="JC187">
        <v>0</v>
      </c>
      <c r="JD187">
        <v>0</v>
      </c>
      <c r="JE187">
        <v>0</v>
      </c>
      <c r="JF187">
        <v>0</v>
      </c>
      <c r="JG187">
        <v>0</v>
      </c>
      <c r="JH187">
        <v>0</v>
      </c>
      <c r="JI187">
        <v>0</v>
      </c>
      <c r="JJ187">
        <v>0</v>
      </c>
      <c r="JK187">
        <v>0</v>
      </c>
      <c r="JL187">
        <v>0</v>
      </c>
      <c r="JM187">
        <v>0</v>
      </c>
      <c r="JN187">
        <v>0</v>
      </c>
      <c r="JO187">
        <v>0</v>
      </c>
      <c r="JP187">
        <v>0</v>
      </c>
      <c r="JQ187">
        <v>0</v>
      </c>
      <c r="JR187">
        <v>0</v>
      </c>
      <c r="JS187">
        <v>0</v>
      </c>
      <c r="JT187">
        <v>0</v>
      </c>
      <c r="JU187">
        <v>0</v>
      </c>
      <c r="JV187">
        <v>0</v>
      </c>
      <c r="JW187">
        <v>560.18518740000002</v>
      </c>
      <c r="JX187">
        <v>0</v>
      </c>
      <c r="JY187">
        <v>0</v>
      </c>
      <c r="JZ187">
        <v>0</v>
      </c>
      <c r="KA187">
        <v>0</v>
      </c>
      <c r="KB187">
        <v>0</v>
      </c>
      <c r="KC187">
        <v>0</v>
      </c>
      <c r="KD187">
        <v>0</v>
      </c>
      <c r="KE187">
        <v>0</v>
      </c>
      <c r="KF187">
        <v>0</v>
      </c>
      <c r="KG187">
        <v>0</v>
      </c>
      <c r="KH187">
        <v>448.14814990000002</v>
      </c>
      <c r="KI187">
        <v>0</v>
      </c>
      <c r="KJ187">
        <v>0</v>
      </c>
      <c r="KK187">
        <v>0</v>
      </c>
      <c r="KL187">
        <v>0</v>
      </c>
      <c r="KM187">
        <v>0</v>
      </c>
      <c r="KN187">
        <v>0</v>
      </c>
      <c r="KO187">
        <v>0</v>
      </c>
      <c r="KP187">
        <v>0</v>
      </c>
      <c r="KQ187">
        <v>0</v>
      </c>
      <c r="KR187">
        <v>0</v>
      </c>
      <c r="KS187">
        <v>0</v>
      </c>
      <c r="KT187">
        <v>0</v>
      </c>
      <c r="KU187">
        <v>0</v>
      </c>
      <c r="KV187">
        <v>672.22222480000005</v>
      </c>
      <c r="KW187">
        <v>0</v>
      </c>
      <c r="KX187">
        <v>0</v>
      </c>
      <c r="KY187">
        <v>0</v>
      </c>
      <c r="KZ187">
        <v>0</v>
      </c>
      <c r="LA187">
        <v>0</v>
      </c>
      <c r="LB187">
        <v>0</v>
      </c>
      <c r="LC187">
        <v>0</v>
      </c>
      <c r="LD187">
        <v>0</v>
      </c>
      <c r="LE187">
        <v>0</v>
      </c>
      <c r="LF187">
        <v>0</v>
      </c>
      <c r="LG187">
        <v>0</v>
      </c>
      <c r="LH187">
        <v>0</v>
      </c>
      <c r="LI187">
        <v>0</v>
      </c>
      <c r="LJ187">
        <v>0</v>
      </c>
      <c r="LK187">
        <v>0</v>
      </c>
      <c r="LL187">
        <v>0</v>
      </c>
      <c r="LM187">
        <v>0</v>
      </c>
      <c r="LN187">
        <v>0</v>
      </c>
      <c r="LO187">
        <v>0</v>
      </c>
      <c r="LP187">
        <v>0</v>
      </c>
      <c r="LQ187">
        <v>0</v>
      </c>
      <c r="LR187">
        <v>0</v>
      </c>
      <c r="LS187">
        <v>0</v>
      </c>
      <c r="LT187">
        <v>0</v>
      </c>
      <c r="LU187">
        <v>0</v>
      </c>
      <c r="LV187">
        <v>0</v>
      </c>
      <c r="LW187">
        <v>0</v>
      </c>
      <c r="LX187">
        <v>0</v>
      </c>
      <c r="LY187">
        <v>0</v>
      </c>
      <c r="LZ187">
        <v>0</v>
      </c>
      <c r="MA187">
        <v>2987.6545839999999</v>
      </c>
      <c r="MB187">
        <v>0</v>
      </c>
      <c r="MC187">
        <v>63807.765769999998</v>
      </c>
      <c r="MD187">
        <v>0</v>
      </c>
      <c r="ME187">
        <v>0</v>
      </c>
      <c r="MF187">
        <v>0</v>
      </c>
      <c r="MG187">
        <v>0</v>
      </c>
      <c r="MH187">
        <v>0</v>
      </c>
      <c r="MI187">
        <v>0</v>
      </c>
      <c r="MJ187">
        <v>0</v>
      </c>
      <c r="MK187">
        <v>0</v>
      </c>
      <c r="ML187">
        <v>0</v>
      </c>
      <c r="MM187">
        <v>0</v>
      </c>
      <c r="MN187">
        <v>0</v>
      </c>
      <c r="MO187">
        <v>0</v>
      </c>
      <c r="MP187">
        <v>0</v>
      </c>
      <c r="MQ187">
        <v>0</v>
      </c>
      <c r="MR187">
        <v>0</v>
      </c>
      <c r="MS187">
        <v>0</v>
      </c>
      <c r="MT187">
        <v>0</v>
      </c>
      <c r="MU187">
        <v>0</v>
      </c>
      <c r="MV187">
        <v>0</v>
      </c>
      <c r="MW187">
        <v>0</v>
      </c>
      <c r="MX187">
        <v>0</v>
      </c>
      <c r="MY187">
        <v>0</v>
      </c>
      <c r="MZ187">
        <v>853.61559560000001</v>
      </c>
      <c r="NA187">
        <v>0</v>
      </c>
      <c r="NB187">
        <v>0</v>
      </c>
      <c r="NC187">
        <v>0</v>
      </c>
      <c r="ND187">
        <v>0</v>
      </c>
      <c r="NE187">
        <v>0</v>
      </c>
      <c r="NF187">
        <v>0</v>
      </c>
    </row>
    <row r="188" spans="1:370" x14ac:dyDescent="0.25">
      <c r="A188" t="s">
        <v>1654</v>
      </c>
      <c r="B188">
        <v>8.3000000000000007</v>
      </c>
      <c r="C188" t="s">
        <v>1219</v>
      </c>
      <c r="D188" t="s">
        <v>1225</v>
      </c>
      <c r="E188" t="s">
        <v>1483</v>
      </c>
      <c r="F188">
        <v>2004</v>
      </c>
      <c r="G188" t="s">
        <v>1227</v>
      </c>
      <c r="H188">
        <v>0</v>
      </c>
      <c r="I188">
        <v>0</v>
      </c>
      <c r="J188">
        <v>33.611111049999998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1607.731479</v>
      </c>
      <c r="Q188">
        <v>61.620370260000001</v>
      </c>
      <c r="R188">
        <v>0</v>
      </c>
      <c r="S188">
        <v>0</v>
      </c>
      <c r="T188">
        <v>0</v>
      </c>
      <c r="U188">
        <v>50.416666579999998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5.6018518420000003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  <c r="DH188">
        <v>0</v>
      </c>
      <c r="DI188">
        <v>0</v>
      </c>
      <c r="DJ188">
        <v>0</v>
      </c>
      <c r="DK188">
        <v>0</v>
      </c>
      <c r="DL188">
        <v>0</v>
      </c>
      <c r="DM188">
        <v>0</v>
      </c>
      <c r="DN188">
        <v>0</v>
      </c>
      <c r="DO188">
        <v>0</v>
      </c>
      <c r="DP188">
        <v>0</v>
      </c>
      <c r="DQ188">
        <v>0</v>
      </c>
      <c r="DR188">
        <v>0</v>
      </c>
      <c r="DS188">
        <v>0</v>
      </c>
      <c r="DT188">
        <v>0</v>
      </c>
      <c r="DU188">
        <v>0</v>
      </c>
      <c r="DV188">
        <v>0</v>
      </c>
      <c r="DW188">
        <v>0</v>
      </c>
      <c r="DX188">
        <v>0</v>
      </c>
      <c r="DY188">
        <v>0</v>
      </c>
      <c r="DZ188">
        <v>0</v>
      </c>
      <c r="EA188">
        <v>0</v>
      </c>
      <c r="EB188">
        <v>0</v>
      </c>
      <c r="EC188">
        <v>0</v>
      </c>
      <c r="ED188">
        <v>0</v>
      </c>
      <c r="EE188">
        <v>0</v>
      </c>
      <c r="EF188">
        <v>0</v>
      </c>
      <c r="EG188">
        <v>0</v>
      </c>
      <c r="EH188">
        <v>0</v>
      </c>
      <c r="EI188">
        <v>0</v>
      </c>
      <c r="EJ188">
        <v>0</v>
      </c>
      <c r="EK188">
        <v>0</v>
      </c>
      <c r="EL188">
        <v>0</v>
      </c>
      <c r="EM188">
        <v>0</v>
      </c>
      <c r="EN188">
        <v>0</v>
      </c>
      <c r="EO188">
        <v>0</v>
      </c>
      <c r="EP188">
        <v>0</v>
      </c>
      <c r="EQ188">
        <v>5.6018518420000003</v>
      </c>
      <c r="ER188">
        <v>0</v>
      </c>
      <c r="ES188">
        <v>0</v>
      </c>
      <c r="ET188">
        <v>11.20370368</v>
      </c>
      <c r="EU188">
        <v>0</v>
      </c>
      <c r="EV188">
        <v>0</v>
      </c>
      <c r="EW188">
        <v>0</v>
      </c>
      <c r="EX188">
        <v>868.2870355</v>
      </c>
      <c r="EY188">
        <v>0</v>
      </c>
      <c r="EZ188">
        <v>0</v>
      </c>
      <c r="FA188">
        <v>11.20370368</v>
      </c>
      <c r="FB188">
        <v>0</v>
      </c>
      <c r="FC188">
        <v>0</v>
      </c>
      <c r="FD188">
        <v>0</v>
      </c>
      <c r="FE188">
        <v>0</v>
      </c>
      <c r="FF188">
        <v>0</v>
      </c>
      <c r="FG188">
        <v>0</v>
      </c>
      <c r="FH188">
        <v>0</v>
      </c>
      <c r="FI188">
        <v>0</v>
      </c>
      <c r="FJ188">
        <v>0</v>
      </c>
      <c r="FK188">
        <v>0</v>
      </c>
      <c r="FL188">
        <v>0</v>
      </c>
      <c r="FM188">
        <v>0</v>
      </c>
      <c r="FN188">
        <v>0</v>
      </c>
      <c r="FO188">
        <v>0</v>
      </c>
      <c r="FP188">
        <v>0</v>
      </c>
      <c r="FQ188">
        <v>0</v>
      </c>
      <c r="FR188">
        <v>0</v>
      </c>
      <c r="FS188">
        <v>0</v>
      </c>
      <c r="FT188">
        <v>0</v>
      </c>
      <c r="FU188">
        <v>0</v>
      </c>
      <c r="FV188">
        <v>0</v>
      </c>
      <c r="FW188">
        <v>0</v>
      </c>
      <c r="FX188">
        <v>0</v>
      </c>
      <c r="FY188">
        <v>0</v>
      </c>
      <c r="FZ188">
        <v>0</v>
      </c>
      <c r="GA188">
        <v>0</v>
      </c>
      <c r="GB188">
        <v>0</v>
      </c>
      <c r="GC188">
        <v>16.805555529999999</v>
      </c>
      <c r="GD188">
        <v>0</v>
      </c>
      <c r="GE188">
        <v>0</v>
      </c>
      <c r="GF188">
        <v>0</v>
      </c>
      <c r="GG188">
        <v>0</v>
      </c>
      <c r="GH188">
        <v>0</v>
      </c>
      <c r="GI188">
        <v>0</v>
      </c>
      <c r="GJ188">
        <v>0</v>
      </c>
      <c r="GK188">
        <v>0</v>
      </c>
      <c r="GL188">
        <v>0</v>
      </c>
      <c r="GM188">
        <v>0</v>
      </c>
      <c r="GN188">
        <v>0</v>
      </c>
      <c r="GO188">
        <v>0</v>
      </c>
      <c r="GP188">
        <v>0</v>
      </c>
      <c r="GQ188">
        <v>0</v>
      </c>
      <c r="GR188">
        <v>0</v>
      </c>
      <c r="GS188">
        <v>0</v>
      </c>
      <c r="GT188">
        <v>0</v>
      </c>
      <c r="GU188">
        <v>0</v>
      </c>
      <c r="GV188">
        <v>0</v>
      </c>
      <c r="GW188">
        <v>0</v>
      </c>
      <c r="GX188">
        <v>0</v>
      </c>
      <c r="GY188">
        <v>0</v>
      </c>
      <c r="GZ188">
        <v>0</v>
      </c>
      <c r="HA188">
        <v>0</v>
      </c>
      <c r="HB188">
        <v>0</v>
      </c>
      <c r="HC188">
        <v>0</v>
      </c>
      <c r="HD188">
        <v>0</v>
      </c>
      <c r="HE188">
        <v>0</v>
      </c>
      <c r="HF188">
        <v>0</v>
      </c>
      <c r="HG188">
        <v>0</v>
      </c>
      <c r="HH188">
        <v>0</v>
      </c>
      <c r="HI188">
        <v>0</v>
      </c>
      <c r="HJ188">
        <v>0</v>
      </c>
      <c r="HK188">
        <v>0</v>
      </c>
      <c r="HL188">
        <v>0</v>
      </c>
      <c r="HM188">
        <v>0</v>
      </c>
      <c r="HN188">
        <v>0</v>
      </c>
      <c r="HO188">
        <v>0</v>
      </c>
      <c r="HP188">
        <v>0</v>
      </c>
      <c r="HQ188">
        <v>0</v>
      </c>
      <c r="HR188">
        <v>0</v>
      </c>
      <c r="HS188">
        <v>0</v>
      </c>
      <c r="HT188">
        <v>0</v>
      </c>
      <c r="HU188">
        <v>0</v>
      </c>
      <c r="HV188">
        <v>0</v>
      </c>
      <c r="HW188">
        <v>0</v>
      </c>
      <c r="HX188">
        <v>0</v>
      </c>
      <c r="HY188">
        <v>0</v>
      </c>
      <c r="HZ188">
        <v>0</v>
      </c>
      <c r="IA188">
        <v>0</v>
      </c>
      <c r="IB188">
        <v>0</v>
      </c>
      <c r="IC188">
        <v>0</v>
      </c>
      <c r="ID188">
        <v>0</v>
      </c>
      <c r="IE188">
        <v>0</v>
      </c>
      <c r="IF188">
        <v>0</v>
      </c>
      <c r="IG188">
        <v>0</v>
      </c>
      <c r="IH188">
        <v>0</v>
      </c>
      <c r="II188">
        <v>0</v>
      </c>
      <c r="IJ188">
        <v>5.6018518420000003</v>
      </c>
      <c r="IK188">
        <v>0</v>
      </c>
      <c r="IL188">
        <v>0</v>
      </c>
      <c r="IM188">
        <v>0</v>
      </c>
      <c r="IN188">
        <v>0</v>
      </c>
      <c r="IO188">
        <v>0</v>
      </c>
      <c r="IP188">
        <v>0</v>
      </c>
      <c r="IQ188">
        <v>0</v>
      </c>
      <c r="IR188">
        <v>0</v>
      </c>
      <c r="IS188">
        <v>11.20370368</v>
      </c>
      <c r="IT188">
        <v>0</v>
      </c>
      <c r="IU188">
        <v>0</v>
      </c>
      <c r="IV188">
        <v>0</v>
      </c>
      <c r="IW188">
        <v>0</v>
      </c>
      <c r="IX188">
        <v>0</v>
      </c>
      <c r="IY188">
        <v>0</v>
      </c>
      <c r="IZ188">
        <v>0</v>
      </c>
      <c r="JA188">
        <v>0</v>
      </c>
      <c r="JB188">
        <v>0</v>
      </c>
      <c r="JC188">
        <v>0</v>
      </c>
      <c r="JD188">
        <v>0</v>
      </c>
      <c r="JE188">
        <v>0</v>
      </c>
      <c r="JF188">
        <v>0</v>
      </c>
      <c r="JG188">
        <v>0</v>
      </c>
      <c r="JH188">
        <v>0</v>
      </c>
      <c r="JI188">
        <v>0</v>
      </c>
      <c r="JJ188">
        <v>0</v>
      </c>
      <c r="JK188">
        <v>0</v>
      </c>
      <c r="JL188">
        <v>0</v>
      </c>
      <c r="JM188">
        <v>0</v>
      </c>
      <c r="JN188">
        <v>0</v>
      </c>
      <c r="JO188">
        <v>0</v>
      </c>
      <c r="JP188">
        <v>0</v>
      </c>
      <c r="JQ188">
        <v>0</v>
      </c>
      <c r="JR188">
        <v>0</v>
      </c>
      <c r="JS188">
        <v>0</v>
      </c>
      <c r="JT188">
        <v>0</v>
      </c>
      <c r="JU188">
        <v>0</v>
      </c>
      <c r="JV188">
        <v>0</v>
      </c>
      <c r="JW188">
        <v>89.629629480000006</v>
      </c>
      <c r="JX188">
        <v>0</v>
      </c>
      <c r="JY188">
        <v>0</v>
      </c>
      <c r="JZ188">
        <v>0</v>
      </c>
      <c r="KA188">
        <v>0</v>
      </c>
      <c r="KB188">
        <v>0</v>
      </c>
      <c r="KC188">
        <v>0</v>
      </c>
      <c r="KD188">
        <v>0</v>
      </c>
      <c r="KE188">
        <v>0</v>
      </c>
      <c r="KF188">
        <v>0</v>
      </c>
      <c r="KG188">
        <v>0</v>
      </c>
      <c r="KH188">
        <v>0</v>
      </c>
      <c r="KI188">
        <v>0</v>
      </c>
      <c r="KJ188">
        <v>0</v>
      </c>
      <c r="KK188">
        <v>0</v>
      </c>
      <c r="KL188">
        <v>0</v>
      </c>
      <c r="KM188">
        <v>0</v>
      </c>
      <c r="KN188">
        <v>0</v>
      </c>
      <c r="KO188">
        <v>0</v>
      </c>
      <c r="KP188">
        <v>0</v>
      </c>
      <c r="KQ188">
        <v>0</v>
      </c>
      <c r="KR188">
        <v>0</v>
      </c>
      <c r="KS188">
        <v>0</v>
      </c>
      <c r="KT188">
        <v>0</v>
      </c>
      <c r="KU188">
        <v>11.20370368</v>
      </c>
      <c r="KV188">
        <v>33.611111049999998</v>
      </c>
      <c r="KW188">
        <v>0</v>
      </c>
      <c r="KX188">
        <v>0</v>
      </c>
      <c r="KY188">
        <v>0</v>
      </c>
      <c r="KZ188">
        <v>0</v>
      </c>
      <c r="LA188">
        <v>0</v>
      </c>
      <c r="LB188">
        <v>0</v>
      </c>
      <c r="LC188">
        <v>0</v>
      </c>
      <c r="LD188">
        <v>0</v>
      </c>
      <c r="LE188">
        <v>0</v>
      </c>
      <c r="LF188">
        <v>0</v>
      </c>
      <c r="LG188">
        <v>0</v>
      </c>
      <c r="LH188">
        <v>0</v>
      </c>
      <c r="LI188">
        <v>0</v>
      </c>
      <c r="LJ188">
        <v>0</v>
      </c>
      <c r="LK188">
        <v>0</v>
      </c>
      <c r="LL188">
        <v>0</v>
      </c>
      <c r="LM188">
        <v>0</v>
      </c>
      <c r="LN188">
        <v>0</v>
      </c>
      <c r="LO188">
        <v>0</v>
      </c>
      <c r="LP188">
        <v>0</v>
      </c>
      <c r="LQ188">
        <v>0</v>
      </c>
      <c r="LR188">
        <v>0</v>
      </c>
      <c r="LS188">
        <v>0</v>
      </c>
      <c r="LT188">
        <v>0</v>
      </c>
      <c r="LU188">
        <v>0</v>
      </c>
      <c r="LV188">
        <v>0</v>
      </c>
      <c r="LW188">
        <v>0</v>
      </c>
      <c r="LX188">
        <v>0</v>
      </c>
      <c r="LY188">
        <v>0</v>
      </c>
      <c r="LZ188">
        <v>0</v>
      </c>
      <c r="MA188">
        <v>10683.53112</v>
      </c>
      <c r="MB188">
        <v>0</v>
      </c>
      <c r="MC188">
        <v>36972.22006</v>
      </c>
      <c r="MD188">
        <v>0</v>
      </c>
      <c r="ME188">
        <v>0</v>
      </c>
      <c r="MF188">
        <v>0</v>
      </c>
      <c r="MG188">
        <v>0</v>
      </c>
      <c r="MH188">
        <v>0</v>
      </c>
      <c r="MI188">
        <v>0</v>
      </c>
      <c r="MJ188">
        <v>0</v>
      </c>
      <c r="MK188">
        <v>0</v>
      </c>
      <c r="ML188">
        <v>0</v>
      </c>
      <c r="MM188">
        <v>0</v>
      </c>
      <c r="MN188">
        <v>0</v>
      </c>
      <c r="MO188">
        <v>0</v>
      </c>
      <c r="MP188">
        <v>0</v>
      </c>
      <c r="MQ188">
        <v>0</v>
      </c>
      <c r="MR188">
        <v>0</v>
      </c>
      <c r="MS188">
        <v>0</v>
      </c>
      <c r="MT188">
        <v>0</v>
      </c>
      <c r="MU188">
        <v>0</v>
      </c>
      <c r="MV188">
        <v>0</v>
      </c>
      <c r="MW188">
        <v>0</v>
      </c>
      <c r="MX188">
        <v>0</v>
      </c>
      <c r="MY188">
        <v>0</v>
      </c>
      <c r="MZ188">
        <v>0</v>
      </c>
      <c r="NA188">
        <v>0</v>
      </c>
      <c r="NB188">
        <v>0</v>
      </c>
      <c r="NC188">
        <v>0</v>
      </c>
      <c r="ND188">
        <v>0</v>
      </c>
      <c r="NE188">
        <v>0</v>
      </c>
      <c r="NF188">
        <v>0</v>
      </c>
    </row>
    <row r="189" spans="1:370" x14ac:dyDescent="0.25">
      <c r="A189" t="s">
        <v>1656</v>
      </c>
      <c r="B189">
        <v>8.3000000000000007</v>
      </c>
      <c r="C189" t="s">
        <v>1219</v>
      </c>
      <c r="D189" t="s">
        <v>1225</v>
      </c>
      <c r="E189" t="s">
        <v>1483</v>
      </c>
      <c r="F189">
        <v>2003</v>
      </c>
      <c r="G189" t="s">
        <v>1227</v>
      </c>
      <c r="H189">
        <v>67.222222029999998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32266.666580000001</v>
      </c>
      <c r="Q189">
        <v>0</v>
      </c>
      <c r="R189">
        <v>0</v>
      </c>
      <c r="S189">
        <v>0</v>
      </c>
      <c r="T189">
        <v>0</v>
      </c>
      <c r="U189">
        <v>268.88888809999997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67.222222029999998</v>
      </c>
      <c r="CH189">
        <v>268.88888809999997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0</v>
      </c>
      <c r="DK189">
        <v>0</v>
      </c>
      <c r="DL189">
        <v>0</v>
      </c>
      <c r="DM189">
        <v>0</v>
      </c>
      <c r="DN189">
        <v>0</v>
      </c>
      <c r="DO189">
        <v>0</v>
      </c>
      <c r="DP189">
        <v>0</v>
      </c>
      <c r="DQ189">
        <v>0</v>
      </c>
      <c r="DR189">
        <v>0</v>
      </c>
      <c r="DS189">
        <v>0</v>
      </c>
      <c r="DT189">
        <v>0</v>
      </c>
      <c r="DU189">
        <v>0</v>
      </c>
      <c r="DV189">
        <v>0</v>
      </c>
      <c r="DW189">
        <v>0</v>
      </c>
      <c r="DX189">
        <v>0</v>
      </c>
      <c r="DY189">
        <v>0</v>
      </c>
      <c r="DZ189">
        <v>0</v>
      </c>
      <c r="EA189">
        <v>0</v>
      </c>
      <c r="EB189">
        <v>0</v>
      </c>
      <c r="EC189">
        <v>0</v>
      </c>
      <c r="ED189">
        <v>0</v>
      </c>
      <c r="EE189">
        <v>0</v>
      </c>
      <c r="EF189">
        <v>0</v>
      </c>
      <c r="EG189">
        <v>0</v>
      </c>
      <c r="EH189">
        <v>0</v>
      </c>
      <c r="EI189">
        <v>0</v>
      </c>
      <c r="EJ189">
        <v>0</v>
      </c>
      <c r="EK189">
        <v>0</v>
      </c>
      <c r="EL189">
        <v>0</v>
      </c>
      <c r="EM189">
        <v>0</v>
      </c>
      <c r="EN189">
        <v>0</v>
      </c>
      <c r="EO189">
        <v>0</v>
      </c>
      <c r="EP189">
        <v>0</v>
      </c>
      <c r="EQ189">
        <v>0</v>
      </c>
      <c r="ER189">
        <v>0</v>
      </c>
      <c r="ES189">
        <v>0</v>
      </c>
      <c r="ET189">
        <v>0</v>
      </c>
      <c r="EU189">
        <v>0</v>
      </c>
      <c r="EV189">
        <v>0</v>
      </c>
      <c r="EW189">
        <v>0</v>
      </c>
      <c r="EX189">
        <v>0</v>
      </c>
      <c r="EY189">
        <v>0</v>
      </c>
      <c r="EZ189">
        <v>0</v>
      </c>
      <c r="FA189">
        <v>0</v>
      </c>
      <c r="FB189">
        <v>0</v>
      </c>
      <c r="FC189">
        <v>0</v>
      </c>
      <c r="FD189">
        <v>0</v>
      </c>
      <c r="FE189">
        <v>0</v>
      </c>
      <c r="FF189">
        <v>0</v>
      </c>
      <c r="FG189">
        <v>0</v>
      </c>
      <c r="FH189">
        <v>0</v>
      </c>
      <c r="FI189">
        <v>0</v>
      </c>
      <c r="FJ189">
        <v>0</v>
      </c>
      <c r="FK189">
        <v>0</v>
      </c>
      <c r="FL189">
        <v>0</v>
      </c>
      <c r="FM189">
        <v>0</v>
      </c>
      <c r="FN189">
        <v>0</v>
      </c>
      <c r="FO189">
        <v>0</v>
      </c>
      <c r="FP189">
        <v>0</v>
      </c>
      <c r="FQ189">
        <v>0</v>
      </c>
      <c r="FR189">
        <v>0</v>
      </c>
      <c r="FS189">
        <v>0</v>
      </c>
      <c r="FT189">
        <v>0</v>
      </c>
      <c r="FU189">
        <v>0</v>
      </c>
      <c r="FV189">
        <v>0</v>
      </c>
      <c r="FW189">
        <v>0</v>
      </c>
      <c r="FX189">
        <v>0</v>
      </c>
      <c r="FY189">
        <v>0</v>
      </c>
      <c r="FZ189">
        <v>0</v>
      </c>
      <c r="GA189">
        <v>0</v>
      </c>
      <c r="GB189">
        <v>0</v>
      </c>
      <c r="GC189">
        <v>134.4444441</v>
      </c>
      <c r="GD189">
        <v>0</v>
      </c>
      <c r="GE189">
        <v>0</v>
      </c>
      <c r="GF189">
        <v>0</v>
      </c>
      <c r="GG189">
        <v>0</v>
      </c>
      <c r="GH189">
        <v>0</v>
      </c>
      <c r="GI189">
        <v>0</v>
      </c>
      <c r="GJ189">
        <v>0</v>
      </c>
      <c r="GK189">
        <v>0</v>
      </c>
      <c r="GL189">
        <v>0</v>
      </c>
      <c r="GM189">
        <v>0</v>
      </c>
      <c r="GN189">
        <v>0</v>
      </c>
      <c r="GO189">
        <v>0</v>
      </c>
      <c r="GP189">
        <v>0</v>
      </c>
      <c r="GQ189">
        <v>0</v>
      </c>
      <c r="GR189">
        <v>0</v>
      </c>
      <c r="GS189">
        <v>0</v>
      </c>
      <c r="GT189">
        <v>0</v>
      </c>
      <c r="GU189">
        <v>0</v>
      </c>
      <c r="GV189">
        <v>0</v>
      </c>
      <c r="GW189">
        <v>0</v>
      </c>
      <c r="GX189">
        <v>0</v>
      </c>
      <c r="GY189">
        <v>0</v>
      </c>
      <c r="GZ189">
        <v>0</v>
      </c>
      <c r="HA189">
        <v>0</v>
      </c>
      <c r="HB189">
        <v>0</v>
      </c>
      <c r="HC189">
        <v>0</v>
      </c>
      <c r="HD189">
        <v>0</v>
      </c>
      <c r="HE189">
        <v>0</v>
      </c>
      <c r="HF189">
        <v>0</v>
      </c>
      <c r="HG189">
        <v>0</v>
      </c>
      <c r="HH189">
        <v>0</v>
      </c>
      <c r="HI189">
        <v>0</v>
      </c>
      <c r="HJ189">
        <v>0</v>
      </c>
      <c r="HK189">
        <v>0</v>
      </c>
      <c r="HL189">
        <v>0</v>
      </c>
      <c r="HM189">
        <v>0</v>
      </c>
      <c r="HN189">
        <v>0</v>
      </c>
      <c r="HO189">
        <v>0</v>
      </c>
      <c r="HP189">
        <v>604.99999830000002</v>
      </c>
      <c r="HQ189">
        <v>0</v>
      </c>
      <c r="HR189">
        <v>0</v>
      </c>
      <c r="HS189">
        <v>0</v>
      </c>
      <c r="HT189">
        <v>0</v>
      </c>
      <c r="HU189">
        <v>0</v>
      </c>
      <c r="HV189">
        <v>0</v>
      </c>
      <c r="HW189">
        <v>0</v>
      </c>
      <c r="HX189">
        <v>0</v>
      </c>
      <c r="HY189">
        <v>0</v>
      </c>
      <c r="HZ189">
        <v>0</v>
      </c>
      <c r="IA189">
        <v>0</v>
      </c>
      <c r="IB189">
        <v>0</v>
      </c>
      <c r="IC189">
        <v>0</v>
      </c>
      <c r="ID189">
        <v>0</v>
      </c>
      <c r="IE189">
        <v>0</v>
      </c>
      <c r="IF189">
        <v>0</v>
      </c>
      <c r="IG189">
        <v>0</v>
      </c>
      <c r="IH189">
        <v>0</v>
      </c>
      <c r="II189">
        <v>0</v>
      </c>
      <c r="IJ189">
        <v>0</v>
      </c>
      <c r="IK189">
        <v>0</v>
      </c>
      <c r="IL189">
        <v>0</v>
      </c>
      <c r="IM189">
        <v>0</v>
      </c>
      <c r="IN189">
        <v>0</v>
      </c>
      <c r="IO189">
        <v>0</v>
      </c>
      <c r="IP189">
        <v>268.88888809999997</v>
      </c>
      <c r="IQ189">
        <v>0</v>
      </c>
      <c r="IR189">
        <v>0</v>
      </c>
      <c r="IS189">
        <v>134.4444441</v>
      </c>
      <c r="IT189">
        <v>0</v>
      </c>
      <c r="IU189">
        <v>0</v>
      </c>
      <c r="IV189">
        <v>0</v>
      </c>
      <c r="IW189">
        <v>0</v>
      </c>
      <c r="IX189">
        <v>0</v>
      </c>
      <c r="IY189">
        <v>0</v>
      </c>
      <c r="IZ189">
        <v>0</v>
      </c>
      <c r="JA189">
        <v>0</v>
      </c>
      <c r="JB189">
        <v>0</v>
      </c>
      <c r="JC189">
        <v>0</v>
      </c>
      <c r="JD189">
        <v>0</v>
      </c>
      <c r="JE189">
        <v>0</v>
      </c>
      <c r="JF189">
        <v>0</v>
      </c>
      <c r="JG189">
        <v>0</v>
      </c>
      <c r="JH189">
        <v>0</v>
      </c>
      <c r="JI189">
        <v>0</v>
      </c>
      <c r="JJ189">
        <v>0</v>
      </c>
      <c r="JK189">
        <v>0</v>
      </c>
      <c r="JL189">
        <v>0</v>
      </c>
      <c r="JM189">
        <v>0</v>
      </c>
      <c r="JN189">
        <v>0</v>
      </c>
      <c r="JO189">
        <v>0</v>
      </c>
      <c r="JP189">
        <v>0</v>
      </c>
      <c r="JQ189">
        <v>0</v>
      </c>
      <c r="JR189">
        <v>0</v>
      </c>
      <c r="JS189">
        <v>0</v>
      </c>
      <c r="JT189">
        <v>0</v>
      </c>
      <c r="JU189">
        <v>0</v>
      </c>
      <c r="JV189">
        <v>0</v>
      </c>
      <c r="JW189">
        <v>873.88888640000005</v>
      </c>
      <c r="JX189">
        <v>0</v>
      </c>
      <c r="JY189">
        <v>0</v>
      </c>
      <c r="JZ189">
        <v>0</v>
      </c>
      <c r="KA189">
        <v>0</v>
      </c>
      <c r="KB189">
        <v>0</v>
      </c>
      <c r="KC189">
        <v>0</v>
      </c>
      <c r="KD189">
        <v>0</v>
      </c>
      <c r="KE189">
        <v>0</v>
      </c>
      <c r="KF189">
        <v>0</v>
      </c>
      <c r="KG189">
        <v>0</v>
      </c>
      <c r="KH189">
        <v>0</v>
      </c>
      <c r="KI189">
        <v>0</v>
      </c>
      <c r="KJ189">
        <v>0</v>
      </c>
      <c r="KK189">
        <v>0</v>
      </c>
      <c r="KL189">
        <v>0</v>
      </c>
      <c r="KM189">
        <v>0</v>
      </c>
      <c r="KN189">
        <v>0</v>
      </c>
      <c r="KO189">
        <v>0</v>
      </c>
      <c r="KP189">
        <v>0</v>
      </c>
      <c r="KQ189">
        <v>0</v>
      </c>
      <c r="KR189">
        <v>0</v>
      </c>
      <c r="KS189">
        <v>0</v>
      </c>
      <c r="KT189">
        <v>0</v>
      </c>
      <c r="KU189">
        <v>0</v>
      </c>
      <c r="KV189">
        <v>67.222222029999998</v>
      </c>
      <c r="KW189">
        <v>0</v>
      </c>
      <c r="KX189">
        <v>0</v>
      </c>
      <c r="KY189">
        <v>0</v>
      </c>
      <c r="KZ189">
        <v>0</v>
      </c>
      <c r="LA189">
        <v>0</v>
      </c>
      <c r="LB189">
        <v>0</v>
      </c>
      <c r="LC189">
        <v>0</v>
      </c>
      <c r="LD189">
        <v>0</v>
      </c>
      <c r="LE189">
        <v>0</v>
      </c>
      <c r="LF189">
        <v>0</v>
      </c>
      <c r="LG189">
        <v>0</v>
      </c>
      <c r="LH189">
        <v>0</v>
      </c>
      <c r="LI189">
        <v>0</v>
      </c>
      <c r="LJ189">
        <v>0</v>
      </c>
      <c r="LK189">
        <v>0</v>
      </c>
      <c r="LL189">
        <v>0</v>
      </c>
      <c r="LM189">
        <v>0</v>
      </c>
      <c r="LN189">
        <v>0</v>
      </c>
      <c r="LO189">
        <v>0</v>
      </c>
      <c r="LP189">
        <v>0</v>
      </c>
      <c r="LQ189">
        <v>0</v>
      </c>
      <c r="LR189">
        <v>0</v>
      </c>
      <c r="LS189">
        <v>0</v>
      </c>
      <c r="LT189">
        <v>134.4444441</v>
      </c>
      <c r="LU189">
        <v>0</v>
      </c>
      <c r="LV189">
        <v>0</v>
      </c>
      <c r="LW189">
        <v>0</v>
      </c>
      <c r="LX189">
        <v>0</v>
      </c>
      <c r="LY189">
        <v>0</v>
      </c>
      <c r="LZ189">
        <v>0</v>
      </c>
      <c r="MA189">
        <v>720.2380531</v>
      </c>
      <c r="MB189">
        <v>0</v>
      </c>
      <c r="MC189">
        <v>36732.14071</v>
      </c>
      <c r="MD189">
        <v>0</v>
      </c>
      <c r="ME189">
        <v>0</v>
      </c>
      <c r="MF189">
        <v>0</v>
      </c>
      <c r="MG189">
        <v>0</v>
      </c>
      <c r="MH189">
        <v>0</v>
      </c>
      <c r="MI189">
        <v>0</v>
      </c>
      <c r="MJ189">
        <v>0</v>
      </c>
      <c r="MK189">
        <v>0</v>
      </c>
      <c r="ML189">
        <v>0</v>
      </c>
      <c r="MM189">
        <v>0</v>
      </c>
      <c r="MN189">
        <v>0</v>
      </c>
      <c r="MO189">
        <v>0</v>
      </c>
      <c r="MP189">
        <v>120.0396755</v>
      </c>
      <c r="MQ189">
        <v>0</v>
      </c>
      <c r="MR189">
        <v>0</v>
      </c>
      <c r="MS189">
        <v>0</v>
      </c>
      <c r="MT189">
        <v>0</v>
      </c>
      <c r="MU189">
        <v>0</v>
      </c>
      <c r="MV189">
        <v>0</v>
      </c>
      <c r="MW189">
        <v>240.079351</v>
      </c>
      <c r="MX189">
        <v>120.0396755</v>
      </c>
      <c r="MY189">
        <v>0</v>
      </c>
      <c r="MZ189">
        <v>600.19837759999996</v>
      </c>
      <c r="NA189">
        <v>0</v>
      </c>
      <c r="NB189">
        <v>0</v>
      </c>
      <c r="NC189">
        <v>0</v>
      </c>
      <c r="ND189">
        <v>0</v>
      </c>
      <c r="NE189">
        <v>0</v>
      </c>
      <c r="NF189">
        <v>0</v>
      </c>
    </row>
    <row r="190" spans="1:370" x14ac:dyDescent="0.25">
      <c r="A190" t="s">
        <v>1658</v>
      </c>
      <c r="B190">
        <v>8.3000000000000007</v>
      </c>
      <c r="C190" t="s">
        <v>1219</v>
      </c>
      <c r="D190" t="s">
        <v>1225</v>
      </c>
      <c r="E190" t="s">
        <v>1483</v>
      </c>
      <c r="F190">
        <v>2004</v>
      </c>
      <c r="G190" t="s">
        <v>1227</v>
      </c>
      <c r="H190">
        <v>0</v>
      </c>
      <c r="I190">
        <v>0</v>
      </c>
      <c r="J190">
        <v>19.771241849999999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2181.4270179999999</v>
      </c>
      <c r="Q190">
        <v>13.180827900000001</v>
      </c>
      <c r="R190">
        <v>0</v>
      </c>
      <c r="S190">
        <v>0</v>
      </c>
      <c r="T190">
        <v>0</v>
      </c>
      <c r="U190">
        <v>46.132897659999998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  <c r="DH190">
        <v>0</v>
      </c>
      <c r="DI190">
        <v>0</v>
      </c>
      <c r="DJ190">
        <v>0</v>
      </c>
      <c r="DK190">
        <v>0</v>
      </c>
      <c r="DL190">
        <v>0</v>
      </c>
      <c r="DM190">
        <v>0</v>
      </c>
      <c r="DN190">
        <v>0</v>
      </c>
      <c r="DO190">
        <v>0</v>
      </c>
      <c r="DP190">
        <v>0</v>
      </c>
      <c r="DQ190">
        <v>0</v>
      </c>
      <c r="DR190">
        <v>0</v>
      </c>
      <c r="DS190">
        <v>0</v>
      </c>
      <c r="DT190">
        <v>0</v>
      </c>
      <c r="DU190">
        <v>0</v>
      </c>
      <c r="DV190">
        <v>0</v>
      </c>
      <c r="DW190">
        <v>0</v>
      </c>
      <c r="DX190">
        <v>0</v>
      </c>
      <c r="DY190">
        <v>0</v>
      </c>
      <c r="DZ190">
        <v>0</v>
      </c>
      <c r="EA190">
        <v>0</v>
      </c>
      <c r="EB190">
        <v>0</v>
      </c>
      <c r="EC190">
        <v>0</v>
      </c>
      <c r="ED190">
        <v>0</v>
      </c>
      <c r="EE190">
        <v>0</v>
      </c>
      <c r="EF190">
        <v>0</v>
      </c>
      <c r="EG190">
        <v>0</v>
      </c>
      <c r="EH190">
        <v>0</v>
      </c>
      <c r="EI190">
        <v>0</v>
      </c>
      <c r="EJ190">
        <v>0</v>
      </c>
      <c r="EK190">
        <v>0</v>
      </c>
      <c r="EL190">
        <v>0</v>
      </c>
      <c r="EM190">
        <v>0</v>
      </c>
      <c r="EN190">
        <v>0</v>
      </c>
      <c r="EO190">
        <v>0</v>
      </c>
      <c r="EP190">
        <v>0</v>
      </c>
      <c r="EQ190">
        <v>0</v>
      </c>
      <c r="ER190">
        <v>0</v>
      </c>
      <c r="ES190">
        <v>0</v>
      </c>
      <c r="ET190">
        <v>32.952069760000001</v>
      </c>
      <c r="EU190">
        <v>0</v>
      </c>
      <c r="EV190">
        <v>0</v>
      </c>
      <c r="EW190">
        <v>0</v>
      </c>
      <c r="EX190">
        <v>1212.6361669999999</v>
      </c>
      <c r="EY190">
        <v>0</v>
      </c>
      <c r="EZ190">
        <v>0</v>
      </c>
      <c r="FA190">
        <v>0</v>
      </c>
      <c r="FB190">
        <v>0</v>
      </c>
      <c r="FC190">
        <v>0</v>
      </c>
      <c r="FD190">
        <v>0</v>
      </c>
      <c r="FE190">
        <v>0</v>
      </c>
      <c r="FF190">
        <v>0</v>
      </c>
      <c r="FG190">
        <v>0</v>
      </c>
      <c r="FH190">
        <v>0</v>
      </c>
      <c r="FI190">
        <v>0</v>
      </c>
      <c r="FJ190">
        <v>0</v>
      </c>
      <c r="FK190">
        <v>0</v>
      </c>
      <c r="FL190">
        <v>0</v>
      </c>
      <c r="FM190">
        <v>0</v>
      </c>
      <c r="FN190">
        <v>0</v>
      </c>
      <c r="FO190">
        <v>0</v>
      </c>
      <c r="FP190">
        <v>0</v>
      </c>
      <c r="FQ190">
        <v>0</v>
      </c>
      <c r="FR190">
        <v>0</v>
      </c>
      <c r="FS190">
        <v>0</v>
      </c>
      <c r="FT190">
        <v>0</v>
      </c>
      <c r="FU190">
        <v>0</v>
      </c>
      <c r="FV190">
        <v>0</v>
      </c>
      <c r="FW190">
        <v>0</v>
      </c>
      <c r="FX190">
        <v>0</v>
      </c>
      <c r="FY190">
        <v>0</v>
      </c>
      <c r="FZ190">
        <v>0</v>
      </c>
      <c r="GA190">
        <v>0</v>
      </c>
      <c r="GB190">
        <v>0</v>
      </c>
      <c r="GC190">
        <v>19.771241849999999</v>
      </c>
      <c r="GD190">
        <v>0</v>
      </c>
      <c r="GE190">
        <v>0</v>
      </c>
      <c r="GF190">
        <v>0</v>
      </c>
      <c r="GG190">
        <v>0</v>
      </c>
      <c r="GH190">
        <v>0</v>
      </c>
      <c r="GI190">
        <v>0</v>
      </c>
      <c r="GJ190">
        <v>0</v>
      </c>
      <c r="GK190">
        <v>0</v>
      </c>
      <c r="GL190">
        <v>0</v>
      </c>
      <c r="GM190">
        <v>0</v>
      </c>
      <c r="GN190">
        <v>0</v>
      </c>
      <c r="GO190">
        <v>0</v>
      </c>
      <c r="GP190">
        <v>0</v>
      </c>
      <c r="GQ190">
        <v>0</v>
      </c>
      <c r="GR190">
        <v>0</v>
      </c>
      <c r="GS190">
        <v>0</v>
      </c>
      <c r="GT190">
        <v>0</v>
      </c>
      <c r="GU190">
        <v>0</v>
      </c>
      <c r="GV190">
        <v>0</v>
      </c>
      <c r="GW190">
        <v>0</v>
      </c>
      <c r="GX190">
        <v>0</v>
      </c>
      <c r="GY190">
        <v>0</v>
      </c>
      <c r="GZ190">
        <v>0</v>
      </c>
      <c r="HA190">
        <v>0</v>
      </c>
      <c r="HB190">
        <v>0</v>
      </c>
      <c r="HC190">
        <v>0</v>
      </c>
      <c r="HD190">
        <v>0</v>
      </c>
      <c r="HE190">
        <v>0</v>
      </c>
      <c r="HF190">
        <v>0</v>
      </c>
      <c r="HG190">
        <v>0</v>
      </c>
      <c r="HH190">
        <v>0</v>
      </c>
      <c r="HI190">
        <v>0</v>
      </c>
      <c r="HJ190">
        <v>0</v>
      </c>
      <c r="HK190">
        <v>0</v>
      </c>
      <c r="HL190">
        <v>0</v>
      </c>
      <c r="HM190">
        <v>0</v>
      </c>
      <c r="HN190">
        <v>0</v>
      </c>
      <c r="HO190">
        <v>0</v>
      </c>
      <c r="HP190">
        <v>0</v>
      </c>
      <c r="HQ190">
        <v>0</v>
      </c>
      <c r="HR190">
        <v>0</v>
      </c>
      <c r="HS190">
        <v>0</v>
      </c>
      <c r="HT190">
        <v>0</v>
      </c>
      <c r="HU190">
        <v>0</v>
      </c>
      <c r="HV190">
        <v>0</v>
      </c>
      <c r="HW190">
        <v>0</v>
      </c>
      <c r="HX190">
        <v>0</v>
      </c>
      <c r="HY190">
        <v>0</v>
      </c>
      <c r="HZ190">
        <v>0</v>
      </c>
      <c r="IA190">
        <v>0</v>
      </c>
      <c r="IB190">
        <v>0</v>
      </c>
      <c r="IC190">
        <v>0</v>
      </c>
      <c r="ID190">
        <v>0</v>
      </c>
      <c r="IE190">
        <v>0</v>
      </c>
      <c r="IF190">
        <v>0</v>
      </c>
      <c r="IG190">
        <v>0</v>
      </c>
      <c r="IH190">
        <v>0</v>
      </c>
      <c r="II190">
        <v>0</v>
      </c>
      <c r="IJ190">
        <v>0</v>
      </c>
      <c r="IK190">
        <v>0</v>
      </c>
      <c r="IL190">
        <v>0</v>
      </c>
      <c r="IM190">
        <v>0</v>
      </c>
      <c r="IN190">
        <v>0</v>
      </c>
      <c r="IO190">
        <v>0</v>
      </c>
      <c r="IP190">
        <v>0</v>
      </c>
      <c r="IQ190">
        <v>0</v>
      </c>
      <c r="IR190">
        <v>0</v>
      </c>
      <c r="IS190">
        <v>6.5904139519999996</v>
      </c>
      <c r="IT190">
        <v>0</v>
      </c>
      <c r="IU190">
        <v>0</v>
      </c>
      <c r="IV190">
        <v>0</v>
      </c>
      <c r="IW190">
        <v>0</v>
      </c>
      <c r="IX190">
        <v>0</v>
      </c>
      <c r="IY190">
        <v>0</v>
      </c>
      <c r="IZ190">
        <v>0</v>
      </c>
      <c r="JA190">
        <v>0</v>
      </c>
      <c r="JB190">
        <v>0</v>
      </c>
      <c r="JC190">
        <v>0</v>
      </c>
      <c r="JD190">
        <v>0</v>
      </c>
      <c r="JE190">
        <v>0</v>
      </c>
      <c r="JF190">
        <v>0</v>
      </c>
      <c r="JG190">
        <v>0</v>
      </c>
      <c r="JH190">
        <v>0</v>
      </c>
      <c r="JI190">
        <v>0</v>
      </c>
      <c r="JJ190">
        <v>0</v>
      </c>
      <c r="JK190">
        <v>0</v>
      </c>
      <c r="JL190">
        <v>0</v>
      </c>
      <c r="JM190">
        <v>0</v>
      </c>
      <c r="JN190">
        <v>0</v>
      </c>
      <c r="JO190">
        <v>0</v>
      </c>
      <c r="JP190">
        <v>0</v>
      </c>
      <c r="JQ190">
        <v>0</v>
      </c>
      <c r="JR190">
        <v>0</v>
      </c>
      <c r="JS190">
        <v>0</v>
      </c>
      <c r="JT190">
        <v>0</v>
      </c>
      <c r="JU190">
        <v>0</v>
      </c>
      <c r="JV190">
        <v>0</v>
      </c>
      <c r="JW190">
        <v>13.180827900000001</v>
      </c>
      <c r="JX190">
        <v>0</v>
      </c>
      <c r="JY190">
        <v>0</v>
      </c>
      <c r="JZ190">
        <v>0</v>
      </c>
      <c r="KA190">
        <v>0</v>
      </c>
      <c r="KB190">
        <v>0</v>
      </c>
      <c r="KC190">
        <v>0</v>
      </c>
      <c r="KD190">
        <v>0</v>
      </c>
      <c r="KE190">
        <v>0</v>
      </c>
      <c r="KF190">
        <v>0</v>
      </c>
      <c r="KG190">
        <v>0</v>
      </c>
      <c r="KH190">
        <v>0</v>
      </c>
      <c r="KI190">
        <v>0</v>
      </c>
      <c r="KJ190">
        <v>0</v>
      </c>
      <c r="KK190">
        <v>0</v>
      </c>
      <c r="KL190">
        <v>0</v>
      </c>
      <c r="KM190">
        <v>0</v>
      </c>
      <c r="KN190">
        <v>0</v>
      </c>
      <c r="KO190">
        <v>0</v>
      </c>
      <c r="KP190">
        <v>0</v>
      </c>
      <c r="KQ190">
        <v>0</v>
      </c>
      <c r="KR190">
        <v>0</v>
      </c>
      <c r="KS190">
        <v>0</v>
      </c>
      <c r="KT190">
        <v>0</v>
      </c>
      <c r="KU190">
        <v>0</v>
      </c>
      <c r="KV190">
        <v>0</v>
      </c>
      <c r="KW190">
        <v>0</v>
      </c>
      <c r="KX190">
        <v>0</v>
      </c>
      <c r="KY190">
        <v>0</v>
      </c>
      <c r="KZ190">
        <v>0</v>
      </c>
      <c r="LA190">
        <v>0</v>
      </c>
      <c r="LB190">
        <v>0</v>
      </c>
      <c r="LC190">
        <v>0</v>
      </c>
      <c r="LD190">
        <v>0</v>
      </c>
      <c r="LE190">
        <v>0</v>
      </c>
      <c r="LF190">
        <v>0</v>
      </c>
      <c r="LG190">
        <v>0</v>
      </c>
      <c r="LH190">
        <v>0</v>
      </c>
      <c r="LI190">
        <v>0</v>
      </c>
      <c r="LJ190">
        <v>0</v>
      </c>
      <c r="LK190">
        <v>0</v>
      </c>
      <c r="LL190">
        <v>0</v>
      </c>
      <c r="LM190">
        <v>0</v>
      </c>
      <c r="LN190">
        <v>0</v>
      </c>
      <c r="LO190">
        <v>0</v>
      </c>
      <c r="LP190">
        <v>0</v>
      </c>
      <c r="LQ190">
        <v>0</v>
      </c>
      <c r="LR190">
        <v>0</v>
      </c>
      <c r="LS190">
        <v>0</v>
      </c>
      <c r="LT190">
        <v>0</v>
      </c>
      <c r="LU190">
        <v>0</v>
      </c>
      <c r="LV190">
        <v>0</v>
      </c>
      <c r="LW190">
        <v>0</v>
      </c>
      <c r="LX190">
        <v>0</v>
      </c>
      <c r="LY190">
        <v>0</v>
      </c>
      <c r="LZ190">
        <v>0</v>
      </c>
      <c r="MA190">
        <v>18246.032469999998</v>
      </c>
      <c r="MB190">
        <v>0</v>
      </c>
      <c r="MC190">
        <v>26277.77882</v>
      </c>
      <c r="MD190">
        <v>0</v>
      </c>
      <c r="ME190">
        <v>0</v>
      </c>
      <c r="MF190">
        <v>0</v>
      </c>
      <c r="MG190">
        <v>0</v>
      </c>
      <c r="MH190">
        <v>0</v>
      </c>
      <c r="MI190">
        <v>0</v>
      </c>
      <c r="MJ190">
        <v>0</v>
      </c>
      <c r="MK190">
        <v>0</v>
      </c>
      <c r="ML190">
        <v>0</v>
      </c>
      <c r="MM190">
        <v>0</v>
      </c>
      <c r="MN190">
        <v>0</v>
      </c>
      <c r="MO190">
        <v>0</v>
      </c>
      <c r="MP190">
        <v>0</v>
      </c>
      <c r="MQ190">
        <v>0</v>
      </c>
      <c r="MR190">
        <v>0</v>
      </c>
      <c r="MS190">
        <v>0</v>
      </c>
      <c r="MT190">
        <v>0</v>
      </c>
      <c r="MU190">
        <v>0</v>
      </c>
      <c r="MV190">
        <v>0</v>
      </c>
      <c r="MW190">
        <v>0</v>
      </c>
      <c r="MX190">
        <v>0</v>
      </c>
      <c r="MY190">
        <v>0</v>
      </c>
      <c r="MZ190">
        <v>0</v>
      </c>
      <c r="NA190">
        <v>0</v>
      </c>
      <c r="NB190">
        <v>0</v>
      </c>
      <c r="NC190">
        <v>0</v>
      </c>
      <c r="ND190">
        <v>0</v>
      </c>
      <c r="NE190">
        <v>0</v>
      </c>
      <c r="NF190">
        <v>0</v>
      </c>
    </row>
    <row r="191" spans="1:370" x14ac:dyDescent="0.25">
      <c r="A191" t="s">
        <v>1660</v>
      </c>
      <c r="B191">
        <v>8.3000000000000007</v>
      </c>
      <c r="C191" t="s">
        <v>1219</v>
      </c>
      <c r="D191" t="s">
        <v>1225</v>
      </c>
      <c r="E191" t="s">
        <v>1483</v>
      </c>
      <c r="F191">
        <v>2003</v>
      </c>
      <c r="G191" t="s">
        <v>1227</v>
      </c>
      <c r="H191">
        <v>89.62962958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22721.111099999998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44.81481479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44.81481479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134.44444440000001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  <c r="DH191">
        <v>44.81481479</v>
      </c>
      <c r="DI191">
        <v>0</v>
      </c>
      <c r="DJ191">
        <v>0</v>
      </c>
      <c r="DK191">
        <v>0</v>
      </c>
      <c r="DL191">
        <v>0</v>
      </c>
      <c r="DM191">
        <v>0</v>
      </c>
      <c r="DN191">
        <v>0</v>
      </c>
      <c r="DO191">
        <v>0</v>
      </c>
      <c r="DP191">
        <v>0</v>
      </c>
      <c r="DQ191">
        <v>0</v>
      </c>
      <c r="DR191">
        <v>0</v>
      </c>
      <c r="DS191">
        <v>0</v>
      </c>
      <c r="DT191">
        <v>0</v>
      </c>
      <c r="DU191">
        <v>0</v>
      </c>
      <c r="DV191">
        <v>0</v>
      </c>
      <c r="DW191">
        <v>0</v>
      </c>
      <c r="DX191">
        <v>0</v>
      </c>
      <c r="DY191">
        <v>0</v>
      </c>
      <c r="DZ191">
        <v>0</v>
      </c>
      <c r="EA191">
        <v>0</v>
      </c>
      <c r="EB191">
        <v>0</v>
      </c>
      <c r="EC191">
        <v>0</v>
      </c>
      <c r="ED191">
        <v>0</v>
      </c>
      <c r="EE191">
        <v>537.77777749999996</v>
      </c>
      <c r="EF191">
        <v>0</v>
      </c>
      <c r="EG191">
        <v>0</v>
      </c>
      <c r="EH191">
        <v>0</v>
      </c>
      <c r="EI191">
        <v>0</v>
      </c>
      <c r="EJ191">
        <v>0</v>
      </c>
      <c r="EK191">
        <v>0</v>
      </c>
      <c r="EL191">
        <v>0</v>
      </c>
      <c r="EM191">
        <v>0</v>
      </c>
      <c r="EN191">
        <v>0</v>
      </c>
      <c r="EO191">
        <v>0</v>
      </c>
      <c r="EP191">
        <v>0</v>
      </c>
      <c r="EQ191">
        <v>0</v>
      </c>
      <c r="ER191">
        <v>44.81481479</v>
      </c>
      <c r="ES191">
        <v>0</v>
      </c>
      <c r="ET191">
        <v>0</v>
      </c>
      <c r="EU191">
        <v>0</v>
      </c>
      <c r="EV191">
        <v>0</v>
      </c>
      <c r="EW191">
        <v>0</v>
      </c>
      <c r="EX191">
        <v>313.70370350000002</v>
      </c>
      <c r="EY191">
        <v>0</v>
      </c>
      <c r="EZ191">
        <v>0</v>
      </c>
      <c r="FA191">
        <v>0</v>
      </c>
      <c r="FB191">
        <v>0</v>
      </c>
      <c r="FC191">
        <v>0</v>
      </c>
      <c r="FD191">
        <v>0</v>
      </c>
      <c r="FE191">
        <v>0</v>
      </c>
      <c r="FF191">
        <v>0</v>
      </c>
      <c r="FG191">
        <v>0</v>
      </c>
      <c r="FH191">
        <v>0</v>
      </c>
      <c r="FI191">
        <v>0</v>
      </c>
      <c r="FJ191">
        <v>0</v>
      </c>
      <c r="FK191">
        <v>0</v>
      </c>
      <c r="FL191">
        <v>0</v>
      </c>
      <c r="FM191">
        <v>0</v>
      </c>
      <c r="FN191">
        <v>0</v>
      </c>
      <c r="FO191">
        <v>0</v>
      </c>
      <c r="FP191">
        <v>0</v>
      </c>
      <c r="FQ191">
        <v>0</v>
      </c>
      <c r="FR191">
        <v>0</v>
      </c>
      <c r="FS191">
        <v>0</v>
      </c>
      <c r="FT191">
        <v>0</v>
      </c>
      <c r="FU191">
        <v>0</v>
      </c>
      <c r="FV191">
        <v>0</v>
      </c>
      <c r="FW191">
        <v>0</v>
      </c>
      <c r="FX191">
        <v>0</v>
      </c>
      <c r="FY191">
        <v>0</v>
      </c>
      <c r="FZ191">
        <v>0</v>
      </c>
      <c r="GA191">
        <v>0</v>
      </c>
      <c r="GB191">
        <v>0</v>
      </c>
      <c r="GC191">
        <v>0</v>
      </c>
      <c r="GD191">
        <v>0</v>
      </c>
      <c r="GE191">
        <v>0</v>
      </c>
      <c r="GF191">
        <v>0</v>
      </c>
      <c r="GG191">
        <v>0</v>
      </c>
      <c r="GH191">
        <v>0</v>
      </c>
      <c r="GI191">
        <v>0</v>
      </c>
      <c r="GJ191">
        <v>44.81481479</v>
      </c>
      <c r="GK191">
        <v>0</v>
      </c>
      <c r="GL191">
        <v>0</v>
      </c>
      <c r="GM191">
        <v>0</v>
      </c>
      <c r="GN191">
        <v>0</v>
      </c>
      <c r="GO191">
        <v>0</v>
      </c>
      <c r="GP191">
        <v>0</v>
      </c>
      <c r="GQ191">
        <v>0</v>
      </c>
      <c r="GR191">
        <v>0</v>
      </c>
      <c r="GS191">
        <v>0</v>
      </c>
      <c r="GT191">
        <v>0</v>
      </c>
      <c r="GU191">
        <v>0</v>
      </c>
      <c r="GV191">
        <v>0</v>
      </c>
      <c r="GW191">
        <v>0</v>
      </c>
      <c r="GX191">
        <v>0</v>
      </c>
      <c r="GY191">
        <v>0</v>
      </c>
      <c r="GZ191">
        <v>0</v>
      </c>
      <c r="HA191">
        <v>0</v>
      </c>
      <c r="HB191">
        <v>0</v>
      </c>
      <c r="HC191">
        <v>0</v>
      </c>
      <c r="HD191">
        <v>0</v>
      </c>
      <c r="HE191">
        <v>0</v>
      </c>
      <c r="HF191">
        <v>0</v>
      </c>
      <c r="HG191">
        <v>0</v>
      </c>
      <c r="HH191">
        <v>0</v>
      </c>
      <c r="HI191">
        <v>0</v>
      </c>
      <c r="HJ191">
        <v>0</v>
      </c>
      <c r="HK191">
        <v>0</v>
      </c>
      <c r="HL191">
        <v>0</v>
      </c>
      <c r="HM191">
        <v>0</v>
      </c>
      <c r="HN191">
        <v>0</v>
      </c>
      <c r="HO191">
        <v>0</v>
      </c>
      <c r="HP191">
        <v>0</v>
      </c>
      <c r="HQ191">
        <v>0</v>
      </c>
      <c r="HR191">
        <v>0</v>
      </c>
      <c r="HS191">
        <v>0</v>
      </c>
      <c r="HT191">
        <v>0</v>
      </c>
      <c r="HU191">
        <v>0</v>
      </c>
      <c r="HV191">
        <v>0</v>
      </c>
      <c r="HW191">
        <v>0</v>
      </c>
      <c r="HX191">
        <v>44.81481479</v>
      </c>
      <c r="HY191">
        <v>0</v>
      </c>
      <c r="HZ191">
        <v>0</v>
      </c>
      <c r="IA191">
        <v>0</v>
      </c>
      <c r="IB191">
        <v>0</v>
      </c>
      <c r="IC191">
        <v>0</v>
      </c>
      <c r="ID191">
        <v>0</v>
      </c>
      <c r="IE191">
        <v>0</v>
      </c>
      <c r="IF191">
        <v>0</v>
      </c>
      <c r="IG191">
        <v>0</v>
      </c>
      <c r="IH191">
        <v>0</v>
      </c>
      <c r="II191">
        <v>0</v>
      </c>
      <c r="IJ191">
        <v>0</v>
      </c>
      <c r="IK191">
        <v>0</v>
      </c>
      <c r="IL191">
        <v>0</v>
      </c>
      <c r="IM191">
        <v>0</v>
      </c>
      <c r="IN191">
        <v>0</v>
      </c>
      <c r="IO191">
        <v>0</v>
      </c>
      <c r="IP191">
        <v>268.8888887</v>
      </c>
      <c r="IQ191">
        <v>0</v>
      </c>
      <c r="IR191">
        <v>0</v>
      </c>
      <c r="IS191">
        <v>0</v>
      </c>
      <c r="IT191">
        <v>0</v>
      </c>
      <c r="IU191">
        <v>0</v>
      </c>
      <c r="IV191">
        <v>0</v>
      </c>
      <c r="IW191">
        <v>0</v>
      </c>
      <c r="IX191">
        <v>0</v>
      </c>
      <c r="IY191">
        <v>0</v>
      </c>
      <c r="IZ191">
        <v>0</v>
      </c>
      <c r="JA191">
        <v>0</v>
      </c>
      <c r="JB191">
        <v>0</v>
      </c>
      <c r="JC191">
        <v>0</v>
      </c>
      <c r="JD191">
        <v>0</v>
      </c>
      <c r="JE191">
        <v>0</v>
      </c>
      <c r="JF191">
        <v>0</v>
      </c>
      <c r="JG191">
        <v>0</v>
      </c>
      <c r="JH191">
        <v>0</v>
      </c>
      <c r="JI191">
        <v>0</v>
      </c>
      <c r="JJ191">
        <v>0</v>
      </c>
      <c r="JK191">
        <v>0</v>
      </c>
      <c r="JL191">
        <v>0</v>
      </c>
      <c r="JM191">
        <v>0</v>
      </c>
      <c r="JN191">
        <v>0</v>
      </c>
      <c r="JO191">
        <v>0</v>
      </c>
      <c r="JP191">
        <v>0</v>
      </c>
      <c r="JQ191">
        <v>0</v>
      </c>
      <c r="JR191">
        <v>0</v>
      </c>
      <c r="JS191">
        <v>0</v>
      </c>
      <c r="JT191">
        <v>0</v>
      </c>
      <c r="JU191">
        <v>0</v>
      </c>
      <c r="JV191">
        <v>0</v>
      </c>
      <c r="JW191">
        <v>0</v>
      </c>
      <c r="JX191">
        <v>0</v>
      </c>
      <c r="JY191">
        <v>0</v>
      </c>
      <c r="JZ191">
        <v>0</v>
      </c>
      <c r="KA191">
        <v>0</v>
      </c>
      <c r="KB191">
        <v>0</v>
      </c>
      <c r="KC191">
        <v>0</v>
      </c>
      <c r="KD191">
        <v>0</v>
      </c>
      <c r="KE191">
        <v>0</v>
      </c>
      <c r="KF191">
        <v>0</v>
      </c>
      <c r="KG191">
        <v>0</v>
      </c>
      <c r="KH191">
        <v>0</v>
      </c>
      <c r="KI191">
        <v>0</v>
      </c>
      <c r="KJ191">
        <v>0</v>
      </c>
      <c r="KK191">
        <v>0</v>
      </c>
      <c r="KL191">
        <v>0</v>
      </c>
      <c r="KM191">
        <v>0</v>
      </c>
      <c r="KN191">
        <v>44.81481479</v>
      </c>
      <c r="KO191">
        <v>0</v>
      </c>
      <c r="KP191">
        <v>0</v>
      </c>
      <c r="KQ191">
        <v>0</v>
      </c>
      <c r="KR191">
        <v>0</v>
      </c>
      <c r="KS191">
        <v>0</v>
      </c>
      <c r="KT191">
        <v>0</v>
      </c>
      <c r="KU191">
        <v>0</v>
      </c>
      <c r="KV191">
        <v>0</v>
      </c>
      <c r="KW191">
        <v>0</v>
      </c>
      <c r="KX191">
        <v>0</v>
      </c>
      <c r="KY191">
        <v>0</v>
      </c>
      <c r="KZ191">
        <v>0</v>
      </c>
      <c r="LA191">
        <v>0</v>
      </c>
      <c r="LB191">
        <v>0</v>
      </c>
      <c r="LC191">
        <v>0</v>
      </c>
      <c r="LD191">
        <v>0</v>
      </c>
      <c r="LE191">
        <v>0</v>
      </c>
      <c r="LF191">
        <v>0</v>
      </c>
      <c r="LG191">
        <v>0</v>
      </c>
      <c r="LH191">
        <v>0</v>
      </c>
      <c r="LI191">
        <v>0</v>
      </c>
      <c r="LJ191">
        <v>0</v>
      </c>
      <c r="LK191">
        <v>0</v>
      </c>
      <c r="LL191">
        <v>0</v>
      </c>
      <c r="LM191">
        <v>0</v>
      </c>
      <c r="LN191">
        <v>0</v>
      </c>
      <c r="LO191">
        <v>0</v>
      </c>
      <c r="LP191">
        <v>0</v>
      </c>
      <c r="LQ191">
        <v>0</v>
      </c>
      <c r="LR191">
        <v>0</v>
      </c>
      <c r="LS191">
        <v>0</v>
      </c>
      <c r="LT191">
        <v>0</v>
      </c>
      <c r="LU191">
        <v>0</v>
      </c>
      <c r="LV191">
        <v>0</v>
      </c>
      <c r="LW191">
        <v>0</v>
      </c>
      <c r="LX191">
        <v>0</v>
      </c>
      <c r="LY191">
        <v>179.2592592</v>
      </c>
      <c r="LZ191">
        <v>137.1882123</v>
      </c>
      <c r="MA191">
        <v>891.72338030000003</v>
      </c>
      <c r="MB191">
        <v>0</v>
      </c>
      <c r="MC191">
        <v>17354.308860000001</v>
      </c>
      <c r="MD191">
        <v>0</v>
      </c>
      <c r="ME191">
        <v>0</v>
      </c>
      <c r="MF191">
        <v>68.594106170000003</v>
      </c>
      <c r="MG191">
        <v>0</v>
      </c>
      <c r="MH191">
        <v>0</v>
      </c>
      <c r="MI191">
        <v>0</v>
      </c>
      <c r="MJ191">
        <v>0</v>
      </c>
      <c r="MK191">
        <v>823.12927409999998</v>
      </c>
      <c r="ML191">
        <v>0</v>
      </c>
      <c r="MM191">
        <v>0</v>
      </c>
      <c r="MN191">
        <v>0</v>
      </c>
      <c r="MO191">
        <v>0</v>
      </c>
      <c r="MP191">
        <v>0</v>
      </c>
      <c r="MQ191">
        <v>0</v>
      </c>
      <c r="MR191">
        <v>0</v>
      </c>
      <c r="MS191">
        <v>0</v>
      </c>
      <c r="MT191">
        <v>0</v>
      </c>
      <c r="MU191">
        <v>0</v>
      </c>
      <c r="MV191">
        <v>0</v>
      </c>
      <c r="MW191">
        <v>0</v>
      </c>
      <c r="MX191">
        <v>0</v>
      </c>
      <c r="MY191">
        <v>0</v>
      </c>
      <c r="MZ191">
        <v>4527.2110080000002</v>
      </c>
      <c r="NA191">
        <v>0</v>
      </c>
      <c r="NB191">
        <v>0</v>
      </c>
      <c r="NC191">
        <v>0</v>
      </c>
      <c r="ND191">
        <v>0</v>
      </c>
      <c r="NE191">
        <v>0</v>
      </c>
      <c r="NF191">
        <v>0</v>
      </c>
    </row>
    <row r="192" spans="1:370" x14ac:dyDescent="0.25">
      <c r="A192" t="s">
        <v>1662</v>
      </c>
      <c r="B192">
        <v>8.3000000000000007</v>
      </c>
      <c r="C192" t="s">
        <v>1219</v>
      </c>
      <c r="D192" t="s">
        <v>1225</v>
      </c>
      <c r="E192" t="s">
        <v>1483</v>
      </c>
      <c r="F192">
        <v>2004</v>
      </c>
      <c r="G192" t="s">
        <v>1227</v>
      </c>
      <c r="H192">
        <v>0</v>
      </c>
      <c r="I192">
        <v>0</v>
      </c>
      <c r="J192">
        <v>44.814814740000003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1551.7129600000001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22.407407370000001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5.6018518420000003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  <c r="DH192">
        <v>0</v>
      </c>
      <c r="DI192">
        <v>0</v>
      </c>
      <c r="DJ192">
        <v>0</v>
      </c>
      <c r="DK192">
        <v>0</v>
      </c>
      <c r="DL192">
        <v>0</v>
      </c>
      <c r="DM192">
        <v>0</v>
      </c>
      <c r="DN192">
        <v>0</v>
      </c>
      <c r="DO192">
        <v>0</v>
      </c>
      <c r="DP192">
        <v>0</v>
      </c>
      <c r="DQ192">
        <v>0</v>
      </c>
      <c r="DR192">
        <v>0</v>
      </c>
      <c r="DS192">
        <v>0</v>
      </c>
      <c r="DT192">
        <v>0</v>
      </c>
      <c r="DU192">
        <v>0</v>
      </c>
      <c r="DV192">
        <v>0</v>
      </c>
      <c r="DW192">
        <v>0</v>
      </c>
      <c r="DX192">
        <v>0</v>
      </c>
      <c r="DY192">
        <v>0</v>
      </c>
      <c r="DZ192">
        <v>0</v>
      </c>
      <c r="EA192">
        <v>0</v>
      </c>
      <c r="EB192">
        <v>0</v>
      </c>
      <c r="EC192">
        <v>0</v>
      </c>
      <c r="ED192">
        <v>0</v>
      </c>
      <c r="EE192">
        <v>0</v>
      </c>
      <c r="EF192">
        <v>0</v>
      </c>
      <c r="EG192">
        <v>0</v>
      </c>
      <c r="EH192">
        <v>0</v>
      </c>
      <c r="EI192">
        <v>0</v>
      </c>
      <c r="EJ192">
        <v>0</v>
      </c>
      <c r="EK192">
        <v>0</v>
      </c>
      <c r="EL192">
        <v>0</v>
      </c>
      <c r="EM192">
        <v>0</v>
      </c>
      <c r="EN192">
        <v>0</v>
      </c>
      <c r="EO192">
        <v>0</v>
      </c>
      <c r="EP192">
        <v>0</v>
      </c>
      <c r="EQ192">
        <v>0</v>
      </c>
      <c r="ER192">
        <v>0</v>
      </c>
      <c r="ES192">
        <v>0</v>
      </c>
      <c r="ET192">
        <v>72.824073949999999</v>
      </c>
      <c r="EU192">
        <v>0</v>
      </c>
      <c r="EV192">
        <v>0</v>
      </c>
      <c r="EW192">
        <v>11.20370368</v>
      </c>
      <c r="EX192">
        <v>1097.962961</v>
      </c>
      <c r="EY192">
        <v>0</v>
      </c>
      <c r="EZ192">
        <v>0</v>
      </c>
      <c r="FA192">
        <v>5.6018518420000003</v>
      </c>
      <c r="FB192">
        <v>0</v>
      </c>
      <c r="FC192">
        <v>0</v>
      </c>
      <c r="FD192">
        <v>0</v>
      </c>
      <c r="FE192">
        <v>0</v>
      </c>
      <c r="FF192">
        <v>0</v>
      </c>
      <c r="FG192">
        <v>0</v>
      </c>
      <c r="FH192">
        <v>0</v>
      </c>
      <c r="FI192">
        <v>0</v>
      </c>
      <c r="FJ192">
        <v>0</v>
      </c>
      <c r="FK192">
        <v>0</v>
      </c>
      <c r="FL192">
        <v>0</v>
      </c>
      <c r="FM192">
        <v>0</v>
      </c>
      <c r="FN192">
        <v>0</v>
      </c>
      <c r="FO192">
        <v>0</v>
      </c>
      <c r="FP192">
        <v>0</v>
      </c>
      <c r="FQ192">
        <v>0</v>
      </c>
      <c r="FR192">
        <v>0</v>
      </c>
      <c r="FS192">
        <v>0</v>
      </c>
      <c r="FT192">
        <v>0</v>
      </c>
      <c r="FU192">
        <v>0</v>
      </c>
      <c r="FV192">
        <v>0</v>
      </c>
      <c r="FW192">
        <v>0</v>
      </c>
      <c r="FX192">
        <v>0</v>
      </c>
      <c r="FY192">
        <v>0</v>
      </c>
      <c r="FZ192">
        <v>0</v>
      </c>
      <c r="GA192">
        <v>0</v>
      </c>
      <c r="GB192">
        <v>0</v>
      </c>
      <c r="GC192">
        <v>33.611111049999998</v>
      </c>
      <c r="GD192">
        <v>0</v>
      </c>
      <c r="GE192">
        <v>0</v>
      </c>
      <c r="GF192">
        <v>0</v>
      </c>
      <c r="GG192">
        <v>0</v>
      </c>
      <c r="GH192">
        <v>0</v>
      </c>
      <c r="GI192">
        <v>0</v>
      </c>
      <c r="GJ192">
        <v>0</v>
      </c>
      <c r="GK192">
        <v>0</v>
      </c>
      <c r="GL192">
        <v>0</v>
      </c>
      <c r="GM192">
        <v>0</v>
      </c>
      <c r="GN192">
        <v>0</v>
      </c>
      <c r="GO192">
        <v>0</v>
      </c>
      <c r="GP192">
        <v>0</v>
      </c>
      <c r="GQ192">
        <v>0</v>
      </c>
      <c r="GR192">
        <v>0</v>
      </c>
      <c r="GS192">
        <v>0</v>
      </c>
      <c r="GT192">
        <v>0</v>
      </c>
      <c r="GU192">
        <v>0</v>
      </c>
      <c r="GV192">
        <v>0</v>
      </c>
      <c r="GW192">
        <v>0</v>
      </c>
      <c r="GX192">
        <v>0</v>
      </c>
      <c r="GY192">
        <v>0</v>
      </c>
      <c r="GZ192">
        <v>0</v>
      </c>
      <c r="HA192">
        <v>0</v>
      </c>
      <c r="HB192">
        <v>0</v>
      </c>
      <c r="HC192">
        <v>0</v>
      </c>
      <c r="HD192">
        <v>0</v>
      </c>
      <c r="HE192">
        <v>0</v>
      </c>
      <c r="HF192">
        <v>0</v>
      </c>
      <c r="HG192">
        <v>0</v>
      </c>
      <c r="HH192">
        <v>0</v>
      </c>
      <c r="HI192">
        <v>0</v>
      </c>
      <c r="HJ192">
        <v>0</v>
      </c>
      <c r="HK192">
        <v>0</v>
      </c>
      <c r="HL192">
        <v>0</v>
      </c>
      <c r="HM192">
        <v>0</v>
      </c>
      <c r="HN192">
        <v>0</v>
      </c>
      <c r="HO192">
        <v>0</v>
      </c>
      <c r="HP192">
        <v>0</v>
      </c>
      <c r="HQ192">
        <v>0</v>
      </c>
      <c r="HR192">
        <v>0</v>
      </c>
      <c r="HS192">
        <v>0</v>
      </c>
      <c r="HT192">
        <v>0</v>
      </c>
      <c r="HU192">
        <v>0</v>
      </c>
      <c r="HV192">
        <v>0</v>
      </c>
      <c r="HW192">
        <v>0</v>
      </c>
      <c r="HX192">
        <v>0</v>
      </c>
      <c r="HY192">
        <v>0</v>
      </c>
      <c r="HZ192">
        <v>0</v>
      </c>
      <c r="IA192">
        <v>0</v>
      </c>
      <c r="IB192">
        <v>0</v>
      </c>
      <c r="IC192">
        <v>0</v>
      </c>
      <c r="ID192">
        <v>0</v>
      </c>
      <c r="IE192">
        <v>0</v>
      </c>
      <c r="IF192">
        <v>0</v>
      </c>
      <c r="IG192">
        <v>0</v>
      </c>
      <c r="IH192">
        <v>0</v>
      </c>
      <c r="II192">
        <v>0</v>
      </c>
      <c r="IJ192">
        <v>0</v>
      </c>
      <c r="IK192">
        <v>0</v>
      </c>
      <c r="IL192">
        <v>0</v>
      </c>
      <c r="IM192">
        <v>0</v>
      </c>
      <c r="IN192">
        <v>0</v>
      </c>
      <c r="IO192">
        <v>0</v>
      </c>
      <c r="IP192">
        <v>0</v>
      </c>
      <c r="IQ192">
        <v>0</v>
      </c>
      <c r="IR192">
        <v>0</v>
      </c>
      <c r="IS192">
        <v>0</v>
      </c>
      <c r="IT192">
        <v>0</v>
      </c>
      <c r="IU192">
        <v>0</v>
      </c>
      <c r="IV192">
        <v>0</v>
      </c>
      <c r="IW192">
        <v>0</v>
      </c>
      <c r="IX192">
        <v>0</v>
      </c>
      <c r="IY192">
        <v>0</v>
      </c>
      <c r="IZ192">
        <v>0</v>
      </c>
      <c r="JA192">
        <v>0</v>
      </c>
      <c r="JB192">
        <v>0</v>
      </c>
      <c r="JC192">
        <v>0</v>
      </c>
      <c r="JD192">
        <v>0</v>
      </c>
      <c r="JE192">
        <v>0</v>
      </c>
      <c r="JF192">
        <v>0</v>
      </c>
      <c r="JG192">
        <v>0</v>
      </c>
      <c r="JH192">
        <v>0</v>
      </c>
      <c r="JI192">
        <v>0</v>
      </c>
      <c r="JJ192">
        <v>0</v>
      </c>
      <c r="JK192">
        <v>0</v>
      </c>
      <c r="JL192">
        <v>0</v>
      </c>
      <c r="JM192">
        <v>0</v>
      </c>
      <c r="JN192">
        <v>0</v>
      </c>
      <c r="JO192">
        <v>0</v>
      </c>
      <c r="JP192">
        <v>0</v>
      </c>
      <c r="JQ192">
        <v>0</v>
      </c>
      <c r="JR192">
        <v>0</v>
      </c>
      <c r="JS192">
        <v>0</v>
      </c>
      <c r="JT192">
        <v>0</v>
      </c>
      <c r="JU192">
        <v>0</v>
      </c>
      <c r="JV192">
        <v>0</v>
      </c>
      <c r="JW192">
        <v>0</v>
      </c>
      <c r="JX192">
        <v>0</v>
      </c>
      <c r="JY192">
        <v>0</v>
      </c>
      <c r="JZ192">
        <v>0</v>
      </c>
      <c r="KA192">
        <v>0</v>
      </c>
      <c r="KB192">
        <v>0</v>
      </c>
      <c r="KC192">
        <v>0</v>
      </c>
      <c r="KD192">
        <v>0</v>
      </c>
      <c r="KE192">
        <v>0</v>
      </c>
      <c r="KF192">
        <v>0</v>
      </c>
      <c r="KG192">
        <v>0</v>
      </c>
      <c r="KH192">
        <v>0</v>
      </c>
      <c r="KI192">
        <v>0</v>
      </c>
      <c r="KJ192">
        <v>0</v>
      </c>
      <c r="KK192">
        <v>0</v>
      </c>
      <c r="KL192">
        <v>0</v>
      </c>
      <c r="KM192">
        <v>0</v>
      </c>
      <c r="KN192">
        <v>0</v>
      </c>
      <c r="KO192">
        <v>0</v>
      </c>
      <c r="KP192">
        <v>0</v>
      </c>
      <c r="KQ192">
        <v>0</v>
      </c>
      <c r="KR192">
        <v>0</v>
      </c>
      <c r="KS192">
        <v>0</v>
      </c>
      <c r="KT192">
        <v>0</v>
      </c>
      <c r="KU192">
        <v>0</v>
      </c>
      <c r="KV192">
        <v>0</v>
      </c>
      <c r="KW192">
        <v>0</v>
      </c>
      <c r="KX192">
        <v>0</v>
      </c>
      <c r="KY192">
        <v>0</v>
      </c>
      <c r="KZ192">
        <v>0</v>
      </c>
      <c r="LA192">
        <v>0</v>
      </c>
      <c r="LB192">
        <v>0</v>
      </c>
      <c r="LC192">
        <v>0</v>
      </c>
      <c r="LD192">
        <v>0</v>
      </c>
      <c r="LE192">
        <v>0</v>
      </c>
      <c r="LF192">
        <v>0</v>
      </c>
      <c r="LG192">
        <v>0</v>
      </c>
      <c r="LH192">
        <v>0</v>
      </c>
      <c r="LI192">
        <v>0</v>
      </c>
      <c r="LJ192">
        <v>0</v>
      </c>
      <c r="LK192">
        <v>0</v>
      </c>
      <c r="LL192">
        <v>0</v>
      </c>
      <c r="LM192">
        <v>0</v>
      </c>
      <c r="LN192">
        <v>0</v>
      </c>
      <c r="LO192">
        <v>0</v>
      </c>
      <c r="LP192">
        <v>0</v>
      </c>
      <c r="LQ192">
        <v>0</v>
      </c>
      <c r="LR192">
        <v>0</v>
      </c>
      <c r="LS192">
        <v>0</v>
      </c>
      <c r="LT192">
        <v>0</v>
      </c>
      <c r="LU192">
        <v>0</v>
      </c>
      <c r="LV192">
        <v>0</v>
      </c>
      <c r="LW192">
        <v>0</v>
      </c>
      <c r="LX192">
        <v>0</v>
      </c>
      <c r="LY192">
        <v>0</v>
      </c>
      <c r="LZ192">
        <v>0</v>
      </c>
      <c r="MA192">
        <v>14432.19994</v>
      </c>
      <c r="MB192">
        <v>0</v>
      </c>
      <c r="MC192">
        <v>16352.83491</v>
      </c>
      <c r="MD192">
        <v>0</v>
      </c>
      <c r="ME192">
        <v>0</v>
      </c>
      <c r="MF192">
        <v>0</v>
      </c>
      <c r="MG192">
        <v>54.87528494</v>
      </c>
      <c r="MH192">
        <v>0</v>
      </c>
      <c r="MI192">
        <v>0</v>
      </c>
      <c r="MJ192">
        <v>0</v>
      </c>
      <c r="MK192">
        <v>0</v>
      </c>
      <c r="ML192">
        <v>0</v>
      </c>
      <c r="MM192">
        <v>0</v>
      </c>
      <c r="MN192">
        <v>1207.256269</v>
      </c>
      <c r="MO192">
        <v>0</v>
      </c>
      <c r="MP192">
        <v>0</v>
      </c>
      <c r="MQ192">
        <v>0</v>
      </c>
      <c r="MR192">
        <v>0</v>
      </c>
      <c r="MS192">
        <v>0</v>
      </c>
      <c r="MT192">
        <v>0</v>
      </c>
      <c r="MU192">
        <v>0</v>
      </c>
      <c r="MV192">
        <v>0</v>
      </c>
      <c r="MW192">
        <v>0</v>
      </c>
      <c r="MX192">
        <v>0</v>
      </c>
      <c r="MY192">
        <v>0</v>
      </c>
      <c r="MZ192">
        <v>0</v>
      </c>
      <c r="NA192">
        <v>0</v>
      </c>
      <c r="NB192">
        <v>0</v>
      </c>
      <c r="NC192">
        <v>0</v>
      </c>
      <c r="ND192">
        <v>0</v>
      </c>
      <c r="NE192">
        <v>0</v>
      </c>
      <c r="NF192">
        <v>0</v>
      </c>
    </row>
    <row r="193" spans="1:370" x14ac:dyDescent="0.25">
      <c r="A193" t="s">
        <v>1664</v>
      </c>
      <c r="B193">
        <v>8.3000000000000007</v>
      </c>
      <c r="C193" t="s">
        <v>1218</v>
      </c>
      <c r="D193" t="s">
        <v>1225</v>
      </c>
      <c r="E193" t="s">
        <v>1483</v>
      </c>
      <c r="F193">
        <v>2005</v>
      </c>
      <c r="G193" t="s">
        <v>1227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1102.444444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8.9629629580000003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4.4814814790000002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17.925925920000001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  <c r="DH193">
        <v>0</v>
      </c>
      <c r="DI193">
        <v>0</v>
      </c>
      <c r="DJ193">
        <v>0</v>
      </c>
      <c r="DK193">
        <v>0</v>
      </c>
      <c r="DL193">
        <v>0</v>
      </c>
      <c r="DM193">
        <v>0</v>
      </c>
      <c r="DN193">
        <v>0</v>
      </c>
      <c r="DO193">
        <v>0</v>
      </c>
      <c r="DP193">
        <v>0</v>
      </c>
      <c r="DQ193">
        <v>0</v>
      </c>
      <c r="DR193">
        <v>0</v>
      </c>
      <c r="DS193">
        <v>0</v>
      </c>
      <c r="DT193">
        <v>0</v>
      </c>
      <c r="DU193">
        <v>0</v>
      </c>
      <c r="DV193">
        <v>0</v>
      </c>
      <c r="DW193">
        <v>0</v>
      </c>
      <c r="DX193">
        <v>0</v>
      </c>
      <c r="DY193">
        <v>0</v>
      </c>
      <c r="DZ193">
        <v>0</v>
      </c>
      <c r="EA193">
        <v>0</v>
      </c>
      <c r="EB193">
        <v>0</v>
      </c>
      <c r="EC193">
        <v>0</v>
      </c>
      <c r="ED193">
        <v>0</v>
      </c>
      <c r="EE193">
        <v>0</v>
      </c>
      <c r="EF193">
        <v>17.925925920000001</v>
      </c>
      <c r="EG193">
        <v>0</v>
      </c>
      <c r="EH193">
        <v>0</v>
      </c>
      <c r="EI193">
        <v>0</v>
      </c>
      <c r="EJ193">
        <v>0</v>
      </c>
      <c r="EK193">
        <v>0</v>
      </c>
      <c r="EL193">
        <v>0</v>
      </c>
      <c r="EM193">
        <v>0</v>
      </c>
      <c r="EN193">
        <v>0</v>
      </c>
      <c r="EO193">
        <v>0</v>
      </c>
      <c r="EP193">
        <v>0</v>
      </c>
      <c r="EQ193">
        <v>0</v>
      </c>
      <c r="ER193">
        <v>0</v>
      </c>
      <c r="ES193">
        <v>0</v>
      </c>
      <c r="ET193">
        <v>0</v>
      </c>
      <c r="EU193">
        <v>0</v>
      </c>
      <c r="EV193">
        <v>0</v>
      </c>
      <c r="EW193">
        <v>0</v>
      </c>
      <c r="EX193">
        <v>286.81481459999998</v>
      </c>
      <c r="EY193">
        <v>0</v>
      </c>
      <c r="EZ193">
        <v>0</v>
      </c>
      <c r="FA193">
        <v>0</v>
      </c>
      <c r="FB193">
        <v>0</v>
      </c>
      <c r="FC193">
        <v>0</v>
      </c>
      <c r="FD193">
        <v>0</v>
      </c>
      <c r="FE193">
        <v>0</v>
      </c>
      <c r="FF193">
        <v>0</v>
      </c>
      <c r="FG193">
        <v>0</v>
      </c>
      <c r="FH193">
        <v>0</v>
      </c>
      <c r="FI193">
        <v>0</v>
      </c>
      <c r="FJ193">
        <v>0</v>
      </c>
      <c r="FK193">
        <v>0</v>
      </c>
      <c r="FL193">
        <v>0</v>
      </c>
      <c r="FM193">
        <v>0</v>
      </c>
      <c r="FN193">
        <v>0</v>
      </c>
      <c r="FO193">
        <v>0</v>
      </c>
      <c r="FP193">
        <v>0</v>
      </c>
      <c r="FQ193">
        <v>0</v>
      </c>
      <c r="FR193">
        <v>0</v>
      </c>
      <c r="FS193">
        <v>0</v>
      </c>
      <c r="FT193">
        <v>0</v>
      </c>
      <c r="FU193">
        <v>0</v>
      </c>
      <c r="FV193">
        <v>0</v>
      </c>
      <c r="FW193">
        <v>0</v>
      </c>
      <c r="FX193">
        <v>0</v>
      </c>
      <c r="FY193">
        <v>0</v>
      </c>
      <c r="FZ193">
        <v>0</v>
      </c>
      <c r="GA193">
        <v>0</v>
      </c>
      <c r="GB193">
        <v>0</v>
      </c>
      <c r="GC193">
        <v>35.851851830000001</v>
      </c>
      <c r="GD193">
        <v>0</v>
      </c>
      <c r="GE193">
        <v>0</v>
      </c>
      <c r="GF193">
        <v>0</v>
      </c>
      <c r="GG193">
        <v>0</v>
      </c>
      <c r="GH193">
        <v>0</v>
      </c>
      <c r="GI193">
        <v>0</v>
      </c>
      <c r="GJ193">
        <v>0</v>
      </c>
      <c r="GK193">
        <v>0</v>
      </c>
      <c r="GL193">
        <v>0</v>
      </c>
      <c r="GM193">
        <v>0</v>
      </c>
      <c r="GN193">
        <v>0</v>
      </c>
      <c r="GO193">
        <v>0</v>
      </c>
      <c r="GP193">
        <v>0</v>
      </c>
      <c r="GQ193">
        <v>0</v>
      </c>
      <c r="GR193">
        <v>0</v>
      </c>
      <c r="GS193">
        <v>0</v>
      </c>
      <c r="GT193">
        <v>0</v>
      </c>
      <c r="GU193">
        <v>0</v>
      </c>
      <c r="GV193">
        <v>0</v>
      </c>
      <c r="GW193">
        <v>0</v>
      </c>
      <c r="GX193">
        <v>0</v>
      </c>
      <c r="GY193">
        <v>0</v>
      </c>
      <c r="GZ193">
        <v>0</v>
      </c>
      <c r="HA193">
        <v>0</v>
      </c>
      <c r="HB193">
        <v>0</v>
      </c>
      <c r="HC193">
        <v>0</v>
      </c>
      <c r="HD193">
        <v>0</v>
      </c>
      <c r="HE193">
        <v>0</v>
      </c>
      <c r="HF193">
        <v>0</v>
      </c>
      <c r="HG193">
        <v>0</v>
      </c>
      <c r="HH193">
        <v>0</v>
      </c>
      <c r="HI193">
        <v>0</v>
      </c>
      <c r="HJ193">
        <v>4.4814814790000002</v>
      </c>
      <c r="HK193">
        <v>0</v>
      </c>
      <c r="HL193">
        <v>0</v>
      </c>
      <c r="HM193">
        <v>0</v>
      </c>
      <c r="HN193">
        <v>0</v>
      </c>
      <c r="HO193">
        <v>0</v>
      </c>
      <c r="HP193">
        <v>0</v>
      </c>
      <c r="HQ193">
        <v>0</v>
      </c>
      <c r="HR193">
        <v>0</v>
      </c>
      <c r="HS193">
        <v>0</v>
      </c>
      <c r="HT193">
        <v>0</v>
      </c>
      <c r="HU193">
        <v>0</v>
      </c>
      <c r="HV193">
        <v>0</v>
      </c>
      <c r="HW193">
        <v>0</v>
      </c>
      <c r="HX193">
        <v>0</v>
      </c>
      <c r="HY193">
        <v>0</v>
      </c>
      <c r="HZ193">
        <v>0</v>
      </c>
      <c r="IA193">
        <v>0</v>
      </c>
      <c r="IB193">
        <v>0</v>
      </c>
      <c r="IC193">
        <v>0</v>
      </c>
      <c r="ID193">
        <v>0</v>
      </c>
      <c r="IE193">
        <v>0</v>
      </c>
      <c r="IF193">
        <v>0</v>
      </c>
      <c r="IG193">
        <v>0</v>
      </c>
      <c r="IH193">
        <v>0</v>
      </c>
      <c r="II193">
        <v>0</v>
      </c>
      <c r="IJ193">
        <v>0</v>
      </c>
      <c r="IK193">
        <v>0</v>
      </c>
      <c r="IL193">
        <v>0</v>
      </c>
      <c r="IM193">
        <v>0</v>
      </c>
      <c r="IN193">
        <v>0</v>
      </c>
      <c r="IO193">
        <v>0</v>
      </c>
      <c r="IP193">
        <v>0</v>
      </c>
      <c r="IQ193">
        <v>0</v>
      </c>
      <c r="IR193">
        <v>0</v>
      </c>
      <c r="IS193">
        <v>0</v>
      </c>
      <c r="IT193">
        <v>0</v>
      </c>
      <c r="IU193">
        <v>0</v>
      </c>
      <c r="IV193">
        <v>0</v>
      </c>
      <c r="IW193">
        <v>0</v>
      </c>
      <c r="IX193">
        <v>0</v>
      </c>
      <c r="IY193">
        <v>0</v>
      </c>
      <c r="IZ193">
        <v>0</v>
      </c>
      <c r="JA193">
        <v>0</v>
      </c>
      <c r="JB193">
        <v>0</v>
      </c>
      <c r="JC193">
        <v>0</v>
      </c>
      <c r="JD193">
        <v>0</v>
      </c>
      <c r="JE193">
        <v>0</v>
      </c>
      <c r="JF193">
        <v>0</v>
      </c>
      <c r="JG193">
        <v>0</v>
      </c>
      <c r="JH193">
        <v>0</v>
      </c>
      <c r="JI193">
        <v>0</v>
      </c>
      <c r="JJ193">
        <v>0</v>
      </c>
      <c r="JK193">
        <v>0</v>
      </c>
      <c r="JL193">
        <v>0</v>
      </c>
      <c r="JM193">
        <v>0</v>
      </c>
      <c r="JN193">
        <v>0</v>
      </c>
      <c r="JO193">
        <v>0</v>
      </c>
      <c r="JP193">
        <v>0</v>
      </c>
      <c r="JQ193">
        <v>0</v>
      </c>
      <c r="JR193">
        <v>0</v>
      </c>
      <c r="JS193">
        <v>0</v>
      </c>
      <c r="JT193">
        <v>0</v>
      </c>
      <c r="JU193">
        <v>0</v>
      </c>
      <c r="JV193">
        <v>0</v>
      </c>
      <c r="JW193">
        <v>89.62962958</v>
      </c>
      <c r="JX193">
        <v>0</v>
      </c>
      <c r="JY193">
        <v>0</v>
      </c>
      <c r="JZ193">
        <v>0</v>
      </c>
      <c r="KA193">
        <v>0</v>
      </c>
      <c r="KB193">
        <v>0</v>
      </c>
      <c r="KC193">
        <v>0</v>
      </c>
      <c r="KD193">
        <v>0</v>
      </c>
      <c r="KE193">
        <v>0</v>
      </c>
      <c r="KF193">
        <v>0</v>
      </c>
      <c r="KG193">
        <v>0</v>
      </c>
      <c r="KH193">
        <v>17.925925920000001</v>
      </c>
      <c r="KI193">
        <v>717.03703659999996</v>
      </c>
      <c r="KJ193">
        <v>0</v>
      </c>
      <c r="KK193">
        <v>0</v>
      </c>
      <c r="KL193">
        <v>0</v>
      </c>
      <c r="KM193">
        <v>0</v>
      </c>
      <c r="KN193">
        <v>0</v>
      </c>
      <c r="KO193">
        <v>0</v>
      </c>
      <c r="KP193">
        <v>0</v>
      </c>
      <c r="KQ193">
        <v>0</v>
      </c>
      <c r="KR193">
        <v>0</v>
      </c>
      <c r="KS193">
        <v>0</v>
      </c>
      <c r="KT193">
        <v>0</v>
      </c>
      <c r="KU193">
        <v>0</v>
      </c>
      <c r="KV193">
        <v>0</v>
      </c>
      <c r="KW193">
        <v>0</v>
      </c>
      <c r="KX193">
        <v>0</v>
      </c>
      <c r="KY193">
        <v>0</v>
      </c>
      <c r="KZ193">
        <v>0</v>
      </c>
      <c r="LA193">
        <v>0</v>
      </c>
      <c r="LB193">
        <v>0</v>
      </c>
      <c r="LC193">
        <v>0</v>
      </c>
      <c r="LD193">
        <v>0</v>
      </c>
      <c r="LE193">
        <v>0</v>
      </c>
      <c r="LF193">
        <v>0</v>
      </c>
      <c r="LG193">
        <v>0</v>
      </c>
      <c r="LH193">
        <v>8.9629629580000003</v>
      </c>
      <c r="LI193">
        <v>0</v>
      </c>
      <c r="LJ193">
        <v>0</v>
      </c>
      <c r="LK193">
        <v>0</v>
      </c>
      <c r="LL193">
        <v>0</v>
      </c>
      <c r="LM193">
        <v>0</v>
      </c>
      <c r="LN193">
        <v>0</v>
      </c>
      <c r="LO193">
        <v>0</v>
      </c>
      <c r="LP193">
        <v>0</v>
      </c>
      <c r="LQ193">
        <v>0</v>
      </c>
      <c r="LR193">
        <v>0</v>
      </c>
      <c r="LS193">
        <v>0</v>
      </c>
      <c r="LT193">
        <v>0</v>
      </c>
      <c r="LU193">
        <v>0</v>
      </c>
      <c r="LV193">
        <v>0</v>
      </c>
      <c r="LW193">
        <v>0</v>
      </c>
      <c r="LX193">
        <v>0</v>
      </c>
      <c r="LY193">
        <v>8.9629629580000003</v>
      </c>
      <c r="LZ193">
        <v>0</v>
      </c>
      <c r="MA193">
        <v>823.12925150000001</v>
      </c>
      <c r="MB193">
        <v>0</v>
      </c>
      <c r="MC193">
        <v>8368.4807239999991</v>
      </c>
      <c r="MD193">
        <v>0</v>
      </c>
      <c r="ME193">
        <v>0</v>
      </c>
      <c r="MF193">
        <v>0</v>
      </c>
      <c r="MG193">
        <v>0</v>
      </c>
      <c r="MH193">
        <v>0</v>
      </c>
      <c r="MI193">
        <v>0</v>
      </c>
      <c r="MJ193">
        <v>0</v>
      </c>
      <c r="MK193">
        <v>0</v>
      </c>
      <c r="ML193">
        <v>0</v>
      </c>
      <c r="MM193">
        <v>0</v>
      </c>
      <c r="MN193">
        <v>0</v>
      </c>
      <c r="MO193">
        <v>0</v>
      </c>
      <c r="MP193">
        <v>0</v>
      </c>
      <c r="MQ193">
        <v>0</v>
      </c>
      <c r="MR193">
        <v>0</v>
      </c>
      <c r="MS193">
        <v>0</v>
      </c>
      <c r="MT193">
        <v>0</v>
      </c>
      <c r="MU193">
        <v>0</v>
      </c>
      <c r="MV193">
        <v>0</v>
      </c>
      <c r="MW193">
        <v>0</v>
      </c>
      <c r="MX193">
        <v>0</v>
      </c>
      <c r="MY193">
        <v>0</v>
      </c>
      <c r="MZ193">
        <v>219.5011337</v>
      </c>
      <c r="NA193">
        <v>0</v>
      </c>
      <c r="NB193">
        <v>0</v>
      </c>
      <c r="NC193">
        <v>0</v>
      </c>
      <c r="ND193">
        <v>0</v>
      </c>
      <c r="NE193">
        <v>0</v>
      </c>
      <c r="NF193">
        <v>0</v>
      </c>
    </row>
    <row r="194" spans="1:370" x14ac:dyDescent="0.25">
      <c r="A194" t="s">
        <v>1666</v>
      </c>
      <c r="B194">
        <v>8.3000000000000007</v>
      </c>
      <c r="C194" t="s">
        <v>1218</v>
      </c>
      <c r="D194" t="s">
        <v>1225</v>
      </c>
      <c r="E194" t="s">
        <v>1483</v>
      </c>
      <c r="F194">
        <v>2005</v>
      </c>
      <c r="G194" t="s">
        <v>1227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2545.4814799999999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298.76543190000001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23.901234550000002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107.5555555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  <c r="DH194">
        <v>0</v>
      </c>
      <c r="DI194">
        <v>0</v>
      </c>
      <c r="DJ194">
        <v>0</v>
      </c>
      <c r="DK194">
        <v>0</v>
      </c>
      <c r="DL194">
        <v>0</v>
      </c>
      <c r="DM194">
        <v>0</v>
      </c>
      <c r="DN194">
        <v>0</v>
      </c>
      <c r="DO194">
        <v>0</v>
      </c>
      <c r="DP194">
        <v>0</v>
      </c>
      <c r="DQ194">
        <v>0</v>
      </c>
      <c r="DR194">
        <v>0</v>
      </c>
      <c r="DS194">
        <v>0</v>
      </c>
      <c r="DT194">
        <v>0</v>
      </c>
      <c r="DU194">
        <v>0</v>
      </c>
      <c r="DV194">
        <v>0</v>
      </c>
      <c r="DW194">
        <v>0</v>
      </c>
      <c r="DX194">
        <v>0</v>
      </c>
      <c r="DY194">
        <v>0</v>
      </c>
      <c r="DZ194">
        <v>0</v>
      </c>
      <c r="EA194">
        <v>0</v>
      </c>
      <c r="EB194">
        <v>0</v>
      </c>
      <c r="EC194">
        <v>0</v>
      </c>
      <c r="ED194">
        <v>0</v>
      </c>
      <c r="EE194">
        <v>0</v>
      </c>
      <c r="EF194">
        <v>0</v>
      </c>
      <c r="EG194">
        <v>0</v>
      </c>
      <c r="EH194">
        <v>0</v>
      </c>
      <c r="EI194">
        <v>0</v>
      </c>
      <c r="EJ194">
        <v>0</v>
      </c>
      <c r="EK194">
        <v>0</v>
      </c>
      <c r="EL194">
        <v>0</v>
      </c>
      <c r="EM194">
        <v>0</v>
      </c>
      <c r="EN194">
        <v>0</v>
      </c>
      <c r="EO194">
        <v>0</v>
      </c>
      <c r="EP194">
        <v>0</v>
      </c>
      <c r="EQ194">
        <v>0</v>
      </c>
      <c r="ER194">
        <v>0</v>
      </c>
      <c r="ES194">
        <v>0</v>
      </c>
      <c r="ET194">
        <v>23.901234550000002</v>
      </c>
      <c r="EU194">
        <v>0</v>
      </c>
      <c r="EV194">
        <v>0</v>
      </c>
      <c r="EW194">
        <v>0</v>
      </c>
      <c r="EX194">
        <v>872.39506119999999</v>
      </c>
      <c r="EY194">
        <v>0</v>
      </c>
      <c r="EZ194">
        <v>0</v>
      </c>
      <c r="FA194">
        <v>23.901234550000002</v>
      </c>
      <c r="FB194">
        <v>0</v>
      </c>
      <c r="FC194">
        <v>0</v>
      </c>
      <c r="FD194">
        <v>0</v>
      </c>
      <c r="FE194">
        <v>0</v>
      </c>
      <c r="FF194">
        <v>0</v>
      </c>
      <c r="FG194">
        <v>0</v>
      </c>
      <c r="FH194">
        <v>0</v>
      </c>
      <c r="FI194">
        <v>0</v>
      </c>
      <c r="FJ194">
        <v>0</v>
      </c>
      <c r="FK194">
        <v>0</v>
      </c>
      <c r="FL194">
        <v>0</v>
      </c>
      <c r="FM194">
        <v>0</v>
      </c>
      <c r="FN194">
        <v>0</v>
      </c>
      <c r="FO194">
        <v>0</v>
      </c>
      <c r="FP194">
        <v>0</v>
      </c>
      <c r="FQ194">
        <v>0</v>
      </c>
      <c r="FR194">
        <v>0</v>
      </c>
      <c r="FS194">
        <v>0</v>
      </c>
      <c r="FT194">
        <v>0</v>
      </c>
      <c r="FU194">
        <v>0</v>
      </c>
      <c r="FV194">
        <v>0</v>
      </c>
      <c r="FW194">
        <v>0</v>
      </c>
      <c r="FX194">
        <v>0</v>
      </c>
      <c r="FY194">
        <v>0</v>
      </c>
      <c r="FZ194">
        <v>0</v>
      </c>
      <c r="GA194">
        <v>0</v>
      </c>
      <c r="GB194">
        <v>0</v>
      </c>
      <c r="GC194">
        <v>119.5061728</v>
      </c>
      <c r="GD194">
        <v>11.950617279999999</v>
      </c>
      <c r="GE194">
        <v>0</v>
      </c>
      <c r="GF194">
        <v>0</v>
      </c>
      <c r="GG194">
        <v>0</v>
      </c>
      <c r="GH194">
        <v>0</v>
      </c>
      <c r="GI194">
        <v>0</v>
      </c>
      <c r="GJ194">
        <v>11.950617279999999</v>
      </c>
      <c r="GK194">
        <v>0</v>
      </c>
      <c r="GL194">
        <v>0</v>
      </c>
      <c r="GM194">
        <v>0</v>
      </c>
      <c r="GN194">
        <v>0</v>
      </c>
      <c r="GO194">
        <v>0</v>
      </c>
      <c r="GP194">
        <v>0</v>
      </c>
      <c r="GQ194">
        <v>0</v>
      </c>
      <c r="GR194">
        <v>0</v>
      </c>
      <c r="GS194">
        <v>0</v>
      </c>
      <c r="GT194">
        <v>0</v>
      </c>
      <c r="GU194">
        <v>0</v>
      </c>
      <c r="GV194">
        <v>0</v>
      </c>
      <c r="GW194">
        <v>0</v>
      </c>
      <c r="GX194">
        <v>0</v>
      </c>
      <c r="GY194">
        <v>0</v>
      </c>
      <c r="GZ194">
        <v>0</v>
      </c>
      <c r="HA194">
        <v>0</v>
      </c>
      <c r="HB194">
        <v>0</v>
      </c>
      <c r="HC194">
        <v>0</v>
      </c>
      <c r="HD194">
        <v>0</v>
      </c>
      <c r="HE194">
        <v>0</v>
      </c>
      <c r="HF194">
        <v>0</v>
      </c>
      <c r="HG194">
        <v>0</v>
      </c>
      <c r="HH194">
        <v>0</v>
      </c>
      <c r="HI194">
        <v>0</v>
      </c>
      <c r="HJ194">
        <v>0</v>
      </c>
      <c r="HK194">
        <v>0</v>
      </c>
      <c r="HL194">
        <v>0</v>
      </c>
      <c r="HM194">
        <v>0</v>
      </c>
      <c r="HN194">
        <v>0</v>
      </c>
      <c r="HO194">
        <v>0</v>
      </c>
      <c r="HP194">
        <v>0</v>
      </c>
      <c r="HQ194">
        <v>0</v>
      </c>
      <c r="HR194">
        <v>0</v>
      </c>
      <c r="HS194">
        <v>0</v>
      </c>
      <c r="HT194">
        <v>0</v>
      </c>
      <c r="HU194">
        <v>0</v>
      </c>
      <c r="HV194">
        <v>0</v>
      </c>
      <c r="HW194">
        <v>0</v>
      </c>
      <c r="HX194">
        <v>0</v>
      </c>
      <c r="HY194">
        <v>0</v>
      </c>
      <c r="HZ194">
        <v>0</v>
      </c>
      <c r="IA194">
        <v>0</v>
      </c>
      <c r="IB194">
        <v>0</v>
      </c>
      <c r="IC194">
        <v>0</v>
      </c>
      <c r="ID194">
        <v>0</v>
      </c>
      <c r="IE194">
        <v>0</v>
      </c>
      <c r="IF194">
        <v>0</v>
      </c>
      <c r="IG194">
        <v>0</v>
      </c>
      <c r="IH194">
        <v>0</v>
      </c>
      <c r="II194">
        <v>0</v>
      </c>
      <c r="IJ194">
        <v>0</v>
      </c>
      <c r="IK194">
        <v>0</v>
      </c>
      <c r="IL194">
        <v>0</v>
      </c>
      <c r="IM194">
        <v>0</v>
      </c>
      <c r="IN194">
        <v>0</v>
      </c>
      <c r="IO194">
        <v>0</v>
      </c>
      <c r="IP194">
        <v>0</v>
      </c>
      <c r="IQ194">
        <v>0</v>
      </c>
      <c r="IR194">
        <v>0</v>
      </c>
      <c r="IS194">
        <v>35.851851830000001</v>
      </c>
      <c r="IT194">
        <v>0</v>
      </c>
      <c r="IU194">
        <v>0</v>
      </c>
      <c r="IV194">
        <v>0</v>
      </c>
      <c r="IW194">
        <v>0</v>
      </c>
      <c r="IX194">
        <v>0</v>
      </c>
      <c r="IY194">
        <v>0</v>
      </c>
      <c r="IZ194">
        <v>0</v>
      </c>
      <c r="JA194">
        <v>0</v>
      </c>
      <c r="JB194">
        <v>0</v>
      </c>
      <c r="JC194">
        <v>0</v>
      </c>
      <c r="JD194">
        <v>0</v>
      </c>
      <c r="JE194">
        <v>0</v>
      </c>
      <c r="JF194">
        <v>0</v>
      </c>
      <c r="JG194">
        <v>0</v>
      </c>
      <c r="JH194">
        <v>0</v>
      </c>
      <c r="JI194">
        <v>0</v>
      </c>
      <c r="JJ194">
        <v>0</v>
      </c>
      <c r="JK194">
        <v>0</v>
      </c>
      <c r="JL194">
        <v>0</v>
      </c>
      <c r="JM194">
        <v>0</v>
      </c>
      <c r="JN194">
        <v>0</v>
      </c>
      <c r="JO194">
        <v>0</v>
      </c>
      <c r="JP194">
        <v>0</v>
      </c>
      <c r="JQ194">
        <v>0</v>
      </c>
      <c r="JR194">
        <v>0</v>
      </c>
      <c r="JS194">
        <v>0</v>
      </c>
      <c r="JT194">
        <v>0</v>
      </c>
      <c r="JU194">
        <v>0</v>
      </c>
      <c r="JV194">
        <v>0</v>
      </c>
      <c r="JW194">
        <v>1661.1358009999999</v>
      </c>
      <c r="JX194">
        <v>0</v>
      </c>
      <c r="JY194">
        <v>0</v>
      </c>
      <c r="JZ194">
        <v>0</v>
      </c>
      <c r="KA194">
        <v>0</v>
      </c>
      <c r="KB194">
        <v>0</v>
      </c>
      <c r="KC194">
        <v>23.901234550000002</v>
      </c>
      <c r="KD194">
        <v>0</v>
      </c>
      <c r="KE194">
        <v>0</v>
      </c>
      <c r="KF194">
        <v>0</v>
      </c>
      <c r="KG194">
        <v>0</v>
      </c>
      <c r="KH194">
        <v>0</v>
      </c>
      <c r="KI194">
        <v>131.45679000000001</v>
      </c>
      <c r="KJ194">
        <v>0</v>
      </c>
      <c r="KK194">
        <v>0</v>
      </c>
      <c r="KL194">
        <v>0</v>
      </c>
      <c r="KM194">
        <v>0</v>
      </c>
      <c r="KN194">
        <v>0</v>
      </c>
      <c r="KO194">
        <v>0</v>
      </c>
      <c r="KP194">
        <v>0</v>
      </c>
      <c r="KQ194">
        <v>0</v>
      </c>
      <c r="KR194">
        <v>0</v>
      </c>
      <c r="KS194">
        <v>0</v>
      </c>
      <c r="KT194">
        <v>0</v>
      </c>
      <c r="KU194">
        <v>0</v>
      </c>
      <c r="KV194">
        <v>203.16049369999999</v>
      </c>
      <c r="KW194">
        <v>0</v>
      </c>
      <c r="KX194">
        <v>0</v>
      </c>
      <c r="KY194">
        <v>0</v>
      </c>
      <c r="KZ194">
        <v>0</v>
      </c>
      <c r="LA194">
        <v>0</v>
      </c>
      <c r="LB194">
        <v>0</v>
      </c>
      <c r="LC194">
        <v>0</v>
      </c>
      <c r="LD194">
        <v>0</v>
      </c>
      <c r="LE194">
        <v>0</v>
      </c>
      <c r="LF194">
        <v>0</v>
      </c>
      <c r="LG194">
        <v>0</v>
      </c>
      <c r="LH194">
        <v>11.950617279999999</v>
      </c>
      <c r="LI194">
        <v>0</v>
      </c>
      <c r="LJ194">
        <v>0</v>
      </c>
      <c r="LK194">
        <v>0</v>
      </c>
      <c r="LL194">
        <v>0</v>
      </c>
      <c r="LM194">
        <v>0</v>
      </c>
      <c r="LN194">
        <v>0</v>
      </c>
      <c r="LO194">
        <v>0</v>
      </c>
      <c r="LP194">
        <v>0</v>
      </c>
      <c r="LQ194">
        <v>0</v>
      </c>
      <c r="LR194">
        <v>0</v>
      </c>
      <c r="LS194">
        <v>0</v>
      </c>
      <c r="LT194">
        <v>0</v>
      </c>
      <c r="LU194">
        <v>0</v>
      </c>
      <c r="LV194">
        <v>0</v>
      </c>
      <c r="LW194">
        <v>0</v>
      </c>
      <c r="LX194">
        <v>0</v>
      </c>
      <c r="LY194">
        <v>0</v>
      </c>
      <c r="LZ194">
        <v>0</v>
      </c>
      <c r="MA194">
        <v>2488.0952280000001</v>
      </c>
      <c r="MB194">
        <v>0</v>
      </c>
      <c r="MC194">
        <v>14055.5555</v>
      </c>
      <c r="MD194">
        <v>0</v>
      </c>
      <c r="ME194">
        <v>0</v>
      </c>
      <c r="MF194">
        <v>0</v>
      </c>
      <c r="MG194">
        <v>0</v>
      </c>
      <c r="MH194">
        <v>0</v>
      </c>
      <c r="MI194">
        <v>0</v>
      </c>
      <c r="MJ194">
        <v>0</v>
      </c>
      <c r="MK194">
        <v>0</v>
      </c>
      <c r="ML194">
        <v>0</v>
      </c>
      <c r="MM194">
        <v>0</v>
      </c>
      <c r="MN194">
        <v>0</v>
      </c>
      <c r="MO194">
        <v>0</v>
      </c>
      <c r="MP194">
        <v>0</v>
      </c>
      <c r="MQ194">
        <v>0</v>
      </c>
      <c r="MR194">
        <v>0</v>
      </c>
      <c r="MS194">
        <v>0</v>
      </c>
      <c r="MT194">
        <v>0</v>
      </c>
      <c r="MU194">
        <v>0</v>
      </c>
      <c r="MV194">
        <v>0</v>
      </c>
      <c r="MW194">
        <v>0</v>
      </c>
      <c r="MX194">
        <v>0</v>
      </c>
      <c r="MY194">
        <v>0</v>
      </c>
      <c r="MZ194">
        <v>87.301586959999995</v>
      </c>
      <c r="NA194">
        <v>87.301586959999995</v>
      </c>
      <c r="NB194">
        <v>0</v>
      </c>
      <c r="NC194">
        <v>0</v>
      </c>
      <c r="ND194">
        <v>0</v>
      </c>
      <c r="NE194">
        <v>0</v>
      </c>
      <c r="NF194">
        <v>0</v>
      </c>
    </row>
    <row r="195" spans="1:370" x14ac:dyDescent="0.25">
      <c r="A195" t="s">
        <v>1668</v>
      </c>
      <c r="B195">
        <v>8.3000000000000007</v>
      </c>
      <c r="C195" t="s">
        <v>1218</v>
      </c>
      <c r="D195" t="s">
        <v>1225</v>
      </c>
      <c r="E195" t="s">
        <v>1483</v>
      </c>
      <c r="F195">
        <v>2005</v>
      </c>
      <c r="G195" t="s">
        <v>1227</v>
      </c>
      <c r="H195">
        <v>0</v>
      </c>
      <c r="I195">
        <v>0</v>
      </c>
      <c r="J195">
        <v>0</v>
      </c>
      <c r="K195">
        <v>0</v>
      </c>
      <c r="L195">
        <v>403.33333260000001</v>
      </c>
      <c r="M195">
        <v>0</v>
      </c>
      <c r="N195">
        <v>0</v>
      </c>
      <c r="O195">
        <v>0</v>
      </c>
      <c r="P195">
        <v>173.6574071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16.805555529999999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16.805555529999999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1378.0555529999999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  <c r="DH195">
        <v>0</v>
      </c>
      <c r="DI195">
        <v>0</v>
      </c>
      <c r="DJ195">
        <v>0</v>
      </c>
      <c r="DK195">
        <v>0</v>
      </c>
      <c r="DL195">
        <v>0</v>
      </c>
      <c r="DM195">
        <v>0</v>
      </c>
      <c r="DN195">
        <v>0</v>
      </c>
      <c r="DO195">
        <v>0</v>
      </c>
      <c r="DP195">
        <v>0</v>
      </c>
      <c r="DQ195">
        <v>0</v>
      </c>
      <c r="DR195">
        <v>0</v>
      </c>
      <c r="DS195">
        <v>0</v>
      </c>
      <c r="DT195">
        <v>0</v>
      </c>
      <c r="DU195">
        <v>0</v>
      </c>
      <c r="DV195">
        <v>0</v>
      </c>
      <c r="DW195">
        <v>0</v>
      </c>
      <c r="DX195">
        <v>0</v>
      </c>
      <c r="DY195">
        <v>0</v>
      </c>
      <c r="DZ195">
        <v>0</v>
      </c>
      <c r="EA195">
        <v>0</v>
      </c>
      <c r="EB195">
        <v>0</v>
      </c>
      <c r="EC195">
        <v>0</v>
      </c>
      <c r="ED195">
        <v>0</v>
      </c>
      <c r="EE195">
        <v>0</v>
      </c>
      <c r="EF195">
        <v>0</v>
      </c>
      <c r="EG195">
        <v>0</v>
      </c>
      <c r="EH195">
        <v>0</v>
      </c>
      <c r="EI195">
        <v>0</v>
      </c>
      <c r="EJ195">
        <v>0</v>
      </c>
      <c r="EK195">
        <v>0</v>
      </c>
      <c r="EL195">
        <v>0</v>
      </c>
      <c r="EM195">
        <v>0</v>
      </c>
      <c r="EN195">
        <v>0</v>
      </c>
      <c r="EO195">
        <v>0</v>
      </c>
      <c r="EP195">
        <v>0</v>
      </c>
      <c r="EQ195">
        <v>0</v>
      </c>
      <c r="ER195">
        <v>0</v>
      </c>
      <c r="ES195">
        <v>0</v>
      </c>
      <c r="ET195">
        <v>0</v>
      </c>
      <c r="EU195">
        <v>0</v>
      </c>
      <c r="EV195">
        <v>0</v>
      </c>
      <c r="EW195">
        <v>0</v>
      </c>
      <c r="EX195">
        <v>644.21296189999998</v>
      </c>
      <c r="EY195">
        <v>0</v>
      </c>
      <c r="EZ195">
        <v>0</v>
      </c>
      <c r="FA195">
        <v>0</v>
      </c>
      <c r="FB195">
        <v>0</v>
      </c>
      <c r="FC195">
        <v>0</v>
      </c>
      <c r="FD195">
        <v>0</v>
      </c>
      <c r="FE195">
        <v>0</v>
      </c>
      <c r="FF195">
        <v>0</v>
      </c>
      <c r="FG195">
        <v>0</v>
      </c>
      <c r="FH195">
        <v>0</v>
      </c>
      <c r="FI195">
        <v>0</v>
      </c>
      <c r="FJ195">
        <v>0</v>
      </c>
      <c r="FK195">
        <v>0</v>
      </c>
      <c r="FL195">
        <v>0</v>
      </c>
      <c r="FM195">
        <v>0</v>
      </c>
      <c r="FN195">
        <v>0</v>
      </c>
      <c r="FO195">
        <v>0</v>
      </c>
      <c r="FP195">
        <v>0</v>
      </c>
      <c r="FQ195">
        <v>0</v>
      </c>
      <c r="FR195">
        <v>0</v>
      </c>
      <c r="FS195">
        <v>0</v>
      </c>
      <c r="FT195">
        <v>0</v>
      </c>
      <c r="FU195">
        <v>0</v>
      </c>
      <c r="FV195">
        <v>0</v>
      </c>
      <c r="FW195">
        <v>0</v>
      </c>
      <c r="FX195">
        <v>0</v>
      </c>
      <c r="FY195">
        <v>0</v>
      </c>
      <c r="FZ195">
        <v>0</v>
      </c>
      <c r="GA195">
        <v>0</v>
      </c>
      <c r="GB195">
        <v>0</v>
      </c>
      <c r="GC195">
        <v>33.611111049999998</v>
      </c>
      <c r="GD195">
        <v>117.6388887</v>
      </c>
      <c r="GE195">
        <v>0</v>
      </c>
      <c r="GF195">
        <v>0</v>
      </c>
      <c r="GG195">
        <v>0</v>
      </c>
      <c r="GH195">
        <v>0</v>
      </c>
      <c r="GI195">
        <v>0</v>
      </c>
      <c r="GJ195">
        <v>0</v>
      </c>
      <c r="GK195">
        <v>0</v>
      </c>
      <c r="GL195">
        <v>0</v>
      </c>
      <c r="GM195">
        <v>0</v>
      </c>
      <c r="GN195">
        <v>0</v>
      </c>
      <c r="GO195">
        <v>0</v>
      </c>
      <c r="GP195">
        <v>0</v>
      </c>
      <c r="GQ195">
        <v>0</v>
      </c>
      <c r="GR195">
        <v>0</v>
      </c>
      <c r="GS195">
        <v>0</v>
      </c>
      <c r="GT195">
        <v>0</v>
      </c>
      <c r="GU195">
        <v>0</v>
      </c>
      <c r="GV195">
        <v>0</v>
      </c>
      <c r="GW195">
        <v>0</v>
      </c>
      <c r="GX195">
        <v>0</v>
      </c>
      <c r="GY195">
        <v>0</v>
      </c>
      <c r="GZ195">
        <v>0</v>
      </c>
      <c r="HA195">
        <v>0</v>
      </c>
      <c r="HB195">
        <v>0</v>
      </c>
      <c r="HC195">
        <v>0</v>
      </c>
      <c r="HD195">
        <v>0</v>
      </c>
      <c r="HE195">
        <v>0</v>
      </c>
      <c r="HF195">
        <v>0</v>
      </c>
      <c r="HG195">
        <v>0</v>
      </c>
      <c r="HH195">
        <v>0</v>
      </c>
      <c r="HI195">
        <v>0</v>
      </c>
      <c r="HJ195">
        <v>0</v>
      </c>
      <c r="HK195">
        <v>0</v>
      </c>
      <c r="HL195">
        <v>0</v>
      </c>
      <c r="HM195">
        <v>0</v>
      </c>
      <c r="HN195">
        <v>0</v>
      </c>
      <c r="HO195">
        <v>0</v>
      </c>
      <c r="HP195">
        <v>0</v>
      </c>
      <c r="HQ195">
        <v>0</v>
      </c>
      <c r="HR195">
        <v>0</v>
      </c>
      <c r="HS195">
        <v>0</v>
      </c>
      <c r="HT195">
        <v>0</v>
      </c>
      <c r="HU195">
        <v>0</v>
      </c>
      <c r="HV195">
        <v>0</v>
      </c>
      <c r="HW195">
        <v>0</v>
      </c>
      <c r="HX195">
        <v>0</v>
      </c>
      <c r="HY195">
        <v>0</v>
      </c>
      <c r="HZ195">
        <v>0</v>
      </c>
      <c r="IA195">
        <v>0</v>
      </c>
      <c r="IB195">
        <v>0</v>
      </c>
      <c r="IC195">
        <v>0</v>
      </c>
      <c r="ID195">
        <v>0</v>
      </c>
      <c r="IE195">
        <v>0</v>
      </c>
      <c r="IF195">
        <v>0</v>
      </c>
      <c r="IG195">
        <v>0</v>
      </c>
      <c r="IH195">
        <v>0</v>
      </c>
      <c r="II195">
        <v>0</v>
      </c>
      <c r="IJ195">
        <v>0</v>
      </c>
      <c r="IK195">
        <v>0</v>
      </c>
      <c r="IL195">
        <v>0</v>
      </c>
      <c r="IM195">
        <v>0</v>
      </c>
      <c r="IN195">
        <v>0</v>
      </c>
      <c r="IO195">
        <v>0</v>
      </c>
      <c r="IP195">
        <v>0</v>
      </c>
      <c r="IQ195">
        <v>0</v>
      </c>
      <c r="IR195">
        <v>0</v>
      </c>
      <c r="IS195">
        <v>0</v>
      </c>
      <c r="IT195">
        <v>0</v>
      </c>
      <c r="IU195">
        <v>0</v>
      </c>
      <c r="IV195">
        <v>0</v>
      </c>
      <c r="IW195">
        <v>0</v>
      </c>
      <c r="IX195">
        <v>0</v>
      </c>
      <c r="IY195">
        <v>0</v>
      </c>
      <c r="IZ195">
        <v>0</v>
      </c>
      <c r="JA195">
        <v>0</v>
      </c>
      <c r="JB195">
        <v>0</v>
      </c>
      <c r="JC195">
        <v>0</v>
      </c>
      <c r="JD195">
        <v>0</v>
      </c>
      <c r="JE195">
        <v>0</v>
      </c>
      <c r="JF195">
        <v>0</v>
      </c>
      <c r="JG195">
        <v>0</v>
      </c>
      <c r="JH195">
        <v>0</v>
      </c>
      <c r="JI195">
        <v>0</v>
      </c>
      <c r="JJ195">
        <v>0</v>
      </c>
      <c r="JK195">
        <v>0</v>
      </c>
      <c r="JL195">
        <v>0</v>
      </c>
      <c r="JM195">
        <v>0</v>
      </c>
      <c r="JN195">
        <v>0</v>
      </c>
      <c r="JO195">
        <v>0</v>
      </c>
      <c r="JP195">
        <v>0</v>
      </c>
      <c r="JQ195">
        <v>0</v>
      </c>
      <c r="JR195">
        <v>0</v>
      </c>
      <c r="JS195">
        <v>0</v>
      </c>
      <c r="JT195">
        <v>5.6018518420000003</v>
      </c>
      <c r="JU195">
        <v>0</v>
      </c>
      <c r="JV195">
        <v>0</v>
      </c>
      <c r="JW195">
        <v>16.805555529999999</v>
      </c>
      <c r="JX195">
        <v>0</v>
      </c>
      <c r="JY195">
        <v>0</v>
      </c>
      <c r="JZ195">
        <v>0</v>
      </c>
      <c r="KA195">
        <v>0</v>
      </c>
      <c r="KB195">
        <v>0</v>
      </c>
      <c r="KC195">
        <v>11.20370368</v>
      </c>
      <c r="KD195">
        <v>0</v>
      </c>
      <c r="KE195">
        <v>0</v>
      </c>
      <c r="KF195">
        <v>0</v>
      </c>
      <c r="KG195">
        <v>0</v>
      </c>
      <c r="KH195">
        <v>0</v>
      </c>
      <c r="KI195">
        <v>5.6018518420000003</v>
      </c>
      <c r="KJ195">
        <v>0</v>
      </c>
      <c r="KK195">
        <v>0</v>
      </c>
      <c r="KL195">
        <v>0</v>
      </c>
      <c r="KM195">
        <v>0</v>
      </c>
      <c r="KN195">
        <v>0</v>
      </c>
      <c r="KO195">
        <v>0</v>
      </c>
      <c r="KP195">
        <v>0</v>
      </c>
      <c r="KQ195">
        <v>0</v>
      </c>
      <c r="KR195">
        <v>0</v>
      </c>
      <c r="KS195">
        <v>0</v>
      </c>
      <c r="KT195">
        <v>0</v>
      </c>
      <c r="KU195">
        <v>0</v>
      </c>
      <c r="KV195">
        <v>0</v>
      </c>
      <c r="KW195">
        <v>0</v>
      </c>
      <c r="KX195">
        <v>0</v>
      </c>
      <c r="KY195">
        <v>0</v>
      </c>
      <c r="KZ195">
        <v>0</v>
      </c>
      <c r="LA195">
        <v>0</v>
      </c>
      <c r="LB195">
        <v>0</v>
      </c>
      <c r="LC195">
        <v>0</v>
      </c>
      <c r="LD195">
        <v>0</v>
      </c>
      <c r="LE195">
        <v>0</v>
      </c>
      <c r="LF195">
        <v>0</v>
      </c>
      <c r="LG195">
        <v>0</v>
      </c>
      <c r="LH195">
        <v>5.6018518420000003</v>
      </c>
      <c r="LI195">
        <v>0</v>
      </c>
      <c r="LJ195">
        <v>0</v>
      </c>
      <c r="LK195">
        <v>0</v>
      </c>
      <c r="LL195">
        <v>0</v>
      </c>
      <c r="LM195">
        <v>0</v>
      </c>
      <c r="LN195">
        <v>0</v>
      </c>
      <c r="LO195">
        <v>0</v>
      </c>
      <c r="LP195">
        <v>0</v>
      </c>
      <c r="LQ195">
        <v>0</v>
      </c>
      <c r="LR195">
        <v>0</v>
      </c>
      <c r="LS195">
        <v>0</v>
      </c>
      <c r="LT195">
        <v>0</v>
      </c>
      <c r="LU195">
        <v>0</v>
      </c>
      <c r="LV195">
        <v>0</v>
      </c>
      <c r="LW195">
        <v>0</v>
      </c>
      <c r="LX195">
        <v>0</v>
      </c>
      <c r="LY195">
        <v>0</v>
      </c>
      <c r="LZ195">
        <v>0</v>
      </c>
      <c r="MA195">
        <v>3498.2992949999998</v>
      </c>
      <c r="MB195">
        <v>0</v>
      </c>
      <c r="MC195">
        <v>10323.412630000001</v>
      </c>
      <c r="MD195">
        <v>0</v>
      </c>
      <c r="ME195">
        <v>0</v>
      </c>
      <c r="MF195">
        <v>0</v>
      </c>
      <c r="MG195">
        <v>34.29705191</v>
      </c>
      <c r="MH195">
        <v>0</v>
      </c>
      <c r="MI195">
        <v>0</v>
      </c>
      <c r="MJ195">
        <v>0</v>
      </c>
      <c r="MK195">
        <v>0</v>
      </c>
      <c r="ML195">
        <v>0</v>
      </c>
      <c r="MM195">
        <v>0</v>
      </c>
      <c r="MN195">
        <v>0</v>
      </c>
      <c r="MO195">
        <v>0</v>
      </c>
      <c r="MP195">
        <v>0</v>
      </c>
      <c r="MQ195">
        <v>0</v>
      </c>
      <c r="MR195">
        <v>0</v>
      </c>
      <c r="MS195">
        <v>0</v>
      </c>
      <c r="MT195">
        <v>0</v>
      </c>
      <c r="MU195">
        <v>0</v>
      </c>
      <c r="MV195">
        <v>0</v>
      </c>
      <c r="MW195">
        <v>0</v>
      </c>
      <c r="MX195">
        <v>0</v>
      </c>
      <c r="MY195">
        <v>0</v>
      </c>
      <c r="MZ195">
        <v>0</v>
      </c>
      <c r="NA195">
        <v>0</v>
      </c>
      <c r="NB195">
        <v>0</v>
      </c>
      <c r="NC195">
        <v>0</v>
      </c>
      <c r="ND195">
        <v>0</v>
      </c>
      <c r="NE195">
        <v>342.97051909999999</v>
      </c>
      <c r="NF195">
        <v>0</v>
      </c>
    </row>
    <row r="196" spans="1:370" x14ac:dyDescent="0.25">
      <c r="A196" t="s">
        <v>1670</v>
      </c>
      <c r="B196">
        <v>8.3000000000000007</v>
      </c>
      <c r="C196" t="s">
        <v>1218</v>
      </c>
      <c r="D196" t="s">
        <v>1225</v>
      </c>
      <c r="E196" t="s">
        <v>1483</v>
      </c>
      <c r="F196">
        <v>2005</v>
      </c>
      <c r="G196" t="s">
        <v>1227</v>
      </c>
      <c r="H196">
        <v>0</v>
      </c>
      <c r="I196">
        <v>0</v>
      </c>
      <c r="J196">
        <v>0</v>
      </c>
      <c r="K196">
        <v>0</v>
      </c>
      <c r="L196">
        <v>68.118518480000006</v>
      </c>
      <c r="M196">
        <v>0</v>
      </c>
      <c r="N196">
        <v>0</v>
      </c>
      <c r="O196">
        <v>0</v>
      </c>
      <c r="P196">
        <v>179.2592592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5.3777777750000002</v>
      </c>
      <c r="AG196">
        <v>0</v>
      </c>
      <c r="AH196">
        <v>0</v>
      </c>
      <c r="AI196">
        <v>1.7925925920000001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30.47407406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426.63703679999998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  <c r="DH196">
        <v>0</v>
      </c>
      <c r="DI196">
        <v>0</v>
      </c>
      <c r="DJ196">
        <v>0</v>
      </c>
      <c r="DK196">
        <v>0</v>
      </c>
      <c r="DL196">
        <v>0</v>
      </c>
      <c r="DM196">
        <v>0</v>
      </c>
      <c r="DN196">
        <v>0</v>
      </c>
      <c r="DO196">
        <v>0</v>
      </c>
      <c r="DP196">
        <v>0</v>
      </c>
      <c r="DQ196">
        <v>0</v>
      </c>
      <c r="DR196">
        <v>0</v>
      </c>
      <c r="DS196">
        <v>0</v>
      </c>
      <c r="DT196">
        <v>0</v>
      </c>
      <c r="DU196">
        <v>0</v>
      </c>
      <c r="DV196">
        <v>0</v>
      </c>
      <c r="DW196">
        <v>0</v>
      </c>
      <c r="DX196">
        <v>0</v>
      </c>
      <c r="DY196">
        <v>0</v>
      </c>
      <c r="DZ196">
        <v>0</v>
      </c>
      <c r="EA196">
        <v>0</v>
      </c>
      <c r="EB196">
        <v>0</v>
      </c>
      <c r="EC196">
        <v>0</v>
      </c>
      <c r="ED196">
        <v>0</v>
      </c>
      <c r="EE196">
        <v>7.1703703660000002</v>
      </c>
      <c r="EF196">
        <v>0</v>
      </c>
      <c r="EG196">
        <v>0</v>
      </c>
      <c r="EH196">
        <v>0</v>
      </c>
      <c r="EI196">
        <v>0</v>
      </c>
      <c r="EJ196">
        <v>0</v>
      </c>
      <c r="EK196">
        <v>0</v>
      </c>
      <c r="EL196">
        <v>0</v>
      </c>
      <c r="EM196">
        <v>0</v>
      </c>
      <c r="EN196">
        <v>0</v>
      </c>
      <c r="EO196">
        <v>0</v>
      </c>
      <c r="EP196">
        <v>0</v>
      </c>
      <c r="EQ196">
        <v>0</v>
      </c>
      <c r="ER196">
        <v>0</v>
      </c>
      <c r="ES196">
        <v>0</v>
      </c>
      <c r="ET196">
        <v>0</v>
      </c>
      <c r="EU196">
        <v>0</v>
      </c>
      <c r="EV196">
        <v>0</v>
      </c>
      <c r="EW196">
        <v>0</v>
      </c>
      <c r="EX196">
        <v>114.72592589999999</v>
      </c>
      <c r="EY196">
        <v>0</v>
      </c>
      <c r="EZ196">
        <v>0</v>
      </c>
      <c r="FA196">
        <v>0</v>
      </c>
      <c r="FB196">
        <v>0</v>
      </c>
      <c r="FC196">
        <v>0</v>
      </c>
      <c r="FD196">
        <v>0</v>
      </c>
      <c r="FE196">
        <v>0</v>
      </c>
      <c r="FF196">
        <v>0</v>
      </c>
      <c r="FG196">
        <v>0</v>
      </c>
      <c r="FH196">
        <v>0</v>
      </c>
      <c r="FI196">
        <v>0</v>
      </c>
      <c r="FJ196">
        <v>0</v>
      </c>
      <c r="FK196">
        <v>0</v>
      </c>
      <c r="FL196">
        <v>0</v>
      </c>
      <c r="FM196">
        <v>0</v>
      </c>
      <c r="FN196">
        <v>0</v>
      </c>
      <c r="FO196">
        <v>0</v>
      </c>
      <c r="FP196">
        <v>0</v>
      </c>
      <c r="FQ196">
        <v>0</v>
      </c>
      <c r="FR196">
        <v>0</v>
      </c>
      <c r="FS196">
        <v>0</v>
      </c>
      <c r="FT196">
        <v>0</v>
      </c>
      <c r="FU196">
        <v>0</v>
      </c>
      <c r="FV196">
        <v>0</v>
      </c>
      <c r="FW196">
        <v>0</v>
      </c>
      <c r="FX196">
        <v>0</v>
      </c>
      <c r="FY196">
        <v>0</v>
      </c>
      <c r="FZ196">
        <v>0</v>
      </c>
      <c r="GA196">
        <v>0</v>
      </c>
      <c r="GB196">
        <v>0</v>
      </c>
      <c r="GC196">
        <v>57.362962930000002</v>
      </c>
      <c r="GD196">
        <v>0</v>
      </c>
      <c r="GE196">
        <v>0</v>
      </c>
      <c r="GF196">
        <v>0</v>
      </c>
      <c r="GG196">
        <v>0</v>
      </c>
      <c r="GH196">
        <v>0</v>
      </c>
      <c r="GI196">
        <v>0</v>
      </c>
      <c r="GJ196">
        <v>0</v>
      </c>
      <c r="GK196">
        <v>0</v>
      </c>
      <c r="GL196">
        <v>0</v>
      </c>
      <c r="GM196">
        <v>0</v>
      </c>
      <c r="GN196">
        <v>0</v>
      </c>
      <c r="GO196">
        <v>0</v>
      </c>
      <c r="GP196">
        <v>0</v>
      </c>
      <c r="GQ196">
        <v>0</v>
      </c>
      <c r="GR196">
        <v>0</v>
      </c>
      <c r="GS196">
        <v>0</v>
      </c>
      <c r="GT196">
        <v>0</v>
      </c>
      <c r="GU196">
        <v>0</v>
      </c>
      <c r="GV196">
        <v>0</v>
      </c>
      <c r="GW196">
        <v>0</v>
      </c>
      <c r="GX196">
        <v>0</v>
      </c>
      <c r="GY196">
        <v>0</v>
      </c>
      <c r="GZ196">
        <v>0</v>
      </c>
      <c r="HA196">
        <v>0</v>
      </c>
      <c r="HB196">
        <v>0</v>
      </c>
      <c r="HC196">
        <v>0</v>
      </c>
      <c r="HD196">
        <v>0</v>
      </c>
      <c r="HE196">
        <v>0</v>
      </c>
      <c r="HF196">
        <v>0</v>
      </c>
      <c r="HG196">
        <v>0</v>
      </c>
      <c r="HH196">
        <v>0</v>
      </c>
      <c r="HI196">
        <v>0</v>
      </c>
      <c r="HJ196">
        <v>0</v>
      </c>
      <c r="HK196">
        <v>0</v>
      </c>
      <c r="HL196">
        <v>0</v>
      </c>
      <c r="HM196">
        <v>0</v>
      </c>
      <c r="HN196">
        <v>0</v>
      </c>
      <c r="HO196">
        <v>0</v>
      </c>
      <c r="HP196">
        <v>0</v>
      </c>
      <c r="HQ196">
        <v>0</v>
      </c>
      <c r="HR196">
        <v>0</v>
      </c>
      <c r="HS196">
        <v>0</v>
      </c>
      <c r="HT196">
        <v>0</v>
      </c>
      <c r="HU196">
        <v>0</v>
      </c>
      <c r="HV196">
        <v>0</v>
      </c>
      <c r="HW196">
        <v>0</v>
      </c>
      <c r="HX196">
        <v>0</v>
      </c>
      <c r="HY196">
        <v>0</v>
      </c>
      <c r="HZ196">
        <v>0</v>
      </c>
      <c r="IA196">
        <v>0</v>
      </c>
      <c r="IB196">
        <v>0</v>
      </c>
      <c r="IC196">
        <v>0</v>
      </c>
      <c r="ID196">
        <v>0</v>
      </c>
      <c r="IE196">
        <v>0</v>
      </c>
      <c r="IF196">
        <v>0</v>
      </c>
      <c r="IG196">
        <v>0</v>
      </c>
      <c r="IH196">
        <v>0</v>
      </c>
      <c r="II196">
        <v>0</v>
      </c>
      <c r="IJ196">
        <v>0</v>
      </c>
      <c r="IK196">
        <v>0</v>
      </c>
      <c r="IL196">
        <v>0</v>
      </c>
      <c r="IM196">
        <v>0</v>
      </c>
      <c r="IN196">
        <v>0</v>
      </c>
      <c r="IO196">
        <v>0</v>
      </c>
      <c r="IP196">
        <v>0</v>
      </c>
      <c r="IQ196">
        <v>0</v>
      </c>
      <c r="IR196">
        <v>0</v>
      </c>
      <c r="IS196">
        <v>0</v>
      </c>
      <c r="IT196">
        <v>0</v>
      </c>
      <c r="IU196">
        <v>0</v>
      </c>
      <c r="IV196">
        <v>0</v>
      </c>
      <c r="IW196">
        <v>0</v>
      </c>
      <c r="IX196">
        <v>0</v>
      </c>
      <c r="IY196">
        <v>0</v>
      </c>
      <c r="IZ196">
        <v>0</v>
      </c>
      <c r="JA196">
        <v>0</v>
      </c>
      <c r="JB196">
        <v>0</v>
      </c>
      <c r="JC196">
        <v>0</v>
      </c>
      <c r="JD196">
        <v>0</v>
      </c>
      <c r="JE196">
        <v>0</v>
      </c>
      <c r="JF196">
        <v>0</v>
      </c>
      <c r="JG196">
        <v>0</v>
      </c>
      <c r="JH196">
        <v>0</v>
      </c>
      <c r="JI196">
        <v>0</v>
      </c>
      <c r="JJ196">
        <v>0</v>
      </c>
      <c r="JK196">
        <v>0</v>
      </c>
      <c r="JL196">
        <v>0</v>
      </c>
      <c r="JM196">
        <v>0</v>
      </c>
      <c r="JN196">
        <v>0</v>
      </c>
      <c r="JO196">
        <v>0</v>
      </c>
      <c r="JP196">
        <v>0</v>
      </c>
      <c r="JQ196">
        <v>0</v>
      </c>
      <c r="JR196">
        <v>0</v>
      </c>
      <c r="JS196">
        <v>0</v>
      </c>
      <c r="JT196">
        <v>0</v>
      </c>
      <c r="JU196">
        <v>0</v>
      </c>
      <c r="JV196">
        <v>0</v>
      </c>
      <c r="JW196">
        <v>0</v>
      </c>
      <c r="JX196">
        <v>0</v>
      </c>
      <c r="JY196">
        <v>0</v>
      </c>
      <c r="JZ196">
        <v>0</v>
      </c>
      <c r="KA196">
        <v>0</v>
      </c>
      <c r="KB196">
        <v>0</v>
      </c>
      <c r="KC196">
        <v>0</v>
      </c>
      <c r="KD196">
        <v>0</v>
      </c>
      <c r="KE196">
        <v>0</v>
      </c>
      <c r="KF196">
        <v>0</v>
      </c>
      <c r="KG196">
        <v>0</v>
      </c>
      <c r="KH196">
        <v>0</v>
      </c>
      <c r="KI196">
        <v>0</v>
      </c>
      <c r="KJ196">
        <v>0</v>
      </c>
      <c r="KK196">
        <v>0</v>
      </c>
      <c r="KL196">
        <v>0</v>
      </c>
      <c r="KM196">
        <v>0</v>
      </c>
      <c r="KN196">
        <v>0</v>
      </c>
      <c r="KO196">
        <v>0</v>
      </c>
      <c r="KP196">
        <v>0</v>
      </c>
      <c r="KQ196">
        <v>0</v>
      </c>
      <c r="KR196">
        <v>0</v>
      </c>
      <c r="KS196">
        <v>0</v>
      </c>
      <c r="KT196">
        <v>5.3777777750000002</v>
      </c>
      <c r="KU196">
        <v>0</v>
      </c>
      <c r="KV196">
        <v>0</v>
      </c>
      <c r="KW196">
        <v>0</v>
      </c>
      <c r="KX196">
        <v>0</v>
      </c>
      <c r="KY196">
        <v>0</v>
      </c>
      <c r="KZ196">
        <v>0</v>
      </c>
      <c r="LA196">
        <v>0</v>
      </c>
      <c r="LB196">
        <v>0</v>
      </c>
      <c r="LC196">
        <v>0</v>
      </c>
      <c r="LD196">
        <v>0</v>
      </c>
      <c r="LE196">
        <v>0</v>
      </c>
      <c r="LF196">
        <v>0</v>
      </c>
      <c r="LG196">
        <v>0</v>
      </c>
      <c r="LH196">
        <v>0</v>
      </c>
      <c r="LI196">
        <v>0</v>
      </c>
      <c r="LJ196">
        <v>0</v>
      </c>
      <c r="LK196">
        <v>0</v>
      </c>
      <c r="LL196">
        <v>0</v>
      </c>
      <c r="LM196">
        <v>0</v>
      </c>
      <c r="LN196">
        <v>0</v>
      </c>
      <c r="LO196">
        <v>0</v>
      </c>
      <c r="LP196">
        <v>0</v>
      </c>
      <c r="LQ196">
        <v>0</v>
      </c>
      <c r="LR196">
        <v>0</v>
      </c>
      <c r="LS196">
        <v>0</v>
      </c>
      <c r="LT196">
        <v>0</v>
      </c>
      <c r="LU196">
        <v>0</v>
      </c>
      <c r="LV196">
        <v>0</v>
      </c>
      <c r="LW196">
        <v>0</v>
      </c>
      <c r="LX196">
        <v>0</v>
      </c>
      <c r="LY196">
        <v>0</v>
      </c>
      <c r="LZ196">
        <v>0</v>
      </c>
      <c r="MA196">
        <v>960.31746450000003</v>
      </c>
      <c r="MB196">
        <v>0</v>
      </c>
      <c r="MC196">
        <v>6950.869267</v>
      </c>
      <c r="MD196">
        <v>0</v>
      </c>
      <c r="ME196">
        <v>0</v>
      </c>
      <c r="MF196">
        <v>0</v>
      </c>
      <c r="MG196">
        <v>0</v>
      </c>
      <c r="MH196">
        <v>0</v>
      </c>
      <c r="MI196">
        <v>0</v>
      </c>
      <c r="MJ196">
        <v>0</v>
      </c>
      <c r="MK196">
        <v>0</v>
      </c>
      <c r="ML196">
        <v>0</v>
      </c>
      <c r="MM196">
        <v>0</v>
      </c>
      <c r="MN196">
        <v>0</v>
      </c>
      <c r="MO196">
        <v>0</v>
      </c>
      <c r="MP196">
        <v>0</v>
      </c>
      <c r="MQ196">
        <v>0</v>
      </c>
      <c r="MR196">
        <v>0</v>
      </c>
      <c r="MS196">
        <v>0</v>
      </c>
      <c r="MT196">
        <v>0</v>
      </c>
      <c r="MU196">
        <v>0</v>
      </c>
      <c r="MV196">
        <v>0</v>
      </c>
      <c r="MW196">
        <v>0</v>
      </c>
      <c r="MX196">
        <v>0</v>
      </c>
      <c r="MY196">
        <v>0</v>
      </c>
      <c r="MZ196">
        <v>0</v>
      </c>
      <c r="NA196">
        <v>0</v>
      </c>
      <c r="NB196">
        <v>0</v>
      </c>
      <c r="NC196">
        <v>0</v>
      </c>
      <c r="ND196">
        <v>0</v>
      </c>
      <c r="NE196">
        <v>137.18820919999999</v>
      </c>
      <c r="NF196">
        <v>0</v>
      </c>
    </row>
    <row r="197" spans="1:370" x14ac:dyDescent="0.25">
      <c r="A197" t="s">
        <v>1672</v>
      </c>
      <c r="B197">
        <v>8.3000000000000007</v>
      </c>
      <c r="C197" t="s">
        <v>1218</v>
      </c>
      <c r="D197" t="s">
        <v>1225</v>
      </c>
      <c r="E197" t="s">
        <v>1483</v>
      </c>
      <c r="F197">
        <v>2005</v>
      </c>
      <c r="G197" t="s">
        <v>1227</v>
      </c>
      <c r="H197">
        <v>0</v>
      </c>
      <c r="I197">
        <v>0</v>
      </c>
      <c r="J197">
        <v>0</v>
      </c>
      <c r="K197">
        <v>0</v>
      </c>
      <c r="L197">
        <v>20.458937219999999</v>
      </c>
      <c r="M197">
        <v>0</v>
      </c>
      <c r="N197">
        <v>0</v>
      </c>
      <c r="O197">
        <v>0</v>
      </c>
      <c r="P197">
        <v>8.7681159510000004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2.9227053170000001</v>
      </c>
      <c r="CE197">
        <v>0</v>
      </c>
      <c r="CF197">
        <v>0</v>
      </c>
      <c r="CG197">
        <v>0</v>
      </c>
      <c r="CH197">
        <v>23.381642530000001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0</v>
      </c>
      <c r="CP197">
        <v>0</v>
      </c>
      <c r="CQ197">
        <v>2.9227053170000001</v>
      </c>
      <c r="CR197">
        <v>0</v>
      </c>
      <c r="CS197">
        <v>0</v>
      </c>
      <c r="CT197">
        <v>2.9227053170000001</v>
      </c>
      <c r="CU197">
        <v>0</v>
      </c>
      <c r="CV197">
        <v>0</v>
      </c>
      <c r="CW197">
        <v>1058.019325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0</v>
      </c>
      <c r="DH197">
        <v>0</v>
      </c>
      <c r="DI197">
        <v>0</v>
      </c>
      <c r="DJ197">
        <v>0</v>
      </c>
      <c r="DK197">
        <v>0</v>
      </c>
      <c r="DL197">
        <v>0</v>
      </c>
      <c r="DM197">
        <v>0</v>
      </c>
      <c r="DN197">
        <v>0</v>
      </c>
      <c r="DO197">
        <v>0</v>
      </c>
      <c r="DP197">
        <v>0</v>
      </c>
      <c r="DQ197">
        <v>0</v>
      </c>
      <c r="DR197">
        <v>0</v>
      </c>
      <c r="DS197">
        <v>0</v>
      </c>
      <c r="DT197">
        <v>0</v>
      </c>
      <c r="DU197">
        <v>0</v>
      </c>
      <c r="DV197">
        <v>0</v>
      </c>
      <c r="DW197">
        <v>0</v>
      </c>
      <c r="DX197">
        <v>0</v>
      </c>
      <c r="DY197">
        <v>0</v>
      </c>
      <c r="DZ197">
        <v>0</v>
      </c>
      <c r="EA197">
        <v>0</v>
      </c>
      <c r="EB197">
        <v>0</v>
      </c>
      <c r="EC197">
        <v>0</v>
      </c>
      <c r="ED197">
        <v>0</v>
      </c>
      <c r="EE197">
        <v>0</v>
      </c>
      <c r="EF197">
        <v>0</v>
      </c>
      <c r="EG197">
        <v>0</v>
      </c>
      <c r="EH197">
        <v>0</v>
      </c>
      <c r="EI197">
        <v>2.9227053170000001</v>
      </c>
      <c r="EJ197">
        <v>0</v>
      </c>
      <c r="EK197">
        <v>0</v>
      </c>
      <c r="EL197">
        <v>0</v>
      </c>
      <c r="EM197">
        <v>0</v>
      </c>
      <c r="EN197">
        <v>0</v>
      </c>
      <c r="EO197">
        <v>0</v>
      </c>
      <c r="EP197">
        <v>0</v>
      </c>
      <c r="EQ197">
        <v>0</v>
      </c>
      <c r="ER197">
        <v>0</v>
      </c>
      <c r="ES197">
        <v>0</v>
      </c>
      <c r="ET197">
        <v>0</v>
      </c>
      <c r="EU197">
        <v>0</v>
      </c>
      <c r="EV197">
        <v>5.8454106340000003</v>
      </c>
      <c r="EW197">
        <v>0</v>
      </c>
      <c r="EX197">
        <v>248.42995189999999</v>
      </c>
      <c r="EY197">
        <v>0</v>
      </c>
      <c r="EZ197">
        <v>0</v>
      </c>
      <c r="FA197">
        <v>0</v>
      </c>
      <c r="FB197">
        <v>0</v>
      </c>
      <c r="FC197">
        <v>0</v>
      </c>
      <c r="FD197">
        <v>0</v>
      </c>
      <c r="FE197">
        <v>0</v>
      </c>
      <c r="FF197">
        <v>0</v>
      </c>
      <c r="FG197">
        <v>0</v>
      </c>
      <c r="FH197">
        <v>0</v>
      </c>
      <c r="FI197">
        <v>0</v>
      </c>
      <c r="FJ197">
        <v>0</v>
      </c>
      <c r="FK197">
        <v>0</v>
      </c>
      <c r="FL197">
        <v>0</v>
      </c>
      <c r="FM197">
        <v>0</v>
      </c>
      <c r="FN197">
        <v>0</v>
      </c>
      <c r="FO197">
        <v>0</v>
      </c>
      <c r="FP197">
        <v>0</v>
      </c>
      <c r="FQ197">
        <v>0</v>
      </c>
      <c r="FR197">
        <v>0</v>
      </c>
      <c r="FS197">
        <v>0</v>
      </c>
      <c r="FT197">
        <v>0</v>
      </c>
      <c r="FU197">
        <v>0</v>
      </c>
      <c r="FV197">
        <v>0</v>
      </c>
      <c r="FW197">
        <v>0</v>
      </c>
      <c r="FX197">
        <v>2.9227053170000001</v>
      </c>
      <c r="FY197">
        <v>0</v>
      </c>
      <c r="FZ197">
        <v>0</v>
      </c>
      <c r="GA197">
        <v>0</v>
      </c>
      <c r="GB197">
        <v>0</v>
      </c>
      <c r="GC197">
        <v>0</v>
      </c>
      <c r="GD197">
        <v>108.1400967</v>
      </c>
      <c r="GE197">
        <v>0</v>
      </c>
      <c r="GF197">
        <v>0</v>
      </c>
      <c r="GG197">
        <v>0</v>
      </c>
      <c r="GH197">
        <v>0</v>
      </c>
      <c r="GI197">
        <v>0</v>
      </c>
      <c r="GJ197">
        <v>0</v>
      </c>
      <c r="GK197">
        <v>0</v>
      </c>
      <c r="GL197">
        <v>0</v>
      </c>
      <c r="GM197">
        <v>0</v>
      </c>
      <c r="GN197">
        <v>0</v>
      </c>
      <c r="GO197">
        <v>0</v>
      </c>
      <c r="GP197">
        <v>0</v>
      </c>
      <c r="GQ197">
        <v>0</v>
      </c>
      <c r="GR197">
        <v>0</v>
      </c>
      <c r="GS197">
        <v>0</v>
      </c>
      <c r="GT197">
        <v>0</v>
      </c>
      <c r="GU197">
        <v>0</v>
      </c>
      <c r="GV197">
        <v>0</v>
      </c>
      <c r="GW197">
        <v>0</v>
      </c>
      <c r="GX197">
        <v>0</v>
      </c>
      <c r="GY197">
        <v>0</v>
      </c>
      <c r="GZ197">
        <v>0</v>
      </c>
      <c r="HA197">
        <v>0</v>
      </c>
      <c r="HB197">
        <v>0</v>
      </c>
      <c r="HC197">
        <v>0</v>
      </c>
      <c r="HD197">
        <v>0</v>
      </c>
      <c r="HE197">
        <v>0</v>
      </c>
      <c r="HF197">
        <v>0</v>
      </c>
      <c r="HG197">
        <v>0</v>
      </c>
      <c r="HH197">
        <v>0</v>
      </c>
      <c r="HI197">
        <v>0</v>
      </c>
      <c r="HJ197">
        <v>0</v>
      </c>
      <c r="HK197">
        <v>0</v>
      </c>
      <c r="HL197">
        <v>0</v>
      </c>
      <c r="HM197">
        <v>0</v>
      </c>
      <c r="HN197">
        <v>0</v>
      </c>
      <c r="HO197">
        <v>0</v>
      </c>
      <c r="HP197">
        <v>0</v>
      </c>
      <c r="HQ197">
        <v>0</v>
      </c>
      <c r="HR197">
        <v>0</v>
      </c>
      <c r="HS197">
        <v>0</v>
      </c>
      <c r="HT197">
        <v>0</v>
      </c>
      <c r="HU197">
        <v>0</v>
      </c>
      <c r="HV197">
        <v>0</v>
      </c>
      <c r="HW197">
        <v>0</v>
      </c>
      <c r="HX197">
        <v>0</v>
      </c>
      <c r="HY197">
        <v>0</v>
      </c>
      <c r="HZ197">
        <v>0</v>
      </c>
      <c r="IA197">
        <v>0</v>
      </c>
      <c r="IB197">
        <v>0</v>
      </c>
      <c r="IC197">
        <v>0</v>
      </c>
      <c r="ID197">
        <v>0</v>
      </c>
      <c r="IE197">
        <v>0</v>
      </c>
      <c r="IF197">
        <v>0</v>
      </c>
      <c r="IG197">
        <v>0</v>
      </c>
      <c r="IH197">
        <v>0</v>
      </c>
      <c r="II197">
        <v>0</v>
      </c>
      <c r="IJ197">
        <v>0</v>
      </c>
      <c r="IK197">
        <v>0</v>
      </c>
      <c r="IL197">
        <v>0</v>
      </c>
      <c r="IM197">
        <v>0</v>
      </c>
      <c r="IN197">
        <v>0</v>
      </c>
      <c r="IO197">
        <v>0</v>
      </c>
      <c r="IP197">
        <v>0</v>
      </c>
      <c r="IQ197">
        <v>0</v>
      </c>
      <c r="IR197">
        <v>0</v>
      </c>
      <c r="IS197">
        <v>0</v>
      </c>
      <c r="IT197">
        <v>0</v>
      </c>
      <c r="IU197">
        <v>0</v>
      </c>
      <c r="IV197">
        <v>0</v>
      </c>
      <c r="IW197">
        <v>0</v>
      </c>
      <c r="IX197">
        <v>0</v>
      </c>
      <c r="IY197">
        <v>0</v>
      </c>
      <c r="IZ197">
        <v>0</v>
      </c>
      <c r="JA197">
        <v>0</v>
      </c>
      <c r="JB197">
        <v>0</v>
      </c>
      <c r="JC197">
        <v>0</v>
      </c>
      <c r="JD197">
        <v>0</v>
      </c>
      <c r="JE197">
        <v>0</v>
      </c>
      <c r="JF197">
        <v>0</v>
      </c>
      <c r="JG197">
        <v>0</v>
      </c>
      <c r="JH197">
        <v>0</v>
      </c>
      <c r="JI197">
        <v>0</v>
      </c>
      <c r="JJ197">
        <v>0</v>
      </c>
      <c r="JK197">
        <v>0</v>
      </c>
      <c r="JL197">
        <v>0</v>
      </c>
      <c r="JM197">
        <v>0</v>
      </c>
      <c r="JN197">
        <v>0</v>
      </c>
      <c r="JO197">
        <v>0</v>
      </c>
      <c r="JP197">
        <v>0</v>
      </c>
      <c r="JQ197">
        <v>0</v>
      </c>
      <c r="JR197">
        <v>0</v>
      </c>
      <c r="JS197">
        <v>0</v>
      </c>
      <c r="JT197">
        <v>5.8454106340000003</v>
      </c>
      <c r="JU197">
        <v>0</v>
      </c>
      <c r="JV197">
        <v>0</v>
      </c>
      <c r="JW197">
        <v>0</v>
      </c>
      <c r="JX197">
        <v>0</v>
      </c>
      <c r="JY197">
        <v>0</v>
      </c>
      <c r="JZ197">
        <v>0</v>
      </c>
      <c r="KA197">
        <v>0</v>
      </c>
      <c r="KB197">
        <v>0</v>
      </c>
      <c r="KC197">
        <v>0</v>
      </c>
      <c r="KD197">
        <v>0</v>
      </c>
      <c r="KE197">
        <v>0</v>
      </c>
      <c r="KF197">
        <v>0</v>
      </c>
      <c r="KG197">
        <v>0</v>
      </c>
      <c r="KH197">
        <v>0</v>
      </c>
      <c r="KI197">
        <v>0</v>
      </c>
      <c r="KJ197">
        <v>0</v>
      </c>
      <c r="KK197">
        <v>0</v>
      </c>
      <c r="KL197">
        <v>0</v>
      </c>
      <c r="KM197">
        <v>0</v>
      </c>
      <c r="KN197">
        <v>0</v>
      </c>
      <c r="KO197">
        <v>0</v>
      </c>
      <c r="KP197">
        <v>0</v>
      </c>
      <c r="KQ197">
        <v>0</v>
      </c>
      <c r="KR197">
        <v>0</v>
      </c>
      <c r="KS197">
        <v>0</v>
      </c>
      <c r="KT197">
        <v>2.9227053170000001</v>
      </c>
      <c r="KU197">
        <v>0</v>
      </c>
      <c r="KV197">
        <v>0</v>
      </c>
      <c r="KW197">
        <v>0</v>
      </c>
      <c r="KX197">
        <v>0</v>
      </c>
      <c r="KY197">
        <v>0</v>
      </c>
      <c r="KZ197">
        <v>0</v>
      </c>
      <c r="LA197">
        <v>0</v>
      </c>
      <c r="LB197">
        <v>0</v>
      </c>
      <c r="LC197">
        <v>0</v>
      </c>
      <c r="LD197">
        <v>0</v>
      </c>
      <c r="LE197">
        <v>0</v>
      </c>
      <c r="LF197">
        <v>0</v>
      </c>
      <c r="LG197">
        <v>0</v>
      </c>
      <c r="LH197">
        <v>0</v>
      </c>
      <c r="LI197">
        <v>0</v>
      </c>
      <c r="LJ197">
        <v>0</v>
      </c>
      <c r="LK197">
        <v>0</v>
      </c>
      <c r="LL197">
        <v>0</v>
      </c>
      <c r="LM197">
        <v>0</v>
      </c>
      <c r="LN197">
        <v>0</v>
      </c>
      <c r="LO197">
        <v>0</v>
      </c>
      <c r="LP197">
        <v>0</v>
      </c>
      <c r="LQ197">
        <v>0</v>
      </c>
      <c r="LR197">
        <v>0</v>
      </c>
      <c r="LS197">
        <v>0</v>
      </c>
      <c r="LT197">
        <v>0</v>
      </c>
      <c r="LU197">
        <v>0</v>
      </c>
      <c r="LV197">
        <v>0</v>
      </c>
      <c r="LW197">
        <v>0</v>
      </c>
      <c r="LX197">
        <v>0</v>
      </c>
      <c r="LY197">
        <v>0</v>
      </c>
      <c r="LZ197">
        <v>0</v>
      </c>
      <c r="MA197">
        <v>2051.587293</v>
      </c>
      <c r="MB197">
        <v>0</v>
      </c>
      <c r="MC197">
        <v>12920.63487</v>
      </c>
      <c r="MD197">
        <v>0</v>
      </c>
      <c r="ME197">
        <v>0</v>
      </c>
      <c r="MF197">
        <v>0</v>
      </c>
      <c r="MG197">
        <v>0</v>
      </c>
      <c r="MH197">
        <v>0</v>
      </c>
      <c r="MI197">
        <v>0</v>
      </c>
      <c r="MJ197">
        <v>0</v>
      </c>
      <c r="MK197">
        <v>174.6031739</v>
      </c>
      <c r="ML197">
        <v>0</v>
      </c>
      <c r="MM197">
        <v>0</v>
      </c>
      <c r="MN197">
        <v>0</v>
      </c>
      <c r="MO197">
        <v>0</v>
      </c>
      <c r="MP197">
        <v>0</v>
      </c>
      <c r="MQ197">
        <v>0</v>
      </c>
      <c r="MR197">
        <v>523.8095217</v>
      </c>
      <c r="MS197">
        <v>0</v>
      </c>
      <c r="MT197">
        <v>0</v>
      </c>
      <c r="MU197">
        <v>0</v>
      </c>
      <c r="MV197">
        <v>0</v>
      </c>
      <c r="MW197">
        <v>0</v>
      </c>
      <c r="MX197">
        <v>0</v>
      </c>
      <c r="MY197">
        <v>0</v>
      </c>
      <c r="MZ197">
        <v>0</v>
      </c>
      <c r="NA197">
        <v>0</v>
      </c>
      <c r="NB197">
        <v>0</v>
      </c>
      <c r="NC197">
        <v>0</v>
      </c>
      <c r="ND197">
        <v>0</v>
      </c>
      <c r="NE197">
        <v>0</v>
      </c>
      <c r="NF197">
        <v>0</v>
      </c>
    </row>
    <row r="198" spans="1:370" x14ac:dyDescent="0.25">
      <c r="A198" t="s">
        <v>1674</v>
      </c>
      <c r="B198">
        <v>8.3000000000000007</v>
      </c>
      <c r="C198" t="s">
        <v>1218</v>
      </c>
      <c r="D198" t="s">
        <v>1225</v>
      </c>
      <c r="E198" t="s">
        <v>1483</v>
      </c>
      <c r="F198">
        <v>2005</v>
      </c>
      <c r="G198" t="s">
        <v>1227</v>
      </c>
      <c r="H198">
        <v>0</v>
      </c>
      <c r="I198">
        <v>0</v>
      </c>
      <c r="J198">
        <v>0</v>
      </c>
      <c r="K198">
        <v>0</v>
      </c>
      <c r="L198">
        <v>948.58024350000005</v>
      </c>
      <c r="M198">
        <v>0</v>
      </c>
      <c r="N198">
        <v>0</v>
      </c>
      <c r="O198">
        <v>0</v>
      </c>
      <c r="P198">
        <v>388.39506030000001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37.345678880000001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29.876543099999999</v>
      </c>
      <c r="CI198">
        <v>7.4691357759999999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739.44444180000005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  <c r="DH198">
        <v>0</v>
      </c>
      <c r="DI198">
        <v>0</v>
      </c>
      <c r="DJ198">
        <v>0</v>
      </c>
      <c r="DK198">
        <v>0</v>
      </c>
      <c r="DL198">
        <v>0</v>
      </c>
      <c r="DM198">
        <v>0</v>
      </c>
      <c r="DN198">
        <v>0</v>
      </c>
      <c r="DO198">
        <v>0</v>
      </c>
      <c r="DP198">
        <v>0</v>
      </c>
      <c r="DQ198">
        <v>0</v>
      </c>
      <c r="DR198">
        <v>0</v>
      </c>
      <c r="DS198">
        <v>0</v>
      </c>
      <c r="DT198">
        <v>0</v>
      </c>
      <c r="DU198">
        <v>0</v>
      </c>
      <c r="DV198">
        <v>0</v>
      </c>
      <c r="DW198">
        <v>0</v>
      </c>
      <c r="DX198">
        <v>0</v>
      </c>
      <c r="DY198">
        <v>0</v>
      </c>
      <c r="DZ198">
        <v>0</v>
      </c>
      <c r="EA198">
        <v>0</v>
      </c>
      <c r="EB198">
        <v>0</v>
      </c>
      <c r="EC198">
        <v>0</v>
      </c>
      <c r="ED198">
        <v>0</v>
      </c>
      <c r="EE198">
        <v>29.876543099999999</v>
      </c>
      <c r="EF198">
        <v>7.4691357759999999</v>
      </c>
      <c r="EG198">
        <v>0</v>
      </c>
      <c r="EH198">
        <v>0</v>
      </c>
      <c r="EI198">
        <v>0</v>
      </c>
      <c r="EJ198">
        <v>0</v>
      </c>
      <c r="EK198">
        <v>0</v>
      </c>
      <c r="EL198">
        <v>0</v>
      </c>
      <c r="EM198">
        <v>0</v>
      </c>
      <c r="EN198">
        <v>0</v>
      </c>
      <c r="EO198">
        <v>0</v>
      </c>
      <c r="EP198">
        <v>0</v>
      </c>
      <c r="EQ198">
        <v>0</v>
      </c>
      <c r="ER198">
        <v>0</v>
      </c>
      <c r="ES198">
        <v>0</v>
      </c>
      <c r="ET198">
        <v>0</v>
      </c>
      <c r="EU198">
        <v>0</v>
      </c>
      <c r="EV198">
        <v>0</v>
      </c>
      <c r="EW198">
        <v>0</v>
      </c>
      <c r="EX198">
        <v>1583.456784</v>
      </c>
      <c r="EY198">
        <v>0</v>
      </c>
      <c r="EZ198">
        <v>0</v>
      </c>
      <c r="FA198">
        <v>0</v>
      </c>
      <c r="FB198">
        <v>0</v>
      </c>
      <c r="FC198">
        <v>0</v>
      </c>
      <c r="FD198">
        <v>0</v>
      </c>
      <c r="FE198">
        <v>0</v>
      </c>
      <c r="FF198">
        <v>0</v>
      </c>
      <c r="FG198">
        <v>0</v>
      </c>
      <c r="FH198">
        <v>0</v>
      </c>
      <c r="FI198">
        <v>0</v>
      </c>
      <c r="FJ198">
        <v>0</v>
      </c>
      <c r="FK198">
        <v>0</v>
      </c>
      <c r="FL198">
        <v>0</v>
      </c>
      <c r="FM198">
        <v>0</v>
      </c>
      <c r="FN198">
        <v>0</v>
      </c>
      <c r="FO198">
        <v>0</v>
      </c>
      <c r="FP198">
        <v>0</v>
      </c>
      <c r="FQ198">
        <v>0</v>
      </c>
      <c r="FR198">
        <v>0</v>
      </c>
      <c r="FS198">
        <v>0</v>
      </c>
      <c r="FT198">
        <v>0</v>
      </c>
      <c r="FU198">
        <v>0</v>
      </c>
      <c r="FV198">
        <v>0</v>
      </c>
      <c r="FW198">
        <v>0</v>
      </c>
      <c r="FX198">
        <v>0</v>
      </c>
      <c r="FY198">
        <v>0</v>
      </c>
      <c r="FZ198">
        <v>0</v>
      </c>
      <c r="GA198">
        <v>0</v>
      </c>
      <c r="GB198">
        <v>0</v>
      </c>
      <c r="GC198">
        <v>7.4691357759999999</v>
      </c>
      <c r="GD198">
        <v>37.345678880000001</v>
      </c>
      <c r="GE198">
        <v>0</v>
      </c>
      <c r="GF198">
        <v>0</v>
      </c>
      <c r="GG198">
        <v>0</v>
      </c>
      <c r="GH198">
        <v>0</v>
      </c>
      <c r="GI198">
        <v>0</v>
      </c>
      <c r="GJ198">
        <v>0</v>
      </c>
      <c r="GK198">
        <v>0</v>
      </c>
      <c r="GL198">
        <v>0</v>
      </c>
      <c r="GM198">
        <v>0</v>
      </c>
      <c r="GN198">
        <v>0</v>
      </c>
      <c r="GO198">
        <v>0</v>
      </c>
      <c r="GP198">
        <v>0</v>
      </c>
      <c r="GQ198">
        <v>0</v>
      </c>
      <c r="GR198">
        <v>0</v>
      </c>
      <c r="GS198">
        <v>0</v>
      </c>
      <c r="GT198">
        <v>0</v>
      </c>
      <c r="GU198">
        <v>0</v>
      </c>
      <c r="GV198">
        <v>0</v>
      </c>
      <c r="GW198">
        <v>0</v>
      </c>
      <c r="GX198">
        <v>0</v>
      </c>
      <c r="GY198">
        <v>0</v>
      </c>
      <c r="GZ198">
        <v>0</v>
      </c>
      <c r="HA198">
        <v>0</v>
      </c>
      <c r="HB198">
        <v>0</v>
      </c>
      <c r="HC198">
        <v>0</v>
      </c>
      <c r="HD198">
        <v>0</v>
      </c>
      <c r="HE198">
        <v>0</v>
      </c>
      <c r="HF198">
        <v>0</v>
      </c>
      <c r="HG198">
        <v>0</v>
      </c>
      <c r="HH198">
        <v>0</v>
      </c>
      <c r="HI198">
        <v>0</v>
      </c>
      <c r="HJ198">
        <v>0</v>
      </c>
      <c r="HK198">
        <v>0</v>
      </c>
      <c r="HL198">
        <v>0</v>
      </c>
      <c r="HM198">
        <v>0</v>
      </c>
      <c r="HN198">
        <v>0</v>
      </c>
      <c r="HO198">
        <v>0</v>
      </c>
      <c r="HP198">
        <v>0</v>
      </c>
      <c r="HQ198">
        <v>0</v>
      </c>
      <c r="HR198">
        <v>0</v>
      </c>
      <c r="HS198">
        <v>0</v>
      </c>
      <c r="HT198">
        <v>0</v>
      </c>
      <c r="HU198">
        <v>0</v>
      </c>
      <c r="HV198">
        <v>0</v>
      </c>
      <c r="HW198">
        <v>0</v>
      </c>
      <c r="HX198">
        <v>0</v>
      </c>
      <c r="HY198">
        <v>0</v>
      </c>
      <c r="HZ198">
        <v>0</v>
      </c>
      <c r="IA198">
        <v>0</v>
      </c>
      <c r="IB198">
        <v>0</v>
      </c>
      <c r="IC198">
        <v>0</v>
      </c>
      <c r="ID198">
        <v>0</v>
      </c>
      <c r="IE198">
        <v>0</v>
      </c>
      <c r="IF198">
        <v>0</v>
      </c>
      <c r="IG198">
        <v>0</v>
      </c>
      <c r="IH198">
        <v>0</v>
      </c>
      <c r="II198">
        <v>0</v>
      </c>
      <c r="IJ198">
        <v>0</v>
      </c>
      <c r="IK198">
        <v>0</v>
      </c>
      <c r="IL198">
        <v>0</v>
      </c>
      <c r="IM198">
        <v>0</v>
      </c>
      <c r="IN198">
        <v>0</v>
      </c>
      <c r="IO198">
        <v>0</v>
      </c>
      <c r="IP198">
        <v>0</v>
      </c>
      <c r="IQ198">
        <v>0</v>
      </c>
      <c r="IR198">
        <v>0</v>
      </c>
      <c r="IS198">
        <v>0</v>
      </c>
      <c r="IT198">
        <v>0</v>
      </c>
      <c r="IU198">
        <v>0</v>
      </c>
      <c r="IV198">
        <v>0</v>
      </c>
      <c r="IW198">
        <v>0</v>
      </c>
      <c r="IX198">
        <v>0</v>
      </c>
      <c r="IY198">
        <v>0</v>
      </c>
      <c r="IZ198">
        <v>0</v>
      </c>
      <c r="JA198">
        <v>0</v>
      </c>
      <c r="JB198">
        <v>0</v>
      </c>
      <c r="JC198">
        <v>0</v>
      </c>
      <c r="JD198">
        <v>0</v>
      </c>
      <c r="JE198">
        <v>0</v>
      </c>
      <c r="JF198">
        <v>0</v>
      </c>
      <c r="JG198">
        <v>0</v>
      </c>
      <c r="JH198">
        <v>0</v>
      </c>
      <c r="JI198">
        <v>0</v>
      </c>
      <c r="JJ198">
        <v>0</v>
      </c>
      <c r="JK198">
        <v>0</v>
      </c>
      <c r="JL198">
        <v>0</v>
      </c>
      <c r="JM198">
        <v>0</v>
      </c>
      <c r="JN198">
        <v>0</v>
      </c>
      <c r="JO198">
        <v>0</v>
      </c>
      <c r="JP198">
        <v>0</v>
      </c>
      <c r="JQ198">
        <v>0</v>
      </c>
      <c r="JR198">
        <v>0</v>
      </c>
      <c r="JS198">
        <v>0</v>
      </c>
      <c r="JT198">
        <v>0</v>
      </c>
      <c r="JU198">
        <v>0</v>
      </c>
      <c r="JV198">
        <v>0</v>
      </c>
      <c r="JW198">
        <v>0</v>
      </c>
      <c r="JX198">
        <v>0</v>
      </c>
      <c r="JY198">
        <v>0</v>
      </c>
      <c r="JZ198">
        <v>0</v>
      </c>
      <c r="KA198">
        <v>0</v>
      </c>
      <c r="KB198">
        <v>0</v>
      </c>
      <c r="KC198">
        <v>0</v>
      </c>
      <c r="KD198">
        <v>0</v>
      </c>
      <c r="KE198">
        <v>0</v>
      </c>
      <c r="KF198">
        <v>0</v>
      </c>
      <c r="KG198">
        <v>0</v>
      </c>
      <c r="KH198">
        <v>0</v>
      </c>
      <c r="KI198">
        <v>0</v>
      </c>
      <c r="KJ198">
        <v>0</v>
      </c>
      <c r="KK198">
        <v>0</v>
      </c>
      <c r="KL198">
        <v>0</v>
      </c>
      <c r="KM198">
        <v>0</v>
      </c>
      <c r="KN198">
        <v>0</v>
      </c>
      <c r="KO198">
        <v>0</v>
      </c>
      <c r="KP198">
        <v>0</v>
      </c>
      <c r="KQ198">
        <v>0</v>
      </c>
      <c r="KR198">
        <v>0</v>
      </c>
      <c r="KS198">
        <v>0</v>
      </c>
      <c r="KT198">
        <v>0</v>
      </c>
      <c r="KU198">
        <v>0</v>
      </c>
      <c r="KV198">
        <v>14.93827155</v>
      </c>
      <c r="KW198">
        <v>0</v>
      </c>
      <c r="KX198">
        <v>0</v>
      </c>
      <c r="KY198">
        <v>0</v>
      </c>
      <c r="KZ198">
        <v>0</v>
      </c>
      <c r="LA198">
        <v>0</v>
      </c>
      <c r="LB198">
        <v>0</v>
      </c>
      <c r="LC198">
        <v>0</v>
      </c>
      <c r="LD198">
        <v>0</v>
      </c>
      <c r="LE198">
        <v>0</v>
      </c>
      <c r="LF198">
        <v>0</v>
      </c>
      <c r="LG198">
        <v>0</v>
      </c>
      <c r="LH198">
        <v>0</v>
      </c>
      <c r="LI198">
        <v>0</v>
      </c>
      <c r="LJ198">
        <v>0</v>
      </c>
      <c r="LK198">
        <v>0</v>
      </c>
      <c r="LL198">
        <v>0</v>
      </c>
      <c r="LM198">
        <v>0</v>
      </c>
      <c r="LN198">
        <v>0</v>
      </c>
      <c r="LO198">
        <v>0</v>
      </c>
      <c r="LP198">
        <v>0</v>
      </c>
      <c r="LQ198">
        <v>7.4691357759999999</v>
      </c>
      <c r="LR198">
        <v>0</v>
      </c>
      <c r="LS198">
        <v>0</v>
      </c>
      <c r="LT198">
        <v>0</v>
      </c>
      <c r="LU198">
        <v>0</v>
      </c>
      <c r="LV198">
        <v>0</v>
      </c>
      <c r="LW198">
        <v>0</v>
      </c>
      <c r="LX198">
        <v>0</v>
      </c>
      <c r="LY198">
        <v>67.22222198</v>
      </c>
      <c r="LZ198">
        <v>0</v>
      </c>
      <c r="MA198">
        <v>3961.30953</v>
      </c>
      <c r="MB198">
        <v>0</v>
      </c>
      <c r="MC198">
        <v>19446.428599999999</v>
      </c>
      <c r="MD198">
        <v>0</v>
      </c>
      <c r="ME198">
        <v>0</v>
      </c>
      <c r="MF198">
        <v>0</v>
      </c>
      <c r="MG198">
        <v>0</v>
      </c>
      <c r="MH198">
        <v>0</v>
      </c>
      <c r="MI198">
        <v>0</v>
      </c>
      <c r="MJ198">
        <v>0</v>
      </c>
      <c r="MK198">
        <v>0</v>
      </c>
      <c r="ML198">
        <v>0</v>
      </c>
      <c r="MM198">
        <v>0</v>
      </c>
      <c r="MN198">
        <v>0</v>
      </c>
      <c r="MO198">
        <v>0</v>
      </c>
      <c r="MP198">
        <v>0</v>
      </c>
      <c r="MQ198">
        <v>0</v>
      </c>
      <c r="MR198">
        <v>0</v>
      </c>
      <c r="MS198">
        <v>0</v>
      </c>
      <c r="MT198">
        <v>0</v>
      </c>
      <c r="MU198">
        <v>0</v>
      </c>
      <c r="MV198">
        <v>0</v>
      </c>
      <c r="MW198">
        <v>0</v>
      </c>
      <c r="MX198">
        <v>0</v>
      </c>
      <c r="MY198">
        <v>0</v>
      </c>
      <c r="MZ198">
        <v>0</v>
      </c>
      <c r="NA198">
        <v>0</v>
      </c>
      <c r="NB198">
        <v>0</v>
      </c>
      <c r="NC198">
        <v>0</v>
      </c>
      <c r="ND198">
        <v>0</v>
      </c>
      <c r="NE198">
        <v>0</v>
      </c>
      <c r="NF198">
        <v>0</v>
      </c>
    </row>
    <row r="199" spans="1:370" x14ac:dyDescent="0.25">
      <c r="A199" t="s">
        <v>1676</v>
      </c>
      <c r="B199">
        <v>8.3000000000000007</v>
      </c>
      <c r="C199" t="s">
        <v>1218</v>
      </c>
      <c r="D199" t="s">
        <v>1225</v>
      </c>
      <c r="E199" t="s">
        <v>1483</v>
      </c>
      <c r="F199">
        <v>2005</v>
      </c>
      <c r="G199" t="s">
        <v>1227</v>
      </c>
      <c r="H199">
        <v>0</v>
      </c>
      <c r="I199">
        <v>0</v>
      </c>
      <c r="J199">
        <v>0</v>
      </c>
      <c r="K199">
        <v>0</v>
      </c>
      <c r="L199">
        <v>34.629629620000003</v>
      </c>
      <c r="M199">
        <v>0</v>
      </c>
      <c r="N199">
        <v>0</v>
      </c>
      <c r="O199">
        <v>0</v>
      </c>
      <c r="P199">
        <v>301.48148140000001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2.0370370370000002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2.0370370370000002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4.0740740730000002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2.0370370370000002</v>
      </c>
      <c r="CE199">
        <v>0</v>
      </c>
      <c r="CF199">
        <v>0</v>
      </c>
      <c r="CG199">
        <v>0</v>
      </c>
      <c r="CH199">
        <v>8.1481481470000006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2.0370370370000002</v>
      </c>
      <c r="CP199">
        <v>0</v>
      </c>
      <c r="CQ199">
        <v>0</v>
      </c>
      <c r="CR199">
        <v>2.0370370370000002</v>
      </c>
      <c r="CS199">
        <v>0</v>
      </c>
      <c r="CT199">
        <v>0</v>
      </c>
      <c r="CU199">
        <v>0</v>
      </c>
      <c r="CV199">
        <v>0</v>
      </c>
      <c r="CW199">
        <v>468.5185184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  <c r="DH199">
        <v>0</v>
      </c>
      <c r="DI199">
        <v>0</v>
      </c>
      <c r="DJ199">
        <v>0</v>
      </c>
      <c r="DK199">
        <v>0</v>
      </c>
      <c r="DL199">
        <v>0</v>
      </c>
      <c r="DM199">
        <v>0</v>
      </c>
      <c r="DN199">
        <v>0</v>
      </c>
      <c r="DO199">
        <v>0</v>
      </c>
      <c r="DP199">
        <v>0</v>
      </c>
      <c r="DQ199">
        <v>0</v>
      </c>
      <c r="DR199">
        <v>0</v>
      </c>
      <c r="DS199">
        <v>0</v>
      </c>
      <c r="DT199">
        <v>0</v>
      </c>
      <c r="DU199">
        <v>0</v>
      </c>
      <c r="DV199">
        <v>0</v>
      </c>
      <c r="DW199">
        <v>0</v>
      </c>
      <c r="DX199">
        <v>0</v>
      </c>
      <c r="DY199">
        <v>0</v>
      </c>
      <c r="DZ199">
        <v>0</v>
      </c>
      <c r="EA199">
        <v>0</v>
      </c>
      <c r="EB199">
        <v>0</v>
      </c>
      <c r="EC199">
        <v>0</v>
      </c>
      <c r="ED199">
        <v>0</v>
      </c>
      <c r="EE199">
        <v>0</v>
      </c>
      <c r="EF199">
        <v>0</v>
      </c>
      <c r="EG199">
        <v>0</v>
      </c>
      <c r="EH199">
        <v>0</v>
      </c>
      <c r="EI199">
        <v>0</v>
      </c>
      <c r="EJ199">
        <v>0</v>
      </c>
      <c r="EK199">
        <v>0</v>
      </c>
      <c r="EL199">
        <v>0</v>
      </c>
      <c r="EM199">
        <v>0</v>
      </c>
      <c r="EN199">
        <v>0</v>
      </c>
      <c r="EO199">
        <v>0</v>
      </c>
      <c r="EP199">
        <v>0</v>
      </c>
      <c r="EQ199">
        <v>0</v>
      </c>
      <c r="ER199">
        <v>0</v>
      </c>
      <c r="ES199">
        <v>0</v>
      </c>
      <c r="ET199">
        <v>0</v>
      </c>
      <c r="EU199">
        <v>0</v>
      </c>
      <c r="EV199">
        <v>4.0740740730000002</v>
      </c>
      <c r="EW199">
        <v>0</v>
      </c>
      <c r="EX199">
        <v>156.85185179999999</v>
      </c>
      <c r="EY199">
        <v>0</v>
      </c>
      <c r="EZ199">
        <v>0</v>
      </c>
      <c r="FA199">
        <v>0</v>
      </c>
      <c r="FB199">
        <v>0</v>
      </c>
      <c r="FC199">
        <v>0</v>
      </c>
      <c r="FD199">
        <v>0</v>
      </c>
      <c r="FE199">
        <v>0</v>
      </c>
      <c r="FF199">
        <v>0</v>
      </c>
      <c r="FG199">
        <v>0</v>
      </c>
      <c r="FH199">
        <v>0</v>
      </c>
      <c r="FI199">
        <v>0</v>
      </c>
      <c r="FJ199">
        <v>0</v>
      </c>
      <c r="FK199">
        <v>0</v>
      </c>
      <c r="FL199">
        <v>0</v>
      </c>
      <c r="FM199">
        <v>0</v>
      </c>
      <c r="FN199">
        <v>0</v>
      </c>
      <c r="FO199">
        <v>0</v>
      </c>
      <c r="FP199">
        <v>0</v>
      </c>
      <c r="FQ199">
        <v>0</v>
      </c>
      <c r="FR199">
        <v>0</v>
      </c>
      <c r="FS199">
        <v>0</v>
      </c>
      <c r="FT199">
        <v>0</v>
      </c>
      <c r="FU199">
        <v>0</v>
      </c>
      <c r="FV199">
        <v>0</v>
      </c>
      <c r="FW199">
        <v>0</v>
      </c>
      <c r="FX199">
        <v>0</v>
      </c>
      <c r="FY199">
        <v>0</v>
      </c>
      <c r="FZ199">
        <v>0</v>
      </c>
      <c r="GA199">
        <v>0</v>
      </c>
      <c r="GB199">
        <v>0</v>
      </c>
      <c r="GC199">
        <v>14.25925926</v>
      </c>
      <c r="GD199">
        <v>10.18518518</v>
      </c>
      <c r="GE199">
        <v>0</v>
      </c>
      <c r="GF199">
        <v>0</v>
      </c>
      <c r="GG199">
        <v>0</v>
      </c>
      <c r="GH199">
        <v>0</v>
      </c>
      <c r="GI199">
        <v>0</v>
      </c>
      <c r="GJ199">
        <v>0</v>
      </c>
      <c r="GK199">
        <v>0</v>
      </c>
      <c r="GL199">
        <v>0</v>
      </c>
      <c r="GM199">
        <v>0</v>
      </c>
      <c r="GN199">
        <v>0</v>
      </c>
      <c r="GO199">
        <v>0</v>
      </c>
      <c r="GP199">
        <v>0</v>
      </c>
      <c r="GQ199">
        <v>0</v>
      </c>
      <c r="GR199">
        <v>0</v>
      </c>
      <c r="GS199">
        <v>0</v>
      </c>
      <c r="GT199">
        <v>0</v>
      </c>
      <c r="GU199">
        <v>2.0370370370000002</v>
      </c>
      <c r="GV199">
        <v>0</v>
      </c>
      <c r="GW199">
        <v>0</v>
      </c>
      <c r="GX199">
        <v>0</v>
      </c>
      <c r="GY199">
        <v>0</v>
      </c>
      <c r="GZ199">
        <v>0</v>
      </c>
      <c r="HA199">
        <v>0</v>
      </c>
      <c r="HB199">
        <v>0</v>
      </c>
      <c r="HC199">
        <v>0</v>
      </c>
      <c r="HD199">
        <v>0</v>
      </c>
      <c r="HE199">
        <v>0</v>
      </c>
      <c r="HF199">
        <v>0</v>
      </c>
      <c r="HG199">
        <v>0</v>
      </c>
      <c r="HH199">
        <v>0</v>
      </c>
      <c r="HI199">
        <v>0</v>
      </c>
      <c r="HJ199">
        <v>0</v>
      </c>
      <c r="HK199">
        <v>0</v>
      </c>
      <c r="HL199">
        <v>0</v>
      </c>
      <c r="HM199">
        <v>0</v>
      </c>
      <c r="HN199">
        <v>0</v>
      </c>
      <c r="HO199">
        <v>0</v>
      </c>
      <c r="HP199">
        <v>0</v>
      </c>
      <c r="HQ199">
        <v>0</v>
      </c>
      <c r="HR199">
        <v>0</v>
      </c>
      <c r="HS199">
        <v>0</v>
      </c>
      <c r="HT199">
        <v>0</v>
      </c>
      <c r="HU199">
        <v>0</v>
      </c>
      <c r="HV199">
        <v>0</v>
      </c>
      <c r="HW199">
        <v>0</v>
      </c>
      <c r="HX199">
        <v>0</v>
      </c>
      <c r="HY199">
        <v>0</v>
      </c>
      <c r="HZ199">
        <v>0</v>
      </c>
      <c r="IA199">
        <v>0</v>
      </c>
      <c r="IB199">
        <v>0</v>
      </c>
      <c r="IC199">
        <v>0</v>
      </c>
      <c r="ID199">
        <v>2.0370370370000002</v>
      </c>
      <c r="IE199">
        <v>0</v>
      </c>
      <c r="IF199">
        <v>0</v>
      </c>
      <c r="IG199">
        <v>0</v>
      </c>
      <c r="IH199">
        <v>0</v>
      </c>
      <c r="II199">
        <v>0</v>
      </c>
      <c r="IJ199">
        <v>0</v>
      </c>
      <c r="IK199">
        <v>0</v>
      </c>
      <c r="IL199">
        <v>0</v>
      </c>
      <c r="IM199">
        <v>0</v>
      </c>
      <c r="IN199">
        <v>0</v>
      </c>
      <c r="IO199">
        <v>0</v>
      </c>
      <c r="IP199">
        <v>0</v>
      </c>
      <c r="IQ199">
        <v>0</v>
      </c>
      <c r="IR199">
        <v>0</v>
      </c>
      <c r="IS199">
        <v>4.0740740730000002</v>
      </c>
      <c r="IT199">
        <v>0</v>
      </c>
      <c r="IU199">
        <v>0</v>
      </c>
      <c r="IV199">
        <v>0</v>
      </c>
      <c r="IW199">
        <v>0</v>
      </c>
      <c r="IX199">
        <v>0</v>
      </c>
      <c r="IY199">
        <v>0</v>
      </c>
      <c r="IZ199">
        <v>0</v>
      </c>
      <c r="JA199">
        <v>0</v>
      </c>
      <c r="JB199">
        <v>0</v>
      </c>
      <c r="JC199">
        <v>0</v>
      </c>
      <c r="JD199">
        <v>0</v>
      </c>
      <c r="JE199">
        <v>0</v>
      </c>
      <c r="JF199">
        <v>0</v>
      </c>
      <c r="JG199">
        <v>0</v>
      </c>
      <c r="JH199">
        <v>4.0740740730000002</v>
      </c>
      <c r="JI199">
        <v>0</v>
      </c>
      <c r="JJ199">
        <v>0</v>
      </c>
      <c r="JK199">
        <v>0</v>
      </c>
      <c r="JL199">
        <v>0</v>
      </c>
      <c r="JM199">
        <v>0</v>
      </c>
      <c r="JN199">
        <v>0</v>
      </c>
      <c r="JO199">
        <v>0</v>
      </c>
      <c r="JP199">
        <v>0</v>
      </c>
      <c r="JQ199">
        <v>0</v>
      </c>
      <c r="JR199">
        <v>0</v>
      </c>
      <c r="JS199">
        <v>0</v>
      </c>
      <c r="JT199">
        <v>2.0370370370000002</v>
      </c>
      <c r="JU199">
        <v>0</v>
      </c>
      <c r="JV199">
        <v>0</v>
      </c>
      <c r="JW199">
        <v>0</v>
      </c>
      <c r="JX199">
        <v>0</v>
      </c>
      <c r="JY199">
        <v>0</v>
      </c>
      <c r="JZ199">
        <v>0</v>
      </c>
      <c r="KA199">
        <v>0</v>
      </c>
      <c r="KB199">
        <v>0</v>
      </c>
      <c r="KC199">
        <v>4.0740740730000002</v>
      </c>
      <c r="KD199">
        <v>0</v>
      </c>
      <c r="KE199">
        <v>0</v>
      </c>
      <c r="KF199">
        <v>0</v>
      </c>
      <c r="KG199">
        <v>0</v>
      </c>
      <c r="KH199">
        <v>0</v>
      </c>
      <c r="KI199">
        <v>0</v>
      </c>
      <c r="KJ199">
        <v>0</v>
      </c>
      <c r="KK199">
        <v>0</v>
      </c>
      <c r="KL199">
        <v>0</v>
      </c>
      <c r="KM199">
        <v>0</v>
      </c>
      <c r="KN199">
        <v>0</v>
      </c>
      <c r="KO199">
        <v>0</v>
      </c>
      <c r="KP199">
        <v>0</v>
      </c>
      <c r="KQ199">
        <v>0</v>
      </c>
      <c r="KR199">
        <v>0</v>
      </c>
      <c r="KS199">
        <v>0</v>
      </c>
      <c r="KT199">
        <v>0</v>
      </c>
      <c r="KU199">
        <v>0</v>
      </c>
      <c r="KV199">
        <v>0</v>
      </c>
      <c r="KW199">
        <v>0</v>
      </c>
      <c r="KX199">
        <v>0</v>
      </c>
      <c r="KY199">
        <v>0</v>
      </c>
      <c r="KZ199">
        <v>0</v>
      </c>
      <c r="LA199">
        <v>0</v>
      </c>
      <c r="LB199">
        <v>0</v>
      </c>
      <c r="LC199">
        <v>0</v>
      </c>
      <c r="LD199">
        <v>0</v>
      </c>
      <c r="LE199">
        <v>0</v>
      </c>
      <c r="LF199">
        <v>0</v>
      </c>
      <c r="LG199">
        <v>0</v>
      </c>
      <c r="LH199">
        <v>0</v>
      </c>
      <c r="LI199">
        <v>0</v>
      </c>
      <c r="LJ199">
        <v>0</v>
      </c>
      <c r="LK199">
        <v>0</v>
      </c>
      <c r="LL199">
        <v>0</v>
      </c>
      <c r="LM199">
        <v>0</v>
      </c>
      <c r="LN199">
        <v>2.0370370370000002</v>
      </c>
      <c r="LO199">
        <v>0</v>
      </c>
      <c r="LP199">
        <v>0</v>
      </c>
      <c r="LQ199">
        <v>0</v>
      </c>
      <c r="LR199">
        <v>0</v>
      </c>
      <c r="LS199">
        <v>0</v>
      </c>
      <c r="LT199">
        <v>0</v>
      </c>
      <c r="LU199">
        <v>0</v>
      </c>
      <c r="LV199">
        <v>0</v>
      </c>
      <c r="LW199">
        <v>2.0370370370000002</v>
      </c>
      <c r="LX199">
        <v>0</v>
      </c>
      <c r="LY199">
        <v>0</v>
      </c>
      <c r="LZ199">
        <v>0</v>
      </c>
      <c r="MA199">
        <v>1543.367354</v>
      </c>
      <c r="MB199">
        <v>0</v>
      </c>
      <c r="MC199">
        <v>2537.9818700000001</v>
      </c>
      <c r="MD199">
        <v>0</v>
      </c>
      <c r="ME199">
        <v>0</v>
      </c>
      <c r="MF199">
        <v>0</v>
      </c>
      <c r="MG199">
        <v>0</v>
      </c>
      <c r="MH199">
        <v>0</v>
      </c>
      <c r="MI199">
        <v>0</v>
      </c>
      <c r="MJ199">
        <v>0</v>
      </c>
      <c r="MK199">
        <v>91.458806139999993</v>
      </c>
      <c r="ML199">
        <v>0</v>
      </c>
      <c r="MM199">
        <v>0</v>
      </c>
      <c r="MN199">
        <v>0</v>
      </c>
      <c r="MO199">
        <v>0</v>
      </c>
      <c r="MP199">
        <v>0</v>
      </c>
      <c r="MQ199">
        <v>0</v>
      </c>
      <c r="MR199">
        <v>0</v>
      </c>
      <c r="MS199">
        <v>0</v>
      </c>
      <c r="MT199">
        <v>0</v>
      </c>
      <c r="MU199">
        <v>0</v>
      </c>
      <c r="MV199">
        <v>0</v>
      </c>
      <c r="MW199">
        <v>0</v>
      </c>
      <c r="MX199">
        <v>0</v>
      </c>
      <c r="MY199">
        <v>0</v>
      </c>
      <c r="MZ199">
        <v>0</v>
      </c>
      <c r="NA199">
        <v>0</v>
      </c>
      <c r="NB199">
        <v>0</v>
      </c>
      <c r="NC199">
        <v>0</v>
      </c>
      <c r="ND199">
        <v>0</v>
      </c>
      <c r="NE199">
        <v>0</v>
      </c>
      <c r="NF199">
        <v>0</v>
      </c>
    </row>
    <row r="200" spans="1:370" x14ac:dyDescent="0.25">
      <c r="A200" t="s">
        <v>1678</v>
      </c>
      <c r="B200">
        <v>8.3000000000000007</v>
      </c>
      <c r="C200" t="s">
        <v>1218</v>
      </c>
      <c r="D200" t="s">
        <v>1225</v>
      </c>
      <c r="E200" t="s">
        <v>1483</v>
      </c>
      <c r="F200">
        <v>2005</v>
      </c>
      <c r="G200" t="s">
        <v>1227</v>
      </c>
      <c r="H200">
        <v>0</v>
      </c>
      <c r="I200">
        <v>0</v>
      </c>
      <c r="J200">
        <v>0</v>
      </c>
      <c r="K200">
        <v>0</v>
      </c>
      <c r="L200">
        <v>0.74691357999999997</v>
      </c>
      <c r="M200">
        <v>0</v>
      </c>
      <c r="N200">
        <v>0</v>
      </c>
      <c r="O200">
        <v>0</v>
      </c>
      <c r="P200">
        <v>1.493827161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0.37345678999999998</v>
      </c>
      <c r="AJ200">
        <v>0</v>
      </c>
      <c r="AK200">
        <v>0</v>
      </c>
      <c r="AL200">
        <v>0</v>
      </c>
      <c r="AM200">
        <v>0</v>
      </c>
      <c r="AN200">
        <v>0.37345678999999998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184.4876543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0</v>
      </c>
      <c r="DH200">
        <v>0</v>
      </c>
      <c r="DI200">
        <v>0</v>
      </c>
      <c r="DJ200">
        <v>0</v>
      </c>
      <c r="DK200">
        <v>0</v>
      </c>
      <c r="DL200">
        <v>0</v>
      </c>
      <c r="DM200">
        <v>0</v>
      </c>
      <c r="DN200">
        <v>0</v>
      </c>
      <c r="DO200">
        <v>0</v>
      </c>
      <c r="DP200">
        <v>0</v>
      </c>
      <c r="DQ200">
        <v>0</v>
      </c>
      <c r="DR200">
        <v>0</v>
      </c>
      <c r="DS200">
        <v>0</v>
      </c>
      <c r="DT200">
        <v>0</v>
      </c>
      <c r="DU200">
        <v>0</v>
      </c>
      <c r="DV200">
        <v>0</v>
      </c>
      <c r="DW200">
        <v>0</v>
      </c>
      <c r="DX200">
        <v>0</v>
      </c>
      <c r="DY200">
        <v>0</v>
      </c>
      <c r="DZ200">
        <v>0</v>
      </c>
      <c r="EA200">
        <v>0</v>
      </c>
      <c r="EB200">
        <v>0</v>
      </c>
      <c r="EC200">
        <v>0</v>
      </c>
      <c r="ED200">
        <v>0</v>
      </c>
      <c r="EE200">
        <v>1.1203703709999999</v>
      </c>
      <c r="EF200">
        <v>0</v>
      </c>
      <c r="EG200">
        <v>0</v>
      </c>
      <c r="EH200">
        <v>0</v>
      </c>
      <c r="EI200">
        <v>0</v>
      </c>
      <c r="EJ200">
        <v>0</v>
      </c>
      <c r="EK200">
        <v>0</v>
      </c>
      <c r="EL200">
        <v>0</v>
      </c>
      <c r="EM200">
        <v>0</v>
      </c>
      <c r="EN200">
        <v>0</v>
      </c>
      <c r="EO200">
        <v>0</v>
      </c>
      <c r="EP200">
        <v>0</v>
      </c>
      <c r="EQ200">
        <v>0</v>
      </c>
      <c r="ER200">
        <v>0</v>
      </c>
      <c r="ES200">
        <v>0</v>
      </c>
      <c r="ET200">
        <v>0</v>
      </c>
      <c r="EU200">
        <v>0</v>
      </c>
      <c r="EV200">
        <v>0</v>
      </c>
      <c r="EW200">
        <v>0</v>
      </c>
      <c r="EX200">
        <v>1.1203703709999999</v>
      </c>
      <c r="EY200">
        <v>0</v>
      </c>
      <c r="EZ200">
        <v>0</v>
      </c>
      <c r="FA200">
        <v>0</v>
      </c>
      <c r="FB200">
        <v>0</v>
      </c>
      <c r="FC200">
        <v>0</v>
      </c>
      <c r="FD200">
        <v>0</v>
      </c>
      <c r="FE200">
        <v>0</v>
      </c>
      <c r="FF200">
        <v>0</v>
      </c>
      <c r="FG200">
        <v>0</v>
      </c>
      <c r="FH200">
        <v>0</v>
      </c>
      <c r="FI200">
        <v>0</v>
      </c>
      <c r="FJ200">
        <v>0</v>
      </c>
      <c r="FK200">
        <v>0</v>
      </c>
      <c r="FL200">
        <v>0</v>
      </c>
      <c r="FM200">
        <v>0</v>
      </c>
      <c r="FN200">
        <v>0</v>
      </c>
      <c r="FO200">
        <v>0</v>
      </c>
      <c r="FP200">
        <v>0</v>
      </c>
      <c r="FQ200">
        <v>0</v>
      </c>
      <c r="FR200">
        <v>0</v>
      </c>
      <c r="FS200">
        <v>0</v>
      </c>
      <c r="FT200">
        <v>0</v>
      </c>
      <c r="FU200">
        <v>0</v>
      </c>
      <c r="FV200">
        <v>0</v>
      </c>
      <c r="FW200">
        <v>0</v>
      </c>
      <c r="FX200">
        <v>0</v>
      </c>
      <c r="FY200">
        <v>0</v>
      </c>
      <c r="FZ200">
        <v>0</v>
      </c>
      <c r="GA200">
        <v>0</v>
      </c>
      <c r="GB200">
        <v>0</v>
      </c>
      <c r="GC200">
        <v>0.37345678999999998</v>
      </c>
      <c r="GD200">
        <v>1.8672839510000001</v>
      </c>
      <c r="GE200">
        <v>0</v>
      </c>
      <c r="GF200">
        <v>0</v>
      </c>
      <c r="GG200">
        <v>0</v>
      </c>
      <c r="GH200">
        <v>0</v>
      </c>
      <c r="GI200">
        <v>0</v>
      </c>
      <c r="GJ200">
        <v>0</v>
      </c>
      <c r="GK200">
        <v>0</v>
      </c>
      <c r="GL200">
        <v>0</v>
      </c>
      <c r="GM200">
        <v>0</v>
      </c>
      <c r="GN200">
        <v>0</v>
      </c>
      <c r="GO200">
        <v>0</v>
      </c>
      <c r="GP200">
        <v>0</v>
      </c>
      <c r="GQ200">
        <v>0</v>
      </c>
      <c r="GR200">
        <v>0</v>
      </c>
      <c r="GS200">
        <v>0</v>
      </c>
      <c r="GT200">
        <v>0</v>
      </c>
      <c r="GU200">
        <v>0</v>
      </c>
      <c r="GV200">
        <v>0</v>
      </c>
      <c r="GW200">
        <v>0</v>
      </c>
      <c r="GX200">
        <v>0</v>
      </c>
      <c r="GY200">
        <v>0</v>
      </c>
      <c r="GZ200">
        <v>0</v>
      </c>
      <c r="HA200">
        <v>0</v>
      </c>
      <c r="HB200">
        <v>0</v>
      </c>
      <c r="HC200">
        <v>0</v>
      </c>
      <c r="HD200">
        <v>0</v>
      </c>
      <c r="HE200">
        <v>0</v>
      </c>
      <c r="HF200">
        <v>0</v>
      </c>
      <c r="HG200">
        <v>0</v>
      </c>
      <c r="HH200">
        <v>0</v>
      </c>
      <c r="HI200">
        <v>0</v>
      </c>
      <c r="HJ200">
        <v>0</v>
      </c>
      <c r="HK200">
        <v>0</v>
      </c>
      <c r="HL200">
        <v>0</v>
      </c>
      <c r="HM200">
        <v>0</v>
      </c>
      <c r="HN200">
        <v>0</v>
      </c>
      <c r="HO200">
        <v>0</v>
      </c>
      <c r="HP200">
        <v>0</v>
      </c>
      <c r="HQ200">
        <v>0</v>
      </c>
      <c r="HR200">
        <v>0</v>
      </c>
      <c r="HS200">
        <v>0</v>
      </c>
      <c r="HT200">
        <v>0</v>
      </c>
      <c r="HU200">
        <v>0</v>
      </c>
      <c r="HV200">
        <v>0</v>
      </c>
      <c r="HW200">
        <v>0</v>
      </c>
      <c r="HX200">
        <v>0</v>
      </c>
      <c r="HY200">
        <v>0</v>
      </c>
      <c r="HZ200">
        <v>0</v>
      </c>
      <c r="IA200">
        <v>0</v>
      </c>
      <c r="IB200">
        <v>0</v>
      </c>
      <c r="IC200">
        <v>0</v>
      </c>
      <c r="ID200">
        <v>0</v>
      </c>
      <c r="IE200">
        <v>0</v>
      </c>
      <c r="IF200">
        <v>0</v>
      </c>
      <c r="IG200">
        <v>0</v>
      </c>
      <c r="IH200">
        <v>0</v>
      </c>
      <c r="II200">
        <v>0</v>
      </c>
      <c r="IJ200">
        <v>0</v>
      </c>
      <c r="IK200">
        <v>0</v>
      </c>
      <c r="IL200">
        <v>0</v>
      </c>
      <c r="IM200">
        <v>0</v>
      </c>
      <c r="IN200">
        <v>0</v>
      </c>
      <c r="IO200">
        <v>0</v>
      </c>
      <c r="IP200">
        <v>0</v>
      </c>
      <c r="IQ200">
        <v>0</v>
      </c>
      <c r="IR200">
        <v>0</v>
      </c>
      <c r="IS200">
        <v>0</v>
      </c>
      <c r="IT200">
        <v>0</v>
      </c>
      <c r="IU200">
        <v>0</v>
      </c>
      <c r="IV200">
        <v>0</v>
      </c>
      <c r="IW200">
        <v>0</v>
      </c>
      <c r="IX200">
        <v>0</v>
      </c>
      <c r="IY200">
        <v>0</v>
      </c>
      <c r="IZ200">
        <v>0</v>
      </c>
      <c r="JA200">
        <v>0</v>
      </c>
      <c r="JB200">
        <v>0</v>
      </c>
      <c r="JC200">
        <v>0</v>
      </c>
      <c r="JD200">
        <v>0</v>
      </c>
      <c r="JE200">
        <v>0</v>
      </c>
      <c r="JF200">
        <v>0</v>
      </c>
      <c r="JG200">
        <v>0</v>
      </c>
      <c r="JH200">
        <v>0</v>
      </c>
      <c r="JI200">
        <v>0</v>
      </c>
      <c r="JJ200">
        <v>0</v>
      </c>
      <c r="JK200">
        <v>0</v>
      </c>
      <c r="JL200">
        <v>0</v>
      </c>
      <c r="JM200">
        <v>0</v>
      </c>
      <c r="JN200">
        <v>0</v>
      </c>
      <c r="JO200">
        <v>0</v>
      </c>
      <c r="JP200">
        <v>0</v>
      </c>
      <c r="JQ200">
        <v>0</v>
      </c>
      <c r="JR200">
        <v>0</v>
      </c>
      <c r="JS200">
        <v>0</v>
      </c>
      <c r="JT200">
        <v>0</v>
      </c>
      <c r="JU200">
        <v>0</v>
      </c>
      <c r="JV200">
        <v>0</v>
      </c>
      <c r="JW200">
        <v>0</v>
      </c>
      <c r="JX200">
        <v>0</v>
      </c>
      <c r="JY200">
        <v>0</v>
      </c>
      <c r="JZ200">
        <v>0</v>
      </c>
      <c r="KA200">
        <v>0</v>
      </c>
      <c r="KB200">
        <v>0</v>
      </c>
      <c r="KC200">
        <v>0</v>
      </c>
      <c r="KD200">
        <v>0</v>
      </c>
      <c r="KE200">
        <v>0</v>
      </c>
      <c r="KF200">
        <v>0</v>
      </c>
      <c r="KG200">
        <v>0</v>
      </c>
      <c r="KH200">
        <v>0</v>
      </c>
      <c r="KI200">
        <v>0</v>
      </c>
      <c r="KJ200">
        <v>0</v>
      </c>
      <c r="KK200">
        <v>0</v>
      </c>
      <c r="KL200">
        <v>0</v>
      </c>
      <c r="KM200">
        <v>0</v>
      </c>
      <c r="KN200">
        <v>0</v>
      </c>
      <c r="KO200">
        <v>0</v>
      </c>
      <c r="KP200">
        <v>0</v>
      </c>
      <c r="KQ200">
        <v>0</v>
      </c>
      <c r="KR200">
        <v>0</v>
      </c>
      <c r="KS200">
        <v>0</v>
      </c>
      <c r="KT200">
        <v>0</v>
      </c>
      <c r="KU200">
        <v>0</v>
      </c>
      <c r="KV200">
        <v>0</v>
      </c>
      <c r="KW200">
        <v>0</v>
      </c>
      <c r="KX200">
        <v>0</v>
      </c>
      <c r="KY200">
        <v>0</v>
      </c>
      <c r="KZ200">
        <v>0</v>
      </c>
      <c r="LA200">
        <v>0</v>
      </c>
      <c r="LB200">
        <v>0</v>
      </c>
      <c r="LC200">
        <v>0</v>
      </c>
      <c r="LD200">
        <v>0</v>
      </c>
      <c r="LE200">
        <v>0</v>
      </c>
      <c r="LF200">
        <v>0</v>
      </c>
      <c r="LG200">
        <v>0</v>
      </c>
      <c r="LH200">
        <v>0</v>
      </c>
      <c r="LI200">
        <v>0</v>
      </c>
      <c r="LJ200">
        <v>0</v>
      </c>
      <c r="LK200">
        <v>0</v>
      </c>
      <c r="LL200">
        <v>0</v>
      </c>
      <c r="LM200">
        <v>0</v>
      </c>
      <c r="LN200">
        <v>0</v>
      </c>
      <c r="LO200">
        <v>0</v>
      </c>
      <c r="LP200">
        <v>0</v>
      </c>
      <c r="LQ200">
        <v>0</v>
      </c>
      <c r="LR200">
        <v>0</v>
      </c>
      <c r="LS200">
        <v>0</v>
      </c>
      <c r="LT200">
        <v>0</v>
      </c>
      <c r="LU200">
        <v>0</v>
      </c>
      <c r="LV200">
        <v>0</v>
      </c>
      <c r="LW200">
        <v>0</v>
      </c>
      <c r="LX200">
        <v>0</v>
      </c>
      <c r="LY200">
        <v>0</v>
      </c>
      <c r="LZ200">
        <v>0</v>
      </c>
      <c r="MA200">
        <v>41.613756610000003</v>
      </c>
      <c r="MB200">
        <v>0</v>
      </c>
      <c r="MC200">
        <v>240.07936509999999</v>
      </c>
      <c r="MD200">
        <v>0</v>
      </c>
      <c r="ME200">
        <v>0</v>
      </c>
      <c r="MF200">
        <v>0</v>
      </c>
      <c r="MG200">
        <v>0</v>
      </c>
      <c r="MH200">
        <v>0</v>
      </c>
      <c r="MI200">
        <v>0</v>
      </c>
      <c r="MJ200">
        <v>0</v>
      </c>
      <c r="MK200">
        <v>0</v>
      </c>
      <c r="ML200">
        <v>0</v>
      </c>
      <c r="MM200">
        <v>0</v>
      </c>
      <c r="MN200">
        <v>4.8015873009999996</v>
      </c>
      <c r="MO200">
        <v>0</v>
      </c>
      <c r="MP200">
        <v>0</v>
      </c>
      <c r="MQ200">
        <v>0</v>
      </c>
      <c r="MR200">
        <v>0</v>
      </c>
      <c r="MS200">
        <v>0</v>
      </c>
      <c r="MT200">
        <v>0</v>
      </c>
      <c r="MU200">
        <v>0</v>
      </c>
      <c r="MV200">
        <v>0</v>
      </c>
      <c r="MW200">
        <v>0</v>
      </c>
      <c r="MX200">
        <v>0</v>
      </c>
      <c r="MY200">
        <v>0</v>
      </c>
      <c r="MZ200">
        <v>3.2010582009999999</v>
      </c>
      <c r="NA200">
        <v>0</v>
      </c>
      <c r="NB200">
        <v>0</v>
      </c>
      <c r="NC200">
        <v>0</v>
      </c>
      <c r="ND200">
        <v>0</v>
      </c>
      <c r="NE200">
        <v>0</v>
      </c>
      <c r="NF200">
        <v>0</v>
      </c>
    </row>
    <row r="201" spans="1:370" x14ac:dyDescent="0.25">
      <c r="A201" t="s">
        <v>1680</v>
      </c>
      <c r="B201">
        <v>8.3000000000000007</v>
      </c>
      <c r="C201" t="s">
        <v>1218</v>
      </c>
      <c r="D201" t="s">
        <v>1225</v>
      </c>
      <c r="E201" t="s">
        <v>1483</v>
      </c>
      <c r="F201">
        <v>2005</v>
      </c>
      <c r="G201" t="s">
        <v>1227</v>
      </c>
      <c r="H201">
        <v>0</v>
      </c>
      <c r="I201">
        <v>0</v>
      </c>
      <c r="J201">
        <v>0</v>
      </c>
      <c r="K201">
        <v>0</v>
      </c>
      <c r="L201">
        <v>42.680776129999998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10.670194029999999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10.670194029999999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0</v>
      </c>
      <c r="CP201">
        <v>10.670194029999999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4289.4180020000003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42.680776129999998</v>
      </c>
      <c r="DF201">
        <v>0</v>
      </c>
      <c r="DG201">
        <v>0</v>
      </c>
      <c r="DH201">
        <v>0</v>
      </c>
      <c r="DI201">
        <v>0</v>
      </c>
      <c r="DJ201">
        <v>0</v>
      </c>
      <c r="DK201">
        <v>0</v>
      </c>
      <c r="DL201">
        <v>0</v>
      </c>
      <c r="DM201">
        <v>0</v>
      </c>
      <c r="DN201">
        <v>0</v>
      </c>
      <c r="DO201">
        <v>0</v>
      </c>
      <c r="DP201">
        <v>0</v>
      </c>
      <c r="DQ201">
        <v>0</v>
      </c>
      <c r="DR201">
        <v>0</v>
      </c>
      <c r="DS201">
        <v>0</v>
      </c>
      <c r="DT201">
        <v>0</v>
      </c>
      <c r="DU201">
        <v>0</v>
      </c>
      <c r="DV201">
        <v>21.340388069999999</v>
      </c>
      <c r="DW201">
        <v>0</v>
      </c>
      <c r="DX201">
        <v>0</v>
      </c>
      <c r="DY201">
        <v>0</v>
      </c>
      <c r="DZ201">
        <v>0</v>
      </c>
      <c r="EA201">
        <v>0</v>
      </c>
      <c r="EB201">
        <v>0</v>
      </c>
      <c r="EC201">
        <v>0</v>
      </c>
      <c r="ED201">
        <v>0</v>
      </c>
      <c r="EE201">
        <v>10.670194029999999</v>
      </c>
      <c r="EF201">
        <v>0</v>
      </c>
      <c r="EG201">
        <v>0</v>
      </c>
      <c r="EH201">
        <v>0</v>
      </c>
      <c r="EI201">
        <v>10.670194029999999</v>
      </c>
      <c r="EJ201">
        <v>0</v>
      </c>
      <c r="EK201">
        <v>0</v>
      </c>
      <c r="EL201">
        <v>0</v>
      </c>
      <c r="EM201">
        <v>0</v>
      </c>
      <c r="EN201">
        <v>0</v>
      </c>
      <c r="EO201">
        <v>0</v>
      </c>
      <c r="EP201">
        <v>0</v>
      </c>
      <c r="EQ201">
        <v>0</v>
      </c>
      <c r="ER201">
        <v>0</v>
      </c>
      <c r="ES201">
        <v>0</v>
      </c>
      <c r="ET201">
        <v>0</v>
      </c>
      <c r="EU201">
        <v>0</v>
      </c>
      <c r="EV201">
        <v>0</v>
      </c>
      <c r="EW201">
        <v>0</v>
      </c>
      <c r="EX201">
        <v>650.88183609999999</v>
      </c>
      <c r="EY201">
        <v>0</v>
      </c>
      <c r="EZ201">
        <v>0</v>
      </c>
      <c r="FA201">
        <v>0</v>
      </c>
      <c r="FB201">
        <v>0</v>
      </c>
      <c r="FC201">
        <v>0</v>
      </c>
      <c r="FD201">
        <v>0</v>
      </c>
      <c r="FE201">
        <v>0</v>
      </c>
      <c r="FF201">
        <v>0</v>
      </c>
      <c r="FG201">
        <v>0</v>
      </c>
      <c r="FH201">
        <v>0</v>
      </c>
      <c r="FI201">
        <v>0</v>
      </c>
      <c r="FJ201">
        <v>0</v>
      </c>
      <c r="FK201">
        <v>0</v>
      </c>
      <c r="FL201">
        <v>0</v>
      </c>
      <c r="FM201">
        <v>0</v>
      </c>
      <c r="FN201">
        <v>0</v>
      </c>
      <c r="FO201">
        <v>0</v>
      </c>
      <c r="FP201">
        <v>0</v>
      </c>
      <c r="FQ201">
        <v>0</v>
      </c>
      <c r="FR201">
        <v>0</v>
      </c>
      <c r="FS201">
        <v>0</v>
      </c>
      <c r="FT201">
        <v>0</v>
      </c>
      <c r="FU201">
        <v>0</v>
      </c>
      <c r="FV201">
        <v>0</v>
      </c>
      <c r="FW201">
        <v>0</v>
      </c>
      <c r="FX201">
        <v>21.340388069999999</v>
      </c>
      <c r="FY201">
        <v>0</v>
      </c>
      <c r="FZ201">
        <v>0</v>
      </c>
      <c r="GA201">
        <v>0</v>
      </c>
      <c r="GB201">
        <v>0</v>
      </c>
      <c r="GC201">
        <v>0</v>
      </c>
      <c r="GD201">
        <v>256.0846568</v>
      </c>
      <c r="GE201">
        <v>0</v>
      </c>
      <c r="GF201">
        <v>0</v>
      </c>
      <c r="GG201">
        <v>0</v>
      </c>
      <c r="GH201">
        <v>0</v>
      </c>
      <c r="GI201">
        <v>0</v>
      </c>
      <c r="GJ201">
        <v>0</v>
      </c>
      <c r="GK201">
        <v>0</v>
      </c>
      <c r="GL201">
        <v>0</v>
      </c>
      <c r="GM201">
        <v>0</v>
      </c>
      <c r="GN201">
        <v>0</v>
      </c>
      <c r="GO201">
        <v>0</v>
      </c>
      <c r="GP201">
        <v>0</v>
      </c>
      <c r="GQ201">
        <v>0</v>
      </c>
      <c r="GR201">
        <v>0</v>
      </c>
      <c r="GS201">
        <v>0</v>
      </c>
      <c r="GT201">
        <v>0</v>
      </c>
      <c r="GU201">
        <v>0</v>
      </c>
      <c r="GV201">
        <v>0</v>
      </c>
      <c r="GW201">
        <v>0</v>
      </c>
      <c r="GX201">
        <v>0</v>
      </c>
      <c r="GY201">
        <v>0</v>
      </c>
      <c r="GZ201">
        <v>0</v>
      </c>
      <c r="HA201">
        <v>0</v>
      </c>
      <c r="HB201">
        <v>0</v>
      </c>
      <c r="HC201">
        <v>0</v>
      </c>
      <c r="HD201">
        <v>0</v>
      </c>
      <c r="HE201">
        <v>0</v>
      </c>
      <c r="HF201">
        <v>0</v>
      </c>
      <c r="HG201">
        <v>0</v>
      </c>
      <c r="HH201">
        <v>0</v>
      </c>
      <c r="HI201">
        <v>0</v>
      </c>
      <c r="HJ201">
        <v>0</v>
      </c>
      <c r="HK201">
        <v>0</v>
      </c>
      <c r="HL201">
        <v>0</v>
      </c>
      <c r="HM201">
        <v>0</v>
      </c>
      <c r="HN201">
        <v>0</v>
      </c>
      <c r="HO201">
        <v>0</v>
      </c>
      <c r="HP201">
        <v>0</v>
      </c>
      <c r="HQ201">
        <v>0</v>
      </c>
      <c r="HR201">
        <v>0</v>
      </c>
      <c r="HS201">
        <v>0</v>
      </c>
      <c r="HT201">
        <v>0</v>
      </c>
      <c r="HU201">
        <v>0</v>
      </c>
      <c r="HV201">
        <v>0</v>
      </c>
      <c r="HW201">
        <v>0</v>
      </c>
      <c r="HX201">
        <v>0</v>
      </c>
      <c r="HY201">
        <v>0</v>
      </c>
      <c r="HZ201">
        <v>0</v>
      </c>
      <c r="IA201">
        <v>0</v>
      </c>
      <c r="IB201">
        <v>0</v>
      </c>
      <c r="IC201">
        <v>0</v>
      </c>
      <c r="ID201">
        <v>0</v>
      </c>
      <c r="IE201">
        <v>0</v>
      </c>
      <c r="IF201">
        <v>0</v>
      </c>
      <c r="IG201">
        <v>0</v>
      </c>
      <c r="IH201">
        <v>0</v>
      </c>
      <c r="II201">
        <v>0</v>
      </c>
      <c r="IJ201">
        <v>0</v>
      </c>
      <c r="IK201">
        <v>0</v>
      </c>
      <c r="IL201">
        <v>0</v>
      </c>
      <c r="IM201">
        <v>0</v>
      </c>
      <c r="IN201">
        <v>0</v>
      </c>
      <c r="IO201">
        <v>0</v>
      </c>
      <c r="IP201">
        <v>0</v>
      </c>
      <c r="IQ201">
        <v>0</v>
      </c>
      <c r="IR201">
        <v>0</v>
      </c>
      <c r="IS201">
        <v>0</v>
      </c>
      <c r="IT201">
        <v>0</v>
      </c>
      <c r="IU201">
        <v>0</v>
      </c>
      <c r="IV201">
        <v>0</v>
      </c>
      <c r="IW201">
        <v>0</v>
      </c>
      <c r="IX201">
        <v>0</v>
      </c>
      <c r="IY201">
        <v>0</v>
      </c>
      <c r="IZ201">
        <v>0</v>
      </c>
      <c r="JA201">
        <v>0</v>
      </c>
      <c r="JB201">
        <v>0</v>
      </c>
      <c r="JC201">
        <v>0</v>
      </c>
      <c r="JD201">
        <v>0</v>
      </c>
      <c r="JE201">
        <v>0</v>
      </c>
      <c r="JF201">
        <v>0</v>
      </c>
      <c r="JG201">
        <v>0</v>
      </c>
      <c r="JH201">
        <v>0</v>
      </c>
      <c r="JI201">
        <v>0</v>
      </c>
      <c r="JJ201">
        <v>0</v>
      </c>
      <c r="JK201">
        <v>0</v>
      </c>
      <c r="JL201">
        <v>0</v>
      </c>
      <c r="JM201">
        <v>0</v>
      </c>
      <c r="JN201">
        <v>0</v>
      </c>
      <c r="JO201">
        <v>0</v>
      </c>
      <c r="JP201">
        <v>0</v>
      </c>
      <c r="JQ201">
        <v>0</v>
      </c>
      <c r="JR201">
        <v>0</v>
      </c>
      <c r="JS201">
        <v>0</v>
      </c>
      <c r="JT201">
        <v>53.350970169999997</v>
      </c>
      <c r="JU201">
        <v>0</v>
      </c>
      <c r="JV201">
        <v>42.680776129999998</v>
      </c>
      <c r="JW201">
        <v>0</v>
      </c>
      <c r="JX201">
        <v>10.670194029999999</v>
      </c>
      <c r="JY201">
        <v>0</v>
      </c>
      <c r="JZ201">
        <v>0</v>
      </c>
      <c r="KA201">
        <v>0</v>
      </c>
      <c r="KB201">
        <v>0</v>
      </c>
      <c r="KC201">
        <v>0</v>
      </c>
      <c r="KD201">
        <v>0</v>
      </c>
      <c r="KE201">
        <v>0</v>
      </c>
      <c r="KF201">
        <v>0</v>
      </c>
      <c r="KG201">
        <v>0</v>
      </c>
      <c r="KH201">
        <v>0</v>
      </c>
      <c r="KI201">
        <v>0</v>
      </c>
      <c r="KJ201">
        <v>0</v>
      </c>
      <c r="KK201">
        <v>0</v>
      </c>
      <c r="KL201">
        <v>0</v>
      </c>
      <c r="KM201">
        <v>0</v>
      </c>
      <c r="KN201">
        <v>0</v>
      </c>
      <c r="KO201">
        <v>0</v>
      </c>
      <c r="KP201">
        <v>0</v>
      </c>
      <c r="KQ201">
        <v>0</v>
      </c>
      <c r="KR201">
        <v>0</v>
      </c>
      <c r="KS201">
        <v>0</v>
      </c>
      <c r="KT201">
        <v>0</v>
      </c>
      <c r="KU201">
        <v>10.670194029999999</v>
      </c>
      <c r="KV201">
        <v>0</v>
      </c>
      <c r="KW201">
        <v>0</v>
      </c>
      <c r="KX201">
        <v>0</v>
      </c>
      <c r="KY201">
        <v>0</v>
      </c>
      <c r="KZ201">
        <v>0</v>
      </c>
      <c r="LA201">
        <v>0</v>
      </c>
      <c r="LB201">
        <v>0</v>
      </c>
      <c r="LC201">
        <v>0</v>
      </c>
      <c r="LD201">
        <v>0</v>
      </c>
      <c r="LE201">
        <v>0</v>
      </c>
      <c r="LF201">
        <v>0</v>
      </c>
      <c r="LG201">
        <v>0</v>
      </c>
      <c r="LH201">
        <v>0</v>
      </c>
      <c r="LI201">
        <v>0</v>
      </c>
      <c r="LJ201">
        <v>0</v>
      </c>
      <c r="LK201">
        <v>0</v>
      </c>
      <c r="LL201">
        <v>0</v>
      </c>
      <c r="LM201">
        <v>0</v>
      </c>
      <c r="LN201">
        <v>0</v>
      </c>
      <c r="LO201">
        <v>0</v>
      </c>
      <c r="LP201">
        <v>0</v>
      </c>
      <c r="LQ201">
        <v>0</v>
      </c>
      <c r="LR201">
        <v>0</v>
      </c>
      <c r="LS201">
        <v>0</v>
      </c>
      <c r="LT201">
        <v>0</v>
      </c>
      <c r="LU201">
        <v>0</v>
      </c>
      <c r="LV201">
        <v>0</v>
      </c>
      <c r="LW201">
        <v>0</v>
      </c>
      <c r="LX201">
        <v>0</v>
      </c>
      <c r="LY201">
        <v>0</v>
      </c>
      <c r="LZ201">
        <v>0</v>
      </c>
      <c r="MA201">
        <v>5761.9048249999996</v>
      </c>
      <c r="MB201">
        <v>0</v>
      </c>
      <c r="MC201">
        <v>11940.7896</v>
      </c>
      <c r="MD201">
        <v>0</v>
      </c>
      <c r="ME201">
        <v>0</v>
      </c>
      <c r="MF201">
        <v>0</v>
      </c>
      <c r="MG201">
        <v>0</v>
      </c>
      <c r="MH201">
        <v>0</v>
      </c>
      <c r="MI201">
        <v>0</v>
      </c>
      <c r="MJ201">
        <v>0</v>
      </c>
      <c r="MK201">
        <v>151.62907430000001</v>
      </c>
      <c r="ML201">
        <v>0</v>
      </c>
      <c r="MM201">
        <v>0</v>
      </c>
      <c r="MN201">
        <v>0</v>
      </c>
      <c r="MO201">
        <v>0</v>
      </c>
      <c r="MP201">
        <v>0</v>
      </c>
      <c r="MQ201">
        <v>0</v>
      </c>
      <c r="MR201">
        <v>0</v>
      </c>
      <c r="MS201">
        <v>0</v>
      </c>
      <c r="MT201">
        <v>0</v>
      </c>
      <c r="MU201">
        <v>0</v>
      </c>
      <c r="MV201">
        <v>0</v>
      </c>
      <c r="MW201">
        <v>0</v>
      </c>
      <c r="MX201">
        <v>0</v>
      </c>
      <c r="MY201">
        <v>0</v>
      </c>
      <c r="MZ201">
        <v>0</v>
      </c>
      <c r="NA201">
        <v>0</v>
      </c>
      <c r="NB201">
        <v>0</v>
      </c>
      <c r="NC201">
        <v>0</v>
      </c>
      <c r="ND201">
        <v>0</v>
      </c>
      <c r="NE201">
        <v>0</v>
      </c>
      <c r="NF201">
        <v>0</v>
      </c>
    </row>
    <row r="202" spans="1:370" x14ac:dyDescent="0.25">
      <c r="A202" t="s">
        <v>1681</v>
      </c>
      <c r="B202">
        <v>8.3000000000000007</v>
      </c>
      <c r="C202" t="s">
        <v>1218</v>
      </c>
      <c r="D202" t="s">
        <v>1226</v>
      </c>
      <c r="E202" t="s">
        <v>1480</v>
      </c>
      <c r="F202">
        <v>2004</v>
      </c>
      <c r="G202" t="s">
        <v>1223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453.75000019999999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1.1203703709999999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53.777777810000003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2.2407407419999998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0</v>
      </c>
      <c r="CP202">
        <v>0</v>
      </c>
      <c r="CQ202">
        <v>1.1203703709999999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3.3611111130000002</v>
      </c>
      <c r="CX202">
        <v>0</v>
      </c>
      <c r="CY202">
        <v>0</v>
      </c>
      <c r="CZ202">
        <v>5.6018518549999996</v>
      </c>
      <c r="DA202">
        <v>21.287037049999999</v>
      </c>
      <c r="DB202">
        <v>0</v>
      </c>
      <c r="DC202">
        <v>0</v>
      </c>
      <c r="DD202">
        <v>0</v>
      </c>
      <c r="DE202">
        <v>0</v>
      </c>
      <c r="DF202">
        <v>0</v>
      </c>
      <c r="DG202">
        <v>0</v>
      </c>
      <c r="DH202">
        <v>0</v>
      </c>
      <c r="DI202">
        <v>0</v>
      </c>
      <c r="DJ202">
        <v>0</v>
      </c>
      <c r="DK202">
        <v>0</v>
      </c>
      <c r="DL202">
        <v>0</v>
      </c>
      <c r="DM202">
        <v>0</v>
      </c>
      <c r="DN202">
        <v>0</v>
      </c>
      <c r="DO202">
        <v>0</v>
      </c>
      <c r="DP202">
        <v>0</v>
      </c>
      <c r="DQ202">
        <v>0</v>
      </c>
      <c r="DR202">
        <v>0</v>
      </c>
      <c r="DS202">
        <v>0</v>
      </c>
      <c r="DT202">
        <v>0</v>
      </c>
      <c r="DU202">
        <v>1.1203703709999999</v>
      </c>
      <c r="DV202">
        <v>0</v>
      </c>
      <c r="DW202">
        <v>0</v>
      </c>
      <c r="DX202">
        <v>0</v>
      </c>
      <c r="DY202">
        <v>0</v>
      </c>
      <c r="DZ202">
        <v>0</v>
      </c>
      <c r="EA202">
        <v>0</v>
      </c>
      <c r="EB202">
        <v>0</v>
      </c>
      <c r="EC202">
        <v>0</v>
      </c>
      <c r="ED202">
        <v>0</v>
      </c>
      <c r="EE202">
        <v>2.2407407419999998</v>
      </c>
      <c r="EF202">
        <v>0</v>
      </c>
      <c r="EG202">
        <v>0</v>
      </c>
      <c r="EH202">
        <v>0</v>
      </c>
      <c r="EI202">
        <v>12.324074080000001</v>
      </c>
      <c r="EJ202">
        <v>0</v>
      </c>
      <c r="EK202">
        <v>0</v>
      </c>
      <c r="EL202">
        <v>0</v>
      </c>
      <c r="EM202">
        <v>0</v>
      </c>
      <c r="EN202">
        <v>0</v>
      </c>
      <c r="EO202">
        <v>0</v>
      </c>
      <c r="EP202">
        <v>0</v>
      </c>
      <c r="EQ202">
        <v>0</v>
      </c>
      <c r="ER202">
        <v>2.2407407419999998</v>
      </c>
      <c r="ES202">
        <v>0</v>
      </c>
      <c r="ET202">
        <v>0</v>
      </c>
      <c r="EU202">
        <v>0</v>
      </c>
      <c r="EV202">
        <v>1.1203703709999999</v>
      </c>
      <c r="EW202">
        <v>0</v>
      </c>
      <c r="EX202">
        <v>4.4814814839999997</v>
      </c>
      <c r="EY202">
        <v>0</v>
      </c>
      <c r="EZ202">
        <v>0</v>
      </c>
      <c r="FA202">
        <v>0</v>
      </c>
      <c r="FB202">
        <v>2.2407407419999998</v>
      </c>
      <c r="FC202">
        <v>0</v>
      </c>
      <c r="FD202">
        <v>0</v>
      </c>
      <c r="FE202">
        <v>0</v>
      </c>
      <c r="FF202">
        <v>0</v>
      </c>
      <c r="FG202">
        <v>0</v>
      </c>
      <c r="FH202">
        <v>0</v>
      </c>
      <c r="FI202">
        <v>0</v>
      </c>
      <c r="FJ202">
        <v>0</v>
      </c>
      <c r="FK202">
        <v>0</v>
      </c>
      <c r="FL202">
        <v>0</v>
      </c>
      <c r="FM202">
        <v>0</v>
      </c>
      <c r="FN202">
        <v>0</v>
      </c>
      <c r="FO202">
        <v>0</v>
      </c>
      <c r="FP202">
        <v>0</v>
      </c>
      <c r="FQ202">
        <v>0</v>
      </c>
      <c r="FR202">
        <v>0</v>
      </c>
      <c r="FS202">
        <v>0</v>
      </c>
      <c r="FT202">
        <v>0</v>
      </c>
      <c r="FU202">
        <v>0</v>
      </c>
      <c r="FV202">
        <v>0</v>
      </c>
      <c r="FW202">
        <v>0</v>
      </c>
      <c r="FX202">
        <v>0</v>
      </c>
      <c r="FY202">
        <v>0</v>
      </c>
      <c r="FZ202">
        <v>0</v>
      </c>
      <c r="GA202">
        <v>0</v>
      </c>
      <c r="GB202">
        <v>0</v>
      </c>
      <c r="GC202">
        <v>0</v>
      </c>
      <c r="GD202">
        <v>1.1203703709999999</v>
      </c>
      <c r="GE202">
        <v>0</v>
      </c>
      <c r="GF202">
        <v>0</v>
      </c>
      <c r="GG202">
        <v>0</v>
      </c>
      <c r="GH202">
        <v>0</v>
      </c>
      <c r="GI202">
        <v>0</v>
      </c>
      <c r="GJ202">
        <v>0</v>
      </c>
      <c r="GK202">
        <v>0</v>
      </c>
      <c r="GL202">
        <v>0</v>
      </c>
      <c r="GM202">
        <v>0</v>
      </c>
      <c r="GN202">
        <v>0</v>
      </c>
      <c r="GO202">
        <v>0</v>
      </c>
      <c r="GP202">
        <v>0</v>
      </c>
      <c r="GQ202">
        <v>0</v>
      </c>
      <c r="GR202">
        <v>0</v>
      </c>
      <c r="GS202">
        <v>0</v>
      </c>
      <c r="GT202">
        <v>0</v>
      </c>
      <c r="GU202">
        <v>1.1203703709999999</v>
      </c>
      <c r="GV202">
        <v>0</v>
      </c>
      <c r="GW202">
        <v>0</v>
      </c>
      <c r="GX202">
        <v>0</v>
      </c>
      <c r="GY202">
        <v>0</v>
      </c>
      <c r="GZ202">
        <v>0</v>
      </c>
      <c r="HA202">
        <v>0</v>
      </c>
      <c r="HB202">
        <v>0</v>
      </c>
      <c r="HC202">
        <v>0</v>
      </c>
      <c r="HD202">
        <v>0</v>
      </c>
      <c r="HE202">
        <v>0</v>
      </c>
      <c r="HF202">
        <v>0</v>
      </c>
      <c r="HG202">
        <v>0</v>
      </c>
      <c r="HH202">
        <v>0</v>
      </c>
      <c r="HI202">
        <v>0</v>
      </c>
      <c r="HJ202">
        <v>1.1203703709999999</v>
      </c>
      <c r="HK202">
        <v>0</v>
      </c>
      <c r="HL202">
        <v>0</v>
      </c>
      <c r="HM202">
        <v>0</v>
      </c>
      <c r="HN202">
        <v>0</v>
      </c>
      <c r="HO202">
        <v>0</v>
      </c>
      <c r="HP202">
        <v>0</v>
      </c>
      <c r="HQ202">
        <v>0</v>
      </c>
      <c r="HR202">
        <v>0</v>
      </c>
      <c r="HS202">
        <v>0</v>
      </c>
      <c r="HT202">
        <v>0</v>
      </c>
      <c r="HU202">
        <v>0</v>
      </c>
      <c r="HV202">
        <v>0</v>
      </c>
      <c r="HW202">
        <v>0</v>
      </c>
      <c r="HX202">
        <v>0</v>
      </c>
      <c r="HY202">
        <v>0</v>
      </c>
      <c r="HZ202">
        <v>0</v>
      </c>
      <c r="IA202">
        <v>0</v>
      </c>
      <c r="IB202">
        <v>0</v>
      </c>
      <c r="IC202">
        <v>0</v>
      </c>
      <c r="ID202">
        <v>1.1203703709999999</v>
      </c>
      <c r="IE202">
        <v>0</v>
      </c>
      <c r="IF202">
        <v>0</v>
      </c>
      <c r="IG202">
        <v>0</v>
      </c>
      <c r="IH202">
        <v>0</v>
      </c>
      <c r="II202">
        <v>0</v>
      </c>
      <c r="IJ202">
        <v>0</v>
      </c>
      <c r="IK202">
        <v>0</v>
      </c>
      <c r="IL202">
        <v>0</v>
      </c>
      <c r="IM202">
        <v>0</v>
      </c>
      <c r="IN202">
        <v>0</v>
      </c>
      <c r="IO202">
        <v>0</v>
      </c>
      <c r="IP202">
        <v>0</v>
      </c>
      <c r="IQ202">
        <v>0</v>
      </c>
      <c r="IR202">
        <v>0</v>
      </c>
      <c r="IS202">
        <v>0</v>
      </c>
      <c r="IT202">
        <v>0</v>
      </c>
      <c r="IU202">
        <v>0</v>
      </c>
      <c r="IV202">
        <v>0</v>
      </c>
      <c r="IW202">
        <v>0</v>
      </c>
      <c r="IX202">
        <v>0</v>
      </c>
      <c r="IY202">
        <v>0</v>
      </c>
      <c r="IZ202">
        <v>0</v>
      </c>
      <c r="JA202">
        <v>0</v>
      </c>
      <c r="JB202">
        <v>0</v>
      </c>
      <c r="JC202">
        <v>0</v>
      </c>
      <c r="JD202">
        <v>0</v>
      </c>
      <c r="JE202">
        <v>0</v>
      </c>
      <c r="JF202">
        <v>0</v>
      </c>
      <c r="JG202">
        <v>0</v>
      </c>
      <c r="JH202">
        <v>0</v>
      </c>
      <c r="JI202">
        <v>0</v>
      </c>
      <c r="JJ202">
        <v>0</v>
      </c>
      <c r="JK202">
        <v>0</v>
      </c>
      <c r="JL202">
        <v>0</v>
      </c>
      <c r="JM202">
        <v>0</v>
      </c>
      <c r="JN202">
        <v>0</v>
      </c>
      <c r="JO202">
        <v>0</v>
      </c>
      <c r="JP202">
        <v>0</v>
      </c>
      <c r="JQ202">
        <v>0</v>
      </c>
      <c r="JR202">
        <v>0</v>
      </c>
      <c r="JS202">
        <v>0</v>
      </c>
      <c r="JT202">
        <v>0</v>
      </c>
      <c r="JU202">
        <v>0</v>
      </c>
      <c r="JV202">
        <v>0</v>
      </c>
      <c r="JW202">
        <v>0</v>
      </c>
      <c r="JX202">
        <v>0</v>
      </c>
      <c r="JY202">
        <v>0</v>
      </c>
      <c r="JZ202">
        <v>0</v>
      </c>
      <c r="KA202">
        <v>0</v>
      </c>
      <c r="KB202">
        <v>0</v>
      </c>
      <c r="KC202">
        <v>1.1203703709999999</v>
      </c>
      <c r="KD202">
        <v>0</v>
      </c>
      <c r="KE202">
        <v>0</v>
      </c>
      <c r="KF202">
        <v>0</v>
      </c>
      <c r="KG202">
        <v>0</v>
      </c>
      <c r="KH202">
        <v>0</v>
      </c>
      <c r="KI202">
        <v>0</v>
      </c>
      <c r="KJ202">
        <v>0</v>
      </c>
      <c r="KK202">
        <v>0</v>
      </c>
      <c r="KL202">
        <v>0</v>
      </c>
      <c r="KM202">
        <v>0</v>
      </c>
      <c r="KN202">
        <v>0</v>
      </c>
      <c r="KO202">
        <v>0</v>
      </c>
      <c r="KP202">
        <v>0</v>
      </c>
      <c r="KQ202">
        <v>0</v>
      </c>
      <c r="KR202">
        <v>0</v>
      </c>
      <c r="KS202">
        <v>0</v>
      </c>
      <c r="KT202">
        <v>0</v>
      </c>
      <c r="KU202">
        <v>1.1203703709999999</v>
      </c>
      <c r="KV202">
        <v>2.2407407419999998</v>
      </c>
      <c r="KW202">
        <v>0</v>
      </c>
      <c r="KX202">
        <v>0</v>
      </c>
      <c r="KY202">
        <v>0</v>
      </c>
      <c r="KZ202">
        <v>0</v>
      </c>
      <c r="LA202">
        <v>0</v>
      </c>
      <c r="LB202">
        <v>0</v>
      </c>
      <c r="LC202">
        <v>1.1203703709999999</v>
      </c>
      <c r="LD202">
        <v>0</v>
      </c>
      <c r="LE202">
        <v>0</v>
      </c>
      <c r="LF202">
        <v>0</v>
      </c>
      <c r="LG202">
        <v>0</v>
      </c>
      <c r="LH202">
        <v>0</v>
      </c>
      <c r="LI202">
        <v>0</v>
      </c>
      <c r="LJ202">
        <v>0</v>
      </c>
      <c r="LK202">
        <v>0</v>
      </c>
      <c r="LL202">
        <v>0</v>
      </c>
      <c r="LM202">
        <v>0</v>
      </c>
      <c r="LN202">
        <v>0</v>
      </c>
      <c r="LO202">
        <v>0</v>
      </c>
      <c r="LP202">
        <v>0</v>
      </c>
      <c r="LQ202">
        <v>0</v>
      </c>
      <c r="LR202">
        <v>0</v>
      </c>
      <c r="LS202">
        <v>0</v>
      </c>
      <c r="LT202">
        <v>0</v>
      </c>
      <c r="LU202">
        <v>0</v>
      </c>
      <c r="LV202">
        <v>0</v>
      </c>
      <c r="LW202">
        <v>0</v>
      </c>
      <c r="LX202">
        <v>0</v>
      </c>
      <c r="LY202">
        <v>0</v>
      </c>
      <c r="LZ202">
        <v>0</v>
      </c>
      <c r="MA202">
        <v>77.168367329999995</v>
      </c>
      <c r="MB202">
        <v>0</v>
      </c>
      <c r="MC202">
        <v>517.88548739999999</v>
      </c>
      <c r="MD202">
        <v>0</v>
      </c>
      <c r="ME202">
        <v>0</v>
      </c>
      <c r="MF202">
        <v>0</v>
      </c>
      <c r="MG202">
        <v>0</v>
      </c>
      <c r="MH202">
        <v>0</v>
      </c>
      <c r="MI202">
        <v>0</v>
      </c>
      <c r="MJ202">
        <v>0</v>
      </c>
      <c r="MK202">
        <v>0</v>
      </c>
      <c r="ML202">
        <v>0</v>
      </c>
      <c r="MM202">
        <v>0</v>
      </c>
      <c r="MN202">
        <v>0</v>
      </c>
      <c r="MO202">
        <v>0</v>
      </c>
      <c r="MP202">
        <v>0</v>
      </c>
      <c r="MQ202">
        <v>0</v>
      </c>
      <c r="MR202">
        <v>0</v>
      </c>
      <c r="MS202">
        <v>0</v>
      </c>
      <c r="MT202">
        <v>0</v>
      </c>
      <c r="MU202">
        <v>0</v>
      </c>
      <c r="MV202">
        <v>0</v>
      </c>
      <c r="MW202">
        <v>0</v>
      </c>
      <c r="MX202">
        <v>0</v>
      </c>
      <c r="MY202">
        <v>0</v>
      </c>
      <c r="MZ202">
        <v>6.8594104290000004</v>
      </c>
      <c r="NA202">
        <v>0</v>
      </c>
      <c r="NB202">
        <v>0</v>
      </c>
      <c r="NC202">
        <v>0</v>
      </c>
      <c r="ND202">
        <v>0</v>
      </c>
      <c r="NE202">
        <v>0</v>
      </c>
      <c r="NF202">
        <v>0</v>
      </c>
    </row>
    <row r="203" spans="1:370" x14ac:dyDescent="0.25">
      <c r="A203" t="s">
        <v>1682</v>
      </c>
      <c r="B203">
        <v>8.3000000000000007</v>
      </c>
      <c r="C203" t="s">
        <v>1218</v>
      </c>
      <c r="D203" t="s">
        <v>1225</v>
      </c>
      <c r="E203" t="s">
        <v>1480</v>
      </c>
      <c r="F203">
        <v>2004</v>
      </c>
      <c r="G203" t="s">
        <v>1223</v>
      </c>
      <c r="H203">
        <v>0</v>
      </c>
      <c r="I203">
        <v>0</v>
      </c>
      <c r="J203">
        <v>4.9794238750000002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2190.9465049999999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4.9794238750000002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14.938271629999999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14.938271629999999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0</v>
      </c>
      <c r="CP203">
        <v>0</v>
      </c>
      <c r="CQ203">
        <v>24.897119379999999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19.917695500000001</v>
      </c>
      <c r="CZ203">
        <v>19.917695500000001</v>
      </c>
      <c r="DA203">
        <v>154.3621401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  <c r="DH203">
        <v>0</v>
      </c>
      <c r="DI203">
        <v>0</v>
      </c>
      <c r="DJ203">
        <v>0</v>
      </c>
      <c r="DK203">
        <v>0</v>
      </c>
      <c r="DL203">
        <v>0</v>
      </c>
      <c r="DM203">
        <v>0</v>
      </c>
      <c r="DN203">
        <v>0</v>
      </c>
      <c r="DO203">
        <v>0</v>
      </c>
      <c r="DP203">
        <v>0</v>
      </c>
      <c r="DQ203">
        <v>0</v>
      </c>
      <c r="DR203">
        <v>0</v>
      </c>
      <c r="DS203">
        <v>0</v>
      </c>
      <c r="DT203">
        <v>0</v>
      </c>
      <c r="DU203">
        <v>0</v>
      </c>
      <c r="DV203">
        <v>9.9588477510000004</v>
      </c>
      <c r="DW203">
        <v>0</v>
      </c>
      <c r="DX203">
        <v>0</v>
      </c>
      <c r="DY203">
        <v>0</v>
      </c>
      <c r="DZ203">
        <v>0</v>
      </c>
      <c r="EA203">
        <v>0</v>
      </c>
      <c r="EB203">
        <v>0</v>
      </c>
      <c r="EC203">
        <v>0</v>
      </c>
      <c r="ED203">
        <v>0</v>
      </c>
      <c r="EE203">
        <v>39.835391000000001</v>
      </c>
      <c r="EF203">
        <v>0</v>
      </c>
      <c r="EG203">
        <v>0</v>
      </c>
      <c r="EH203">
        <v>0</v>
      </c>
      <c r="EI203">
        <v>29.876543250000001</v>
      </c>
      <c r="EJ203">
        <v>0</v>
      </c>
      <c r="EK203">
        <v>14.938271629999999</v>
      </c>
      <c r="EL203">
        <v>0</v>
      </c>
      <c r="EM203">
        <v>0</v>
      </c>
      <c r="EN203">
        <v>0</v>
      </c>
      <c r="EO203">
        <v>4.9794238750000002</v>
      </c>
      <c r="EP203">
        <v>0</v>
      </c>
      <c r="EQ203">
        <v>0</v>
      </c>
      <c r="ER203">
        <v>49.794238749999998</v>
      </c>
      <c r="ES203">
        <v>0</v>
      </c>
      <c r="ET203">
        <v>0</v>
      </c>
      <c r="EU203">
        <v>0</v>
      </c>
      <c r="EV203">
        <v>0</v>
      </c>
      <c r="EW203">
        <v>0</v>
      </c>
      <c r="EX203">
        <v>54.773662629999997</v>
      </c>
      <c r="EY203">
        <v>0</v>
      </c>
      <c r="EZ203">
        <v>0</v>
      </c>
      <c r="FA203">
        <v>0</v>
      </c>
      <c r="FB203">
        <v>9.9588477510000004</v>
      </c>
      <c r="FC203">
        <v>0</v>
      </c>
      <c r="FD203">
        <v>0</v>
      </c>
      <c r="FE203">
        <v>0</v>
      </c>
      <c r="FF203">
        <v>0</v>
      </c>
      <c r="FG203">
        <v>0</v>
      </c>
      <c r="FH203">
        <v>0</v>
      </c>
      <c r="FI203">
        <v>0</v>
      </c>
      <c r="FJ203">
        <v>0</v>
      </c>
      <c r="FK203">
        <v>0</v>
      </c>
      <c r="FL203">
        <v>0</v>
      </c>
      <c r="FM203">
        <v>0</v>
      </c>
      <c r="FN203">
        <v>0</v>
      </c>
      <c r="FO203">
        <v>0</v>
      </c>
      <c r="FP203">
        <v>0</v>
      </c>
      <c r="FQ203">
        <v>0</v>
      </c>
      <c r="FR203">
        <v>0</v>
      </c>
      <c r="FS203">
        <v>0</v>
      </c>
      <c r="FT203">
        <v>0</v>
      </c>
      <c r="FU203">
        <v>0</v>
      </c>
      <c r="FV203">
        <v>0</v>
      </c>
      <c r="FW203">
        <v>0</v>
      </c>
      <c r="FX203">
        <v>0</v>
      </c>
      <c r="FY203">
        <v>0</v>
      </c>
      <c r="FZ203">
        <v>0</v>
      </c>
      <c r="GA203">
        <v>0</v>
      </c>
      <c r="GB203">
        <v>0</v>
      </c>
      <c r="GC203">
        <v>0</v>
      </c>
      <c r="GD203">
        <v>0</v>
      </c>
      <c r="GE203">
        <v>0</v>
      </c>
      <c r="GF203">
        <v>0</v>
      </c>
      <c r="GG203">
        <v>0</v>
      </c>
      <c r="GH203">
        <v>0</v>
      </c>
      <c r="GI203">
        <v>0</v>
      </c>
      <c r="GJ203">
        <v>0</v>
      </c>
      <c r="GK203">
        <v>0</v>
      </c>
      <c r="GL203">
        <v>0</v>
      </c>
      <c r="GM203">
        <v>0</v>
      </c>
      <c r="GN203">
        <v>0</v>
      </c>
      <c r="GO203">
        <v>0</v>
      </c>
      <c r="GP203">
        <v>0</v>
      </c>
      <c r="GQ203">
        <v>0</v>
      </c>
      <c r="GR203">
        <v>0</v>
      </c>
      <c r="GS203">
        <v>0</v>
      </c>
      <c r="GT203">
        <v>0</v>
      </c>
      <c r="GU203">
        <v>4.9794238750000002</v>
      </c>
      <c r="GV203">
        <v>0</v>
      </c>
      <c r="GW203">
        <v>0</v>
      </c>
      <c r="GX203">
        <v>0</v>
      </c>
      <c r="GY203">
        <v>0</v>
      </c>
      <c r="GZ203">
        <v>0</v>
      </c>
      <c r="HA203">
        <v>0</v>
      </c>
      <c r="HB203">
        <v>0</v>
      </c>
      <c r="HC203">
        <v>0</v>
      </c>
      <c r="HD203">
        <v>0</v>
      </c>
      <c r="HE203">
        <v>0</v>
      </c>
      <c r="HF203">
        <v>0</v>
      </c>
      <c r="HG203">
        <v>0</v>
      </c>
      <c r="HH203">
        <v>0</v>
      </c>
      <c r="HI203">
        <v>0</v>
      </c>
      <c r="HJ203">
        <v>0</v>
      </c>
      <c r="HK203">
        <v>0</v>
      </c>
      <c r="HL203">
        <v>0</v>
      </c>
      <c r="HM203">
        <v>0</v>
      </c>
      <c r="HN203">
        <v>0</v>
      </c>
      <c r="HO203">
        <v>0</v>
      </c>
      <c r="HP203">
        <v>0</v>
      </c>
      <c r="HQ203">
        <v>0</v>
      </c>
      <c r="HR203">
        <v>0</v>
      </c>
      <c r="HS203">
        <v>0</v>
      </c>
      <c r="HT203">
        <v>0</v>
      </c>
      <c r="HU203">
        <v>0</v>
      </c>
      <c r="HV203">
        <v>0</v>
      </c>
      <c r="HW203">
        <v>0</v>
      </c>
      <c r="HX203">
        <v>0</v>
      </c>
      <c r="HY203">
        <v>0</v>
      </c>
      <c r="HZ203">
        <v>0</v>
      </c>
      <c r="IA203">
        <v>0</v>
      </c>
      <c r="IB203">
        <v>0</v>
      </c>
      <c r="IC203">
        <v>0</v>
      </c>
      <c r="ID203">
        <v>4.9794238750000002</v>
      </c>
      <c r="IE203">
        <v>0</v>
      </c>
      <c r="IF203">
        <v>0</v>
      </c>
      <c r="IG203">
        <v>0</v>
      </c>
      <c r="IH203">
        <v>0</v>
      </c>
      <c r="II203">
        <v>0</v>
      </c>
      <c r="IJ203">
        <v>0</v>
      </c>
      <c r="IK203">
        <v>0</v>
      </c>
      <c r="IL203">
        <v>0</v>
      </c>
      <c r="IM203">
        <v>0</v>
      </c>
      <c r="IN203">
        <v>0</v>
      </c>
      <c r="IO203">
        <v>0</v>
      </c>
      <c r="IP203">
        <v>0</v>
      </c>
      <c r="IQ203">
        <v>0</v>
      </c>
      <c r="IR203">
        <v>0</v>
      </c>
      <c r="IS203">
        <v>0</v>
      </c>
      <c r="IT203">
        <v>0</v>
      </c>
      <c r="IU203">
        <v>0</v>
      </c>
      <c r="IV203">
        <v>0</v>
      </c>
      <c r="IW203">
        <v>0</v>
      </c>
      <c r="IX203">
        <v>0</v>
      </c>
      <c r="IY203">
        <v>0</v>
      </c>
      <c r="IZ203">
        <v>0</v>
      </c>
      <c r="JA203">
        <v>0</v>
      </c>
      <c r="JB203">
        <v>9.9588477510000004</v>
      </c>
      <c r="JC203">
        <v>0</v>
      </c>
      <c r="JD203">
        <v>0</v>
      </c>
      <c r="JE203">
        <v>0</v>
      </c>
      <c r="JF203">
        <v>0</v>
      </c>
      <c r="JG203">
        <v>0</v>
      </c>
      <c r="JH203">
        <v>0</v>
      </c>
      <c r="JI203">
        <v>0</v>
      </c>
      <c r="JJ203">
        <v>0</v>
      </c>
      <c r="JK203">
        <v>0</v>
      </c>
      <c r="JL203">
        <v>0</v>
      </c>
      <c r="JM203">
        <v>0</v>
      </c>
      <c r="JN203">
        <v>0</v>
      </c>
      <c r="JO203">
        <v>0</v>
      </c>
      <c r="JP203">
        <v>0</v>
      </c>
      <c r="JQ203">
        <v>0</v>
      </c>
      <c r="JR203">
        <v>0</v>
      </c>
      <c r="JS203">
        <v>0</v>
      </c>
      <c r="JT203">
        <v>0</v>
      </c>
      <c r="JU203">
        <v>0</v>
      </c>
      <c r="JV203">
        <v>0</v>
      </c>
      <c r="JW203">
        <v>0</v>
      </c>
      <c r="JX203">
        <v>0</v>
      </c>
      <c r="JY203">
        <v>0</v>
      </c>
      <c r="JZ203">
        <v>0</v>
      </c>
      <c r="KA203">
        <v>0</v>
      </c>
      <c r="KB203">
        <v>0</v>
      </c>
      <c r="KC203">
        <v>54.773662629999997</v>
      </c>
      <c r="KD203">
        <v>0</v>
      </c>
      <c r="KE203">
        <v>0</v>
      </c>
      <c r="KF203">
        <v>0</v>
      </c>
      <c r="KG203">
        <v>0</v>
      </c>
      <c r="KH203">
        <v>0</v>
      </c>
      <c r="KI203">
        <v>0</v>
      </c>
      <c r="KJ203">
        <v>0</v>
      </c>
      <c r="KK203">
        <v>0</v>
      </c>
      <c r="KL203">
        <v>0</v>
      </c>
      <c r="KM203">
        <v>0</v>
      </c>
      <c r="KN203">
        <v>0</v>
      </c>
      <c r="KO203">
        <v>0</v>
      </c>
      <c r="KP203">
        <v>0</v>
      </c>
      <c r="KQ203">
        <v>0</v>
      </c>
      <c r="KR203">
        <v>0</v>
      </c>
      <c r="KS203">
        <v>0</v>
      </c>
      <c r="KT203">
        <v>0</v>
      </c>
      <c r="KU203">
        <v>0</v>
      </c>
      <c r="KV203">
        <v>4.9794238750000002</v>
      </c>
      <c r="KW203">
        <v>0</v>
      </c>
      <c r="KX203">
        <v>0</v>
      </c>
      <c r="KY203">
        <v>0</v>
      </c>
      <c r="KZ203">
        <v>0</v>
      </c>
      <c r="LA203">
        <v>0</v>
      </c>
      <c r="LB203">
        <v>0</v>
      </c>
      <c r="LC203">
        <v>0</v>
      </c>
      <c r="LD203">
        <v>0</v>
      </c>
      <c r="LE203">
        <v>0</v>
      </c>
      <c r="LF203">
        <v>0</v>
      </c>
      <c r="LG203">
        <v>0</v>
      </c>
      <c r="LH203">
        <v>0</v>
      </c>
      <c r="LI203">
        <v>0</v>
      </c>
      <c r="LJ203">
        <v>0</v>
      </c>
      <c r="LK203">
        <v>0</v>
      </c>
      <c r="LL203">
        <v>0</v>
      </c>
      <c r="LM203">
        <v>0</v>
      </c>
      <c r="LN203">
        <v>0</v>
      </c>
      <c r="LO203">
        <v>0</v>
      </c>
      <c r="LP203">
        <v>0</v>
      </c>
      <c r="LQ203">
        <v>0</v>
      </c>
      <c r="LR203">
        <v>4.9794238750000002</v>
      </c>
      <c r="LS203">
        <v>0</v>
      </c>
      <c r="LT203">
        <v>0</v>
      </c>
      <c r="LU203">
        <v>0</v>
      </c>
      <c r="LV203">
        <v>0</v>
      </c>
      <c r="LW203">
        <v>0</v>
      </c>
      <c r="LX203">
        <v>0</v>
      </c>
      <c r="LY203">
        <v>4.9794238750000002</v>
      </c>
      <c r="LZ203">
        <v>0</v>
      </c>
      <c r="MA203">
        <v>108.0357143</v>
      </c>
      <c r="MB203">
        <v>0</v>
      </c>
      <c r="MC203">
        <v>300.09920649999998</v>
      </c>
      <c r="MD203">
        <v>0</v>
      </c>
      <c r="ME203">
        <v>0</v>
      </c>
      <c r="MF203">
        <v>0</v>
      </c>
      <c r="MG203">
        <v>1.000330688</v>
      </c>
      <c r="MH203">
        <v>0</v>
      </c>
      <c r="MI203">
        <v>0</v>
      </c>
      <c r="MJ203">
        <v>0</v>
      </c>
      <c r="MK203">
        <v>0</v>
      </c>
      <c r="ML203">
        <v>0</v>
      </c>
      <c r="MM203">
        <v>0</v>
      </c>
      <c r="MN203">
        <v>0</v>
      </c>
      <c r="MO203">
        <v>0</v>
      </c>
      <c r="MP203">
        <v>0</v>
      </c>
      <c r="MQ203">
        <v>0</v>
      </c>
      <c r="MR203">
        <v>0</v>
      </c>
      <c r="MS203">
        <v>0</v>
      </c>
      <c r="MT203">
        <v>0</v>
      </c>
      <c r="MU203">
        <v>0</v>
      </c>
      <c r="MV203">
        <v>0</v>
      </c>
      <c r="MW203">
        <v>0</v>
      </c>
      <c r="MX203">
        <v>0</v>
      </c>
      <c r="MY203">
        <v>0</v>
      </c>
      <c r="MZ203">
        <v>11.00363757</v>
      </c>
      <c r="NA203">
        <v>0</v>
      </c>
      <c r="NB203">
        <v>0</v>
      </c>
      <c r="NC203">
        <v>0</v>
      </c>
      <c r="ND203">
        <v>0</v>
      </c>
      <c r="NE203">
        <v>7.0023148180000003</v>
      </c>
      <c r="NF203">
        <v>0</v>
      </c>
    </row>
    <row r="204" spans="1:370" x14ac:dyDescent="0.25">
      <c r="A204" t="s">
        <v>1683</v>
      </c>
      <c r="B204">
        <v>8.3000000000000007</v>
      </c>
      <c r="C204" t="s">
        <v>1218</v>
      </c>
      <c r="D204" t="s">
        <v>1226</v>
      </c>
      <c r="E204" t="s">
        <v>1483</v>
      </c>
      <c r="F204">
        <v>2005</v>
      </c>
      <c r="G204" t="s">
        <v>1223</v>
      </c>
      <c r="H204">
        <v>0</v>
      </c>
      <c r="I204">
        <v>0</v>
      </c>
      <c r="J204">
        <v>0</v>
      </c>
      <c r="K204">
        <v>0</v>
      </c>
      <c r="L204">
        <v>344.51389019999999</v>
      </c>
      <c r="M204">
        <v>0</v>
      </c>
      <c r="N204">
        <v>0</v>
      </c>
      <c r="O204">
        <v>0</v>
      </c>
      <c r="P204">
        <v>2310.7638980000002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100.8333337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58.819444670000003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428.54166830000003</v>
      </c>
      <c r="CX204">
        <v>0</v>
      </c>
      <c r="CY204">
        <v>0</v>
      </c>
      <c r="CZ204">
        <v>0</v>
      </c>
      <c r="DA204">
        <v>8.4027778099999999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  <c r="DH204">
        <v>0</v>
      </c>
      <c r="DI204">
        <v>0</v>
      </c>
      <c r="DJ204">
        <v>0</v>
      </c>
      <c r="DK204">
        <v>0</v>
      </c>
      <c r="DL204">
        <v>0</v>
      </c>
      <c r="DM204">
        <v>0</v>
      </c>
      <c r="DN204">
        <v>0</v>
      </c>
      <c r="DO204">
        <v>0</v>
      </c>
      <c r="DP204">
        <v>0</v>
      </c>
      <c r="DQ204">
        <v>0</v>
      </c>
      <c r="DR204">
        <v>0</v>
      </c>
      <c r="DS204">
        <v>0</v>
      </c>
      <c r="DT204">
        <v>0</v>
      </c>
      <c r="DU204">
        <v>0</v>
      </c>
      <c r="DV204">
        <v>33.61111124</v>
      </c>
      <c r="DW204">
        <v>0</v>
      </c>
      <c r="DX204">
        <v>0</v>
      </c>
      <c r="DY204">
        <v>0</v>
      </c>
      <c r="DZ204">
        <v>0</v>
      </c>
      <c r="EA204">
        <v>0</v>
      </c>
      <c r="EB204">
        <v>0</v>
      </c>
      <c r="EC204">
        <v>0</v>
      </c>
      <c r="ED204">
        <v>0</v>
      </c>
      <c r="EE204">
        <v>613.40278020000005</v>
      </c>
      <c r="EF204">
        <v>8.4027778099999999</v>
      </c>
      <c r="EG204">
        <v>0</v>
      </c>
      <c r="EH204">
        <v>0</v>
      </c>
      <c r="EI204">
        <v>0</v>
      </c>
      <c r="EJ204">
        <v>0</v>
      </c>
      <c r="EK204">
        <v>8.4027778099999999</v>
      </c>
      <c r="EL204">
        <v>0</v>
      </c>
      <c r="EM204">
        <v>8.4027778099999999</v>
      </c>
      <c r="EN204">
        <v>0</v>
      </c>
      <c r="EO204">
        <v>0</v>
      </c>
      <c r="EP204">
        <v>0</v>
      </c>
      <c r="EQ204">
        <v>0</v>
      </c>
      <c r="ER204">
        <v>8.4027778099999999</v>
      </c>
      <c r="ES204">
        <v>0</v>
      </c>
      <c r="ET204">
        <v>0</v>
      </c>
      <c r="EU204">
        <v>0</v>
      </c>
      <c r="EV204">
        <v>0</v>
      </c>
      <c r="EW204">
        <v>0</v>
      </c>
      <c r="EX204">
        <v>134.444445</v>
      </c>
      <c r="EY204">
        <v>0</v>
      </c>
      <c r="EZ204">
        <v>0</v>
      </c>
      <c r="FA204">
        <v>8.4027778099999999</v>
      </c>
      <c r="FB204">
        <v>0</v>
      </c>
      <c r="FC204">
        <v>0</v>
      </c>
      <c r="FD204">
        <v>0</v>
      </c>
      <c r="FE204">
        <v>0</v>
      </c>
      <c r="FF204">
        <v>0</v>
      </c>
      <c r="FG204">
        <v>0</v>
      </c>
      <c r="FH204">
        <v>0</v>
      </c>
      <c r="FI204">
        <v>0</v>
      </c>
      <c r="FJ204">
        <v>0</v>
      </c>
      <c r="FK204">
        <v>0</v>
      </c>
      <c r="FL204">
        <v>0</v>
      </c>
      <c r="FM204">
        <v>0</v>
      </c>
      <c r="FN204">
        <v>0</v>
      </c>
      <c r="FO204">
        <v>0</v>
      </c>
      <c r="FP204">
        <v>0</v>
      </c>
      <c r="FQ204">
        <v>0</v>
      </c>
      <c r="FR204">
        <v>0</v>
      </c>
      <c r="FS204">
        <v>0</v>
      </c>
      <c r="FT204">
        <v>0</v>
      </c>
      <c r="FU204">
        <v>0</v>
      </c>
      <c r="FV204">
        <v>0</v>
      </c>
      <c r="FW204">
        <v>0</v>
      </c>
      <c r="FX204">
        <v>0</v>
      </c>
      <c r="FY204">
        <v>0</v>
      </c>
      <c r="FZ204">
        <v>0</v>
      </c>
      <c r="GA204">
        <v>0</v>
      </c>
      <c r="GB204">
        <v>0</v>
      </c>
      <c r="GC204">
        <v>16.80555562</v>
      </c>
      <c r="GD204">
        <v>134.444445</v>
      </c>
      <c r="GE204">
        <v>0</v>
      </c>
      <c r="GF204">
        <v>0</v>
      </c>
      <c r="GG204">
        <v>0</v>
      </c>
      <c r="GH204">
        <v>0</v>
      </c>
      <c r="GI204">
        <v>0</v>
      </c>
      <c r="GJ204">
        <v>0</v>
      </c>
      <c r="GK204">
        <v>0</v>
      </c>
      <c r="GL204">
        <v>0</v>
      </c>
      <c r="GM204">
        <v>0</v>
      </c>
      <c r="GN204">
        <v>0</v>
      </c>
      <c r="GO204">
        <v>0</v>
      </c>
      <c r="GP204">
        <v>0</v>
      </c>
      <c r="GQ204">
        <v>0</v>
      </c>
      <c r="GR204">
        <v>0</v>
      </c>
      <c r="GS204">
        <v>0</v>
      </c>
      <c r="GT204">
        <v>0</v>
      </c>
      <c r="GU204">
        <v>0</v>
      </c>
      <c r="GV204">
        <v>0</v>
      </c>
      <c r="GW204">
        <v>0</v>
      </c>
      <c r="GX204">
        <v>0</v>
      </c>
      <c r="GY204">
        <v>0</v>
      </c>
      <c r="GZ204">
        <v>0</v>
      </c>
      <c r="HA204">
        <v>0</v>
      </c>
      <c r="HB204">
        <v>0</v>
      </c>
      <c r="HC204">
        <v>0</v>
      </c>
      <c r="HD204">
        <v>0</v>
      </c>
      <c r="HE204">
        <v>0</v>
      </c>
      <c r="HF204">
        <v>0</v>
      </c>
      <c r="HG204">
        <v>0</v>
      </c>
      <c r="HH204">
        <v>0</v>
      </c>
      <c r="HI204">
        <v>0</v>
      </c>
      <c r="HJ204">
        <v>0</v>
      </c>
      <c r="HK204">
        <v>0</v>
      </c>
      <c r="HL204">
        <v>0</v>
      </c>
      <c r="HM204">
        <v>0</v>
      </c>
      <c r="HN204">
        <v>0</v>
      </c>
      <c r="HO204">
        <v>0</v>
      </c>
      <c r="HP204">
        <v>0</v>
      </c>
      <c r="HQ204">
        <v>0</v>
      </c>
      <c r="HR204">
        <v>0</v>
      </c>
      <c r="HS204">
        <v>0</v>
      </c>
      <c r="HT204">
        <v>0</v>
      </c>
      <c r="HU204">
        <v>0</v>
      </c>
      <c r="HV204">
        <v>0</v>
      </c>
      <c r="HW204">
        <v>0</v>
      </c>
      <c r="HX204">
        <v>0</v>
      </c>
      <c r="HY204">
        <v>0</v>
      </c>
      <c r="HZ204">
        <v>0</v>
      </c>
      <c r="IA204">
        <v>0</v>
      </c>
      <c r="IB204">
        <v>0</v>
      </c>
      <c r="IC204">
        <v>0</v>
      </c>
      <c r="ID204">
        <v>0</v>
      </c>
      <c r="IE204">
        <v>0</v>
      </c>
      <c r="IF204">
        <v>0</v>
      </c>
      <c r="IG204">
        <v>0</v>
      </c>
      <c r="IH204">
        <v>0</v>
      </c>
      <c r="II204">
        <v>0</v>
      </c>
      <c r="IJ204">
        <v>0</v>
      </c>
      <c r="IK204">
        <v>0</v>
      </c>
      <c r="IL204">
        <v>0</v>
      </c>
      <c r="IM204">
        <v>0</v>
      </c>
      <c r="IN204">
        <v>0</v>
      </c>
      <c r="IO204">
        <v>0</v>
      </c>
      <c r="IP204">
        <v>0</v>
      </c>
      <c r="IQ204">
        <v>0</v>
      </c>
      <c r="IR204">
        <v>0</v>
      </c>
      <c r="IS204">
        <v>0</v>
      </c>
      <c r="IT204">
        <v>0</v>
      </c>
      <c r="IU204">
        <v>0</v>
      </c>
      <c r="IV204">
        <v>0</v>
      </c>
      <c r="IW204">
        <v>0</v>
      </c>
      <c r="IX204">
        <v>0</v>
      </c>
      <c r="IY204">
        <v>0</v>
      </c>
      <c r="IZ204">
        <v>0</v>
      </c>
      <c r="JA204">
        <v>0</v>
      </c>
      <c r="JB204">
        <v>0</v>
      </c>
      <c r="JC204">
        <v>0</v>
      </c>
      <c r="JD204">
        <v>0</v>
      </c>
      <c r="JE204">
        <v>0</v>
      </c>
      <c r="JF204">
        <v>0</v>
      </c>
      <c r="JG204">
        <v>0</v>
      </c>
      <c r="JH204">
        <v>0</v>
      </c>
      <c r="JI204">
        <v>0</v>
      </c>
      <c r="JJ204">
        <v>0</v>
      </c>
      <c r="JK204">
        <v>0</v>
      </c>
      <c r="JL204">
        <v>0</v>
      </c>
      <c r="JM204">
        <v>0</v>
      </c>
      <c r="JN204">
        <v>0</v>
      </c>
      <c r="JO204">
        <v>0</v>
      </c>
      <c r="JP204">
        <v>0</v>
      </c>
      <c r="JQ204">
        <v>0</v>
      </c>
      <c r="JR204">
        <v>0</v>
      </c>
      <c r="JS204">
        <v>0</v>
      </c>
      <c r="JT204">
        <v>0</v>
      </c>
      <c r="JU204">
        <v>0</v>
      </c>
      <c r="JV204">
        <v>0</v>
      </c>
      <c r="JW204">
        <v>16.80555562</v>
      </c>
      <c r="JX204">
        <v>0</v>
      </c>
      <c r="JY204">
        <v>0</v>
      </c>
      <c r="JZ204">
        <v>0</v>
      </c>
      <c r="KA204">
        <v>0</v>
      </c>
      <c r="KB204">
        <v>0</v>
      </c>
      <c r="KC204">
        <v>16.80555562</v>
      </c>
      <c r="KD204">
        <v>0</v>
      </c>
      <c r="KE204">
        <v>0</v>
      </c>
      <c r="KF204">
        <v>0</v>
      </c>
      <c r="KG204">
        <v>0</v>
      </c>
      <c r="KH204">
        <v>0</v>
      </c>
      <c r="KI204">
        <v>0</v>
      </c>
      <c r="KJ204">
        <v>0</v>
      </c>
      <c r="KK204">
        <v>0</v>
      </c>
      <c r="KL204">
        <v>0</v>
      </c>
      <c r="KM204">
        <v>0</v>
      </c>
      <c r="KN204">
        <v>0</v>
      </c>
      <c r="KO204">
        <v>0</v>
      </c>
      <c r="KP204">
        <v>0</v>
      </c>
      <c r="KQ204">
        <v>0</v>
      </c>
      <c r="KR204">
        <v>0</v>
      </c>
      <c r="KS204">
        <v>0</v>
      </c>
      <c r="KT204">
        <v>0</v>
      </c>
      <c r="KU204">
        <v>0</v>
      </c>
      <c r="KV204">
        <v>0</v>
      </c>
      <c r="KW204">
        <v>0</v>
      </c>
      <c r="KX204">
        <v>0</v>
      </c>
      <c r="KY204">
        <v>0</v>
      </c>
      <c r="KZ204">
        <v>0</v>
      </c>
      <c r="LA204">
        <v>0</v>
      </c>
      <c r="LB204">
        <v>0</v>
      </c>
      <c r="LC204">
        <v>0</v>
      </c>
      <c r="LD204">
        <v>0</v>
      </c>
      <c r="LE204">
        <v>0</v>
      </c>
      <c r="LF204">
        <v>0</v>
      </c>
      <c r="LG204">
        <v>0</v>
      </c>
      <c r="LH204">
        <v>0</v>
      </c>
      <c r="LI204">
        <v>0</v>
      </c>
      <c r="LJ204">
        <v>0</v>
      </c>
      <c r="LK204">
        <v>0</v>
      </c>
      <c r="LL204">
        <v>0</v>
      </c>
      <c r="LM204">
        <v>0</v>
      </c>
      <c r="LN204">
        <v>0</v>
      </c>
      <c r="LO204">
        <v>0</v>
      </c>
      <c r="LP204">
        <v>0</v>
      </c>
      <c r="LQ204">
        <v>0</v>
      </c>
      <c r="LR204">
        <v>0</v>
      </c>
      <c r="LS204">
        <v>0</v>
      </c>
      <c r="LT204">
        <v>0</v>
      </c>
      <c r="LU204">
        <v>0</v>
      </c>
      <c r="LV204">
        <v>0</v>
      </c>
      <c r="LW204">
        <v>0</v>
      </c>
      <c r="LX204">
        <v>0</v>
      </c>
      <c r="LY204">
        <v>0</v>
      </c>
      <c r="LZ204">
        <v>0</v>
      </c>
      <c r="MA204">
        <v>3505.1587770000001</v>
      </c>
      <c r="MB204">
        <v>0</v>
      </c>
      <c r="MC204">
        <v>14644.841469999999</v>
      </c>
      <c r="MD204">
        <v>0</v>
      </c>
      <c r="ME204">
        <v>0</v>
      </c>
      <c r="MF204">
        <v>0</v>
      </c>
      <c r="MG204">
        <v>48.015873659999997</v>
      </c>
      <c r="MH204">
        <v>0</v>
      </c>
      <c r="MI204">
        <v>0</v>
      </c>
      <c r="MJ204">
        <v>0</v>
      </c>
      <c r="MK204">
        <v>96.031747330000002</v>
      </c>
      <c r="ML204">
        <v>0</v>
      </c>
      <c r="MM204">
        <v>0</v>
      </c>
      <c r="MN204">
        <v>0</v>
      </c>
      <c r="MO204">
        <v>0</v>
      </c>
      <c r="MP204">
        <v>0</v>
      </c>
      <c r="MQ204">
        <v>0</v>
      </c>
      <c r="MR204">
        <v>0</v>
      </c>
      <c r="MS204">
        <v>0</v>
      </c>
      <c r="MT204">
        <v>0</v>
      </c>
      <c r="MU204">
        <v>0</v>
      </c>
      <c r="MV204">
        <v>0</v>
      </c>
      <c r="MW204">
        <v>0</v>
      </c>
      <c r="MX204">
        <v>0</v>
      </c>
      <c r="MY204">
        <v>0</v>
      </c>
      <c r="MZ204">
        <v>0</v>
      </c>
      <c r="NA204">
        <v>0</v>
      </c>
      <c r="NB204">
        <v>0</v>
      </c>
      <c r="NC204">
        <v>0</v>
      </c>
      <c r="ND204">
        <v>0</v>
      </c>
      <c r="NE204">
        <v>0</v>
      </c>
      <c r="NF204">
        <v>0</v>
      </c>
    </row>
    <row r="205" spans="1:370" x14ac:dyDescent="0.25">
      <c r="A205" t="s">
        <v>1684</v>
      </c>
      <c r="B205">
        <v>8.3000000000000007</v>
      </c>
      <c r="C205" t="s">
        <v>1218</v>
      </c>
      <c r="D205" t="s">
        <v>1225</v>
      </c>
      <c r="E205" t="s">
        <v>1483</v>
      </c>
      <c r="F205">
        <v>2005</v>
      </c>
      <c r="G205" t="s">
        <v>1223</v>
      </c>
      <c r="H205">
        <v>0</v>
      </c>
      <c r="I205">
        <v>0</v>
      </c>
      <c r="J205">
        <v>0</v>
      </c>
      <c r="K205">
        <v>0</v>
      </c>
      <c r="L205">
        <v>97.777777729999997</v>
      </c>
      <c r="M205">
        <v>0</v>
      </c>
      <c r="N205">
        <v>0</v>
      </c>
      <c r="O205">
        <v>0</v>
      </c>
      <c r="P205">
        <v>340.47619029999998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6.9841269810000002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1.746031745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6.9841269810000002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130.95238090000001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  <c r="DH205">
        <v>0</v>
      </c>
      <c r="DI205">
        <v>0</v>
      </c>
      <c r="DJ205">
        <v>0</v>
      </c>
      <c r="DK205">
        <v>0</v>
      </c>
      <c r="DL205">
        <v>0</v>
      </c>
      <c r="DM205">
        <v>0</v>
      </c>
      <c r="DN205">
        <v>0</v>
      </c>
      <c r="DO205">
        <v>0</v>
      </c>
      <c r="DP205">
        <v>0</v>
      </c>
      <c r="DQ205">
        <v>0</v>
      </c>
      <c r="DR205">
        <v>0</v>
      </c>
      <c r="DS205">
        <v>0</v>
      </c>
      <c r="DT205">
        <v>0</v>
      </c>
      <c r="DU205">
        <v>0</v>
      </c>
      <c r="DV205">
        <v>0</v>
      </c>
      <c r="DW205">
        <v>0</v>
      </c>
      <c r="DX205">
        <v>0</v>
      </c>
      <c r="DY205">
        <v>0</v>
      </c>
      <c r="DZ205">
        <v>0</v>
      </c>
      <c r="EA205">
        <v>0</v>
      </c>
      <c r="EB205">
        <v>0</v>
      </c>
      <c r="EC205">
        <v>0</v>
      </c>
      <c r="ED205">
        <v>0</v>
      </c>
      <c r="EE205">
        <v>233.96825390000001</v>
      </c>
      <c r="EF205">
        <v>0</v>
      </c>
      <c r="EG205">
        <v>0</v>
      </c>
      <c r="EH205">
        <v>0</v>
      </c>
      <c r="EI205">
        <v>0</v>
      </c>
      <c r="EJ205">
        <v>0</v>
      </c>
      <c r="EK205">
        <v>0</v>
      </c>
      <c r="EL205">
        <v>0</v>
      </c>
      <c r="EM205">
        <v>0</v>
      </c>
      <c r="EN205">
        <v>0</v>
      </c>
      <c r="EO205">
        <v>1.746031745</v>
      </c>
      <c r="EP205">
        <v>0</v>
      </c>
      <c r="EQ205">
        <v>0</v>
      </c>
      <c r="ER205">
        <v>1.746031745</v>
      </c>
      <c r="ES205">
        <v>0</v>
      </c>
      <c r="ET205">
        <v>0</v>
      </c>
      <c r="EU205">
        <v>0</v>
      </c>
      <c r="EV205">
        <v>0</v>
      </c>
      <c r="EW205">
        <v>0</v>
      </c>
      <c r="EX205">
        <v>33.174603159999997</v>
      </c>
      <c r="EY205">
        <v>0</v>
      </c>
      <c r="EZ205">
        <v>0</v>
      </c>
      <c r="FA205">
        <v>0</v>
      </c>
      <c r="FB205">
        <v>0</v>
      </c>
      <c r="FC205">
        <v>0</v>
      </c>
      <c r="FD205">
        <v>0</v>
      </c>
      <c r="FE205">
        <v>0</v>
      </c>
      <c r="FF205">
        <v>0</v>
      </c>
      <c r="FG205">
        <v>0</v>
      </c>
      <c r="FH205">
        <v>0</v>
      </c>
      <c r="FI205">
        <v>0</v>
      </c>
      <c r="FJ205">
        <v>0</v>
      </c>
      <c r="FK205">
        <v>0</v>
      </c>
      <c r="FL205">
        <v>0</v>
      </c>
      <c r="FM205">
        <v>0</v>
      </c>
      <c r="FN205">
        <v>0</v>
      </c>
      <c r="FO205">
        <v>0</v>
      </c>
      <c r="FP205">
        <v>0</v>
      </c>
      <c r="FQ205">
        <v>0</v>
      </c>
      <c r="FR205">
        <v>0</v>
      </c>
      <c r="FS205">
        <v>0</v>
      </c>
      <c r="FT205">
        <v>0</v>
      </c>
      <c r="FU205">
        <v>0</v>
      </c>
      <c r="FV205">
        <v>0</v>
      </c>
      <c r="FW205">
        <v>0</v>
      </c>
      <c r="FX205">
        <v>0</v>
      </c>
      <c r="FY205">
        <v>0</v>
      </c>
      <c r="FZ205">
        <v>0</v>
      </c>
      <c r="GA205">
        <v>0</v>
      </c>
      <c r="GB205">
        <v>0</v>
      </c>
      <c r="GC205">
        <v>6.9841269810000002</v>
      </c>
      <c r="GD205">
        <v>19.206349199999998</v>
      </c>
      <c r="GE205">
        <v>0</v>
      </c>
      <c r="GF205">
        <v>0</v>
      </c>
      <c r="GG205">
        <v>0</v>
      </c>
      <c r="GH205">
        <v>0</v>
      </c>
      <c r="GI205">
        <v>0</v>
      </c>
      <c r="GJ205">
        <v>0</v>
      </c>
      <c r="GK205">
        <v>0</v>
      </c>
      <c r="GL205">
        <v>0</v>
      </c>
      <c r="GM205">
        <v>0</v>
      </c>
      <c r="GN205">
        <v>0</v>
      </c>
      <c r="GO205">
        <v>0</v>
      </c>
      <c r="GP205">
        <v>0</v>
      </c>
      <c r="GQ205">
        <v>0</v>
      </c>
      <c r="GR205">
        <v>0</v>
      </c>
      <c r="GS205">
        <v>0</v>
      </c>
      <c r="GT205">
        <v>0</v>
      </c>
      <c r="GU205">
        <v>1.746031745</v>
      </c>
      <c r="GV205">
        <v>0</v>
      </c>
      <c r="GW205">
        <v>0</v>
      </c>
      <c r="GX205">
        <v>0</v>
      </c>
      <c r="GY205">
        <v>0</v>
      </c>
      <c r="GZ205">
        <v>0</v>
      </c>
      <c r="HA205">
        <v>0</v>
      </c>
      <c r="HB205">
        <v>0</v>
      </c>
      <c r="HC205">
        <v>0</v>
      </c>
      <c r="HD205">
        <v>0</v>
      </c>
      <c r="HE205">
        <v>0</v>
      </c>
      <c r="HF205">
        <v>0</v>
      </c>
      <c r="HG205">
        <v>0</v>
      </c>
      <c r="HH205">
        <v>0</v>
      </c>
      <c r="HI205">
        <v>0</v>
      </c>
      <c r="HJ205">
        <v>0</v>
      </c>
      <c r="HK205">
        <v>0</v>
      </c>
      <c r="HL205">
        <v>0</v>
      </c>
      <c r="HM205">
        <v>0</v>
      </c>
      <c r="HN205">
        <v>0</v>
      </c>
      <c r="HO205">
        <v>0</v>
      </c>
      <c r="HP205">
        <v>0</v>
      </c>
      <c r="HQ205">
        <v>0</v>
      </c>
      <c r="HR205">
        <v>0</v>
      </c>
      <c r="HS205">
        <v>0</v>
      </c>
      <c r="HT205">
        <v>0</v>
      </c>
      <c r="HU205">
        <v>0</v>
      </c>
      <c r="HV205">
        <v>0</v>
      </c>
      <c r="HW205">
        <v>0</v>
      </c>
      <c r="HX205">
        <v>0</v>
      </c>
      <c r="HY205">
        <v>0</v>
      </c>
      <c r="HZ205">
        <v>0</v>
      </c>
      <c r="IA205">
        <v>0</v>
      </c>
      <c r="IB205">
        <v>0</v>
      </c>
      <c r="IC205">
        <v>0</v>
      </c>
      <c r="ID205">
        <v>0</v>
      </c>
      <c r="IE205">
        <v>0</v>
      </c>
      <c r="IF205">
        <v>0</v>
      </c>
      <c r="IG205">
        <v>0</v>
      </c>
      <c r="IH205">
        <v>0</v>
      </c>
      <c r="II205">
        <v>0</v>
      </c>
      <c r="IJ205">
        <v>0</v>
      </c>
      <c r="IK205">
        <v>0</v>
      </c>
      <c r="IL205">
        <v>0</v>
      </c>
      <c r="IM205">
        <v>0</v>
      </c>
      <c r="IN205">
        <v>0</v>
      </c>
      <c r="IO205">
        <v>0</v>
      </c>
      <c r="IP205">
        <v>0</v>
      </c>
      <c r="IQ205">
        <v>0</v>
      </c>
      <c r="IR205">
        <v>0</v>
      </c>
      <c r="IS205">
        <v>0</v>
      </c>
      <c r="IT205">
        <v>0</v>
      </c>
      <c r="IU205">
        <v>0</v>
      </c>
      <c r="IV205">
        <v>0</v>
      </c>
      <c r="IW205">
        <v>0</v>
      </c>
      <c r="IX205">
        <v>0</v>
      </c>
      <c r="IY205">
        <v>0</v>
      </c>
      <c r="IZ205">
        <v>0</v>
      </c>
      <c r="JA205">
        <v>0</v>
      </c>
      <c r="JB205">
        <v>0</v>
      </c>
      <c r="JC205">
        <v>0</v>
      </c>
      <c r="JD205">
        <v>0</v>
      </c>
      <c r="JE205">
        <v>0</v>
      </c>
      <c r="JF205">
        <v>0</v>
      </c>
      <c r="JG205">
        <v>0</v>
      </c>
      <c r="JH205">
        <v>0</v>
      </c>
      <c r="JI205">
        <v>0</v>
      </c>
      <c r="JJ205">
        <v>0</v>
      </c>
      <c r="JK205">
        <v>0</v>
      </c>
      <c r="JL205">
        <v>0</v>
      </c>
      <c r="JM205">
        <v>0</v>
      </c>
      <c r="JN205">
        <v>0</v>
      </c>
      <c r="JO205">
        <v>0</v>
      </c>
      <c r="JP205">
        <v>0</v>
      </c>
      <c r="JQ205">
        <v>0</v>
      </c>
      <c r="JR205">
        <v>0</v>
      </c>
      <c r="JS205">
        <v>0</v>
      </c>
      <c r="JT205">
        <v>0</v>
      </c>
      <c r="JU205">
        <v>0</v>
      </c>
      <c r="JV205">
        <v>0</v>
      </c>
      <c r="JW205">
        <v>1.746031745</v>
      </c>
      <c r="JX205">
        <v>0</v>
      </c>
      <c r="JY205">
        <v>0</v>
      </c>
      <c r="JZ205">
        <v>0</v>
      </c>
      <c r="KA205">
        <v>0</v>
      </c>
      <c r="KB205">
        <v>0</v>
      </c>
      <c r="KC205">
        <v>0</v>
      </c>
      <c r="KD205">
        <v>0</v>
      </c>
      <c r="KE205">
        <v>0</v>
      </c>
      <c r="KF205">
        <v>0</v>
      </c>
      <c r="KG205">
        <v>0</v>
      </c>
      <c r="KH205">
        <v>0</v>
      </c>
      <c r="KI205">
        <v>0</v>
      </c>
      <c r="KJ205">
        <v>0</v>
      </c>
      <c r="KK205">
        <v>0</v>
      </c>
      <c r="KL205">
        <v>0</v>
      </c>
      <c r="KM205">
        <v>0</v>
      </c>
      <c r="KN205">
        <v>0</v>
      </c>
      <c r="KO205">
        <v>0</v>
      </c>
      <c r="KP205">
        <v>1.746031745</v>
      </c>
      <c r="KQ205">
        <v>0</v>
      </c>
      <c r="KR205">
        <v>0</v>
      </c>
      <c r="KS205">
        <v>0</v>
      </c>
      <c r="KT205">
        <v>0</v>
      </c>
      <c r="KU205">
        <v>0</v>
      </c>
      <c r="KV205">
        <v>0</v>
      </c>
      <c r="KW205">
        <v>0</v>
      </c>
      <c r="KX205">
        <v>0</v>
      </c>
      <c r="KY205">
        <v>0</v>
      </c>
      <c r="KZ205">
        <v>0</v>
      </c>
      <c r="LA205">
        <v>0</v>
      </c>
      <c r="LB205">
        <v>0</v>
      </c>
      <c r="LC205">
        <v>0</v>
      </c>
      <c r="LD205">
        <v>0</v>
      </c>
      <c r="LE205">
        <v>0</v>
      </c>
      <c r="LF205">
        <v>0</v>
      </c>
      <c r="LG205">
        <v>0</v>
      </c>
      <c r="LH205">
        <v>0</v>
      </c>
      <c r="LI205">
        <v>0</v>
      </c>
      <c r="LJ205">
        <v>0</v>
      </c>
      <c r="LK205">
        <v>0</v>
      </c>
      <c r="LL205">
        <v>0</v>
      </c>
      <c r="LM205">
        <v>0</v>
      </c>
      <c r="LN205">
        <v>0</v>
      </c>
      <c r="LO205">
        <v>0</v>
      </c>
      <c r="LP205">
        <v>0</v>
      </c>
      <c r="LQ205">
        <v>0</v>
      </c>
      <c r="LR205">
        <v>0</v>
      </c>
      <c r="LS205">
        <v>0</v>
      </c>
      <c r="LT205">
        <v>0</v>
      </c>
      <c r="LU205">
        <v>0</v>
      </c>
      <c r="LV205">
        <v>0</v>
      </c>
      <c r="LW205">
        <v>0</v>
      </c>
      <c r="LX205">
        <v>0</v>
      </c>
      <c r="LY205">
        <v>5.2380952360000004</v>
      </c>
      <c r="LZ205">
        <v>0</v>
      </c>
      <c r="MA205">
        <v>144.047619</v>
      </c>
      <c r="MB205">
        <v>0</v>
      </c>
      <c r="MC205">
        <v>681.36810260000004</v>
      </c>
      <c r="MD205">
        <v>0</v>
      </c>
      <c r="ME205">
        <v>0</v>
      </c>
      <c r="MF205">
        <v>0</v>
      </c>
      <c r="MG205">
        <v>0</v>
      </c>
      <c r="MH205">
        <v>0</v>
      </c>
      <c r="MI205">
        <v>0</v>
      </c>
      <c r="MJ205">
        <v>0</v>
      </c>
      <c r="MK205">
        <v>9.1458805719999994</v>
      </c>
      <c r="ML205">
        <v>0</v>
      </c>
      <c r="MM205">
        <v>0</v>
      </c>
      <c r="MN205">
        <v>0</v>
      </c>
      <c r="MO205">
        <v>0</v>
      </c>
      <c r="MP205">
        <v>0</v>
      </c>
      <c r="MQ205">
        <v>0</v>
      </c>
      <c r="MR205">
        <v>0</v>
      </c>
      <c r="MS205">
        <v>0</v>
      </c>
      <c r="MT205">
        <v>0</v>
      </c>
      <c r="MU205">
        <v>0</v>
      </c>
      <c r="MV205">
        <v>0</v>
      </c>
      <c r="MW205">
        <v>0</v>
      </c>
      <c r="MX205">
        <v>0</v>
      </c>
      <c r="MY205">
        <v>0</v>
      </c>
      <c r="MZ205">
        <v>4.5729402859999997</v>
      </c>
      <c r="NA205">
        <v>0</v>
      </c>
      <c r="NB205">
        <v>0</v>
      </c>
      <c r="NC205">
        <v>0</v>
      </c>
      <c r="ND205">
        <v>0</v>
      </c>
      <c r="NE205">
        <v>0</v>
      </c>
      <c r="NF205">
        <v>0</v>
      </c>
    </row>
    <row r="206" spans="1:370" x14ac:dyDescent="0.25">
      <c r="A206" t="s">
        <v>1685</v>
      </c>
      <c r="B206">
        <v>8.4</v>
      </c>
      <c r="C206" t="s">
        <v>1250</v>
      </c>
      <c r="D206" t="s">
        <v>1226</v>
      </c>
      <c r="E206" t="s">
        <v>1480</v>
      </c>
      <c r="F206">
        <v>2004</v>
      </c>
      <c r="G206" t="s">
        <v>1228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23.725490189999999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  <c r="DH206">
        <v>0</v>
      </c>
      <c r="DI206">
        <v>0</v>
      </c>
      <c r="DJ206">
        <v>0</v>
      </c>
      <c r="DK206">
        <v>0</v>
      </c>
      <c r="DL206">
        <v>0</v>
      </c>
      <c r="DM206">
        <v>0</v>
      </c>
      <c r="DN206">
        <v>0</v>
      </c>
      <c r="DO206">
        <v>0</v>
      </c>
      <c r="DP206">
        <v>0</v>
      </c>
      <c r="DQ206">
        <v>0</v>
      </c>
      <c r="DR206">
        <v>0</v>
      </c>
      <c r="DS206">
        <v>0</v>
      </c>
      <c r="DT206">
        <v>0</v>
      </c>
      <c r="DU206">
        <v>0</v>
      </c>
      <c r="DV206">
        <v>0</v>
      </c>
      <c r="DW206">
        <v>0</v>
      </c>
      <c r="DX206">
        <v>0</v>
      </c>
      <c r="DY206">
        <v>0</v>
      </c>
      <c r="DZ206">
        <v>0</v>
      </c>
      <c r="EA206">
        <v>0</v>
      </c>
      <c r="EB206">
        <v>0</v>
      </c>
      <c r="EC206">
        <v>0</v>
      </c>
      <c r="ED206">
        <v>0</v>
      </c>
      <c r="EE206">
        <v>0</v>
      </c>
      <c r="EF206">
        <v>0</v>
      </c>
      <c r="EG206">
        <v>0</v>
      </c>
      <c r="EH206">
        <v>0</v>
      </c>
      <c r="EI206">
        <v>0</v>
      </c>
      <c r="EJ206">
        <v>0</v>
      </c>
      <c r="EK206">
        <v>0</v>
      </c>
      <c r="EL206">
        <v>0</v>
      </c>
      <c r="EM206">
        <v>0</v>
      </c>
      <c r="EN206">
        <v>0</v>
      </c>
      <c r="EO206">
        <v>0</v>
      </c>
      <c r="EP206">
        <v>0</v>
      </c>
      <c r="EQ206">
        <v>0</v>
      </c>
      <c r="ER206">
        <v>0</v>
      </c>
      <c r="ES206">
        <v>0</v>
      </c>
      <c r="ET206">
        <v>0</v>
      </c>
      <c r="EU206">
        <v>0</v>
      </c>
      <c r="EV206">
        <v>0</v>
      </c>
      <c r="EW206">
        <v>0</v>
      </c>
      <c r="EX206">
        <v>0</v>
      </c>
      <c r="EY206">
        <v>0</v>
      </c>
      <c r="EZ206">
        <v>0</v>
      </c>
      <c r="FA206">
        <v>0</v>
      </c>
      <c r="FB206">
        <v>0</v>
      </c>
      <c r="FC206">
        <v>0</v>
      </c>
      <c r="FD206">
        <v>0</v>
      </c>
      <c r="FE206">
        <v>0</v>
      </c>
      <c r="FF206">
        <v>0</v>
      </c>
      <c r="FG206">
        <v>0</v>
      </c>
      <c r="FH206">
        <v>0</v>
      </c>
      <c r="FI206">
        <v>0</v>
      </c>
      <c r="FJ206">
        <v>0</v>
      </c>
      <c r="FK206">
        <v>0</v>
      </c>
      <c r="FL206">
        <v>0</v>
      </c>
      <c r="FM206">
        <v>0</v>
      </c>
      <c r="FN206">
        <v>0</v>
      </c>
      <c r="FO206">
        <v>0</v>
      </c>
      <c r="FP206">
        <v>0</v>
      </c>
      <c r="FQ206">
        <v>0</v>
      </c>
      <c r="FR206">
        <v>0</v>
      </c>
      <c r="FS206">
        <v>0</v>
      </c>
      <c r="FT206">
        <v>0</v>
      </c>
      <c r="FU206">
        <v>0</v>
      </c>
      <c r="FV206">
        <v>0</v>
      </c>
      <c r="FW206">
        <v>0</v>
      </c>
      <c r="FX206">
        <v>0</v>
      </c>
      <c r="FY206">
        <v>0</v>
      </c>
      <c r="FZ206">
        <v>0</v>
      </c>
      <c r="GA206">
        <v>0</v>
      </c>
      <c r="GB206">
        <v>0</v>
      </c>
      <c r="GC206">
        <v>0</v>
      </c>
      <c r="GD206">
        <v>0</v>
      </c>
      <c r="GE206">
        <v>0</v>
      </c>
      <c r="GF206">
        <v>0</v>
      </c>
      <c r="GG206">
        <v>0</v>
      </c>
      <c r="GH206">
        <v>0</v>
      </c>
      <c r="GI206">
        <v>0</v>
      </c>
      <c r="GJ206">
        <v>0</v>
      </c>
      <c r="GK206">
        <v>0</v>
      </c>
      <c r="GL206">
        <v>0</v>
      </c>
      <c r="GM206">
        <v>0</v>
      </c>
      <c r="GN206">
        <v>0</v>
      </c>
      <c r="GO206">
        <v>0</v>
      </c>
      <c r="GP206">
        <v>0</v>
      </c>
      <c r="GQ206">
        <v>0</v>
      </c>
      <c r="GR206">
        <v>0</v>
      </c>
      <c r="GS206">
        <v>0</v>
      </c>
      <c r="GT206">
        <v>0</v>
      </c>
      <c r="GU206">
        <v>0</v>
      </c>
      <c r="GV206">
        <v>0</v>
      </c>
      <c r="GW206">
        <v>0</v>
      </c>
      <c r="GX206">
        <v>0</v>
      </c>
      <c r="GY206">
        <v>0</v>
      </c>
      <c r="GZ206">
        <v>0</v>
      </c>
      <c r="HA206">
        <v>0</v>
      </c>
      <c r="HB206">
        <v>0</v>
      </c>
      <c r="HC206">
        <v>0</v>
      </c>
      <c r="HD206">
        <v>0</v>
      </c>
      <c r="HE206">
        <v>0</v>
      </c>
      <c r="HF206">
        <v>0</v>
      </c>
      <c r="HG206">
        <v>0</v>
      </c>
      <c r="HH206">
        <v>0</v>
      </c>
      <c r="HI206">
        <v>0</v>
      </c>
      <c r="HJ206">
        <v>0</v>
      </c>
      <c r="HK206">
        <v>0</v>
      </c>
      <c r="HL206">
        <v>0</v>
      </c>
      <c r="HM206">
        <v>0</v>
      </c>
      <c r="HN206">
        <v>0</v>
      </c>
      <c r="HO206">
        <v>0</v>
      </c>
      <c r="HP206">
        <v>0</v>
      </c>
      <c r="HQ206">
        <v>0</v>
      </c>
      <c r="HR206">
        <v>0</v>
      </c>
      <c r="HS206">
        <v>0</v>
      </c>
      <c r="HT206">
        <v>0</v>
      </c>
      <c r="HU206">
        <v>0</v>
      </c>
      <c r="HV206">
        <v>0</v>
      </c>
      <c r="HW206">
        <v>0</v>
      </c>
      <c r="HX206">
        <v>0</v>
      </c>
      <c r="HY206">
        <v>0</v>
      </c>
      <c r="HZ206">
        <v>0</v>
      </c>
      <c r="IA206">
        <v>0</v>
      </c>
      <c r="IB206">
        <v>0</v>
      </c>
      <c r="IC206">
        <v>0</v>
      </c>
      <c r="ID206">
        <v>0</v>
      </c>
      <c r="IE206">
        <v>0</v>
      </c>
      <c r="IF206">
        <v>0</v>
      </c>
      <c r="IG206">
        <v>0</v>
      </c>
      <c r="IH206">
        <v>0</v>
      </c>
      <c r="II206">
        <v>0</v>
      </c>
      <c r="IJ206">
        <v>0</v>
      </c>
      <c r="IK206">
        <v>0</v>
      </c>
      <c r="IL206">
        <v>0</v>
      </c>
      <c r="IM206">
        <v>0</v>
      </c>
      <c r="IN206">
        <v>0</v>
      </c>
      <c r="IO206">
        <v>0</v>
      </c>
      <c r="IP206">
        <v>0</v>
      </c>
      <c r="IQ206">
        <v>0</v>
      </c>
      <c r="IR206">
        <v>0</v>
      </c>
      <c r="IS206">
        <v>0.56489262399999995</v>
      </c>
      <c r="IT206">
        <v>0</v>
      </c>
      <c r="IU206">
        <v>0</v>
      </c>
      <c r="IV206">
        <v>0</v>
      </c>
      <c r="IW206">
        <v>0</v>
      </c>
      <c r="IX206">
        <v>0</v>
      </c>
      <c r="IY206">
        <v>0</v>
      </c>
      <c r="IZ206">
        <v>0</v>
      </c>
      <c r="JA206">
        <v>0</v>
      </c>
      <c r="JB206">
        <v>0</v>
      </c>
      <c r="JC206">
        <v>0</v>
      </c>
      <c r="JD206">
        <v>0</v>
      </c>
      <c r="JE206">
        <v>0</v>
      </c>
      <c r="JF206">
        <v>0</v>
      </c>
      <c r="JG206">
        <v>0</v>
      </c>
      <c r="JH206">
        <v>0</v>
      </c>
      <c r="JI206">
        <v>0</v>
      </c>
      <c r="JJ206">
        <v>0</v>
      </c>
      <c r="JK206">
        <v>0</v>
      </c>
      <c r="JL206">
        <v>0</v>
      </c>
      <c r="JM206">
        <v>0</v>
      </c>
      <c r="JN206">
        <v>0</v>
      </c>
      <c r="JO206">
        <v>0</v>
      </c>
      <c r="JP206">
        <v>0</v>
      </c>
      <c r="JQ206">
        <v>0</v>
      </c>
      <c r="JR206">
        <v>0</v>
      </c>
      <c r="JS206">
        <v>0.56489262399999995</v>
      </c>
      <c r="JT206">
        <v>0.56489262399999995</v>
      </c>
      <c r="JU206">
        <v>0</v>
      </c>
      <c r="JV206">
        <v>0</v>
      </c>
      <c r="JW206">
        <v>0</v>
      </c>
      <c r="JX206">
        <v>0</v>
      </c>
      <c r="JY206">
        <v>0</v>
      </c>
      <c r="JZ206">
        <v>0</v>
      </c>
      <c r="KA206">
        <v>0</v>
      </c>
      <c r="KB206">
        <v>0</v>
      </c>
      <c r="KC206">
        <v>0</v>
      </c>
      <c r="KD206">
        <v>0</v>
      </c>
      <c r="KE206">
        <v>0</v>
      </c>
      <c r="KF206">
        <v>0</v>
      </c>
      <c r="KG206">
        <v>0</v>
      </c>
      <c r="KH206">
        <v>0</v>
      </c>
      <c r="KI206">
        <v>0</v>
      </c>
      <c r="KJ206">
        <v>0</v>
      </c>
      <c r="KK206">
        <v>0</v>
      </c>
      <c r="KL206">
        <v>0</v>
      </c>
      <c r="KM206">
        <v>0</v>
      </c>
      <c r="KN206">
        <v>0</v>
      </c>
      <c r="KO206">
        <v>0</v>
      </c>
      <c r="KP206">
        <v>0</v>
      </c>
      <c r="KQ206">
        <v>0</v>
      </c>
      <c r="KR206">
        <v>0</v>
      </c>
      <c r="KS206">
        <v>0</v>
      </c>
      <c r="KT206">
        <v>0</v>
      </c>
      <c r="KU206">
        <v>0</v>
      </c>
      <c r="KV206">
        <v>0</v>
      </c>
      <c r="KW206">
        <v>0</v>
      </c>
      <c r="KX206">
        <v>0</v>
      </c>
      <c r="KY206">
        <v>0</v>
      </c>
      <c r="KZ206">
        <v>0</v>
      </c>
      <c r="LA206">
        <v>0</v>
      </c>
      <c r="LB206">
        <v>0</v>
      </c>
      <c r="LC206">
        <v>0</v>
      </c>
      <c r="LD206">
        <v>0</v>
      </c>
      <c r="LE206">
        <v>0</v>
      </c>
      <c r="LF206">
        <v>0</v>
      </c>
      <c r="LG206">
        <v>0</v>
      </c>
      <c r="LH206">
        <v>0</v>
      </c>
      <c r="LI206">
        <v>0</v>
      </c>
      <c r="LJ206">
        <v>0</v>
      </c>
      <c r="LK206">
        <v>0</v>
      </c>
      <c r="LL206">
        <v>0</v>
      </c>
      <c r="LM206">
        <v>0</v>
      </c>
      <c r="LN206">
        <v>0</v>
      </c>
      <c r="LO206">
        <v>0</v>
      </c>
      <c r="LP206">
        <v>0</v>
      </c>
      <c r="LQ206">
        <v>0</v>
      </c>
      <c r="LR206">
        <v>0</v>
      </c>
      <c r="LS206">
        <v>0</v>
      </c>
      <c r="LT206">
        <v>0</v>
      </c>
      <c r="LU206">
        <v>0</v>
      </c>
      <c r="LV206">
        <v>0</v>
      </c>
      <c r="LW206">
        <v>0</v>
      </c>
      <c r="LX206">
        <v>0</v>
      </c>
      <c r="LY206">
        <v>0</v>
      </c>
      <c r="LZ206">
        <v>0</v>
      </c>
      <c r="MA206">
        <v>48.015873659999997</v>
      </c>
      <c r="MB206">
        <v>0</v>
      </c>
      <c r="MC206">
        <v>0</v>
      </c>
      <c r="MD206">
        <v>0</v>
      </c>
      <c r="ME206">
        <v>0</v>
      </c>
      <c r="MF206">
        <v>0</v>
      </c>
      <c r="MG206">
        <v>0</v>
      </c>
      <c r="MH206">
        <v>0</v>
      </c>
      <c r="MI206">
        <v>0</v>
      </c>
      <c r="MJ206">
        <v>0</v>
      </c>
      <c r="MK206">
        <v>0</v>
      </c>
      <c r="ML206">
        <v>0</v>
      </c>
      <c r="MM206">
        <v>0</v>
      </c>
      <c r="MN206">
        <v>0</v>
      </c>
      <c r="MO206">
        <v>0</v>
      </c>
      <c r="MP206">
        <v>0</v>
      </c>
      <c r="MQ206">
        <v>0</v>
      </c>
      <c r="MR206">
        <v>0</v>
      </c>
      <c r="MS206">
        <v>0</v>
      </c>
      <c r="MT206">
        <v>0</v>
      </c>
      <c r="MU206">
        <v>0</v>
      </c>
      <c r="MV206">
        <v>0</v>
      </c>
      <c r="MW206">
        <v>0</v>
      </c>
      <c r="MX206">
        <v>0</v>
      </c>
      <c r="MY206">
        <v>0</v>
      </c>
      <c r="MZ206">
        <v>0</v>
      </c>
      <c r="NA206">
        <v>0</v>
      </c>
      <c r="NB206">
        <v>0</v>
      </c>
      <c r="NC206">
        <v>0</v>
      </c>
      <c r="ND206">
        <v>0</v>
      </c>
      <c r="NE206">
        <v>0</v>
      </c>
      <c r="NF206">
        <v>0</v>
      </c>
    </row>
    <row r="207" spans="1:370" x14ac:dyDescent="0.25">
      <c r="A207" t="s">
        <v>1689</v>
      </c>
      <c r="B207">
        <v>8.4</v>
      </c>
      <c r="C207" t="s">
        <v>1239</v>
      </c>
      <c r="D207" t="s">
        <v>1226</v>
      </c>
      <c r="E207" t="s">
        <v>1480</v>
      </c>
      <c r="F207">
        <v>2004</v>
      </c>
      <c r="G207" t="s">
        <v>1228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106.7152777</v>
      </c>
      <c r="Q207">
        <v>0</v>
      </c>
      <c r="R207">
        <v>0</v>
      </c>
      <c r="S207">
        <v>0</v>
      </c>
      <c r="T207">
        <v>0</v>
      </c>
      <c r="U207">
        <v>0.84027777800000003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184.86111109999999</v>
      </c>
      <c r="AG207">
        <v>3.36111111</v>
      </c>
      <c r="AH207">
        <v>0</v>
      </c>
      <c r="AI207">
        <v>0.84027777800000003</v>
      </c>
      <c r="AJ207">
        <v>0</v>
      </c>
      <c r="AK207">
        <v>0</v>
      </c>
      <c r="AL207">
        <v>0</v>
      </c>
      <c r="AM207">
        <v>0.84027777800000003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0.84027777800000003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0.84027777800000003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9.2430555529999996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  <c r="DH207">
        <v>0</v>
      </c>
      <c r="DI207">
        <v>0</v>
      </c>
      <c r="DJ207">
        <v>0</v>
      </c>
      <c r="DK207">
        <v>0</v>
      </c>
      <c r="DL207">
        <v>0</v>
      </c>
      <c r="DM207">
        <v>0</v>
      </c>
      <c r="DN207">
        <v>0</v>
      </c>
      <c r="DO207">
        <v>0</v>
      </c>
      <c r="DP207">
        <v>0</v>
      </c>
      <c r="DQ207">
        <v>0</v>
      </c>
      <c r="DR207">
        <v>0</v>
      </c>
      <c r="DS207">
        <v>0</v>
      </c>
      <c r="DT207">
        <v>0</v>
      </c>
      <c r="DU207">
        <v>0</v>
      </c>
      <c r="DV207">
        <v>0</v>
      </c>
      <c r="DW207">
        <v>0</v>
      </c>
      <c r="DX207">
        <v>0</v>
      </c>
      <c r="DY207">
        <v>0</v>
      </c>
      <c r="DZ207">
        <v>0</v>
      </c>
      <c r="EA207">
        <v>0</v>
      </c>
      <c r="EB207">
        <v>0</v>
      </c>
      <c r="EC207">
        <v>0</v>
      </c>
      <c r="ED207">
        <v>0</v>
      </c>
      <c r="EE207">
        <v>0</v>
      </c>
      <c r="EF207">
        <v>0</v>
      </c>
      <c r="EG207">
        <v>0</v>
      </c>
      <c r="EH207">
        <v>0</v>
      </c>
      <c r="EI207">
        <v>0</v>
      </c>
      <c r="EJ207">
        <v>0</v>
      </c>
      <c r="EK207">
        <v>0</v>
      </c>
      <c r="EL207">
        <v>0</v>
      </c>
      <c r="EM207">
        <v>0</v>
      </c>
      <c r="EN207">
        <v>0</v>
      </c>
      <c r="EO207">
        <v>0</v>
      </c>
      <c r="EP207">
        <v>0</v>
      </c>
      <c r="EQ207">
        <v>0</v>
      </c>
      <c r="ER207">
        <v>0</v>
      </c>
      <c r="ES207">
        <v>0</v>
      </c>
      <c r="ET207">
        <v>0</v>
      </c>
      <c r="EU207">
        <v>0</v>
      </c>
      <c r="EV207">
        <v>0</v>
      </c>
      <c r="EW207">
        <v>0</v>
      </c>
      <c r="EX207">
        <v>0</v>
      </c>
      <c r="EY207">
        <v>0</v>
      </c>
      <c r="EZ207">
        <v>0</v>
      </c>
      <c r="FA207">
        <v>0</v>
      </c>
      <c r="FB207">
        <v>0</v>
      </c>
      <c r="FC207">
        <v>0</v>
      </c>
      <c r="FD207">
        <v>0</v>
      </c>
      <c r="FE207">
        <v>0</v>
      </c>
      <c r="FF207">
        <v>0</v>
      </c>
      <c r="FG207">
        <v>0</v>
      </c>
      <c r="FH207">
        <v>0</v>
      </c>
      <c r="FI207">
        <v>0</v>
      </c>
      <c r="FJ207">
        <v>0</v>
      </c>
      <c r="FK207">
        <v>0</v>
      </c>
      <c r="FL207">
        <v>0</v>
      </c>
      <c r="FM207">
        <v>0</v>
      </c>
      <c r="FN207">
        <v>0</v>
      </c>
      <c r="FO207">
        <v>0</v>
      </c>
      <c r="FP207">
        <v>0</v>
      </c>
      <c r="FQ207">
        <v>0</v>
      </c>
      <c r="FR207">
        <v>0</v>
      </c>
      <c r="FS207">
        <v>0</v>
      </c>
      <c r="FT207">
        <v>0</v>
      </c>
      <c r="FU207">
        <v>0</v>
      </c>
      <c r="FV207">
        <v>0</v>
      </c>
      <c r="FW207">
        <v>0</v>
      </c>
      <c r="FX207">
        <v>0.84027777800000003</v>
      </c>
      <c r="FY207">
        <v>0</v>
      </c>
      <c r="FZ207">
        <v>0</v>
      </c>
      <c r="GA207">
        <v>0</v>
      </c>
      <c r="GB207">
        <v>0</v>
      </c>
      <c r="GC207">
        <v>0</v>
      </c>
      <c r="GD207">
        <v>0</v>
      </c>
      <c r="GE207">
        <v>0</v>
      </c>
      <c r="GF207">
        <v>0</v>
      </c>
      <c r="GG207">
        <v>0</v>
      </c>
      <c r="GH207">
        <v>0</v>
      </c>
      <c r="GI207">
        <v>0</v>
      </c>
      <c r="GJ207">
        <v>0</v>
      </c>
      <c r="GK207">
        <v>0</v>
      </c>
      <c r="GL207">
        <v>0</v>
      </c>
      <c r="GM207">
        <v>0</v>
      </c>
      <c r="GN207">
        <v>0</v>
      </c>
      <c r="GO207">
        <v>0</v>
      </c>
      <c r="GP207">
        <v>0</v>
      </c>
      <c r="GQ207">
        <v>0</v>
      </c>
      <c r="GR207">
        <v>0</v>
      </c>
      <c r="GS207">
        <v>0</v>
      </c>
      <c r="GT207">
        <v>0</v>
      </c>
      <c r="GU207">
        <v>0</v>
      </c>
      <c r="GV207">
        <v>0</v>
      </c>
      <c r="GW207">
        <v>0</v>
      </c>
      <c r="GX207">
        <v>0</v>
      </c>
      <c r="GY207">
        <v>0</v>
      </c>
      <c r="GZ207">
        <v>0</v>
      </c>
      <c r="HA207">
        <v>0</v>
      </c>
      <c r="HB207">
        <v>0</v>
      </c>
      <c r="HC207">
        <v>0</v>
      </c>
      <c r="HD207">
        <v>0</v>
      </c>
      <c r="HE207">
        <v>0</v>
      </c>
      <c r="HF207">
        <v>0</v>
      </c>
      <c r="HG207">
        <v>0</v>
      </c>
      <c r="HH207">
        <v>0</v>
      </c>
      <c r="HI207">
        <v>0</v>
      </c>
      <c r="HJ207">
        <v>11.76388889</v>
      </c>
      <c r="HK207">
        <v>0</v>
      </c>
      <c r="HL207">
        <v>0</v>
      </c>
      <c r="HM207">
        <v>0</v>
      </c>
      <c r="HN207">
        <v>0</v>
      </c>
      <c r="HO207">
        <v>0</v>
      </c>
      <c r="HP207">
        <v>0</v>
      </c>
      <c r="HQ207">
        <v>0</v>
      </c>
      <c r="HR207">
        <v>0</v>
      </c>
      <c r="HS207">
        <v>0</v>
      </c>
      <c r="HT207">
        <v>0</v>
      </c>
      <c r="HU207">
        <v>0</v>
      </c>
      <c r="HV207">
        <v>0</v>
      </c>
      <c r="HW207">
        <v>0</v>
      </c>
      <c r="HX207">
        <v>0</v>
      </c>
      <c r="HY207">
        <v>0</v>
      </c>
      <c r="HZ207">
        <v>0</v>
      </c>
      <c r="IA207">
        <v>0</v>
      </c>
      <c r="IB207">
        <v>0</v>
      </c>
      <c r="IC207">
        <v>0</v>
      </c>
      <c r="ID207">
        <v>0</v>
      </c>
      <c r="IE207">
        <v>0</v>
      </c>
      <c r="IF207">
        <v>0</v>
      </c>
      <c r="IG207">
        <v>0</v>
      </c>
      <c r="IH207">
        <v>0</v>
      </c>
      <c r="II207">
        <v>0</v>
      </c>
      <c r="IJ207">
        <v>0</v>
      </c>
      <c r="IK207">
        <v>0</v>
      </c>
      <c r="IL207">
        <v>0</v>
      </c>
      <c r="IM207">
        <v>0</v>
      </c>
      <c r="IN207">
        <v>0</v>
      </c>
      <c r="IO207">
        <v>0</v>
      </c>
      <c r="IP207">
        <v>0</v>
      </c>
      <c r="IQ207">
        <v>0</v>
      </c>
      <c r="IR207">
        <v>0</v>
      </c>
      <c r="IS207">
        <v>0</v>
      </c>
      <c r="IT207">
        <v>0</v>
      </c>
      <c r="IU207">
        <v>0</v>
      </c>
      <c r="IV207">
        <v>0</v>
      </c>
      <c r="IW207">
        <v>0</v>
      </c>
      <c r="IX207">
        <v>0</v>
      </c>
      <c r="IY207">
        <v>0</v>
      </c>
      <c r="IZ207">
        <v>0</v>
      </c>
      <c r="JA207">
        <v>0</v>
      </c>
      <c r="JB207">
        <v>0</v>
      </c>
      <c r="JC207">
        <v>0</v>
      </c>
      <c r="JD207">
        <v>0</v>
      </c>
      <c r="JE207">
        <v>0</v>
      </c>
      <c r="JF207">
        <v>0</v>
      </c>
      <c r="JG207">
        <v>0</v>
      </c>
      <c r="JH207">
        <v>0</v>
      </c>
      <c r="JI207">
        <v>0</v>
      </c>
      <c r="JJ207">
        <v>0</v>
      </c>
      <c r="JK207">
        <v>0</v>
      </c>
      <c r="JL207">
        <v>0</v>
      </c>
      <c r="JM207">
        <v>0</v>
      </c>
      <c r="JN207">
        <v>0</v>
      </c>
      <c r="JO207">
        <v>0.84027777800000003</v>
      </c>
      <c r="JP207">
        <v>0</v>
      </c>
      <c r="JQ207">
        <v>0</v>
      </c>
      <c r="JR207">
        <v>0</v>
      </c>
      <c r="JS207">
        <v>0</v>
      </c>
      <c r="JT207">
        <v>0</v>
      </c>
      <c r="JU207">
        <v>0</v>
      </c>
      <c r="JV207">
        <v>0</v>
      </c>
      <c r="JW207">
        <v>6.7222222199999999</v>
      </c>
      <c r="JX207">
        <v>0</v>
      </c>
      <c r="JY207">
        <v>0</v>
      </c>
      <c r="JZ207">
        <v>0</v>
      </c>
      <c r="KA207">
        <v>0</v>
      </c>
      <c r="KB207">
        <v>0</v>
      </c>
      <c r="KC207">
        <v>0</v>
      </c>
      <c r="KD207">
        <v>0</v>
      </c>
      <c r="KE207">
        <v>0</v>
      </c>
      <c r="KF207">
        <v>0</v>
      </c>
      <c r="KG207">
        <v>0</v>
      </c>
      <c r="KH207">
        <v>0</v>
      </c>
      <c r="KI207">
        <v>0</v>
      </c>
      <c r="KJ207">
        <v>0</v>
      </c>
      <c r="KK207">
        <v>0</v>
      </c>
      <c r="KL207">
        <v>0</v>
      </c>
      <c r="KM207">
        <v>0</v>
      </c>
      <c r="KN207">
        <v>0</v>
      </c>
      <c r="KO207">
        <v>0</v>
      </c>
      <c r="KP207">
        <v>0</v>
      </c>
      <c r="KQ207">
        <v>0</v>
      </c>
      <c r="KR207">
        <v>1.680555555</v>
      </c>
      <c r="KS207">
        <v>0</v>
      </c>
      <c r="KT207">
        <v>0</v>
      </c>
      <c r="KU207">
        <v>0</v>
      </c>
      <c r="KV207">
        <v>104.19444439999999</v>
      </c>
      <c r="KW207">
        <v>0</v>
      </c>
      <c r="KX207">
        <v>0</v>
      </c>
      <c r="KY207">
        <v>0</v>
      </c>
      <c r="KZ207">
        <v>0</v>
      </c>
      <c r="LA207">
        <v>0</v>
      </c>
      <c r="LB207">
        <v>0</v>
      </c>
      <c r="LC207">
        <v>0</v>
      </c>
      <c r="LD207">
        <v>0</v>
      </c>
      <c r="LE207">
        <v>0</v>
      </c>
      <c r="LF207">
        <v>0</v>
      </c>
      <c r="LG207">
        <v>0</v>
      </c>
      <c r="LH207">
        <v>0</v>
      </c>
      <c r="LI207">
        <v>0</v>
      </c>
      <c r="LJ207">
        <v>0</v>
      </c>
      <c r="LK207">
        <v>0</v>
      </c>
      <c r="LL207">
        <v>0</v>
      </c>
      <c r="LM207">
        <v>0</v>
      </c>
      <c r="LN207">
        <v>0</v>
      </c>
      <c r="LO207">
        <v>0</v>
      </c>
      <c r="LP207">
        <v>0</v>
      </c>
      <c r="LQ207">
        <v>0</v>
      </c>
      <c r="LR207">
        <v>0</v>
      </c>
      <c r="LS207">
        <v>0</v>
      </c>
      <c r="LT207">
        <v>0</v>
      </c>
      <c r="LU207">
        <v>0</v>
      </c>
      <c r="LV207">
        <v>0</v>
      </c>
      <c r="LW207">
        <v>0</v>
      </c>
      <c r="LX207">
        <v>0</v>
      </c>
      <c r="LY207">
        <v>0</v>
      </c>
      <c r="LZ207">
        <v>0</v>
      </c>
      <c r="MA207">
        <v>114.32350769999999</v>
      </c>
      <c r="MB207">
        <v>0</v>
      </c>
      <c r="MC207">
        <v>102.8911569</v>
      </c>
      <c r="MD207">
        <v>0</v>
      </c>
      <c r="ME207">
        <v>0</v>
      </c>
      <c r="MF207">
        <v>0</v>
      </c>
      <c r="MG207">
        <v>0</v>
      </c>
      <c r="MH207">
        <v>0</v>
      </c>
      <c r="MI207">
        <v>0</v>
      </c>
      <c r="MJ207">
        <v>0</v>
      </c>
      <c r="MK207">
        <v>0</v>
      </c>
      <c r="ML207">
        <v>0</v>
      </c>
      <c r="MM207">
        <v>0</v>
      </c>
      <c r="MN207">
        <v>0</v>
      </c>
      <c r="MO207">
        <v>0</v>
      </c>
      <c r="MP207">
        <v>0</v>
      </c>
      <c r="MQ207">
        <v>0</v>
      </c>
      <c r="MR207">
        <v>0</v>
      </c>
      <c r="MS207">
        <v>0</v>
      </c>
      <c r="MT207">
        <v>0</v>
      </c>
      <c r="MU207">
        <v>0</v>
      </c>
      <c r="MV207">
        <v>0</v>
      </c>
      <c r="MW207">
        <v>0</v>
      </c>
      <c r="MX207">
        <v>0</v>
      </c>
      <c r="MY207">
        <v>0</v>
      </c>
      <c r="MZ207">
        <v>0</v>
      </c>
      <c r="NA207">
        <v>0</v>
      </c>
      <c r="NB207">
        <v>0</v>
      </c>
      <c r="NC207">
        <v>0</v>
      </c>
      <c r="ND207">
        <v>0</v>
      </c>
      <c r="NE207">
        <v>0</v>
      </c>
      <c r="NF207">
        <v>0</v>
      </c>
    </row>
    <row r="208" spans="1:370" x14ac:dyDescent="0.25">
      <c r="A208" t="s">
        <v>1691</v>
      </c>
      <c r="B208">
        <v>8.4</v>
      </c>
      <c r="C208" t="s">
        <v>1239</v>
      </c>
      <c r="D208" t="s">
        <v>1226</v>
      </c>
      <c r="E208" t="s">
        <v>1480</v>
      </c>
      <c r="F208">
        <v>2004</v>
      </c>
      <c r="G208" t="s">
        <v>1228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1.4938271599999999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1.4938271599999999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1.4938271599999999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694.62962919999995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  <c r="DH208">
        <v>0</v>
      </c>
      <c r="DI208">
        <v>0</v>
      </c>
      <c r="DJ208">
        <v>0</v>
      </c>
      <c r="DK208">
        <v>0</v>
      </c>
      <c r="DL208">
        <v>0</v>
      </c>
      <c r="DM208">
        <v>0</v>
      </c>
      <c r="DN208">
        <v>0</v>
      </c>
      <c r="DO208">
        <v>0</v>
      </c>
      <c r="DP208">
        <v>0</v>
      </c>
      <c r="DQ208">
        <v>0</v>
      </c>
      <c r="DR208">
        <v>0</v>
      </c>
      <c r="DS208">
        <v>0</v>
      </c>
      <c r="DT208">
        <v>0</v>
      </c>
      <c r="DU208">
        <v>0</v>
      </c>
      <c r="DV208">
        <v>0</v>
      </c>
      <c r="DW208">
        <v>0</v>
      </c>
      <c r="DX208">
        <v>0</v>
      </c>
      <c r="DY208">
        <v>0</v>
      </c>
      <c r="DZ208">
        <v>0</v>
      </c>
      <c r="EA208">
        <v>0</v>
      </c>
      <c r="EB208">
        <v>0</v>
      </c>
      <c r="EC208">
        <v>0</v>
      </c>
      <c r="ED208">
        <v>0</v>
      </c>
      <c r="EE208">
        <v>0</v>
      </c>
      <c r="EF208">
        <v>0</v>
      </c>
      <c r="EG208">
        <v>0</v>
      </c>
      <c r="EH208">
        <v>0</v>
      </c>
      <c r="EI208">
        <v>0</v>
      </c>
      <c r="EJ208">
        <v>0</v>
      </c>
      <c r="EK208">
        <v>0</v>
      </c>
      <c r="EL208">
        <v>0</v>
      </c>
      <c r="EM208">
        <v>0</v>
      </c>
      <c r="EN208">
        <v>0</v>
      </c>
      <c r="EO208">
        <v>0</v>
      </c>
      <c r="EP208">
        <v>0</v>
      </c>
      <c r="EQ208">
        <v>0</v>
      </c>
      <c r="ER208">
        <v>0</v>
      </c>
      <c r="ES208">
        <v>0</v>
      </c>
      <c r="ET208">
        <v>0</v>
      </c>
      <c r="EU208">
        <v>0</v>
      </c>
      <c r="EV208">
        <v>0</v>
      </c>
      <c r="EW208">
        <v>0</v>
      </c>
      <c r="EX208">
        <v>0</v>
      </c>
      <c r="EY208">
        <v>0</v>
      </c>
      <c r="EZ208">
        <v>0</v>
      </c>
      <c r="FA208">
        <v>0</v>
      </c>
      <c r="FB208">
        <v>0</v>
      </c>
      <c r="FC208">
        <v>0</v>
      </c>
      <c r="FD208">
        <v>0</v>
      </c>
      <c r="FE208">
        <v>0</v>
      </c>
      <c r="FF208">
        <v>0</v>
      </c>
      <c r="FG208">
        <v>0</v>
      </c>
      <c r="FH208">
        <v>0</v>
      </c>
      <c r="FI208">
        <v>0</v>
      </c>
      <c r="FJ208">
        <v>0</v>
      </c>
      <c r="FK208">
        <v>0</v>
      </c>
      <c r="FL208">
        <v>0</v>
      </c>
      <c r="FM208">
        <v>0</v>
      </c>
      <c r="FN208">
        <v>0</v>
      </c>
      <c r="FO208">
        <v>0</v>
      </c>
      <c r="FP208">
        <v>0</v>
      </c>
      <c r="FQ208">
        <v>0</v>
      </c>
      <c r="FR208">
        <v>0</v>
      </c>
      <c r="FS208">
        <v>0</v>
      </c>
      <c r="FT208">
        <v>0</v>
      </c>
      <c r="FU208">
        <v>0</v>
      </c>
      <c r="FV208">
        <v>0</v>
      </c>
      <c r="FW208">
        <v>0</v>
      </c>
      <c r="FX208">
        <v>0</v>
      </c>
      <c r="FY208">
        <v>0</v>
      </c>
      <c r="FZ208">
        <v>0</v>
      </c>
      <c r="GA208">
        <v>0</v>
      </c>
      <c r="GB208">
        <v>0</v>
      </c>
      <c r="GC208">
        <v>0</v>
      </c>
      <c r="GD208">
        <v>0</v>
      </c>
      <c r="GE208">
        <v>0</v>
      </c>
      <c r="GF208">
        <v>0</v>
      </c>
      <c r="GG208">
        <v>0</v>
      </c>
      <c r="GH208">
        <v>0</v>
      </c>
      <c r="GI208">
        <v>0</v>
      </c>
      <c r="GJ208">
        <v>1.4938271599999999</v>
      </c>
      <c r="GK208">
        <v>0</v>
      </c>
      <c r="GL208">
        <v>0</v>
      </c>
      <c r="GM208">
        <v>0</v>
      </c>
      <c r="GN208">
        <v>0</v>
      </c>
      <c r="GO208">
        <v>0</v>
      </c>
      <c r="GP208">
        <v>0</v>
      </c>
      <c r="GQ208">
        <v>0</v>
      </c>
      <c r="GR208">
        <v>0</v>
      </c>
      <c r="GS208">
        <v>0</v>
      </c>
      <c r="GT208">
        <v>0</v>
      </c>
      <c r="GU208">
        <v>0</v>
      </c>
      <c r="GV208">
        <v>0</v>
      </c>
      <c r="GW208">
        <v>0</v>
      </c>
      <c r="GX208">
        <v>0</v>
      </c>
      <c r="GY208">
        <v>0</v>
      </c>
      <c r="GZ208">
        <v>0</v>
      </c>
      <c r="HA208">
        <v>0</v>
      </c>
      <c r="HB208">
        <v>0</v>
      </c>
      <c r="HC208">
        <v>0</v>
      </c>
      <c r="HD208">
        <v>0</v>
      </c>
      <c r="HE208">
        <v>0</v>
      </c>
      <c r="HF208">
        <v>0</v>
      </c>
      <c r="HG208">
        <v>0</v>
      </c>
      <c r="HH208">
        <v>0</v>
      </c>
      <c r="HI208">
        <v>0</v>
      </c>
      <c r="HJ208">
        <v>0</v>
      </c>
      <c r="HK208">
        <v>0</v>
      </c>
      <c r="HL208">
        <v>0</v>
      </c>
      <c r="HM208">
        <v>0</v>
      </c>
      <c r="HN208">
        <v>0</v>
      </c>
      <c r="HO208">
        <v>0</v>
      </c>
      <c r="HP208">
        <v>0</v>
      </c>
      <c r="HQ208">
        <v>0</v>
      </c>
      <c r="HR208">
        <v>0</v>
      </c>
      <c r="HS208">
        <v>0</v>
      </c>
      <c r="HT208">
        <v>0</v>
      </c>
      <c r="HU208">
        <v>0</v>
      </c>
      <c r="HV208">
        <v>0</v>
      </c>
      <c r="HW208">
        <v>0</v>
      </c>
      <c r="HX208">
        <v>0</v>
      </c>
      <c r="HY208">
        <v>0</v>
      </c>
      <c r="HZ208">
        <v>0</v>
      </c>
      <c r="IA208">
        <v>0</v>
      </c>
      <c r="IB208">
        <v>0</v>
      </c>
      <c r="IC208">
        <v>0</v>
      </c>
      <c r="ID208">
        <v>0</v>
      </c>
      <c r="IE208">
        <v>0</v>
      </c>
      <c r="IF208">
        <v>0</v>
      </c>
      <c r="IG208">
        <v>0</v>
      </c>
      <c r="IH208">
        <v>0</v>
      </c>
      <c r="II208">
        <v>0</v>
      </c>
      <c r="IJ208">
        <v>0</v>
      </c>
      <c r="IK208">
        <v>0</v>
      </c>
      <c r="IL208">
        <v>0</v>
      </c>
      <c r="IM208">
        <v>0</v>
      </c>
      <c r="IN208">
        <v>0</v>
      </c>
      <c r="IO208">
        <v>0</v>
      </c>
      <c r="IP208">
        <v>0</v>
      </c>
      <c r="IQ208">
        <v>0</v>
      </c>
      <c r="IR208">
        <v>0</v>
      </c>
      <c r="IS208">
        <v>0</v>
      </c>
      <c r="IT208">
        <v>0</v>
      </c>
      <c r="IU208">
        <v>0</v>
      </c>
      <c r="IV208">
        <v>0</v>
      </c>
      <c r="IW208">
        <v>0</v>
      </c>
      <c r="IX208">
        <v>0</v>
      </c>
      <c r="IY208">
        <v>0</v>
      </c>
      <c r="IZ208">
        <v>0</v>
      </c>
      <c r="JA208">
        <v>0</v>
      </c>
      <c r="JB208">
        <v>0</v>
      </c>
      <c r="JC208">
        <v>0</v>
      </c>
      <c r="JD208">
        <v>0</v>
      </c>
      <c r="JE208">
        <v>0</v>
      </c>
      <c r="JF208">
        <v>0</v>
      </c>
      <c r="JG208">
        <v>0</v>
      </c>
      <c r="JH208">
        <v>1.4938271599999999</v>
      </c>
      <c r="JI208">
        <v>0</v>
      </c>
      <c r="JJ208">
        <v>0</v>
      </c>
      <c r="JK208">
        <v>0</v>
      </c>
      <c r="JL208">
        <v>0</v>
      </c>
      <c r="JM208">
        <v>0</v>
      </c>
      <c r="JN208">
        <v>0</v>
      </c>
      <c r="JO208">
        <v>0</v>
      </c>
      <c r="JP208">
        <v>0</v>
      </c>
      <c r="JQ208">
        <v>0</v>
      </c>
      <c r="JR208">
        <v>0</v>
      </c>
      <c r="JS208">
        <v>0</v>
      </c>
      <c r="JT208">
        <v>47.802469109999997</v>
      </c>
      <c r="JU208">
        <v>0</v>
      </c>
      <c r="JV208">
        <v>0</v>
      </c>
      <c r="JW208">
        <v>0</v>
      </c>
      <c r="JX208">
        <v>0</v>
      </c>
      <c r="JY208">
        <v>0</v>
      </c>
      <c r="JZ208">
        <v>0</v>
      </c>
      <c r="KA208">
        <v>0</v>
      </c>
      <c r="KB208">
        <v>0</v>
      </c>
      <c r="KC208">
        <v>0</v>
      </c>
      <c r="KD208">
        <v>0</v>
      </c>
      <c r="KE208">
        <v>0</v>
      </c>
      <c r="KF208">
        <v>0</v>
      </c>
      <c r="KG208">
        <v>0</v>
      </c>
      <c r="KH208">
        <v>0</v>
      </c>
      <c r="KI208">
        <v>0</v>
      </c>
      <c r="KJ208">
        <v>0</v>
      </c>
      <c r="KK208">
        <v>0</v>
      </c>
      <c r="KL208">
        <v>0</v>
      </c>
      <c r="KM208">
        <v>0</v>
      </c>
      <c r="KN208">
        <v>0</v>
      </c>
      <c r="KO208">
        <v>0</v>
      </c>
      <c r="KP208">
        <v>0</v>
      </c>
      <c r="KQ208">
        <v>0</v>
      </c>
      <c r="KR208">
        <v>0</v>
      </c>
      <c r="KS208">
        <v>0</v>
      </c>
      <c r="KT208">
        <v>0</v>
      </c>
      <c r="KU208">
        <v>0</v>
      </c>
      <c r="KV208">
        <v>0</v>
      </c>
      <c r="KW208">
        <v>0</v>
      </c>
      <c r="KX208">
        <v>0</v>
      </c>
      <c r="KY208">
        <v>0</v>
      </c>
      <c r="KZ208">
        <v>0</v>
      </c>
      <c r="LA208">
        <v>0</v>
      </c>
      <c r="LB208">
        <v>0</v>
      </c>
      <c r="LC208">
        <v>0</v>
      </c>
      <c r="LD208">
        <v>0</v>
      </c>
      <c r="LE208">
        <v>0</v>
      </c>
      <c r="LF208">
        <v>0</v>
      </c>
      <c r="LG208">
        <v>0</v>
      </c>
      <c r="LH208">
        <v>0</v>
      </c>
      <c r="LI208">
        <v>0</v>
      </c>
      <c r="LJ208">
        <v>0</v>
      </c>
      <c r="LK208">
        <v>0</v>
      </c>
      <c r="LL208">
        <v>0</v>
      </c>
      <c r="LM208">
        <v>0</v>
      </c>
      <c r="LN208">
        <v>0</v>
      </c>
      <c r="LO208">
        <v>0</v>
      </c>
      <c r="LP208">
        <v>0</v>
      </c>
      <c r="LQ208">
        <v>0</v>
      </c>
      <c r="LR208">
        <v>0</v>
      </c>
      <c r="LS208">
        <v>0</v>
      </c>
      <c r="LT208">
        <v>0</v>
      </c>
      <c r="LU208">
        <v>0</v>
      </c>
      <c r="LV208">
        <v>0</v>
      </c>
      <c r="LW208">
        <v>0</v>
      </c>
      <c r="LX208">
        <v>0</v>
      </c>
      <c r="LY208">
        <v>0</v>
      </c>
      <c r="LZ208">
        <v>0</v>
      </c>
      <c r="MA208">
        <v>4.1156462579999999</v>
      </c>
      <c r="MB208">
        <v>0</v>
      </c>
      <c r="MC208">
        <v>9.6031746009999992</v>
      </c>
      <c r="MD208">
        <v>0</v>
      </c>
      <c r="ME208">
        <v>0</v>
      </c>
      <c r="MF208">
        <v>0</v>
      </c>
      <c r="MG208">
        <v>0</v>
      </c>
      <c r="MH208">
        <v>0</v>
      </c>
      <c r="MI208">
        <v>0</v>
      </c>
      <c r="MJ208">
        <v>0</v>
      </c>
      <c r="MK208">
        <v>0</v>
      </c>
      <c r="ML208">
        <v>0</v>
      </c>
      <c r="MM208">
        <v>0</v>
      </c>
      <c r="MN208">
        <v>0</v>
      </c>
      <c r="MO208">
        <v>0</v>
      </c>
      <c r="MP208">
        <v>0</v>
      </c>
      <c r="MQ208">
        <v>0</v>
      </c>
      <c r="MR208">
        <v>0</v>
      </c>
      <c r="MS208">
        <v>0</v>
      </c>
      <c r="MT208">
        <v>0</v>
      </c>
      <c r="MU208">
        <v>0</v>
      </c>
      <c r="MV208">
        <v>0</v>
      </c>
      <c r="MW208">
        <v>0</v>
      </c>
      <c r="MX208">
        <v>0</v>
      </c>
      <c r="MY208">
        <v>0</v>
      </c>
      <c r="MZ208">
        <v>0</v>
      </c>
      <c r="NA208">
        <v>0</v>
      </c>
      <c r="NB208">
        <v>0</v>
      </c>
      <c r="NC208">
        <v>0</v>
      </c>
      <c r="ND208">
        <v>0</v>
      </c>
      <c r="NE208">
        <v>8.2312925149999998</v>
      </c>
      <c r="NF208">
        <v>0</v>
      </c>
    </row>
    <row r="209" spans="1:370" x14ac:dyDescent="0.25">
      <c r="A209" t="s">
        <v>1693</v>
      </c>
      <c r="B209">
        <v>8.4</v>
      </c>
      <c r="C209" t="s">
        <v>1239</v>
      </c>
      <c r="D209" t="s">
        <v>1226</v>
      </c>
      <c r="E209" t="s">
        <v>1480</v>
      </c>
      <c r="F209">
        <v>2004</v>
      </c>
      <c r="G209" t="s">
        <v>1228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432.47863230000002</v>
      </c>
      <c r="Q209">
        <v>0</v>
      </c>
      <c r="R209">
        <v>0</v>
      </c>
      <c r="S209">
        <v>0</v>
      </c>
      <c r="T209">
        <v>0</v>
      </c>
      <c r="U209">
        <v>2.8205128199999998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0.94017094000000001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2.8205128199999998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1.88034188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  <c r="DH209">
        <v>0</v>
      </c>
      <c r="DI209">
        <v>0</v>
      </c>
      <c r="DJ209">
        <v>0</v>
      </c>
      <c r="DK209">
        <v>4.7008546989999997</v>
      </c>
      <c r="DL209">
        <v>0</v>
      </c>
      <c r="DM209">
        <v>0</v>
      </c>
      <c r="DN209">
        <v>0</v>
      </c>
      <c r="DO209">
        <v>0</v>
      </c>
      <c r="DP209">
        <v>0</v>
      </c>
      <c r="DQ209">
        <v>0</v>
      </c>
      <c r="DR209">
        <v>0</v>
      </c>
      <c r="DS209">
        <v>0</v>
      </c>
      <c r="DT209">
        <v>0</v>
      </c>
      <c r="DU209">
        <v>0</v>
      </c>
      <c r="DV209">
        <v>3.760683759</v>
      </c>
      <c r="DW209">
        <v>0</v>
      </c>
      <c r="DX209">
        <v>0</v>
      </c>
      <c r="DY209">
        <v>0</v>
      </c>
      <c r="DZ209">
        <v>0</v>
      </c>
      <c r="EA209">
        <v>0</v>
      </c>
      <c r="EB209">
        <v>0</v>
      </c>
      <c r="EC209">
        <v>0</v>
      </c>
      <c r="ED209">
        <v>0</v>
      </c>
      <c r="EE209">
        <v>0</v>
      </c>
      <c r="EF209">
        <v>0</v>
      </c>
      <c r="EG209">
        <v>0</v>
      </c>
      <c r="EH209">
        <v>0</v>
      </c>
      <c r="EI209">
        <v>0</v>
      </c>
      <c r="EJ209">
        <v>0</v>
      </c>
      <c r="EK209">
        <v>0</v>
      </c>
      <c r="EL209">
        <v>0</v>
      </c>
      <c r="EM209">
        <v>0</v>
      </c>
      <c r="EN209">
        <v>0</v>
      </c>
      <c r="EO209">
        <v>0</v>
      </c>
      <c r="EP209">
        <v>0</v>
      </c>
      <c r="EQ209">
        <v>0</v>
      </c>
      <c r="ER209">
        <v>0</v>
      </c>
      <c r="ES209">
        <v>0</v>
      </c>
      <c r="ET209">
        <v>0</v>
      </c>
      <c r="EU209">
        <v>0</v>
      </c>
      <c r="EV209">
        <v>0</v>
      </c>
      <c r="EW209">
        <v>1.88034188</v>
      </c>
      <c r="EX209">
        <v>2.8205128199999998</v>
      </c>
      <c r="EY209">
        <v>0</v>
      </c>
      <c r="EZ209">
        <v>0</v>
      </c>
      <c r="FA209">
        <v>7.521367519</v>
      </c>
      <c r="FB209">
        <v>0</v>
      </c>
      <c r="FC209">
        <v>0</v>
      </c>
      <c r="FD209">
        <v>0</v>
      </c>
      <c r="FE209">
        <v>0</v>
      </c>
      <c r="FF209">
        <v>0</v>
      </c>
      <c r="FG209">
        <v>0</v>
      </c>
      <c r="FH209">
        <v>0</v>
      </c>
      <c r="FI209">
        <v>0</v>
      </c>
      <c r="FJ209">
        <v>0</v>
      </c>
      <c r="FK209">
        <v>0</v>
      </c>
      <c r="FL209">
        <v>0</v>
      </c>
      <c r="FM209">
        <v>0</v>
      </c>
      <c r="FN209">
        <v>0</v>
      </c>
      <c r="FO209">
        <v>0</v>
      </c>
      <c r="FP209">
        <v>0</v>
      </c>
      <c r="FQ209">
        <v>0</v>
      </c>
      <c r="FR209">
        <v>0</v>
      </c>
      <c r="FS209">
        <v>0</v>
      </c>
      <c r="FT209">
        <v>0</v>
      </c>
      <c r="FU209">
        <v>0</v>
      </c>
      <c r="FV209">
        <v>0</v>
      </c>
      <c r="FW209">
        <v>0</v>
      </c>
      <c r="FX209">
        <v>0</v>
      </c>
      <c r="FY209">
        <v>0</v>
      </c>
      <c r="FZ209">
        <v>0</v>
      </c>
      <c r="GA209">
        <v>0</v>
      </c>
      <c r="GB209">
        <v>0</v>
      </c>
      <c r="GC209">
        <v>0</v>
      </c>
      <c r="GD209">
        <v>0</v>
      </c>
      <c r="GE209">
        <v>0</v>
      </c>
      <c r="GF209">
        <v>0</v>
      </c>
      <c r="GG209">
        <v>0</v>
      </c>
      <c r="GH209">
        <v>0</v>
      </c>
      <c r="GI209">
        <v>0</v>
      </c>
      <c r="GJ209">
        <v>0</v>
      </c>
      <c r="GK209">
        <v>0</v>
      </c>
      <c r="GL209">
        <v>0</v>
      </c>
      <c r="GM209">
        <v>0</v>
      </c>
      <c r="GN209">
        <v>0</v>
      </c>
      <c r="GO209">
        <v>0</v>
      </c>
      <c r="GP209">
        <v>0</v>
      </c>
      <c r="GQ209">
        <v>0</v>
      </c>
      <c r="GR209">
        <v>0</v>
      </c>
      <c r="GS209">
        <v>0</v>
      </c>
      <c r="GT209">
        <v>0</v>
      </c>
      <c r="GU209">
        <v>0</v>
      </c>
      <c r="GV209">
        <v>0</v>
      </c>
      <c r="GW209">
        <v>0</v>
      </c>
      <c r="GX209">
        <v>0</v>
      </c>
      <c r="GY209">
        <v>0</v>
      </c>
      <c r="GZ209">
        <v>0</v>
      </c>
      <c r="HA209">
        <v>0</v>
      </c>
      <c r="HB209">
        <v>0</v>
      </c>
      <c r="HC209">
        <v>0</v>
      </c>
      <c r="HD209">
        <v>0</v>
      </c>
      <c r="HE209">
        <v>0</v>
      </c>
      <c r="HF209">
        <v>0</v>
      </c>
      <c r="HG209">
        <v>0</v>
      </c>
      <c r="HH209">
        <v>0</v>
      </c>
      <c r="HI209">
        <v>0</v>
      </c>
      <c r="HJ209">
        <v>2.8205128199999998</v>
      </c>
      <c r="HK209">
        <v>0</v>
      </c>
      <c r="HL209">
        <v>0</v>
      </c>
      <c r="HM209">
        <v>0</v>
      </c>
      <c r="HN209">
        <v>0</v>
      </c>
      <c r="HO209">
        <v>0</v>
      </c>
      <c r="HP209">
        <v>0</v>
      </c>
      <c r="HQ209">
        <v>0</v>
      </c>
      <c r="HR209">
        <v>0</v>
      </c>
      <c r="HS209">
        <v>0</v>
      </c>
      <c r="HT209">
        <v>0</v>
      </c>
      <c r="HU209">
        <v>0</v>
      </c>
      <c r="HV209">
        <v>0</v>
      </c>
      <c r="HW209">
        <v>0</v>
      </c>
      <c r="HX209">
        <v>0</v>
      </c>
      <c r="HY209">
        <v>0</v>
      </c>
      <c r="HZ209">
        <v>0</v>
      </c>
      <c r="IA209">
        <v>0</v>
      </c>
      <c r="IB209">
        <v>0</v>
      </c>
      <c r="IC209">
        <v>0</v>
      </c>
      <c r="ID209">
        <v>0</v>
      </c>
      <c r="IE209">
        <v>0</v>
      </c>
      <c r="IF209">
        <v>0</v>
      </c>
      <c r="IG209">
        <v>0</v>
      </c>
      <c r="IH209">
        <v>0</v>
      </c>
      <c r="II209">
        <v>0</v>
      </c>
      <c r="IJ209">
        <v>0</v>
      </c>
      <c r="IK209">
        <v>0</v>
      </c>
      <c r="IL209">
        <v>0</v>
      </c>
      <c r="IM209">
        <v>0</v>
      </c>
      <c r="IN209">
        <v>0</v>
      </c>
      <c r="IO209">
        <v>0</v>
      </c>
      <c r="IP209">
        <v>0</v>
      </c>
      <c r="IQ209">
        <v>0</v>
      </c>
      <c r="IR209">
        <v>0</v>
      </c>
      <c r="IS209">
        <v>1.88034188</v>
      </c>
      <c r="IT209">
        <v>0</v>
      </c>
      <c r="IU209">
        <v>0</v>
      </c>
      <c r="IV209">
        <v>0</v>
      </c>
      <c r="IW209">
        <v>0</v>
      </c>
      <c r="IX209">
        <v>0</v>
      </c>
      <c r="IY209">
        <v>0</v>
      </c>
      <c r="IZ209">
        <v>0</v>
      </c>
      <c r="JA209">
        <v>0</v>
      </c>
      <c r="JB209">
        <v>0</v>
      </c>
      <c r="JC209">
        <v>0</v>
      </c>
      <c r="JD209">
        <v>0</v>
      </c>
      <c r="JE209">
        <v>0</v>
      </c>
      <c r="JF209">
        <v>0</v>
      </c>
      <c r="JG209">
        <v>0</v>
      </c>
      <c r="JH209">
        <v>0</v>
      </c>
      <c r="JI209">
        <v>0</v>
      </c>
      <c r="JJ209">
        <v>0</v>
      </c>
      <c r="JK209">
        <v>0</v>
      </c>
      <c r="JL209">
        <v>0</v>
      </c>
      <c r="JM209">
        <v>0</v>
      </c>
      <c r="JN209">
        <v>0</v>
      </c>
      <c r="JO209">
        <v>0</v>
      </c>
      <c r="JP209">
        <v>0</v>
      </c>
      <c r="JQ209">
        <v>0</v>
      </c>
      <c r="JR209">
        <v>0</v>
      </c>
      <c r="JS209">
        <v>0</v>
      </c>
      <c r="JT209">
        <v>0.94017094000000001</v>
      </c>
      <c r="JU209">
        <v>0</v>
      </c>
      <c r="JV209">
        <v>0</v>
      </c>
      <c r="JW209">
        <v>4.7008546989999997</v>
      </c>
      <c r="JX209">
        <v>0</v>
      </c>
      <c r="JY209">
        <v>0</v>
      </c>
      <c r="JZ209">
        <v>0</v>
      </c>
      <c r="KA209">
        <v>0</v>
      </c>
      <c r="KB209">
        <v>0</v>
      </c>
      <c r="KC209">
        <v>0</v>
      </c>
      <c r="KD209">
        <v>0</v>
      </c>
      <c r="KE209">
        <v>0</v>
      </c>
      <c r="KF209">
        <v>0</v>
      </c>
      <c r="KG209">
        <v>0</v>
      </c>
      <c r="KH209">
        <v>0</v>
      </c>
      <c r="KI209">
        <v>0</v>
      </c>
      <c r="KJ209">
        <v>0</v>
      </c>
      <c r="KK209">
        <v>0</v>
      </c>
      <c r="KL209">
        <v>0</v>
      </c>
      <c r="KM209">
        <v>0</v>
      </c>
      <c r="KN209">
        <v>0</v>
      </c>
      <c r="KO209">
        <v>0</v>
      </c>
      <c r="KP209">
        <v>0</v>
      </c>
      <c r="KQ209">
        <v>0</v>
      </c>
      <c r="KR209">
        <v>0</v>
      </c>
      <c r="KS209">
        <v>0</v>
      </c>
      <c r="KT209">
        <v>0.94017094000000001</v>
      </c>
      <c r="KU209">
        <v>0</v>
      </c>
      <c r="KV209">
        <v>9.4017093989999996</v>
      </c>
      <c r="KW209">
        <v>0</v>
      </c>
      <c r="KX209">
        <v>0</v>
      </c>
      <c r="KY209">
        <v>0</v>
      </c>
      <c r="KZ209">
        <v>0</v>
      </c>
      <c r="LA209">
        <v>0</v>
      </c>
      <c r="LB209">
        <v>0</v>
      </c>
      <c r="LC209">
        <v>0</v>
      </c>
      <c r="LD209">
        <v>0</v>
      </c>
      <c r="LE209">
        <v>0</v>
      </c>
      <c r="LF209">
        <v>0</v>
      </c>
      <c r="LG209">
        <v>0</v>
      </c>
      <c r="LH209">
        <v>0</v>
      </c>
      <c r="LI209">
        <v>0</v>
      </c>
      <c r="LJ209">
        <v>0</v>
      </c>
      <c r="LK209">
        <v>0</v>
      </c>
      <c r="LL209">
        <v>0</v>
      </c>
      <c r="LM209">
        <v>0</v>
      </c>
      <c r="LN209">
        <v>0</v>
      </c>
      <c r="LO209">
        <v>0</v>
      </c>
      <c r="LP209">
        <v>0</v>
      </c>
      <c r="LQ209">
        <v>0</v>
      </c>
      <c r="LR209">
        <v>0</v>
      </c>
      <c r="LS209">
        <v>0</v>
      </c>
      <c r="LT209">
        <v>0</v>
      </c>
      <c r="LU209">
        <v>0</v>
      </c>
      <c r="LV209">
        <v>0</v>
      </c>
      <c r="LW209">
        <v>0</v>
      </c>
      <c r="LX209">
        <v>0</v>
      </c>
      <c r="LY209">
        <v>0</v>
      </c>
      <c r="LZ209">
        <v>0</v>
      </c>
      <c r="MA209">
        <v>68.594104610000002</v>
      </c>
      <c r="MB209">
        <v>0</v>
      </c>
      <c r="MC209">
        <v>91.458806139999993</v>
      </c>
      <c r="MD209">
        <v>0</v>
      </c>
      <c r="ME209">
        <v>0</v>
      </c>
      <c r="MF209">
        <v>0</v>
      </c>
      <c r="MG209">
        <v>0</v>
      </c>
      <c r="MH209">
        <v>0</v>
      </c>
      <c r="MI209">
        <v>0</v>
      </c>
      <c r="MJ209">
        <v>0</v>
      </c>
      <c r="MK209">
        <v>0</v>
      </c>
      <c r="ML209">
        <v>0</v>
      </c>
      <c r="MM209">
        <v>0</v>
      </c>
      <c r="MN209">
        <v>0</v>
      </c>
      <c r="MO209">
        <v>0</v>
      </c>
      <c r="MP209">
        <v>0</v>
      </c>
      <c r="MQ209">
        <v>0</v>
      </c>
      <c r="MR209">
        <v>0</v>
      </c>
      <c r="MS209">
        <v>182.9176123</v>
      </c>
      <c r="MT209">
        <v>0</v>
      </c>
      <c r="MU209">
        <v>0</v>
      </c>
      <c r="MV209">
        <v>0</v>
      </c>
      <c r="MW209">
        <v>137.18820919999999</v>
      </c>
      <c r="MX209">
        <v>0</v>
      </c>
      <c r="MY209">
        <v>0</v>
      </c>
      <c r="MZ209">
        <v>182.9176123</v>
      </c>
      <c r="NA209">
        <v>0</v>
      </c>
      <c r="NB209">
        <v>0</v>
      </c>
      <c r="NC209">
        <v>0</v>
      </c>
      <c r="ND209">
        <v>0</v>
      </c>
      <c r="NE209">
        <v>0</v>
      </c>
      <c r="NF209">
        <v>0</v>
      </c>
    </row>
    <row r="210" spans="1:370" x14ac:dyDescent="0.25">
      <c r="A210" t="s">
        <v>1695</v>
      </c>
      <c r="B210">
        <v>8.4</v>
      </c>
      <c r="C210" t="s">
        <v>1239</v>
      </c>
      <c r="D210" t="s">
        <v>1226</v>
      </c>
      <c r="E210" t="s">
        <v>1480</v>
      </c>
      <c r="F210">
        <v>2004</v>
      </c>
      <c r="G210" t="s">
        <v>1228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6.3267973849999999</v>
      </c>
      <c r="Q210">
        <v>0</v>
      </c>
      <c r="R210">
        <v>0.79084967299999998</v>
      </c>
      <c r="S210">
        <v>0</v>
      </c>
      <c r="T210">
        <v>0</v>
      </c>
      <c r="U210">
        <v>0.79084967299999998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3.163398693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1.581699346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343.22875809999999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  <c r="DH210">
        <v>3.9542483659999998</v>
      </c>
      <c r="DI210">
        <v>0</v>
      </c>
      <c r="DJ210">
        <v>0</v>
      </c>
      <c r="DK210">
        <v>0</v>
      </c>
      <c r="DL210">
        <v>0</v>
      </c>
      <c r="DM210">
        <v>0.79084967299999998</v>
      </c>
      <c r="DN210">
        <v>0</v>
      </c>
      <c r="DO210">
        <v>0</v>
      </c>
      <c r="DP210">
        <v>0</v>
      </c>
      <c r="DQ210">
        <v>0</v>
      </c>
      <c r="DR210">
        <v>0</v>
      </c>
      <c r="DS210">
        <v>0</v>
      </c>
      <c r="DT210">
        <v>0</v>
      </c>
      <c r="DU210">
        <v>0</v>
      </c>
      <c r="DV210">
        <v>3.9542483659999998</v>
      </c>
      <c r="DW210">
        <v>0</v>
      </c>
      <c r="DX210">
        <v>0</v>
      </c>
      <c r="DY210">
        <v>0</v>
      </c>
      <c r="DZ210">
        <v>0</v>
      </c>
      <c r="EA210">
        <v>0</v>
      </c>
      <c r="EB210">
        <v>0</v>
      </c>
      <c r="EC210">
        <v>0</v>
      </c>
      <c r="ED210">
        <v>0</v>
      </c>
      <c r="EE210">
        <v>0</v>
      </c>
      <c r="EF210">
        <v>0</v>
      </c>
      <c r="EG210">
        <v>0</v>
      </c>
      <c r="EH210">
        <v>0</v>
      </c>
      <c r="EI210">
        <v>0.79084967299999998</v>
      </c>
      <c r="EJ210">
        <v>0</v>
      </c>
      <c r="EK210">
        <v>0</v>
      </c>
      <c r="EL210">
        <v>0</v>
      </c>
      <c r="EM210">
        <v>0</v>
      </c>
      <c r="EN210">
        <v>0</v>
      </c>
      <c r="EO210">
        <v>0</v>
      </c>
      <c r="EP210">
        <v>0</v>
      </c>
      <c r="EQ210">
        <v>0</v>
      </c>
      <c r="ER210">
        <v>0</v>
      </c>
      <c r="ES210">
        <v>0</v>
      </c>
      <c r="ET210">
        <v>0</v>
      </c>
      <c r="EU210">
        <v>0</v>
      </c>
      <c r="EV210">
        <v>0</v>
      </c>
      <c r="EW210">
        <v>0</v>
      </c>
      <c r="EX210">
        <v>0</v>
      </c>
      <c r="EY210">
        <v>0</v>
      </c>
      <c r="EZ210">
        <v>0</v>
      </c>
      <c r="FA210">
        <v>0</v>
      </c>
      <c r="FB210">
        <v>0</v>
      </c>
      <c r="FC210">
        <v>0</v>
      </c>
      <c r="FD210">
        <v>0</v>
      </c>
      <c r="FE210">
        <v>0</v>
      </c>
      <c r="FF210">
        <v>0</v>
      </c>
      <c r="FG210">
        <v>0</v>
      </c>
      <c r="FH210">
        <v>0</v>
      </c>
      <c r="FI210">
        <v>0</v>
      </c>
      <c r="FJ210">
        <v>0</v>
      </c>
      <c r="FK210">
        <v>0</v>
      </c>
      <c r="FL210">
        <v>0</v>
      </c>
      <c r="FM210">
        <v>0</v>
      </c>
      <c r="FN210">
        <v>0</v>
      </c>
      <c r="FO210">
        <v>0</v>
      </c>
      <c r="FP210">
        <v>0</v>
      </c>
      <c r="FQ210">
        <v>0</v>
      </c>
      <c r="FR210">
        <v>0</v>
      </c>
      <c r="FS210">
        <v>0</v>
      </c>
      <c r="FT210">
        <v>0</v>
      </c>
      <c r="FU210">
        <v>0</v>
      </c>
      <c r="FV210">
        <v>0</v>
      </c>
      <c r="FW210">
        <v>0</v>
      </c>
      <c r="FX210">
        <v>0</v>
      </c>
      <c r="FY210">
        <v>0</v>
      </c>
      <c r="FZ210">
        <v>0</v>
      </c>
      <c r="GA210">
        <v>0</v>
      </c>
      <c r="GB210">
        <v>0</v>
      </c>
      <c r="GC210">
        <v>0</v>
      </c>
      <c r="GD210">
        <v>0</v>
      </c>
      <c r="GE210">
        <v>0</v>
      </c>
      <c r="GF210">
        <v>0</v>
      </c>
      <c r="GG210">
        <v>0</v>
      </c>
      <c r="GH210">
        <v>0</v>
      </c>
      <c r="GI210">
        <v>0</v>
      </c>
      <c r="GJ210">
        <v>0</v>
      </c>
      <c r="GK210">
        <v>0</v>
      </c>
      <c r="GL210">
        <v>0</v>
      </c>
      <c r="GM210">
        <v>0</v>
      </c>
      <c r="GN210">
        <v>0.79084967299999998</v>
      </c>
      <c r="GO210">
        <v>0</v>
      </c>
      <c r="GP210">
        <v>0</v>
      </c>
      <c r="GQ210">
        <v>0</v>
      </c>
      <c r="GR210">
        <v>0</v>
      </c>
      <c r="GS210">
        <v>0</v>
      </c>
      <c r="GT210">
        <v>0</v>
      </c>
      <c r="GU210">
        <v>0</v>
      </c>
      <c r="GV210">
        <v>0</v>
      </c>
      <c r="GW210">
        <v>0</v>
      </c>
      <c r="GX210">
        <v>0</v>
      </c>
      <c r="GY210">
        <v>0</v>
      </c>
      <c r="GZ210">
        <v>0</v>
      </c>
      <c r="HA210">
        <v>0</v>
      </c>
      <c r="HB210">
        <v>0</v>
      </c>
      <c r="HC210">
        <v>0</v>
      </c>
      <c r="HD210">
        <v>0</v>
      </c>
      <c r="HE210">
        <v>0</v>
      </c>
      <c r="HF210">
        <v>0</v>
      </c>
      <c r="HG210">
        <v>0</v>
      </c>
      <c r="HH210">
        <v>0</v>
      </c>
      <c r="HI210">
        <v>0</v>
      </c>
      <c r="HJ210">
        <v>0</v>
      </c>
      <c r="HK210">
        <v>0</v>
      </c>
      <c r="HL210">
        <v>0</v>
      </c>
      <c r="HM210">
        <v>0</v>
      </c>
      <c r="HN210">
        <v>0</v>
      </c>
      <c r="HO210">
        <v>0</v>
      </c>
      <c r="HP210">
        <v>1.581699346</v>
      </c>
      <c r="HQ210">
        <v>0</v>
      </c>
      <c r="HR210">
        <v>0</v>
      </c>
      <c r="HS210">
        <v>0</v>
      </c>
      <c r="HT210">
        <v>0</v>
      </c>
      <c r="HU210">
        <v>0</v>
      </c>
      <c r="HV210">
        <v>0</v>
      </c>
      <c r="HW210">
        <v>0</v>
      </c>
      <c r="HX210">
        <v>0</v>
      </c>
      <c r="HY210">
        <v>0</v>
      </c>
      <c r="HZ210">
        <v>0</v>
      </c>
      <c r="IA210">
        <v>0</v>
      </c>
      <c r="IB210">
        <v>0</v>
      </c>
      <c r="IC210">
        <v>0</v>
      </c>
      <c r="ID210">
        <v>0</v>
      </c>
      <c r="IE210">
        <v>0</v>
      </c>
      <c r="IF210">
        <v>0</v>
      </c>
      <c r="IG210">
        <v>0</v>
      </c>
      <c r="IH210">
        <v>0</v>
      </c>
      <c r="II210">
        <v>0</v>
      </c>
      <c r="IJ210">
        <v>0</v>
      </c>
      <c r="IK210">
        <v>0</v>
      </c>
      <c r="IL210">
        <v>0</v>
      </c>
      <c r="IM210">
        <v>0</v>
      </c>
      <c r="IN210">
        <v>0</v>
      </c>
      <c r="IO210">
        <v>0</v>
      </c>
      <c r="IP210">
        <v>0</v>
      </c>
      <c r="IQ210">
        <v>0</v>
      </c>
      <c r="IR210">
        <v>0</v>
      </c>
      <c r="IS210">
        <v>0</v>
      </c>
      <c r="IT210">
        <v>0</v>
      </c>
      <c r="IU210">
        <v>0</v>
      </c>
      <c r="IV210">
        <v>0</v>
      </c>
      <c r="IW210">
        <v>0</v>
      </c>
      <c r="IX210">
        <v>0</v>
      </c>
      <c r="IY210">
        <v>0</v>
      </c>
      <c r="IZ210">
        <v>0</v>
      </c>
      <c r="JA210">
        <v>0</v>
      </c>
      <c r="JB210">
        <v>0</v>
      </c>
      <c r="JC210">
        <v>3.9542483659999998</v>
      </c>
      <c r="JD210">
        <v>0</v>
      </c>
      <c r="JE210">
        <v>0</v>
      </c>
      <c r="JF210">
        <v>0</v>
      </c>
      <c r="JG210">
        <v>0</v>
      </c>
      <c r="JH210">
        <v>0</v>
      </c>
      <c r="JI210">
        <v>0</v>
      </c>
      <c r="JJ210">
        <v>0</v>
      </c>
      <c r="JK210">
        <v>0</v>
      </c>
      <c r="JL210">
        <v>0</v>
      </c>
      <c r="JM210">
        <v>0</v>
      </c>
      <c r="JN210">
        <v>0</v>
      </c>
      <c r="JO210">
        <v>0</v>
      </c>
      <c r="JP210">
        <v>0</v>
      </c>
      <c r="JQ210">
        <v>0</v>
      </c>
      <c r="JR210">
        <v>0</v>
      </c>
      <c r="JS210">
        <v>0</v>
      </c>
      <c r="JT210">
        <v>22.143790849999998</v>
      </c>
      <c r="JU210">
        <v>0</v>
      </c>
      <c r="JV210">
        <v>0</v>
      </c>
      <c r="JW210">
        <v>0</v>
      </c>
      <c r="JX210">
        <v>0</v>
      </c>
      <c r="JY210">
        <v>0</v>
      </c>
      <c r="JZ210">
        <v>0</v>
      </c>
      <c r="KA210">
        <v>0</v>
      </c>
      <c r="KB210">
        <v>0</v>
      </c>
      <c r="KC210">
        <v>0</v>
      </c>
      <c r="KD210">
        <v>0</v>
      </c>
      <c r="KE210">
        <v>0</v>
      </c>
      <c r="KF210">
        <v>0</v>
      </c>
      <c r="KG210">
        <v>0</v>
      </c>
      <c r="KH210">
        <v>0</v>
      </c>
      <c r="KI210">
        <v>0</v>
      </c>
      <c r="KJ210">
        <v>0</v>
      </c>
      <c r="KK210">
        <v>0</v>
      </c>
      <c r="KL210">
        <v>0</v>
      </c>
      <c r="KM210">
        <v>0</v>
      </c>
      <c r="KN210">
        <v>0</v>
      </c>
      <c r="KO210">
        <v>0</v>
      </c>
      <c r="KP210">
        <v>0</v>
      </c>
      <c r="KQ210">
        <v>0</v>
      </c>
      <c r="KR210">
        <v>0</v>
      </c>
      <c r="KS210">
        <v>0</v>
      </c>
      <c r="KT210">
        <v>0</v>
      </c>
      <c r="KU210">
        <v>0</v>
      </c>
      <c r="KV210">
        <v>2.372549019</v>
      </c>
      <c r="KW210">
        <v>0</v>
      </c>
      <c r="KX210">
        <v>0</v>
      </c>
      <c r="KY210">
        <v>0</v>
      </c>
      <c r="KZ210">
        <v>0</v>
      </c>
      <c r="LA210">
        <v>0</v>
      </c>
      <c r="LB210">
        <v>0</v>
      </c>
      <c r="LC210">
        <v>0</v>
      </c>
      <c r="LD210">
        <v>0</v>
      </c>
      <c r="LE210">
        <v>0</v>
      </c>
      <c r="LF210">
        <v>0</v>
      </c>
      <c r="LG210">
        <v>0</v>
      </c>
      <c r="LH210">
        <v>0</v>
      </c>
      <c r="LI210">
        <v>0</v>
      </c>
      <c r="LJ210">
        <v>0</v>
      </c>
      <c r="LK210">
        <v>0</v>
      </c>
      <c r="LL210">
        <v>0</v>
      </c>
      <c r="LM210">
        <v>0</v>
      </c>
      <c r="LN210">
        <v>0</v>
      </c>
      <c r="LO210">
        <v>0</v>
      </c>
      <c r="LP210">
        <v>0</v>
      </c>
      <c r="LQ210">
        <v>0</v>
      </c>
      <c r="LR210">
        <v>0</v>
      </c>
      <c r="LS210">
        <v>0</v>
      </c>
      <c r="LT210">
        <v>0</v>
      </c>
      <c r="LU210">
        <v>0</v>
      </c>
      <c r="LV210">
        <v>0</v>
      </c>
      <c r="LW210">
        <v>0</v>
      </c>
      <c r="LX210">
        <v>0</v>
      </c>
      <c r="LY210">
        <v>0</v>
      </c>
      <c r="LZ210">
        <v>0</v>
      </c>
      <c r="MA210">
        <v>13.718820859999999</v>
      </c>
      <c r="MB210">
        <v>0</v>
      </c>
      <c r="MC210">
        <v>14.4047619</v>
      </c>
      <c r="MD210">
        <v>0</v>
      </c>
      <c r="ME210">
        <v>0</v>
      </c>
      <c r="MF210">
        <v>0</v>
      </c>
      <c r="MG210">
        <v>0</v>
      </c>
      <c r="MH210">
        <v>0</v>
      </c>
      <c r="MI210">
        <v>0</v>
      </c>
      <c r="MJ210">
        <v>0</v>
      </c>
      <c r="MK210">
        <v>0</v>
      </c>
      <c r="ML210">
        <v>0</v>
      </c>
      <c r="MM210">
        <v>0</v>
      </c>
      <c r="MN210">
        <v>0</v>
      </c>
      <c r="MO210">
        <v>0</v>
      </c>
      <c r="MP210">
        <v>0</v>
      </c>
      <c r="MQ210">
        <v>0</v>
      </c>
      <c r="MR210">
        <v>0</v>
      </c>
      <c r="MS210">
        <v>0</v>
      </c>
      <c r="MT210">
        <v>0</v>
      </c>
      <c r="MU210">
        <v>0</v>
      </c>
      <c r="MV210">
        <v>0</v>
      </c>
      <c r="MW210">
        <v>0</v>
      </c>
      <c r="MX210">
        <v>0</v>
      </c>
      <c r="MY210">
        <v>0</v>
      </c>
      <c r="MZ210">
        <v>0</v>
      </c>
      <c r="NA210">
        <v>0</v>
      </c>
      <c r="NB210">
        <v>0</v>
      </c>
      <c r="NC210">
        <v>0</v>
      </c>
      <c r="ND210">
        <v>0</v>
      </c>
      <c r="NE210">
        <v>8.2312925149999998</v>
      </c>
      <c r="NF210">
        <v>0</v>
      </c>
    </row>
    <row r="211" spans="1:370" x14ac:dyDescent="0.25">
      <c r="A211" t="s">
        <v>1697</v>
      </c>
      <c r="B211">
        <v>8.4</v>
      </c>
      <c r="C211" t="s">
        <v>1237</v>
      </c>
      <c r="D211" t="s">
        <v>1226</v>
      </c>
      <c r="E211" t="s">
        <v>1480</v>
      </c>
      <c r="F211">
        <v>2004</v>
      </c>
      <c r="G211" t="s">
        <v>1228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13.444444450000001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0.91666666699999999</v>
      </c>
      <c r="AG211">
        <v>10.847222220000001</v>
      </c>
      <c r="AH211">
        <v>0.152777778</v>
      </c>
      <c r="AI211">
        <v>0.45833333300000001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0.152777778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0.152777778</v>
      </c>
      <c r="CH211">
        <v>1.2222222220000001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0.30555555600000001</v>
      </c>
      <c r="CQ211">
        <v>0.152777778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6.4166666670000003</v>
      </c>
      <c r="CX211">
        <v>0</v>
      </c>
      <c r="CY211">
        <v>0.152777778</v>
      </c>
      <c r="CZ211">
        <v>0</v>
      </c>
      <c r="DA211">
        <v>0</v>
      </c>
      <c r="DB211">
        <v>1.069444445</v>
      </c>
      <c r="DC211">
        <v>0</v>
      </c>
      <c r="DD211">
        <v>0</v>
      </c>
      <c r="DE211">
        <v>0</v>
      </c>
      <c r="DF211">
        <v>0</v>
      </c>
      <c r="DG211">
        <v>0</v>
      </c>
      <c r="DH211">
        <v>0.30555555600000001</v>
      </c>
      <c r="DI211">
        <v>0</v>
      </c>
      <c r="DJ211">
        <v>0</v>
      </c>
      <c r="DK211">
        <v>0.152777778</v>
      </c>
      <c r="DL211">
        <v>0</v>
      </c>
      <c r="DM211">
        <v>4.7361111109999996</v>
      </c>
      <c r="DN211">
        <v>0</v>
      </c>
      <c r="DO211">
        <v>0</v>
      </c>
      <c r="DP211">
        <v>0</v>
      </c>
      <c r="DQ211">
        <v>2.75</v>
      </c>
      <c r="DR211">
        <v>0</v>
      </c>
      <c r="DS211">
        <v>0</v>
      </c>
      <c r="DT211">
        <v>0</v>
      </c>
      <c r="DU211">
        <v>0</v>
      </c>
      <c r="DV211">
        <v>0</v>
      </c>
      <c r="DW211">
        <v>0</v>
      </c>
      <c r="DX211">
        <v>0.45833333300000001</v>
      </c>
      <c r="DY211">
        <v>0</v>
      </c>
      <c r="DZ211">
        <v>0.152777778</v>
      </c>
      <c r="EA211">
        <v>0</v>
      </c>
      <c r="EB211">
        <v>0</v>
      </c>
      <c r="EC211">
        <v>0</v>
      </c>
      <c r="ED211">
        <v>0</v>
      </c>
      <c r="EE211">
        <v>0</v>
      </c>
      <c r="EF211">
        <v>0</v>
      </c>
      <c r="EG211">
        <v>0</v>
      </c>
      <c r="EH211">
        <v>0</v>
      </c>
      <c r="EI211">
        <v>0</v>
      </c>
      <c r="EJ211">
        <v>0</v>
      </c>
      <c r="EK211">
        <v>0.152777778</v>
      </c>
      <c r="EL211">
        <v>3.361111111</v>
      </c>
      <c r="EM211">
        <v>0</v>
      </c>
      <c r="EN211">
        <v>0</v>
      </c>
      <c r="EO211">
        <v>0</v>
      </c>
      <c r="EP211">
        <v>0</v>
      </c>
      <c r="EQ211">
        <v>0</v>
      </c>
      <c r="ER211">
        <v>0.30555555600000001</v>
      </c>
      <c r="ES211">
        <v>0</v>
      </c>
      <c r="ET211">
        <v>0.152777778</v>
      </c>
      <c r="EU211">
        <v>0</v>
      </c>
      <c r="EV211">
        <v>0.45833333300000001</v>
      </c>
      <c r="EW211">
        <v>0</v>
      </c>
      <c r="EX211">
        <v>12.069444450000001</v>
      </c>
      <c r="EY211">
        <v>0</v>
      </c>
      <c r="EZ211">
        <v>0</v>
      </c>
      <c r="FA211">
        <v>0</v>
      </c>
      <c r="FB211">
        <v>0</v>
      </c>
      <c r="FC211">
        <v>0</v>
      </c>
      <c r="FD211">
        <v>0</v>
      </c>
      <c r="FE211">
        <v>0</v>
      </c>
      <c r="FF211">
        <v>0</v>
      </c>
      <c r="FG211">
        <v>0</v>
      </c>
      <c r="FH211">
        <v>0</v>
      </c>
      <c r="FI211">
        <v>0</v>
      </c>
      <c r="FJ211">
        <v>0</v>
      </c>
      <c r="FK211">
        <v>0</v>
      </c>
      <c r="FL211">
        <v>0</v>
      </c>
      <c r="FM211">
        <v>0</v>
      </c>
      <c r="FN211">
        <v>0</v>
      </c>
      <c r="FO211">
        <v>0</v>
      </c>
      <c r="FP211">
        <v>0</v>
      </c>
      <c r="FQ211">
        <v>0</v>
      </c>
      <c r="FR211">
        <v>0</v>
      </c>
      <c r="FS211">
        <v>0</v>
      </c>
      <c r="FT211">
        <v>0</v>
      </c>
      <c r="FU211">
        <v>0</v>
      </c>
      <c r="FV211">
        <v>0.152777778</v>
      </c>
      <c r="FW211">
        <v>0</v>
      </c>
      <c r="FX211">
        <v>0.152777778</v>
      </c>
      <c r="FY211">
        <v>0</v>
      </c>
      <c r="FZ211">
        <v>0</v>
      </c>
      <c r="GA211">
        <v>0</v>
      </c>
      <c r="GB211">
        <v>0</v>
      </c>
      <c r="GC211">
        <v>0.30555555600000001</v>
      </c>
      <c r="GD211">
        <v>0</v>
      </c>
      <c r="GE211">
        <v>0</v>
      </c>
      <c r="GF211">
        <v>0</v>
      </c>
      <c r="GG211">
        <v>0</v>
      </c>
      <c r="GH211">
        <v>0</v>
      </c>
      <c r="GI211">
        <v>0</v>
      </c>
      <c r="GJ211">
        <v>0</v>
      </c>
      <c r="GK211">
        <v>0</v>
      </c>
      <c r="GL211">
        <v>0</v>
      </c>
      <c r="GM211">
        <v>0</v>
      </c>
      <c r="GN211">
        <v>0</v>
      </c>
      <c r="GO211">
        <v>0</v>
      </c>
      <c r="GP211">
        <v>0</v>
      </c>
      <c r="GQ211">
        <v>0</v>
      </c>
      <c r="GR211">
        <v>0</v>
      </c>
      <c r="GS211">
        <v>0</v>
      </c>
      <c r="GT211">
        <v>0</v>
      </c>
      <c r="GU211">
        <v>0.152777778</v>
      </c>
      <c r="GV211">
        <v>0</v>
      </c>
      <c r="GW211">
        <v>0</v>
      </c>
      <c r="GX211">
        <v>0</v>
      </c>
      <c r="GY211">
        <v>0</v>
      </c>
      <c r="GZ211">
        <v>0</v>
      </c>
      <c r="HA211">
        <v>0</v>
      </c>
      <c r="HB211">
        <v>0</v>
      </c>
      <c r="HC211">
        <v>0</v>
      </c>
      <c r="HD211">
        <v>0</v>
      </c>
      <c r="HE211">
        <v>0</v>
      </c>
      <c r="HF211">
        <v>0</v>
      </c>
      <c r="HG211">
        <v>0</v>
      </c>
      <c r="HH211">
        <v>0</v>
      </c>
      <c r="HI211">
        <v>0</v>
      </c>
      <c r="HJ211">
        <v>0</v>
      </c>
      <c r="HK211">
        <v>0</v>
      </c>
      <c r="HL211">
        <v>0</v>
      </c>
      <c r="HM211">
        <v>0</v>
      </c>
      <c r="HN211">
        <v>0</v>
      </c>
      <c r="HO211">
        <v>0</v>
      </c>
      <c r="HP211">
        <v>0.152777778</v>
      </c>
      <c r="HQ211">
        <v>0</v>
      </c>
      <c r="HR211">
        <v>0</v>
      </c>
      <c r="HS211">
        <v>0</v>
      </c>
      <c r="HT211">
        <v>0.152777778</v>
      </c>
      <c r="HU211">
        <v>0</v>
      </c>
      <c r="HV211">
        <v>0</v>
      </c>
      <c r="HW211">
        <v>0</v>
      </c>
      <c r="HX211">
        <v>0.45833333300000001</v>
      </c>
      <c r="HY211">
        <v>0</v>
      </c>
      <c r="HZ211">
        <v>0</v>
      </c>
      <c r="IA211">
        <v>0</v>
      </c>
      <c r="IB211">
        <v>0</v>
      </c>
      <c r="IC211">
        <v>0</v>
      </c>
      <c r="ID211">
        <v>0</v>
      </c>
      <c r="IE211">
        <v>0</v>
      </c>
      <c r="IF211">
        <v>0</v>
      </c>
      <c r="IG211">
        <v>0</v>
      </c>
      <c r="IH211">
        <v>0</v>
      </c>
      <c r="II211">
        <v>0</v>
      </c>
      <c r="IJ211">
        <v>0</v>
      </c>
      <c r="IK211">
        <v>0</v>
      </c>
      <c r="IL211">
        <v>0</v>
      </c>
      <c r="IM211">
        <v>0</v>
      </c>
      <c r="IN211">
        <v>0</v>
      </c>
      <c r="IO211">
        <v>0</v>
      </c>
      <c r="IP211">
        <v>0</v>
      </c>
      <c r="IQ211">
        <v>0</v>
      </c>
      <c r="IR211">
        <v>0</v>
      </c>
      <c r="IS211">
        <v>0.45833333300000001</v>
      </c>
      <c r="IT211">
        <v>0</v>
      </c>
      <c r="IU211">
        <v>0</v>
      </c>
      <c r="IV211">
        <v>0</v>
      </c>
      <c r="IW211">
        <v>0</v>
      </c>
      <c r="IX211">
        <v>0</v>
      </c>
      <c r="IY211">
        <v>0</v>
      </c>
      <c r="IZ211">
        <v>0</v>
      </c>
      <c r="JA211">
        <v>0</v>
      </c>
      <c r="JB211">
        <v>0</v>
      </c>
      <c r="JC211">
        <v>1.375</v>
      </c>
      <c r="JD211">
        <v>0</v>
      </c>
      <c r="JE211">
        <v>0</v>
      </c>
      <c r="JF211">
        <v>0</v>
      </c>
      <c r="JG211">
        <v>0</v>
      </c>
      <c r="JH211">
        <v>0</v>
      </c>
      <c r="JI211">
        <v>0</v>
      </c>
      <c r="JJ211">
        <v>0</v>
      </c>
      <c r="JK211">
        <v>0</v>
      </c>
      <c r="JL211">
        <v>0</v>
      </c>
      <c r="JM211">
        <v>0</v>
      </c>
      <c r="JN211">
        <v>0</v>
      </c>
      <c r="JO211">
        <v>0</v>
      </c>
      <c r="JP211">
        <v>0</v>
      </c>
      <c r="JQ211">
        <v>0</v>
      </c>
      <c r="JR211">
        <v>0</v>
      </c>
      <c r="JS211">
        <v>0</v>
      </c>
      <c r="JT211">
        <v>0.61111111100000004</v>
      </c>
      <c r="JU211">
        <v>0</v>
      </c>
      <c r="JV211">
        <v>0</v>
      </c>
      <c r="JW211">
        <v>0.91666666699999999</v>
      </c>
      <c r="JX211">
        <v>0</v>
      </c>
      <c r="JY211">
        <v>0</v>
      </c>
      <c r="JZ211">
        <v>0</v>
      </c>
      <c r="KA211">
        <v>0</v>
      </c>
      <c r="KB211">
        <v>0</v>
      </c>
      <c r="KC211">
        <v>0</v>
      </c>
      <c r="KD211">
        <v>0</v>
      </c>
      <c r="KE211">
        <v>0</v>
      </c>
      <c r="KF211">
        <v>0</v>
      </c>
      <c r="KG211">
        <v>0</v>
      </c>
      <c r="KH211">
        <v>0.152777778</v>
      </c>
      <c r="KI211">
        <v>0</v>
      </c>
      <c r="KJ211">
        <v>0</v>
      </c>
      <c r="KK211">
        <v>0</v>
      </c>
      <c r="KL211">
        <v>0</v>
      </c>
      <c r="KM211">
        <v>0</v>
      </c>
      <c r="KN211">
        <v>0</v>
      </c>
      <c r="KO211">
        <v>0</v>
      </c>
      <c r="KP211">
        <v>0</v>
      </c>
      <c r="KQ211">
        <v>0</v>
      </c>
      <c r="KR211">
        <v>1.5277777779999999</v>
      </c>
      <c r="KS211">
        <v>0</v>
      </c>
      <c r="KT211">
        <v>3.0555555559999998</v>
      </c>
      <c r="KU211">
        <v>0.152777778</v>
      </c>
      <c r="KV211">
        <v>7.4861111119999997</v>
      </c>
      <c r="KW211">
        <v>0</v>
      </c>
      <c r="KX211">
        <v>0</v>
      </c>
      <c r="KY211">
        <v>0.30555555600000001</v>
      </c>
      <c r="KZ211">
        <v>0</v>
      </c>
      <c r="LA211">
        <v>0</v>
      </c>
      <c r="LB211">
        <v>0</v>
      </c>
      <c r="LC211">
        <v>0</v>
      </c>
      <c r="LD211">
        <v>0</v>
      </c>
      <c r="LE211">
        <v>0</v>
      </c>
      <c r="LF211">
        <v>0</v>
      </c>
      <c r="LG211">
        <v>0</v>
      </c>
      <c r="LH211">
        <v>0</v>
      </c>
      <c r="LI211">
        <v>0</v>
      </c>
      <c r="LJ211">
        <v>0</v>
      </c>
      <c r="LK211">
        <v>0</v>
      </c>
      <c r="LL211">
        <v>0</v>
      </c>
      <c r="LM211">
        <v>0</v>
      </c>
      <c r="LN211">
        <v>0</v>
      </c>
      <c r="LO211">
        <v>0</v>
      </c>
      <c r="LP211">
        <v>0</v>
      </c>
      <c r="LQ211">
        <v>0</v>
      </c>
      <c r="LR211">
        <v>0</v>
      </c>
      <c r="LS211">
        <v>0</v>
      </c>
      <c r="LT211">
        <v>0</v>
      </c>
      <c r="LU211">
        <v>0</v>
      </c>
      <c r="LV211">
        <v>0</v>
      </c>
      <c r="LW211">
        <v>0</v>
      </c>
      <c r="LX211">
        <v>0</v>
      </c>
      <c r="LY211">
        <v>0</v>
      </c>
      <c r="LZ211">
        <v>0</v>
      </c>
      <c r="MA211">
        <v>114.32350769999999</v>
      </c>
      <c r="MB211">
        <v>0</v>
      </c>
      <c r="MC211">
        <v>34.297052299999997</v>
      </c>
      <c r="MD211">
        <v>0</v>
      </c>
      <c r="ME211">
        <v>0</v>
      </c>
      <c r="MF211">
        <v>0</v>
      </c>
      <c r="MG211">
        <v>0</v>
      </c>
      <c r="MH211">
        <v>0</v>
      </c>
      <c r="MI211">
        <v>0</v>
      </c>
      <c r="MJ211">
        <v>0</v>
      </c>
      <c r="MK211">
        <v>0</v>
      </c>
      <c r="ML211">
        <v>0</v>
      </c>
      <c r="MM211">
        <v>0</v>
      </c>
      <c r="MN211">
        <v>0</v>
      </c>
      <c r="MO211">
        <v>0</v>
      </c>
      <c r="MP211">
        <v>0</v>
      </c>
      <c r="MQ211">
        <v>0</v>
      </c>
      <c r="MR211">
        <v>0</v>
      </c>
      <c r="MS211">
        <v>0</v>
      </c>
      <c r="MT211">
        <v>0</v>
      </c>
      <c r="MU211">
        <v>0</v>
      </c>
      <c r="MV211">
        <v>0</v>
      </c>
      <c r="MW211">
        <v>0</v>
      </c>
      <c r="MX211">
        <v>0</v>
      </c>
      <c r="MY211">
        <v>0</v>
      </c>
      <c r="MZ211">
        <v>45.729403069999996</v>
      </c>
      <c r="NA211">
        <v>0</v>
      </c>
      <c r="NB211">
        <v>0</v>
      </c>
      <c r="NC211">
        <v>0</v>
      </c>
      <c r="ND211">
        <v>0</v>
      </c>
      <c r="NE211">
        <v>0</v>
      </c>
      <c r="NF211">
        <v>0</v>
      </c>
    </row>
    <row r="212" spans="1:370" x14ac:dyDescent="0.25">
      <c r="A212" t="s">
        <v>1700</v>
      </c>
      <c r="B212">
        <v>8.4</v>
      </c>
      <c r="C212" t="s">
        <v>1237</v>
      </c>
      <c r="D212" t="s">
        <v>1225</v>
      </c>
      <c r="E212" t="s">
        <v>1480</v>
      </c>
      <c r="F212">
        <v>2004</v>
      </c>
      <c r="G212" t="s">
        <v>1228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6.8679050569999998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7.9084967319999997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0.10405916799999999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0.20811833499999999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0.10405916799999999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3.6420708639999999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0</v>
      </c>
      <c r="CO212">
        <v>0</v>
      </c>
      <c r="CP212">
        <v>0.10405916799999999</v>
      </c>
      <c r="CQ212">
        <v>0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8.0125559000000006</v>
      </c>
      <c r="CX212">
        <v>0</v>
      </c>
      <c r="CY212">
        <v>0</v>
      </c>
      <c r="CZ212">
        <v>0</v>
      </c>
      <c r="DA212">
        <v>0.41623666999999998</v>
      </c>
      <c r="DB212">
        <v>0</v>
      </c>
      <c r="DC212">
        <v>0</v>
      </c>
      <c r="DD212">
        <v>0.20811833499999999</v>
      </c>
      <c r="DE212">
        <v>0</v>
      </c>
      <c r="DF212">
        <v>0</v>
      </c>
      <c r="DG212">
        <v>0</v>
      </c>
      <c r="DH212">
        <v>1.352769178</v>
      </c>
      <c r="DI212">
        <v>0</v>
      </c>
      <c r="DJ212">
        <v>0</v>
      </c>
      <c r="DK212">
        <v>0</v>
      </c>
      <c r="DL212">
        <v>0</v>
      </c>
      <c r="DM212">
        <v>6.5557275539999997</v>
      </c>
      <c r="DN212">
        <v>0</v>
      </c>
      <c r="DO212">
        <v>0</v>
      </c>
      <c r="DP212">
        <v>0</v>
      </c>
      <c r="DQ212">
        <v>0</v>
      </c>
      <c r="DR212">
        <v>0</v>
      </c>
      <c r="DS212">
        <v>0</v>
      </c>
      <c r="DT212">
        <v>0</v>
      </c>
      <c r="DU212">
        <v>0</v>
      </c>
      <c r="DV212">
        <v>0</v>
      </c>
      <c r="DW212">
        <v>0</v>
      </c>
      <c r="DX212">
        <v>0.20811833499999999</v>
      </c>
      <c r="DY212">
        <v>0</v>
      </c>
      <c r="DZ212">
        <v>0</v>
      </c>
      <c r="EA212">
        <v>0</v>
      </c>
      <c r="EB212">
        <v>0</v>
      </c>
      <c r="EC212">
        <v>0</v>
      </c>
      <c r="ED212">
        <v>0</v>
      </c>
      <c r="EE212">
        <v>0</v>
      </c>
      <c r="EF212">
        <v>0</v>
      </c>
      <c r="EG212">
        <v>0</v>
      </c>
      <c r="EH212">
        <v>0</v>
      </c>
      <c r="EI212">
        <v>0</v>
      </c>
      <c r="EJ212">
        <v>0</v>
      </c>
      <c r="EK212">
        <v>0</v>
      </c>
      <c r="EL212">
        <v>5.0988992089999998</v>
      </c>
      <c r="EM212">
        <v>0</v>
      </c>
      <c r="EN212">
        <v>0</v>
      </c>
      <c r="EO212">
        <v>0.10405916799999999</v>
      </c>
      <c r="EP212">
        <v>0</v>
      </c>
      <c r="EQ212">
        <v>0</v>
      </c>
      <c r="ER212">
        <v>0</v>
      </c>
      <c r="ES212">
        <v>0</v>
      </c>
      <c r="ET212">
        <v>0</v>
      </c>
      <c r="EU212">
        <v>0</v>
      </c>
      <c r="EV212">
        <v>0</v>
      </c>
      <c r="EW212">
        <v>0</v>
      </c>
      <c r="EX212">
        <v>5.2029583769999999</v>
      </c>
      <c r="EY212">
        <v>0</v>
      </c>
      <c r="EZ212">
        <v>0</v>
      </c>
      <c r="FA212">
        <v>0</v>
      </c>
      <c r="FB212">
        <v>0</v>
      </c>
      <c r="FC212">
        <v>0</v>
      </c>
      <c r="FD212">
        <v>0</v>
      </c>
      <c r="FE212">
        <v>0</v>
      </c>
      <c r="FF212">
        <v>0</v>
      </c>
      <c r="FG212">
        <v>0</v>
      </c>
      <c r="FH212">
        <v>0</v>
      </c>
      <c r="FI212">
        <v>0</v>
      </c>
      <c r="FJ212">
        <v>0</v>
      </c>
      <c r="FK212">
        <v>0</v>
      </c>
      <c r="FL212">
        <v>0</v>
      </c>
      <c r="FM212">
        <v>0</v>
      </c>
      <c r="FN212">
        <v>0</v>
      </c>
      <c r="FO212">
        <v>0</v>
      </c>
      <c r="FP212">
        <v>0</v>
      </c>
      <c r="FQ212">
        <v>0</v>
      </c>
      <c r="FR212">
        <v>0</v>
      </c>
      <c r="FS212">
        <v>0</v>
      </c>
      <c r="FT212">
        <v>0</v>
      </c>
      <c r="FU212">
        <v>0</v>
      </c>
      <c r="FV212">
        <v>0.20811833499999999</v>
      </c>
      <c r="FW212">
        <v>0</v>
      </c>
      <c r="FX212">
        <v>0.31217750300000002</v>
      </c>
      <c r="FY212">
        <v>0</v>
      </c>
      <c r="FZ212">
        <v>0</v>
      </c>
      <c r="GA212">
        <v>0</v>
      </c>
      <c r="GB212">
        <v>0</v>
      </c>
      <c r="GC212">
        <v>0.52029583800000001</v>
      </c>
      <c r="GD212">
        <v>0.41623666999999998</v>
      </c>
      <c r="GE212">
        <v>0</v>
      </c>
      <c r="GF212">
        <v>0</v>
      </c>
      <c r="GG212">
        <v>0</v>
      </c>
      <c r="GH212">
        <v>0</v>
      </c>
      <c r="GI212">
        <v>0</v>
      </c>
      <c r="GJ212">
        <v>0</v>
      </c>
      <c r="GK212">
        <v>0</v>
      </c>
      <c r="GL212">
        <v>0</v>
      </c>
      <c r="GM212">
        <v>0</v>
      </c>
      <c r="GN212">
        <v>0</v>
      </c>
      <c r="GO212">
        <v>0</v>
      </c>
      <c r="GP212">
        <v>0</v>
      </c>
      <c r="GQ212">
        <v>0</v>
      </c>
      <c r="GR212">
        <v>0</v>
      </c>
      <c r="GS212">
        <v>0</v>
      </c>
      <c r="GT212">
        <v>0</v>
      </c>
      <c r="GU212">
        <v>0</v>
      </c>
      <c r="GV212">
        <v>0</v>
      </c>
      <c r="GW212">
        <v>0</v>
      </c>
      <c r="GX212">
        <v>0</v>
      </c>
      <c r="GY212">
        <v>0</v>
      </c>
      <c r="GZ212">
        <v>0</v>
      </c>
      <c r="HA212">
        <v>0</v>
      </c>
      <c r="HB212">
        <v>0</v>
      </c>
      <c r="HC212">
        <v>0</v>
      </c>
      <c r="HD212">
        <v>0</v>
      </c>
      <c r="HE212">
        <v>0</v>
      </c>
      <c r="HF212">
        <v>0</v>
      </c>
      <c r="HG212">
        <v>0</v>
      </c>
      <c r="HH212">
        <v>0</v>
      </c>
      <c r="HI212">
        <v>0</v>
      </c>
      <c r="HJ212">
        <v>0</v>
      </c>
      <c r="HK212">
        <v>0</v>
      </c>
      <c r="HL212">
        <v>0</v>
      </c>
      <c r="HM212">
        <v>0</v>
      </c>
      <c r="HN212">
        <v>0</v>
      </c>
      <c r="HO212">
        <v>0</v>
      </c>
      <c r="HP212">
        <v>0.20811833499999999</v>
      </c>
      <c r="HQ212">
        <v>0</v>
      </c>
      <c r="HR212">
        <v>0</v>
      </c>
      <c r="HS212">
        <v>0</v>
      </c>
      <c r="HT212">
        <v>0</v>
      </c>
      <c r="HU212">
        <v>0</v>
      </c>
      <c r="HV212">
        <v>0</v>
      </c>
      <c r="HW212">
        <v>0</v>
      </c>
      <c r="HX212">
        <v>0.20811833499999999</v>
      </c>
      <c r="HY212">
        <v>0</v>
      </c>
      <c r="HZ212">
        <v>0</v>
      </c>
      <c r="IA212">
        <v>0</v>
      </c>
      <c r="IB212">
        <v>0</v>
      </c>
      <c r="IC212">
        <v>0</v>
      </c>
      <c r="ID212">
        <v>0</v>
      </c>
      <c r="IE212">
        <v>0</v>
      </c>
      <c r="IF212">
        <v>0</v>
      </c>
      <c r="IG212">
        <v>0</v>
      </c>
      <c r="IH212">
        <v>0</v>
      </c>
      <c r="II212">
        <v>0</v>
      </c>
      <c r="IJ212">
        <v>0</v>
      </c>
      <c r="IK212">
        <v>0</v>
      </c>
      <c r="IL212">
        <v>0</v>
      </c>
      <c r="IM212">
        <v>0</v>
      </c>
      <c r="IN212">
        <v>0</v>
      </c>
      <c r="IO212">
        <v>0</v>
      </c>
      <c r="IP212">
        <v>0</v>
      </c>
      <c r="IQ212">
        <v>0</v>
      </c>
      <c r="IR212">
        <v>0</v>
      </c>
      <c r="IS212">
        <v>0.20811833499999999</v>
      </c>
      <c r="IT212">
        <v>0</v>
      </c>
      <c r="IU212">
        <v>0</v>
      </c>
      <c r="IV212">
        <v>0</v>
      </c>
      <c r="IW212">
        <v>0</v>
      </c>
      <c r="IX212">
        <v>0</v>
      </c>
      <c r="IY212">
        <v>0</v>
      </c>
      <c r="IZ212">
        <v>0</v>
      </c>
      <c r="JA212">
        <v>0</v>
      </c>
      <c r="JB212">
        <v>0</v>
      </c>
      <c r="JC212">
        <v>0.52029583800000001</v>
      </c>
      <c r="JD212">
        <v>0</v>
      </c>
      <c r="JE212">
        <v>0</v>
      </c>
      <c r="JF212">
        <v>0</v>
      </c>
      <c r="JG212">
        <v>0.10405916799999999</v>
      </c>
      <c r="JH212">
        <v>0.10405916799999999</v>
      </c>
      <c r="JI212">
        <v>0</v>
      </c>
      <c r="JJ212">
        <v>0</v>
      </c>
      <c r="JK212">
        <v>0</v>
      </c>
      <c r="JL212">
        <v>0</v>
      </c>
      <c r="JM212">
        <v>0</v>
      </c>
      <c r="JN212">
        <v>0</v>
      </c>
      <c r="JO212">
        <v>0</v>
      </c>
      <c r="JP212">
        <v>0</v>
      </c>
      <c r="JQ212">
        <v>0</v>
      </c>
      <c r="JR212">
        <v>0</v>
      </c>
      <c r="JS212">
        <v>0</v>
      </c>
      <c r="JT212">
        <v>0.31217750300000002</v>
      </c>
      <c r="JU212">
        <v>0</v>
      </c>
      <c r="JV212">
        <v>0</v>
      </c>
      <c r="JW212">
        <v>0.41623666999999998</v>
      </c>
      <c r="JX212">
        <v>0</v>
      </c>
      <c r="JY212">
        <v>0</v>
      </c>
      <c r="JZ212">
        <v>0</v>
      </c>
      <c r="KA212">
        <v>0</v>
      </c>
      <c r="KB212">
        <v>0</v>
      </c>
      <c r="KC212">
        <v>0</v>
      </c>
      <c r="KD212">
        <v>0</v>
      </c>
      <c r="KE212">
        <v>0</v>
      </c>
      <c r="KF212">
        <v>0</v>
      </c>
      <c r="KG212">
        <v>0</v>
      </c>
      <c r="KH212">
        <v>0.20811833499999999</v>
      </c>
      <c r="KI212">
        <v>0</v>
      </c>
      <c r="KJ212">
        <v>0</v>
      </c>
      <c r="KK212">
        <v>0</v>
      </c>
      <c r="KL212">
        <v>0</v>
      </c>
      <c r="KM212">
        <v>0</v>
      </c>
      <c r="KN212">
        <v>0</v>
      </c>
      <c r="KO212">
        <v>0</v>
      </c>
      <c r="KP212">
        <v>0</v>
      </c>
      <c r="KQ212">
        <v>0</v>
      </c>
      <c r="KR212">
        <v>4.3704850359999998</v>
      </c>
      <c r="KS212">
        <v>0</v>
      </c>
      <c r="KT212">
        <v>0.52029583800000001</v>
      </c>
      <c r="KU212">
        <v>0</v>
      </c>
      <c r="KV212">
        <v>0.52029583800000001</v>
      </c>
      <c r="KW212">
        <v>0</v>
      </c>
      <c r="KX212">
        <v>0</v>
      </c>
      <c r="KY212">
        <v>0</v>
      </c>
      <c r="KZ212">
        <v>0</v>
      </c>
      <c r="LA212">
        <v>0</v>
      </c>
      <c r="LB212">
        <v>0</v>
      </c>
      <c r="LC212">
        <v>0</v>
      </c>
      <c r="LD212">
        <v>0</v>
      </c>
      <c r="LE212">
        <v>0</v>
      </c>
      <c r="LF212">
        <v>0</v>
      </c>
      <c r="LG212">
        <v>0</v>
      </c>
      <c r="LH212">
        <v>0</v>
      </c>
      <c r="LI212">
        <v>0</v>
      </c>
      <c r="LJ212">
        <v>0</v>
      </c>
      <c r="LK212">
        <v>0</v>
      </c>
      <c r="LL212">
        <v>0</v>
      </c>
      <c r="LM212">
        <v>0</v>
      </c>
      <c r="LN212">
        <v>0</v>
      </c>
      <c r="LO212">
        <v>0</v>
      </c>
      <c r="LP212">
        <v>0</v>
      </c>
      <c r="LQ212">
        <v>0</v>
      </c>
      <c r="LR212">
        <v>0</v>
      </c>
      <c r="LS212">
        <v>0</v>
      </c>
      <c r="LT212">
        <v>0</v>
      </c>
      <c r="LU212">
        <v>0</v>
      </c>
      <c r="LV212">
        <v>0</v>
      </c>
      <c r="LW212">
        <v>0</v>
      </c>
      <c r="LX212">
        <v>0</v>
      </c>
      <c r="LY212">
        <v>0</v>
      </c>
      <c r="LZ212">
        <v>0</v>
      </c>
      <c r="MA212">
        <v>6.8594104290000004</v>
      </c>
      <c r="MB212">
        <v>0</v>
      </c>
      <c r="MC212">
        <v>2.2864701429999998</v>
      </c>
      <c r="MD212">
        <v>0</v>
      </c>
      <c r="ME212">
        <v>0</v>
      </c>
      <c r="MF212">
        <v>0</v>
      </c>
      <c r="MG212">
        <v>0</v>
      </c>
      <c r="MH212">
        <v>0</v>
      </c>
      <c r="MI212">
        <v>0</v>
      </c>
      <c r="MJ212">
        <v>0</v>
      </c>
      <c r="MK212">
        <v>0</v>
      </c>
      <c r="ML212">
        <v>0</v>
      </c>
      <c r="MM212">
        <v>0</v>
      </c>
      <c r="MN212">
        <v>0</v>
      </c>
      <c r="MO212">
        <v>0</v>
      </c>
      <c r="MP212">
        <v>0</v>
      </c>
      <c r="MQ212">
        <v>0</v>
      </c>
      <c r="MR212">
        <v>0</v>
      </c>
      <c r="MS212">
        <v>0</v>
      </c>
      <c r="MT212">
        <v>0</v>
      </c>
      <c r="MU212">
        <v>0</v>
      </c>
      <c r="MV212">
        <v>0</v>
      </c>
      <c r="MW212">
        <v>0</v>
      </c>
      <c r="MX212">
        <v>0</v>
      </c>
      <c r="MY212">
        <v>0</v>
      </c>
      <c r="MZ212">
        <v>0</v>
      </c>
      <c r="NA212">
        <v>0</v>
      </c>
      <c r="NB212">
        <v>0</v>
      </c>
      <c r="NC212">
        <v>0</v>
      </c>
      <c r="ND212">
        <v>0</v>
      </c>
      <c r="NE212">
        <v>0</v>
      </c>
      <c r="NF212">
        <v>0</v>
      </c>
    </row>
    <row r="213" spans="1:370" x14ac:dyDescent="0.25">
      <c r="A213" t="s">
        <v>1701</v>
      </c>
      <c r="B213">
        <v>8.4</v>
      </c>
      <c r="C213" t="s">
        <v>1237</v>
      </c>
      <c r="D213" t="s">
        <v>1226</v>
      </c>
      <c r="E213" t="s">
        <v>1480</v>
      </c>
      <c r="F213">
        <v>2004</v>
      </c>
      <c r="G213" t="s">
        <v>1228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12.54077122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3.688462124</v>
      </c>
      <c r="AG213">
        <v>28.032312149999999</v>
      </c>
      <c r="AH213">
        <v>0.73769242499999998</v>
      </c>
      <c r="AI213">
        <v>2.2130772749999998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0.36884621200000001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0.36884621200000001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2.2130772749999998</v>
      </c>
      <c r="CI213">
        <v>0.36884621200000001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0.73769242499999998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36.146928819999999</v>
      </c>
      <c r="CX213">
        <v>0</v>
      </c>
      <c r="CY213">
        <v>0</v>
      </c>
      <c r="CZ213">
        <v>0</v>
      </c>
      <c r="DA213">
        <v>0</v>
      </c>
      <c r="DB213">
        <v>0.36884621200000001</v>
      </c>
      <c r="DC213">
        <v>0</v>
      </c>
      <c r="DD213">
        <v>0</v>
      </c>
      <c r="DE213">
        <v>0</v>
      </c>
      <c r="DF213">
        <v>0</v>
      </c>
      <c r="DG213">
        <v>0</v>
      </c>
      <c r="DH213">
        <v>0.36884621200000001</v>
      </c>
      <c r="DI213">
        <v>0</v>
      </c>
      <c r="DJ213">
        <v>0</v>
      </c>
      <c r="DK213">
        <v>0</v>
      </c>
      <c r="DL213">
        <v>0</v>
      </c>
      <c r="DM213">
        <v>26.18808108</v>
      </c>
      <c r="DN213">
        <v>0</v>
      </c>
      <c r="DO213">
        <v>0</v>
      </c>
      <c r="DP213">
        <v>0</v>
      </c>
      <c r="DQ213">
        <v>21.76192653</v>
      </c>
      <c r="DR213">
        <v>0</v>
      </c>
      <c r="DS213">
        <v>0</v>
      </c>
      <c r="DT213">
        <v>0</v>
      </c>
      <c r="DU213">
        <v>0</v>
      </c>
      <c r="DV213">
        <v>0.73769242499999998</v>
      </c>
      <c r="DW213">
        <v>0</v>
      </c>
      <c r="DX213">
        <v>4.7950007619999999</v>
      </c>
      <c r="DY213">
        <v>0</v>
      </c>
      <c r="DZ213">
        <v>0</v>
      </c>
      <c r="EA213">
        <v>0</v>
      </c>
      <c r="EB213">
        <v>0</v>
      </c>
      <c r="EC213">
        <v>0</v>
      </c>
      <c r="ED213">
        <v>0</v>
      </c>
      <c r="EE213">
        <v>0</v>
      </c>
      <c r="EF213">
        <v>0</v>
      </c>
      <c r="EG213">
        <v>0</v>
      </c>
      <c r="EH213">
        <v>0</v>
      </c>
      <c r="EI213">
        <v>14.7538485</v>
      </c>
      <c r="EJ213">
        <v>0</v>
      </c>
      <c r="EK213">
        <v>0</v>
      </c>
      <c r="EL213">
        <v>0</v>
      </c>
      <c r="EM213">
        <v>0</v>
      </c>
      <c r="EN213">
        <v>0</v>
      </c>
      <c r="EO213">
        <v>0</v>
      </c>
      <c r="EP213">
        <v>0</v>
      </c>
      <c r="EQ213">
        <v>0</v>
      </c>
      <c r="ER213">
        <v>0</v>
      </c>
      <c r="ES213">
        <v>0</v>
      </c>
      <c r="ET213">
        <v>0</v>
      </c>
      <c r="EU213">
        <v>0</v>
      </c>
      <c r="EV213">
        <v>0</v>
      </c>
      <c r="EW213">
        <v>0.36884621200000001</v>
      </c>
      <c r="EX213">
        <v>3.688462124</v>
      </c>
      <c r="EY213">
        <v>0</v>
      </c>
      <c r="EZ213">
        <v>0</v>
      </c>
      <c r="FA213">
        <v>1.1065386370000001</v>
      </c>
      <c r="FB213">
        <v>0</v>
      </c>
      <c r="FC213">
        <v>0</v>
      </c>
      <c r="FD213">
        <v>0</v>
      </c>
      <c r="FE213">
        <v>0</v>
      </c>
      <c r="FF213">
        <v>0</v>
      </c>
      <c r="FG213">
        <v>0</v>
      </c>
      <c r="FH213">
        <v>0</v>
      </c>
      <c r="FI213">
        <v>0</v>
      </c>
      <c r="FJ213">
        <v>0</v>
      </c>
      <c r="FK213">
        <v>0</v>
      </c>
      <c r="FL213">
        <v>0</v>
      </c>
      <c r="FM213">
        <v>0</v>
      </c>
      <c r="FN213">
        <v>0</v>
      </c>
      <c r="FO213">
        <v>0</v>
      </c>
      <c r="FP213">
        <v>0</v>
      </c>
      <c r="FQ213">
        <v>0</v>
      </c>
      <c r="FR213">
        <v>0</v>
      </c>
      <c r="FS213">
        <v>0</v>
      </c>
      <c r="FT213">
        <v>0</v>
      </c>
      <c r="FU213">
        <v>0</v>
      </c>
      <c r="FV213">
        <v>0</v>
      </c>
      <c r="FW213">
        <v>0</v>
      </c>
      <c r="FX213">
        <v>0.36884621200000001</v>
      </c>
      <c r="FY213">
        <v>0</v>
      </c>
      <c r="FZ213">
        <v>0</v>
      </c>
      <c r="GA213">
        <v>0</v>
      </c>
      <c r="GB213">
        <v>0</v>
      </c>
      <c r="GC213">
        <v>0</v>
      </c>
      <c r="GD213">
        <v>0</v>
      </c>
      <c r="GE213">
        <v>0</v>
      </c>
      <c r="GF213">
        <v>0</v>
      </c>
      <c r="GG213">
        <v>0</v>
      </c>
      <c r="GH213">
        <v>0</v>
      </c>
      <c r="GI213">
        <v>0</v>
      </c>
      <c r="GJ213">
        <v>0</v>
      </c>
      <c r="GK213">
        <v>0</v>
      </c>
      <c r="GL213">
        <v>0</v>
      </c>
      <c r="GM213">
        <v>0</v>
      </c>
      <c r="GN213">
        <v>0</v>
      </c>
      <c r="GO213">
        <v>0</v>
      </c>
      <c r="GP213">
        <v>0</v>
      </c>
      <c r="GQ213">
        <v>0</v>
      </c>
      <c r="GR213">
        <v>0</v>
      </c>
      <c r="GS213">
        <v>0</v>
      </c>
      <c r="GT213">
        <v>0</v>
      </c>
      <c r="GU213">
        <v>0</v>
      </c>
      <c r="GV213">
        <v>0</v>
      </c>
      <c r="GW213">
        <v>0</v>
      </c>
      <c r="GX213">
        <v>0</v>
      </c>
      <c r="GY213">
        <v>0</v>
      </c>
      <c r="GZ213">
        <v>0</v>
      </c>
      <c r="HA213">
        <v>0</v>
      </c>
      <c r="HB213">
        <v>0</v>
      </c>
      <c r="HC213">
        <v>0</v>
      </c>
      <c r="HD213">
        <v>0</v>
      </c>
      <c r="HE213">
        <v>0</v>
      </c>
      <c r="HF213">
        <v>0</v>
      </c>
      <c r="HG213">
        <v>0</v>
      </c>
      <c r="HH213">
        <v>0</v>
      </c>
      <c r="HI213">
        <v>0</v>
      </c>
      <c r="HJ213">
        <v>0</v>
      </c>
      <c r="HK213">
        <v>0</v>
      </c>
      <c r="HL213">
        <v>0</v>
      </c>
      <c r="HM213">
        <v>0</v>
      </c>
      <c r="HN213">
        <v>0</v>
      </c>
      <c r="HO213">
        <v>0</v>
      </c>
      <c r="HP213">
        <v>0</v>
      </c>
      <c r="HQ213">
        <v>0</v>
      </c>
      <c r="HR213">
        <v>0</v>
      </c>
      <c r="HS213">
        <v>0</v>
      </c>
      <c r="HT213">
        <v>0</v>
      </c>
      <c r="HU213">
        <v>0</v>
      </c>
      <c r="HV213">
        <v>0</v>
      </c>
      <c r="HW213">
        <v>0</v>
      </c>
      <c r="HX213">
        <v>0</v>
      </c>
      <c r="HY213">
        <v>0</v>
      </c>
      <c r="HZ213">
        <v>0</v>
      </c>
      <c r="IA213">
        <v>0</v>
      </c>
      <c r="IB213">
        <v>0</v>
      </c>
      <c r="IC213">
        <v>0</v>
      </c>
      <c r="ID213">
        <v>0</v>
      </c>
      <c r="IE213">
        <v>0</v>
      </c>
      <c r="IF213">
        <v>0</v>
      </c>
      <c r="IG213">
        <v>0</v>
      </c>
      <c r="IH213">
        <v>0</v>
      </c>
      <c r="II213">
        <v>0</v>
      </c>
      <c r="IJ213">
        <v>0</v>
      </c>
      <c r="IK213">
        <v>0</v>
      </c>
      <c r="IL213">
        <v>0</v>
      </c>
      <c r="IM213">
        <v>0</v>
      </c>
      <c r="IN213">
        <v>0</v>
      </c>
      <c r="IO213">
        <v>0</v>
      </c>
      <c r="IP213">
        <v>0</v>
      </c>
      <c r="IQ213">
        <v>0.36884621200000001</v>
      </c>
      <c r="IR213">
        <v>0</v>
      </c>
      <c r="IS213">
        <v>0</v>
      </c>
      <c r="IT213">
        <v>0</v>
      </c>
      <c r="IU213">
        <v>0</v>
      </c>
      <c r="IV213">
        <v>0</v>
      </c>
      <c r="IW213">
        <v>0</v>
      </c>
      <c r="IX213">
        <v>0</v>
      </c>
      <c r="IY213">
        <v>0.36884621200000001</v>
      </c>
      <c r="IZ213">
        <v>0</v>
      </c>
      <c r="JA213">
        <v>0</v>
      </c>
      <c r="JB213">
        <v>0</v>
      </c>
      <c r="JC213">
        <v>8.1146166740000005</v>
      </c>
      <c r="JD213">
        <v>0</v>
      </c>
      <c r="JE213">
        <v>0</v>
      </c>
      <c r="JF213">
        <v>0</v>
      </c>
      <c r="JG213">
        <v>0</v>
      </c>
      <c r="JH213">
        <v>0</v>
      </c>
      <c r="JI213">
        <v>0</v>
      </c>
      <c r="JJ213">
        <v>0</v>
      </c>
      <c r="JK213">
        <v>0</v>
      </c>
      <c r="JL213">
        <v>0</v>
      </c>
      <c r="JM213">
        <v>0</v>
      </c>
      <c r="JN213">
        <v>0</v>
      </c>
      <c r="JO213">
        <v>0</v>
      </c>
      <c r="JP213">
        <v>0</v>
      </c>
      <c r="JQ213">
        <v>0.73769242499999998</v>
      </c>
      <c r="JR213">
        <v>0</v>
      </c>
      <c r="JS213">
        <v>0</v>
      </c>
      <c r="JT213">
        <v>9.5900015229999998</v>
      </c>
      <c r="JU213">
        <v>0</v>
      </c>
      <c r="JV213">
        <v>0.36884621200000001</v>
      </c>
      <c r="JW213">
        <v>1.844231062</v>
      </c>
      <c r="JX213">
        <v>0</v>
      </c>
      <c r="JY213">
        <v>0</v>
      </c>
      <c r="JZ213">
        <v>0</v>
      </c>
      <c r="KA213">
        <v>0</v>
      </c>
      <c r="KB213">
        <v>0</v>
      </c>
      <c r="KC213">
        <v>0</v>
      </c>
      <c r="KD213">
        <v>0</v>
      </c>
      <c r="KE213">
        <v>0</v>
      </c>
      <c r="KF213">
        <v>0</v>
      </c>
      <c r="KG213">
        <v>0</v>
      </c>
      <c r="KH213">
        <v>0</v>
      </c>
      <c r="KI213">
        <v>0</v>
      </c>
      <c r="KJ213">
        <v>0</v>
      </c>
      <c r="KK213">
        <v>0</v>
      </c>
      <c r="KL213">
        <v>0</v>
      </c>
      <c r="KM213">
        <v>0</v>
      </c>
      <c r="KN213">
        <v>0</v>
      </c>
      <c r="KO213">
        <v>0</v>
      </c>
      <c r="KP213">
        <v>0</v>
      </c>
      <c r="KQ213">
        <v>0</v>
      </c>
      <c r="KR213">
        <v>0.36884621200000001</v>
      </c>
      <c r="KS213">
        <v>0</v>
      </c>
      <c r="KT213">
        <v>2.5819234870000001</v>
      </c>
      <c r="KU213">
        <v>0</v>
      </c>
      <c r="KV213">
        <v>5.5326931869999996</v>
      </c>
      <c r="KW213">
        <v>0</v>
      </c>
      <c r="KX213">
        <v>0</v>
      </c>
      <c r="KY213">
        <v>0</v>
      </c>
      <c r="KZ213">
        <v>0</v>
      </c>
      <c r="LA213">
        <v>0</v>
      </c>
      <c r="LB213">
        <v>0</v>
      </c>
      <c r="LC213">
        <v>0</v>
      </c>
      <c r="LD213">
        <v>0</v>
      </c>
      <c r="LE213">
        <v>0</v>
      </c>
      <c r="LF213">
        <v>0</v>
      </c>
      <c r="LG213">
        <v>0</v>
      </c>
      <c r="LH213">
        <v>0</v>
      </c>
      <c r="LI213">
        <v>0</v>
      </c>
      <c r="LJ213">
        <v>0</v>
      </c>
      <c r="LK213">
        <v>0</v>
      </c>
      <c r="LL213">
        <v>0</v>
      </c>
      <c r="LM213">
        <v>0</v>
      </c>
      <c r="LN213">
        <v>0</v>
      </c>
      <c r="LO213">
        <v>0</v>
      </c>
      <c r="LP213">
        <v>0</v>
      </c>
      <c r="LQ213">
        <v>0</v>
      </c>
      <c r="LR213">
        <v>0</v>
      </c>
      <c r="LS213">
        <v>0</v>
      </c>
      <c r="LT213">
        <v>0</v>
      </c>
      <c r="LU213">
        <v>0</v>
      </c>
      <c r="LV213">
        <v>0</v>
      </c>
      <c r="LW213">
        <v>0</v>
      </c>
      <c r="LX213">
        <v>0</v>
      </c>
      <c r="LY213">
        <v>0</v>
      </c>
      <c r="LZ213">
        <v>0</v>
      </c>
      <c r="MA213">
        <v>274.37641839999998</v>
      </c>
      <c r="MB213">
        <v>0</v>
      </c>
      <c r="MC213">
        <v>22.864701539999999</v>
      </c>
      <c r="MD213">
        <v>0</v>
      </c>
      <c r="ME213">
        <v>0</v>
      </c>
      <c r="MF213">
        <v>0</v>
      </c>
      <c r="MG213">
        <v>0</v>
      </c>
      <c r="MH213">
        <v>0</v>
      </c>
      <c r="MI213">
        <v>0</v>
      </c>
      <c r="MJ213">
        <v>0</v>
      </c>
      <c r="MK213">
        <v>0</v>
      </c>
      <c r="ML213">
        <v>0</v>
      </c>
      <c r="MM213">
        <v>0</v>
      </c>
      <c r="MN213">
        <v>0</v>
      </c>
      <c r="MO213">
        <v>0</v>
      </c>
      <c r="MP213">
        <v>0</v>
      </c>
      <c r="MQ213">
        <v>0</v>
      </c>
      <c r="MR213">
        <v>0</v>
      </c>
      <c r="MS213">
        <v>0</v>
      </c>
      <c r="MT213">
        <v>0</v>
      </c>
      <c r="MU213">
        <v>0</v>
      </c>
      <c r="MV213">
        <v>0</v>
      </c>
      <c r="MW213">
        <v>0</v>
      </c>
      <c r="MX213">
        <v>0</v>
      </c>
      <c r="MY213">
        <v>0</v>
      </c>
      <c r="MZ213">
        <v>0</v>
      </c>
      <c r="NA213">
        <v>0</v>
      </c>
      <c r="NB213">
        <v>0</v>
      </c>
      <c r="NC213">
        <v>0</v>
      </c>
      <c r="ND213">
        <v>0</v>
      </c>
      <c r="NE213">
        <v>0</v>
      </c>
      <c r="NF213">
        <v>0</v>
      </c>
    </row>
    <row r="214" spans="1:370" x14ac:dyDescent="0.25">
      <c r="A214" t="s">
        <v>1703</v>
      </c>
      <c r="B214">
        <v>8.4</v>
      </c>
      <c r="C214" t="s">
        <v>1237</v>
      </c>
      <c r="D214" t="s">
        <v>1226</v>
      </c>
      <c r="E214" t="s">
        <v>1480</v>
      </c>
      <c r="F214">
        <v>2004</v>
      </c>
      <c r="G214" t="s">
        <v>1228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17.064102559999998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185.11965810000001</v>
      </c>
      <c r="AH214">
        <v>1.5512820510000001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0.51709401700000002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0.51709401700000002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4.1367521360000001</v>
      </c>
      <c r="BJ214">
        <v>4.1367521360000001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0.51709401700000002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0.51709401700000002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0.51709401700000002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3.6196581189999999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  <c r="DH214">
        <v>0.51709401700000002</v>
      </c>
      <c r="DI214">
        <v>0</v>
      </c>
      <c r="DJ214">
        <v>0</v>
      </c>
      <c r="DK214">
        <v>0</v>
      </c>
      <c r="DL214">
        <v>0</v>
      </c>
      <c r="DM214">
        <v>3.6196581189999999</v>
      </c>
      <c r="DN214">
        <v>0</v>
      </c>
      <c r="DO214">
        <v>0</v>
      </c>
      <c r="DP214">
        <v>0</v>
      </c>
      <c r="DQ214">
        <v>11.37606837</v>
      </c>
      <c r="DR214">
        <v>0</v>
      </c>
      <c r="DS214">
        <v>0</v>
      </c>
      <c r="DT214">
        <v>0</v>
      </c>
      <c r="DU214">
        <v>0</v>
      </c>
      <c r="DV214">
        <v>2.5854700849999999</v>
      </c>
      <c r="DW214">
        <v>0</v>
      </c>
      <c r="DX214">
        <v>3.1025641020000001</v>
      </c>
      <c r="DY214">
        <v>0</v>
      </c>
      <c r="DZ214">
        <v>0</v>
      </c>
      <c r="EA214">
        <v>0</v>
      </c>
      <c r="EB214">
        <v>0</v>
      </c>
      <c r="EC214">
        <v>0</v>
      </c>
      <c r="ED214">
        <v>0</v>
      </c>
      <c r="EE214">
        <v>0</v>
      </c>
      <c r="EF214">
        <v>0</v>
      </c>
      <c r="EG214">
        <v>0</v>
      </c>
      <c r="EH214">
        <v>0</v>
      </c>
      <c r="EI214">
        <v>1.034188034</v>
      </c>
      <c r="EJ214">
        <v>0</v>
      </c>
      <c r="EK214">
        <v>0</v>
      </c>
      <c r="EL214">
        <v>0</v>
      </c>
      <c r="EM214">
        <v>0</v>
      </c>
      <c r="EN214">
        <v>0</v>
      </c>
      <c r="EO214">
        <v>0.51709401700000002</v>
      </c>
      <c r="EP214">
        <v>0</v>
      </c>
      <c r="EQ214">
        <v>0</v>
      </c>
      <c r="ER214">
        <v>0</v>
      </c>
      <c r="ES214">
        <v>0</v>
      </c>
      <c r="ET214">
        <v>0</v>
      </c>
      <c r="EU214">
        <v>0</v>
      </c>
      <c r="EV214">
        <v>0</v>
      </c>
      <c r="EW214">
        <v>0</v>
      </c>
      <c r="EX214">
        <v>0.51709401700000002</v>
      </c>
      <c r="EY214">
        <v>0</v>
      </c>
      <c r="EZ214">
        <v>0</v>
      </c>
      <c r="FA214">
        <v>0</v>
      </c>
      <c r="FB214">
        <v>0</v>
      </c>
      <c r="FC214">
        <v>0</v>
      </c>
      <c r="FD214">
        <v>0</v>
      </c>
      <c r="FE214">
        <v>0</v>
      </c>
      <c r="FF214">
        <v>0</v>
      </c>
      <c r="FG214">
        <v>0</v>
      </c>
      <c r="FH214">
        <v>0</v>
      </c>
      <c r="FI214">
        <v>0</v>
      </c>
      <c r="FJ214">
        <v>0</v>
      </c>
      <c r="FK214">
        <v>0</v>
      </c>
      <c r="FL214">
        <v>0</v>
      </c>
      <c r="FM214">
        <v>0</v>
      </c>
      <c r="FN214">
        <v>0</v>
      </c>
      <c r="FO214">
        <v>0</v>
      </c>
      <c r="FP214">
        <v>0</v>
      </c>
      <c r="FQ214">
        <v>0</v>
      </c>
      <c r="FR214">
        <v>0</v>
      </c>
      <c r="FS214">
        <v>0</v>
      </c>
      <c r="FT214">
        <v>0</v>
      </c>
      <c r="FU214">
        <v>0</v>
      </c>
      <c r="FV214">
        <v>1.034188034</v>
      </c>
      <c r="FW214">
        <v>0</v>
      </c>
      <c r="FX214">
        <v>0</v>
      </c>
      <c r="FY214">
        <v>0</v>
      </c>
      <c r="FZ214">
        <v>0</v>
      </c>
      <c r="GA214">
        <v>0</v>
      </c>
      <c r="GB214">
        <v>0</v>
      </c>
      <c r="GC214">
        <v>0</v>
      </c>
      <c r="GD214">
        <v>0</v>
      </c>
      <c r="GE214">
        <v>0</v>
      </c>
      <c r="GF214">
        <v>0</v>
      </c>
      <c r="GG214">
        <v>0</v>
      </c>
      <c r="GH214">
        <v>0</v>
      </c>
      <c r="GI214">
        <v>0</v>
      </c>
      <c r="GJ214">
        <v>0</v>
      </c>
      <c r="GK214">
        <v>0</v>
      </c>
      <c r="GL214">
        <v>0</v>
      </c>
      <c r="GM214">
        <v>0</v>
      </c>
      <c r="GN214">
        <v>0</v>
      </c>
      <c r="GO214">
        <v>0</v>
      </c>
      <c r="GP214">
        <v>0</v>
      </c>
      <c r="GQ214">
        <v>0</v>
      </c>
      <c r="GR214">
        <v>0</v>
      </c>
      <c r="GS214">
        <v>0</v>
      </c>
      <c r="GT214">
        <v>0</v>
      </c>
      <c r="GU214">
        <v>0</v>
      </c>
      <c r="GV214">
        <v>0</v>
      </c>
      <c r="GW214">
        <v>0</v>
      </c>
      <c r="GX214">
        <v>0</v>
      </c>
      <c r="GY214">
        <v>0</v>
      </c>
      <c r="GZ214">
        <v>0</v>
      </c>
      <c r="HA214">
        <v>0</v>
      </c>
      <c r="HB214">
        <v>0</v>
      </c>
      <c r="HC214">
        <v>0</v>
      </c>
      <c r="HD214">
        <v>0</v>
      </c>
      <c r="HE214">
        <v>0</v>
      </c>
      <c r="HF214">
        <v>0</v>
      </c>
      <c r="HG214">
        <v>0</v>
      </c>
      <c r="HH214">
        <v>0</v>
      </c>
      <c r="HI214">
        <v>0</v>
      </c>
      <c r="HJ214">
        <v>0</v>
      </c>
      <c r="HK214">
        <v>0</v>
      </c>
      <c r="HL214">
        <v>0</v>
      </c>
      <c r="HM214">
        <v>0</v>
      </c>
      <c r="HN214">
        <v>0</v>
      </c>
      <c r="HO214">
        <v>0</v>
      </c>
      <c r="HP214">
        <v>0</v>
      </c>
      <c r="HQ214">
        <v>0</v>
      </c>
      <c r="HR214">
        <v>0</v>
      </c>
      <c r="HS214">
        <v>0</v>
      </c>
      <c r="HT214">
        <v>0</v>
      </c>
      <c r="HU214">
        <v>0</v>
      </c>
      <c r="HV214">
        <v>0</v>
      </c>
      <c r="HW214">
        <v>0</v>
      </c>
      <c r="HX214">
        <v>0.51709401700000002</v>
      </c>
      <c r="HY214">
        <v>0</v>
      </c>
      <c r="HZ214">
        <v>0</v>
      </c>
      <c r="IA214">
        <v>0</v>
      </c>
      <c r="IB214">
        <v>0</v>
      </c>
      <c r="IC214">
        <v>0</v>
      </c>
      <c r="ID214">
        <v>0</v>
      </c>
      <c r="IE214">
        <v>0</v>
      </c>
      <c r="IF214">
        <v>0</v>
      </c>
      <c r="IG214">
        <v>0</v>
      </c>
      <c r="IH214">
        <v>0</v>
      </c>
      <c r="II214">
        <v>0</v>
      </c>
      <c r="IJ214">
        <v>0</v>
      </c>
      <c r="IK214">
        <v>0</v>
      </c>
      <c r="IL214">
        <v>0</v>
      </c>
      <c r="IM214">
        <v>0</v>
      </c>
      <c r="IN214">
        <v>0</v>
      </c>
      <c r="IO214">
        <v>0</v>
      </c>
      <c r="IP214">
        <v>0</v>
      </c>
      <c r="IQ214">
        <v>0</v>
      </c>
      <c r="IR214">
        <v>0</v>
      </c>
      <c r="IS214">
        <v>1.5512820510000001</v>
      </c>
      <c r="IT214">
        <v>0</v>
      </c>
      <c r="IU214">
        <v>0</v>
      </c>
      <c r="IV214">
        <v>0</v>
      </c>
      <c r="IW214">
        <v>0</v>
      </c>
      <c r="IX214">
        <v>0</v>
      </c>
      <c r="IY214">
        <v>0</v>
      </c>
      <c r="IZ214">
        <v>0</v>
      </c>
      <c r="JA214">
        <v>0</v>
      </c>
      <c r="JB214">
        <v>0</v>
      </c>
      <c r="JC214">
        <v>8.790598288</v>
      </c>
      <c r="JD214">
        <v>0</v>
      </c>
      <c r="JE214">
        <v>0</v>
      </c>
      <c r="JF214">
        <v>0</v>
      </c>
      <c r="JG214">
        <v>0</v>
      </c>
      <c r="JH214">
        <v>0</v>
      </c>
      <c r="JI214">
        <v>0</v>
      </c>
      <c r="JJ214">
        <v>0</v>
      </c>
      <c r="JK214">
        <v>0</v>
      </c>
      <c r="JL214">
        <v>0</v>
      </c>
      <c r="JM214">
        <v>0</v>
      </c>
      <c r="JN214">
        <v>0</v>
      </c>
      <c r="JO214">
        <v>0</v>
      </c>
      <c r="JP214">
        <v>0</v>
      </c>
      <c r="JQ214">
        <v>0</v>
      </c>
      <c r="JR214">
        <v>0</v>
      </c>
      <c r="JS214">
        <v>0</v>
      </c>
      <c r="JT214">
        <v>1.034188034</v>
      </c>
      <c r="JU214">
        <v>0</v>
      </c>
      <c r="JV214">
        <v>0</v>
      </c>
      <c r="JW214">
        <v>6.722222221</v>
      </c>
      <c r="JX214">
        <v>0</v>
      </c>
      <c r="JY214">
        <v>0</v>
      </c>
      <c r="JZ214">
        <v>0</v>
      </c>
      <c r="KA214">
        <v>0</v>
      </c>
      <c r="KB214">
        <v>0</v>
      </c>
      <c r="KC214">
        <v>0</v>
      </c>
      <c r="KD214">
        <v>0</v>
      </c>
      <c r="KE214">
        <v>0</v>
      </c>
      <c r="KF214">
        <v>0</v>
      </c>
      <c r="KG214">
        <v>0</v>
      </c>
      <c r="KH214">
        <v>0</v>
      </c>
      <c r="KI214">
        <v>0</v>
      </c>
      <c r="KJ214">
        <v>0</v>
      </c>
      <c r="KK214">
        <v>0</v>
      </c>
      <c r="KL214">
        <v>0</v>
      </c>
      <c r="KM214">
        <v>0</v>
      </c>
      <c r="KN214">
        <v>0</v>
      </c>
      <c r="KO214">
        <v>0</v>
      </c>
      <c r="KP214">
        <v>0</v>
      </c>
      <c r="KQ214">
        <v>0</v>
      </c>
      <c r="KR214">
        <v>2.5854700849999999</v>
      </c>
      <c r="KS214">
        <v>0</v>
      </c>
      <c r="KT214">
        <v>8.790598288</v>
      </c>
      <c r="KU214">
        <v>0</v>
      </c>
      <c r="KV214">
        <v>3.1025641020000001</v>
      </c>
      <c r="KW214">
        <v>0</v>
      </c>
      <c r="KX214">
        <v>0</v>
      </c>
      <c r="KY214">
        <v>0</v>
      </c>
      <c r="KZ214">
        <v>0</v>
      </c>
      <c r="LA214">
        <v>0</v>
      </c>
      <c r="LB214">
        <v>0</v>
      </c>
      <c r="LC214">
        <v>0</v>
      </c>
      <c r="LD214">
        <v>0</v>
      </c>
      <c r="LE214">
        <v>0</v>
      </c>
      <c r="LF214">
        <v>0</v>
      </c>
      <c r="LG214">
        <v>0</v>
      </c>
      <c r="LH214">
        <v>0</v>
      </c>
      <c r="LI214">
        <v>0</v>
      </c>
      <c r="LJ214">
        <v>0</v>
      </c>
      <c r="LK214">
        <v>0</v>
      </c>
      <c r="LL214">
        <v>0</v>
      </c>
      <c r="LM214">
        <v>0</v>
      </c>
      <c r="LN214">
        <v>0</v>
      </c>
      <c r="LO214">
        <v>0</v>
      </c>
      <c r="LP214">
        <v>0</v>
      </c>
      <c r="LQ214">
        <v>0</v>
      </c>
      <c r="LR214">
        <v>0</v>
      </c>
      <c r="LS214">
        <v>0</v>
      </c>
      <c r="LT214">
        <v>0</v>
      </c>
      <c r="LU214">
        <v>0</v>
      </c>
      <c r="LV214">
        <v>0</v>
      </c>
      <c r="LW214">
        <v>0</v>
      </c>
      <c r="LX214">
        <v>0</v>
      </c>
      <c r="LY214">
        <v>0.51709401700000002</v>
      </c>
      <c r="LZ214">
        <v>0</v>
      </c>
      <c r="MA214">
        <v>22.864701539999999</v>
      </c>
      <c r="MB214">
        <v>0</v>
      </c>
      <c r="MC214">
        <v>45.729403069999996</v>
      </c>
      <c r="MD214">
        <v>0</v>
      </c>
      <c r="ME214">
        <v>0</v>
      </c>
      <c r="MF214">
        <v>0</v>
      </c>
      <c r="MG214">
        <v>0</v>
      </c>
      <c r="MH214">
        <v>0</v>
      </c>
      <c r="MI214">
        <v>0</v>
      </c>
      <c r="MJ214">
        <v>0</v>
      </c>
      <c r="MK214">
        <v>0</v>
      </c>
      <c r="ML214">
        <v>0</v>
      </c>
      <c r="MM214">
        <v>0</v>
      </c>
      <c r="MN214">
        <v>0</v>
      </c>
      <c r="MO214">
        <v>0</v>
      </c>
      <c r="MP214">
        <v>0</v>
      </c>
      <c r="MQ214">
        <v>0</v>
      </c>
      <c r="MR214">
        <v>0</v>
      </c>
      <c r="MS214">
        <v>0</v>
      </c>
      <c r="MT214">
        <v>0</v>
      </c>
      <c r="MU214">
        <v>0</v>
      </c>
      <c r="MV214">
        <v>0</v>
      </c>
      <c r="MW214">
        <v>0</v>
      </c>
      <c r="MX214">
        <v>0</v>
      </c>
      <c r="MY214">
        <v>0</v>
      </c>
      <c r="MZ214">
        <v>0</v>
      </c>
      <c r="NA214">
        <v>0</v>
      </c>
      <c r="NB214">
        <v>0</v>
      </c>
      <c r="NC214">
        <v>0</v>
      </c>
      <c r="ND214">
        <v>0</v>
      </c>
      <c r="NE214">
        <v>0</v>
      </c>
      <c r="NF214">
        <v>0</v>
      </c>
    </row>
    <row r="215" spans="1:370" x14ac:dyDescent="0.25">
      <c r="A215" t="s">
        <v>1705</v>
      </c>
      <c r="B215">
        <v>8.4</v>
      </c>
      <c r="C215" t="s">
        <v>1240</v>
      </c>
      <c r="D215" t="s">
        <v>1226</v>
      </c>
      <c r="E215" t="s">
        <v>1480</v>
      </c>
      <c r="F215">
        <v>2004</v>
      </c>
      <c r="G215" t="s">
        <v>1228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1642.198584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3.9007092249999999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3.9007092249999999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0</v>
      </c>
      <c r="CP215">
        <v>0</v>
      </c>
      <c r="CQ215">
        <v>0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0</v>
      </c>
      <c r="DH215">
        <v>0</v>
      </c>
      <c r="DI215">
        <v>0</v>
      </c>
      <c r="DJ215">
        <v>0</v>
      </c>
      <c r="DK215">
        <v>0</v>
      </c>
      <c r="DL215">
        <v>0</v>
      </c>
      <c r="DM215">
        <v>0</v>
      </c>
      <c r="DN215">
        <v>0</v>
      </c>
      <c r="DO215">
        <v>0</v>
      </c>
      <c r="DP215">
        <v>0</v>
      </c>
      <c r="DQ215">
        <v>0</v>
      </c>
      <c r="DR215">
        <v>0</v>
      </c>
      <c r="DS215">
        <v>0</v>
      </c>
      <c r="DT215">
        <v>0</v>
      </c>
      <c r="DU215">
        <v>0</v>
      </c>
      <c r="DV215">
        <v>7.801418451</v>
      </c>
      <c r="DW215">
        <v>0</v>
      </c>
      <c r="DX215">
        <v>0</v>
      </c>
      <c r="DY215">
        <v>0</v>
      </c>
      <c r="DZ215">
        <v>0</v>
      </c>
      <c r="EA215">
        <v>0</v>
      </c>
      <c r="EB215">
        <v>0</v>
      </c>
      <c r="EC215">
        <v>0</v>
      </c>
      <c r="ED215">
        <v>0</v>
      </c>
      <c r="EE215">
        <v>0</v>
      </c>
      <c r="EF215">
        <v>0</v>
      </c>
      <c r="EG215">
        <v>0</v>
      </c>
      <c r="EH215">
        <v>0</v>
      </c>
      <c r="EI215">
        <v>0</v>
      </c>
      <c r="EJ215">
        <v>0</v>
      </c>
      <c r="EK215">
        <v>0</v>
      </c>
      <c r="EL215">
        <v>0</v>
      </c>
      <c r="EM215">
        <v>0</v>
      </c>
      <c r="EN215">
        <v>0</v>
      </c>
      <c r="EO215">
        <v>0</v>
      </c>
      <c r="EP215">
        <v>0</v>
      </c>
      <c r="EQ215">
        <v>0</v>
      </c>
      <c r="ER215">
        <v>0</v>
      </c>
      <c r="ES215">
        <v>0</v>
      </c>
      <c r="ET215">
        <v>0</v>
      </c>
      <c r="EU215">
        <v>0</v>
      </c>
      <c r="EV215">
        <v>3.9007092249999999</v>
      </c>
      <c r="EW215">
        <v>0</v>
      </c>
      <c r="EX215">
        <v>152.1276598</v>
      </c>
      <c r="EY215">
        <v>0</v>
      </c>
      <c r="EZ215">
        <v>0</v>
      </c>
      <c r="FA215">
        <v>0</v>
      </c>
      <c r="FB215">
        <v>0</v>
      </c>
      <c r="FC215">
        <v>0</v>
      </c>
      <c r="FD215">
        <v>0</v>
      </c>
      <c r="FE215">
        <v>0</v>
      </c>
      <c r="FF215">
        <v>0</v>
      </c>
      <c r="FG215">
        <v>0</v>
      </c>
      <c r="FH215">
        <v>0</v>
      </c>
      <c r="FI215">
        <v>0</v>
      </c>
      <c r="FJ215">
        <v>0</v>
      </c>
      <c r="FK215">
        <v>0</v>
      </c>
      <c r="FL215">
        <v>0</v>
      </c>
      <c r="FM215">
        <v>0</v>
      </c>
      <c r="FN215">
        <v>0</v>
      </c>
      <c r="FO215">
        <v>0</v>
      </c>
      <c r="FP215">
        <v>0</v>
      </c>
      <c r="FQ215">
        <v>0</v>
      </c>
      <c r="FR215">
        <v>0</v>
      </c>
      <c r="FS215">
        <v>0</v>
      </c>
      <c r="FT215">
        <v>0</v>
      </c>
      <c r="FU215">
        <v>0</v>
      </c>
      <c r="FV215">
        <v>15.6028369</v>
      </c>
      <c r="FW215">
        <v>0</v>
      </c>
      <c r="FX215">
        <v>0</v>
      </c>
      <c r="FY215">
        <v>0</v>
      </c>
      <c r="FZ215">
        <v>0</v>
      </c>
      <c r="GA215">
        <v>0</v>
      </c>
      <c r="GB215">
        <v>0</v>
      </c>
      <c r="GC215">
        <v>3.9007092249999999</v>
      </c>
      <c r="GD215">
        <v>0</v>
      </c>
      <c r="GE215">
        <v>0</v>
      </c>
      <c r="GF215">
        <v>0</v>
      </c>
      <c r="GG215">
        <v>0</v>
      </c>
      <c r="GH215">
        <v>0</v>
      </c>
      <c r="GI215">
        <v>0</v>
      </c>
      <c r="GJ215">
        <v>0</v>
      </c>
      <c r="GK215">
        <v>0</v>
      </c>
      <c r="GL215">
        <v>0</v>
      </c>
      <c r="GM215">
        <v>0</v>
      </c>
      <c r="GN215">
        <v>0</v>
      </c>
      <c r="GO215">
        <v>0</v>
      </c>
      <c r="GP215">
        <v>0</v>
      </c>
      <c r="GQ215">
        <v>0</v>
      </c>
      <c r="GR215">
        <v>0</v>
      </c>
      <c r="GS215">
        <v>0</v>
      </c>
      <c r="GT215">
        <v>0</v>
      </c>
      <c r="GU215">
        <v>0</v>
      </c>
      <c r="GV215">
        <v>0</v>
      </c>
      <c r="GW215">
        <v>0</v>
      </c>
      <c r="GX215">
        <v>0</v>
      </c>
      <c r="GY215">
        <v>0</v>
      </c>
      <c r="GZ215">
        <v>0</v>
      </c>
      <c r="HA215">
        <v>0</v>
      </c>
      <c r="HB215">
        <v>0</v>
      </c>
      <c r="HC215">
        <v>0</v>
      </c>
      <c r="HD215">
        <v>0</v>
      </c>
      <c r="HE215">
        <v>0</v>
      </c>
      <c r="HF215">
        <v>0</v>
      </c>
      <c r="HG215">
        <v>0</v>
      </c>
      <c r="HH215">
        <v>0</v>
      </c>
      <c r="HI215">
        <v>0</v>
      </c>
      <c r="HJ215">
        <v>3.9007092249999999</v>
      </c>
      <c r="HK215">
        <v>0</v>
      </c>
      <c r="HL215">
        <v>0</v>
      </c>
      <c r="HM215">
        <v>0</v>
      </c>
      <c r="HN215">
        <v>0</v>
      </c>
      <c r="HO215">
        <v>0</v>
      </c>
      <c r="HP215">
        <v>0</v>
      </c>
      <c r="HQ215">
        <v>0</v>
      </c>
      <c r="HR215">
        <v>0</v>
      </c>
      <c r="HS215">
        <v>0</v>
      </c>
      <c r="HT215">
        <v>0</v>
      </c>
      <c r="HU215">
        <v>0</v>
      </c>
      <c r="HV215">
        <v>0</v>
      </c>
      <c r="HW215">
        <v>0</v>
      </c>
      <c r="HX215">
        <v>3.9007092249999999</v>
      </c>
      <c r="HY215">
        <v>0</v>
      </c>
      <c r="HZ215">
        <v>0</v>
      </c>
      <c r="IA215">
        <v>0</v>
      </c>
      <c r="IB215">
        <v>0</v>
      </c>
      <c r="IC215">
        <v>0</v>
      </c>
      <c r="ID215">
        <v>54.60992916</v>
      </c>
      <c r="IE215">
        <v>0</v>
      </c>
      <c r="IF215">
        <v>0</v>
      </c>
      <c r="IG215">
        <v>0</v>
      </c>
      <c r="IH215">
        <v>0</v>
      </c>
      <c r="II215">
        <v>0</v>
      </c>
      <c r="IJ215">
        <v>0</v>
      </c>
      <c r="IK215">
        <v>0</v>
      </c>
      <c r="IL215">
        <v>0</v>
      </c>
      <c r="IM215">
        <v>0</v>
      </c>
      <c r="IN215">
        <v>0</v>
      </c>
      <c r="IO215">
        <v>0</v>
      </c>
      <c r="IP215">
        <v>0</v>
      </c>
      <c r="IQ215">
        <v>0</v>
      </c>
      <c r="IR215">
        <v>0</v>
      </c>
      <c r="IS215">
        <v>7.801418451</v>
      </c>
      <c r="IT215">
        <v>0</v>
      </c>
      <c r="IU215">
        <v>0</v>
      </c>
      <c r="IV215">
        <v>0</v>
      </c>
      <c r="IW215">
        <v>0</v>
      </c>
      <c r="IX215">
        <v>0</v>
      </c>
      <c r="IY215">
        <v>0</v>
      </c>
      <c r="IZ215">
        <v>0</v>
      </c>
      <c r="JA215">
        <v>0</v>
      </c>
      <c r="JB215">
        <v>0</v>
      </c>
      <c r="JC215">
        <v>0</v>
      </c>
      <c r="JD215">
        <v>0</v>
      </c>
      <c r="JE215">
        <v>0</v>
      </c>
      <c r="JF215">
        <v>0</v>
      </c>
      <c r="JG215">
        <v>0</v>
      </c>
      <c r="JH215">
        <v>0</v>
      </c>
      <c r="JI215">
        <v>0</v>
      </c>
      <c r="JJ215">
        <v>0</v>
      </c>
      <c r="JK215">
        <v>0</v>
      </c>
      <c r="JL215">
        <v>0</v>
      </c>
      <c r="JM215">
        <v>0</v>
      </c>
      <c r="JN215">
        <v>0</v>
      </c>
      <c r="JO215">
        <v>0</v>
      </c>
      <c r="JP215">
        <v>0</v>
      </c>
      <c r="JQ215">
        <v>0</v>
      </c>
      <c r="JR215">
        <v>0</v>
      </c>
      <c r="JS215">
        <v>0</v>
      </c>
      <c r="JT215">
        <v>0</v>
      </c>
      <c r="JU215">
        <v>0</v>
      </c>
      <c r="JV215">
        <v>0</v>
      </c>
      <c r="JW215">
        <v>3.9007092249999999</v>
      </c>
      <c r="JX215">
        <v>0</v>
      </c>
      <c r="JY215">
        <v>0</v>
      </c>
      <c r="JZ215">
        <v>0</v>
      </c>
      <c r="KA215">
        <v>0</v>
      </c>
      <c r="KB215">
        <v>0</v>
      </c>
      <c r="KC215">
        <v>3.9007092249999999</v>
      </c>
      <c r="KD215">
        <v>0</v>
      </c>
      <c r="KE215">
        <v>0</v>
      </c>
      <c r="KF215">
        <v>0</v>
      </c>
      <c r="KG215">
        <v>0</v>
      </c>
      <c r="KH215">
        <v>0</v>
      </c>
      <c r="KI215">
        <v>0</v>
      </c>
      <c r="KJ215">
        <v>0</v>
      </c>
      <c r="KK215">
        <v>0</v>
      </c>
      <c r="KL215">
        <v>0</v>
      </c>
      <c r="KM215">
        <v>0</v>
      </c>
      <c r="KN215">
        <v>3.9007092249999999</v>
      </c>
      <c r="KO215">
        <v>0</v>
      </c>
      <c r="KP215">
        <v>0</v>
      </c>
      <c r="KQ215">
        <v>0</v>
      </c>
      <c r="KR215">
        <v>11.70212768</v>
      </c>
      <c r="KS215">
        <v>0</v>
      </c>
      <c r="KT215">
        <v>15.6028369</v>
      </c>
      <c r="KU215">
        <v>0</v>
      </c>
      <c r="KV215">
        <v>39.007092249999999</v>
      </c>
      <c r="KW215">
        <v>0</v>
      </c>
      <c r="KX215">
        <v>0</v>
      </c>
      <c r="KY215">
        <v>0</v>
      </c>
      <c r="KZ215">
        <v>0</v>
      </c>
      <c r="LA215">
        <v>0</v>
      </c>
      <c r="LB215">
        <v>0</v>
      </c>
      <c r="LC215">
        <v>0</v>
      </c>
      <c r="LD215">
        <v>0</v>
      </c>
      <c r="LE215">
        <v>0</v>
      </c>
      <c r="LF215">
        <v>0</v>
      </c>
      <c r="LG215">
        <v>0</v>
      </c>
      <c r="LH215">
        <v>0</v>
      </c>
      <c r="LI215">
        <v>0</v>
      </c>
      <c r="LJ215">
        <v>0</v>
      </c>
      <c r="LK215">
        <v>0</v>
      </c>
      <c r="LL215">
        <v>0</v>
      </c>
      <c r="LM215">
        <v>0</v>
      </c>
      <c r="LN215">
        <v>0</v>
      </c>
      <c r="LO215">
        <v>0</v>
      </c>
      <c r="LP215">
        <v>0</v>
      </c>
      <c r="LQ215">
        <v>0</v>
      </c>
      <c r="LR215">
        <v>0</v>
      </c>
      <c r="LS215">
        <v>0</v>
      </c>
      <c r="LT215">
        <v>0</v>
      </c>
      <c r="LU215">
        <v>0</v>
      </c>
      <c r="LV215">
        <v>0</v>
      </c>
      <c r="LW215">
        <v>0</v>
      </c>
      <c r="LX215">
        <v>0</v>
      </c>
      <c r="LY215">
        <v>0</v>
      </c>
      <c r="LZ215">
        <v>0</v>
      </c>
      <c r="MA215">
        <v>45.729403069999996</v>
      </c>
      <c r="MB215">
        <v>0</v>
      </c>
      <c r="MC215">
        <v>22.864701539999999</v>
      </c>
      <c r="MD215">
        <v>0</v>
      </c>
      <c r="ME215">
        <v>0</v>
      </c>
      <c r="MF215">
        <v>0</v>
      </c>
      <c r="MG215">
        <v>0</v>
      </c>
      <c r="MH215">
        <v>0</v>
      </c>
      <c r="MI215">
        <v>0</v>
      </c>
      <c r="MJ215">
        <v>0</v>
      </c>
      <c r="MK215">
        <v>0</v>
      </c>
      <c r="ML215">
        <v>0</v>
      </c>
      <c r="MM215">
        <v>0</v>
      </c>
      <c r="MN215">
        <v>0</v>
      </c>
      <c r="MO215">
        <v>0</v>
      </c>
      <c r="MP215">
        <v>0</v>
      </c>
      <c r="MQ215">
        <v>0</v>
      </c>
      <c r="MR215">
        <v>0</v>
      </c>
      <c r="MS215">
        <v>0</v>
      </c>
      <c r="MT215">
        <v>0</v>
      </c>
      <c r="MU215">
        <v>0</v>
      </c>
      <c r="MV215">
        <v>0</v>
      </c>
      <c r="MW215">
        <v>0</v>
      </c>
      <c r="MX215">
        <v>0</v>
      </c>
      <c r="MY215">
        <v>0</v>
      </c>
      <c r="MZ215">
        <v>0</v>
      </c>
      <c r="NA215">
        <v>0</v>
      </c>
      <c r="NB215">
        <v>0</v>
      </c>
      <c r="NC215">
        <v>0</v>
      </c>
      <c r="ND215">
        <v>0</v>
      </c>
      <c r="NE215">
        <v>0</v>
      </c>
      <c r="NF215">
        <v>0</v>
      </c>
    </row>
    <row r="216" spans="1:370" x14ac:dyDescent="0.25">
      <c r="A216" t="s">
        <v>1686</v>
      </c>
      <c r="B216">
        <v>8.4</v>
      </c>
      <c r="C216" t="s">
        <v>1250</v>
      </c>
      <c r="D216" t="s">
        <v>1225</v>
      </c>
      <c r="E216" t="s">
        <v>1480</v>
      </c>
      <c r="F216">
        <v>2004</v>
      </c>
      <c r="G216" t="s">
        <v>1228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0.54875283399999997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4.9387755090000001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  <c r="DH216">
        <v>0</v>
      </c>
      <c r="DI216">
        <v>0</v>
      </c>
      <c r="DJ216">
        <v>0</v>
      </c>
      <c r="DK216">
        <v>0</v>
      </c>
      <c r="DL216">
        <v>0</v>
      </c>
      <c r="DM216">
        <v>0</v>
      </c>
      <c r="DN216">
        <v>0</v>
      </c>
      <c r="DO216">
        <v>0</v>
      </c>
      <c r="DP216">
        <v>0</v>
      </c>
      <c r="DQ216">
        <v>0</v>
      </c>
      <c r="DR216">
        <v>0</v>
      </c>
      <c r="DS216">
        <v>0</v>
      </c>
      <c r="DT216">
        <v>0</v>
      </c>
      <c r="DU216">
        <v>0</v>
      </c>
      <c r="DV216">
        <v>0</v>
      </c>
      <c r="DW216">
        <v>0</v>
      </c>
      <c r="DX216">
        <v>0</v>
      </c>
      <c r="DY216">
        <v>0</v>
      </c>
      <c r="DZ216">
        <v>0</v>
      </c>
      <c r="EA216">
        <v>0</v>
      </c>
      <c r="EB216">
        <v>0</v>
      </c>
      <c r="EC216">
        <v>0</v>
      </c>
      <c r="ED216">
        <v>0</v>
      </c>
      <c r="EE216">
        <v>0</v>
      </c>
      <c r="EF216">
        <v>0</v>
      </c>
      <c r="EG216">
        <v>0</v>
      </c>
      <c r="EH216">
        <v>0</v>
      </c>
      <c r="EI216">
        <v>0</v>
      </c>
      <c r="EJ216">
        <v>0</v>
      </c>
      <c r="EK216">
        <v>0</v>
      </c>
      <c r="EL216">
        <v>0</v>
      </c>
      <c r="EM216">
        <v>0</v>
      </c>
      <c r="EN216">
        <v>0</v>
      </c>
      <c r="EO216">
        <v>0</v>
      </c>
      <c r="EP216">
        <v>0</v>
      </c>
      <c r="EQ216">
        <v>0</v>
      </c>
      <c r="ER216">
        <v>0</v>
      </c>
      <c r="ES216">
        <v>0</v>
      </c>
      <c r="ET216">
        <v>0</v>
      </c>
      <c r="EU216">
        <v>0</v>
      </c>
      <c r="EV216">
        <v>0</v>
      </c>
      <c r="EW216">
        <v>0</v>
      </c>
      <c r="EX216">
        <v>0</v>
      </c>
      <c r="EY216">
        <v>0</v>
      </c>
      <c r="EZ216">
        <v>0</v>
      </c>
      <c r="FA216">
        <v>0</v>
      </c>
      <c r="FB216">
        <v>0</v>
      </c>
      <c r="FC216">
        <v>0</v>
      </c>
      <c r="FD216">
        <v>0</v>
      </c>
      <c r="FE216">
        <v>0</v>
      </c>
      <c r="FF216">
        <v>0</v>
      </c>
      <c r="FG216">
        <v>0</v>
      </c>
      <c r="FH216">
        <v>0</v>
      </c>
      <c r="FI216">
        <v>0</v>
      </c>
      <c r="FJ216">
        <v>0</v>
      </c>
      <c r="FK216">
        <v>0</v>
      </c>
      <c r="FL216">
        <v>0</v>
      </c>
      <c r="FM216">
        <v>0</v>
      </c>
      <c r="FN216">
        <v>0</v>
      </c>
      <c r="FO216">
        <v>0</v>
      </c>
      <c r="FP216">
        <v>0</v>
      </c>
      <c r="FQ216">
        <v>0</v>
      </c>
      <c r="FR216">
        <v>0</v>
      </c>
      <c r="FS216">
        <v>0</v>
      </c>
      <c r="FT216">
        <v>0</v>
      </c>
      <c r="FU216">
        <v>0</v>
      </c>
      <c r="FV216">
        <v>0</v>
      </c>
      <c r="FW216">
        <v>0</v>
      </c>
      <c r="FX216">
        <v>0</v>
      </c>
      <c r="FY216">
        <v>0</v>
      </c>
      <c r="FZ216">
        <v>0</v>
      </c>
      <c r="GA216">
        <v>0</v>
      </c>
      <c r="GB216">
        <v>0</v>
      </c>
      <c r="GC216">
        <v>0</v>
      </c>
      <c r="GD216">
        <v>0</v>
      </c>
      <c r="GE216">
        <v>0</v>
      </c>
      <c r="GF216">
        <v>0</v>
      </c>
      <c r="GG216">
        <v>0</v>
      </c>
      <c r="GH216">
        <v>0</v>
      </c>
      <c r="GI216">
        <v>0</v>
      </c>
      <c r="GJ216">
        <v>0</v>
      </c>
      <c r="GK216">
        <v>0</v>
      </c>
      <c r="GL216">
        <v>0</v>
      </c>
      <c r="GM216">
        <v>0</v>
      </c>
      <c r="GN216">
        <v>0</v>
      </c>
      <c r="GO216">
        <v>0</v>
      </c>
      <c r="GP216">
        <v>0</v>
      </c>
      <c r="GQ216">
        <v>0</v>
      </c>
      <c r="GR216">
        <v>0</v>
      </c>
      <c r="GS216">
        <v>0</v>
      </c>
      <c r="GT216">
        <v>0</v>
      </c>
      <c r="GU216">
        <v>0</v>
      </c>
      <c r="GV216">
        <v>0</v>
      </c>
      <c r="GW216">
        <v>0</v>
      </c>
      <c r="GX216">
        <v>0</v>
      </c>
      <c r="GY216">
        <v>0</v>
      </c>
      <c r="GZ216">
        <v>0</v>
      </c>
      <c r="HA216">
        <v>0</v>
      </c>
      <c r="HB216">
        <v>0</v>
      </c>
      <c r="HC216">
        <v>0</v>
      </c>
      <c r="HD216">
        <v>0</v>
      </c>
      <c r="HE216">
        <v>0</v>
      </c>
      <c r="HF216">
        <v>0</v>
      </c>
      <c r="HG216">
        <v>0</v>
      </c>
      <c r="HH216">
        <v>0</v>
      </c>
      <c r="HI216">
        <v>0</v>
      </c>
      <c r="HJ216">
        <v>0</v>
      </c>
      <c r="HK216">
        <v>0</v>
      </c>
      <c r="HL216">
        <v>0</v>
      </c>
      <c r="HM216">
        <v>0</v>
      </c>
      <c r="HN216">
        <v>0</v>
      </c>
      <c r="HO216">
        <v>0</v>
      </c>
      <c r="HP216">
        <v>0</v>
      </c>
      <c r="HQ216">
        <v>0</v>
      </c>
      <c r="HR216">
        <v>0</v>
      </c>
      <c r="HS216">
        <v>0</v>
      </c>
      <c r="HT216">
        <v>0</v>
      </c>
      <c r="HU216">
        <v>0</v>
      </c>
      <c r="HV216">
        <v>0</v>
      </c>
      <c r="HW216">
        <v>0</v>
      </c>
      <c r="HX216">
        <v>0</v>
      </c>
      <c r="HY216">
        <v>0</v>
      </c>
      <c r="HZ216">
        <v>0</v>
      </c>
      <c r="IA216">
        <v>0</v>
      </c>
      <c r="IB216">
        <v>0</v>
      </c>
      <c r="IC216">
        <v>0</v>
      </c>
      <c r="ID216">
        <v>0</v>
      </c>
      <c r="IE216">
        <v>0</v>
      </c>
      <c r="IF216">
        <v>0</v>
      </c>
      <c r="IG216">
        <v>0</v>
      </c>
      <c r="IH216">
        <v>0</v>
      </c>
      <c r="II216">
        <v>0</v>
      </c>
      <c r="IJ216">
        <v>0</v>
      </c>
      <c r="IK216">
        <v>0</v>
      </c>
      <c r="IL216">
        <v>0</v>
      </c>
      <c r="IM216">
        <v>0</v>
      </c>
      <c r="IN216">
        <v>0</v>
      </c>
      <c r="IO216">
        <v>0</v>
      </c>
      <c r="IP216">
        <v>0</v>
      </c>
      <c r="IQ216">
        <v>0</v>
      </c>
      <c r="IR216">
        <v>0</v>
      </c>
      <c r="IS216">
        <v>0</v>
      </c>
      <c r="IT216">
        <v>0</v>
      </c>
      <c r="IU216">
        <v>0</v>
      </c>
      <c r="IV216">
        <v>0</v>
      </c>
      <c r="IW216">
        <v>0</v>
      </c>
      <c r="IX216">
        <v>0</v>
      </c>
      <c r="IY216">
        <v>0</v>
      </c>
      <c r="IZ216">
        <v>0</v>
      </c>
      <c r="JA216">
        <v>0</v>
      </c>
      <c r="JB216">
        <v>0</v>
      </c>
      <c r="JC216">
        <v>0</v>
      </c>
      <c r="JD216">
        <v>0</v>
      </c>
      <c r="JE216">
        <v>0</v>
      </c>
      <c r="JF216">
        <v>0</v>
      </c>
      <c r="JG216">
        <v>0</v>
      </c>
      <c r="JH216">
        <v>0</v>
      </c>
      <c r="JI216">
        <v>0</v>
      </c>
      <c r="JJ216">
        <v>0</v>
      </c>
      <c r="JK216">
        <v>0</v>
      </c>
      <c r="JL216">
        <v>0</v>
      </c>
      <c r="JM216">
        <v>0</v>
      </c>
      <c r="JN216">
        <v>0</v>
      </c>
      <c r="JO216">
        <v>0</v>
      </c>
      <c r="JP216">
        <v>0</v>
      </c>
      <c r="JQ216">
        <v>0</v>
      </c>
      <c r="JR216">
        <v>0</v>
      </c>
      <c r="JS216">
        <v>0.54875283399999997</v>
      </c>
      <c r="JT216">
        <v>0</v>
      </c>
      <c r="JU216">
        <v>0</v>
      </c>
      <c r="JV216">
        <v>0</v>
      </c>
      <c r="JW216">
        <v>0</v>
      </c>
      <c r="JX216">
        <v>0</v>
      </c>
      <c r="JY216">
        <v>0</v>
      </c>
      <c r="JZ216">
        <v>0</v>
      </c>
      <c r="KA216">
        <v>0</v>
      </c>
      <c r="KB216">
        <v>0</v>
      </c>
      <c r="KC216">
        <v>0</v>
      </c>
      <c r="KD216">
        <v>0</v>
      </c>
      <c r="KE216">
        <v>0</v>
      </c>
      <c r="KF216">
        <v>0</v>
      </c>
      <c r="KG216">
        <v>0</v>
      </c>
      <c r="KH216">
        <v>0</v>
      </c>
      <c r="KI216">
        <v>0</v>
      </c>
      <c r="KJ216">
        <v>0</v>
      </c>
      <c r="KK216">
        <v>0</v>
      </c>
      <c r="KL216">
        <v>0</v>
      </c>
      <c r="KM216">
        <v>0</v>
      </c>
      <c r="KN216">
        <v>0</v>
      </c>
      <c r="KO216">
        <v>0</v>
      </c>
      <c r="KP216">
        <v>0</v>
      </c>
      <c r="KQ216">
        <v>0</v>
      </c>
      <c r="KR216">
        <v>0</v>
      </c>
      <c r="KS216">
        <v>0</v>
      </c>
      <c r="KT216">
        <v>0</v>
      </c>
      <c r="KU216">
        <v>0</v>
      </c>
      <c r="KV216">
        <v>0</v>
      </c>
      <c r="KW216">
        <v>0</v>
      </c>
      <c r="KX216">
        <v>0</v>
      </c>
      <c r="KY216">
        <v>0</v>
      </c>
      <c r="KZ216">
        <v>0</v>
      </c>
      <c r="LA216">
        <v>0</v>
      </c>
      <c r="LB216">
        <v>0</v>
      </c>
      <c r="LC216">
        <v>0</v>
      </c>
      <c r="LD216">
        <v>0</v>
      </c>
      <c r="LE216">
        <v>0</v>
      </c>
      <c r="LF216">
        <v>0</v>
      </c>
      <c r="LG216">
        <v>0</v>
      </c>
      <c r="LH216">
        <v>0</v>
      </c>
      <c r="LI216">
        <v>0</v>
      </c>
      <c r="LJ216">
        <v>0</v>
      </c>
      <c r="LK216">
        <v>0</v>
      </c>
      <c r="LL216">
        <v>0</v>
      </c>
      <c r="LM216">
        <v>0</v>
      </c>
      <c r="LN216">
        <v>0</v>
      </c>
      <c r="LO216">
        <v>0</v>
      </c>
      <c r="LP216">
        <v>0</v>
      </c>
      <c r="LQ216">
        <v>0</v>
      </c>
      <c r="LR216">
        <v>0</v>
      </c>
      <c r="LS216">
        <v>0</v>
      </c>
      <c r="LT216">
        <v>0</v>
      </c>
      <c r="LU216">
        <v>0</v>
      </c>
      <c r="LV216">
        <v>0</v>
      </c>
      <c r="LW216">
        <v>0</v>
      </c>
      <c r="LX216">
        <v>0</v>
      </c>
      <c r="LY216">
        <v>0</v>
      </c>
      <c r="LZ216">
        <v>0</v>
      </c>
      <c r="MA216">
        <v>0</v>
      </c>
      <c r="MB216">
        <v>0</v>
      </c>
      <c r="MC216">
        <v>0</v>
      </c>
      <c r="MD216">
        <v>0</v>
      </c>
      <c r="ME216">
        <v>0</v>
      </c>
      <c r="MF216">
        <v>0</v>
      </c>
      <c r="MG216">
        <v>0</v>
      </c>
      <c r="MH216">
        <v>0</v>
      </c>
      <c r="MI216">
        <v>0</v>
      </c>
      <c r="MJ216">
        <v>0</v>
      </c>
      <c r="MK216">
        <v>0</v>
      </c>
      <c r="ML216">
        <v>0</v>
      </c>
      <c r="MM216">
        <v>0</v>
      </c>
      <c r="MN216">
        <v>0</v>
      </c>
      <c r="MO216">
        <v>0</v>
      </c>
      <c r="MP216">
        <v>0</v>
      </c>
      <c r="MQ216">
        <v>0</v>
      </c>
      <c r="MR216">
        <v>0</v>
      </c>
      <c r="MS216">
        <v>0</v>
      </c>
      <c r="MT216">
        <v>0</v>
      </c>
      <c r="MU216">
        <v>0</v>
      </c>
      <c r="MV216">
        <v>0</v>
      </c>
      <c r="MW216">
        <v>0</v>
      </c>
      <c r="MX216">
        <v>0</v>
      </c>
      <c r="MY216">
        <v>0</v>
      </c>
      <c r="MZ216">
        <v>0</v>
      </c>
      <c r="NA216">
        <v>0</v>
      </c>
      <c r="NB216">
        <v>0</v>
      </c>
      <c r="NC216">
        <v>0</v>
      </c>
      <c r="ND216">
        <v>0</v>
      </c>
      <c r="NE216">
        <v>0</v>
      </c>
      <c r="NF216">
        <v>0</v>
      </c>
    </row>
    <row r="217" spans="1:370" x14ac:dyDescent="0.25">
      <c r="A217" t="s">
        <v>1687</v>
      </c>
      <c r="B217">
        <v>8.4</v>
      </c>
      <c r="C217" t="s">
        <v>1250</v>
      </c>
      <c r="D217" t="s">
        <v>1225</v>
      </c>
      <c r="E217" t="s">
        <v>1480</v>
      </c>
      <c r="F217">
        <v>2004</v>
      </c>
      <c r="G217" t="s">
        <v>1228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0.40013227499999998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23.207671959999999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  <c r="DH217">
        <v>0</v>
      </c>
      <c r="DI217">
        <v>0</v>
      </c>
      <c r="DJ217">
        <v>0</v>
      </c>
      <c r="DK217">
        <v>0</v>
      </c>
      <c r="DL217">
        <v>0</v>
      </c>
      <c r="DM217">
        <v>0</v>
      </c>
      <c r="DN217">
        <v>0</v>
      </c>
      <c r="DO217">
        <v>0</v>
      </c>
      <c r="DP217">
        <v>0</v>
      </c>
      <c r="DQ217">
        <v>0.200066138</v>
      </c>
      <c r="DR217">
        <v>0</v>
      </c>
      <c r="DS217">
        <v>0</v>
      </c>
      <c r="DT217">
        <v>0</v>
      </c>
      <c r="DU217">
        <v>0</v>
      </c>
      <c r="DV217">
        <v>0.60019841299999999</v>
      </c>
      <c r="DW217">
        <v>0</v>
      </c>
      <c r="DX217">
        <v>1.200396826</v>
      </c>
      <c r="DY217">
        <v>0</v>
      </c>
      <c r="DZ217">
        <v>0</v>
      </c>
      <c r="EA217">
        <v>0</v>
      </c>
      <c r="EB217">
        <v>0</v>
      </c>
      <c r="EC217">
        <v>0</v>
      </c>
      <c r="ED217">
        <v>0</v>
      </c>
      <c r="EE217">
        <v>0</v>
      </c>
      <c r="EF217">
        <v>0</v>
      </c>
      <c r="EG217">
        <v>0</v>
      </c>
      <c r="EH217">
        <v>0</v>
      </c>
      <c r="EI217">
        <v>0</v>
      </c>
      <c r="EJ217">
        <v>0</v>
      </c>
      <c r="EK217">
        <v>0</v>
      </c>
      <c r="EL217">
        <v>0.200066138</v>
      </c>
      <c r="EM217">
        <v>0</v>
      </c>
      <c r="EN217">
        <v>0</v>
      </c>
      <c r="EO217">
        <v>0</v>
      </c>
      <c r="EP217">
        <v>0</v>
      </c>
      <c r="EQ217">
        <v>0</v>
      </c>
      <c r="ER217">
        <v>0</v>
      </c>
      <c r="ES217">
        <v>0</v>
      </c>
      <c r="ET217">
        <v>0</v>
      </c>
      <c r="EU217">
        <v>0</v>
      </c>
      <c r="EV217">
        <v>0</v>
      </c>
      <c r="EW217">
        <v>0</v>
      </c>
      <c r="EX217">
        <v>0.200066138</v>
      </c>
      <c r="EY217">
        <v>0</v>
      </c>
      <c r="EZ217">
        <v>0</v>
      </c>
      <c r="FA217">
        <v>0</v>
      </c>
      <c r="FB217">
        <v>0</v>
      </c>
      <c r="FC217">
        <v>0</v>
      </c>
      <c r="FD217">
        <v>0</v>
      </c>
      <c r="FE217">
        <v>0</v>
      </c>
      <c r="FF217">
        <v>0</v>
      </c>
      <c r="FG217">
        <v>0</v>
      </c>
      <c r="FH217">
        <v>0</v>
      </c>
      <c r="FI217">
        <v>0</v>
      </c>
      <c r="FJ217">
        <v>0</v>
      </c>
      <c r="FK217">
        <v>0</v>
      </c>
      <c r="FL217">
        <v>0</v>
      </c>
      <c r="FM217">
        <v>0</v>
      </c>
      <c r="FN217">
        <v>0</v>
      </c>
      <c r="FO217">
        <v>0</v>
      </c>
      <c r="FP217">
        <v>0</v>
      </c>
      <c r="FQ217">
        <v>0</v>
      </c>
      <c r="FR217">
        <v>0</v>
      </c>
      <c r="FS217">
        <v>0</v>
      </c>
      <c r="FT217">
        <v>0</v>
      </c>
      <c r="FU217">
        <v>0</v>
      </c>
      <c r="FV217">
        <v>0</v>
      </c>
      <c r="FW217">
        <v>0</v>
      </c>
      <c r="FX217">
        <v>0.200066138</v>
      </c>
      <c r="FY217">
        <v>0</v>
      </c>
      <c r="FZ217">
        <v>0</v>
      </c>
      <c r="GA217">
        <v>0</v>
      </c>
      <c r="GB217">
        <v>0</v>
      </c>
      <c r="GC217">
        <v>0</v>
      </c>
      <c r="GD217">
        <v>0</v>
      </c>
      <c r="GE217">
        <v>0</v>
      </c>
      <c r="GF217">
        <v>0</v>
      </c>
      <c r="GG217">
        <v>0</v>
      </c>
      <c r="GH217">
        <v>0</v>
      </c>
      <c r="GI217">
        <v>0</v>
      </c>
      <c r="GJ217">
        <v>0</v>
      </c>
      <c r="GK217">
        <v>0</v>
      </c>
      <c r="GL217">
        <v>0</v>
      </c>
      <c r="GM217">
        <v>0</v>
      </c>
      <c r="GN217">
        <v>0</v>
      </c>
      <c r="GO217">
        <v>0</v>
      </c>
      <c r="GP217">
        <v>0</v>
      </c>
      <c r="GQ217">
        <v>0</v>
      </c>
      <c r="GR217">
        <v>0</v>
      </c>
      <c r="GS217">
        <v>0</v>
      </c>
      <c r="GT217">
        <v>0</v>
      </c>
      <c r="GU217">
        <v>0</v>
      </c>
      <c r="GV217">
        <v>0</v>
      </c>
      <c r="GW217">
        <v>0</v>
      </c>
      <c r="GX217">
        <v>0</v>
      </c>
      <c r="GY217">
        <v>0</v>
      </c>
      <c r="GZ217">
        <v>0</v>
      </c>
      <c r="HA217">
        <v>0</v>
      </c>
      <c r="HB217">
        <v>0</v>
      </c>
      <c r="HC217">
        <v>0</v>
      </c>
      <c r="HD217">
        <v>0</v>
      </c>
      <c r="HE217">
        <v>0</v>
      </c>
      <c r="HF217">
        <v>0</v>
      </c>
      <c r="HG217">
        <v>0</v>
      </c>
      <c r="HH217">
        <v>0</v>
      </c>
      <c r="HI217">
        <v>0</v>
      </c>
      <c r="HJ217">
        <v>0</v>
      </c>
      <c r="HK217">
        <v>0</v>
      </c>
      <c r="HL217">
        <v>0</v>
      </c>
      <c r="HM217">
        <v>0</v>
      </c>
      <c r="HN217">
        <v>0</v>
      </c>
      <c r="HO217">
        <v>0</v>
      </c>
      <c r="HP217">
        <v>0</v>
      </c>
      <c r="HQ217">
        <v>0</v>
      </c>
      <c r="HR217">
        <v>0</v>
      </c>
      <c r="HS217">
        <v>0</v>
      </c>
      <c r="HT217">
        <v>0</v>
      </c>
      <c r="HU217">
        <v>0</v>
      </c>
      <c r="HV217">
        <v>0</v>
      </c>
      <c r="HW217">
        <v>0</v>
      </c>
      <c r="HX217">
        <v>0</v>
      </c>
      <c r="HY217">
        <v>0</v>
      </c>
      <c r="HZ217">
        <v>0</v>
      </c>
      <c r="IA217">
        <v>0</v>
      </c>
      <c r="IB217">
        <v>0</v>
      </c>
      <c r="IC217">
        <v>0</v>
      </c>
      <c r="ID217">
        <v>0</v>
      </c>
      <c r="IE217">
        <v>0</v>
      </c>
      <c r="IF217">
        <v>0</v>
      </c>
      <c r="IG217">
        <v>0</v>
      </c>
      <c r="IH217">
        <v>0</v>
      </c>
      <c r="II217">
        <v>0</v>
      </c>
      <c r="IJ217">
        <v>0</v>
      </c>
      <c r="IK217">
        <v>0</v>
      </c>
      <c r="IL217">
        <v>0</v>
      </c>
      <c r="IM217">
        <v>0</v>
      </c>
      <c r="IN217">
        <v>0</v>
      </c>
      <c r="IO217">
        <v>0</v>
      </c>
      <c r="IP217">
        <v>0</v>
      </c>
      <c r="IQ217">
        <v>0</v>
      </c>
      <c r="IR217">
        <v>0</v>
      </c>
      <c r="IS217">
        <v>0</v>
      </c>
      <c r="IT217">
        <v>0</v>
      </c>
      <c r="IU217">
        <v>0</v>
      </c>
      <c r="IV217">
        <v>0</v>
      </c>
      <c r="IW217">
        <v>0</v>
      </c>
      <c r="IX217">
        <v>0</v>
      </c>
      <c r="IY217">
        <v>0</v>
      </c>
      <c r="IZ217">
        <v>0</v>
      </c>
      <c r="JA217">
        <v>0</v>
      </c>
      <c r="JB217">
        <v>0</v>
      </c>
      <c r="JC217">
        <v>0</v>
      </c>
      <c r="JD217">
        <v>0</v>
      </c>
      <c r="JE217">
        <v>0</v>
      </c>
      <c r="JF217">
        <v>0</v>
      </c>
      <c r="JG217">
        <v>0</v>
      </c>
      <c r="JH217">
        <v>0</v>
      </c>
      <c r="JI217">
        <v>0</v>
      </c>
      <c r="JJ217">
        <v>0</v>
      </c>
      <c r="JK217">
        <v>0</v>
      </c>
      <c r="JL217">
        <v>0</v>
      </c>
      <c r="JM217">
        <v>0</v>
      </c>
      <c r="JN217">
        <v>0</v>
      </c>
      <c r="JO217">
        <v>0</v>
      </c>
      <c r="JP217">
        <v>0</v>
      </c>
      <c r="JQ217">
        <v>0</v>
      </c>
      <c r="JR217">
        <v>0</v>
      </c>
      <c r="JS217">
        <v>0.40013227499999998</v>
      </c>
      <c r="JT217">
        <v>0.40013227499999998</v>
      </c>
      <c r="JU217">
        <v>0</v>
      </c>
      <c r="JV217">
        <v>0</v>
      </c>
      <c r="JW217">
        <v>0</v>
      </c>
      <c r="JX217">
        <v>0</v>
      </c>
      <c r="JY217">
        <v>0</v>
      </c>
      <c r="JZ217">
        <v>0</v>
      </c>
      <c r="KA217">
        <v>0</v>
      </c>
      <c r="KB217">
        <v>0</v>
      </c>
      <c r="KC217">
        <v>0</v>
      </c>
      <c r="KD217">
        <v>0</v>
      </c>
      <c r="KE217">
        <v>0</v>
      </c>
      <c r="KF217">
        <v>0</v>
      </c>
      <c r="KG217">
        <v>0</v>
      </c>
      <c r="KH217">
        <v>0</v>
      </c>
      <c r="KI217">
        <v>0</v>
      </c>
      <c r="KJ217">
        <v>0</v>
      </c>
      <c r="KK217">
        <v>0</v>
      </c>
      <c r="KL217">
        <v>0</v>
      </c>
      <c r="KM217">
        <v>0</v>
      </c>
      <c r="KN217">
        <v>0</v>
      </c>
      <c r="KO217">
        <v>0</v>
      </c>
      <c r="KP217">
        <v>0</v>
      </c>
      <c r="KQ217">
        <v>0</v>
      </c>
      <c r="KR217">
        <v>0</v>
      </c>
      <c r="KS217">
        <v>0</v>
      </c>
      <c r="KT217">
        <v>0</v>
      </c>
      <c r="KU217">
        <v>0</v>
      </c>
      <c r="KV217">
        <v>0</v>
      </c>
      <c r="KW217">
        <v>0</v>
      </c>
      <c r="KX217">
        <v>0</v>
      </c>
      <c r="KY217">
        <v>0</v>
      </c>
      <c r="KZ217">
        <v>0</v>
      </c>
      <c r="LA217">
        <v>0</v>
      </c>
      <c r="LB217">
        <v>0</v>
      </c>
      <c r="LC217">
        <v>0</v>
      </c>
      <c r="LD217">
        <v>0</v>
      </c>
      <c r="LE217">
        <v>0</v>
      </c>
      <c r="LF217">
        <v>0</v>
      </c>
      <c r="LG217">
        <v>0</v>
      </c>
      <c r="LH217">
        <v>0</v>
      </c>
      <c r="LI217">
        <v>0</v>
      </c>
      <c r="LJ217">
        <v>0</v>
      </c>
      <c r="LK217">
        <v>0</v>
      </c>
      <c r="LL217">
        <v>0</v>
      </c>
      <c r="LM217">
        <v>0</v>
      </c>
      <c r="LN217">
        <v>0</v>
      </c>
      <c r="LO217">
        <v>0</v>
      </c>
      <c r="LP217">
        <v>0</v>
      </c>
      <c r="LQ217">
        <v>0</v>
      </c>
      <c r="LR217">
        <v>0</v>
      </c>
      <c r="LS217">
        <v>0</v>
      </c>
      <c r="LT217">
        <v>0</v>
      </c>
      <c r="LU217">
        <v>0</v>
      </c>
      <c r="LV217">
        <v>0</v>
      </c>
      <c r="LW217">
        <v>0</v>
      </c>
      <c r="LX217">
        <v>0</v>
      </c>
      <c r="LY217">
        <v>0</v>
      </c>
      <c r="LZ217">
        <v>0</v>
      </c>
      <c r="MA217">
        <v>171.48525960000001</v>
      </c>
      <c r="MB217">
        <v>0</v>
      </c>
      <c r="MC217">
        <v>0</v>
      </c>
      <c r="MD217">
        <v>0</v>
      </c>
      <c r="ME217">
        <v>0</v>
      </c>
      <c r="MF217">
        <v>0</v>
      </c>
      <c r="MG217">
        <v>0</v>
      </c>
      <c r="MH217">
        <v>0</v>
      </c>
      <c r="MI217">
        <v>0</v>
      </c>
      <c r="MJ217">
        <v>0</v>
      </c>
      <c r="MK217">
        <v>0</v>
      </c>
      <c r="ML217">
        <v>0</v>
      </c>
      <c r="MM217">
        <v>0</v>
      </c>
      <c r="MN217">
        <v>0</v>
      </c>
      <c r="MO217">
        <v>0</v>
      </c>
      <c r="MP217">
        <v>0</v>
      </c>
      <c r="MQ217">
        <v>0</v>
      </c>
      <c r="MR217">
        <v>0</v>
      </c>
      <c r="MS217">
        <v>0</v>
      </c>
      <c r="MT217">
        <v>0</v>
      </c>
      <c r="MU217">
        <v>0</v>
      </c>
      <c r="MV217">
        <v>0</v>
      </c>
      <c r="MW217">
        <v>0</v>
      </c>
      <c r="MX217">
        <v>0</v>
      </c>
      <c r="MY217">
        <v>0</v>
      </c>
      <c r="MZ217">
        <v>0</v>
      </c>
      <c r="NA217">
        <v>0</v>
      </c>
      <c r="NB217">
        <v>0</v>
      </c>
      <c r="NC217">
        <v>0</v>
      </c>
      <c r="ND217">
        <v>0</v>
      </c>
      <c r="NE217">
        <v>0</v>
      </c>
      <c r="NF217">
        <v>0</v>
      </c>
    </row>
    <row r="218" spans="1:370" x14ac:dyDescent="0.25">
      <c r="A218" t="s">
        <v>1688</v>
      </c>
      <c r="B218">
        <v>8.4</v>
      </c>
      <c r="C218" t="s">
        <v>1250</v>
      </c>
      <c r="D218" t="s">
        <v>1225</v>
      </c>
      <c r="E218" t="s">
        <v>1480</v>
      </c>
      <c r="F218">
        <v>2004</v>
      </c>
      <c r="G218" t="s">
        <v>1228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0.16005290999999999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21.927248680000002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  <c r="DH218">
        <v>0</v>
      </c>
      <c r="DI218">
        <v>0</v>
      </c>
      <c r="DJ218">
        <v>0</v>
      </c>
      <c r="DK218">
        <v>0</v>
      </c>
      <c r="DL218">
        <v>0</v>
      </c>
      <c r="DM218">
        <v>0</v>
      </c>
      <c r="DN218">
        <v>0</v>
      </c>
      <c r="DO218">
        <v>0</v>
      </c>
      <c r="DP218">
        <v>0</v>
      </c>
      <c r="DQ218">
        <v>0</v>
      </c>
      <c r="DR218">
        <v>0</v>
      </c>
      <c r="DS218">
        <v>0</v>
      </c>
      <c r="DT218">
        <v>0</v>
      </c>
      <c r="DU218">
        <v>0</v>
      </c>
      <c r="DV218">
        <v>0</v>
      </c>
      <c r="DW218">
        <v>0</v>
      </c>
      <c r="DX218">
        <v>0.16005290999999999</v>
      </c>
      <c r="DY218">
        <v>0</v>
      </c>
      <c r="DZ218">
        <v>0</v>
      </c>
      <c r="EA218">
        <v>0</v>
      </c>
      <c r="EB218">
        <v>0</v>
      </c>
      <c r="EC218">
        <v>0</v>
      </c>
      <c r="ED218">
        <v>0</v>
      </c>
      <c r="EE218">
        <v>0</v>
      </c>
      <c r="EF218">
        <v>0</v>
      </c>
      <c r="EG218">
        <v>0</v>
      </c>
      <c r="EH218">
        <v>0</v>
      </c>
      <c r="EI218">
        <v>0</v>
      </c>
      <c r="EJ218">
        <v>0</v>
      </c>
      <c r="EK218">
        <v>0</v>
      </c>
      <c r="EL218">
        <v>0</v>
      </c>
      <c r="EM218">
        <v>0</v>
      </c>
      <c r="EN218">
        <v>0</v>
      </c>
      <c r="EO218">
        <v>0</v>
      </c>
      <c r="EP218">
        <v>0</v>
      </c>
      <c r="EQ218">
        <v>0</v>
      </c>
      <c r="ER218">
        <v>0</v>
      </c>
      <c r="ES218">
        <v>0</v>
      </c>
      <c r="ET218">
        <v>0</v>
      </c>
      <c r="EU218">
        <v>0</v>
      </c>
      <c r="EV218">
        <v>0</v>
      </c>
      <c r="EW218">
        <v>0</v>
      </c>
      <c r="EX218">
        <v>0</v>
      </c>
      <c r="EY218">
        <v>0</v>
      </c>
      <c r="EZ218">
        <v>0</v>
      </c>
      <c r="FA218">
        <v>0</v>
      </c>
      <c r="FB218">
        <v>0</v>
      </c>
      <c r="FC218">
        <v>0</v>
      </c>
      <c r="FD218">
        <v>0</v>
      </c>
      <c r="FE218">
        <v>0</v>
      </c>
      <c r="FF218">
        <v>0</v>
      </c>
      <c r="FG218">
        <v>0</v>
      </c>
      <c r="FH218">
        <v>0</v>
      </c>
      <c r="FI218">
        <v>0</v>
      </c>
      <c r="FJ218">
        <v>0</v>
      </c>
      <c r="FK218">
        <v>0</v>
      </c>
      <c r="FL218">
        <v>0</v>
      </c>
      <c r="FM218">
        <v>0</v>
      </c>
      <c r="FN218">
        <v>0</v>
      </c>
      <c r="FO218">
        <v>0</v>
      </c>
      <c r="FP218">
        <v>0</v>
      </c>
      <c r="FQ218">
        <v>0</v>
      </c>
      <c r="FR218">
        <v>0</v>
      </c>
      <c r="FS218">
        <v>0</v>
      </c>
      <c r="FT218">
        <v>0</v>
      </c>
      <c r="FU218">
        <v>0</v>
      </c>
      <c r="FV218">
        <v>0</v>
      </c>
      <c r="FW218">
        <v>0</v>
      </c>
      <c r="FX218">
        <v>0.16005290999999999</v>
      </c>
      <c r="FY218">
        <v>0</v>
      </c>
      <c r="FZ218">
        <v>0</v>
      </c>
      <c r="GA218">
        <v>0</v>
      </c>
      <c r="GB218">
        <v>0</v>
      </c>
      <c r="GC218">
        <v>0</v>
      </c>
      <c r="GD218">
        <v>0</v>
      </c>
      <c r="GE218">
        <v>0</v>
      </c>
      <c r="GF218">
        <v>0</v>
      </c>
      <c r="GG218">
        <v>0</v>
      </c>
      <c r="GH218">
        <v>0</v>
      </c>
      <c r="GI218">
        <v>0</v>
      </c>
      <c r="GJ218">
        <v>0.16005290999999999</v>
      </c>
      <c r="GK218">
        <v>0</v>
      </c>
      <c r="GL218">
        <v>0</v>
      </c>
      <c r="GM218">
        <v>0</v>
      </c>
      <c r="GN218">
        <v>0</v>
      </c>
      <c r="GO218">
        <v>0</v>
      </c>
      <c r="GP218">
        <v>0</v>
      </c>
      <c r="GQ218">
        <v>0</v>
      </c>
      <c r="GR218">
        <v>0</v>
      </c>
      <c r="GS218">
        <v>0</v>
      </c>
      <c r="GT218">
        <v>0</v>
      </c>
      <c r="GU218">
        <v>0</v>
      </c>
      <c r="GV218">
        <v>0</v>
      </c>
      <c r="GW218">
        <v>0</v>
      </c>
      <c r="GX218">
        <v>0</v>
      </c>
      <c r="GY218">
        <v>0</v>
      </c>
      <c r="GZ218">
        <v>0</v>
      </c>
      <c r="HA218">
        <v>0</v>
      </c>
      <c r="HB218">
        <v>0</v>
      </c>
      <c r="HC218">
        <v>0</v>
      </c>
      <c r="HD218">
        <v>0</v>
      </c>
      <c r="HE218">
        <v>0</v>
      </c>
      <c r="HF218">
        <v>0</v>
      </c>
      <c r="HG218">
        <v>0</v>
      </c>
      <c r="HH218">
        <v>0</v>
      </c>
      <c r="HI218">
        <v>0</v>
      </c>
      <c r="HJ218">
        <v>0</v>
      </c>
      <c r="HK218">
        <v>0</v>
      </c>
      <c r="HL218">
        <v>0</v>
      </c>
      <c r="HM218">
        <v>0</v>
      </c>
      <c r="HN218">
        <v>0</v>
      </c>
      <c r="HO218">
        <v>0</v>
      </c>
      <c r="HP218">
        <v>0</v>
      </c>
      <c r="HQ218">
        <v>0</v>
      </c>
      <c r="HR218">
        <v>0</v>
      </c>
      <c r="HS218">
        <v>0</v>
      </c>
      <c r="HT218">
        <v>0</v>
      </c>
      <c r="HU218">
        <v>0</v>
      </c>
      <c r="HV218">
        <v>0</v>
      </c>
      <c r="HW218">
        <v>0</v>
      </c>
      <c r="HX218">
        <v>0</v>
      </c>
      <c r="HY218">
        <v>0</v>
      </c>
      <c r="HZ218">
        <v>0</v>
      </c>
      <c r="IA218">
        <v>0</v>
      </c>
      <c r="IB218">
        <v>0</v>
      </c>
      <c r="IC218">
        <v>0</v>
      </c>
      <c r="ID218">
        <v>0</v>
      </c>
      <c r="IE218">
        <v>0</v>
      </c>
      <c r="IF218">
        <v>0</v>
      </c>
      <c r="IG218">
        <v>0</v>
      </c>
      <c r="IH218">
        <v>0</v>
      </c>
      <c r="II218">
        <v>0</v>
      </c>
      <c r="IJ218">
        <v>0</v>
      </c>
      <c r="IK218">
        <v>0</v>
      </c>
      <c r="IL218">
        <v>0</v>
      </c>
      <c r="IM218">
        <v>0</v>
      </c>
      <c r="IN218">
        <v>0</v>
      </c>
      <c r="IO218">
        <v>0</v>
      </c>
      <c r="IP218">
        <v>0</v>
      </c>
      <c r="IQ218">
        <v>0</v>
      </c>
      <c r="IR218">
        <v>0</v>
      </c>
      <c r="IS218">
        <v>0</v>
      </c>
      <c r="IT218">
        <v>0</v>
      </c>
      <c r="IU218">
        <v>0</v>
      </c>
      <c r="IV218">
        <v>0</v>
      </c>
      <c r="IW218">
        <v>0</v>
      </c>
      <c r="IX218">
        <v>0</v>
      </c>
      <c r="IY218">
        <v>0</v>
      </c>
      <c r="IZ218">
        <v>0</v>
      </c>
      <c r="JA218">
        <v>0</v>
      </c>
      <c r="JB218">
        <v>0</v>
      </c>
      <c r="JC218">
        <v>0</v>
      </c>
      <c r="JD218">
        <v>0.16005290999999999</v>
      </c>
      <c r="JE218">
        <v>0</v>
      </c>
      <c r="JF218">
        <v>0</v>
      </c>
      <c r="JG218">
        <v>0</v>
      </c>
      <c r="JH218">
        <v>0</v>
      </c>
      <c r="JI218">
        <v>0</v>
      </c>
      <c r="JJ218">
        <v>0</v>
      </c>
      <c r="JK218">
        <v>0</v>
      </c>
      <c r="JL218">
        <v>0</v>
      </c>
      <c r="JM218">
        <v>0</v>
      </c>
      <c r="JN218">
        <v>0</v>
      </c>
      <c r="JO218">
        <v>0</v>
      </c>
      <c r="JP218">
        <v>0</v>
      </c>
      <c r="JQ218">
        <v>0</v>
      </c>
      <c r="JR218">
        <v>0</v>
      </c>
      <c r="JS218">
        <v>0.32010581999999999</v>
      </c>
      <c r="JT218">
        <v>0.32010581999999999</v>
      </c>
      <c r="JU218">
        <v>0</v>
      </c>
      <c r="JV218">
        <v>0</v>
      </c>
      <c r="JW218">
        <v>0</v>
      </c>
      <c r="JX218">
        <v>0</v>
      </c>
      <c r="JY218">
        <v>0</v>
      </c>
      <c r="JZ218">
        <v>0</v>
      </c>
      <c r="KA218">
        <v>0</v>
      </c>
      <c r="KB218">
        <v>0</v>
      </c>
      <c r="KC218">
        <v>0</v>
      </c>
      <c r="KD218">
        <v>0</v>
      </c>
      <c r="KE218">
        <v>0</v>
      </c>
      <c r="KF218">
        <v>0</v>
      </c>
      <c r="KG218">
        <v>0</v>
      </c>
      <c r="KH218">
        <v>0</v>
      </c>
      <c r="KI218">
        <v>0</v>
      </c>
      <c r="KJ218">
        <v>0</v>
      </c>
      <c r="KK218">
        <v>0</v>
      </c>
      <c r="KL218">
        <v>0</v>
      </c>
      <c r="KM218">
        <v>0</v>
      </c>
      <c r="KN218">
        <v>0</v>
      </c>
      <c r="KO218">
        <v>0</v>
      </c>
      <c r="KP218">
        <v>0</v>
      </c>
      <c r="KQ218">
        <v>0</v>
      </c>
      <c r="KR218">
        <v>0</v>
      </c>
      <c r="KS218">
        <v>0</v>
      </c>
      <c r="KT218">
        <v>0</v>
      </c>
      <c r="KU218">
        <v>0</v>
      </c>
      <c r="KV218">
        <v>0</v>
      </c>
      <c r="KW218">
        <v>0</v>
      </c>
      <c r="KX218">
        <v>0</v>
      </c>
      <c r="KY218">
        <v>0</v>
      </c>
      <c r="KZ218">
        <v>0</v>
      </c>
      <c r="LA218">
        <v>0</v>
      </c>
      <c r="LB218">
        <v>0</v>
      </c>
      <c r="LC218">
        <v>0</v>
      </c>
      <c r="LD218">
        <v>0</v>
      </c>
      <c r="LE218">
        <v>0</v>
      </c>
      <c r="LF218">
        <v>0</v>
      </c>
      <c r="LG218">
        <v>0</v>
      </c>
      <c r="LH218">
        <v>0</v>
      </c>
      <c r="LI218">
        <v>0</v>
      </c>
      <c r="LJ218">
        <v>0</v>
      </c>
      <c r="LK218">
        <v>0</v>
      </c>
      <c r="LL218">
        <v>0</v>
      </c>
      <c r="LM218">
        <v>0</v>
      </c>
      <c r="LN218">
        <v>0</v>
      </c>
      <c r="LO218">
        <v>0</v>
      </c>
      <c r="LP218">
        <v>0</v>
      </c>
      <c r="LQ218">
        <v>0</v>
      </c>
      <c r="LR218">
        <v>0</v>
      </c>
      <c r="LS218">
        <v>0</v>
      </c>
      <c r="LT218">
        <v>0</v>
      </c>
      <c r="LU218">
        <v>0</v>
      </c>
      <c r="LV218">
        <v>0</v>
      </c>
      <c r="LW218">
        <v>0</v>
      </c>
      <c r="LX218">
        <v>0</v>
      </c>
      <c r="LY218">
        <v>0</v>
      </c>
      <c r="LZ218">
        <v>0</v>
      </c>
      <c r="MA218">
        <v>4.5729402859999997</v>
      </c>
      <c r="MB218">
        <v>0</v>
      </c>
      <c r="MC218">
        <v>8.5742630369999997</v>
      </c>
      <c r="MD218">
        <v>0</v>
      </c>
      <c r="ME218">
        <v>0</v>
      </c>
      <c r="MF218">
        <v>0</v>
      </c>
      <c r="MG218">
        <v>0</v>
      </c>
      <c r="MH218">
        <v>0</v>
      </c>
      <c r="MI218">
        <v>0</v>
      </c>
      <c r="MJ218">
        <v>0</v>
      </c>
      <c r="MK218">
        <v>0</v>
      </c>
      <c r="ML218">
        <v>0</v>
      </c>
      <c r="MM218">
        <v>0</v>
      </c>
      <c r="MN218">
        <v>0</v>
      </c>
      <c r="MO218">
        <v>0</v>
      </c>
      <c r="MP218">
        <v>0</v>
      </c>
      <c r="MQ218">
        <v>0</v>
      </c>
      <c r="MR218">
        <v>0</v>
      </c>
      <c r="MS218">
        <v>0</v>
      </c>
      <c r="MT218">
        <v>0</v>
      </c>
      <c r="MU218">
        <v>0</v>
      </c>
      <c r="MV218">
        <v>0</v>
      </c>
      <c r="MW218">
        <v>0</v>
      </c>
      <c r="MX218">
        <v>0</v>
      </c>
      <c r="MY218">
        <v>0</v>
      </c>
      <c r="MZ218">
        <v>0</v>
      </c>
      <c r="NA218">
        <v>0</v>
      </c>
      <c r="NB218">
        <v>0</v>
      </c>
      <c r="NC218">
        <v>0</v>
      </c>
      <c r="ND218">
        <v>0</v>
      </c>
      <c r="NE218">
        <v>0</v>
      </c>
      <c r="NF218">
        <v>0</v>
      </c>
    </row>
    <row r="219" spans="1:370" x14ac:dyDescent="0.25">
      <c r="A219" t="s">
        <v>1690</v>
      </c>
      <c r="B219">
        <v>8.4</v>
      </c>
      <c r="C219" t="s">
        <v>1239</v>
      </c>
      <c r="D219" t="s">
        <v>1225</v>
      </c>
      <c r="E219" t="s">
        <v>1480</v>
      </c>
      <c r="F219">
        <v>2004</v>
      </c>
      <c r="G219" t="s">
        <v>1228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201.10177400000001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4.5191409890000003</v>
      </c>
      <c r="AG219">
        <v>0</v>
      </c>
      <c r="AH219">
        <v>3.3893557419999998</v>
      </c>
      <c r="AI219">
        <v>0</v>
      </c>
      <c r="AJ219">
        <v>0</v>
      </c>
      <c r="AK219">
        <v>0</v>
      </c>
      <c r="AL219">
        <v>0</v>
      </c>
      <c r="AM219">
        <v>0.56489262399999995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8.4733893550000001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28.244631179999999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  <c r="DH219">
        <v>0</v>
      </c>
      <c r="DI219">
        <v>0</v>
      </c>
      <c r="DJ219">
        <v>0</v>
      </c>
      <c r="DK219">
        <v>0</v>
      </c>
      <c r="DL219">
        <v>0</v>
      </c>
      <c r="DM219">
        <v>0</v>
      </c>
      <c r="DN219">
        <v>0</v>
      </c>
      <c r="DO219">
        <v>0</v>
      </c>
      <c r="DP219">
        <v>0</v>
      </c>
      <c r="DQ219">
        <v>0</v>
      </c>
      <c r="DR219">
        <v>0</v>
      </c>
      <c r="DS219">
        <v>0</v>
      </c>
      <c r="DT219">
        <v>0</v>
      </c>
      <c r="DU219">
        <v>0</v>
      </c>
      <c r="DV219">
        <v>0</v>
      </c>
      <c r="DW219">
        <v>0</v>
      </c>
      <c r="DX219">
        <v>0</v>
      </c>
      <c r="DY219">
        <v>0</v>
      </c>
      <c r="DZ219">
        <v>0</v>
      </c>
      <c r="EA219">
        <v>0</v>
      </c>
      <c r="EB219">
        <v>0</v>
      </c>
      <c r="EC219">
        <v>0</v>
      </c>
      <c r="ED219">
        <v>0</v>
      </c>
      <c r="EE219">
        <v>0</v>
      </c>
      <c r="EF219">
        <v>0</v>
      </c>
      <c r="EG219">
        <v>0</v>
      </c>
      <c r="EH219">
        <v>0</v>
      </c>
      <c r="EI219">
        <v>0</v>
      </c>
      <c r="EJ219">
        <v>0</v>
      </c>
      <c r="EK219">
        <v>0</v>
      </c>
      <c r="EL219">
        <v>0</v>
      </c>
      <c r="EM219">
        <v>0</v>
      </c>
      <c r="EN219">
        <v>0</v>
      </c>
      <c r="EO219">
        <v>0</v>
      </c>
      <c r="EP219">
        <v>0</v>
      </c>
      <c r="EQ219">
        <v>0</v>
      </c>
      <c r="ER219">
        <v>0</v>
      </c>
      <c r="ES219">
        <v>0</v>
      </c>
      <c r="ET219">
        <v>0</v>
      </c>
      <c r="EU219">
        <v>0</v>
      </c>
      <c r="EV219">
        <v>0</v>
      </c>
      <c r="EW219">
        <v>0</v>
      </c>
      <c r="EX219">
        <v>0</v>
      </c>
      <c r="EY219">
        <v>0</v>
      </c>
      <c r="EZ219">
        <v>0</v>
      </c>
      <c r="FA219">
        <v>0</v>
      </c>
      <c r="FB219">
        <v>0</v>
      </c>
      <c r="FC219">
        <v>0</v>
      </c>
      <c r="FD219">
        <v>0</v>
      </c>
      <c r="FE219">
        <v>0</v>
      </c>
      <c r="FF219">
        <v>0</v>
      </c>
      <c r="FG219">
        <v>0</v>
      </c>
      <c r="FH219">
        <v>0</v>
      </c>
      <c r="FI219">
        <v>0</v>
      </c>
      <c r="FJ219">
        <v>0</v>
      </c>
      <c r="FK219">
        <v>0.56489262399999995</v>
      </c>
      <c r="FL219">
        <v>0</v>
      </c>
      <c r="FM219">
        <v>0</v>
      </c>
      <c r="FN219">
        <v>0</v>
      </c>
      <c r="FO219">
        <v>0</v>
      </c>
      <c r="FP219">
        <v>0</v>
      </c>
      <c r="FQ219">
        <v>0</v>
      </c>
      <c r="FR219">
        <v>0</v>
      </c>
      <c r="FS219">
        <v>0</v>
      </c>
      <c r="FT219">
        <v>0</v>
      </c>
      <c r="FU219">
        <v>0</v>
      </c>
      <c r="FV219">
        <v>0</v>
      </c>
      <c r="FW219">
        <v>0</v>
      </c>
      <c r="FX219">
        <v>0</v>
      </c>
      <c r="FY219">
        <v>0</v>
      </c>
      <c r="FZ219">
        <v>0</v>
      </c>
      <c r="GA219">
        <v>0</v>
      </c>
      <c r="GB219">
        <v>0</v>
      </c>
      <c r="GC219">
        <v>0</v>
      </c>
      <c r="GD219">
        <v>0</v>
      </c>
      <c r="GE219">
        <v>0</v>
      </c>
      <c r="GF219">
        <v>0</v>
      </c>
      <c r="GG219">
        <v>0</v>
      </c>
      <c r="GH219">
        <v>0</v>
      </c>
      <c r="GI219">
        <v>0</v>
      </c>
      <c r="GJ219">
        <v>0</v>
      </c>
      <c r="GK219">
        <v>0</v>
      </c>
      <c r="GL219">
        <v>0</v>
      </c>
      <c r="GM219">
        <v>0</v>
      </c>
      <c r="GN219">
        <v>0</v>
      </c>
      <c r="GO219">
        <v>0</v>
      </c>
      <c r="GP219">
        <v>0</v>
      </c>
      <c r="GQ219">
        <v>0</v>
      </c>
      <c r="GR219">
        <v>0</v>
      </c>
      <c r="GS219">
        <v>0</v>
      </c>
      <c r="GT219">
        <v>0</v>
      </c>
      <c r="GU219">
        <v>0</v>
      </c>
      <c r="GV219">
        <v>0</v>
      </c>
      <c r="GW219">
        <v>0</v>
      </c>
      <c r="GX219">
        <v>0</v>
      </c>
      <c r="GY219">
        <v>0</v>
      </c>
      <c r="GZ219">
        <v>0</v>
      </c>
      <c r="HA219">
        <v>0</v>
      </c>
      <c r="HB219">
        <v>0</v>
      </c>
      <c r="HC219">
        <v>0</v>
      </c>
      <c r="HD219">
        <v>0</v>
      </c>
      <c r="HE219">
        <v>0</v>
      </c>
      <c r="HF219">
        <v>0</v>
      </c>
      <c r="HG219">
        <v>0</v>
      </c>
      <c r="HH219">
        <v>0</v>
      </c>
      <c r="HI219">
        <v>0</v>
      </c>
      <c r="HJ219">
        <v>24.85527544</v>
      </c>
      <c r="HK219">
        <v>0</v>
      </c>
      <c r="HL219">
        <v>0</v>
      </c>
      <c r="HM219">
        <v>0</v>
      </c>
      <c r="HN219">
        <v>0</v>
      </c>
      <c r="HO219">
        <v>0</v>
      </c>
      <c r="HP219">
        <v>0.56489262399999995</v>
      </c>
      <c r="HQ219">
        <v>0</v>
      </c>
      <c r="HR219">
        <v>0</v>
      </c>
      <c r="HS219">
        <v>0</v>
      </c>
      <c r="HT219">
        <v>0</v>
      </c>
      <c r="HU219">
        <v>0</v>
      </c>
      <c r="HV219">
        <v>0</v>
      </c>
      <c r="HW219">
        <v>0</v>
      </c>
      <c r="HX219">
        <v>0</v>
      </c>
      <c r="HY219">
        <v>0</v>
      </c>
      <c r="HZ219">
        <v>0</v>
      </c>
      <c r="IA219">
        <v>0</v>
      </c>
      <c r="IB219">
        <v>0</v>
      </c>
      <c r="IC219">
        <v>0</v>
      </c>
      <c r="ID219">
        <v>0</v>
      </c>
      <c r="IE219">
        <v>0</v>
      </c>
      <c r="IF219">
        <v>0</v>
      </c>
      <c r="IG219">
        <v>0</v>
      </c>
      <c r="IH219">
        <v>0</v>
      </c>
      <c r="II219">
        <v>0</v>
      </c>
      <c r="IJ219">
        <v>0</v>
      </c>
      <c r="IK219">
        <v>0</v>
      </c>
      <c r="IL219">
        <v>0</v>
      </c>
      <c r="IM219">
        <v>0</v>
      </c>
      <c r="IN219">
        <v>0</v>
      </c>
      <c r="IO219">
        <v>0</v>
      </c>
      <c r="IP219">
        <v>0</v>
      </c>
      <c r="IQ219">
        <v>0</v>
      </c>
      <c r="IR219">
        <v>0</v>
      </c>
      <c r="IS219">
        <v>0</v>
      </c>
      <c r="IT219">
        <v>0</v>
      </c>
      <c r="IU219">
        <v>0</v>
      </c>
      <c r="IV219">
        <v>0</v>
      </c>
      <c r="IW219">
        <v>0</v>
      </c>
      <c r="IX219">
        <v>0</v>
      </c>
      <c r="IY219">
        <v>0</v>
      </c>
      <c r="IZ219">
        <v>0</v>
      </c>
      <c r="JA219">
        <v>0</v>
      </c>
      <c r="JB219">
        <v>0</v>
      </c>
      <c r="JC219">
        <v>0</v>
      </c>
      <c r="JD219">
        <v>0</v>
      </c>
      <c r="JE219">
        <v>0</v>
      </c>
      <c r="JF219">
        <v>0</v>
      </c>
      <c r="JG219">
        <v>0</v>
      </c>
      <c r="JH219">
        <v>0</v>
      </c>
      <c r="JI219">
        <v>0</v>
      </c>
      <c r="JJ219">
        <v>0</v>
      </c>
      <c r="JK219">
        <v>0</v>
      </c>
      <c r="JL219">
        <v>0</v>
      </c>
      <c r="JM219">
        <v>0</v>
      </c>
      <c r="JN219">
        <v>0</v>
      </c>
      <c r="JO219">
        <v>0</v>
      </c>
      <c r="JP219">
        <v>0</v>
      </c>
      <c r="JQ219">
        <v>0</v>
      </c>
      <c r="JR219">
        <v>0</v>
      </c>
      <c r="JS219">
        <v>0</v>
      </c>
      <c r="JT219">
        <v>0</v>
      </c>
      <c r="JU219">
        <v>0</v>
      </c>
      <c r="JV219">
        <v>0</v>
      </c>
      <c r="JW219">
        <v>3.3893557419999998</v>
      </c>
      <c r="JX219">
        <v>0</v>
      </c>
      <c r="JY219">
        <v>0</v>
      </c>
      <c r="JZ219">
        <v>0</v>
      </c>
      <c r="KA219">
        <v>0</v>
      </c>
      <c r="KB219">
        <v>0</v>
      </c>
      <c r="KC219">
        <v>0</v>
      </c>
      <c r="KD219">
        <v>0</v>
      </c>
      <c r="KE219">
        <v>0</v>
      </c>
      <c r="KF219">
        <v>0</v>
      </c>
      <c r="KG219">
        <v>0</v>
      </c>
      <c r="KH219">
        <v>0</v>
      </c>
      <c r="KI219">
        <v>0</v>
      </c>
      <c r="KJ219">
        <v>0</v>
      </c>
      <c r="KK219">
        <v>0</v>
      </c>
      <c r="KL219">
        <v>0</v>
      </c>
      <c r="KM219">
        <v>0</v>
      </c>
      <c r="KN219">
        <v>0</v>
      </c>
      <c r="KO219">
        <v>0</v>
      </c>
      <c r="KP219">
        <v>0</v>
      </c>
      <c r="KQ219">
        <v>0</v>
      </c>
      <c r="KR219">
        <v>2.2595704950000002</v>
      </c>
      <c r="KS219">
        <v>0</v>
      </c>
      <c r="KT219">
        <v>0</v>
      </c>
      <c r="KU219">
        <v>0</v>
      </c>
      <c r="KV219">
        <v>11.8627451</v>
      </c>
      <c r="KW219">
        <v>0</v>
      </c>
      <c r="KX219">
        <v>0</v>
      </c>
      <c r="KY219">
        <v>0</v>
      </c>
      <c r="KZ219">
        <v>0</v>
      </c>
      <c r="LA219">
        <v>0</v>
      </c>
      <c r="LB219">
        <v>0</v>
      </c>
      <c r="LC219">
        <v>0</v>
      </c>
      <c r="LD219">
        <v>0</v>
      </c>
      <c r="LE219">
        <v>0</v>
      </c>
      <c r="LF219">
        <v>0</v>
      </c>
      <c r="LG219">
        <v>0</v>
      </c>
      <c r="LH219">
        <v>0</v>
      </c>
      <c r="LI219">
        <v>0</v>
      </c>
      <c r="LJ219">
        <v>0</v>
      </c>
      <c r="LK219">
        <v>0</v>
      </c>
      <c r="LL219">
        <v>0</v>
      </c>
      <c r="LM219">
        <v>0</v>
      </c>
      <c r="LN219">
        <v>0</v>
      </c>
      <c r="LO219">
        <v>0</v>
      </c>
      <c r="LP219">
        <v>0</v>
      </c>
      <c r="LQ219">
        <v>0</v>
      </c>
      <c r="LR219">
        <v>0</v>
      </c>
      <c r="LS219">
        <v>0</v>
      </c>
      <c r="LT219">
        <v>0</v>
      </c>
      <c r="LU219">
        <v>0</v>
      </c>
      <c r="LV219">
        <v>0</v>
      </c>
      <c r="LW219">
        <v>0</v>
      </c>
      <c r="LX219">
        <v>0</v>
      </c>
      <c r="LY219">
        <v>0</v>
      </c>
      <c r="LZ219">
        <v>0</v>
      </c>
      <c r="MA219">
        <v>960.31746450000003</v>
      </c>
      <c r="MB219">
        <v>0</v>
      </c>
      <c r="MC219">
        <v>251.51171690000001</v>
      </c>
      <c r="MD219">
        <v>0</v>
      </c>
      <c r="ME219">
        <v>0</v>
      </c>
      <c r="MF219">
        <v>0</v>
      </c>
      <c r="MG219">
        <v>0</v>
      </c>
      <c r="MH219">
        <v>0</v>
      </c>
      <c r="MI219">
        <v>0</v>
      </c>
      <c r="MJ219">
        <v>0</v>
      </c>
      <c r="MK219">
        <v>0</v>
      </c>
      <c r="ML219">
        <v>0</v>
      </c>
      <c r="MM219">
        <v>0</v>
      </c>
      <c r="MN219">
        <v>0</v>
      </c>
      <c r="MO219">
        <v>0</v>
      </c>
      <c r="MP219">
        <v>0</v>
      </c>
      <c r="MQ219">
        <v>0</v>
      </c>
      <c r="MR219">
        <v>0</v>
      </c>
      <c r="MS219">
        <v>0</v>
      </c>
      <c r="MT219">
        <v>0</v>
      </c>
      <c r="MU219">
        <v>0</v>
      </c>
      <c r="MV219">
        <v>0</v>
      </c>
      <c r="MW219">
        <v>0</v>
      </c>
      <c r="MX219">
        <v>0</v>
      </c>
      <c r="MY219">
        <v>0</v>
      </c>
      <c r="MZ219">
        <v>0</v>
      </c>
      <c r="NA219">
        <v>0</v>
      </c>
      <c r="NB219">
        <v>0</v>
      </c>
      <c r="NC219">
        <v>0</v>
      </c>
      <c r="ND219">
        <v>0</v>
      </c>
      <c r="NE219">
        <v>0</v>
      </c>
      <c r="NF219">
        <v>0</v>
      </c>
    </row>
    <row r="220" spans="1:370" x14ac:dyDescent="0.25">
      <c r="A220" t="s">
        <v>1692</v>
      </c>
      <c r="B220">
        <v>8.4</v>
      </c>
      <c r="C220" t="s">
        <v>1239</v>
      </c>
      <c r="D220" t="s">
        <v>1225</v>
      </c>
      <c r="E220" t="s">
        <v>1480</v>
      </c>
      <c r="F220">
        <v>2004</v>
      </c>
      <c r="G220" t="s">
        <v>1228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1.8333333329999999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396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  <c r="DH220">
        <v>0</v>
      </c>
      <c r="DI220">
        <v>0</v>
      </c>
      <c r="DJ220">
        <v>0</v>
      </c>
      <c r="DK220">
        <v>0</v>
      </c>
      <c r="DL220">
        <v>0</v>
      </c>
      <c r="DM220">
        <v>0</v>
      </c>
      <c r="DN220">
        <v>0</v>
      </c>
      <c r="DO220">
        <v>0</v>
      </c>
      <c r="DP220">
        <v>0</v>
      </c>
      <c r="DQ220">
        <v>0</v>
      </c>
      <c r="DR220">
        <v>0</v>
      </c>
      <c r="DS220">
        <v>0</v>
      </c>
      <c r="DT220">
        <v>0</v>
      </c>
      <c r="DU220">
        <v>0</v>
      </c>
      <c r="DV220">
        <v>0</v>
      </c>
      <c r="DW220">
        <v>0</v>
      </c>
      <c r="DX220">
        <v>0</v>
      </c>
      <c r="DY220">
        <v>0</v>
      </c>
      <c r="DZ220">
        <v>0</v>
      </c>
      <c r="EA220">
        <v>0</v>
      </c>
      <c r="EB220">
        <v>0</v>
      </c>
      <c r="EC220">
        <v>0</v>
      </c>
      <c r="ED220">
        <v>0</v>
      </c>
      <c r="EE220">
        <v>0</v>
      </c>
      <c r="EF220">
        <v>0</v>
      </c>
      <c r="EG220">
        <v>0</v>
      </c>
      <c r="EH220">
        <v>0</v>
      </c>
      <c r="EI220">
        <v>0</v>
      </c>
      <c r="EJ220">
        <v>0</v>
      </c>
      <c r="EK220">
        <v>0</v>
      </c>
      <c r="EL220">
        <v>0</v>
      </c>
      <c r="EM220">
        <v>0</v>
      </c>
      <c r="EN220">
        <v>0</v>
      </c>
      <c r="EO220">
        <v>0</v>
      </c>
      <c r="EP220">
        <v>0</v>
      </c>
      <c r="EQ220">
        <v>0</v>
      </c>
      <c r="ER220">
        <v>0</v>
      </c>
      <c r="ES220">
        <v>0</v>
      </c>
      <c r="ET220">
        <v>0</v>
      </c>
      <c r="EU220">
        <v>0</v>
      </c>
      <c r="EV220">
        <v>0</v>
      </c>
      <c r="EW220">
        <v>0</v>
      </c>
      <c r="EX220">
        <v>1.8333333329999999</v>
      </c>
      <c r="EY220">
        <v>0</v>
      </c>
      <c r="EZ220">
        <v>0</v>
      </c>
      <c r="FA220">
        <v>0</v>
      </c>
      <c r="FB220">
        <v>0</v>
      </c>
      <c r="FC220">
        <v>0</v>
      </c>
      <c r="FD220">
        <v>0</v>
      </c>
      <c r="FE220">
        <v>0</v>
      </c>
      <c r="FF220">
        <v>0</v>
      </c>
      <c r="FG220">
        <v>0</v>
      </c>
      <c r="FH220">
        <v>0</v>
      </c>
      <c r="FI220">
        <v>0</v>
      </c>
      <c r="FJ220">
        <v>0</v>
      </c>
      <c r="FK220">
        <v>0</v>
      </c>
      <c r="FL220">
        <v>0</v>
      </c>
      <c r="FM220">
        <v>0</v>
      </c>
      <c r="FN220">
        <v>0</v>
      </c>
      <c r="FO220">
        <v>0</v>
      </c>
      <c r="FP220">
        <v>0</v>
      </c>
      <c r="FQ220">
        <v>0</v>
      </c>
      <c r="FR220">
        <v>0</v>
      </c>
      <c r="FS220">
        <v>0</v>
      </c>
      <c r="FT220">
        <v>0</v>
      </c>
      <c r="FU220">
        <v>0</v>
      </c>
      <c r="FV220">
        <v>0</v>
      </c>
      <c r="FW220">
        <v>0</v>
      </c>
      <c r="FX220">
        <v>0</v>
      </c>
      <c r="FY220">
        <v>0</v>
      </c>
      <c r="FZ220">
        <v>0</v>
      </c>
      <c r="GA220">
        <v>0</v>
      </c>
      <c r="GB220">
        <v>0</v>
      </c>
      <c r="GC220">
        <v>0</v>
      </c>
      <c r="GD220">
        <v>0</v>
      </c>
      <c r="GE220">
        <v>0</v>
      </c>
      <c r="GF220">
        <v>0</v>
      </c>
      <c r="GG220">
        <v>0</v>
      </c>
      <c r="GH220">
        <v>0</v>
      </c>
      <c r="GI220">
        <v>0</v>
      </c>
      <c r="GJ220">
        <v>0</v>
      </c>
      <c r="GK220">
        <v>0</v>
      </c>
      <c r="GL220">
        <v>0</v>
      </c>
      <c r="GM220">
        <v>0</v>
      </c>
      <c r="GN220">
        <v>0</v>
      </c>
      <c r="GO220">
        <v>0</v>
      </c>
      <c r="GP220">
        <v>0</v>
      </c>
      <c r="GQ220">
        <v>0</v>
      </c>
      <c r="GR220">
        <v>0</v>
      </c>
      <c r="GS220">
        <v>0</v>
      </c>
      <c r="GT220">
        <v>0</v>
      </c>
      <c r="GU220">
        <v>0</v>
      </c>
      <c r="GV220">
        <v>0</v>
      </c>
      <c r="GW220">
        <v>0</v>
      </c>
      <c r="GX220">
        <v>0</v>
      </c>
      <c r="GY220">
        <v>0</v>
      </c>
      <c r="GZ220">
        <v>0</v>
      </c>
      <c r="HA220">
        <v>0</v>
      </c>
      <c r="HB220">
        <v>0</v>
      </c>
      <c r="HC220">
        <v>0</v>
      </c>
      <c r="HD220">
        <v>0</v>
      </c>
      <c r="HE220">
        <v>0</v>
      </c>
      <c r="HF220">
        <v>0</v>
      </c>
      <c r="HG220">
        <v>0</v>
      </c>
      <c r="HH220">
        <v>0</v>
      </c>
      <c r="HI220">
        <v>0</v>
      </c>
      <c r="HJ220">
        <v>0</v>
      </c>
      <c r="HK220">
        <v>0</v>
      </c>
      <c r="HL220">
        <v>0</v>
      </c>
      <c r="HM220">
        <v>0</v>
      </c>
      <c r="HN220">
        <v>0</v>
      </c>
      <c r="HO220">
        <v>0</v>
      </c>
      <c r="HP220">
        <v>0</v>
      </c>
      <c r="HQ220">
        <v>0</v>
      </c>
      <c r="HR220">
        <v>0</v>
      </c>
      <c r="HS220">
        <v>0</v>
      </c>
      <c r="HT220">
        <v>0</v>
      </c>
      <c r="HU220">
        <v>0</v>
      </c>
      <c r="HV220">
        <v>0</v>
      </c>
      <c r="HW220">
        <v>0</v>
      </c>
      <c r="HX220">
        <v>0</v>
      </c>
      <c r="HY220">
        <v>0</v>
      </c>
      <c r="HZ220">
        <v>0</v>
      </c>
      <c r="IA220">
        <v>0</v>
      </c>
      <c r="IB220">
        <v>0</v>
      </c>
      <c r="IC220">
        <v>0</v>
      </c>
      <c r="ID220">
        <v>0</v>
      </c>
      <c r="IE220">
        <v>0</v>
      </c>
      <c r="IF220">
        <v>0</v>
      </c>
      <c r="IG220">
        <v>0</v>
      </c>
      <c r="IH220">
        <v>0</v>
      </c>
      <c r="II220">
        <v>0</v>
      </c>
      <c r="IJ220">
        <v>0</v>
      </c>
      <c r="IK220">
        <v>0</v>
      </c>
      <c r="IL220">
        <v>0</v>
      </c>
      <c r="IM220">
        <v>0</v>
      </c>
      <c r="IN220">
        <v>0</v>
      </c>
      <c r="IO220">
        <v>0</v>
      </c>
      <c r="IP220">
        <v>0</v>
      </c>
      <c r="IQ220">
        <v>0</v>
      </c>
      <c r="IR220">
        <v>0</v>
      </c>
      <c r="IS220">
        <v>0</v>
      </c>
      <c r="IT220">
        <v>0</v>
      </c>
      <c r="IU220">
        <v>0</v>
      </c>
      <c r="IV220">
        <v>0</v>
      </c>
      <c r="IW220">
        <v>0</v>
      </c>
      <c r="IX220">
        <v>0</v>
      </c>
      <c r="IY220">
        <v>0</v>
      </c>
      <c r="IZ220">
        <v>0</v>
      </c>
      <c r="JA220">
        <v>0</v>
      </c>
      <c r="JB220">
        <v>0</v>
      </c>
      <c r="JC220">
        <v>0</v>
      </c>
      <c r="JD220">
        <v>0</v>
      </c>
      <c r="JE220">
        <v>0</v>
      </c>
      <c r="JF220">
        <v>0</v>
      </c>
      <c r="JG220">
        <v>0</v>
      </c>
      <c r="JH220">
        <v>0</v>
      </c>
      <c r="JI220">
        <v>0</v>
      </c>
      <c r="JJ220">
        <v>0</v>
      </c>
      <c r="JK220">
        <v>0</v>
      </c>
      <c r="JL220">
        <v>0</v>
      </c>
      <c r="JM220">
        <v>0</v>
      </c>
      <c r="JN220">
        <v>0</v>
      </c>
      <c r="JO220">
        <v>0</v>
      </c>
      <c r="JP220">
        <v>0</v>
      </c>
      <c r="JQ220">
        <v>0</v>
      </c>
      <c r="JR220">
        <v>0</v>
      </c>
      <c r="JS220">
        <v>0</v>
      </c>
      <c r="JT220">
        <v>55</v>
      </c>
      <c r="JU220">
        <v>0</v>
      </c>
      <c r="JV220">
        <v>0</v>
      </c>
      <c r="JW220">
        <v>1.8333333329999999</v>
      </c>
      <c r="JX220">
        <v>0</v>
      </c>
      <c r="JY220">
        <v>0</v>
      </c>
      <c r="JZ220">
        <v>0</v>
      </c>
      <c r="KA220">
        <v>0</v>
      </c>
      <c r="KB220">
        <v>0</v>
      </c>
      <c r="KC220">
        <v>0</v>
      </c>
      <c r="KD220">
        <v>0</v>
      </c>
      <c r="KE220">
        <v>0</v>
      </c>
      <c r="KF220">
        <v>0</v>
      </c>
      <c r="KG220">
        <v>0.91666666699999999</v>
      </c>
      <c r="KH220">
        <v>0</v>
      </c>
      <c r="KI220">
        <v>0</v>
      </c>
      <c r="KJ220">
        <v>0</v>
      </c>
      <c r="KK220">
        <v>0</v>
      </c>
      <c r="KL220">
        <v>0</v>
      </c>
      <c r="KM220">
        <v>0</v>
      </c>
      <c r="KN220">
        <v>0</v>
      </c>
      <c r="KO220">
        <v>0</v>
      </c>
      <c r="KP220">
        <v>0</v>
      </c>
      <c r="KQ220">
        <v>0</v>
      </c>
      <c r="KR220">
        <v>1.8333333329999999</v>
      </c>
      <c r="KS220">
        <v>0</v>
      </c>
      <c r="KT220">
        <v>0</v>
      </c>
      <c r="KU220">
        <v>0</v>
      </c>
      <c r="KV220">
        <v>0.91666666699999999</v>
      </c>
      <c r="KW220">
        <v>0</v>
      </c>
      <c r="KX220">
        <v>0</v>
      </c>
      <c r="KY220">
        <v>0</v>
      </c>
      <c r="KZ220">
        <v>0</v>
      </c>
      <c r="LA220">
        <v>0</v>
      </c>
      <c r="LB220">
        <v>0</v>
      </c>
      <c r="LC220">
        <v>0</v>
      </c>
      <c r="LD220">
        <v>0</v>
      </c>
      <c r="LE220">
        <v>0</v>
      </c>
      <c r="LF220">
        <v>0</v>
      </c>
      <c r="LG220">
        <v>0</v>
      </c>
      <c r="LH220">
        <v>0</v>
      </c>
      <c r="LI220">
        <v>0</v>
      </c>
      <c r="LJ220">
        <v>0</v>
      </c>
      <c r="LK220">
        <v>0</v>
      </c>
      <c r="LL220">
        <v>0</v>
      </c>
      <c r="LM220">
        <v>0</v>
      </c>
      <c r="LN220">
        <v>0</v>
      </c>
      <c r="LO220">
        <v>0</v>
      </c>
      <c r="LP220">
        <v>0</v>
      </c>
      <c r="LQ220">
        <v>0</v>
      </c>
      <c r="LR220">
        <v>0</v>
      </c>
      <c r="LS220">
        <v>0</v>
      </c>
      <c r="LT220">
        <v>0</v>
      </c>
      <c r="LU220">
        <v>0</v>
      </c>
      <c r="LV220">
        <v>0</v>
      </c>
      <c r="LW220">
        <v>0</v>
      </c>
      <c r="LX220">
        <v>0</v>
      </c>
      <c r="LY220">
        <v>0</v>
      </c>
      <c r="LZ220">
        <v>0</v>
      </c>
      <c r="MA220">
        <v>21.95011337</v>
      </c>
      <c r="MB220">
        <v>0</v>
      </c>
      <c r="MC220">
        <v>28.809523800000001</v>
      </c>
      <c r="MD220">
        <v>0</v>
      </c>
      <c r="ME220">
        <v>0</v>
      </c>
      <c r="MF220">
        <v>0</v>
      </c>
      <c r="MG220">
        <v>0</v>
      </c>
      <c r="MH220">
        <v>0</v>
      </c>
      <c r="MI220">
        <v>0</v>
      </c>
      <c r="MJ220">
        <v>0</v>
      </c>
      <c r="MK220">
        <v>0</v>
      </c>
      <c r="ML220">
        <v>0</v>
      </c>
      <c r="MM220">
        <v>0</v>
      </c>
      <c r="MN220">
        <v>0</v>
      </c>
      <c r="MO220">
        <v>0</v>
      </c>
      <c r="MP220">
        <v>0</v>
      </c>
      <c r="MQ220">
        <v>0</v>
      </c>
      <c r="MR220">
        <v>0</v>
      </c>
      <c r="MS220">
        <v>0</v>
      </c>
      <c r="MT220">
        <v>0</v>
      </c>
      <c r="MU220">
        <v>0</v>
      </c>
      <c r="MV220">
        <v>0</v>
      </c>
      <c r="MW220">
        <v>0</v>
      </c>
      <c r="MX220">
        <v>0</v>
      </c>
      <c r="MY220">
        <v>0</v>
      </c>
      <c r="MZ220">
        <v>0</v>
      </c>
      <c r="NA220">
        <v>0</v>
      </c>
      <c r="NB220">
        <v>0</v>
      </c>
      <c r="NC220">
        <v>0</v>
      </c>
      <c r="ND220">
        <v>0</v>
      </c>
      <c r="NE220">
        <v>0</v>
      </c>
      <c r="NF220">
        <v>0</v>
      </c>
    </row>
    <row r="221" spans="1:370" x14ac:dyDescent="0.25">
      <c r="A221" t="s">
        <v>1694</v>
      </c>
      <c r="B221">
        <v>8.4</v>
      </c>
      <c r="C221" t="s">
        <v>1239</v>
      </c>
      <c r="D221" t="s">
        <v>1225</v>
      </c>
      <c r="E221" t="s">
        <v>1480</v>
      </c>
      <c r="F221">
        <v>2004</v>
      </c>
      <c r="G221" t="s">
        <v>1228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681.1851848</v>
      </c>
      <c r="Q221">
        <v>0</v>
      </c>
      <c r="R221">
        <v>0</v>
      </c>
      <c r="S221">
        <v>0</v>
      </c>
      <c r="T221">
        <v>0</v>
      </c>
      <c r="U221">
        <v>4.4814814790000002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5.9753086379999996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  <c r="DH221">
        <v>0</v>
      </c>
      <c r="DI221">
        <v>0</v>
      </c>
      <c r="DJ221">
        <v>0</v>
      </c>
      <c r="DK221">
        <v>4.4814814790000002</v>
      </c>
      <c r="DL221">
        <v>0</v>
      </c>
      <c r="DM221">
        <v>0</v>
      </c>
      <c r="DN221">
        <v>0</v>
      </c>
      <c r="DO221">
        <v>0</v>
      </c>
      <c r="DP221">
        <v>0</v>
      </c>
      <c r="DQ221">
        <v>0</v>
      </c>
      <c r="DR221">
        <v>0</v>
      </c>
      <c r="DS221">
        <v>0</v>
      </c>
      <c r="DT221">
        <v>0</v>
      </c>
      <c r="DU221">
        <v>0</v>
      </c>
      <c r="DV221">
        <v>0</v>
      </c>
      <c r="DW221">
        <v>0</v>
      </c>
      <c r="DX221">
        <v>0</v>
      </c>
      <c r="DY221">
        <v>0</v>
      </c>
      <c r="DZ221">
        <v>0</v>
      </c>
      <c r="EA221">
        <v>0</v>
      </c>
      <c r="EB221">
        <v>0</v>
      </c>
      <c r="EC221">
        <v>0</v>
      </c>
      <c r="ED221">
        <v>0</v>
      </c>
      <c r="EE221">
        <v>0</v>
      </c>
      <c r="EF221">
        <v>0</v>
      </c>
      <c r="EG221">
        <v>0</v>
      </c>
      <c r="EH221">
        <v>0</v>
      </c>
      <c r="EI221">
        <v>0</v>
      </c>
      <c r="EJ221">
        <v>0</v>
      </c>
      <c r="EK221">
        <v>0</v>
      </c>
      <c r="EL221">
        <v>0</v>
      </c>
      <c r="EM221">
        <v>0</v>
      </c>
      <c r="EN221">
        <v>0</v>
      </c>
      <c r="EO221">
        <v>0</v>
      </c>
      <c r="EP221">
        <v>0</v>
      </c>
      <c r="EQ221">
        <v>0</v>
      </c>
      <c r="ER221">
        <v>0</v>
      </c>
      <c r="ES221">
        <v>0</v>
      </c>
      <c r="ET221">
        <v>0</v>
      </c>
      <c r="EU221">
        <v>0</v>
      </c>
      <c r="EV221">
        <v>0</v>
      </c>
      <c r="EW221">
        <v>0</v>
      </c>
      <c r="EX221">
        <v>11.950617279999999</v>
      </c>
      <c r="EY221">
        <v>0</v>
      </c>
      <c r="EZ221">
        <v>0</v>
      </c>
      <c r="FA221">
        <v>4.4814814790000002</v>
      </c>
      <c r="FB221">
        <v>0</v>
      </c>
      <c r="FC221">
        <v>0</v>
      </c>
      <c r="FD221">
        <v>0</v>
      </c>
      <c r="FE221">
        <v>0</v>
      </c>
      <c r="FF221">
        <v>0</v>
      </c>
      <c r="FG221">
        <v>0</v>
      </c>
      <c r="FH221">
        <v>0</v>
      </c>
      <c r="FI221">
        <v>0</v>
      </c>
      <c r="FJ221">
        <v>0</v>
      </c>
      <c r="FK221">
        <v>0</v>
      </c>
      <c r="FL221">
        <v>0</v>
      </c>
      <c r="FM221">
        <v>0</v>
      </c>
      <c r="FN221">
        <v>0</v>
      </c>
      <c r="FO221">
        <v>0</v>
      </c>
      <c r="FP221">
        <v>0</v>
      </c>
      <c r="FQ221">
        <v>0</v>
      </c>
      <c r="FR221">
        <v>0</v>
      </c>
      <c r="FS221">
        <v>0</v>
      </c>
      <c r="FT221">
        <v>0</v>
      </c>
      <c r="FU221">
        <v>0</v>
      </c>
      <c r="FV221">
        <v>0</v>
      </c>
      <c r="FW221">
        <v>0</v>
      </c>
      <c r="FX221">
        <v>0</v>
      </c>
      <c r="FY221">
        <v>0</v>
      </c>
      <c r="FZ221">
        <v>0</v>
      </c>
      <c r="GA221">
        <v>0</v>
      </c>
      <c r="GB221">
        <v>0</v>
      </c>
      <c r="GC221">
        <v>0</v>
      </c>
      <c r="GD221">
        <v>0</v>
      </c>
      <c r="GE221">
        <v>0</v>
      </c>
      <c r="GF221">
        <v>0</v>
      </c>
      <c r="GG221">
        <v>0</v>
      </c>
      <c r="GH221">
        <v>0</v>
      </c>
      <c r="GI221">
        <v>0</v>
      </c>
      <c r="GJ221">
        <v>0</v>
      </c>
      <c r="GK221">
        <v>0</v>
      </c>
      <c r="GL221">
        <v>0</v>
      </c>
      <c r="GM221">
        <v>0</v>
      </c>
      <c r="GN221">
        <v>0</v>
      </c>
      <c r="GO221">
        <v>0</v>
      </c>
      <c r="GP221">
        <v>0</v>
      </c>
      <c r="GQ221">
        <v>0</v>
      </c>
      <c r="GR221">
        <v>0</v>
      </c>
      <c r="GS221">
        <v>0</v>
      </c>
      <c r="GT221">
        <v>1.4938271599999999</v>
      </c>
      <c r="GU221">
        <v>0</v>
      </c>
      <c r="GV221">
        <v>0</v>
      </c>
      <c r="GW221">
        <v>0</v>
      </c>
      <c r="GX221">
        <v>0</v>
      </c>
      <c r="GY221">
        <v>0</v>
      </c>
      <c r="GZ221">
        <v>0</v>
      </c>
      <c r="HA221">
        <v>0</v>
      </c>
      <c r="HB221">
        <v>0</v>
      </c>
      <c r="HC221">
        <v>0</v>
      </c>
      <c r="HD221">
        <v>0</v>
      </c>
      <c r="HE221">
        <v>0</v>
      </c>
      <c r="HF221">
        <v>0</v>
      </c>
      <c r="HG221">
        <v>0</v>
      </c>
      <c r="HH221">
        <v>0</v>
      </c>
      <c r="HI221">
        <v>0</v>
      </c>
      <c r="HJ221">
        <v>13.44444444</v>
      </c>
      <c r="HK221">
        <v>0</v>
      </c>
      <c r="HL221">
        <v>0</v>
      </c>
      <c r="HM221">
        <v>0</v>
      </c>
      <c r="HN221">
        <v>0</v>
      </c>
      <c r="HO221">
        <v>0</v>
      </c>
      <c r="HP221">
        <v>5.9753086379999996</v>
      </c>
      <c r="HQ221">
        <v>0</v>
      </c>
      <c r="HR221">
        <v>0</v>
      </c>
      <c r="HS221">
        <v>0</v>
      </c>
      <c r="HT221">
        <v>0</v>
      </c>
      <c r="HU221">
        <v>0</v>
      </c>
      <c r="HV221">
        <v>0</v>
      </c>
      <c r="HW221">
        <v>0</v>
      </c>
      <c r="HX221">
        <v>0</v>
      </c>
      <c r="HY221">
        <v>0</v>
      </c>
      <c r="HZ221">
        <v>0</v>
      </c>
      <c r="IA221">
        <v>0</v>
      </c>
      <c r="IB221">
        <v>0</v>
      </c>
      <c r="IC221">
        <v>0</v>
      </c>
      <c r="ID221">
        <v>0</v>
      </c>
      <c r="IE221">
        <v>0</v>
      </c>
      <c r="IF221">
        <v>0</v>
      </c>
      <c r="IG221">
        <v>0</v>
      </c>
      <c r="IH221">
        <v>0</v>
      </c>
      <c r="II221">
        <v>0</v>
      </c>
      <c r="IJ221">
        <v>0</v>
      </c>
      <c r="IK221">
        <v>0</v>
      </c>
      <c r="IL221">
        <v>0</v>
      </c>
      <c r="IM221">
        <v>0</v>
      </c>
      <c r="IN221">
        <v>0</v>
      </c>
      <c r="IO221">
        <v>0</v>
      </c>
      <c r="IP221">
        <v>0</v>
      </c>
      <c r="IQ221">
        <v>0</v>
      </c>
      <c r="IR221">
        <v>0</v>
      </c>
      <c r="IS221">
        <v>0</v>
      </c>
      <c r="IT221">
        <v>0</v>
      </c>
      <c r="IU221">
        <v>0</v>
      </c>
      <c r="IV221">
        <v>0</v>
      </c>
      <c r="IW221">
        <v>0</v>
      </c>
      <c r="IX221">
        <v>0</v>
      </c>
      <c r="IY221">
        <v>0</v>
      </c>
      <c r="IZ221">
        <v>0</v>
      </c>
      <c r="JA221">
        <v>0</v>
      </c>
      <c r="JB221">
        <v>0</v>
      </c>
      <c r="JC221">
        <v>0</v>
      </c>
      <c r="JD221">
        <v>0</v>
      </c>
      <c r="JE221">
        <v>0</v>
      </c>
      <c r="JF221">
        <v>0</v>
      </c>
      <c r="JG221">
        <v>0</v>
      </c>
      <c r="JH221">
        <v>0</v>
      </c>
      <c r="JI221">
        <v>0</v>
      </c>
      <c r="JJ221">
        <v>0</v>
      </c>
      <c r="JK221">
        <v>0</v>
      </c>
      <c r="JL221">
        <v>0</v>
      </c>
      <c r="JM221">
        <v>0</v>
      </c>
      <c r="JN221">
        <v>0</v>
      </c>
      <c r="JO221">
        <v>0</v>
      </c>
      <c r="JP221">
        <v>0</v>
      </c>
      <c r="JQ221">
        <v>0</v>
      </c>
      <c r="JR221">
        <v>0</v>
      </c>
      <c r="JS221">
        <v>0</v>
      </c>
      <c r="JT221">
        <v>0</v>
      </c>
      <c r="JU221">
        <v>0</v>
      </c>
      <c r="JV221">
        <v>0</v>
      </c>
      <c r="JW221">
        <v>0</v>
      </c>
      <c r="JX221">
        <v>0</v>
      </c>
      <c r="JY221">
        <v>0</v>
      </c>
      <c r="JZ221">
        <v>0</v>
      </c>
      <c r="KA221">
        <v>0</v>
      </c>
      <c r="KB221">
        <v>0</v>
      </c>
      <c r="KC221">
        <v>0</v>
      </c>
      <c r="KD221">
        <v>0</v>
      </c>
      <c r="KE221">
        <v>0</v>
      </c>
      <c r="KF221">
        <v>0</v>
      </c>
      <c r="KG221">
        <v>0</v>
      </c>
      <c r="KH221">
        <v>0</v>
      </c>
      <c r="KI221">
        <v>1.4938271599999999</v>
      </c>
      <c r="KJ221">
        <v>0</v>
      </c>
      <c r="KK221">
        <v>0</v>
      </c>
      <c r="KL221">
        <v>0</v>
      </c>
      <c r="KM221">
        <v>0</v>
      </c>
      <c r="KN221">
        <v>0</v>
      </c>
      <c r="KO221">
        <v>0</v>
      </c>
      <c r="KP221">
        <v>0</v>
      </c>
      <c r="KQ221">
        <v>0</v>
      </c>
      <c r="KR221">
        <v>0</v>
      </c>
      <c r="KS221">
        <v>0</v>
      </c>
      <c r="KT221">
        <v>1.4938271599999999</v>
      </c>
      <c r="KU221">
        <v>0</v>
      </c>
      <c r="KV221">
        <v>29.87654319</v>
      </c>
      <c r="KW221">
        <v>0</v>
      </c>
      <c r="KX221">
        <v>0</v>
      </c>
      <c r="KY221">
        <v>0</v>
      </c>
      <c r="KZ221">
        <v>0</v>
      </c>
      <c r="LA221">
        <v>0</v>
      </c>
      <c r="LB221">
        <v>0</v>
      </c>
      <c r="LC221">
        <v>0</v>
      </c>
      <c r="LD221">
        <v>0</v>
      </c>
      <c r="LE221">
        <v>0</v>
      </c>
      <c r="LF221">
        <v>0</v>
      </c>
      <c r="LG221">
        <v>0</v>
      </c>
      <c r="LH221">
        <v>0</v>
      </c>
      <c r="LI221">
        <v>0</v>
      </c>
      <c r="LJ221">
        <v>0</v>
      </c>
      <c r="LK221">
        <v>0</v>
      </c>
      <c r="LL221">
        <v>0</v>
      </c>
      <c r="LM221">
        <v>0</v>
      </c>
      <c r="LN221">
        <v>0</v>
      </c>
      <c r="LO221">
        <v>0</v>
      </c>
      <c r="LP221">
        <v>0</v>
      </c>
      <c r="LQ221">
        <v>0</v>
      </c>
      <c r="LR221">
        <v>0</v>
      </c>
      <c r="LS221">
        <v>0</v>
      </c>
      <c r="LT221">
        <v>0</v>
      </c>
      <c r="LU221">
        <v>0</v>
      </c>
      <c r="LV221">
        <v>0</v>
      </c>
      <c r="LW221">
        <v>0</v>
      </c>
      <c r="LX221">
        <v>0</v>
      </c>
      <c r="LY221">
        <v>0</v>
      </c>
      <c r="LZ221">
        <v>0</v>
      </c>
      <c r="MA221">
        <v>868.8586583</v>
      </c>
      <c r="MB221">
        <v>0</v>
      </c>
      <c r="MC221">
        <v>1234.6938829999999</v>
      </c>
      <c r="MD221">
        <v>0</v>
      </c>
      <c r="ME221">
        <v>0</v>
      </c>
      <c r="MF221">
        <v>0</v>
      </c>
      <c r="MG221">
        <v>0</v>
      </c>
      <c r="MH221">
        <v>0</v>
      </c>
      <c r="MI221">
        <v>0</v>
      </c>
      <c r="MJ221">
        <v>0</v>
      </c>
      <c r="MK221">
        <v>0</v>
      </c>
      <c r="ML221">
        <v>0</v>
      </c>
      <c r="MM221">
        <v>0</v>
      </c>
      <c r="MN221">
        <v>0</v>
      </c>
      <c r="MO221">
        <v>0</v>
      </c>
      <c r="MP221">
        <v>0</v>
      </c>
      <c r="MQ221">
        <v>0</v>
      </c>
      <c r="MR221">
        <v>0</v>
      </c>
      <c r="MS221">
        <v>0</v>
      </c>
      <c r="MT221">
        <v>0</v>
      </c>
      <c r="MU221">
        <v>0</v>
      </c>
      <c r="MV221">
        <v>0</v>
      </c>
      <c r="MW221">
        <v>731.67044910000004</v>
      </c>
      <c r="MX221">
        <v>0</v>
      </c>
      <c r="MY221">
        <v>0</v>
      </c>
      <c r="MZ221">
        <v>1143.235077</v>
      </c>
      <c r="NA221">
        <v>0</v>
      </c>
      <c r="NB221">
        <v>0</v>
      </c>
      <c r="NC221">
        <v>0</v>
      </c>
      <c r="ND221">
        <v>0</v>
      </c>
      <c r="NE221">
        <v>0</v>
      </c>
      <c r="NF221">
        <v>0</v>
      </c>
    </row>
    <row r="222" spans="1:370" x14ac:dyDescent="0.25">
      <c r="A222" t="s">
        <v>1696</v>
      </c>
      <c r="B222">
        <v>8.4</v>
      </c>
      <c r="C222" t="s">
        <v>1239</v>
      </c>
      <c r="D222" t="s">
        <v>1225</v>
      </c>
      <c r="E222" t="s">
        <v>1480</v>
      </c>
      <c r="F222">
        <v>2004</v>
      </c>
      <c r="G222" t="s">
        <v>1228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23.815873010000001</v>
      </c>
      <c r="Q222">
        <v>0</v>
      </c>
      <c r="R222">
        <v>2.3047619039999998</v>
      </c>
      <c r="S222">
        <v>0</v>
      </c>
      <c r="T222">
        <v>0</v>
      </c>
      <c r="U222">
        <v>1.536507936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3.073015872</v>
      </c>
      <c r="AI222">
        <v>0.76825396800000001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4.6095238079999996</v>
      </c>
      <c r="CF222">
        <v>0</v>
      </c>
      <c r="CG222">
        <v>0</v>
      </c>
      <c r="CH222">
        <v>0.76825396800000001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289.6317459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  <c r="DH222">
        <v>7.6825396799999996</v>
      </c>
      <c r="DI222">
        <v>0</v>
      </c>
      <c r="DJ222">
        <v>0</v>
      </c>
      <c r="DK222">
        <v>0</v>
      </c>
      <c r="DL222">
        <v>0</v>
      </c>
      <c r="DM222">
        <v>0</v>
      </c>
      <c r="DN222">
        <v>0</v>
      </c>
      <c r="DO222">
        <v>0</v>
      </c>
      <c r="DP222">
        <v>0</v>
      </c>
      <c r="DQ222">
        <v>0</v>
      </c>
      <c r="DR222">
        <v>0</v>
      </c>
      <c r="DS222">
        <v>0</v>
      </c>
      <c r="DT222">
        <v>0</v>
      </c>
      <c r="DU222">
        <v>0</v>
      </c>
      <c r="DV222">
        <v>4.6095238079999996</v>
      </c>
      <c r="DW222">
        <v>0</v>
      </c>
      <c r="DX222">
        <v>0</v>
      </c>
      <c r="DY222">
        <v>0</v>
      </c>
      <c r="DZ222">
        <v>0</v>
      </c>
      <c r="EA222">
        <v>0</v>
      </c>
      <c r="EB222">
        <v>0</v>
      </c>
      <c r="EC222">
        <v>0</v>
      </c>
      <c r="ED222">
        <v>0</v>
      </c>
      <c r="EE222">
        <v>0</v>
      </c>
      <c r="EF222">
        <v>0</v>
      </c>
      <c r="EG222">
        <v>0</v>
      </c>
      <c r="EH222">
        <v>0</v>
      </c>
      <c r="EI222">
        <v>0</v>
      </c>
      <c r="EJ222">
        <v>0</v>
      </c>
      <c r="EK222">
        <v>0</v>
      </c>
      <c r="EL222">
        <v>0</v>
      </c>
      <c r="EM222">
        <v>0</v>
      </c>
      <c r="EN222">
        <v>0</v>
      </c>
      <c r="EO222">
        <v>0</v>
      </c>
      <c r="EP222">
        <v>0</v>
      </c>
      <c r="EQ222">
        <v>0</v>
      </c>
      <c r="ER222">
        <v>0</v>
      </c>
      <c r="ES222">
        <v>0</v>
      </c>
      <c r="ET222">
        <v>0</v>
      </c>
      <c r="EU222">
        <v>0</v>
      </c>
      <c r="EV222">
        <v>0</v>
      </c>
      <c r="EW222">
        <v>0</v>
      </c>
      <c r="EX222">
        <v>0</v>
      </c>
      <c r="EY222">
        <v>0</v>
      </c>
      <c r="EZ222">
        <v>0</v>
      </c>
      <c r="FA222">
        <v>0</v>
      </c>
      <c r="FB222">
        <v>0</v>
      </c>
      <c r="FC222">
        <v>0</v>
      </c>
      <c r="FD222">
        <v>0</v>
      </c>
      <c r="FE222">
        <v>0</v>
      </c>
      <c r="FF222">
        <v>0</v>
      </c>
      <c r="FG222">
        <v>0</v>
      </c>
      <c r="FH222">
        <v>0</v>
      </c>
      <c r="FI222">
        <v>0</v>
      </c>
      <c r="FJ222">
        <v>0</v>
      </c>
      <c r="FK222">
        <v>0</v>
      </c>
      <c r="FL222">
        <v>0</v>
      </c>
      <c r="FM222">
        <v>0</v>
      </c>
      <c r="FN222">
        <v>0</v>
      </c>
      <c r="FO222">
        <v>0</v>
      </c>
      <c r="FP222">
        <v>0</v>
      </c>
      <c r="FQ222">
        <v>0</v>
      </c>
      <c r="FR222">
        <v>0</v>
      </c>
      <c r="FS222">
        <v>0</v>
      </c>
      <c r="FT222">
        <v>0</v>
      </c>
      <c r="FU222">
        <v>0</v>
      </c>
      <c r="FV222">
        <v>0</v>
      </c>
      <c r="FW222">
        <v>0</v>
      </c>
      <c r="FX222">
        <v>0</v>
      </c>
      <c r="FY222">
        <v>0</v>
      </c>
      <c r="FZ222">
        <v>0</v>
      </c>
      <c r="GA222">
        <v>0</v>
      </c>
      <c r="GB222">
        <v>0</v>
      </c>
      <c r="GC222">
        <v>0</v>
      </c>
      <c r="GD222">
        <v>0</v>
      </c>
      <c r="GE222">
        <v>0</v>
      </c>
      <c r="GF222">
        <v>0</v>
      </c>
      <c r="GG222">
        <v>0</v>
      </c>
      <c r="GH222">
        <v>0</v>
      </c>
      <c r="GI222">
        <v>0</v>
      </c>
      <c r="GJ222">
        <v>3.073015872</v>
      </c>
      <c r="GK222">
        <v>0</v>
      </c>
      <c r="GL222">
        <v>0</v>
      </c>
      <c r="GM222">
        <v>0</v>
      </c>
      <c r="GN222">
        <v>0</v>
      </c>
      <c r="GO222">
        <v>0</v>
      </c>
      <c r="GP222">
        <v>0</v>
      </c>
      <c r="GQ222">
        <v>0</v>
      </c>
      <c r="GR222">
        <v>0</v>
      </c>
      <c r="GS222">
        <v>0</v>
      </c>
      <c r="GT222">
        <v>0.76825396800000001</v>
      </c>
      <c r="GU222">
        <v>0</v>
      </c>
      <c r="GV222">
        <v>0</v>
      </c>
      <c r="GW222">
        <v>0</v>
      </c>
      <c r="GX222">
        <v>0</v>
      </c>
      <c r="GY222">
        <v>0</v>
      </c>
      <c r="GZ222">
        <v>0</v>
      </c>
      <c r="HA222">
        <v>0</v>
      </c>
      <c r="HB222">
        <v>0</v>
      </c>
      <c r="HC222">
        <v>0</v>
      </c>
      <c r="HD222">
        <v>0</v>
      </c>
      <c r="HE222">
        <v>0</v>
      </c>
      <c r="HF222">
        <v>0</v>
      </c>
      <c r="HG222">
        <v>0</v>
      </c>
      <c r="HH222">
        <v>0</v>
      </c>
      <c r="HI222">
        <v>0</v>
      </c>
      <c r="HJ222">
        <v>2.3047619039999998</v>
      </c>
      <c r="HK222">
        <v>0</v>
      </c>
      <c r="HL222">
        <v>0</v>
      </c>
      <c r="HM222">
        <v>0</v>
      </c>
      <c r="HN222">
        <v>0</v>
      </c>
      <c r="HO222">
        <v>0</v>
      </c>
      <c r="HP222">
        <v>4.6095238079999996</v>
      </c>
      <c r="HQ222">
        <v>0</v>
      </c>
      <c r="HR222">
        <v>0</v>
      </c>
      <c r="HS222">
        <v>0</v>
      </c>
      <c r="HT222">
        <v>0</v>
      </c>
      <c r="HU222">
        <v>0</v>
      </c>
      <c r="HV222">
        <v>0</v>
      </c>
      <c r="HW222">
        <v>0</v>
      </c>
      <c r="HX222">
        <v>0</v>
      </c>
      <c r="HY222">
        <v>0</v>
      </c>
      <c r="HZ222">
        <v>0</v>
      </c>
      <c r="IA222">
        <v>0</v>
      </c>
      <c r="IB222">
        <v>0</v>
      </c>
      <c r="IC222">
        <v>0</v>
      </c>
      <c r="ID222">
        <v>0</v>
      </c>
      <c r="IE222">
        <v>0</v>
      </c>
      <c r="IF222">
        <v>0</v>
      </c>
      <c r="IG222">
        <v>0</v>
      </c>
      <c r="IH222">
        <v>0</v>
      </c>
      <c r="II222">
        <v>0</v>
      </c>
      <c r="IJ222">
        <v>0</v>
      </c>
      <c r="IK222">
        <v>0</v>
      </c>
      <c r="IL222">
        <v>0</v>
      </c>
      <c r="IM222">
        <v>0</v>
      </c>
      <c r="IN222">
        <v>0</v>
      </c>
      <c r="IO222">
        <v>0</v>
      </c>
      <c r="IP222">
        <v>0</v>
      </c>
      <c r="IQ222">
        <v>4.6095238079999996</v>
      </c>
      <c r="IR222">
        <v>0</v>
      </c>
      <c r="IS222">
        <v>1.536507936</v>
      </c>
      <c r="IT222">
        <v>0</v>
      </c>
      <c r="IU222">
        <v>0</v>
      </c>
      <c r="IV222">
        <v>0</v>
      </c>
      <c r="IW222">
        <v>0</v>
      </c>
      <c r="IX222">
        <v>0</v>
      </c>
      <c r="IY222">
        <v>0</v>
      </c>
      <c r="IZ222">
        <v>0</v>
      </c>
      <c r="JA222">
        <v>0</v>
      </c>
      <c r="JB222">
        <v>0</v>
      </c>
      <c r="JC222">
        <v>0</v>
      </c>
      <c r="JD222">
        <v>0</v>
      </c>
      <c r="JE222">
        <v>0</v>
      </c>
      <c r="JF222">
        <v>0</v>
      </c>
      <c r="JG222">
        <v>0</v>
      </c>
      <c r="JH222">
        <v>0</v>
      </c>
      <c r="JI222">
        <v>0</v>
      </c>
      <c r="JJ222">
        <v>0</v>
      </c>
      <c r="JK222">
        <v>0</v>
      </c>
      <c r="JL222">
        <v>0</v>
      </c>
      <c r="JM222">
        <v>0</v>
      </c>
      <c r="JN222">
        <v>0</v>
      </c>
      <c r="JO222">
        <v>0</v>
      </c>
      <c r="JP222">
        <v>0</v>
      </c>
      <c r="JQ222">
        <v>0</v>
      </c>
      <c r="JR222">
        <v>0</v>
      </c>
      <c r="JS222">
        <v>4.6095238079999996</v>
      </c>
      <c r="JT222">
        <v>26.88888888</v>
      </c>
      <c r="JU222">
        <v>0</v>
      </c>
      <c r="JV222">
        <v>0</v>
      </c>
      <c r="JW222">
        <v>0</v>
      </c>
      <c r="JX222">
        <v>0</v>
      </c>
      <c r="JY222">
        <v>0</v>
      </c>
      <c r="JZ222">
        <v>0</v>
      </c>
      <c r="KA222">
        <v>0</v>
      </c>
      <c r="KB222">
        <v>0</v>
      </c>
      <c r="KC222">
        <v>0</v>
      </c>
      <c r="KD222">
        <v>0</v>
      </c>
      <c r="KE222">
        <v>0</v>
      </c>
      <c r="KF222">
        <v>0</v>
      </c>
      <c r="KG222">
        <v>0</v>
      </c>
      <c r="KH222">
        <v>0</v>
      </c>
      <c r="KI222">
        <v>0</v>
      </c>
      <c r="KJ222">
        <v>0</v>
      </c>
      <c r="KK222">
        <v>0</v>
      </c>
      <c r="KL222">
        <v>0</v>
      </c>
      <c r="KM222">
        <v>0</v>
      </c>
      <c r="KN222">
        <v>0</v>
      </c>
      <c r="KO222">
        <v>0</v>
      </c>
      <c r="KP222">
        <v>0</v>
      </c>
      <c r="KQ222">
        <v>0</v>
      </c>
      <c r="KR222">
        <v>0</v>
      </c>
      <c r="KS222">
        <v>0</v>
      </c>
      <c r="KT222">
        <v>0</v>
      </c>
      <c r="KU222">
        <v>0</v>
      </c>
      <c r="KV222">
        <v>1.536507936</v>
      </c>
      <c r="KW222">
        <v>0</v>
      </c>
      <c r="KX222">
        <v>0</v>
      </c>
      <c r="KY222">
        <v>0</v>
      </c>
      <c r="KZ222">
        <v>0</v>
      </c>
      <c r="LA222">
        <v>0</v>
      </c>
      <c r="LB222">
        <v>0</v>
      </c>
      <c r="LC222">
        <v>0</v>
      </c>
      <c r="LD222">
        <v>0</v>
      </c>
      <c r="LE222">
        <v>0</v>
      </c>
      <c r="LF222">
        <v>0</v>
      </c>
      <c r="LG222">
        <v>0</v>
      </c>
      <c r="LH222">
        <v>0</v>
      </c>
      <c r="LI222">
        <v>0</v>
      </c>
      <c r="LJ222">
        <v>0</v>
      </c>
      <c r="LK222">
        <v>0</v>
      </c>
      <c r="LL222">
        <v>0</v>
      </c>
      <c r="LM222">
        <v>0</v>
      </c>
      <c r="LN222">
        <v>0</v>
      </c>
      <c r="LO222">
        <v>0</v>
      </c>
      <c r="LP222">
        <v>0</v>
      </c>
      <c r="LQ222">
        <v>0</v>
      </c>
      <c r="LR222">
        <v>0</v>
      </c>
      <c r="LS222">
        <v>0</v>
      </c>
      <c r="LT222">
        <v>0</v>
      </c>
      <c r="LU222">
        <v>0</v>
      </c>
      <c r="LV222">
        <v>0</v>
      </c>
      <c r="LW222">
        <v>0</v>
      </c>
      <c r="LX222">
        <v>0</v>
      </c>
      <c r="LY222">
        <v>0</v>
      </c>
      <c r="LZ222">
        <v>0</v>
      </c>
      <c r="MA222">
        <v>13.718820859999999</v>
      </c>
      <c r="MB222">
        <v>0</v>
      </c>
      <c r="MC222">
        <v>23.436318969999999</v>
      </c>
      <c r="MD222">
        <v>0</v>
      </c>
      <c r="ME222">
        <v>0</v>
      </c>
      <c r="MF222">
        <v>0</v>
      </c>
      <c r="MG222">
        <v>0</v>
      </c>
      <c r="MH222">
        <v>0</v>
      </c>
      <c r="MI222">
        <v>0</v>
      </c>
      <c r="MJ222">
        <v>0</v>
      </c>
      <c r="MK222">
        <v>0</v>
      </c>
      <c r="ML222">
        <v>0</v>
      </c>
      <c r="MM222">
        <v>0</v>
      </c>
      <c r="MN222">
        <v>0</v>
      </c>
      <c r="MO222">
        <v>0</v>
      </c>
      <c r="MP222">
        <v>0</v>
      </c>
      <c r="MQ222">
        <v>0</v>
      </c>
      <c r="MR222">
        <v>0</v>
      </c>
      <c r="MS222">
        <v>0</v>
      </c>
      <c r="MT222">
        <v>0</v>
      </c>
      <c r="MU222">
        <v>0</v>
      </c>
      <c r="MV222">
        <v>0</v>
      </c>
      <c r="MW222">
        <v>0</v>
      </c>
      <c r="MX222">
        <v>0</v>
      </c>
      <c r="MY222">
        <v>0</v>
      </c>
      <c r="MZ222">
        <v>6.8594104290000004</v>
      </c>
      <c r="NA222">
        <v>0</v>
      </c>
      <c r="NB222">
        <v>0</v>
      </c>
      <c r="NC222">
        <v>0</v>
      </c>
      <c r="ND222">
        <v>0</v>
      </c>
      <c r="NE222">
        <v>11.432350720000001</v>
      </c>
      <c r="NF222">
        <v>0</v>
      </c>
    </row>
    <row r="223" spans="1:370" x14ac:dyDescent="0.25">
      <c r="A223" t="s">
        <v>1698</v>
      </c>
      <c r="B223">
        <v>8.4</v>
      </c>
      <c r="C223" t="s">
        <v>1237</v>
      </c>
      <c r="D223" t="s">
        <v>1225</v>
      </c>
      <c r="E223" t="s">
        <v>1480</v>
      </c>
      <c r="F223">
        <v>2004</v>
      </c>
      <c r="G223" t="s">
        <v>1228</v>
      </c>
      <c r="H223">
        <v>0</v>
      </c>
      <c r="I223">
        <v>0</v>
      </c>
      <c r="J223">
        <v>0.197712418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23.330065359999999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0.197712418</v>
      </c>
      <c r="AG223">
        <v>11.665032679999999</v>
      </c>
      <c r="AH223">
        <v>0.197712418</v>
      </c>
      <c r="AI223">
        <v>0.197712418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0.197712418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0.79084967299999998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0.197712418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10.281045750000001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  <c r="DH223">
        <v>0</v>
      </c>
      <c r="DI223">
        <v>0</v>
      </c>
      <c r="DJ223">
        <v>0</v>
      </c>
      <c r="DK223">
        <v>0</v>
      </c>
      <c r="DL223">
        <v>0</v>
      </c>
      <c r="DM223">
        <v>3.9542483659999998</v>
      </c>
      <c r="DN223">
        <v>0</v>
      </c>
      <c r="DO223">
        <v>0</v>
      </c>
      <c r="DP223">
        <v>0</v>
      </c>
      <c r="DQ223">
        <v>8.5016339859999999</v>
      </c>
      <c r="DR223">
        <v>0</v>
      </c>
      <c r="DS223">
        <v>0</v>
      </c>
      <c r="DT223">
        <v>0</v>
      </c>
      <c r="DU223">
        <v>0</v>
      </c>
      <c r="DV223">
        <v>0</v>
      </c>
      <c r="DW223">
        <v>0</v>
      </c>
      <c r="DX223">
        <v>1.9771241829999999</v>
      </c>
      <c r="DY223">
        <v>0</v>
      </c>
      <c r="DZ223">
        <v>0</v>
      </c>
      <c r="EA223">
        <v>0</v>
      </c>
      <c r="EB223">
        <v>0</v>
      </c>
      <c r="EC223">
        <v>0</v>
      </c>
      <c r="ED223">
        <v>0</v>
      </c>
      <c r="EE223">
        <v>0</v>
      </c>
      <c r="EF223">
        <v>0</v>
      </c>
      <c r="EG223">
        <v>0</v>
      </c>
      <c r="EH223">
        <v>0</v>
      </c>
      <c r="EI223">
        <v>0</v>
      </c>
      <c r="EJ223">
        <v>0</v>
      </c>
      <c r="EK223">
        <v>0</v>
      </c>
      <c r="EL223">
        <v>4.5473856210000001</v>
      </c>
      <c r="EM223">
        <v>0</v>
      </c>
      <c r="EN223">
        <v>0</v>
      </c>
      <c r="EO223">
        <v>0</v>
      </c>
      <c r="EP223">
        <v>0</v>
      </c>
      <c r="EQ223">
        <v>0</v>
      </c>
      <c r="ER223">
        <v>0</v>
      </c>
      <c r="ES223">
        <v>0</v>
      </c>
      <c r="ET223">
        <v>0</v>
      </c>
      <c r="EU223">
        <v>0</v>
      </c>
      <c r="EV223">
        <v>0</v>
      </c>
      <c r="EW223">
        <v>0</v>
      </c>
      <c r="EX223">
        <v>13.44444444</v>
      </c>
      <c r="EY223">
        <v>0</v>
      </c>
      <c r="EZ223">
        <v>0</v>
      </c>
      <c r="FA223">
        <v>0</v>
      </c>
      <c r="FB223">
        <v>0</v>
      </c>
      <c r="FC223">
        <v>0</v>
      </c>
      <c r="FD223">
        <v>0</v>
      </c>
      <c r="FE223">
        <v>0</v>
      </c>
      <c r="FF223">
        <v>0</v>
      </c>
      <c r="FG223">
        <v>0</v>
      </c>
      <c r="FH223">
        <v>0</v>
      </c>
      <c r="FI223">
        <v>0</v>
      </c>
      <c r="FJ223">
        <v>0</v>
      </c>
      <c r="FK223">
        <v>0</v>
      </c>
      <c r="FL223">
        <v>0</v>
      </c>
      <c r="FM223">
        <v>0</v>
      </c>
      <c r="FN223">
        <v>0</v>
      </c>
      <c r="FO223">
        <v>0</v>
      </c>
      <c r="FP223">
        <v>0</v>
      </c>
      <c r="FQ223">
        <v>0</v>
      </c>
      <c r="FR223">
        <v>0</v>
      </c>
      <c r="FS223">
        <v>0</v>
      </c>
      <c r="FT223">
        <v>0</v>
      </c>
      <c r="FU223">
        <v>0</v>
      </c>
      <c r="FV223">
        <v>0</v>
      </c>
      <c r="FW223">
        <v>0</v>
      </c>
      <c r="FX223">
        <v>0</v>
      </c>
      <c r="FY223">
        <v>0</v>
      </c>
      <c r="FZ223">
        <v>0</v>
      </c>
      <c r="GA223">
        <v>0</v>
      </c>
      <c r="GB223">
        <v>0</v>
      </c>
      <c r="GC223">
        <v>0</v>
      </c>
      <c r="GD223">
        <v>0</v>
      </c>
      <c r="GE223">
        <v>0</v>
      </c>
      <c r="GF223">
        <v>0</v>
      </c>
      <c r="GG223">
        <v>0</v>
      </c>
      <c r="GH223">
        <v>0</v>
      </c>
      <c r="GI223">
        <v>0</v>
      </c>
      <c r="GJ223">
        <v>0</v>
      </c>
      <c r="GK223">
        <v>0</v>
      </c>
      <c r="GL223">
        <v>0</v>
      </c>
      <c r="GM223">
        <v>0</v>
      </c>
      <c r="GN223">
        <v>0</v>
      </c>
      <c r="GO223">
        <v>0</v>
      </c>
      <c r="GP223">
        <v>0</v>
      </c>
      <c r="GQ223">
        <v>0</v>
      </c>
      <c r="GR223">
        <v>0</v>
      </c>
      <c r="GS223">
        <v>0</v>
      </c>
      <c r="GT223">
        <v>0</v>
      </c>
      <c r="GU223">
        <v>0</v>
      </c>
      <c r="GV223">
        <v>0</v>
      </c>
      <c r="GW223">
        <v>0</v>
      </c>
      <c r="GX223">
        <v>0</v>
      </c>
      <c r="GY223">
        <v>0</v>
      </c>
      <c r="GZ223">
        <v>0</v>
      </c>
      <c r="HA223">
        <v>0</v>
      </c>
      <c r="HB223">
        <v>0</v>
      </c>
      <c r="HC223">
        <v>0</v>
      </c>
      <c r="HD223">
        <v>0</v>
      </c>
      <c r="HE223">
        <v>0</v>
      </c>
      <c r="HF223">
        <v>0</v>
      </c>
      <c r="HG223">
        <v>0</v>
      </c>
      <c r="HH223">
        <v>0</v>
      </c>
      <c r="HI223">
        <v>0</v>
      </c>
      <c r="HJ223">
        <v>0</v>
      </c>
      <c r="HK223">
        <v>0</v>
      </c>
      <c r="HL223">
        <v>0</v>
      </c>
      <c r="HM223">
        <v>0</v>
      </c>
      <c r="HN223">
        <v>0</v>
      </c>
      <c r="HO223">
        <v>0</v>
      </c>
      <c r="HP223">
        <v>0.197712418</v>
      </c>
      <c r="HQ223">
        <v>0</v>
      </c>
      <c r="HR223">
        <v>0</v>
      </c>
      <c r="HS223">
        <v>0</v>
      </c>
      <c r="HT223">
        <v>0</v>
      </c>
      <c r="HU223">
        <v>0</v>
      </c>
      <c r="HV223">
        <v>0</v>
      </c>
      <c r="HW223">
        <v>0</v>
      </c>
      <c r="HX223">
        <v>0.98856209100000003</v>
      </c>
      <c r="HY223">
        <v>0</v>
      </c>
      <c r="HZ223">
        <v>0</v>
      </c>
      <c r="IA223">
        <v>0</v>
      </c>
      <c r="IB223">
        <v>0</v>
      </c>
      <c r="IC223">
        <v>0</v>
      </c>
      <c r="ID223">
        <v>0</v>
      </c>
      <c r="IE223">
        <v>0</v>
      </c>
      <c r="IF223">
        <v>0</v>
      </c>
      <c r="IG223">
        <v>0</v>
      </c>
      <c r="IH223">
        <v>0</v>
      </c>
      <c r="II223">
        <v>0</v>
      </c>
      <c r="IJ223">
        <v>0</v>
      </c>
      <c r="IK223">
        <v>0</v>
      </c>
      <c r="IL223">
        <v>0</v>
      </c>
      <c r="IM223">
        <v>0</v>
      </c>
      <c r="IN223">
        <v>0</v>
      </c>
      <c r="IO223">
        <v>0</v>
      </c>
      <c r="IP223">
        <v>0</v>
      </c>
      <c r="IQ223">
        <v>0.197712418</v>
      </c>
      <c r="IR223">
        <v>0</v>
      </c>
      <c r="IS223">
        <v>0.59313725500000003</v>
      </c>
      <c r="IT223">
        <v>0</v>
      </c>
      <c r="IU223">
        <v>0</v>
      </c>
      <c r="IV223">
        <v>0</v>
      </c>
      <c r="IW223">
        <v>0</v>
      </c>
      <c r="IX223">
        <v>0</v>
      </c>
      <c r="IY223">
        <v>0</v>
      </c>
      <c r="IZ223">
        <v>0</v>
      </c>
      <c r="JA223">
        <v>0</v>
      </c>
      <c r="JB223">
        <v>0</v>
      </c>
      <c r="JC223">
        <v>1.581699346</v>
      </c>
      <c r="JD223">
        <v>0</v>
      </c>
      <c r="JE223">
        <v>0</v>
      </c>
      <c r="JF223">
        <v>0</v>
      </c>
      <c r="JG223">
        <v>0</v>
      </c>
      <c r="JH223">
        <v>0</v>
      </c>
      <c r="JI223">
        <v>0</v>
      </c>
      <c r="JJ223">
        <v>0</v>
      </c>
      <c r="JK223">
        <v>0</v>
      </c>
      <c r="JL223">
        <v>0</v>
      </c>
      <c r="JM223">
        <v>0</v>
      </c>
      <c r="JN223">
        <v>0</v>
      </c>
      <c r="JO223">
        <v>0</v>
      </c>
      <c r="JP223">
        <v>0</v>
      </c>
      <c r="JQ223">
        <v>0</v>
      </c>
      <c r="JR223">
        <v>0</v>
      </c>
      <c r="JS223">
        <v>0</v>
      </c>
      <c r="JT223">
        <v>0.39542483699999997</v>
      </c>
      <c r="JU223">
        <v>0</v>
      </c>
      <c r="JV223">
        <v>0</v>
      </c>
      <c r="JW223">
        <v>0.39542483699999997</v>
      </c>
      <c r="JX223">
        <v>0</v>
      </c>
      <c r="JY223">
        <v>0</v>
      </c>
      <c r="JZ223">
        <v>0</v>
      </c>
      <c r="KA223">
        <v>0</v>
      </c>
      <c r="KB223">
        <v>0</v>
      </c>
      <c r="KC223">
        <v>0</v>
      </c>
      <c r="KD223">
        <v>0</v>
      </c>
      <c r="KE223">
        <v>0</v>
      </c>
      <c r="KF223">
        <v>0</v>
      </c>
      <c r="KG223">
        <v>0</v>
      </c>
      <c r="KH223">
        <v>0.197712418</v>
      </c>
      <c r="KI223">
        <v>0</v>
      </c>
      <c r="KJ223">
        <v>0</v>
      </c>
      <c r="KK223">
        <v>0</v>
      </c>
      <c r="KL223">
        <v>0</v>
      </c>
      <c r="KM223">
        <v>0</v>
      </c>
      <c r="KN223">
        <v>0</v>
      </c>
      <c r="KO223">
        <v>0</v>
      </c>
      <c r="KP223">
        <v>0</v>
      </c>
      <c r="KQ223">
        <v>0</v>
      </c>
      <c r="KR223">
        <v>0.98856209100000003</v>
      </c>
      <c r="KS223">
        <v>0</v>
      </c>
      <c r="KT223">
        <v>2.5702614380000002</v>
      </c>
      <c r="KU223">
        <v>0</v>
      </c>
      <c r="KV223">
        <v>20.562091500000001</v>
      </c>
      <c r="KW223">
        <v>0</v>
      </c>
      <c r="KX223">
        <v>0</v>
      </c>
      <c r="KY223">
        <v>0</v>
      </c>
      <c r="KZ223">
        <v>0</v>
      </c>
      <c r="LA223">
        <v>0</v>
      </c>
      <c r="LB223">
        <v>0</v>
      </c>
      <c r="LC223">
        <v>0</v>
      </c>
      <c r="LD223">
        <v>0</v>
      </c>
      <c r="LE223">
        <v>0</v>
      </c>
      <c r="LF223">
        <v>0</v>
      </c>
      <c r="LG223">
        <v>0</v>
      </c>
      <c r="LH223">
        <v>0</v>
      </c>
      <c r="LI223">
        <v>0</v>
      </c>
      <c r="LJ223">
        <v>0</v>
      </c>
      <c r="LK223">
        <v>0</v>
      </c>
      <c r="LL223">
        <v>0</v>
      </c>
      <c r="LM223">
        <v>0</v>
      </c>
      <c r="LN223">
        <v>0</v>
      </c>
      <c r="LO223">
        <v>0</v>
      </c>
      <c r="LP223">
        <v>0</v>
      </c>
      <c r="LQ223">
        <v>0</v>
      </c>
      <c r="LR223">
        <v>0</v>
      </c>
      <c r="LS223">
        <v>0</v>
      </c>
      <c r="LT223">
        <v>0</v>
      </c>
      <c r="LU223">
        <v>0</v>
      </c>
      <c r="LV223">
        <v>0</v>
      </c>
      <c r="LW223">
        <v>0</v>
      </c>
      <c r="LX223">
        <v>0</v>
      </c>
      <c r="LY223">
        <v>0</v>
      </c>
      <c r="LZ223">
        <v>0</v>
      </c>
      <c r="MA223">
        <v>148.62056000000001</v>
      </c>
      <c r="MB223">
        <v>0</v>
      </c>
      <c r="MC223">
        <v>102.8911569</v>
      </c>
      <c r="MD223">
        <v>0</v>
      </c>
      <c r="ME223">
        <v>0</v>
      </c>
      <c r="MF223">
        <v>0</v>
      </c>
      <c r="MG223">
        <v>0</v>
      </c>
      <c r="MH223">
        <v>0</v>
      </c>
      <c r="MI223">
        <v>0</v>
      </c>
      <c r="MJ223">
        <v>0</v>
      </c>
      <c r="MK223">
        <v>0</v>
      </c>
      <c r="ML223">
        <v>0</v>
      </c>
      <c r="MM223">
        <v>0</v>
      </c>
      <c r="MN223">
        <v>0</v>
      </c>
      <c r="MO223">
        <v>0</v>
      </c>
      <c r="MP223">
        <v>0</v>
      </c>
      <c r="MQ223">
        <v>0</v>
      </c>
      <c r="MR223">
        <v>0</v>
      </c>
      <c r="MS223">
        <v>0</v>
      </c>
      <c r="MT223">
        <v>0</v>
      </c>
      <c r="MU223">
        <v>0</v>
      </c>
      <c r="MV223">
        <v>0</v>
      </c>
      <c r="MW223">
        <v>0</v>
      </c>
      <c r="MX223">
        <v>0</v>
      </c>
      <c r="MY223">
        <v>0</v>
      </c>
      <c r="MZ223">
        <v>45.729403069999996</v>
      </c>
      <c r="NA223">
        <v>0</v>
      </c>
      <c r="NB223">
        <v>0</v>
      </c>
      <c r="NC223">
        <v>0</v>
      </c>
      <c r="ND223">
        <v>0</v>
      </c>
      <c r="NE223">
        <v>0</v>
      </c>
      <c r="NF223">
        <v>0</v>
      </c>
    </row>
    <row r="224" spans="1:370" x14ac:dyDescent="0.25">
      <c r="A224" t="s">
        <v>1699</v>
      </c>
      <c r="B224">
        <v>8.4</v>
      </c>
      <c r="C224" t="s">
        <v>1237</v>
      </c>
      <c r="D224" t="s">
        <v>1226</v>
      </c>
      <c r="E224" t="s">
        <v>1480</v>
      </c>
      <c r="F224">
        <v>2004</v>
      </c>
      <c r="G224" t="s">
        <v>1228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0.247140523</v>
      </c>
      <c r="O224">
        <v>0</v>
      </c>
      <c r="P224">
        <v>58.819444439999998</v>
      </c>
      <c r="Q224">
        <v>0.98856209100000003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47.69812091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0.247140523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4.9428104570000002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12.35702614</v>
      </c>
      <c r="CX224">
        <v>0</v>
      </c>
      <c r="CY224">
        <v>0</v>
      </c>
      <c r="CZ224">
        <v>0</v>
      </c>
      <c r="DA224">
        <v>0</v>
      </c>
      <c r="DB224">
        <v>0.494281046</v>
      </c>
      <c r="DC224">
        <v>0</v>
      </c>
      <c r="DD224">
        <v>0</v>
      </c>
      <c r="DE224">
        <v>0</v>
      </c>
      <c r="DF224">
        <v>0</v>
      </c>
      <c r="DG224">
        <v>0</v>
      </c>
      <c r="DH224">
        <v>2.224264706</v>
      </c>
      <c r="DI224">
        <v>0</v>
      </c>
      <c r="DJ224">
        <v>0</v>
      </c>
      <c r="DK224">
        <v>0.98856209100000003</v>
      </c>
      <c r="DL224">
        <v>0</v>
      </c>
      <c r="DM224">
        <v>6.9199346400000001</v>
      </c>
      <c r="DN224">
        <v>0</v>
      </c>
      <c r="DO224">
        <v>0</v>
      </c>
      <c r="DP224">
        <v>0</v>
      </c>
      <c r="DQ224">
        <v>0</v>
      </c>
      <c r="DR224">
        <v>0</v>
      </c>
      <c r="DS224">
        <v>0</v>
      </c>
      <c r="DT224">
        <v>0</v>
      </c>
      <c r="DU224">
        <v>0</v>
      </c>
      <c r="DV224">
        <v>0</v>
      </c>
      <c r="DW224">
        <v>0</v>
      </c>
      <c r="DX224">
        <v>0</v>
      </c>
      <c r="DY224">
        <v>0</v>
      </c>
      <c r="DZ224">
        <v>0</v>
      </c>
      <c r="EA224">
        <v>0</v>
      </c>
      <c r="EB224">
        <v>0</v>
      </c>
      <c r="EC224">
        <v>0</v>
      </c>
      <c r="ED224">
        <v>0</v>
      </c>
      <c r="EE224">
        <v>0</v>
      </c>
      <c r="EF224">
        <v>0</v>
      </c>
      <c r="EG224">
        <v>0</v>
      </c>
      <c r="EH224">
        <v>0</v>
      </c>
      <c r="EI224">
        <v>0</v>
      </c>
      <c r="EJ224">
        <v>0</v>
      </c>
      <c r="EK224">
        <v>0</v>
      </c>
      <c r="EL224">
        <v>0.494281046</v>
      </c>
      <c r="EM224">
        <v>0</v>
      </c>
      <c r="EN224">
        <v>0</v>
      </c>
      <c r="EO224">
        <v>0</v>
      </c>
      <c r="EP224">
        <v>0</v>
      </c>
      <c r="EQ224">
        <v>0</v>
      </c>
      <c r="ER224">
        <v>0</v>
      </c>
      <c r="ES224">
        <v>0</v>
      </c>
      <c r="ET224">
        <v>0</v>
      </c>
      <c r="EU224">
        <v>0</v>
      </c>
      <c r="EV224">
        <v>0</v>
      </c>
      <c r="EW224">
        <v>0</v>
      </c>
      <c r="EX224">
        <v>4.9428104570000002</v>
      </c>
      <c r="EY224">
        <v>0</v>
      </c>
      <c r="EZ224">
        <v>0</v>
      </c>
      <c r="FA224">
        <v>0</v>
      </c>
      <c r="FB224">
        <v>0</v>
      </c>
      <c r="FC224">
        <v>0</v>
      </c>
      <c r="FD224">
        <v>0</v>
      </c>
      <c r="FE224">
        <v>0</v>
      </c>
      <c r="FF224">
        <v>0</v>
      </c>
      <c r="FG224">
        <v>0</v>
      </c>
      <c r="FH224">
        <v>0</v>
      </c>
      <c r="FI224">
        <v>0</v>
      </c>
      <c r="FJ224">
        <v>0</v>
      </c>
      <c r="FK224">
        <v>0</v>
      </c>
      <c r="FL224">
        <v>0</v>
      </c>
      <c r="FM224">
        <v>0</v>
      </c>
      <c r="FN224">
        <v>0</v>
      </c>
      <c r="FO224">
        <v>0</v>
      </c>
      <c r="FP224">
        <v>0</v>
      </c>
      <c r="FQ224">
        <v>0</v>
      </c>
      <c r="FR224">
        <v>0</v>
      </c>
      <c r="FS224">
        <v>0</v>
      </c>
      <c r="FT224">
        <v>0</v>
      </c>
      <c r="FU224">
        <v>0</v>
      </c>
      <c r="FV224">
        <v>0</v>
      </c>
      <c r="FW224">
        <v>0</v>
      </c>
      <c r="FX224">
        <v>0</v>
      </c>
      <c r="FY224">
        <v>0</v>
      </c>
      <c r="FZ224">
        <v>0</v>
      </c>
      <c r="GA224">
        <v>0</v>
      </c>
      <c r="GB224">
        <v>0</v>
      </c>
      <c r="GC224">
        <v>0</v>
      </c>
      <c r="GD224">
        <v>0</v>
      </c>
      <c r="GE224">
        <v>0</v>
      </c>
      <c r="GF224">
        <v>0</v>
      </c>
      <c r="GG224">
        <v>0</v>
      </c>
      <c r="GH224">
        <v>0</v>
      </c>
      <c r="GI224">
        <v>0.247140523</v>
      </c>
      <c r="GJ224">
        <v>0</v>
      </c>
      <c r="GK224">
        <v>0</v>
      </c>
      <c r="GL224">
        <v>0</v>
      </c>
      <c r="GM224">
        <v>0</v>
      </c>
      <c r="GN224">
        <v>0</v>
      </c>
      <c r="GO224">
        <v>0</v>
      </c>
      <c r="GP224">
        <v>0</v>
      </c>
      <c r="GQ224">
        <v>0</v>
      </c>
      <c r="GR224">
        <v>0</v>
      </c>
      <c r="GS224">
        <v>0</v>
      </c>
      <c r="GT224">
        <v>0</v>
      </c>
      <c r="GU224">
        <v>0</v>
      </c>
      <c r="GV224">
        <v>0</v>
      </c>
      <c r="GW224">
        <v>0</v>
      </c>
      <c r="GX224">
        <v>0</v>
      </c>
      <c r="GY224">
        <v>0</v>
      </c>
      <c r="GZ224">
        <v>0</v>
      </c>
      <c r="HA224">
        <v>0</v>
      </c>
      <c r="HB224">
        <v>0</v>
      </c>
      <c r="HC224">
        <v>0</v>
      </c>
      <c r="HD224">
        <v>0</v>
      </c>
      <c r="HE224">
        <v>0</v>
      </c>
      <c r="HF224">
        <v>0</v>
      </c>
      <c r="HG224">
        <v>0</v>
      </c>
      <c r="HH224">
        <v>0</v>
      </c>
      <c r="HI224">
        <v>0</v>
      </c>
      <c r="HJ224">
        <v>0</v>
      </c>
      <c r="HK224">
        <v>0</v>
      </c>
      <c r="HL224">
        <v>0</v>
      </c>
      <c r="HM224">
        <v>0</v>
      </c>
      <c r="HN224">
        <v>0</v>
      </c>
      <c r="HO224">
        <v>0</v>
      </c>
      <c r="HP224">
        <v>0</v>
      </c>
      <c r="HQ224">
        <v>0</v>
      </c>
      <c r="HR224">
        <v>0</v>
      </c>
      <c r="HS224">
        <v>0</v>
      </c>
      <c r="HT224">
        <v>0</v>
      </c>
      <c r="HU224">
        <v>0</v>
      </c>
      <c r="HV224">
        <v>0</v>
      </c>
      <c r="HW224">
        <v>0</v>
      </c>
      <c r="HX224">
        <v>0</v>
      </c>
      <c r="HY224">
        <v>0</v>
      </c>
      <c r="HZ224">
        <v>0</v>
      </c>
      <c r="IA224">
        <v>0</v>
      </c>
      <c r="IB224">
        <v>0</v>
      </c>
      <c r="IC224">
        <v>0</v>
      </c>
      <c r="ID224">
        <v>0</v>
      </c>
      <c r="IE224">
        <v>0</v>
      </c>
      <c r="IF224">
        <v>0</v>
      </c>
      <c r="IG224">
        <v>0</v>
      </c>
      <c r="IH224">
        <v>0</v>
      </c>
      <c r="II224">
        <v>0</v>
      </c>
      <c r="IJ224">
        <v>0</v>
      </c>
      <c r="IK224">
        <v>0</v>
      </c>
      <c r="IL224">
        <v>0</v>
      </c>
      <c r="IM224">
        <v>0</v>
      </c>
      <c r="IN224">
        <v>0</v>
      </c>
      <c r="IO224">
        <v>0</v>
      </c>
      <c r="IP224">
        <v>0</v>
      </c>
      <c r="IQ224">
        <v>0</v>
      </c>
      <c r="IR224">
        <v>0</v>
      </c>
      <c r="IS224">
        <v>0</v>
      </c>
      <c r="IT224">
        <v>0</v>
      </c>
      <c r="IU224">
        <v>0</v>
      </c>
      <c r="IV224">
        <v>0</v>
      </c>
      <c r="IW224">
        <v>0</v>
      </c>
      <c r="IX224">
        <v>0</v>
      </c>
      <c r="IY224">
        <v>0</v>
      </c>
      <c r="IZ224">
        <v>0</v>
      </c>
      <c r="JA224">
        <v>0</v>
      </c>
      <c r="JB224">
        <v>0.247140523</v>
      </c>
      <c r="JC224">
        <v>0.494281046</v>
      </c>
      <c r="JD224">
        <v>0</v>
      </c>
      <c r="JE224">
        <v>0</v>
      </c>
      <c r="JF224">
        <v>0</v>
      </c>
      <c r="JG224">
        <v>0</v>
      </c>
      <c r="JH224">
        <v>0</v>
      </c>
      <c r="JI224">
        <v>0</v>
      </c>
      <c r="JJ224">
        <v>0</v>
      </c>
      <c r="JK224">
        <v>0</v>
      </c>
      <c r="JL224">
        <v>0</v>
      </c>
      <c r="JM224">
        <v>0</v>
      </c>
      <c r="JN224">
        <v>0</v>
      </c>
      <c r="JO224">
        <v>0</v>
      </c>
      <c r="JP224">
        <v>0</v>
      </c>
      <c r="JQ224">
        <v>0</v>
      </c>
      <c r="JR224">
        <v>0</v>
      </c>
      <c r="JS224">
        <v>0</v>
      </c>
      <c r="JT224">
        <v>0</v>
      </c>
      <c r="JU224">
        <v>0</v>
      </c>
      <c r="JV224">
        <v>0</v>
      </c>
      <c r="JW224">
        <v>1.9771241829999999</v>
      </c>
      <c r="JX224">
        <v>0</v>
      </c>
      <c r="JY224">
        <v>0</v>
      </c>
      <c r="JZ224">
        <v>0</v>
      </c>
      <c r="KA224">
        <v>0</v>
      </c>
      <c r="KB224">
        <v>0</v>
      </c>
      <c r="KC224">
        <v>0</v>
      </c>
      <c r="KD224">
        <v>0</v>
      </c>
      <c r="KE224">
        <v>0</v>
      </c>
      <c r="KF224">
        <v>0</v>
      </c>
      <c r="KG224">
        <v>0</v>
      </c>
      <c r="KH224">
        <v>0</v>
      </c>
      <c r="KI224">
        <v>0</v>
      </c>
      <c r="KJ224">
        <v>0</v>
      </c>
      <c r="KK224">
        <v>0</v>
      </c>
      <c r="KL224">
        <v>0</v>
      </c>
      <c r="KM224">
        <v>0</v>
      </c>
      <c r="KN224">
        <v>0</v>
      </c>
      <c r="KO224">
        <v>0</v>
      </c>
      <c r="KP224">
        <v>0</v>
      </c>
      <c r="KQ224">
        <v>0</v>
      </c>
      <c r="KR224">
        <v>2.224264706</v>
      </c>
      <c r="KS224">
        <v>0</v>
      </c>
      <c r="KT224">
        <v>0.494281046</v>
      </c>
      <c r="KU224">
        <v>0</v>
      </c>
      <c r="KV224">
        <v>0.247140523</v>
      </c>
      <c r="KW224">
        <v>0</v>
      </c>
      <c r="KX224">
        <v>0</v>
      </c>
      <c r="KY224">
        <v>0</v>
      </c>
      <c r="KZ224">
        <v>0</v>
      </c>
      <c r="LA224">
        <v>0</v>
      </c>
      <c r="LB224">
        <v>0</v>
      </c>
      <c r="LC224">
        <v>0</v>
      </c>
      <c r="LD224">
        <v>0</v>
      </c>
      <c r="LE224">
        <v>0</v>
      </c>
      <c r="LF224">
        <v>0</v>
      </c>
      <c r="LG224">
        <v>0</v>
      </c>
      <c r="LH224">
        <v>0.247140523</v>
      </c>
      <c r="LI224">
        <v>0</v>
      </c>
      <c r="LJ224">
        <v>0</v>
      </c>
      <c r="LK224">
        <v>0</v>
      </c>
      <c r="LL224">
        <v>0</v>
      </c>
      <c r="LM224">
        <v>0</v>
      </c>
      <c r="LN224">
        <v>0</v>
      </c>
      <c r="LO224">
        <v>0</v>
      </c>
      <c r="LP224">
        <v>0</v>
      </c>
      <c r="LQ224">
        <v>0</v>
      </c>
      <c r="LR224">
        <v>0</v>
      </c>
      <c r="LS224">
        <v>0</v>
      </c>
      <c r="LT224">
        <v>0</v>
      </c>
      <c r="LU224">
        <v>0</v>
      </c>
      <c r="LV224">
        <v>0</v>
      </c>
      <c r="LW224">
        <v>0</v>
      </c>
      <c r="LX224">
        <v>0</v>
      </c>
      <c r="LY224">
        <v>0.247140523</v>
      </c>
      <c r="LZ224">
        <v>0</v>
      </c>
      <c r="MA224">
        <v>7.4310279650000002</v>
      </c>
      <c r="MB224">
        <v>0</v>
      </c>
      <c r="MC224">
        <v>5.1445578220000003</v>
      </c>
      <c r="MD224">
        <v>0</v>
      </c>
      <c r="ME224">
        <v>0</v>
      </c>
      <c r="MF224">
        <v>0</v>
      </c>
      <c r="MG224">
        <v>0</v>
      </c>
      <c r="MH224">
        <v>0</v>
      </c>
      <c r="MI224">
        <v>0</v>
      </c>
      <c r="MJ224">
        <v>0</v>
      </c>
      <c r="MK224">
        <v>0</v>
      </c>
      <c r="ML224">
        <v>0</v>
      </c>
      <c r="MM224">
        <v>0</v>
      </c>
      <c r="MN224">
        <v>0</v>
      </c>
      <c r="MO224">
        <v>0</v>
      </c>
      <c r="MP224">
        <v>0</v>
      </c>
      <c r="MQ224">
        <v>0</v>
      </c>
      <c r="MR224">
        <v>0</v>
      </c>
      <c r="MS224">
        <v>0</v>
      </c>
      <c r="MT224">
        <v>0</v>
      </c>
      <c r="MU224">
        <v>0</v>
      </c>
      <c r="MV224">
        <v>0</v>
      </c>
      <c r="MW224">
        <v>0</v>
      </c>
      <c r="MX224">
        <v>0</v>
      </c>
      <c r="MY224">
        <v>0</v>
      </c>
      <c r="MZ224">
        <v>0</v>
      </c>
      <c r="NA224">
        <v>0</v>
      </c>
      <c r="NB224">
        <v>0</v>
      </c>
      <c r="NC224">
        <v>0</v>
      </c>
      <c r="ND224">
        <v>0</v>
      </c>
      <c r="NE224">
        <v>3.4297052149999998</v>
      </c>
      <c r="NF224">
        <v>0</v>
      </c>
    </row>
    <row r="225" spans="1:370" x14ac:dyDescent="0.25">
      <c r="A225" t="s">
        <v>1702</v>
      </c>
      <c r="B225">
        <v>8.4</v>
      </c>
      <c r="C225" t="s">
        <v>1237</v>
      </c>
      <c r="D225" t="s">
        <v>1225</v>
      </c>
      <c r="E225" t="s">
        <v>1480</v>
      </c>
      <c r="F225">
        <v>2004</v>
      </c>
      <c r="G225" t="s">
        <v>1228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6.4021164009999998</v>
      </c>
      <c r="Q225">
        <v>0</v>
      </c>
      <c r="R225">
        <v>0</v>
      </c>
      <c r="S225">
        <v>0</v>
      </c>
      <c r="T225">
        <v>0</v>
      </c>
      <c r="U225">
        <v>0.80026454999999996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1.2003968249999999</v>
      </c>
      <c r="AG225">
        <v>41.613756610000003</v>
      </c>
      <c r="AH225">
        <v>0.40013227499999998</v>
      </c>
      <c r="AI225">
        <v>4.8015873009999996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0.40013227499999998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0.40013227499999998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0.40013227499999998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1.2003968249999999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3.6011904760000002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1.2003968249999999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25.208333329999999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  <c r="DH225">
        <v>0</v>
      </c>
      <c r="DI225">
        <v>1.2003968249999999</v>
      </c>
      <c r="DJ225">
        <v>0</v>
      </c>
      <c r="DK225">
        <v>0</v>
      </c>
      <c r="DL225">
        <v>0</v>
      </c>
      <c r="DM225">
        <v>42.814153429999998</v>
      </c>
      <c r="DN225">
        <v>0</v>
      </c>
      <c r="DO225">
        <v>0</v>
      </c>
      <c r="DP225">
        <v>0</v>
      </c>
      <c r="DQ225">
        <v>18.40608465</v>
      </c>
      <c r="DR225">
        <v>0</v>
      </c>
      <c r="DS225">
        <v>0</v>
      </c>
      <c r="DT225">
        <v>0</v>
      </c>
      <c r="DU225">
        <v>0</v>
      </c>
      <c r="DV225">
        <v>1.6005290999999999</v>
      </c>
      <c r="DW225">
        <v>0</v>
      </c>
      <c r="DX225">
        <v>2.000661375</v>
      </c>
      <c r="DY225">
        <v>0</v>
      </c>
      <c r="DZ225">
        <v>0</v>
      </c>
      <c r="EA225">
        <v>0</v>
      </c>
      <c r="EB225">
        <v>0</v>
      </c>
      <c r="EC225">
        <v>0</v>
      </c>
      <c r="ED225">
        <v>0</v>
      </c>
      <c r="EE225">
        <v>0</v>
      </c>
      <c r="EF225">
        <v>0</v>
      </c>
      <c r="EG225">
        <v>0</v>
      </c>
      <c r="EH225">
        <v>0</v>
      </c>
      <c r="EI225">
        <v>11.2037037</v>
      </c>
      <c r="EJ225">
        <v>0</v>
      </c>
      <c r="EK225">
        <v>0.40013227499999998</v>
      </c>
      <c r="EL225">
        <v>0</v>
      </c>
      <c r="EM225">
        <v>0</v>
      </c>
      <c r="EN225">
        <v>0</v>
      </c>
      <c r="EO225">
        <v>0</v>
      </c>
      <c r="EP225">
        <v>0</v>
      </c>
      <c r="EQ225">
        <v>0</v>
      </c>
      <c r="ER225">
        <v>0</v>
      </c>
      <c r="ES225">
        <v>0</v>
      </c>
      <c r="ET225">
        <v>0</v>
      </c>
      <c r="EU225">
        <v>0</v>
      </c>
      <c r="EV225">
        <v>0</v>
      </c>
      <c r="EW225">
        <v>0.40013227499999998</v>
      </c>
      <c r="EX225">
        <v>6.8022486759999996</v>
      </c>
      <c r="EY225">
        <v>0</v>
      </c>
      <c r="EZ225">
        <v>0</v>
      </c>
      <c r="FA225">
        <v>0.40013227499999998</v>
      </c>
      <c r="FB225">
        <v>0</v>
      </c>
      <c r="FC225">
        <v>0</v>
      </c>
      <c r="FD225">
        <v>0</v>
      </c>
      <c r="FE225">
        <v>0</v>
      </c>
      <c r="FF225">
        <v>0</v>
      </c>
      <c r="FG225">
        <v>0</v>
      </c>
      <c r="FH225">
        <v>0</v>
      </c>
      <c r="FI225">
        <v>0</v>
      </c>
      <c r="FJ225">
        <v>0</v>
      </c>
      <c r="FK225">
        <v>0</v>
      </c>
      <c r="FL225">
        <v>0</v>
      </c>
      <c r="FM225">
        <v>0</v>
      </c>
      <c r="FN225">
        <v>0</v>
      </c>
      <c r="FO225">
        <v>0</v>
      </c>
      <c r="FP225">
        <v>0</v>
      </c>
      <c r="FQ225">
        <v>0</v>
      </c>
      <c r="FR225">
        <v>0</v>
      </c>
      <c r="FS225">
        <v>0</v>
      </c>
      <c r="FT225">
        <v>0</v>
      </c>
      <c r="FU225">
        <v>0</v>
      </c>
      <c r="FV225">
        <v>0.80026454999999996</v>
      </c>
      <c r="FW225">
        <v>0</v>
      </c>
      <c r="FX225">
        <v>0.40013227499999998</v>
      </c>
      <c r="FY225">
        <v>0</v>
      </c>
      <c r="FZ225">
        <v>0</v>
      </c>
      <c r="GA225">
        <v>0</v>
      </c>
      <c r="GB225">
        <v>0</v>
      </c>
      <c r="GC225">
        <v>0.40013227499999998</v>
      </c>
      <c r="GD225">
        <v>0</v>
      </c>
      <c r="GE225">
        <v>0</v>
      </c>
      <c r="GF225">
        <v>0</v>
      </c>
      <c r="GG225">
        <v>0</v>
      </c>
      <c r="GH225">
        <v>0</v>
      </c>
      <c r="GI225">
        <v>0</v>
      </c>
      <c r="GJ225">
        <v>0</v>
      </c>
      <c r="GK225">
        <v>0</v>
      </c>
      <c r="GL225">
        <v>0</v>
      </c>
      <c r="GM225">
        <v>0</v>
      </c>
      <c r="GN225">
        <v>0</v>
      </c>
      <c r="GO225">
        <v>0</v>
      </c>
      <c r="GP225">
        <v>0</v>
      </c>
      <c r="GQ225">
        <v>0</v>
      </c>
      <c r="GR225">
        <v>0</v>
      </c>
      <c r="GS225">
        <v>0</v>
      </c>
      <c r="GT225">
        <v>0</v>
      </c>
      <c r="GU225">
        <v>0</v>
      </c>
      <c r="GV225">
        <v>0</v>
      </c>
      <c r="GW225">
        <v>0</v>
      </c>
      <c r="GX225">
        <v>0</v>
      </c>
      <c r="GY225">
        <v>0</v>
      </c>
      <c r="GZ225">
        <v>0</v>
      </c>
      <c r="HA225">
        <v>0</v>
      </c>
      <c r="HB225">
        <v>0</v>
      </c>
      <c r="HC225">
        <v>0</v>
      </c>
      <c r="HD225">
        <v>0</v>
      </c>
      <c r="HE225">
        <v>0</v>
      </c>
      <c r="HF225">
        <v>0</v>
      </c>
      <c r="HG225">
        <v>0</v>
      </c>
      <c r="HH225">
        <v>0</v>
      </c>
      <c r="HI225">
        <v>0</v>
      </c>
      <c r="HJ225">
        <v>0</v>
      </c>
      <c r="HK225">
        <v>0</v>
      </c>
      <c r="HL225">
        <v>0</v>
      </c>
      <c r="HM225">
        <v>0</v>
      </c>
      <c r="HN225">
        <v>0</v>
      </c>
      <c r="HO225">
        <v>0</v>
      </c>
      <c r="HP225">
        <v>0</v>
      </c>
      <c r="HQ225">
        <v>0</v>
      </c>
      <c r="HR225">
        <v>0</v>
      </c>
      <c r="HS225">
        <v>0</v>
      </c>
      <c r="HT225">
        <v>0</v>
      </c>
      <c r="HU225">
        <v>0</v>
      </c>
      <c r="HV225">
        <v>0</v>
      </c>
      <c r="HW225">
        <v>0</v>
      </c>
      <c r="HX225">
        <v>0</v>
      </c>
      <c r="HY225">
        <v>0</v>
      </c>
      <c r="HZ225">
        <v>0</v>
      </c>
      <c r="IA225">
        <v>0</v>
      </c>
      <c r="IB225">
        <v>0</v>
      </c>
      <c r="IC225">
        <v>0</v>
      </c>
      <c r="ID225">
        <v>0</v>
      </c>
      <c r="IE225">
        <v>0</v>
      </c>
      <c r="IF225">
        <v>0</v>
      </c>
      <c r="IG225">
        <v>0.40013227499999998</v>
      </c>
      <c r="IH225">
        <v>0</v>
      </c>
      <c r="II225">
        <v>0</v>
      </c>
      <c r="IJ225">
        <v>0</v>
      </c>
      <c r="IK225">
        <v>0</v>
      </c>
      <c r="IL225">
        <v>0</v>
      </c>
      <c r="IM225">
        <v>0</v>
      </c>
      <c r="IN225">
        <v>0</v>
      </c>
      <c r="IO225">
        <v>0</v>
      </c>
      <c r="IP225">
        <v>0</v>
      </c>
      <c r="IQ225">
        <v>0</v>
      </c>
      <c r="IR225">
        <v>0</v>
      </c>
      <c r="IS225">
        <v>2.4007936509999999</v>
      </c>
      <c r="IT225">
        <v>0</v>
      </c>
      <c r="IU225">
        <v>0</v>
      </c>
      <c r="IV225">
        <v>0</v>
      </c>
      <c r="IW225">
        <v>0</v>
      </c>
      <c r="IX225">
        <v>0</v>
      </c>
      <c r="IY225">
        <v>0</v>
      </c>
      <c r="IZ225">
        <v>0</v>
      </c>
      <c r="JA225">
        <v>0</v>
      </c>
      <c r="JB225">
        <v>0</v>
      </c>
      <c r="JC225">
        <v>9.2030423270000004</v>
      </c>
      <c r="JD225">
        <v>0.40013227499999998</v>
      </c>
      <c r="JE225">
        <v>0</v>
      </c>
      <c r="JF225">
        <v>0</v>
      </c>
      <c r="JG225">
        <v>0</v>
      </c>
      <c r="JH225">
        <v>0</v>
      </c>
      <c r="JI225">
        <v>0</v>
      </c>
      <c r="JJ225">
        <v>0</v>
      </c>
      <c r="JK225">
        <v>0</v>
      </c>
      <c r="JL225">
        <v>0</v>
      </c>
      <c r="JM225">
        <v>0</v>
      </c>
      <c r="JN225">
        <v>0</v>
      </c>
      <c r="JO225">
        <v>0</v>
      </c>
      <c r="JP225">
        <v>0</v>
      </c>
      <c r="JQ225">
        <v>3.6011904760000002</v>
      </c>
      <c r="JR225">
        <v>0</v>
      </c>
      <c r="JS225">
        <v>0</v>
      </c>
      <c r="JT225">
        <v>4.8015873009999996</v>
      </c>
      <c r="JU225">
        <v>0</v>
      </c>
      <c r="JV225">
        <v>0</v>
      </c>
      <c r="JW225">
        <v>2.000661375</v>
      </c>
      <c r="JX225">
        <v>0</v>
      </c>
      <c r="JY225">
        <v>0</v>
      </c>
      <c r="JZ225">
        <v>0</v>
      </c>
      <c r="KA225">
        <v>0</v>
      </c>
      <c r="KB225">
        <v>0</v>
      </c>
      <c r="KC225">
        <v>0.40013227499999998</v>
      </c>
      <c r="KD225">
        <v>0</v>
      </c>
      <c r="KE225">
        <v>0</v>
      </c>
      <c r="KF225">
        <v>0</v>
      </c>
      <c r="KG225">
        <v>0</v>
      </c>
      <c r="KH225">
        <v>0.40013227499999998</v>
      </c>
      <c r="KI225">
        <v>0</v>
      </c>
      <c r="KJ225">
        <v>0</v>
      </c>
      <c r="KK225">
        <v>0</v>
      </c>
      <c r="KL225">
        <v>0</v>
      </c>
      <c r="KM225">
        <v>0</v>
      </c>
      <c r="KN225">
        <v>0</v>
      </c>
      <c r="KO225">
        <v>0</v>
      </c>
      <c r="KP225">
        <v>0</v>
      </c>
      <c r="KQ225">
        <v>0</v>
      </c>
      <c r="KR225">
        <v>0</v>
      </c>
      <c r="KS225">
        <v>0</v>
      </c>
      <c r="KT225">
        <v>7.2023809520000004</v>
      </c>
      <c r="KU225">
        <v>0</v>
      </c>
      <c r="KV225">
        <v>4.001322751</v>
      </c>
      <c r="KW225">
        <v>0</v>
      </c>
      <c r="KX225">
        <v>0</v>
      </c>
      <c r="KY225">
        <v>0</v>
      </c>
      <c r="KZ225">
        <v>0</v>
      </c>
      <c r="LA225">
        <v>0</v>
      </c>
      <c r="LB225">
        <v>0</v>
      </c>
      <c r="LC225">
        <v>0</v>
      </c>
      <c r="LD225">
        <v>0</v>
      </c>
      <c r="LE225">
        <v>0</v>
      </c>
      <c r="LF225">
        <v>0</v>
      </c>
      <c r="LG225">
        <v>0</v>
      </c>
      <c r="LH225">
        <v>0</v>
      </c>
      <c r="LI225">
        <v>0</v>
      </c>
      <c r="LJ225">
        <v>0</v>
      </c>
      <c r="LK225">
        <v>0</v>
      </c>
      <c r="LL225">
        <v>0</v>
      </c>
      <c r="LM225">
        <v>0</v>
      </c>
      <c r="LN225">
        <v>0</v>
      </c>
      <c r="LO225">
        <v>0</v>
      </c>
      <c r="LP225">
        <v>0</v>
      </c>
      <c r="LQ225">
        <v>0</v>
      </c>
      <c r="LR225">
        <v>0</v>
      </c>
      <c r="LS225">
        <v>0</v>
      </c>
      <c r="LT225">
        <v>0</v>
      </c>
      <c r="LU225">
        <v>0</v>
      </c>
      <c r="LV225">
        <v>0</v>
      </c>
      <c r="LW225">
        <v>0</v>
      </c>
      <c r="LX225">
        <v>0</v>
      </c>
      <c r="LY225">
        <v>0</v>
      </c>
      <c r="LZ225">
        <v>0</v>
      </c>
      <c r="MA225">
        <v>274.37641530000002</v>
      </c>
      <c r="MB225">
        <v>0</v>
      </c>
      <c r="MC225">
        <v>34.29705191</v>
      </c>
      <c r="MD225">
        <v>0</v>
      </c>
      <c r="ME225">
        <v>0</v>
      </c>
      <c r="MF225">
        <v>0</v>
      </c>
      <c r="MG225">
        <v>0</v>
      </c>
      <c r="MH225">
        <v>0</v>
      </c>
      <c r="MI225">
        <v>0</v>
      </c>
      <c r="MJ225">
        <v>0</v>
      </c>
      <c r="MK225">
        <v>0</v>
      </c>
      <c r="ML225">
        <v>0</v>
      </c>
      <c r="MM225">
        <v>0</v>
      </c>
      <c r="MN225">
        <v>0</v>
      </c>
      <c r="MO225">
        <v>0</v>
      </c>
      <c r="MP225">
        <v>0</v>
      </c>
      <c r="MQ225">
        <v>0</v>
      </c>
      <c r="MR225">
        <v>0</v>
      </c>
      <c r="MS225">
        <v>0</v>
      </c>
      <c r="MT225">
        <v>0</v>
      </c>
      <c r="MU225">
        <v>0</v>
      </c>
      <c r="MV225">
        <v>0</v>
      </c>
      <c r="MW225">
        <v>0</v>
      </c>
      <c r="MX225">
        <v>0</v>
      </c>
      <c r="MY225">
        <v>0</v>
      </c>
      <c r="MZ225">
        <v>0</v>
      </c>
      <c r="NA225">
        <v>0</v>
      </c>
      <c r="NB225">
        <v>0</v>
      </c>
      <c r="NC225">
        <v>0</v>
      </c>
      <c r="ND225">
        <v>0</v>
      </c>
      <c r="NE225">
        <v>0</v>
      </c>
      <c r="NF225">
        <v>0</v>
      </c>
    </row>
    <row r="226" spans="1:370" x14ac:dyDescent="0.25">
      <c r="A226" t="s">
        <v>1704</v>
      </c>
      <c r="B226">
        <v>8.4</v>
      </c>
      <c r="C226" t="s">
        <v>1237</v>
      </c>
      <c r="D226" t="s">
        <v>1225</v>
      </c>
      <c r="E226" t="s">
        <v>1480</v>
      </c>
      <c r="F226">
        <v>2004</v>
      </c>
      <c r="G226" t="s">
        <v>1228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100.83333330000001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220.1527777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0.84027777800000003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2.5208333330000001</v>
      </c>
      <c r="BJ226">
        <v>9.2430555529999996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14.284722220000001</v>
      </c>
      <c r="CX226">
        <v>0</v>
      </c>
      <c r="CY226">
        <v>0</v>
      </c>
      <c r="CZ226">
        <v>0</v>
      </c>
      <c r="DA226">
        <v>0</v>
      </c>
      <c r="DB226">
        <v>0.84027777800000003</v>
      </c>
      <c r="DC226">
        <v>0</v>
      </c>
      <c r="DD226">
        <v>0</v>
      </c>
      <c r="DE226">
        <v>0</v>
      </c>
      <c r="DF226">
        <v>0</v>
      </c>
      <c r="DG226">
        <v>0</v>
      </c>
      <c r="DH226">
        <v>0</v>
      </c>
      <c r="DI226">
        <v>0</v>
      </c>
      <c r="DJ226">
        <v>0</v>
      </c>
      <c r="DK226">
        <v>0</v>
      </c>
      <c r="DL226">
        <v>0</v>
      </c>
      <c r="DM226">
        <v>5.0416666650000002</v>
      </c>
      <c r="DN226">
        <v>0</v>
      </c>
      <c r="DO226">
        <v>0</v>
      </c>
      <c r="DP226">
        <v>0</v>
      </c>
      <c r="DQ226">
        <v>7.5624999979999998</v>
      </c>
      <c r="DR226">
        <v>0</v>
      </c>
      <c r="DS226">
        <v>0</v>
      </c>
      <c r="DT226">
        <v>0</v>
      </c>
      <c r="DU226">
        <v>0</v>
      </c>
      <c r="DV226">
        <v>1.680555555</v>
      </c>
      <c r="DW226">
        <v>0</v>
      </c>
      <c r="DX226">
        <v>9.2430555529999996</v>
      </c>
      <c r="DY226">
        <v>0</v>
      </c>
      <c r="DZ226">
        <v>0</v>
      </c>
      <c r="EA226">
        <v>0</v>
      </c>
      <c r="EB226">
        <v>0</v>
      </c>
      <c r="EC226">
        <v>0</v>
      </c>
      <c r="ED226">
        <v>0</v>
      </c>
      <c r="EE226">
        <v>0</v>
      </c>
      <c r="EF226">
        <v>0</v>
      </c>
      <c r="EG226">
        <v>0</v>
      </c>
      <c r="EH226">
        <v>0</v>
      </c>
      <c r="EI226">
        <v>7.5624999979999998</v>
      </c>
      <c r="EJ226">
        <v>0</v>
      </c>
      <c r="EK226">
        <v>0</v>
      </c>
      <c r="EL226">
        <v>0</v>
      </c>
      <c r="EM226">
        <v>0</v>
      </c>
      <c r="EN226">
        <v>0</v>
      </c>
      <c r="EO226">
        <v>0</v>
      </c>
      <c r="EP226">
        <v>0</v>
      </c>
      <c r="EQ226">
        <v>0</v>
      </c>
      <c r="ER226">
        <v>0</v>
      </c>
      <c r="ES226">
        <v>0.84027777800000003</v>
      </c>
      <c r="ET226">
        <v>0</v>
      </c>
      <c r="EU226">
        <v>0</v>
      </c>
      <c r="EV226">
        <v>1.680555555</v>
      </c>
      <c r="EW226">
        <v>0</v>
      </c>
      <c r="EX226">
        <v>4.2013888880000003</v>
      </c>
      <c r="EY226">
        <v>0</v>
      </c>
      <c r="EZ226">
        <v>0</v>
      </c>
      <c r="FA226">
        <v>0</v>
      </c>
      <c r="FB226">
        <v>0</v>
      </c>
      <c r="FC226">
        <v>0</v>
      </c>
      <c r="FD226">
        <v>0</v>
      </c>
      <c r="FE226">
        <v>0</v>
      </c>
      <c r="FF226">
        <v>0</v>
      </c>
      <c r="FG226">
        <v>0</v>
      </c>
      <c r="FH226">
        <v>0</v>
      </c>
      <c r="FI226">
        <v>0</v>
      </c>
      <c r="FJ226">
        <v>0</v>
      </c>
      <c r="FK226">
        <v>0</v>
      </c>
      <c r="FL226">
        <v>0</v>
      </c>
      <c r="FM226">
        <v>0</v>
      </c>
      <c r="FN226">
        <v>0</v>
      </c>
      <c r="FO226">
        <v>0</v>
      </c>
      <c r="FP226">
        <v>0</v>
      </c>
      <c r="FQ226">
        <v>0</v>
      </c>
      <c r="FR226">
        <v>0</v>
      </c>
      <c r="FS226">
        <v>0</v>
      </c>
      <c r="FT226">
        <v>0</v>
      </c>
      <c r="FU226">
        <v>0</v>
      </c>
      <c r="FV226">
        <v>0.84027777800000003</v>
      </c>
      <c r="FW226">
        <v>0</v>
      </c>
      <c r="FX226">
        <v>0</v>
      </c>
      <c r="FY226">
        <v>0</v>
      </c>
      <c r="FZ226">
        <v>0</v>
      </c>
      <c r="GA226">
        <v>0</v>
      </c>
      <c r="GB226">
        <v>0</v>
      </c>
      <c r="GC226">
        <v>0.84027777800000003</v>
      </c>
      <c r="GD226">
        <v>0</v>
      </c>
      <c r="GE226">
        <v>0</v>
      </c>
      <c r="GF226">
        <v>0</v>
      </c>
      <c r="GG226">
        <v>0</v>
      </c>
      <c r="GH226">
        <v>0</v>
      </c>
      <c r="GI226">
        <v>0</v>
      </c>
      <c r="GJ226">
        <v>0</v>
      </c>
      <c r="GK226">
        <v>0</v>
      </c>
      <c r="GL226">
        <v>0</v>
      </c>
      <c r="GM226">
        <v>0</v>
      </c>
      <c r="GN226">
        <v>0</v>
      </c>
      <c r="GO226">
        <v>0</v>
      </c>
      <c r="GP226">
        <v>0</v>
      </c>
      <c r="GQ226">
        <v>0</v>
      </c>
      <c r="GR226">
        <v>0</v>
      </c>
      <c r="GS226">
        <v>0</v>
      </c>
      <c r="GT226">
        <v>0</v>
      </c>
      <c r="GU226">
        <v>0</v>
      </c>
      <c r="GV226">
        <v>0</v>
      </c>
      <c r="GW226">
        <v>0</v>
      </c>
      <c r="GX226">
        <v>0</v>
      </c>
      <c r="GY226">
        <v>0</v>
      </c>
      <c r="GZ226">
        <v>0</v>
      </c>
      <c r="HA226">
        <v>0</v>
      </c>
      <c r="HB226">
        <v>0</v>
      </c>
      <c r="HC226">
        <v>0</v>
      </c>
      <c r="HD226">
        <v>0</v>
      </c>
      <c r="HE226">
        <v>0</v>
      </c>
      <c r="HF226">
        <v>0</v>
      </c>
      <c r="HG226">
        <v>0</v>
      </c>
      <c r="HH226">
        <v>0</v>
      </c>
      <c r="HI226">
        <v>0</v>
      </c>
      <c r="HJ226">
        <v>0</v>
      </c>
      <c r="HK226">
        <v>0</v>
      </c>
      <c r="HL226">
        <v>0</v>
      </c>
      <c r="HM226">
        <v>0</v>
      </c>
      <c r="HN226">
        <v>0</v>
      </c>
      <c r="HO226">
        <v>0</v>
      </c>
      <c r="HP226">
        <v>0</v>
      </c>
      <c r="HQ226">
        <v>0</v>
      </c>
      <c r="HR226">
        <v>0</v>
      </c>
      <c r="HS226">
        <v>0</v>
      </c>
      <c r="HT226">
        <v>0</v>
      </c>
      <c r="HU226">
        <v>0</v>
      </c>
      <c r="HV226">
        <v>0</v>
      </c>
      <c r="HW226">
        <v>0.84027777800000003</v>
      </c>
      <c r="HX226">
        <v>1.680555555</v>
      </c>
      <c r="HY226">
        <v>0</v>
      </c>
      <c r="HZ226">
        <v>0</v>
      </c>
      <c r="IA226">
        <v>0</v>
      </c>
      <c r="IB226">
        <v>0</v>
      </c>
      <c r="IC226">
        <v>0</v>
      </c>
      <c r="ID226">
        <v>0</v>
      </c>
      <c r="IE226">
        <v>0</v>
      </c>
      <c r="IF226">
        <v>0</v>
      </c>
      <c r="IG226">
        <v>0.84027777800000003</v>
      </c>
      <c r="IH226">
        <v>0</v>
      </c>
      <c r="II226">
        <v>0</v>
      </c>
      <c r="IJ226">
        <v>0</v>
      </c>
      <c r="IK226">
        <v>0</v>
      </c>
      <c r="IL226">
        <v>0</v>
      </c>
      <c r="IM226">
        <v>0</v>
      </c>
      <c r="IN226">
        <v>0</v>
      </c>
      <c r="IO226">
        <v>0</v>
      </c>
      <c r="IP226">
        <v>0</v>
      </c>
      <c r="IQ226">
        <v>0</v>
      </c>
      <c r="IR226">
        <v>0</v>
      </c>
      <c r="IS226">
        <v>0</v>
      </c>
      <c r="IT226">
        <v>0</v>
      </c>
      <c r="IU226">
        <v>0</v>
      </c>
      <c r="IV226">
        <v>0</v>
      </c>
      <c r="IW226">
        <v>0</v>
      </c>
      <c r="IX226">
        <v>0</v>
      </c>
      <c r="IY226">
        <v>0</v>
      </c>
      <c r="IZ226">
        <v>0</v>
      </c>
      <c r="JA226">
        <v>0</v>
      </c>
      <c r="JB226">
        <v>0</v>
      </c>
      <c r="JC226">
        <v>2.5208333330000001</v>
      </c>
      <c r="JD226">
        <v>0</v>
      </c>
      <c r="JE226">
        <v>0</v>
      </c>
      <c r="JF226">
        <v>0</v>
      </c>
      <c r="JG226">
        <v>0</v>
      </c>
      <c r="JH226">
        <v>0</v>
      </c>
      <c r="JI226">
        <v>0</v>
      </c>
      <c r="JJ226">
        <v>0</v>
      </c>
      <c r="JK226">
        <v>0</v>
      </c>
      <c r="JL226">
        <v>0</v>
      </c>
      <c r="JM226">
        <v>0</v>
      </c>
      <c r="JN226">
        <v>0</v>
      </c>
      <c r="JO226">
        <v>0</v>
      </c>
      <c r="JP226">
        <v>0</v>
      </c>
      <c r="JQ226">
        <v>0</v>
      </c>
      <c r="JR226">
        <v>0</v>
      </c>
      <c r="JS226">
        <v>0</v>
      </c>
      <c r="JT226">
        <v>2.5208333330000001</v>
      </c>
      <c r="JU226">
        <v>0</v>
      </c>
      <c r="JV226">
        <v>0</v>
      </c>
      <c r="JW226">
        <v>7.5624999979999998</v>
      </c>
      <c r="JX226">
        <v>0</v>
      </c>
      <c r="JY226">
        <v>0</v>
      </c>
      <c r="JZ226">
        <v>0</v>
      </c>
      <c r="KA226">
        <v>0</v>
      </c>
      <c r="KB226">
        <v>0</v>
      </c>
      <c r="KC226">
        <v>0</v>
      </c>
      <c r="KD226">
        <v>0</v>
      </c>
      <c r="KE226">
        <v>0</v>
      </c>
      <c r="KF226">
        <v>0</v>
      </c>
      <c r="KG226">
        <v>0</v>
      </c>
      <c r="KH226">
        <v>2.5208333330000001</v>
      </c>
      <c r="KI226">
        <v>0</v>
      </c>
      <c r="KJ226">
        <v>0</v>
      </c>
      <c r="KK226">
        <v>0</v>
      </c>
      <c r="KL226">
        <v>0</v>
      </c>
      <c r="KM226">
        <v>0</v>
      </c>
      <c r="KN226">
        <v>0</v>
      </c>
      <c r="KO226">
        <v>0</v>
      </c>
      <c r="KP226">
        <v>0</v>
      </c>
      <c r="KQ226">
        <v>0</v>
      </c>
      <c r="KR226">
        <v>5.8819444430000001</v>
      </c>
      <c r="KS226">
        <v>0</v>
      </c>
      <c r="KT226">
        <v>16.805555550000001</v>
      </c>
      <c r="KU226">
        <v>0.84027777800000003</v>
      </c>
      <c r="KV226">
        <v>8.4027777750000006</v>
      </c>
      <c r="KW226">
        <v>0</v>
      </c>
      <c r="KX226">
        <v>0</v>
      </c>
      <c r="KY226">
        <v>0</v>
      </c>
      <c r="KZ226">
        <v>0.84027777800000003</v>
      </c>
      <c r="LA226">
        <v>0</v>
      </c>
      <c r="LB226">
        <v>0</v>
      </c>
      <c r="LC226">
        <v>0</v>
      </c>
      <c r="LD226">
        <v>0</v>
      </c>
      <c r="LE226">
        <v>0</v>
      </c>
      <c r="LF226">
        <v>0</v>
      </c>
      <c r="LG226">
        <v>0</v>
      </c>
      <c r="LH226">
        <v>0</v>
      </c>
      <c r="LI226">
        <v>0</v>
      </c>
      <c r="LJ226">
        <v>0</v>
      </c>
      <c r="LK226">
        <v>0</v>
      </c>
      <c r="LL226">
        <v>0</v>
      </c>
      <c r="LM226">
        <v>0</v>
      </c>
      <c r="LN226">
        <v>0</v>
      </c>
      <c r="LO226">
        <v>0</v>
      </c>
      <c r="LP226">
        <v>0</v>
      </c>
      <c r="LQ226">
        <v>0</v>
      </c>
      <c r="LR226">
        <v>0</v>
      </c>
      <c r="LS226">
        <v>0</v>
      </c>
      <c r="LT226">
        <v>0</v>
      </c>
      <c r="LU226">
        <v>0</v>
      </c>
      <c r="LV226">
        <v>0</v>
      </c>
      <c r="LW226">
        <v>0</v>
      </c>
      <c r="LX226">
        <v>0</v>
      </c>
      <c r="LY226">
        <v>0</v>
      </c>
      <c r="LZ226">
        <v>0</v>
      </c>
      <c r="MA226">
        <v>34.297052299999997</v>
      </c>
      <c r="MB226">
        <v>0</v>
      </c>
      <c r="MC226">
        <v>22.864701539999999</v>
      </c>
      <c r="MD226">
        <v>0</v>
      </c>
      <c r="ME226">
        <v>0</v>
      </c>
      <c r="MF226">
        <v>0</v>
      </c>
      <c r="MG226">
        <v>0</v>
      </c>
      <c r="MH226">
        <v>0</v>
      </c>
      <c r="MI226">
        <v>0</v>
      </c>
      <c r="MJ226">
        <v>0</v>
      </c>
      <c r="MK226">
        <v>0</v>
      </c>
      <c r="ML226">
        <v>0</v>
      </c>
      <c r="MM226">
        <v>0</v>
      </c>
      <c r="MN226">
        <v>0</v>
      </c>
      <c r="MO226">
        <v>0</v>
      </c>
      <c r="MP226">
        <v>0</v>
      </c>
      <c r="MQ226">
        <v>0</v>
      </c>
      <c r="MR226">
        <v>0</v>
      </c>
      <c r="MS226">
        <v>0</v>
      </c>
      <c r="MT226">
        <v>0</v>
      </c>
      <c r="MU226">
        <v>0</v>
      </c>
      <c r="MV226">
        <v>0</v>
      </c>
      <c r="MW226">
        <v>0</v>
      </c>
      <c r="MX226">
        <v>0</v>
      </c>
      <c r="MY226">
        <v>0</v>
      </c>
      <c r="MZ226">
        <v>0</v>
      </c>
      <c r="NA226">
        <v>0</v>
      </c>
      <c r="NB226">
        <v>0</v>
      </c>
      <c r="NC226">
        <v>0</v>
      </c>
      <c r="ND226">
        <v>0</v>
      </c>
      <c r="NE226">
        <v>0</v>
      </c>
      <c r="NF226">
        <v>0</v>
      </c>
    </row>
    <row r="227" spans="1:370" x14ac:dyDescent="0.25">
      <c r="A227" t="s">
        <v>1706</v>
      </c>
      <c r="B227">
        <v>8.4</v>
      </c>
      <c r="C227" t="s">
        <v>1240</v>
      </c>
      <c r="D227" t="s">
        <v>1225</v>
      </c>
      <c r="E227" t="s">
        <v>1480</v>
      </c>
      <c r="F227">
        <v>2004</v>
      </c>
      <c r="G227" t="s">
        <v>1228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1058.392435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5.7210401869999998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2.8605200929999999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v>0</v>
      </c>
      <c r="CR227">
        <v>0</v>
      </c>
      <c r="CS227">
        <v>0</v>
      </c>
      <c r="CT227">
        <v>2.8605200929999999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  <c r="DH227">
        <v>0</v>
      </c>
      <c r="DI227">
        <v>0</v>
      </c>
      <c r="DJ227">
        <v>0</v>
      </c>
      <c r="DK227">
        <v>0</v>
      </c>
      <c r="DL227">
        <v>0</v>
      </c>
      <c r="DM227">
        <v>2.8605200929999999</v>
      </c>
      <c r="DN227">
        <v>0</v>
      </c>
      <c r="DO227">
        <v>0</v>
      </c>
      <c r="DP227">
        <v>0</v>
      </c>
      <c r="DQ227">
        <v>0</v>
      </c>
      <c r="DR227">
        <v>0</v>
      </c>
      <c r="DS227">
        <v>0</v>
      </c>
      <c r="DT227">
        <v>0</v>
      </c>
      <c r="DU227">
        <v>0</v>
      </c>
      <c r="DV227">
        <v>0</v>
      </c>
      <c r="DW227">
        <v>0</v>
      </c>
      <c r="DX227">
        <v>0</v>
      </c>
      <c r="DY227">
        <v>0</v>
      </c>
      <c r="DZ227">
        <v>2.8605200929999999</v>
      </c>
      <c r="EA227">
        <v>0</v>
      </c>
      <c r="EB227">
        <v>0</v>
      </c>
      <c r="EC227">
        <v>0</v>
      </c>
      <c r="ED227">
        <v>0</v>
      </c>
      <c r="EE227">
        <v>0</v>
      </c>
      <c r="EF227">
        <v>0</v>
      </c>
      <c r="EG227">
        <v>0</v>
      </c>
      <c r="EH227">
        <v>0</v>
      </c>
      <c r="EI227">
        <v>5.7210401869999998</v>
      </c>
      <c r="EJ227">
        <v>0</v>
      </c>
      <c r="EK227">
        <v>0</v>
      </c>
      <c r="EL227">
        <v>0</v>
      </c>
      <c r="EM227">
        <v>0</v>
      </c>
      <c r="EN227">
        <v>0</v>
      </c>
      <c r="EO227">
        <v>0</v>
      </c>
      <c r="EP227">
        <v>0</v>
      </c>
      <c r="EQ227">
        <v>0</v>
      </c>
      <c r="ER227">
        <v>0</v>
      </c>
      <c r="ES227">
        <v>0</v>
      </c>
      <c r="ET227">
        <v>20.023640650000001</v>
      </c>
      <c r="EU227">
        <v>0</v>
      </c>
      <c r="EV227">
        <v>0</v>
      </c>
      <c r="EW227">
        <v>0</v>
      </c>
      <c r="EX227">
        <v>111.56028360000001</v>
      </c>
      <c r="EY227">
        <v>0</v>
      </c>
      <c r="EZ227">
        <v>0</v>
      </c>
      <c r="FA227">
        <v>0</v>
      </c>
      <c r="FB227">
        <v>0</v>
      </c>
      <c r="FC227">
        <v>0</v>
      </c>
      <c r="FD227">
        <v>0</v>
      </c>
      <c r="FE227">
        <v>0</v>
      </c>
      <c r="FF227">
        <v>0</v>
      </c>
      <c r="FG227">
        <v>0</v>
      </c>
      <c r="FH227">
        <v>0</v>
      </c>
      <c r="FI227">
        <v>0</v>
      </c>
      <c r="FJ227">
        <v>0</v>
      </c>
      <c r="FK227">
        <v>0</v>
      </c>
      <c r="FL227">
        <v>0</v>
      </c>
      <c r="FM227">
        <v>0</v>
      </c>
      <c r="FN227">
        <v>0</v>
      </c>
      <c r="FO227">
        <v>0</v>
      </c>
      <c r="FP227">
        <v>0</v>
      </c>
      <c r="FQ227">
        <v>0</v>
      </c>
      <c r="FR227">
        <v>0</v>
      </c>
      <c r="FS227">
        <v>0</v>
      </c>
      <c r="FT227">
        <v>0</v>
      </c>
      <c r="FU227">
        <v>0</v>
      </c>
      <c r="FV227">
        <v>22.884160749999999</v>
      </c>
      <c r="FW227">
        <v>0</v>
      </c>
      <c r="FX227">
        <v>0</v>
      </c>
      <c r="FY227">
        <v>0</v>
      </c>
      <c r="FZ227">
        <v>0</v>
      </c>
      <c r="GA227">
        <v>0</v>
      </c>
      <c r="GB227">
        <v>0</v>
      </c>
      <c r="GC227">
        <v>0</v>
      </c>
      <c r="GD227">
        <v>0</v>
      </c>
      <c r="GE227">
        <v>0</v>
      </c>
      <c r="GF227">
        <v>0</v>
      </c>
      <c r="GG227">
        <v>0</v>
      </c>
      <c r="GH227">
        <v>0</v>
      </c>
      <c r="GI227">
        <v>0</v>
      </c>
      <c r="GJ227">
        <v>0</v>
      </c>
      <c r="GK227">
        <v>0</v>
      </c>
      <c r="GL227">
        <v>0</v>
      </c>
      <c r="GM227">
        <v>0</v>
      </c>
      <c r="GN227">
        <v>0</v>
      </c>
      <c r="GO227">
        <v>0</v>
      </c>
      <c r="GP227">
        <v>0</v>
      </c>
      <c r="GQ227">
        <v>2.8605200929999999</v>
      </c>
      <c r="GR227">
        <v>0</v>
      </c>
      <c r="GS227">
        <v>0</v>
      </c>
      <c r="GT227">
        <v>0</v>
      </c>
      <c r="GU227">
        <v>0</v>
      </c>
      <c r="GV227">
        <v>0</v>
      </c>
      <c r="GW227">
        <v>0</v>
      </c>
      <c r="GX227">
        <v>2.8605200929999999</v>
      </c>
      <c r="GY227">
        <v>0</v>
      </c>
      <c r="GZ227">
        <v>0</v>
      </c>
      <c r="HA227">
        <v>0</v>
      </c>
      <c r="HB227">
        <v>0</v>
      </c>
      <c r="HC227">
        <v>0</v>
      </c>
      <c r="HD227">
        <v>0</v>
      </c>
      <c r="HE227">
        <v>0</v>
      </c>
      <c r="HF227">
        <v>0</v>
      </c>
      <c r="HG227">
        <v>0</v>
      </c>
      <c r="HH227">
        <v>0</v>
      </c>
      <c r="HI227">
        <v>0</v>
      </c>
      <c r="HJ227">
        <v>17.163120559999999</v>
      </c>
      <c r="HK227">
        <v>0</v>
      </c>
      <c r="HL227">
        <v>0</v>
      </c>
      <c r="HM227">
        <v>0</v>
      </c>
      <c r="HN227">
        <v>0</v>
      </c>
      <c r="HO227">
        <v>0</v>
      </c>
      <c r="HP227">
        <v>0</v>
      </c>
      <c r="HQ227">
        <v>0</v>
      </c>
      <c r="HR227">
        <v>0</v>
      </c>
      <c r="HS227">
        <v>0</v>
      </c>
      <c r="HT227">
        <v>14.30260047</v>
      </c>
      <c r="HU227">
        <v>0</v>
      </c>
      <c r="HV227">
        <v>0</v>
      </c>
      <c r="HW227">
        <v>11.442080369999999</v>
      </c>
      <c r="HX227">
        <v>14.30260047</v>
      </c>
      <c r="HY227">
        <v>0</v>
      </c>
      <c r="HZ227">
        <v>0</v>
      </c>
      <c r="IA227">
        <v>0</v>
      </c>
      <c r="IB227">
        <v>0</v>
      </c>
      <c r="IC227">
        <v>0</v>
      </c>
      <c r="ID227">
        <v>8.5815602799999997</v>
      </c>
      <c r="IE227">
        <v>0</v>
      </c>
      <c r="IF227">
        <v>0</v>
      </c>
      <c r="IG227">
        <v>2.8605200929999999</v>
      </c>
      <c r="IH227">
        <v>0</v>
      </c>
      <c r="II227">
        <v>0</v>
      </c>
      <c r="IJ227">
        <v>0</v>
      </c>
      <c r="IK227">
        <v>0</v>
      </c>
      <c r="IL227">
        <v>5.7210401869999998</v>
      </c>
      <c r="IM227">
        <v>0</v>
      </c>
      <c r="IN227">
        <v>0</v>
      </c>
      <c r="IO227">
        <v>0</v>
      </c>
      <c r="IP227">
        <v>0</v>
      </c>
      <c r="IQ227">
        <v>0</v>
      </c>
      <c r="IR227">
        <v>0</v>
      </c>
      <c r="IS227">
        <v>17.163120559999999</v>
      </c>
      <c r="IT227">
        <v>0</v>
      </c>
      <c r="IU227">
        <v>0</v>
      </c>
      <c r="IV227">
        <v>0</v>
      </c>
      <c r="IW227">
        <v>0</v>
      </c>
      <c r="IX227">
        <v>0</v>
      </c>
      <c r="IY227">
        <v>0</v>
      </c>
      <c r="IZ227">
        <v>0</v>
      </c>
      <c r="JA227">
        <v>0</v>
      </c>
      <c r="JB227">
        <v>0</v>
      </c>
      <c r="JC227">
        <v>0</v>
      </c>
      <c r="JD227">
        <v>0</v>
      </c>
      <c r="JE227">
        <v>0</v>
      </c>
      <c r="JF227">
        <v>0</v>
      </c>
      <c r="JG227">
        <v>0</v>
      </c>
      <c r="JH227">
        <v>0</v>
      </c>
      <c r="JI227">
        <v>0</v>
      </c>
      <c r="JJ227">
        <v>0</v>
      </c>
      <c r="JK227">
        <v>0</v>
      </c>
      <c r="JL227">
        <v>0</v>
      </c>
      <c r="JM227">
        <v>0</v>
      </c>
      <c r="JN227">
        <v>0</v>
      </c>
      <c r="JO227">
        <v>0</v>
      </c>
      <c r="JP227">
        <v>0</v>
      </c>
      <c r="JQ227">
        <v>0</v>
      </c>
      <c r="JR227">
        <v>0</v>
      </c>
      <c r="JS227">
        <v>0</v>
      </c>
      <c r="JT227">
        <v>0</v>
      </c>
      <c r="JU227">
        <v>0</v>
      </c>
      <c r="JV227">
        <v>0</v>
      </c>
      <c r="JW227">
        <v>0</v>
      </c>
      <c r="JX227">
        <v>0</v>
      </c>
      <c r="JY227">
        <v>0</v>
      </c>
      <c r="JZ227">
        <v>0</v>
      </c>
      <c r="KA227">
        <v>0</v>
      </c>
      <c r="KB227">
        <v>0</v>
      </c>
      <c r="KC227">
        <v>0</v>
      </c>
      <c r="KD227">
        <v>0</v>
      </c>
      <c r="KE227">
        <v>0</v>
      </c>
      <c r="KF227">
        <v>0</v>
      </c>
      <c r="KG227">
        <v>0</v>
      </c>
      <c r="KH227">
        <v>0</v>
      </c>
      <c r="KI227">
        <v>0</v>
      </c>
      <c r="KJ227">
        <v>0</v>
      </c>
      <c r="KK227">
        <v>0</v>
      </c>
      <c r="KL227">
        <v>0</v>
      </c>
      <c r="KM227">
        <v>0</v>
      </c>
      <c r="KN227">
        <v>0</v>
      </c>
      <c r="KO227">
        <v>0</v>
      </c>
      <c r="KP227">
        <v>0</v>
      </c>
      <c r="KQ227">
        <v>0</v>
      </c>
      <c r="KR227">
        <v>2.8605200929999999</v>
      </c>
      <c r="KS227">
        <v>0</v>
      </c>
      <c r="KT227">
        <v>37.18676121</v>
      </c>
      <c r="KU227">
        <v>0</v>
      </c>
      <c r="KV227">
        <v>74.373522429999994</v>
      </c>
      <c r="KW227">
        <v>0</v>
      </c>
      <c r="KX227">
        <v>0</v>
      </c>
      <c r="KY227">
        <v>0</v>
      </c>
      <c r="KZ227">
        <v>0</v>
      </c>
      <c r="LA227">
        <v>0</v>
      </c>
      <c r="LB227">
        <v>0</v>
      </c>
      <c r="LC227">
        <v>0</v>
      </c>
      <c r="LD227">
        <v>0</v>
      </c>
      <c r="LE227">
        <v>0</v>
      </c>
      <c r="LF227">
        <v>0</v>
      </c>
      <c r="LG227">
        <v>0</v>
      </c>
      <c r="LH227">
        <v>0</v>
      </c>
      <c r="LI227">
        <v>0</v>
      </c>
      <c r="LJ227">
        <v>0</v>
      </c>
      <c r="LK227">
        <v>0</v>
      </c>
      <c r="LL227">
        <v>0</v>
      </c>
      <c r="LM227">
        <v>0</v>
      </c>
      <c r="LN227">
        <v>0</v>
      </c>
      <c r="LO227">
        <v>0</v>
      </c>
      <c r="LP227">
        <v>0</v>
      </c>
      <c r="LQ227">
        <v>0</v>
      </c>
      <c r="LR227">
        <v>0</v>
      </c>
      <c r="LS227">
        <v>0</v>
      </c>
      <c r="LT227">
        <v>0</v>
      </c>
      <c r="LU227">
        <v>0</v>
      </c>
      <c r="LV227">
        <v>0</v>
      </c>
      <c r="LW227">
        <v>0</v>
      </c>
      <c r="LX227">
        <v>0</v>
      </c>
      <c r="LY227">
        <v>0</v>
      </c>
      <c r="LZ227">
        <v>0</v>
      </c>
      <c r="MA227">
        <v>91.458806139999993</v>
      </c>
      <c r="MB227">
        <v>0</v>
      </c>
      <c r="MC227">
        <v>114.32350769999999</v>
      </c>
      <c r="MD227">
        <v>0</v>
      </c>
      <c r="ME227">
        <v>0</v>
      </c>
      <c r="MF227">
        <v>0</v>
      </c>
      <c r="MG227">
        <v>0</v>
      </c>
      <c r="MH227">
        <v>0</v>
      </c>
      <c r="MI227">
        <v>0</v>
      </c>
      <c r="MJ227">
        <v>0</v>
      </c>
      <c r="MK227">
        <v>0</v>
      </c>
      <c r="ML227">
        <v>0</v>
      </c>
      <c r="MM227">
        <v>0</v>
      </c>
      <c r="MN227">
        <v>0</v>
      </c>
      <c r="MO227">
        <v>0</v>
      </c>
      <c r="MP227">
        <v>0</v>
      </c>
      <c r="MQ227">
        <v>0</v>
      </c>
      <c r="MR227">
        <v>0</v>
      </c>
      <c r="MS227">
        <v>0</v>
      </c>
      <c r="MT227">
        <v>0</v>
      </c>
      <c r="MU227">
        <v>0</v>
      </c>
      <c r="MV227">
        <v>0</v>
      </c>
      <c r="MW227">
        <v>228.64701539999999</v>
      </c>
      <c r="MX227">
        <v>0</v>
      </c>
      <c r="MY227">
        <v>0</v>
      </c>
      <c r="MZ227">
        <v>91.458806139999993</v>
      </c>
      <c r="NA227">
        <v>0</v>
      </c>
      <c r="NB227">
        <v>0</v>
      </c>
      <c r="NC227">
        <v>0</v>
      </c>
      <c r="ND227">
        <v>0</v>
      </c>
      <c r="NE227">
        <v>0</v>
      </c>
      <c r="NF227">
        <v>0</v>
      </c>
    </row>
    <row r="228" spans="1:370" x14ac:dyDescent="0.25">
      <c r="A228" t="s">
        <v>1710</v>
      </c>
      <c r="B228">
        <v>8.4</v>
      </c>
      <c r="C228" t="s">
        <v>1239</v>
      </c>
      <c r="D228" t="s">
        <v>1226</v>
      </c>
      <c r="E228" t="s">
        <v>1483</v>
      </c>
      <c r="F228">
        <v>2004</v>
      </c>
      <c r="G228" t="s">
        <v>1228</v>
      </c>
      <c r="H228">
        <v>0</v>
      </c>
      <c r="I228">
        <v>0</v>
      </c>
      <c r="J228">
        <v>11.29785247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1299.2530340000001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2.8244631170000001</v>
      </c>
      <c r="AI228">
        <v>2.8244631170000001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16.946778699999999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5.6489262340000002</v>
      </c>
      <c r="BT228">
        <v>0</v>
      </c>
      <c r="BU228">
        <v>0</v>
      </c>
      <c r="BV228">
        <v>2.8244631170000001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2.8244631170000001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0</v>
      </c>
      <c r="CP228">
        <v>0</v>
      </c>
      <c r="CQ228">
        <v>0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  <c r="DH228">
        <v>0</v>
      </c>
      <c r="DI228">
        <v>0</v>
      </c>
      <c r="DJ228">
        <v>0</v>
      </c>
      <c r="DK228">
        <v>0</v>
      </c>
      <c r="DL228">
        <v>0</v>
      </c>
      <c r="DM228">
        <v>0</v>
      </c>
      <c r="DN228">
        <v>0</v>
      </c>
      <c r="DO228">
        <v>0</v>
      </c>
      <c r="DP228">
        <v>0</v>
      </c>
      <c r="DQ228">
        <v>0</v>
      </c>
      <c r="DR228">
        <v>0</v>
      </c>
      <c r="DS228">
        <v>0</v>
      </c>
      <c r="DT228">
        <v>0</v>
      </c>
      <c r="DU228">
        <v>0</v>
      </c>
      <c r="DV228">
        <v>0</v>
      </c>
      <c r="DW228">
        <v>0</v>
      </c>
      <c r="DX228">
        <v>0</v>
      </c>
      <c r="DY228">
        <v>0</v>
      </c>
      <c r="DZ228">
        <v>0</v>
      </c>
      <c r="EA228">
        <v>0</v>
      </c>
      <c r="EB228">
        <v>0</v>
      </c>
      <c r="EC228">
        <v>0</v>
      </c>
      <c r="ED228">
        <v>0</v>
      </c>
      <c r="EE228">
        <v>0</v>
      </c>
      <c r="EF228">
        <v>0</v>
      </c>
      <c r="EG228">
        <v>0</v>
      </c>
      <c r="EH228">
        <v>0</v>
      </c>
      <c r="EI228">
        <v>0</v>
      </c>
      <c r="EJ228">
        <v>0</v>
      </c>
      <c r="EK228">
        <v>0</v>
      </c>
      <c r="EL228">
        <v>0</v>
      </c>
      <c r="EM228">
        <v>0</v>
      </c>
      <c r="EN228">
        <v>0</v>
      </c>
      <c r="EO228">
        <v>0</v>
      </c>
      <c r="EP228">
        <v>0</v>
      </c>
      <c r="EQ228">
        <v>0</v>
      </c>
      <c r="ER228">
        <v>0</v>
      </c>
      <c r="ES228">
        <v>0</v>
      </c>
      <c r="ET228">
        <v>2.8244631170000001</v>
      </c>
      <c r="EU228">
        <v>0</v>
      </c>
      <c r="EV228">
        <v>0</v>
      </c>
      <c r="EW228">
        <v>0</v>
      </c>
      <c r="EX228">
        <v>45.191409870000001</v>
      </c>
      <c r="EY228">
        <v>0</v>
      </c>
      <c r="EZ228">
        <v>0</v>
      </c>
      <c r="FA228">
        <v>0</v>
      </c>
      <c r="FB228">
        <v>0</v>
      </c>
      <c r="FC228">
        <v>0</v>
      </c>
      <c r="FD228">
        <v>0</v>
      </c>
      <c r="FE228">
        <v>0</v>
      </c>
      <c r="FF228">
        <v>0</v>
      </c>
      <c r="FG228">
        <v>0</v>
      </c>
      <c r="FH228">
        <v>0</v>
      </c>
      <c r="FI228">
        <v>0</v>
      </c>
      <c r="FJ228">
        <v>0</v>
      </c>
      <c r="FK228">
        <v>0</v>
      </c>
      <c r="FL228">
        <v>0</v>
      </c>
      <c r="FM228">
        <v>0</v>
      </c>
      <c r="FN228">
        <v>0</v>
      </c>
      <c r="FO228">
        <v>0</v>
      </c>
      <c r="FP228">
        <v>0</v>
      </c>
      <c r="FQ228">
        <v>0</v>
      </c>
      <c r="FR228">
        <v>0</v>
      </c>
      <c r="FS228">
        <v>0</v>
      </c>
      <c r="FT228">
        <v>0</v>
      </c>
      <c r="FU228">
        <v>0</v>
      </c>
      <c r="FV228">
        <v>0</v>
      </c>
      <c r="FW228">
        <v>0</v>
      </c>
      <c r="FX228">
        <v>0</v>
      </c>
      <c r="FY228">
        <v>0</v>
      </c>
      <c r="FZ228">
        <v>0</v>
      </c>
      <c r="GA228">
        <v>0</v>
      </c>
      <c r="GB228">
        <v>0</v>
      </c>
      <c r="GC228">
        <v>8.4733893499999997</v>
      </c>
      <c r="GD228">
        <v>0</v>
      </c>
      <c r="GE228">
        <v>0</v>
      </c>
      <c r="GF228">
        <v>0</v>
      </c>
      <c r="GG228">
        <v>0</v>
      </c>
      <c r="GH228">
        <v>0</v>
      </c>
      <c r="GI228">
        <v>0</v>
      </c>
      <c r="GJ228">
        <v>0</v>
      </c>
      <c r="GK228">
        <v>0</v>
      </c>
      <c r="GL228">
        <v>0</v>
      </c>
      <c r="GM228">
        <v>0</v>
      </c>
      <c r="GN228">
        <v>0</v>
      </c>
      <c r="GO228">
        <v>0</v>
      </c>
      <c r="GP228">
        <v>0</v>
      </c>
      <c r="GQ228">
        <v>0</v>
      </c>
      <c r="GR228">
        <v>0</v>
      </c>
      <c r="GS228">
        <v>0</v>
      </c>
      <c r="GT228">
        <v>0</v>
      </c>
      <c r="GU228">
        <v>0</v>
      </c>
      <c r="GV228">
        <v>0</v>
      </c>
      <c r="GW228">
        <v>0</v>
      </c>
      <c r="GX228">
        <v>0</v>
      </c>
      <c r="GY228">
        <v>0</v>
      </c>
      <c r="GZ228">
        <v>0</v>
      </c>
      <c r="HA228">
        <v>0</v>
      </c>
      <c r="HB228">
        <v>0</v>
      </c>
      <c r="HC228">
        <v>0</v>
      </c>
      <c r="HD228">
        <v>0</v>
      </c>
      <c r="HE228">
        <v>0</v>
      </c>
      <c r="HF228">
        <v>0</v>
      </c>
      <c r="HG228">
        <v>0</v>
      </c>
      <c r="HH228">
        <v>0</v>
      </c>
      <c r="HI228">
        <v>0</v>
      </c>
      <c r="HJ228">
        <v>5.6489262340000002</v>
      </c>
      <c r="HK228">
        <v>0</v>
      </c>
      <c r="HL228">
        <v>0</v>
      </c>
      <c r="HM228">
        <v>0</v>
      </c>
      <c r="HN228">
        <v>0</v>
      </c>
      <c r="HO228">
        <v>0</v>
      </c>
      <c r="HP228">
        <v>0</v>
      </c>
      <c r="HQ228">
        <v>0</v>
      </c>
      <c r="HR228">
        <v>0</v>
      </c>
      <c r="HS228">
        <v>0</v>
      </c>
      <c r="HT228">
        <v>0</v>
      </c>
      <c r="HU228">
        <v>0</v>
      </c>
      <c r="HV228">
        <v>0</v>
      </c>
      <c r="HW228">
        <v>0</v>
      </c>
      <c r="HX228">
        <v>0</v>
      </c>
      <c r="HY228">
        <v>0</v>
      </c>
      <c r="HZ228">
        <v>0</v>
      </c>
      <c r="IA228">
        <v>0</v>
      </c>
      <c r="IB228">
        <v>0</v>
      </c>
      <c r="IC228">
        <v>0</v>
      </c>
      <c r="ID228">
        <v>0</v>
      </c>
      <c r="IE228">
        <v>0</v>
      </c>
      <c r="IF228">
        <v>0</v>
      </c>
      <c r="IG228">
        <v>0</v>
      </c>
      <c r="IH228">
        <v>0</v>
      </c>
      <c r="II228">
        <v>0</v>
      </c>
      <c r="IJ228">
        <v>0</v>
      </c>
      <c r="IK228">
        <v>0</v>
      </c>
      <c r="IL228">
        <v>0</v>
      </c>
      <c r="IM228">
        <v>0</v>
      </c>
      <c r="IN228">
        <v>0</v>
      </c>
      <c r="IO228">
        <v>0</v>
      </c>
      <c r="IP228">
        <v>0</v>
      </c>
      <c r="IQ228">
        <v>0</v>
      </c>
      <c r="IR228">
        <v>0</v>
      </c>
      <c r="IS228">
        <v>0</v>
      </c>
      <c r="IT228">
        <v>0</v>
      </c>
      <c r="IU228">
        <v>0</v>
      </c>
      <c r="IV228">
        <v>0</v>
      </c>
      <c r="IW228">
        <v>0</v>
      </c>
      <c r="IX228">
        <v>0</v>
      </c>
      <c r="IY228">
        <v>0</v>
      </c>
      <c r="IZ228">
        <v>0</v>
      </c>
      <c r="JA228">
        <v>0</v>
      </c>
      <c r="JB228">
        <v>0</v>
      </c>
      <c r="JC228">
        <v>0</v>
      </c>
      <c r="JD228">
        <v>0</v>
      </c>
      <c r="JE228">
        <v>0</v>
      </c>
      <c r="JF228">
        <v>0</v>
      </c>
      <c r="JG228">
        <v>0</v>
      </c>
      <c r="JH228">
        <v>0</v>
      </c>
      <c r="JI228">
        <v>0</v>
      </c>
      <c r="JJ228">
        <v>0</v>
      </c>
      <c r="JK228">
        <v>0</v>
      </c>
      <c r="JL228">
        <v>0</v>
      </c>
      <c r="JM228">
        <v>0</v>
      </c>
      <c r="JN228">
        <v>0</v>
      </c>
      <c r="JO228">
        <v>0</v>
      </c>
      <c r="JP228">
        <v>0</v>
      </c>
      <c r="JQ228">
        <v>2.8244631170000001</v>
      </c>
      <c r="JR228">
        <v>0</v>
      </c>
      <c r="JS228">
        <v>0</v>
      </c>
      <c r="JT228">
        <v>0</v>
      </c>
      <c r="JU228">
        <v>0</v>
      </c>
      <c r="JV228">
        <v>0</v>
      </c>
      <c r="JW228">
        <v>11.29785247</v>
      </c>
      <c r="JX228">
        <v>0</v>
      </c>
      <c r="JY228">
        <v>0</v>
      </c>
      <c r="JZ228">
        <v>0</v>
      </c>
      <c r="KA228">
        <v>0</v>
      </c>
      <c r="KB228">
        <v>0</v>
      </c>
      <c r="KC228">
        <v>0</v>
      </c>
      <c r="KD228">
        <v>0</v>
      </c>
      <c r="KE228">
        <v>0</v>
      </c>
      <c r="KF228">
        <v>0</v>
      </c>
      <c r="KG228">
        <v>0</v>
      </c>
      <c r="KH228">
        <v>0</v>
      </c>
      <c r="KI228">
        <v>0</v>
      </c>
      <c r="KJ228">
        <v>0</v>
      </c>
      <c r="KK228">
        <v>0</v>
      </c>
      <c r="KL228">
        <v>0</v>
      </c>
      <c r="KM228">
        <v>0</v>
      </c>
      <c r="KN228">
        <v>0</v>
      </c>
      <c r="KO228">
        <v>0</v>
      </c>
      <c r="KP228">
        <v>0</v>
      </c>
      <c r="KQ228">
        <v>0</v>
      </c>
      <c r="KR228">
        <v>0</v>
      </c>
      <c r="KS228">
        <v>0</v>
      </c>
      <c r="KT228">
        <v>0</v>
      </c>
      <c r="KU228">
        <v>0</v>
      </c>
      <c r="KV228">
        <v>45.191409870000001</v>
      </c>
      <c r="KW228">
        <v>0</v>
      </c>
      <c r="KX228">
        <v>0</v>
      </c>
      <c r="KY228">
        <v>0</v>
      </c>
      <c r="KZ228">
        <v>0</v>
      </c>
      <c r="LA228">
        <v>0</v>
      </c>
      <c r="LB228">
        <v>0</v>
      </c>
      <c r="LC228">
        <v>0</v>
      </c>
      <c r="LD228">
        <v>0</v>
      </c>
      <c r="LE228">
        <v>0</v>
      </c>
      <c r="LF228">
        <v>0</v>
      </c>
      <c r="LG228">
        <v>0</v>
      </c>
      <c r="LH228">
        <v>0</v>
      </c>
      <c r="LI228">
        <v>0</v>
      </c>
      <c r="LJ228">
        <v>0</v>
      </c>
      <c r="LK228">
        <v>0</v>
      </c>
      <c r="LL228">
        <v>0</v>
      </c>
      <c r="LM228">
        <v>0</v>
      </c>
      <c r="LN228">
        <v>0</v>
      </c>
      <c r="LO228">
        <v>0</v>
      </c>
      <c r="LP228">
        <v>0</v>
      </c>
      <c r="LQ228">
        <v>0</v>
      </c>
      <c r="LR228">
        <v>0</v>
      </c>
      <c r="LS228">
        <v>0</v>
      </c>
      <c r="LT228">
        <v>0</v>
      </c>
      <c r="LU228">
        <v>0</v>
      </c>
      <c r="LV228">
        <v>0</v>
      </c>
      <c r="LW228">
        <v>0</v>
      </c>
      <c r="LX228">
        <v>0</v>
      </c>
      <c r="LY228">
        <v>8.4733893499999997</v>
      </c>
      <c r="LZ228">
        <v>0</v>
      </c>
      <c r="MA228">
        <v>1360.4497100000001</v>
      </c>
      <c r="MB228">
        <v>0</v>
      </c>
      <c r="MC228">
        <v>2880.9523279999999</v>
      </c>
      <c r="MD228">
        <v>0</v>
      </c>
      <c r="ME228">
        <v>0</v>
      </c>
      <c r="MF228">
        <v>0</v>
      </c>
      <c r="MG228">
        <v>0</v>
      </c>
      <c r="MH228">
        <v>0</v>
      </c>
      <c r="MI228">
        <v>0</v>
      </c>
      <c r="MJ228">
        <v>0</v>
      </c>
      <c r="MK228">
        <v>0</v>
      </c>
      <c r="ML228">
        <v>0</v>
      </c>
      <c r="MM228">
        <v>0</v>
      </c>
      <c r="MN228">
        <v>0</v>
      </c>
      <c r="MO228">
        <v>0</v>
      </c>
      <c r="MP228">
        <v>0</v>
      </c>
      <c r="MQ228">
        <v>0</v>
      </c>
      <c r="MR228">
        <v>0</v>
      </c>
      <c r="MS228">
        <v>0</v>
      </c>
      <c r="MT228">
        <v>0</v>
      </c>
      <c r="MU228">
        <v>0</v>
      </c>
      <c r="MV228">
        <v>0</v>
      </c>
      <c r="MW228">
        <v>0</v>
      </c>
      <c r="MX228">
        <v>0</v>
      </c>
      <c r="MY228">
        <v>0</v>
      </c>
      <c r="MZ228">
        <v>0</v>
      </c>
      <c r="NA228">
        <v>0</v>
      </c>
      <c r="NB228">
        <v>0</v>
      </c>
      <c r="NC228">
        <v>0</v>
      </c>
      <c r="ND228">
        <v>0</v>
      </c>
      <c r="NE228">
        <v>0</v>
      </c>
      <c r="NF228">
        <v>0</v>
      </c>
    </row>
    <row r="229" spans="1:370" x14ac:dyDescent="0.25">
      <c r="A229" t="s">
        <v>1712</v>
      </c>
      <c r="B229">
        <v>8.4</v>
      </c>
      <c r="C229" t="s">
        <v>1239</v>
      </c>
      <c r="D229" t="s">
        <v>1226</v>
      </c>
      <c r="E229" t="s">
        <v>1483</v>
      </c>
      <c r="F229">
        <v>2004</v>
      </c>
      <c r="G229" t="s">
        <v>1228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154.05092579999999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4.0013227489999998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2.000661375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2.000661375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862.28505250000001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  <c r="DG229">
        <v>0</v>
      </c>
      <c r="DH229">
        <v>0</v>
      </c>
      <c r="DI229">
        <v>0</v>
      </c>
      <c r="DJ229">
        <v>0</v>
      </c>
      <c r="DK229">
        <v>0</v>
      </c>
      <c r="DL229">
        <v>0</v>
      </c>
      <c r="DM229">
        <v>0</v>
      </c>
      <c r="DN229">
        <v>0</v>
      </c>
      <c r="DO229">
        <v>0</v>
      </c>
      <c r="DP229">
        <v>0</v>
      </c>
      <c r="DQ229">
        <v>0</v>
      </c>
      <c r="DR229">
        <v>0</v>
      </c>
      <c r="DS229">
        <v>0</v>
      </c>
      <c r="DT229">
        <v>0</v>
      </c>
      <c r="DU229">
        <v>0</v>
      </c>
      <c r="DV229">
        <v>0</v>
      </c>
      <c r="DW229">
        <v>0</v>
      </c>
      <c r="DX229">
        <v>0</v>
      </c>
      <c r="DY229">
        <v>0</v>
      </c>
      <c r="DZ229">
        <v>0</v>
      </c>
      <c r="EA229">
        <v>0</v>
      </c>
      <c r="EB229">
        <v>0</v>
      </c>
      <c r="EC229">
        <v>0</v>
      </c>
      <c r="ED229">
        <v>0</v>
      </c>
      <c r="EE229">
        <v>0</v>
      </c>
      <c r="EF229">
        <v>0</v>
      </c>
      <c r="EG229">
        <v>0</v>
      </c>
      <c r="EH229">
        <v>0</v>
      </c>
      <c r="EI229">
        <v>0</v>
      </c>
      <c r="EJ229">
        <v>0</v>
      </c>
      <c r="EK229">
        <v>0</v>
      </c>
      <c r="EL229">
        <v>0</v>
      </c>
      <c r="EM229">
        <v>0</v>
      </c>
      <c r="EN229">
        <v>0</v>
      </c>
      <c r="EO229">
        <v>0</v>
      </c>
      <c r="EP229">
        <v>0</v>
      </c>
      <c r="EQ229">
        <v>0</v>
      </c>
      <c r="ER229">
        <v>0</v>
      </c>
      <c r="ES229">
        <v>0</v>
      </c>
      <c r="ET229">
        <v>6.0019841239999998</v>
      </c>
      <c r="EU229">
        <v>0</v>
      </c>
      <c r="EV229">
        <v>0</v>
      </c>
      <c r="EW229">
        <v>0</v>
      </c>
      <c r="EX229">
        <v>4.0013227489999998</v>
      </c>
      <c r="EY229">
        <v>0</v>
      </c>
      <c r="EZ229">
        <v>0</v>
      </c>
      <c r="FA229">
        <v>0</v>
      </c>
      <c r="FB229">
        <v>0</v>
      </c>
      <c r="FC229">
        <v>0</v>
      </c>
      <c r="FD229">
        <v>0</v>
      </c>
      <c r="FE229">
        <v>0</v>
      </c>
      <c r="FF229">
        <v>0</v>
      </c>
      <c r="FG229">
        <v>0</v>
      </c>
      <c r="FH229">
        <v>0</v>
      </c>
      <c r="FI229">
        <v>0</v>
      </c>
      <c r="FJ229">
        <v>0</v>
      </c>
      <c r="FK229">
        <v>0</v>
      </c>
      <c r="FL229">
        <v>0</v>
      </c>
      <c r="FM229">
        <v>0</v>
      </c>
      <c r="FN229">
        <v>0</v>
      </c>
      <c r="FO229">
        <v>0</v>
      </c>
      <c r="FP229">
        <v>0</v>
      </c>
      <c r="FQ229">
        <v>0</v>
      </c>
      <c r="FR229">
        <v>0</v>
      </c>
      <c r="FS229">
        <v>0</v>
      </c>
      <c r="FT229">
        <v>0</v>
      </c>
      <c r="FU229">
        <v>0</v>
      </c>
      <c r="FV229">
        <v>0</v>
      </c>
      <c r="FW229">
        <v>0</v>
      </c>
      <c r="FX229">
        <v>2.000661375</v>
      </c>
      <c r="FY229">
        <v>0</v>
      </c>
      <c r="FZ229">
        <v>0</v>
      </c>
      <c r="GA229">
        <v>0</v>
      </c>
      <c r="GB229">
        <v>0</v>
      </c>
      <c r="GC229">
        <v>2.000661375</v>
      </c>
      <c r="GD229">
        <v>0</v>
      </c>
      <c r="GE229">
        <v>0</v>
      </c>
      <c r="GF229">
        <v>0</v>
      </c>
      <c r="GG229">
        <v>0</v>
      </c>
      <c r="GH229">
        <v>0</v>
      </c>
      <c r="GI229">
        <v>0</v>
      </c>
      <c r="GJ229">
        <v>0</v>
      </c>
      <c r="GK229">
        <v>0</v>
      </c>
      <c r="GL229">
        <v>0</v>
      </c>
      <c r="GM229">
        <v>0</v>
      </c>
      <c r="GN229">
        <v>0</v>
      </c>
      <c r="GO229">
        <v>0</v>
      </c>
      <c r="GP229">
        <v>0</v>
      </c>
      <c r="GQ229">
        <v>0</v>
      </c>
      <c r="GR229">
        <v>0</v>
      </c>
      <c r="GS229">
        <v>0</v>
      </c>
      <c r="GT229">
        <v>0</v>
      </c>
      <c r="GU229">
        <v>0</v>
      </c>
      <c r="GV229">
        <v>0</v>
      </c>
      <c r="GW229">
        <v>0</v>
      </c>
      <c r="GX229">
        <v>0</v>
      </c>
      <c r="GY229">
        <v>0</v>
      </c>
      <c r="GZ229">
        <v>0</v>
      </c>
      <c r="HA229">
        <v>0</v>
      </c>
      <c r="HB229">
        <v>0</v>
      </c>
      <c r="HC229">
        <v>0</v>
      </c>
      <c r="HD229">
        <v>0</v>
      </c>
      <c r="HE229">
        <v>0</v>
      </c>
      <c r="HF229">
        <v>0</v>
      </c>
      <c r="HG229">
        <v>0</v>
      </c>
      <c r="HH229">
        <v>0</v>
      </c>
      <c r="HI229">
        <v>0</v>
      </c>
      <c r="HJ229">
        <v>0</v>
      </c>
      <c r="HK229">
        <v>0</v>
      </c>
      <c r="HL229">
        <v>0</v>
      </c>
      <c r="HM229">
        <v>0</v>
      </c>
      <c r="HN229">
        <v>0</v>
      </c>
      <c r="HO229">
        <v>0</v>
      </c>
      <c r="HP229">
        <v>0</v>
      </c>
      <c r="HQ229">
        <v>0</v>
      </c>
      <c r="HR229">
        <v>0</v>
      </c>
      <c r="HS229">
        <v>0</v>
      </c>
      <c r="HT229">
        <v>0</v>
      </c>
      <c r="HU229">
        <v>0</v>
      </c>
      <c r="HV229">
        <v>0</v>
      </c>
      <c r="HW229">
        <v>0</v>
      </c>
      <c r="HX229">
        <v>0</v>
      </c>
      <c r="HY229">
        <v>0</v>
      </c>
      <c r="HZ229">
        <v>0</v>
      </c>
      <c r="IA229">
        <v>0</v>
      </c>
      <c r="IB229">
        <v>0</v>
      </c>
      <c r="IC229">
        <v>0</v>
      </c>
      <c r="ID229">
        <v>0</v>
      </c>
      <c r="IE229">
        <v>0</v>
      </c>
      <c r="IF229">
        <v>0</v>
      </c>
      <c r="IG229">
        <v>0</v>
      </c>
      <c r="IH229">
        <v>0</v>
      </c>
      <c r="II229">
        <v>0</v>
      </c>
      <c r="IJ229">
        <v>0</v>
      </c>
      <c r="IK229">
        <v>0</v>
      </c>
      <c r="IL229">
        <v>0</v>
      </c>
      <c r="IM229">
        <v>0</v>
      </c>
      <c r="IN229">
        <v>0</v>
      </c>
      <c r="IO229">
        <v>0</v>
      </c>
      <c r="IP229">
        <v>0</v>
      </c>
      <c r="IQ229">
        <v>0</v>
      </c>
      <c r="IR229">
        <v>0</v>
      </c>
      <c r="IS229">
        <v>0</v>
      </c>
      <c r="IT229">
        <v>0</v>
      </c>
      <c r="IU229">
        <v>0</v>
      </c>
      <c r="IV229">
        <v>0</v>
      </c>
      <c r="IW229">
        <v>0</v>
      </c>
      <c r="IX229">
        <v>0</v>
      </c>
      <c r="IY229">
        <v>0</v>
      </c>
      <c r="IZ229">
        <v>0</v>
      </c>
      <c r="JA229">
        <v>0</v>
      </c>
      <c r="JB229">
        <v>0</v>
      </c>
      <c r="JC229">
        <v>0</v>
      </c>
      <c r="JD229">
        <v>0</v>
      </c>
      <c r="JE229">
        <v>0</v>
      </c>
      <c r="JF229">
        <v>0</v>
      </c>
      <c r="JG229">
        <v>18.005952369999999</v>
      </c>
      <c r="JH229">
        <v>0</v>
      </c>
      <c r="JI229">
        <v>0</v>
      </c>
      <c r="JJ229">
        <v>0</v>
      </c>
      <c r="JK229">
        <v>0</v>
      </c>
      <c r="JL229">
        <v>0</v>
      </c>
      <c r="JM229">
        <v>0</v>
      </c>
      <c r="JN229">
        <v>0</v>
      </c>
      <c r="JO229">
        <v>0</v>
      </c>
      <c r="JP229">
        <v>0</v>
      </c>
      <c r="JQ229">
        <v>0</v>
      </c>
      <c r="JR229">
        <v>0</v>
      </c>
      <c r="JS229">
        <v>18.005952369999999</v>
      </c>
      <c r="JT229">
        <v>0</v>
      </c>
      <c r="JU229">
        <v>0</v>
      </c>
      <c r="JV229">
        <v>0</v>
      </c>
      <c r="JW229">
        <v>0</v>
      </c>
      <c r="JX229">
        <v>0</v>
      </c>
      <c r="JY229">
        <v>0</v>
      </c>
      <c r="JZ229">
        <v>0</v>
      </c>
      <c r="KA229">
        <v>0</v>
      </c>
      <c r="KB229">
        <v>0</v>
      </c>
      <c r="KC229">
        <v>0</v>
      </c>
      <c r="KD229">
        <v>0</v>
      </c>
      <c r="KE229">
        <v>0</v>
      </c>
      <c r="KF229">
        <v>0</v>
      </c>
      <c r="KG229">
        <v>0</v>
      </c>
      <c r="KH229">
        <v>0</v>
      </c>
      <c r="KI229">
        <v>0</v>
      </c>
      <c r="KJ229">
        <v>0</v>
      </c>
      <c r="KK229">
        <v>0</v>
      </c>
      <c r="KL229">
        <v>0</v>
      </c>
      <c r="KM229">
        <v>0</v>
      </c>
      <c r="KN229">
        <v>0</v>
      </c>
      <c r="KO229">
        <v>0</v>
      </c>
      <c r="KP229">
        <v>0</v>
      </c>
      <c r="KQ229">
        <v>0</v>
      </c>
      <c r="KR229">
        <v>0</v>
      </c>
      <c r="KS229">
        <v>0</v>
      </c>
      <c r="KT229">
        <v>0</v>
      </c>
      <c r="KU229">
        <v>0</v>
      </c>
      <c r="KV229">
        <v>0</v>
      </c>
      <c r="KW229">
        <v>0</v>
      </c>
      <c r="KX229">
        <v>0</v>
      </c>
      <c r="KY229">
        <v>0</v>
      </c>
      <c r="KZ229">
        <v>0</v>
      </c>
      <c r="LA229">
        <v>0</v>
      </c>
      <c r="LB229">
        <v>0</v>
      </c>
      <c r="LC229">
        <v>0</v>
      </c>
      <c r="LD229">
        <v>0</v>
      </c>
      <c r="LE229">
        <v>0</v>
      </c>
      <c r="LF229">
        <v>0</v>
      </c>
      <c r="LG229">
        <v>0</v>
      </c>
      <c r="LH229">
        <v>0</v>
      </c>
      <c r="LI229">
        <v>0</v>
      </c>
      <c r="LJ229">
        <v>0</v>
      </c>
      <c r="LK229">
        <v>0</v>
      </c>
      <c r="LL229">
        <v>0</v>
      </c>
      <c r="LM229">
        <v>0</v>
      </c>
      <c r="LN229">
        <v>0</v>
      </c>
      <c r="LO229">
        <v>0</v>
      </c>
      <c r="LP229">
        <v>0</v>
      </c>
      <c r="LQ229">
        <v>0</v>
      </c>
      <c r="LR229">
        <v>0</v>
      </c>
      <c r="LS229">
        <v>0</v>
      </c>
      <c r="LT229">
        <v>0</v>
      </c>
      <c r="LU229">
        <v>0</v>
      </c>
      <c r="LV229">
        <v>0</v>
      </c>
      <c r="LW229">
        <v>0</v>
      </c>
      <c r="LX229">
        <v>0</v>
      </c>
      <c r="LY229">
        <v>2.000661375</v>
      </c>
      <c r="LZ229">
        <v>0</v>
      </c>
      <c r="MA229">
        <v>4069.91678</v>
      </c>
      <c r="MB229">
        <v>0</v>
      </c>
      <c r="MC229">
        <v>7545.351334</v>
      </c>
      <c r="MD229">
        <v>0</v>
      </c>
      <c r="ME229">
        <v>0</v>
      </c>
      <c r="MF229">
        <v>0</v>
      </c>
      <c r="MG229">
        <v>0</v>
      </c>
      <c r="MH229">
        <v>0</v>
      </c>
      <c r="MI229">
        <v>0</v>
      </c>
      <c r="MJ229">
        <v>0</v>
      </c>
      <c r="MK229">
        <v>0</v>
      </c>
      <c r="ML229">
        <v>0</v>
      </c>
      <c r="MM229">
        <v>0</v>
      </c>
      <c r="MN229">
        <v>0</v>
      </c>
      <c r="MO229">
        <v>0</v>
      </c>
      <c r="MP229">
        <v>0</v>
      </c>
      <c r="MQ229">
        <v>0</v>
      </c>
      <c r="MR229">
        <v>0</v>
      </c>
      <c r="MS229">
        <v>0</v>
      </c>
      <c r="MT229">
        <v>0</v>
      </c>
      <c r="MU229">
        <v>0</v>
      </c>
      <c r="MV229">
        <v>0</v>
      </c>
      <c r="MW229">
        <v>0</v>
      </c>
      <c r="MX229">
        <v>0</v>
      </c>
      <c r="MY229">
        <v>0</v>
      </c>
      <c r="MZ229">
        <v>0</v>
      </c>
      <c r="NA229">
        <v>0</v>
      </c>
      <c r="NB229">
        <v>0</v>
      </c>
      <c r="NC229">
        <v>0</v>
      </c>
      <c r="ND229">
        <v>0</v>
      </c>
      <c r="NE229">
        <v>0</v>
      </c>
      <c r="NF229">
        <v>0</v>
      </c>
    </row>
    <row r="230" spans="1:370" x14ac:dyDescent="0.25">
      <c r="A230" t="s">
        <v>1714</v>
      </c>
      <c r="B230">
        <v>8.4</v>
      </c>
      <c r="C230" t="s">
        <v>1239</v>
      </c>
      <c r="D230" t="s">
        <v>1226</v>
      </c>
      <c r="E230" t="s">
        <v>1483</v>
      </c>
      <c r="F230">
        <v>2004</v>
      </c>
      <c r="G230" t="s">
        <v>1228</v>
      </c>
      <c r="H230">
        <v>0</v>
      </c>
      <c r="I230">
        <v>0</v>
      </c>
      <c r="J230">
        <v>1.5798407109999999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356.25408019999998</v>
      </c>
      <c r="Q230">
        <v>0.78992035500000002</v>
      </c>
      <c r="R230">
        <v>0</v>
      </c>
      <c r="S230">
        <v>0</v>
      </c>
      <c r="T230">
        <v>0</v>
      </c>
      <c r="U230">
        <v>0.78992035500000002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1.5798407109999999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1.5798407109999999</v>
      </c>
      <c r="AT230">
        <v>0</v>
      </c>
      <c r="AU230">
        <v>0</v>
      </c>
      <c r="AV230">
        <v>0</v>
      </c>
      <c r="AW230">
        <v>1.5798407109999999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10.26896462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0.78992035500000002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0.78992035500000002</v>
      </c>
      <c r="CI230">
        <v>0</v>
      </c>
      <c r="CJ230">
        <v>0</v>
      </c>
      <c r="CK230">
        <v>0</v>
      </c>
      <c r="CL230">
        <v>0</v>
      </c>
      <c r="CM230">
        <v>0</v>
      </c>
      <c r="CN230">
        <v>0</v>
      </c>
      <c r="CO230">
        <v>0</v>
      </c>
      <c r="CP230">
        <v>0</v>
      </c>
      <c r="CQ230">
        <v>0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3.1596814210000002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0</v>
      </c>
      <c r="DE230">
        <v>0</v>
      </c>
      <c r="DF230">
        <v>0</v>
      </c>
      <c r="DG230">
        <v>0</v>
      </c>
      <c r="DH230">
        <v>0</v>
      </c>
      <c r="DI230">
        <v>0</v>
      </c>
      <c r="DJ230">
        <v>0</v>
      </c>
      <c r="DK230">
        <v>0</v>
      </c>
      <c r="DL230">
        <v>0</v>
      </c>
      <c r="DM230">
        <v>0</v>
      </c>
      <c r="DN230">
        <v>0</v>
      </c>
      <c r="DO230">
        <v>0</v>
      </c>
      <c r="DP230">
        <v>0</v>
      </c>
      <c r="DQ230">
        <v>0.78992035500000002</v>
      </c>
      <c r="DR230">
        <v>0</v>
      </c>
      <c r="DS230">
        <v>0</v>
      </c>
      <c r="DT230">
        <v>0</v>
      </c>
      <c r="DU230">
        <v>0</v>
      </c>
      <c r="DV230">
        <v>0</v>
      </c>
      <c r="DW230">
        <v>0</v>
      </c>
      <c r="DX230">
        <v>0</v>
      </c>
      <c r="DY230">
        <v>0</v>
      </c>
      <c r="DZ230">
        <v>0</v>
      </c>
      <c r="EA230">
        <v>0</v>
      </c>
      <c r="EB230">
        <v>0</v>
      </c>
      <c r="EC230">
        <v>0</v>
      </c>
      <c r="ED230">
        <v>0</v>
      </c>
      <c r="EE230">
        <v>0</v>
      </c>
      <c r="EF230">
        <v>0</v>
      </c>
      <c r="EG230">
        <v>0</v>
      </c>
      <c r="EH230">
        <v>0</v>
      </c>
      <c r="EI230">
        <v>0</v>
      </c>
      <c r="EJ230">
        <v>0</v>
      </c>
      <c r="EK230">
        <v>0</v>
      </c>
      <c r="EL230">
        <v>0</v>
      </c>
      <c r="EM230">
        <v>0</v>
      </c>
      <c r="EN230">
        <v>0</v>
      </c>
      <c r="EO230">
        <v>0</v>
      </c>
      <c r="EP230">
        <v>0</v>
      </c>
      <c r="EQ230">
        <v>0</v>
      </c>
      <c r="ER230">
        <v>0</v>
      </c>
      <c r="ES230">
        <v>0</v>
      </c>
      <c r="ET230">
        <v>0</v>
      </c>
      <c r="EU230">
        <v>0</v>
      </c>
      <c r="EV230">
        <v>0</v>
      </c>
      <c r="EW230">
        <v>0</v>
      </c>
      <c r="EX230">
        <v>7.8992035530000004</v>
      </c>
      <c r="EY230">
        <v>0</v>
      </c>
      <c r="EZ230">
        <v>0</v>
      </c>
      <c r="FA230">
        <v>0</v>
      </c>
      <c r="FB230">
        <v>0</v>
      </c>
      <c r="FC230">
        <v>0</v>
      </c>
      <c r="FD230">
        <v>0</v>
      </c>
      <c r="FE230">
        <v>0</v>
      </c>
      <c r="FF230">
        <v>0</v>
      </c>
      <c r="FG230">
        <v>0</v>
      </c>
      <c r="FH230">
        <v>0</v>
      </c>
      <c r="FI230">
        <v>0</v>
      </c>
      <c r="FJ230">
        <v>0</v>
      </c>
      <c r="FK230">
        <v>0</v>
      </c>
      <c r="FL230">
        <v>0</v>
      </c>
      <c r="FM230">
        <v>0</v>
      </c>
      <c r="FN230">
        <v>0</v>
      </c>
      <c r="FO230">
        <v>0</v>
      </c>
      <c r="FP230">
        <v>0</v>
      </c>
      <c r="FQ230">
        <v>0</v>
      </c>
      <c r="FR230">
        <v>0</v>
      </c>
      <c r="FS230">
        <v>0</v>
      </c>
      <c r="FT230">
        <v>0</v>
      </c>
      <c r="FU230">
        <v>0</v>
      </c>
      <c r="FV230">
        <v>0</v>
      </c>
      <c r="FW230">
        <v>0</v>
      </c>
      <c r="FX230">
        <v>0.78992035500000002</v>
      </c>
      <c r="FY230">
        <v>0</v>
      </c>
      <c r="FZ230">
        <v>0</v>
      </c>
      <c r="GA230">
        <v>0</v>
      </c>
      <c r="GB230">
        <v>0</v>
      </c>
      <c r="GC230">
        <v>0.78992035500000002</v>
      </c>
      <c r="GD230">
        <v>0</v>
      </c>
      <c r="GE230">
        <v>0</v>
      </c>
      <c r="GF230">
        <v>0</v>
      </c>
      <c r="GG230">
        <v>0</v>
      </c>
      <c r="GH230">
        <v>0</v>
      </c>
      <c r="GI230">
        <v>0</v>
      </c>
      <c r="GJ230">
        <v>1.5798407109999999</v>
      </c>
      <c r="GK230">
        <v>0</v>
      </c>
      <c r="GL230">
        <v>0</v>
      </c>
      <c r="GM230">
        <v>0</v>
      </c>
      <c r="GN230">
        <v>0</v>
      </c>
      <c r="GO230">
        <v>0</v>
      </c>
      <c r="GP230">
        <v>0</v>
      </c>
      <c r="GQ230">
        <v>0</v>
      </c>
      <c r="GR230">
        <v>0</v>
      </c>
      <c r="GS230">
        <v>0</v>
      </c>
      <c r="GT230">
        <v>0.78992035500000002</v>
      </c>
      <c r="GU230">
        <v>0</v>
      </c>
      <c r="GV230">
        <v>0</v>
      </c>
      <c r="GW230">
        <v>0</v>
      </c>
      <c r="GX230">
        <v>0</v>
      </c>
      <c r="GY230">
        <v>0</v>
      </c>
      <c r="GZ230">
        <v>0</v>
      </c>
      <c r="HA230">
        <v>0</v>
      </c>
      <c r="HB230">
        <v>0</v>
      </c>
      <c r="HC230">
        <v>0</v>
      </c>
      <c r="HD230">
        <v>0</v>
      </c>
      <c r="HE230">
        <v>0</v>
      </c>
      <c r="HF230">
        <v>0</v>
      </c>
      <c r="HG230">
        <v>0</v>
      </c>
      <c r="HH230">
        <v>0</v>
      </c>
      <c r="HI230">
        <v>0</v>
      </c>
      <c r="HJ230">
        <v>3.9496017760000002</v>
      </c>
      <c r="HK230">
        <v>0</v>
      </c>
      <c r="HL230">
        <v>0</v>
      </c>
      <c r="HM230">
        <v>0</v>
      </c>
      <c r="HN230">
        <v>0</v>
      </c>
      <c r="HO230">
        <v>0</v>
      </c>
      <c r="HP230">
        <v>0</v>
      </c>
      <c r="HQ230">
        <v>0</v>
      </c>
      <c r="HR230">
        <v>0</v>
      </c>
      <c r="HS230">
        <v>0</v>
      </c>
      <c r="HT230">
        <v>0</v>
      </c>
      <c r="HU230">
        <v>0</v>
      </c>
      <c r="HV230">
        <v>0</v>
      </c>
      <c r="HW230">
        <v>0</v>
      </c>
      <c r="HX230">
        <v>0</v>
      </c>
      <c r="HY230">
        <v>0.78992035500000002</v>
      </c>
      <c r="HZ230">
        <v>0</v>
      </c>
      <c r="IA230">
        <v>0</v>
      </c>
      <c r="IB230">
        <v>0</v>
      </c>
      <c r="IC230">
        <v>0</v>
      </c>
      <c r="ID230">
        <v>0</v>
      </c>
      <c r="IE230">
        <v>0</v>
      </c>
      <c r="IF230">
        <v>0</v>
      </c>
      <c r="IG230">
        <v>0</v>
      </c>
      <c r="IH230">
        <v>0</v>
      </c>
      <c r="II230">
        <v>0</v>
      </c>
      <c r="IJ230">
        <v>0</v>
      </c>
      <c r="IK230">
        <v>0</v>
      </c>
      <c r="IL230">
        <v>0</v>
      </c>
      <c r="IM230">
        <v>0</v>
      </c>
      <c r="IN230">
        <v>0</v>
      </c>
      <c r="IO230">
        <v>0</v>
      </c>
      <c r="IP230">
        <v>0</v>
      </c>
      <c r="IQ230">
        <v>0</v>
      </c>
      <c r="IR230">
        <v>0</v>
      </c>
      <c r="IS230">
        <v>0.78992035500000002</v>
      </c>
      <c r="IT230">
        <v>0.78992035500000002</v>
      </c>
      <c r="IU230">
        <v>0</v>
      </c>
      <c r="IV230">
        <v>0</v>
      </c>
      <c r="IW230">
        <v>0</v>
      </c>
      <c r="IX230">
        <v>0</v>
      </c>
      <c r="IY230">
        <v>0</v>
      </c>
      <c r="IZ230">
        <v>0</v>
      </c>
      <c r="JA230">
        <v>0</v>
      </c>
      <c r="JB230">
        <v>0</v>
      </c>
      <c r="JC230">
        <v>0</v>
      </c>
      <c r="JD230">
        <v>0</v>
      </c>
      <c r="JE230">
        <v>0</v>
      </c>
      <c r="JF230">
        <v>0</v>
      </c>
      <c r="JG230">
        <v>0</v>
      </c>
      <c r="JH230">
        <v>0</v>
      </c>
      <c r="JI230">
        <v>0</v>
      </c>
      <c r="JJ230">
        <v>0</v>
      </c>
      <c r="JK230">
        <v>0</v>
      </c>
      <c r="JL230">
        <v>0</v>
      </c>
      <c r="JM230">
        <v>0</v>
      </c>
      <c r="JN230">
        <v>0</v>
      </c>
      <c r="JO230">
        <v>0</v>
      </c>
      <c r="JP230">
        <v>0</v>
      </c>
      <c r="JQ230">
        <v>0</v>
      </c>
      <c r="JR230">
        <v>0</v>
      </c>
      <c r="JS230">
        <v>0</v>
      </c>
      <c r="JT230">
        <v>0.78992035500000002</v>
      </c>
      <c r="JU230">
        <v>0</v>
      </c>
      <c r="JV230">
        <v>0</v>
      </c>
      <c r="JW230">
        <v>0</v>
      </c>
      <c r="JX230">
        <v>0</v>
      </c>
      <c r="JY230">
        <v>0</v>
      </c>
      <c r="JZ230">
        <v>0</v>
      </c>
      <c r="KA230">
        <v>0</v>
      </c>
      <c r="KB230">
        <v>0</v>
      </c>
      <c r="KC230">
        <v>0</v>
      </c>
      <c r="KD230">
        <v>0</v>
      </c>
      <c r="KE230">
        <v>0</v>
      </c>
      <c r="KF230">
        <v>0</v>
      </c>
      <c r="KG230">
        <v>0.78992035500000002</v>
      </c>
      <c r="KH230">
        <v>0</v>
      </c>
      <c r="KI230">
        <v>0</v>
      </c>
      <c r="KJ230">
        <v>0</v>
      </c>
      <c r="KK230">
        <v>0</v>
      </c>
      <c r="KL230">
        <v>0</v>
      </c>
      <c r="KM230">
        <v>0</v>
      </c>
      <c r="KN230">
        <v>0</v>
      </c>
      <c r="KO230">
        <v>0</v>
      </c>
      <c r="KP230">
        <v>0</v>
      </c>
      <c r="KQ230">
        <v>0</v>
      </c>
      <c r="KR230">
        <v>0.78992035500000002</v>
      </c>
      <c r="KS230">
        <v>0</v>
      </c>
      <c r="KT230">
        <v>0</v>
      </c>
      <c r="KU230">
        <v>0</v>
      </c>
      <c r="KV230">
        <v>0</v>
      </c>
      <c r="KW230">
        <v>0</v>
      </c>
      <c r="KX230">
        <v>0</v>
      </c>
      <c r="KY230">
        <v>0</v>
      </c>
      <c r="KZ230">
        <v>0</v>
      </c>
      <c r="LA230">
        <v>0</v>
      </c>
      <c r="LB230">
        <v>0</v>
      </c>
      <c r="LC230">
        <v>0</v>
      </c>
      <c r="LD230">
        <v>0</v>
      </c>
      <c r="LE230">
        <v>0</v>
      </c>
      <c r="LF230">
        <v>0</v>
      </c>
      <c r="LG230">
        <v>0</v>
      </c>
      <c r="LH230">
        <v>0</v>
      </c>
      <c r="LI230">
        <v>0</v>
      </c>
      <c r="LJ230">
        <v>0</v>
      </c>
      <c r="LK230">
        <v>0</v>
      </c>
      <c r="LL230">
        <v>0</v>
      </c>
      <c r="LM230">
        <v>0</v>
      </c>
      <c r="LN230">
        <v>0</v>
      </c>
      <c r="LO230">
        <v>0</v>
      </c>
      <c r="LP230">
        <v>0</v>
      </c>
      <c r="LQ230">
        <v>0</v>
      </c>
      <c r="LR230">
        <v>0</v>
      </c>
      <c r="LS230">
        <v>0</v>
      </c>
      <c r="LT230">
        <v>0</v>
      </c>
      <c r="LU230">
        <v>0</v>
      </c>
      <c r="LV230">
        <v>0</v>
      </c>
      <c r="LW230">
        <v>0</v>
      </c>
      <c r="LX230">
        <v>0</v>
      </c>
      <c r="LY230">
        <v>0</v>
      </c>
      <c r="LZ230">
        <v>0</v>
      </c>
      <c r="MA230">
        <v>342.97052300000001</v>
      </c>
      <c r="MB230">
        <v>0</v>
      </c>
      <c r="MC230">
        <v>205.7823138</v>
      </c>
      <c r="MD230">
        <v>0</v>
      </c>
      <c r="ME230">
        <v>0</v>
      </c>
      <c r="MF230">
        <v>0</v>
      </c>
      <c r="MG230">
        <v>0</v>
      </c>
      <c r="MH230">
        <v>0</v>
      </c>
      <c r="MI230">
        <v>0</v>
      </c>
      <c r="MJ230">
        <v>0</v>
      </c>
      <c r="MK230">
        <v>0</v>
      </c>
      <c r="ML230">
        <v>0</v>
      </c>
      <c r="MM230">
        <v>0</v>
      </c>
      <c r="MN230">
        <v>0</v>
      </c>
      <c r="MO230">
        <v>0</v>
      </c>
      <c r="MP230">
        <v>0</v>
      </c>
      <c r="MQ230">
        <v>91.458806139999993</v>
      </c>
      <c r="MR230">
        <v>0</v>
      </c>
      <c r="MS230">
        <v>0</v>
      </c>
      <c r="MT230">
        <v>0</v>
      </c>
      <c r="MU230">
        <v>0</v>
      </c>
      <c r="MV230">
        <v>0</v>
      </c>
      <c r="MW230">
        <v>0</v>
      </c>
      <c r="MX230">
        <v>0</v>
      </c>
      <c r="MY230">
        <v>0</v>
      </c>
      <c r="MZ230">
        <v>160.05291070000001</v>
      </c>
      <c r="NA230">
        <v>0</v>
      </c>
      <c r="NB230">
        <v>0</v>
      </c>
      <c r="NC230">
        <v>0</v>
      </c>
      <c r="ND230">
        <v>0</v>
      </c>
      <c r="NE230">
        <v>685.94104609999999</v>
      </c>
      <c r="NF230">
        <v>0</v>
      </c>
    </row>
    <row r="231" spans="1:370" x14ac:dyDescent="0.25">
      <c r="A231" t="s">
        <v>1716</v>
      </c>
      <c r="B231">
        <v>8.4</v>
      </c>
      <c r="C231" t="s">
        <v>1239</v>
      </c>
      <c r="D231" t="s">
        <v>1226</v>
      </c>
      <c r="E231" t="s">
        <v>1483</v>
      </c>
      <c r="F231">
        <v>2004</v>
      </c>
      <c r="G231" t="s">
        <v>1228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38.988888879999998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615.75555550000001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  <c r="DH231">
        <v>0</v>
      </c>
      <c r="DI231">
        <v>0</v>
      </c>
      <c r="DJ231">
        <v>0</v>
      </c>
      <c r="DK231">
        <v>0</v>
      </c>
      <c r="DL231">
        <v>0</v>
      </c>
      <c r="DM231">
        <v>0</v>
      </c>
      <c r="DN231">
        <v>0</v>
      </c>
      <c r="DO231">
        <v>0</v>
      </c>
      <c r="DP231">
        <v>0</v>
      </c>
      <c r="DQ231">
        <v>0</v>
      </c>
      <c r="DR231">
        <v>0</v>
      </c>
      <c r="DS231">
        <v>0</v>
      </c>
      <c r="DT231">
        <v>0</v>
      </c>
      <c r="DU231">
        <v>0</v>
      </c>
      <c r="DV231">
        <v>0</v>
      </c>
      <c r="DW231">
        <v>0</v>
      </c>
      <c r="DX231">
        <v>0</v>
      </c>
      <c r="DY231">
        <v>0</v>
      </c>
      <c r="DZ231">
        <v>0</v>
      </c>
      <c r="EA231">
        <v>0</v>
      </c>
      <c r="EB231">
        <v>0</v>
      </c>
      <c r="EC231">
        <v>0</v>
      </c>
      <c r="ED231">
        <v>0</v>
      </c>
      <c r="EE231">
        <v>0</v>
      </c>
      <c r="EF231">
        <v>0</v>
      </c>
      <c r="EG231">
        <v>0</v>
      </c>
      <c r="EH231">
        <v>0</v>
      </c>
      <c r="EI231">
        <v>0</v>
      </c>
      <c r="EJ231">
        <v>0</v>
      </c>
      <c r="EK231">
        <v>0</v>
      </c>
      <c r="EL231">
        <v>0</v>
      </c>
      <c r="EM231">
        <v>0</v>
      </c>
      <c r="EN231">
        <v>0</v>
      </c>
      <c r="EO231">
        <v>0</v>
      </c>
      <c r="EP231">
        <v>0</v>
      </c>
      <c r="EQ231">
        <v>0</v>
      </c>
      <c r="ER231">
        <v>0</v>
      </c>
      <c r="ES231">
        <v>0</v>
      </c>
      <c r="ET231">
        <v>0</v>
      </c>
      <c r="EU231">
        <v>0</v>
      </c>
      <c r="EV231">
        <v>0</v>
      </c>
      <c r="EW231">
        <v>0</v>
      </c>
      <c r="EX231">
        <v>5.3777777770000004</v>
      </c>
      <c r="EY231">
        <v>1.3444444440000001</v>
      </c>
      <c r="EZ231">
        <v>0</v>
      </c>
      <c r="FA231">
        <v>0</v>
      </c>
      <c r="FB231">
        <v>0</v>
      </c>
      <c r="FC231">
        <v>0</v>
      </c>
      <c r="FD231">
        <v>0</v>
      </c>
      <c r="FE231">
        <v>0</v>
      </c>
      <c r="FF231">
        <v>0</v>
      </c>
      <c r="FG231">
        <v>0</v>
      </c>
      <c r="FH231">
        <v>0</v>
      </c>
      <c r="FI231">
        <v>0</v>
      </c>
      <c r="FJ231">
        <v>0</v>
      </c>
      <c r="FK231">
        <v>0</v>
      </c>
      <c r="FL231">
        <v>0</v>
      </c>
      <c r="FM231">
        <v>0</v>
      </c>
      <c r="FN231">
        <v>0</v>
      </c>
      <c r="FO231">
        <v>0</v>
      </c>
      <c r="FP231">
        <v>0</v>
      </c>
      <c r="FQ231">
        <v>0</v>
      </c>
      <c r="FR231">
        <v>0</v>
      </c>
      <c r="FS231">
        <v>0</v>
      </c>
      <c r="FT231">
        <v>0</v>
      </c>
      <c r="FU231">
        <v>0</v>
      </c>
      <c r="FV231">
        <v>0</v>
      </c>
      <c r="FW231">
        <v>0</v>
      </c>
      <c r="FX231">
        <v>1.3444444440000001</v>
      </c>
      <c r="FY231">
        <v>0</v>
      </c>
      <c r="FZ231">
        <v>0</v>
      </c>
      <c r="GA231">
        <v>0</v>
      </c>
      <c r="GB231">
        <v>0</v>
      </c>
      <c r="GC231">
        <v>0</v>
      </c>
      <c r="GD231">
        <v>0</v>
      </c>
      <c r="GE231">
        <v>0</v>
      </c>
      <c r="GF231">
        <v>0</v>
      </c>
      <c r="GG231">
        <v>0</v>
      </c>
      <c r="GH231">
        <v>0</v>
      </c>
      <c r="GI231">
        <v>0</v>
      </c>
      <c r="GJ231">
        <v>0</v>
      </c>
      <c r="GK231">
        <v>0</v>
      </c>
      <c r="GL231">
        <v>0</v>
      </c>
      <c r="GM231">
        <v>0</v>
      </c>
      <c r="GN231">
        <v>0</v>
      </c>
      <c r="GO231">
        <v>0</v>
      </c>
      <c r="GP231">
        <v>0</v>
      </c>
      <c r="GQ231">
        <v>0</v>
      </c>
      <c r="GR231">
        <v>0</v>
      </c>
      <c r="GS231">
        <v>0</v>
      </c>
      <c r="GT231">
        <v>0</v>
      </c>
      <c r="GU231">
        <v>0</v>
      </c>
      <c r="GV231">
        <v>0</v>
      </c>
      <c r="GW231">
        <v>0</v>
      </c>
      <c r="GX231">
        <v>0</v>
      </c>
      <c r="GY231">
        <v>0</v>
      </c>
      <c r="GZ231">
        <v>0</v>
      </c>
      <c r="HA231">
        <v>0</v>
      </c>
      <c r="HB231">
        <v>0</v>
      </c>
      <c r="HC231">
        <v>0</v>
      </c>
      <c r="HD231">
        <v>0</v>
      </c>
      <c r="HE231">
        <v>0</v>
      </c>
      <c r="HF231">
        <v>0</v>
      </c>
      <c r="HG231">
        <v>0</v>
      </c>
      <c r="HH231">
        <v>0</v>
      </c>
      <c r="HI231">
        <v>0</v>
      </c>
      <c r="HJ231">
        <v>0</v>
      </c>
      <c r="HK231">
        <v>0</v>
      </c>
      <c r="HL231">
        <v>0</v>
      </c>
      <c r="HM231">
        <v>0</v>
      </c>
      <c r="HN231">
        <v>0</v>
      </c>
      <c r="HO231">
        <v>0</v>
      </c>
      <c r="HP231">
        <v>0</v>
      </c>
      <c r="HQ231">
        <v>0</v>
      </c>
      <c r="HR231">
        <v>0</v>
      </c>
      <c r="HS231">
        <v>0</v>
      </c>
      <c r="HT231">
        <v>0</v>
      </c>
      <c r="HU231">
        <v>0</v>
      </c>
      <c r="HV231">
        <v>0</v>
      </c>
      <c r="HW231">
        <v>0</v>
      </c>
      <c r="HX231">
        <v>0</v>
      </c>
      <c r="HY231">
        <v>0</v>
      </c>
      <c r="HZ231">
        <v>0</v>
      </c>
      <c r="IA231">
        <v>0</v>
      </c>
      <c r="IB231">
        <v>0</v>
      </c>
      <c r="IC231">
        <v>0</v>
      </c>
      <c r="ID231">
        <v>0</v>
      </c>
      <c r="IE231">
        <v>0</v>
      </c>
      <c r="IF231">
        <v>0</v>
      </c>
      <c r="IG231">
        <v>0</v>
      </c>
      <c r="IH231">
        <v>0</v>
      </c>
      <c r="II231">
        <v>0</v>
      </c>
      <c r="IJ231">
        <v>0</v>
      </c>
      <c r="IK231">
        <v>0</v>
      </c>
      <c r="IL231">
        <v>0</v>
      </c>
      <c r="IM231">
        <v>0</v>
      </c>
      <c r="IN231">
        <v>0</v>
      </c>
      <c r="IO231">
        <v>0</v>
      </c>
      <c r="IP231">
        <v>0</v>
      </c>
      <c r="IQ231">
        <v>0</v>
      </c>
      <c r="IR231">
        <v>0</v>
      </c>
      <c r="IS231">
        <v>0</v>
      </c>
      <c r="IT231">
        <v>0</v>
      </c>
      <c r="IU231">
        <v>0</v>
      </c>
      <c r="IV231">
        <v>0</v>
      </c>
      <c r="IW231">
        <v>0</v>
      </c>
      <c r="IX231">
        <v>0</v>
      </c>
      <c r="IY231">
        <v>0</v>
      </c>
      <c r="IZ231">
        <v>0</v>
      </c>
      <c r="JA231">
        <v>0</v>
      </c>
      <c r="JB231">
        <v>0</v>
      </c>
      <c r="JC231">
        <v>0</v>
      </c>
      <c r="JD231">
        <v>0</v>
      </c>
      <c r="JE231">
        <v>0</v>
      </c>
      <c r="JF231">
        <v>0</v>
      </c>
      <c r="JG231">
        <v>4.0333333329999999</v>
      </c>
      <c r="JH231">
        <v>0</v>
      </c>
      <c r="JI231">
        <v>0</v>
      </c>
      <c r="JJ231">
        <v>0</v>
      </c>
      <c r="JK231">
        <v>0</v>
      </c>
      <c r="JL231">
        <v>0</v>
      </c>
      <c r="JM231">
        <v>0</v>
      </c>
      <c r="JN231">
        <v>0</v>
      </c>
      <c r="JO231">
        <v>0</v>
      </c>
      <c r="JP231">
        <v>0</v>
      </c>
      <c r="JQ231">
        <v>0</v>
      </c>
      <c r="JR231">
        <v>0</v>
      </c>
      <c r="JS231">
        <v>1.3444444440000001</v>
      </c>
      <c r="JT231">
        <v>10.75555555</v>
      </c>
      <c r="JU231">
        <v>0</v>
      </c>
      <c r="JV231">
        <v>0</v>
      </c>
      <c r="JW231">
        <v>0</v>
      </c>
      <c r="JX231">
        <v>0</v>
      </c>
      <c r="JY231">
        <v>0</v>
      </c>
      <c r="JZ231">
        <v>0</v>
      </c>
      <c r="KA231">
        <v>0</v>
      </c>
      <c r="KB231">
        <v>0</v>
      </c>
      <c r="KC231">
        <v>0</v>
      </c>
      <c r="KD231">
        <v>0</v>
      </c>
      <c r="KE231">
        <v>0</v>
      </c>
      <c r="KF231">
        <v>0</v>
      </c>
      <c r="KG231">
        <v>0</v>
      </c>
      <c r="KH231">
        <v>0</v>
      </c>
      <c r="KI231">
        <v>0</v>
      </c>
      <c r="KJ231">
        <v>0</v>
      </c>
      <c r="KK231">
        <v>0</v>
      </c>
      <c r="KL231">
        <v>0</v>
      </c>
      <c r="KM231">
        <v>0</v>
      </c>
      <c r="KN231">
        <v>0</v>
      </c>
      <c r="KO231">
        <v>0</v>
      </c>
      <c r="KP231">
        <v>0</v>
      </c>
      <c r="KQ231">
        <v>0</v>
      </c>
      <c r="KR231">
        <v>0</v>
      </c>
      <c r="KS231">
        <v>0</v>
      </c>
      <c r="KT231">
        <v>0</v>
      </c>
      <c r="KU231">
        <v>0</v>
      </c>
      <c r="KV231">
        <v>1.3444444440000001</v>
      </c>
      <c r="KW231">
        <v>0</v>
      </c>
      <c r="KX231">
        <v>0</v>
      </c>
      <c r="KY231">
        <v>0</v>
      </c>
      <c r="KZ231">
        <v>0</v>
      </c>
      <c r="LA231">
        <v>0</v>
      </c>
      <c r="LB231">
        <v>0</v>
      </c>
      <c r="LC231">
        <v>0</v>
      </c>
      <c r="LD231">
        <v>0</v>
      </c>
      <c r="LE231">
        <v>0</v>
      </c>
      <c r="LF231">
        <v>0</v>
      </c>
      <c r="LG231">
        <v>0</v>
      </c>
      <c r="LH231">
        <v>0</v>
      </c>
      <c r="LI231">
        <v>0</v>
      </c>
      <c r="LJ231">
        <v>0</v>
      </c>
      <c r="LK231">
        <v>0</v>
      </c>
      <c r="LL231">
        <v>0</v>
      </c>
      <c r="LM231">
        <v>0</v>
      </c>
      <c r="LN231">
        <v>0</v>
      </c>
      <c r="LO231">
        <v>0</v>
      </c>
      <c r="LP231">
        <v>0</v>
      </c>
      <c r="LQ231">
        <v>0</v>
      </c>
      <c r="LR231">
        <v>0</v>
      </c>
      <c r="LS231">
        <v>0</v>
      </c>
      <c r="LT231">
        <v>0</v>
      </c>
      <c r="LU231">
        <v>0</v>
      </c>
      <c r="LV231">
        <v>0</v>
      </c>
      <c r="LW231">
        <v>0</v>
      </c>
      <c r="LX231">
        <v>0</v>
      </c>
      <c r="LY231">
        <v>0</v>
      </c>
      <c r="LZ231">
        <v>0</v>
      </c>
      <c r="MA231">
        <v>2400.7936340000001</v>
      </c>
      <c r="MB231">
        <v>0</v>
      </c>
      <c r="MC231">
        <v>3086.734672</v>
      </c>
      <c r="MD231">
        <v>0</v>
      </c>
      <c r="ME231">
        <v>0</v>
      </c>
      <c r="MF231">
        <v>0</v>
      </c>
      <c r="MG231">
        <v>0</v>
      </c>
      <c r="MH231">
        <v>0</v>
      </c>
      <c r="MI231">
        <v>0</v>
      </c>
      <c r="MJ231">
        <v>0</v>
      </c>
      <c r="MK231">
        <v>0</v>
      </c>
      <c r="ML231">
        <v>0</v>
      </c>
      <c r="MM231">
        <v>0</v>
      </c>
      <c r="MN231">
        <v>0</v>
      </c>
      <c r="MO231">
        <v>0</v>
      </c>
      <c r="MP231">
        <v>0</v>
      </c>
      <c r="MQ231">
        <v>0</v>
      </c>
      <c r="MR231">
        <v>0</v>
      </c>
      <c r="MS231">
        <v>0</v>
      </c>
      <c r="MT231">
        <v>0</v>
      </c>
      <c r="MU231">
        <v>0</v>
      </c>
      <c r="MV231">
        <v>0</v>
      </c>
      <c r="MW231">
        <v>0</v>
      </c>
      <c r="MX231">
        <v>0</v>
      </c>
      <c r="MY231">
        <v>0</v>
      </c>
      <c r="MZ231">
        <v>0</v>
      </c>
      <c r="NA231">
        <v>0</v>
      </c>
      <c r="NB231">
        <v>0</v>
      </c>
      <c r="NC231">
        <v>0</v>
      </c>
      <c r="ND231">
        <v>0</v>
      </c>
      <c r="NE231">
        <v>457.29402549999998</v>
      </c>
      <c r="NF231">
        <v>0</v>
      </c>
    </row>
    <row r="232" spans="1:370" x14ac:dyDescent="0.25">
      <c r="A232" t="s">
        <v>1718</v>
      </c>
      <c r="B232">
        <v>8.4</v>
      </c>
      <c r="C232" t="s">
        <v>1237</v>
      </c>
      <c r="D232" t="s">
        <v>1226</v>
      </c>
      <c r="E232" t="s">
        <v>1483</v>
      </c>
      <c r="F232">
        <v>2003</v>
      </c>
      <c r="G232" t="s">
        <v>1228</v>
      </c>
      <c r="H232">
        <v>0</v>
      </c>
      <c r="I232">
        <v>0</v>
      </c>
      <c r="J232">
        <v>2.4007936509999999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273.69047619999998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0</v>
      </c>
      <c r="CO232">
        <v>0</v>
      </c>
      <c r="CP232">
        <v>0</v>
      </c>
      <c r="CQ232">
        <v>0</v>
      </c>
      <c r="CR232">
        <v>0</v>
      </c>
      <c r="CS232">
        <v>0</v>
      </c>
      <c r="CT232">
        <v>0</v>
      </c>
      <c r="CU232">
        <v>0</v>
      </c>
      <c r="CV232">
        <v>0</v>
      </c>
      <c r="CW232">
        <v>91.230158729999999</v>
      </c>
      <c r="CX232">
        <v>0</v>
      </c>
      <c r="CY232">
        <v>0</v>
      </c>
      <c r="CZ232">
        <v>0</v>
      </c>
      <c r="DA232">
        <v>0</v>
      </c>
      <c r="DB232">
        <v>0</v>
      </c>
      <c r="DC232">
        <v>0</v>
      </c>
      <c r="DD232">
        <v>0</v>
      </c>
      <c r="DE232">
        <v>0</v>
      </c>
      <c r="DF232">
        <v>2.4007936509999999</v>
      </c>
      <c r="DG232">
        <v>0</v>
      </c>
      <c r="DH232">
        <v>0</v>
      </c>
      <c r="DI232">
        <v>0</v>
      </c>
      <c r="DJ232">
        <v>0</v>
      </c>
      <c r="DK232">
        <v>0</v>
      </c>
      <c r="DL232">
        <v>0</v>
      </c>
      <c r="DM232">
        <v>9.6031746039999994</v>
      </c>
      <c r="DN232">
        <v>0</v>
      </c>
      <c r="DO232">
        <v>0</v>
      </c>
      <c r="DP232">
        <v>0</v>
      </c>
      <c r="DQ232">
        <v>9.6031746039999994</v>
      </c>
      <c r="DR232">
        <v>0</v>
      </c>
      <c r="DS232">
        <v>0</v>
      </c>
      <c r="DT232">
        <v>0</v>
      </c>
      <c r="DU232">
        <v>0</v>
      </c>
      <c r="DV232">
        <v>0</v>
      </c>
      <c r="DW232">
        <v>0</v>
      </c>
      <c r="DX232">
        <v>0</v>
      </c>
      <c r="DY232">
        <v>0</v>
      </c>
      <c r="DZ232">
        <v>2.4007936509999999</v>
      </c>
      <c r="EA232">
        <v>0</v>
      </c>
      <c r="EB232">
        <v>0</v>
      </c>
      <c r="EC232">
        <v>0</v>
      </c>
      <c r="ED232">
        <v>0</v>
      </c>
      <c r="EE232">
        <v>0</v>
      </c>
      <c r="EF232">
        <v>0</v>
      </c>
      <c r="EG232">
        <v>0</v>
      </c>
      <c r="EH232">
        <v>0</v>
      </c>
      <c r="EI232">
        <v>0</v>
      </c>
      <c r="EJ232">
        <v>0</v>
      </c>
      <c r="EK232">
        <v>0</v>
      </c>
      <c r="EL232">
        <v>0</v>
      </c>
      <c r="EM232">
        <v>0</v>
      </c>
      <c r="EN232">
        <v>0</v>
      </c>
      <c r="EO232">
        <v>0</v>
      </c>
      <c r="EP232">
        <v>0</v>
      </c>
      <c r="EQ232">
        <v>0</v>
      </c>
      <c r="ER232">
        <v>0</v>
      </c>
      <c r="ES232">
        <v>0</v>
      </c>
      <c r="ET232">
        <v>0</v>
      </c>
      <c r="EU232">
        <v>0</v>
      </c>
      <c r="EV232">
        <v>0</v>
      </c>
      <c r="EW232">
        <v>0</v>
      </c>
      <c r="EX232">
        <v>172.85714290000001</v>
      </c>
      <c r="EY232">
        <v>0</v>
      </c>
      <c r="EZ232">
        <v>0</v>
      </c>
      <c r="FA232">
        <v>0</v>
      </c>
      <c r="FB232">
        <v>0</v>
      </c>
      <c r="FC232">
        <v>0</v>
      </c>
      <c r="FD232">
        <v>0</v>
      </c>
      <c r="FE232">
        <v>0</v>
      </c>
      <c r="FF232">
        <v>0</v>
      </c>
      <c r="FG232">
        <v>0</v>
      </c>
      <c r="FH232">
        <v>0</v>
      </c>
      <c r="FI232">
        <v>0</v>
      </c>
      <c r="FJ232">
        <v>0</v>
      </c>
      <c r="FK232">
        <v>0</v>
      </c>
      <c r="FL232">
        <v>0</v>
      </c>
      <c r="FM232">
        <v>0</v>
      </c>
      <c r="FN232">
        <v>0</v>
      </c>
      <c r="FO232">
        <v>0</v>
      </c>
      <c r="FP232">
        <v>0</v>
      </c>
      <c r="FQ232">
        <v>0</v>
      </c>
      <c r="FR232">
        <v>0</v>
      </c>
      <c r="FS232">
        <v>0</v>
      </c>
      <c r="FT232">
        <v>0</v>
      </c>
      <c r="FU232">
        <v>0</v>
      </c>
      <c r="FV232">
        <v>0</v>
      </c>
      <c r="FW232">
        <v>0</v>
      </c>
      <c r="FX232">
        <v>0</v>
      </c>
      <c r="FY232">
        <v>0</v>
      </c>
      <c r="FZ232">
        <v>0</v>
      </c>
      <c r="GA232">
        <v>0</v>
      </c>
      <c r="GB232">
        <v>0</v>
      </c>
      <c r="GC232">
        <v>16.805555559999998</v>
      </c>
      <c r="GD232">
        <v>2.4007936509999999</v>
      </c>
      <c r="GE232">
        <v>0</v>
      </c>
      <c r="GF232">
        <v>0</v>
      </c>
      <c r="GG232">
        <v>0</v>
      </c>
      <c r="GH232">
        <v>0</v>
      </c>
      <c r="GI232">
        <v>0</v>
      </c>
      <c r="GJ232">
        <v>0</v>
      </c>
      <c r="GK232">
        <v>0</v>
      </c>
      <c r="GL232">
        <v>0</v>
      </c>
      <c r="GM232">
        <v>0</v>
      </c>
      <c r="GN232">
        <v>0</v>
      </c>
      <c r="GO232">
        <v>0</v>
      </c>
      <c r="GP232">
        <v>0</v>
      </c>
      <c r="GQ232">
        <v>0</v>
      </c>
      <c r="GR232">
        <v>0</v>
      </c>
      <c r="GS232">
        <v>0</v>
      </c>
      <c r="GT232">
        <v>0</v>
      </c>
      <c r="GU232">
        <v>16.805555559999998</v>
      </c>
      <c r="GV232">
        <v>0</v>
      </c>
      <c r="GW232">
        <v>0</v>
      </c>
      <c r="GX232">
        <v>0</v>
      </c>
      <c r="GY232">
        <v>0</v>
      </c>
      <c r="GZ232">
        <v>0</v>
      </c>
      <c r="HA232">
        <v>0</v>
      </c>
      <c r="HB232">
        <v>0</v>
      </c>
      <c r="HC232">
        <v>0</v>
      </c>
      <c r="HD232">
        <v>0</v>
      </c>
      <c r="HE232">
        <v>0</v>
      </c>
      <c r="HF232">
        <v>0</v>
      </c>
      <c r="HG232">
        <v>0</v>
      </c>
      <c r="HH232">
        <v>0</v>
      </c>
      <c r="HI232">
        <v>0</v>
      </c>
      <c r="HJ232">
        <v>0</v>
      </c>
      <c r="HK232">
        <v>0</v>
      </c>
      <c r="HL232">
        <v>0</v>
      </c>
      <c r="HM232">
        <v>0</v>
      </c>
      <c r="HN232">
        <v>0</v>
      </c>
      <c r="HO232">
        <v>0</v>
      </c>
      <c r="HP232">
        <v>0</v>
      </c>
      <c r="HQ232">
        <v>0</v>
      </c>
      <c r="HR232">
        <v>0</v>
      </c>
      <c r="HS232">
        <v>0</v>
      </c>
      <c r="HT232">
        <v>0</v>
      </c>
      <c r="HU232">
        <v>0</v>
      </c>
      <c r="HV232">
        <v>0</v>
      </c>
      <c r="HW232">
        <v>0</v>
      </c>
      <c r="HX232">
        <v>0</v>
      </c>
      <c r="HY232">
        <v>0</v>
      </c>
      <c r="HZ232">
        <v>0</v>
      </c>
      <c r="IA232">
        <v>0</v>
      </c>
      <c r="IB232">
        <v>0</v>
      </c>
      <c r="IC232">
        <v>0</v>
      </c>
      <c r="ID232">
        <v>0</v>
      </c>
      <c r="IE232">
        <v>0</v>
      </c>
      <c r="IF232">
        <v>0</v>
      </c>
      <c r="IG232">
        <v>0</v>
      </c>
      <c r="IH232">
        <v>0</v>
      </c>
      <c r="II232">
        <v>0</v>
      </c>
      <c r="IJ232">
        <v>0</v>
      </c>
      <c r="IK232">
        <v>0</v>
      </c>
      <c r="IL232">
        <v>0</v>
      </c>
      <c r="IM232">
        <v>0</v>
      </c>
      <c r="IN232">
        <v>0</v>
      </c>
      <c r="IO232">
        <v>0</v>
      </c>
      <c r="IP232">
        <v>0</v>
      </c>
      <c r="IQ232">
        <v>0</v>
      </c>
      <c r="IR232">
        <v>0</v>
      </c>
      <c r="IS232">
        <v>0</v>
      </c>
      <c r="IT232">
        <v>0</v>
      </c>
      <c r="IU232">
        <v>0</v>
      </c>
      <c r="IV232">
        <v>0</v>
      </c>
      <c r="IW232">
        <v>0</v>
      </c>
      <c r="IX232">
        <v>0</v>
      </c>
      <c r="IY232">
        <v>0</v>
      </c>
      <c r="IZ232">
        <v>0</v>
      </c>
      <c r="JA232">
        <v>0</v>
      </c>
      <c r="JB232">
        <v>0</v>
      </c>
      <c r="JC232">
        <v>4.8015873019999997</v>
      </c>
      <c r="JD232">
        <v>0</v>
      </c>
      <c r="JE232">
        <v>0</v>
      </c>
      <c r="JF232">
        <v>0</v>
      </c>
      <c r="JG232">
        <v>0</v>
      </c>
      <c r="JH232">
        <v>0</v>
      </c>
      <c r="JI232">
        <v>0</v>
      </c>
      <c r="JJ232">
        <v>0</v>
      </c>
      <c r="JK232">
        <v>0</v>
      </c>
      <c r="JL232">
        <v>0</v>
      </c>
      <c r="JM232">
        <v>0</v>
      </c>
      <c r="JN232">
        <v>0</v>
      </c>
      <c r="JO232">
        <v>0</v>
      </c>
      <c r="JP232">
        <v>0</v>
      </c>
      <c r="JQ232">
        <v>0</v>
      </c>
      <c r="JR232">
        <v>0</v>
      </c>
      <c r="JS232">
        <v>0</v>
      </c>
      <c r="JT232">
        <v>0</v>
      </c>
      <c r="JU232">
        <v>0</v>
      </c>
      <c r="JV232">
        <v>0</v>
      </c>
      <c r="JW232">
        <v>2.4007936509999999</v>
      </c>
      <c r="JX232">
        <v>0</v>
      </c>
      <c r="JY232">
        <v>0</v>
      </c>
      <c r="JZ232">
        <v>0</v>
      </c>
      <c r="KA232">
        <v>0</v>
      </c>
      <c r="KB232">
        <v>0</v>
      </c>
      <c r="KC232">
        <v>0</v>
      </c>
      <c r="KD232">
        <v>0</v>
      </c>
      <c r="KE232">
        <v>0</v>
      </c>
      <c r="KF232">
        <v>0</v>
      </c>
      <c r="KG232">
        <v>0</v>
      </c>
      <c r="KH232">
        <v>0</v>
      </c>
      <c r="KI232">
        <v>0</v>
      </c>
      <c r="KJ232">
        <v>0</v>
      </c>
      <c r="KK232">
        <v>0</v>
      </c>
      <c r="KL232">
        <v>0</v>
      </c>
      <c r="KM232">
        <v>0</v>
      </c>
      <c r="KN232">
        <v>0</v>
      </c>
      <c r="KO232">
        <v>0</v>
      </c>
      <c r="KP232">
        <v>0</v>
      </c>
      <c r="KQ232">
        <v>0</v>
      </c>
      <c r="KR232">
        <v>2.4007936509999999</v>
      </c>
      <c r="KS232">
        <v>0</v>
      </c>
      <c r="KT232">
        <v>0</v>
      </c>
      <c r="KU232">
        <v>0</v>
      </c>
      <c r="KV232">
        <v>4.8015873019999997</v>
      </c>
      <c r="KW232">
        <v>0</v>
      </c>
      <c r="KX232">
        <v>0</v>
      </c>
      <c r="KY232">
        <v>0</v>
      </c>
      <c r="KZ232">
        <v>0</v>
      </c>
      <c r="LA232">
        <v>0</v>
      </c>
      <c r="LB232">
        <v>0</v>
      </c>
      <c r="LC232">
        <v>0</v>
      </c>
      <c r="LD232">
        <v>0</v>
      </c>
      <c r="LE232">
        <v>0</v>
      </c>
      <c r="LF232">
        <v>0</v>
      </c>
      <c r="LG232">
        <v>0</v>
      </c>
      <c r="LH232">
        <v>0</v>
      </c>
      <c r="LI232">
        <v>0</v>
      </c>
      <c r="LJ232">
        <v>0</v>
      </c>
      <c r="LK232">
        <v>0</v>
      </c>
      <c r="LL232">
        <v>0</v>
      </c>
      <c r="LM232">
        <v>0</v>
      </c>
      <c r="LN232">
        <v>0</v>
      </c>
      <c r="LO232">
        <v>0</v>
      </c>
      <c r="LP232">
        <v>0</v>
      </c>
      <c r="LQ232">
        <v>0</v>
      </c>
      <c r="LR232">
        <v>0</v>
      </c>
      <c r="LS232">
        <v>0</v>
      </c>
      <c r="LT232">
        <v>0</v>
      </c>
      <c r="LU232">
        <v>0</v>
      </c>
      <c r="LV232">
        <v>0</v>
      </c>
      <c r="LW232">
        <v>0</v>
      </c>
      <c r="LX232">
        <v>0</v>
      </c>
      <c r="LY232">
        <v>0</v>
      </c>
      <c r="LZ232">
        <v>0</v>
      </c>
      <c r="MA232">
        <v>34.297052299999997</v>
      </c>
      <c r="MB232">
        <v>0</v>
      </c>
      <c r="MC232">
        <v>308.6734707</v>
      </c>
      <c r="MD232">
        <v>0</v>
      </c>
      <c r="ME232">
        <v>0</v>
      </c>
      <c r="MF232">
        <v>0</v>
      </c>
      <c r="MG232">
        <v>0</v>
      </c>
      <c r="MH232">
        <v>0</v>
      </c>
      <c r="MI232">
        <v>0</v>
      </c>
      <c r="MJ232">
        <v>0</v>
      </c>
      <c r="MK232">
        <v>0</v>
      </c>
      <c r="ML232">
        <v>0</v>
      </c>
      <c r="MM232">
        <v>0</v>
      </c>
      <c r="MN232">
        <v>0</v>
      </c>
      <c r="MO232">
        <v>0</v>
      </c>
      <c r="MP232">
        <v>0</v>
      </c>
      <c r="MQ232">
        <v>0</v>
      </c>
      <c r="MR232">
        <v>0</v>
      </c>
      <c r="MS232">
        <v>0</v>
      </c>
      <c r="MT232">
        <v>0</v>
      </c>
      <c r="MU232">
        <v>0</v>
      </c>
      <c r="MV232">
        <v>0</v>
      </c>
      <c r="MW232">
        <v>45.729403069999996</v>
      </c>
      <c r="MX232">
        <v>0</v>
      </c>
      <c r="MY232">
        <v>0</v>
      </c>
      <c r="MZ232">
        <v>114.32350769999999</v>
      </c>
      <c r="NA232">
        <v>0</v>
      </c>
      <c r="NB232">
        <v>0</v>
      </c>
      <c r="NC232">
        <v>0</v>
      </c>
      <c r="ND232">
        <v>0</v>
      </c>
      <c r="NE232">
        <v>0</v>
      </c>
      <c r="NF232">
        <v>0</v>
      </c>
    </row>
    <row r="233" spans="1:370" x14ac:dyDescent="0.25">
      <c r="A233" t="s">
        <v>1720</v>
      </c>
      <c r="B233">
        <v>8.4</v>
      </c>
      <c r="C233" t="s">
        <v>1237</v>
      </c>
      <c r="D233" t="s">
        <v>1226</v>
      </c>
      <c r="E233" t="s">
        <v>1483</v>
      </c>
      <c r="F233">
        <v>2004</v>
      </c>
      <c r="G233" t="s">
        <v>1228</v>
      </c>
      <c r="H233">
        <v>0</v>
      </c>
      <c r="I233">
        <v>0</v>
      </c>
      <c r="J233">
        <v>118.2613169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164.32098769999999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1.2448559669999999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2.4897119349999999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3.7345679020000002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240.2572017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  <c r="DH233">
        <v>0</v>
      </c>
      <c r="DI233">
        <v>0</v>
      </c>
      <c r="DJ233">
        <v>0</v>
      </c>
      <c r="DK233">
        <v>0</v>
      </c>
      <c r="DL233">
        <v>0</v>
      </c>
      <c r="DM233">
        <v>0</v>
      </c>
      <c r="DN233">
        <v>0</v>
      </c>
      <c r="DO233">
        <v>0</v>
      </c>
      <c r="DP233">
        <v>0</v>
      </c>
      <c r="DQ233">
        <v>11.203703709999999</v>
      </c>
      <c r="DR233">
        <v>0</v>
      </c>
      <c r="DS233">
        <v>0</v>
      </c>
      <c r="DT233">
        <v>0</v>
      </c>
      <c r="DU233">
        <v>0</v>
      </c>
      <c r="DV233">
        <v>0</v>
      </c>
      <c r="DW233">
        <v>0</v>
      </c>
      <c r="DX233">
        <v>0</v>
      </c>
      <c r="DY233">
        <v>0</v>
      </c>
      <c r="DZ233">
        <v>0</v>
      </c>
      <c r="EA233">
        <v>0</v>
      </c>
      <c r="EB233">
        <v>0</v>
      </c>
      <c r="EC233">
        <v>0</v>
      </c>
      <c r="ED233">
        <v>0</v>
      </c>
      <c r="EE233">
        <v>0</v>
      </c>
      <c r="EF233">
        <v>0</v>
      </c>
      <c r="EG233">
        <v>0</v>
      </c>
      <c r="EH233">
        <v>0</v>
      </c>
      <c r="EI233">
        <v>0</v>
      </c>
      <c r="EJ233">
        <v>0</v>
      </c>
      <c r="EK233">
        <v>0</v>
      </c>
      <c r="EL233">
        <v>0</v>
      </c>
      <c r="EM233">
        <v>0</v>
      </c>
      <c r="EN233">
        <v>0</v>
      </c>
      <c r="EO233">
        <v>1.2448559669999999</v>
      </c>
      <c r="EP233">
        <v>0</v>
      </c>
      <c r="EQ233">
        <v>0</v>
      </c>
      <c r="ER233">
        <v>0</v>
      </c>
      <c r="ES233">
        <v>0</v>
      </c>
      <c r="ET233">
        <v>0</v>
      </c>
      <c r="EU233">
        <v>0</v>
      </c>
      <c r="EV233">
        <v>0</v>
      </c>
      <c r="EW233">
        <v>0</v>
      </c>
      <c r="EX233">
        <v>46.059670789999998</v>
      </c>
      <c r="EY233">
        <v>0</v>
      </c>
      <c r="EZ233">
        <v>0</v>
      </c>
      <c r="FA233">
        <v>0</v>
      </c>
      <c r="FB233">
        <v>0</v>
      </c>
      <c r="FC233">
        <v>0</v>
      </c>
      <c r="FD233">
        <v>0</v>
      </c>
      <c r="FE233">
        <v>0</v>
      </c>
      <c r="FF233">
        <v>0</v>
      </c>
      <c r="FG233">
        <v>0</v>
      </c>
      <c r="FH233">
        <v>0</v>
      </c>
      <c r="FI233">
        <v>0</v>
      </c>
      <c r="FJ233">
        <v>0</v>
      </c>
      <c r="FK233">
        <v>0</v>
      </c>
      <c r="FL233">
        <v>0</v>
      </c>
      <c r="FM233">
        <v>0</v>
      </c>
      <c r="FN233">
        <v>0</v>
      </c>
      <c r="FO233">
        <v>0</v>
      </c>
      <c r="FP233">
        <v>0</v>
      </c>
      <c r="FQ233">
        <v>0</v>
      </c>
      <c r="FR233">
        <v>0</v>
      </c>
      <c r="FS233">
        <v>0</v>
      </c>
      <c r="FT233">
        <v>0</v>
      </c>
      <c r="FU233">
        <v>0</v>
      </c>
      <c r="FV233">
        <v>0</v>
      </c>
      <c r="FW233">
        <v>0</v>
      </c>
      <c r="FX233">
        <v>0</v>
      </c>
      <c r="FY233">
        <v>0</v>
      </c>
      <c r="FZ233">
        <v>0</v>
      </c>
      <c r="GA233">
        <v>0</v>
      </c>
      <c r="GB233">
        <v>0</v>
      </c>
      <c r="GC233">
        <v>6.224279836</v>
      </c>
      <c r="GD233">
        <v>28.631687249999999</v>
      </c>
      <c r="GE233">
        <v>0</v>
      </c>
      <c r="GF233">
        <v>0</v>
      </c>
      <c r="GG233">
        <v>0</v>
      </c>
      <c r="GH233">
        <v>0</v>
      </c>
      <c r="GI233">
        <v>0</v>
      </c>
      <c r="GJ233">
        <v>0</v>
      </c>
      <c r="GK233">
        <v>0</v>
      </c>
      <c r="GL233">
        <v>0</v>
      </c>
      <c r="GM233">
        <v>0</v>
      </c>
      <c r="GN233">
        <v>0</v>
      </c>
      <c r="GO233">
        <v>0</v>
      </c>
      <c r="GP233">
        <v>0</v>
      </c>
      <c r="GQ233">
        <v>0</v>
      </c>
      <c r="GR233">
        <v>0</v>
      </c>
      <c r="GS233">
        <v>0</v>
      </c>
      <c r="GT233">
        <v>0</v>
      </c>
      <c r="GU233">
        <v>0</v>
      </c>
      <c r="GV233">
        <v>0</v>
      </c>
      <c r="GW233">
        <v>0</v>
      </c>
      <c r="GX233">
        <v>0</v>
      </c>
      <c r="GY233">
        <v>0</v>
      </c>
      <c r="GZ233">
        <v>0</v>
      </c>
      <c r="HA233">
        <v>0</v>
      </c>
      <c r="HB233">
        <v>0</v>
      </c>
      <c r="HC233">
        <v>0</v>
      </c>
      <c r="HD233">
        <v>0</v>
      </c>
      <c r="HE233">
        <v>0</v>
      </c>
      <c r="HF233">
        <v>0</v>
      </c>
      <c r="HG233">
        <v>0</v>
      </c>
      <c r="HH233">
        <v>0</v>
      </c>
      <c r="HI233">
        <v>0</v>
      </c>
      <c r="HJ233">
        <v>0</v>
      </c>
      <c r="HK233">
        <v>0</v>
      </c>
      <c r="HL233">
        <v>0</v>
      </c>
      <c r="HM233">
        <v>0</v>
      </c>
      <c r="HN233">
        <v>0</v>
      </c>
      <c r="HO233">
        <v>0</v>
      </c>
      <c r="HP233">
        <v>0</v>
      </c>
      <c r="HQ233">
        <v>0</v>
      </c>
      <c r="HR233">
        <v>0</v>
      </c>
      <c r="HS233">
        <v>0</v>
      </c>
      <c r="HT233">
        <v>0</v>
      </c>
      <c r="HU233">
        <v>0</v>
      </c>
      <c r="HV233">
        <v>0</v>
      </c>
      <c r="HW233">
        <v>0</v>
      </c>
      <c r="HX233">
        <v>0</v>
      </c>
      <c r="HY233">
        <v>0</v>
      </c>
      <c r="HZ233">
        <v>0</v>
      </c>
      <c r="IA233">
        <v>0</v>
      </c>
      <c r="IB233">
        <v>0</v>
      </c>
      <c r="IC233">
        <v>0</v>
      </c>
      <c r="ID233">
        <v>0</v>
      </c>
      <c r="IE233">
        <v>0</v>
      </c>
      <c r="IF233">
        <v>0</v>
      </c>
      <c r="IG233">
        <v>0</v>
      </c>
      <c r="IH233">
        <v>0</v>
      </c>
      <c r="II233">
        <v>0</v>
      </c>
      <c r="IJ233">
        <v>0</v>
      </c>
      <c r="IK233">
        <v>0</v>
      </c>
      <c r="IL233">
        <v>0</v>
      </c>
      <c r="IM233">
        <v>0</v>
      </c>
      <c r="IN233">
        <v>0</v>
      </c>
      <c r="IO233">
        <v>0</v>
      </c>
      <c r="IP233">
        <v>0</v>
      </c>
      <c r="IQ233">
        <v>0</v>
      </c>
      <c r="IR233">
        <v>0</v>
      </c>
      <c r="IS233">
        <v>1.2448559669999999</v>
      </c>
      <c r="IT233">
        <v>0</v>
      </c>
      <c r="IU233">
        <v>0</v>
      </c>
      <c r="IV233">
        <v>0</v>
      </c>
      <c r="IW233">
        <v>0</v>
      </c>
      <c r="IX233">
        <v>0</v>
      </c>
      <c r="IY233">
        <v>0</v>
      </c>
      <c r="IZ233">
        <v>0</v>
      </c>
      <c r="JA233">
        <v>0</v>
      </c>
      <c r="JB233">
        <v>0</v>
      </c>
      <c r="JC233">
        <v>1.2448559669999999</v>
      </c>
      <c r="JD233">
        <v>0</v>
      </c>
      <c r="JE233">
        <v>0</v>
      </c>
      <c r="JF233">
        <v>0</v>
      </c>
      <c r="JG233">
        <v>2.4897119349999999</v>
      </c>
      <c r="JH233">
        <v>0</v>
      </c>
      <c r="JI233">
        <v>0</v>
      </c>
      <c r="JJ233">
        <v>0</v>
      </c>
      <c r="JK233">
        <v>0</v>
      </c>
      <c r="JL233">
        <v>0</v>
      </c>
      <c r="JM233">
        <v>0</v>
      </c>
      <c r="JN233">
        <v>0</v>
      </c>
      <c r="JO233">
        <v>0</v>
      </c>
      <c r="JP233">
        <v>0</v>
      </c>
      <c r="JQ233">
        <v>0</v>
      </c>
      <c r="JR233">
        <v>0</v>
      </c>
      <c r="JS233">
        <v>1.2448559669999999</v>
      </c>
      <c r="JT233">
        <v>0</v>
      </c>
      <c r="JU233">
        <v>0</v>
      </c>
      <c r="JV233">
        <v>0</v>
      </c>
      <c r="JW233">
        <v>0</v>
      </c>
      <c r="JX233">
        <v>0</v>
      </c>
      <c r="JY233">
        <v>0</v>
      </c>
      <c r="JZ233">
        <v>0</v>
      </c>
      <c r="KA233">
        <v>0</v>
      </c>
      <c r="KB233">
        <v>0</v>
      </c>
      <c r="KC233">
        <v>0</v>
      </c>
      <c r="KD233">
        <v>0</v>
      </c>
      <c r="KE233">
        <v>0</v>
      </c>
      <c r="KF233">
        <v>0</v>
      </c>
      <c r="KG233">
        <v>0</v>
      </c>
      <c r="KH233">
        <v>0</v>
      </c>
      <c r="KI233">
        <v>0</v>
      </c>
      <c r="KJ233">
        <v>0</v>
      </c>
      <c r="KK233">
        <v>0</v>
      </c>
      <c r="KL233">
        <v>0</v>
      </c>
      <c r="KM233">
        <v>0</v>
      </c>
      <c r="KN233">
        <v>0</v>
      </c>
      <c r="KO233">
        <v>0</v>
      </c>
      <c r="KP233">
        <v>0</v>
      </c>
      <c r="KQ233">
        <v>0</v>
      </c>
      <c r="KR233">
        <v>0</v>
      </c>
      <c r="KS233">
        <v>0</v>
      </c>
      <c r="KT233">
        <v>0</v>
      </c>
      <c r="KU233">
        <v>0</v>
      </c>
      <c r="KV233">
        <v>12.44855967</v>
      </c>
      <c r="KW233">
        <v>0</v>
      </c>
      <c r="KX233">
        <v>0</v>
      </c>
      <c r="KY233">
        <v>0</v>
      </c>
      <c r="KZ233">
        <v>0</v>
      </c>
      <c r="LA233">
        <v>0</v>
      </c>
      <c r="LB233">
        <v>0</v>
      </c>
      <c r="LC233">
        <v>0</v>
      </c>
      <c r="LD233">
        <v>0</v>
      </c>
      <c r="LE233">
        <v>0</v>
      </c>
      <c r="LF233">
        <v>0</v>
      </c>
      <c r="LG233">
        <v>0</v>
      </c>
      <c r="LH233">
        <v>0</v>
      </c>
      <c r="LI233">
        <v>0</v>
      </c>
      <c r="LJ233">
        <v>0</v>
      </c>
      <c r="LK233">
        <v>0</v>
      </c>
      <c r="LL233">
        <v>0</v>
      </c>
      <c r="LM233">
        <v>0</v>
      </c>
      <c r="LN233">
        <v>0</v>
      </c>
      <c r="LO233">
        <v>0</v>
      </c>
      <c r="LP233">
        <v>0</v>
      </c>
      <c r="LQ233">
        <v>0</v>
      </c>
      <c r="LR233">
        <v>0</v>
      </c>
      <c r="LS233">
        <v>0</v>
      </c>
      <c r="LT233">
        <v>0</v>
      </c>
      <c r="LU233">
        <v>0</v>
      </c>
      <c r="LV233">
        <v>0</v>
      </c>
      <c r="LW233">
        <v>0</v>
      </c>
      <c r="LX233">
        <v>0</v>
      </c>
      <c r="LY233">
        <v>0</v>
      </c>
      <c r="LZ233">
        <v>0</v>
      </c>
      <c r="MA233">
        <v>1051.776271</v>
      </c>
      <c r="MB233">
        <v>0</v>
      </c>
      <c r="MC233">
        <v>868.8586583</v>
      </c>
      <c r="MD233">
        <v>0</v>
      </c>
      <c r="ME233">
        <v>0</v>
      </c>
      <c r="MF233">
        <v>0</v>
      </c>
      <c r="MG233">
        <v>0</v>
      </c>
      <c r="MH233">
        <v>0</v>
      </c>
      <c r="MI233">
        <v>0</v>
      </c>
      <c r="MJ233">
        <v>0</v>
      </c>
      <c r="MK233">
        <v>0</v>
      </c>
      <c r="ML233">
        <v>0</v>
      </c>
      <c r="MM233">
        <v>0</v>
      </c>
      <c r="MN233">
        <v>0</v>
      </c>
      <c r="MO233">
        <v>0</v>
      </c>
      <c r="MP233">
        <v>0</v>
      </c>
      <c r="MQ233">
        <v>0</v>
      </c>
      <c r="MR233">
        <v>0</v>
      </c>
      <c r="MS233">
        <v>0</v>
      </c>
      <c r="MT233">
        <v>0</v>
      </c>
      <c r="MU233">
        <v>0</v>
      </c>
      <c r="MV233">
        <v>0</v>
      </c>
      <c r="MW233">
        <v>0</v>
      </c>
      <c r="MX233">
        <v>0</v>
      </c>
      <c r="MY233">
        <v>0</v>
      </c>
      <c r="MZ233">
        <v>0</v>
      </c>
      <c r="NA233">
        <v>0</v>
      </c>
      <c r="NB233">
        <v>0</v>
      </c>
      <c r="NC233">
        <v>0</v>
      </c>
      <c r="ND233">
        <v>0</v>
      </c>
      <c r="NE233">
        <v>0</v>
      </c>
      <c r="NF233">
        <v>0</v>
      </c>
    </row>
    <row r="234" spans="1:370" x14ac:dyDescent="0.25">
      <c r="A234" t="s">
        <v>1722</v>
      </c>
      <c r="B234">
        <v>8.4</v>
      </c>
      <c r="C234" t="s">
        <v>1237</v>
      </c>
      <c r="D234" t="s">
        <v>1226</v>
      </c>
      <c r="E234" t="s">
        <v>1483</v>
      </c>
      <c r="F234">
        <v>2003</v>
      </c>
      <c r="G234" t="s">
        <v>1228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11.76388889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1.1203703700000001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1.1203703700000001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0.56018518500000003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0.56018518500000003</v>
      </c>
      <c r="CH234">
        <v>2.2407407410000002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18.48611111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87.388888890000004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12.88425926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0.56018518500000003</v>
      </c>
      <c r="DJ234">
        <v>0</v>
      </c>
      <c r="DK234">
        <v>0</v>
      </c>
      <c r="DL234">
        <v>0</v>
      </c>
      <c r="DM234">
        <v>11.2037037</v>
      </c>
      <c r="DN234">
        <v>0</v>
      </c>
      <c r="DO234">
        <v>0</v>
      </c>
      <c r="DP234">
        <v>0</v>
      </c>
      <c r="DQ234">
        <v>0</v>
      </c>
      <c r="DR234">
        <v>0</v>
      </c>
      <c r="DS234">
        <v>0</v>
      </c>
      <c r="DT234">
        <v>0</v>
      </c>
      <c r="DU234">
        <v>0</v>
      </c>
      <c r="DV234">
        <v>0</v>
      </c>
      <c r="DW234">
        <v>0</v>
      </c>
      <c r="DX234">
        <v>0</v>
      </c>
      <c r="DY234">
        <v>0</v>
      </c>
      <c r="DZ234">
        <v>0</v>
      </c>
      <c r="EA234">
        <v>0</v>
      </c>
      <c r="EB234">
        <v>0</v>
      </c>
      <c r="EC234">
        <v>0</v>
      </c>
      <c r="ED234">
        <v>0</v>
      </c>
      <c r="EE234">
        <v>0</v>
      </c>
      <c r="EF234">
        <v>0</v>
      </c>
      <c r="EG234">
        <v>0</v>
      </c>
      <c r="EH234">
        <v>0</v>
      </c>
      <c r="EI234">
        <v>1.1203703700000001</v>
      </c>
      <c r="EJ234">
        <v>0</v>
      </c>
      <c r="EK234">
        <v>0</v>
      </c>
      <c r="EL234">
        <v>0</v>
      </c>
      <c r="EM234">
        <v>0</v>
      </c>
      <c r="EN234">
        <v>0</v>
      </c>
      <c r="EO234">
        <v>0</v>
      </c>
      <c r="EP234">
        <v>0</v>
      </c>
      <c r="EQ234">
        <v>0</v>
      </c>
      <c r="ER234">
        <v>0</v>
      </c>
      <c r="ES234">
        <v>0</v>
      </c>
      <c r="ET234">
        <v>0</v>
      </c>
      <c r="EU234">
        <v>0</v>
      </c>
      <c r="EV234">
        <v>0</v>
      </c>
      <c r="EW234">
        <v>0</v>
      </c>
      <c r="EX234">
        <v>18.48611111</v>
      </c>
      <c r="EY234">
        <v>0</v>
      </c>
      <c r="EZ234">
        <v>0</v>
      </c>
      <c r="FA234">
        <v>0</v>
      </c>
      <c r="FB234">
        <v>0</v>
      </c>
      <c r="FC234">
        <v>0</v>
      </c>
      <c r="FD234">
        <v>0</v>
      </c>
      <c r="FE234">
        <v>0</v>
      </c>
      <c r="FF234">
        <v>0</v>
      </c>
      <c r="FG234">
        <v>0</v>
      </c>
      <c r="FH234">
        <v>0</v>
      </c>
      <c r="FI234">
        <v>0</v>
      </c>
      <c r="FJ234">
        <v>0</v>
      </c>
      <c r="FK234">
        <v>0</v>
      </c>
      <c r="FL234">
        <v>0</v>
      </c>
      <c r="FM234">
        <v>0</v>
      </c>
      <c r="FN234">
        <v>0</v>
      </c>
      <c r="FO234">
        <v>0</v>
      </c>
      <c r="FP234">
        <v>0</v>
      </c>
      <c r="FQ234">
        <v>0</v>
      </c>
      <c r="FR234">
        <v>0</v>
      </c>
      <c r="FS234">
        <v>0</v>
      </c>
      <c r="FT234">
        <v>0</v>
      </c>
      <c r="FU234">
        <v>0</v>
      </c>
      <c r="FV234">
        <v>0</v>
      </c>
      <c r="FW234">
        <v>0</v>
      </c>
      <c r="FX234">
        <v>0</v>
      </c>
      <c r="FY234">
        <v>0</v>
      </c>
      <c r="FZ234">
        <v>0</v>
      </c>
      <c r="GA234">
        <v>0</v>
      </c>
      <c r="GB234">
        <v>0</v>
      </c>
      <c r="GC234">
        <v>0</v>
      </c>
      <c r="GD234">
        <v>80.106481479999999</v>
      </c>
      <c r="GE234">
        <v>0</v>
      </c>
      <c r="GF234">
        <v>0</v>
      </c>
      <c r="GG234">
        <v>0</v>
      </c>
      <c r="GH234">
        <v>0</v>
      </c>
      <c r="GI234">
        <v>0</v>
      </c>
      <c r="GJ234">
        <v>0</v>
      </c>
      <c r="GK234">
        <v>0</v>
      </c>
      <c r="GL234">
        <v>0</v>
      </c>
      <c r="GM234">
        <v>0</v>
      </c>
      <c r="GN234">
        <v>0</v>
      </c>
      <c r="GO234">
        <v>0</v>
      </c>
      <c r="GP234">
        <v>0</v>
      </c>
      <c r="GQ234">
        <v>0</v>
      </c>
      <c r="GR234">
        <v>0</v>
      </c>
      <c r="GS234">
        <v>0</v>
      </c>
      <c r="GT234">
        <v>0</v>
      </c>
      <c r="GU234">
        <v>35.291666669999998</v>
      </c>
      <c r="GV234">
        <v>0</v>
      </c>
      <c r="GW234">
        <v>0</v>
      </c>
      <c r="GX234">
        <v>0</v>
      </c>
      <c r="GY234">
        <v>0</v>
      </c>
      <c r="GZ234">
        <v>0</v>
      </c>
      <c r="HA234">
        <v>0</v>
      </c>
      <c r="HB234">
        <v>0</v>
      </c>
      <c r="HC234">
        <v>0</v>
      </c>
      <c r="HD234">
        <v>0</v>
      </c>
      <c r="HE234">
        <v>0</v>
      </c>
      <c r="HF234">
        <v>0</v>
      </c>
      <c r="HG234">
        <v>0</v>
      </c>
      <c r="HH234">
        <v>0</v>
      </c>
      <c r="HI234">
        <v>0</v>
      </c>
      <c r="HJ234">
        <v>0</v>
      </c>
      <c r="HK234">
        <v>0</v>
      </c>
      <c r="HL234">
        <v>0</v>
      </c>
      <c r="HM234">
        <v>0</v>
      </c>
      <c r="HN234">
        <v>0</v>
      </c>
      <c r="HO234">
        <v>0</v>
      </c>
      <c r="HP234">
        <v>0</v>
      </c>
      <c r="HQ234">
        <v>0</v>
      </c>
      <c r="HR234">
        <v>0</v>
      </c>
      <c r="HS234">
        <v>0</v>
      </c>
      <c r="HT234">
        <v>0</v>
      </c>
      <c r="HU234">
        <v>0</v>
      </c>
      <c r="HV234">
        <v>0</v>
      </c>
      <c r="HW234">
        <v>0</v>
      </c>
      <c r="HX234">
        <v>0.56018518500000003</v>
      </c>
      <c r="HY234">
        <v>0</v>
      </c>
      <c r="HZ234">
        <v>0</v>
      </c>
      <c r="IA234">
        <v>0</v>
      </c>
      <c r="IB234">
        <v>0</v>
      </c>
      <c r="IC234">
        <v>0</v>
      </c>
      <c r="ID234">
        <v>0</v>
      </c>
      <c r="IE234">
        <v>0</v>
      </c>
      <c r="IF234">
        <v>0</v>
      </c>
      <c r="IG234">
        <v>1.1203703700000001</v>
      </c>
      <c r="IH234">
        <v>0</v>
      </c>
      <c r="II234">
        <v>0</v>
      </c>
      <c r="IJ234">
        <v>0</v>
      </c>
      <c r="IK234">
        <v>0</v>
      </c>
      <c r="IL234">
        <v>0</v>
      </c>
      <c r="IM234">
        <v>0</v>
      </c>
      <c r="IN234">
        <v>0</v>
      </c>
      <c r="IO234">
        <v>0</v>
      </c>
      <c r="IP234">
        <v>0</v>
      </c>
      <c r="IQ234">
        <v>0</v>
      </c>
      <c r="IR234">
        <v>0</v>
      </c>
      <c r="IS234">
        <v>0</v>
      </c>
      <c r="IT234">
        <v>0</v>
      </c>
      <c r="IU234">
        <v>0</v>
      </c>
      <c r="IV234">
        <v>0</v>
      </c>
      <c r="IW234">
        <v>0</v>
      </c>
      <c r="IX234">
        <v>0</v>
      </c>
      <c r="IY234">
        <v>0</v>
      </c>
      <c r="IZ234">
        <v>0</v>
      </c>
      <c r="JA234">
        <v>0</v>
      </c>
      <c r="JB234">
        <v>0</v>
      </c>
      <c r="JC234">
        <v>4.4814814820000004</v>
      </c>
      <c r="JD234">
        <v>0</v>
      </c>
      <c r="JE234">
        <v>0</v>
      </c>
      <c r="JF234">
        <v>0</v>
      </c>
      <c r="JG234">
        <v>0</v>
      </c>
      <c r="JH234">
        <v>0</v>
      </c>
      <c r="JI234">
        <v>0</v>
      </c>
      <c r="JJ234">
        <v>0</v>
      </c>
      <c r="JK234">
        <v>0</v>
      </c>
      <c r="JL234">
        <v>0</v>
      </c>
      <c r="JM234">
        <v>0</v>
      </c>
      <c r="JN234">
        <v>0</v>
      </c>
      <c r="JO234">
        <v>0</v>
      </c>
      <c r="JP234">
        <v>0</v>
      </c>
      <c r="JQ234">
        <v>0</v>
      </c>
      <c r="JR234">
        <v>0</v>
      </c>
      <c r="JS234">
        <v>0.56018518500000003</v>
      </c>
      <c r="JT234">
        <v>0</v>
      </c>
      <c r="JU234">
        <v>0</v>
      </c>
      <c r="JV234">
        <v>0</v>
      </c>
      <c r="JW234">
        <v>0</v>
      </c>
      <c r="JX234">
        <v>0</v>
      </c>
      <c r="JY234">
        <v>0</v>
      </c>
      <c r="JZ234">
        <v>0</v>
      </c>
      <c r="KA234">
        <v>0</v>
      </c>
      <c r="KB234">
        <v>0</v>
      </c>
      <c r="KC234">
        <v>0</v>
      </c>
      <c r="KD234">
        <v>0</v>
      </c>
      <c r="KE234">
        <v>0</v>
      </c>
      <c r="KF234">
        <v>0</v>
      </c>
      <c r="KG234">
        <v>0</v>
      </c>
      <c r="KH234">
        <v>0</v>
      </c>
      <c r="KI234">
        <v>0</v>
      </c>
      <c r="KJ234">
        <v>0</v>
      </c>
      <c r="KK234">
        <v>0</v>
      </c>
      <c r="KL234">
        <v>0</v>
      </c>
      <c r="KM234">
        <v>0</v>
      </c>
      <c r="KN234">
        <v>0</v>
      </c>
      <c r="KO234">
        <v>0</v>
      </c>
      <c r="KP234">
        <v>0</v>
      </c>
      <c r="KQ234">
        <v>0</v>
      </c>
      <c r="KR234">
        <v>2.8009259260000001</v>
      </c>
      <c r="KS234">
        <v>0</v>
      </c>
      <c r="KT234">
        <v>0</v>
      </c>
      <c r="KU234">
        <v>0</v>
      </c>
      <c r="KV234">
        <v>0</v>
      </c>
      <c r="KW234">
        <v>0</v>
      </c>
      <c r="KX234">
        <v>0</v>
      </c>
      <c r="KY234">
        <v>0</v>
      </c>
      <c r="KZ234">
        <v>0</v>
      </c>
      <c r="LA234">
        <v>0</v>
      </c>
      <c r="LB234">
        <v>0</v>
      </c>
      <c r="LC234">
        <v>0</v>
      </c>
      <c r="LD234">
        <v>1.1203703700000001</v>
      </c>
      <c r="LE234">
        <v>0</v>
      </c>
      <c r="LF234">
        <v>0</v>
      </c>
      <c r="LG234">
        <v>0</v>
      </c>
      <c r="LH234">
        <v>0</v>
      </c>
      <c r="LI234">
        <v>0</v>
      </c>
      <c r="LJ234">
        <v>0</v>
      </c>
      <c r="LK234">
        <v>0</v>
      </c>
      <c r="LL234">
        <v>0</v>
      </c>
      <c r="LM234">
        <v>0</v>
      </c>
      <c r="LN234">
        <v>0</v>
      </c>
      <c r="LO234">
        <v>0</v>
      </c>
      <c r="LP234">
        <v>0</v>
      </c>
      <c r="LQ234">
        <v>0</v>
      </c>
      <c r="LR234">
        <v>0</v>
      </c>
      <c r="LS234">
        <v>0</v>
      </c>
      <c r="LT234">
        <v>0</v>
      </c>
      <c r="LU234">
        <v>0</v>
      </c>
      <c r="LV234">
        <v>0</v>
      </c>
      <c r="LW234">
        <v>0</v>
      </c>
      <c r="LX234">
        <v>0</v>
      </c>
      <c r="LY234">
        <v>0</v>
      </c>
      <c r="LZ234">
        <v>0</v>
      </c>
      <c r="MA234">
        <v>57.161753840000003</v>
      </c>
      <c r="MB234">
        <v>0</v>
      </c>
      <c r="MC234">
        <v>1086.0733230000001</v>
      </c>
      <c r="MD234">
        <v>0</v>
      </c>
      <c r="ME234">
        <v>0</v>
      </c>
      <c r="MF234">
        <v>0</v>
      </c>
      <c r="MG234">
        <v>0</v>
      </c>
      <c r="MH234">
        <v>0</v>
      </c>
      <c r="MI234">
        <v>0</v>
      </c>
      <c r="MJ234">
        <v>0</v>
      </c>
      <c r="MK234">
        <v>0</v>
      </c>
      <c r="ML234">
        <v>0</v>
      </c>
      <c r="MM234">
        <v>0</v>
      </c>
      <c r="MN234">
        <v>0</v>
      </c>
      <c r="MO234">
        <v>0</v>
      </c>
      <c r="MP234">
        <v>0</v>
      </c>
      <c r="MQ234">
        <v>0</v>
      </c>
      <c r="MR234">
        <v>0</v>
      </c>
      <c r="MS234">
        <v>0</v>
      </c>
      <c r="MT234">
        <v>0</v>
      </c>
      <c r="MU234">
        <v>0</v>
      </c>
      <c r="MV234">
        <v>0</v>
      </c>
      <c r="MW234">
        <v>0</v>
      </c>
      <c r="MX234">
        <v>0</v>
      </c>
      <c r="MY234">
        <v>0</v>
      </c>
      <c r="MZ234">
        <v>0</v>
      </c>
      <c r="NA234">
        <v>0</v>
      </c>
      <c r="NB234">
        <v>0</v>
      </c>
      <c r="NC234">
        <v>0</v>
      </c>
      <c r="ND234">
        <v>0</v>
      </c>
      <c r="NE234">
        <v>0</v>
      </c>
      <c r="NF234">
        <v>0</v>
      </c>
    </row>
    <row r="235" spans="1:370" x14ac:dyDescent="0.25">
      <c r="A235" t="s">
        <v>1724</v>
      </c>
      <c r="B235">
        <v>8.4</v>
      </c>
      <c r="C235" t="s">
        <v>1237</v>
      </c>
      <c r="D235" t="s">
        <v>1226</v>
      </c>
      <c r="E235" t="s">
        <v>1483</v>
      </c>
      <c r="F235">
        <v>2004</v>
      </c>
      <c r="G235" t="s">
        <v>1228</v>
      </c>
      <c r="H235">
        <v>0</v>
      </c>
      <c r="I235">
        <v>0</v>
      </c>
      <c r="J235">
        <v>37.644444440000001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246.03333330000001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94.111111100000002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4.0333333329999999</v>
      </c>
      <c r="CH235">
        <v>9.4111111100000002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17.47777778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154.61111109999999</v>
      </c>
      <c r="CX235">
        <v>0</v>
      </c>
      <c r="CY235">
        <v>0</v>
      </c>
      <c r="CZ235">
        <v>0</v>
      </c>
      <c r="DA235">
        <v>6.722222221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  <c r="DH235">
        <v>0</v>
      </c>
      <c r="DI235">
        <v>0</v>
      </c>
      <c r="DJ235">
        <v>0</v>
      </c>
      <c r="DK235">
        <v>0</v>
      </c>
      <c r="DL235">
        <v>0</v>
      </c>
      <c r="DM235">
        <v>5.3777777770000004</v>
      </c>
      <c r="DN235">
        <v>0</v>
      </c>
      <c r="DO235">
        <v>0</v>
      </c>
      <c r="DP235">
        <v>0</v>
      </c>
      <c r="DQ235">
        <v>0</v>
      </c>
      <c r="DR235">
        <v>0</v>
      </c>
      <c r="DS235">
        <v>0</v>
      </c>
      <c r="DT235">
        <v>0</v>
      </c>
      <c r="DU235">
        <v>0</v>
      </c>
      <c r="DV235">
        <v>0</v>
      </c>
      <c r="DW235">
        <v>0</v>
      </c>
      <c r="DX235">
        <v>0</v>
      </c>
      <c r="DY235">
        <v>0</v>
      </c>
      <c r="DZ235">
        <v>0</v>
      </c>
      <c r="EA235">
        <v>0</v>
      </c>
      <c r="EB235">
        <v>0</v>
      </c>
      <c r="EC235">
        <v>0</v>
      </c>
      <c r="ED235">
        <v>0</v>
      </c>
      <c r="EE235">
        <v>0</v>
      </c>
      <c r="EF235">
        <v>0</v>
      </c>
      <c r="EG235">
        <v>0</v>
      </c>
      <c r="EH235">
        <v>0</v>
      </c>
      <c r="EI235">
        <v>1.3444444440000001</v>
      </c>
      <c r="EJ235">
        <v>0</v>
      </c>
      <c r="EK235">
        <v>0</v>
      </c>
      <c r="EL235">
        <v>0</v>
      </c>
      <c r="EM235">
        <v>0</v>
      </c>
      <c r="EN235">
        <v>0</v>
      </c>
      <c r="EO235">
        <v>0</v>
      </c>
      <c r="EP235">
        <v>0</v>
      </c>
      <c r="EQ235">
        <v>0</v>
      </c>
      <c r="ER235">
        <v>0</v>
      </c>
      <c r="ES235">
        <v>0</v>
      </c>
      <c r="ET235">
        <v>0</v>
      </c>
      <c r="EU235">
        <v>0</v>
      </c>
      <c r="EV235">
        <v>2.6888888889999998</v>
      </c>
      <c r="EW235">
        <v>0</v>
      </c>
      <c r="EX235">
        <v>84.699999989999995</v>
      </c>
      <c r="EY235">
        <v>0</v>
      </c>
      <c r="EZ235">
        <v>0</v>
      </c>
      <c r="FA235">
        <v>0</v>
      </c>
      <c r="FB235">
        <v>0</v>
      </c>
      <c r="FC235">
        <v>0</v>
      </c>
      <c r="FD235">
        <v>0</v>
      </c>
      <c r="FE235">
        <v>0</v>
      </c>
      <c r="FF235">
        <v>0</v>
      </c>
      <c r="FG235">
        <v>0</v>
      </c>
      <c r="FH235">
        <v>0</v>
      </c>
      <c r="FI235">
        <v>0</v>
      </c>
      <c r="FJ235">
        <v>0</v>
      </c>
      <c r="FK235">
        <v>0</v>
      </c>
      <c r="FL235">
        <v>0</v>
      </c>
      <c r="FM235">
        <v>0</v>
      </c>
      <c r="FN235">
        <v>0</v>
      </c>
      <c r="FO235">
        <v>0</v>
      </c>
      <c r="FP235">
        <v>0</v>
      </c>
      <c r="FQ235">
        <v>0</v>
      </c>
      <c r="FR235">
        <v>0</v>
      </c>
      <c r="FS235">
        <v>0</v>
      </c>
      <c r="FT235">
        <v>0</v>
      </c>
      <c r="FU235">
        <v>0</v>
      </c>
      <c r="FV235">
        <v>0</v>
      </c>
      <c r="FW235">
        <v>0</v>
      </c>
      <c r="FX235">
        <v>0</v>
      </c>
      <c r="FY235">
        <v>0</v>
      </c>
      <c r="FZ235">
        <v>0</v>
      </c>
      <c r="GA235">
        <v>0</v>
      </c>
      <c r="GB235">
        <v>0</v>
      </c>
      <c r="GC235">
        <v>1.3444444440000001</v>
      </c>
      <c r="GD235">
        <v>37.644444440000001</v>
      </c>
      <c r="GE235">
        <v>0</v>
      </c>
      <c r="GF235">
        <v>0</v>
      </c>
      <c r="GG235">
        <v>0</v>
      </c>
      <c r="GH235">
        <v>0</v>
      </c>
      <c r="GI235">
        <v>0</v>
      </c>
      <c r="GJ235">
        <v>0</v>
      </c>
      <c r="GK235">
        <v>0</v>
      </c>
      <c r="GL235">
        <v>0</v>
      </c>
      <c r="GM235">
        <v>0</v>
      </c>
      <c r="GN235">
        <v>0</v>
      </c>
      <c r="GO235">
        <v>0</v>
      </c>
      <c r="GP235">
        <v>0</v>
      </c>
      <c r="GQ235">
        <v>0</v>
      </c>
      <c r="GR235">
        <v>0</v>
      </c>
      <c r="GS235">
        <v>0</v>
      </c>
      <c r="GT235">
        <v>0</v>
      </c>
      <c r="GU235">
        <v>0</v>
      </c>
      <c r="GV235">
        <v>0</v>
      </c>
      <c r="GW235">
        <v>0</v>
      </c>
      <c r="GX235">
        <v>0</v>
      </c>
      <c r="GY235">
        <v>0</v>
      </c>
      <c r="GZ235">
        <v>0</v>
      </c>
      <c r="HA235">
        <v>0</v>
      </c>
      <c r="HB235">
        <v>0</v>
      </c>
      <c r="HC235">
        <v>0</v>
      </c>
      <c r="HD235">
        <v>0</v>
      </c>
      <c r="HE235">
        <v>0</v>
      </c>
      <c r="HF235">
        <v>0</v>
      </c>
      <c r="HG235">
        <v>0</v>
      </c>
      <c r="HH235">
        <v>0</v>
      </c>
      <c r="HI235">
        <v>0</v>
      </c>
      <c r="HJ235">
        <v>0</v>
      </c>
      <c r="HK235">
        <v>0</v>
      </c>
      <c r="HL235">
        <v>0</v>
      </c>
      <c r="HM235">
        <v>0</v>
      </c>
      <c r="HN235">
        <v>0</v>
      </c>
      <c r="HO235">
        <v>0</v>
      </c>
      <c r="HP235">
        <v>0</v>
      </c>
      <c r="HQ235">
        <v>0</v>
      </c>
      <c r="HR235">
        <v>0</v>
      </c>
      <c r="HS235">
        <v>0</v>
      </c>
      <c r="HT235">
        <v>0</v>
      </c>
      <c r="HU235">
        <v>0</v>
      </c>
      <c r="HV235">
        <v>0</v>
      </c>
      <c r="HW235">
        <v>0</v>
      </c>
      <c r="HX235">
        <v>0</v>
      </c>
      <c r="HY235">
        <v>0</v>
      </c>
      <c r="HZ235">
        <v>0</v>
      </c>
      <c r="IA235">
        <v>0</v>
      </c>
      <c r="IB235">
        <v>0</v>
      </c>
      <c r="IC235">
        <v>0</v>
      </c>
      <c r="ID235">
        <v>0</v>
      </c>
      <c r="IE235">
        <v>0</v>
      </c>
      <c r="IF235">
        <v>0</v>
      </c>
      <c r="IG235">
        <v>0</v>
      </c>
      <c r="IH235">
        <v>0</v>
      </c>
      <c r="II235">
        <v>0</v>
      </c>
      <c r="IJ235">
        <v>0</v>
      </c>
      <c r="IK235">
        <v>0</v>
      </c>
      <c r="IL235">
        <v>0</v>
      </c>
      <c r="IM235">
        <v>0</v>
      </c>
      <c r="IN235">
        <v>0</v>
      </c>
      <c r="IO235">
        <v>0</v>
      </c>
      <c r="IP235">
        <v>0</v>
      </c>
      <c r="IQ235">
        <v>0</v>
      </c>
      <c r="IR235">
        <v>0</v>
      </c>
      <c r="IS235">
        <v>5.3777777770000004</v>
      </c>
      <c r="IT235">
        <v>0</v>
      </c>
      <c r="IU235">
        <v>0</v>
      </c>
      <c r="IV235">
        <v>0</v>
      </c>
      <c r="IW235">
        <v>0</v>
      </c>
      <c r="IX235">
        <v>0</v>
      </c>
      <c r="IY235">
        <v>0</v>
      </c>
      <c r="IZ235">
        <v>0</v>
      </c>
      <c r="JA235">
        <v>0</v>
      </c>
      <c r="JB235">
        <v>0</v>
      </c>
      <c r="JC235">
        <v>0</v>
      </c>
      <c r="JD235">
        <v>0</v>
      </c>
      <c r="JE235">
        <v>0</v>
      </c>
      <c r="JF235">
        <v>0</v>
      </c>
      <c r="JG235">
        <v>0</v>
      </c>
      <c r="JH235">
        <v>0</v>
      </c>
      <c r="JI235">
        <v>0</v>
      </c>
      <c r="JJ235">
        <v>0</v>
      </c>
      <c r="JK235">
        <v>1.3444444440000001</v>
      </c>
      <c r="JL235">
        <v>0</v>
      </c>
      <c r="JM235">
        <v>0</v>
      </c>
      <c r="JN235">
        <v>0</v>
      </c>
      <c r="JO235">
        <v>0</v>
      </c>
      <c r="JP235">
        <v>0</v>
      </c>
      <c r="JQ235">
        <v>0</v>
      </c>
      <c r="JR235">
        <v>0</v>
      </c>
      <c r="JS235">
        <v>0</v>
      </c>
      <c r="JT235">
        <v>0</v>
      </c>
      <c r="JU235">
        <v>0</v>
      </c>
      <c r="JV235">
        <v>0</v>
      </c>
      <c r="JW235">
        <v>0</v>
      </c>
      <c r="JX235">
        <v>0</v>
      </c>
      <c r="JY235">
        <v>0</v>
      </c>
      <c r="JZ235">
        <v>0</v>
      </c>
      <c r="KA235">
        <v>0</v>
      </c>
      <c r="KB235">
        <v>0</v>
      </c>
      <c r="KC235">
        <v>0</v>
      </c>
      <c r="KD235">
        <v>0</v>
      </c>
      <c r="KE235">
        <v>0</v>
      </c>
      <c r="KF235">
        <v>1.3444444440000001</v>
      </c>
      <c r="KG235">
        <v>0</v>
      </c>
      <c r="KH235">
        <v>0</v>
      </c>
      <c r="KI235">
        <v>0</v>
      </c>
      <c r="KJ235">
        <v>0</v>
      </c>
      <c r="KK235">
        <v>0</v>
      </c>
      <c r="KL235">
        <v>0</v>
      </c>
      <c r="KM235">
        <v>0</v>
      </c>
      <c r="KN235">
        <v>0</v>
      </c>
      <c r="KO235">
        <v>0</v>
      </c>
      <c r="KP235">
        <v>0</v>
      </c>
      <c r="KQ235">
        <v>0</v>
      </c>
      <c r="KR235">
        <v>0</v>
      </c>
      <c r="KS235">
        <v>0</v>
      </c>
      <c r="KT235">
        <v>0</v>
      </c>
      <c r="KU235">
        <v>0</v>
      </c>
      <c r="KV235">
        <v>1.3444444440000001</v>
      </c>
      <c r="KW235">
        <v>0</v>
      </c>
      <c r="KX235">
        <v>0</v>
      </c>
      <c r="KY235">
        <v>0</v>
      </c>
      <c r="KZ235">
        <v>0</v>
      </c>
      <c r="LA235">
        <v>0</v>
      </c>
      <c r="LB235">
        <v>0</v>
      </c>
      <c r="LC235">
        <v>0</v>
      </c>
      <c r="LD235">
        <v>0</v>
      </c>
      <c r="LE235">
        <v>0</v>
      </c>
      <c r="LF235">
        <v>0</v>
      </c>
      <c r="LG235">
        <v>0</v>
      </c>
      <c r="LH235">
        <v>0</v>
      </c>
      <c r="LI235">
        <v>0</v>
      </c>
      <c r="LJ235">
        <v>0</v>
      </c>
      <c r="LK235">
        <v>0</v>
      </c>
      <c r="LL235">
        <v>0</v>
      </c>
      <c r="LM235">
        <v>0</v>
      </c>
      <c r="LN235">
        <v>0</v>
      </c>
      <c r="LO235">
        <v>0</v>
      </c>
      <c r="LP235">
        <v>0</v>
      </c>
      <c r="LQ235">
        <v>0</v>
      </c>
      <c r="LR235">
        <v>0</v>
      </c>
      <c r="LS235">
        <v>0</v>
      </c>
      <c r="LT235">
        <v>0</v>
      </c>
      <c r="LU235">
        <v>0</v>
      </c>
      <c r="LV235">
        <v>0</v>
      </c>
      <c r="LW235">
        <v>0</v>
      </c>
      <c r="LX235">
        <v>0</v>
      </c>
      <c r="LY235">
        <v>0</v>
      </c>
      <c r="LZ235">
        <v>0</v>
      </c>
      <c r="MA235">
        <v>458.33333149999999</v>
      </c>
      <c r="MB235">
        <v>0</v>
      </c>
      <c r="MC235">
        <v>3241.0714160000002</v>
      </c>
      <c r="MD235">
        <v>0</v>
      </c>
      <c r="ME235">
        <v>0</v>
      </c>
      <c r="MF235">
        <v>0</v>
      </c>
      <c r="MG235">
        <v>10.912698369999999</v>
      </c>
      <c r="MH235">
        <v>0</v>
      </c>
      <c r="MI235">
        <v>0</v>
      </c>
      <c r="MJ235">
        <v>0</v>
      </c>
      <c r="MK235">
        <v>0</v>
      </c>
      <c r="ML235">
        <v>0</v>
      </c>
      <c r="MM235">
        <v>0</v>
      </c>
      <c r="MN235">
        <v>0</v>
      </c>
      <c r="MO235">
        <v>0</v>
      </c>
      <c r="MP235">
        <v>0</v>
      </c>
      <c r="MQ235">
        <v>0</v>
      </c>
      <c r="MR235">
        <v>0</v>
      </c>
      <c r="MS235">
        <v>0</v>
      </c>
      <c r="MT235">
        <v>0</v>
      </c>
      <c r="MU235">
        <v>0</v>
      </c>
      <c r="MV235">
        <v>0</v>
      </c>
      <c r="MW235">
        <v>0</v>
      </c>
      <c r="MX235">
        <v>0</v>
      </c>
      <c r="MY235">
        <v>0</v>
      </c>
      <c r="MZ235">
        <v>32.738095110000003</v>
      </c>
      <c r="NA235">
        <v>0</v>
      </c>
      <c r="NB235">
        <v>0</v>
      </c>
      <c r="NC235">
        <v>0</v>
      </c>
      <c r="ND235">
        <v>0</v>
      </c>
      <c r="NE235">
        <v>0</v>
      </c>
      <c r="NF235">
        <v>0</v>
      </c>
    </row>
    <row r="236" spans="1:370" x14ac:dyDescent="0.25">
      <c r="A236" t="s">
        <v>1726</v>
      </c>
      <c r="B236">
        <v>8.4</v>
      </c>
      <c r="C236" t="s">
        <v>1237</v>
      </c>
      <c r="D236" t="s">
        <v>1226</v>
      </c>
      <c r="E236" t="s">
        <v>1483</v>
      </c>
      <c r="F236">
        <v>2003</v>
      </c>
      <c r="G236" t="s">
        <v>1228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20.806878309999998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1.600529101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3.2010582009999999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4.8015873019999997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35.211640209999999</v>
      </c>
      <c r="CX236">
        <v>0</v>
      </c>
      <c r="CY236">
        <v>0</v>
      </c>
      <c r="CZ236">
        <v>0</v>
      </c>
      <c r="DA236">
        <v>0</v>
      </c>
      <c r="DB236">
        <v>3.2010582009999999</v>
      </c>
      <c r="DC236">
        <v>1.600529101</v>
      </c>
      <c r="DD236">
        <v>0</v>
      </c>
      <c r="DE236">
        <v>0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  <c r="DM236">
        <v>40.013227520000001</v>
      </c>
      <c r="DN236">
        <v>0</v>
      </c>
      <c r="DO236">
        <v>0</v>
      </c>
      <c r="DP236">
        <v>0</v>
      </c>
      <c r="DQ236">
        <v>126.44179889999999</v>
      </c>
      <c r="DR236">
        <v>0</v>
      </c>
      <c r="DS236">
        <v>0</v>
      </c>
      <c r="DT236">
        <v>0</v>
      </c>
      <c r="DU236">
        <v>0</v>
      </c>
      <c r="DV236">
        <v>0</v>
      </c>
      <c r="DW236">
        <v>0</v>
      </c>
      <c r="DX236">
        <v>0</v>
      </c>
      <c r="DY236">
        <v>0</v>
      </c>
      <c r="DZ236">
        <v>0</v>
      </c>
      <c r="EA236">
        <v>0</v>
      </c>
      <c r="EB236">
        <v>0</v>
      </c>
      <c r="EC236">
        <v>0</v>
      </c>
      <c r="ED236">
        <v>0</v>
      </c>
      <c r="EE236">
        <v>0</v>
      </c>
      <c r="EF236">
        <v>0</v>
      </c>
      <c r="EG236">
        <v>0</v>
      </c>
      <c r="EH236">
        <v>0</v>
      </c>
      <c r="EI236">
        <v>3.2010582009999999</v>
      </c>
      <c r="EJ236">
        <v>0</v>
      </c>
      <c r="EK236">
        <v>0</v>
      </c>
      <c r="EL236">
        <v>0</v>
      </c>
      <c r="EM236">
        <v>0</v>
      </c>
      <c r="EN236">
        <v>0</v>
      </c>
      <c r="EO236">
        <v>0</v>
      </c>
      <c r="EP236">
        <v>0</v>
      </c>
      <c r="EQ236">
        <v>0</v>
      </c>
      <c r="ER236">
        <v>0</v>
      </c>
      <c r="ES236">
        <v>0</v>
      </c>
      <c r="ET236">
        <v>0</v>
      </c>
      <c r="EU236">
        <v>0</v>
      </c>
      <c r="EV236">
        <v>0</v>
      </c>
      <c r="EW236">
        <v>0</v>
      </c>
      <c r="EX236">
        <v>11.2037037</v>
      </c>
      <c r="EY236">
        <v>0</v>
      </c>
      <c r="EZ236">
        <v>0</v>
      </c>
      <c r="FA236">
        <v>0</v>
      </c>
      <c r="FB236">
        <v>0</v>
      </c>
      <c r="FC236">
        <v>0</v>
      </c>
      <c r="FD236">
        <v>0</v>
      </c>
      <c r="FE236">
        <v>0</v>
      </c>
      <c r="FF236">
        <v>0</v>
      </c>
      <c r="FG236">
        <v>0</v>
      </c>
      <c r="FH236">
        <v>0</v>
      </c>
      <c r="FI236">
        <v>0</v>
      </c>
      <c r="FJ236">
        <v>0</v>
      </c>
      <c r="FK236">
        <v>0</v>
      </c>
      <c r="FL236">
        <v>0</v>
      </c>
      <c r="FM236">
        <v>0</v>
      </c>
      <c r="FN236">
        <v>8.0026455030000001</v>
      </c>
      <c r="FO236">
        <v>0</v>
      </c>
      <c r="FP236">
        <v>0</v>
      </c>
      <c r="FQ236">
        <v>0</v>
      </c>
      <c r="FR236">
        <v>0</v>
      </c>
      <c r="FS236">
        <v>0</v>
      </c>
      <c r="FT236">
        <v>0</v>
      </c>
      <c r="FU236">
        <v>0</v>
      </c>
      <c r="FV236">
        <v>0</v>
      </c>
      <c r="FW236">
        <v>0</v>
      </c>
      <c r="FX236">
        <v>0</v>
      </c>
      <c r="FY236">
        <v>0</v>
      </c>
      <c r="FZ236">
        <v>0</v>
      </c>
      <c r="GA236">
        <v>0</v>
      </c>
      <c r="GB236">
        <v>0</v>
      </c>
      <c r="GC236">
        <v>0</v>
      </c>
      <c r="GD236">
        <v>0</v>
      </c>
      <c r="GE236">
        <v>0</v>
      </c>
      <c r="GF236">
        <v>0</v>
      </c>
      <c r="GG236">
        <v>0</v>
      </c>
      <c r="GH236">
        <v>0</v>
      </c>
      <c r="GI236">
        <v>0</v>
      </c>
      <c r="GJ236">
        <v>0</v>
      </c>
      <c r="GK236">
        <v>0</v>
      </c>
      <c r="GL236">
        <v>0</v>
      </c>
      <c r="GM236">
        <v>0</v>
      </c>
      <c r="GN236">
        <v>0</v>
      </c>
      <c r="GO236">
        <v>0</v>
      </c>
      <c r="GP236">
        <v>0</v>
      </c>
      <c r="GQ236">
        <v>0</v>
      </c>
      <c r="GR236">
        <v>0</v>
      </c>
      <c r="GS236">
        <v>0</v>
      </c>
      <c r="GT236">
        <v>0</v>
      </c>
      <c r="GU236">
        <v>0</v>
      </c>
      <c r="GV236">
        <v>0</v>
      </c>
      <c r="GW236">
        <v>0</v>
      </c>
      <c r="GX236">
        <v>0</v>
      </c>
      <c r="GY236">
        <v>0</v>
      </c>
      <c r="GZ236">
        <v>0</v>
      </c>
      <c r="HA236">
        <v>0</v>
      </c>
      <c r="HB236">
        <v>0</v>
      </c>
      <c r="HC236">
        <v>0</v>
      </c>
      <c r="HD236">
        <v>0</v>
      </c>
      <c r="HE236">
        <v>0</v>
      </c>
      <c r="HF236">
        <v>0</v>
      </c>
      <c r="HG236">
        <v>0</v>
      </c>
      <c r="HH236">
        <v>0</v>
      </c>
      <c r="HI236">
        <v>0</v>
      </c>
      <c r="HJ236">
        <v>0</v>
      </c>
      <c r="HK236">
        <v>0</v>
      </c>
      <c r="HL236">
        <v>0</v>
      </c>
      <c r="HM236">
        <v>0</v>
      </c>
      <c r="HN236">
        <v>0</v>
      </c>
      <c r="HO236">
        <v>0</v>
      </c>
      <c r="HP236">
        <v>0</v>
      </c>
      <c r="HQ236">
        <v>0</v>
      </c>
      <c r="HR236">
        <v>0</v>
      </c>
      <c r="HS236">
        <v>0</v>
      </c>
      <c r="HT236">
        <v>0</v>
      </c>
      <c r="HU236">
        <v>0</v>
      </c>
      <c r="HV236">
        <v>0</v>
      </c>
      <c r="HW236">
        <v>0</v>
      </c>
      <c r="HX236">
        <v>0</v>
      </c>
      <c r="HY236">
        <v>0</v>
      </c>
      <c r="HZ236">
        <v>0</v>
      </c>
      <c r="IA236">
        <v>0</v>
      </c>
      <c r="IB236">
        <v>0</v>
      </c>
      <c r="IC236">
        <v>0</v>
      </c>
      <c r="ID236">
        <v>0</v>
      </c>
      <c r="IE236">
        <v>0</v>
      </c>
      <c r="IF236">
        <v>0</v>
      </c>
      <c r="IG236">
        <v>0</v>
      </c>
      <c r="IH236">
        <v>0</v>
      </c>
      <c r="II236">
        <v>0</v>
      </c>
      <c r="IJ236">
        <v>0</v>
      </c>
      <c r="IK236">
        <v>0</v>
      </c>
      <c r="IL236">
        <v>0</v>
      </c>
      <c r="IM236">
        <v>0</v>
      </c>
      <c r="IN236">
        <v>0</v>
      </c>
      <c r="IO236">
        <v>0</v>
      </c>
      <c r="IP236">
        <v>0</v>
      </c>
      <c r="IQ236">
        <v>0</v>
      </c>
      <c r="IR236">
        <v>0</v>
      </c>
      <c r="IS236">
        <v>0</v>
      </c>
      <c r="IT236">
        <v>0</v>
      </c>
      <c r="IU236">
        <v>0</v>
      </c>
      <c r="IV236">
        <v>0</v>
      </c>
      <c r="IW236">
        <v>0</v>
      </c>
      <c r="IX236">
        <v>0</v>
      </c>
      <c r="IY236">
        <v>0</v>
      </c>
      <c r="IZ236">
        <v>0</v>
      </c>
      <c r="JA236">
        <v>0</v>
      </c>
      <c r="JB236">
        <v>0</v>
      </c>
      <c r="JC236">
        <v>8.0026455030000001</v>
      </c>
      <c r="JD236">
        <v>0</v>
      </c>
      <c r="JE236">
        <v>0</v>
      </c>
      <c r="JF236">
        <v>0</v>
      </c>
      <c r="JG236">
        <v>0</v>
      </c>
      <c r="JH236">
        <v>0</v>
      </c>
      <c r="JI236">
        <v>0</v>
      </c>
      <c r="JJ236">
        <v>0</v>
      </c>
      <c r="JK236">
        <v>0</v>
      </c>
      <c r="JL236">
        <v>0</v>
      </c>
      <c r="JM236">
        <v>0</v>
      </c>
      <c r="JN236">
        <v>0</v>
      </c>
      <c r="JO236">
        <v>0</v>
      </c>
      <c r="JP236">
        <v>0</v>
      </c>
      <c r="JQ236">
        <v>0</v>
      </c>
      <c r="JR236">
        <v>0</v>
      </c>
      <c r="JS236">
        <v>0</v>
      </c>
      <c r="JT236">
        <v>8.0026455030000001</v>
      </c>
      <c r="JU236">
        <v>0</v>
      </c>
      <c r="JV236">
        <v>0</v>
      </c>
      <c r="JW236">
        <v>0</v>
      </c>
      <c r="JX236">
        <v>0</v>
      </c>
      <c r="JY236">
        <v>0</v>
      </c>
      <c r="JZ236">
        <v>0</v>
      </c>
      <c r="KA236">
        <v>0</v>
      </c>
      <c r="KB236">
        <v>0</v>
      </c>
      <c r="KC236">
        <v>0</v>
      </c>
      <c r="KD236">
        <v>0</v>
      </c>
      <c r="KE236">
        <v>0</v>
      </c>
      <c r="KF236">
        <v>0</v>
      </c>
      <c r="KG236">
        <v>0</v>
      </c>
      <c r="KH236">
        <v>0</v>
      </c>
      <c r="KI236">
        <v>0</v>
      </c>
      <c r="KJ236">
        <v>0</v>
      </c>
      <c r="KK236">
        <v>0</v>
      </c>
      <c r="KL236">
        <v>0</v>
      </c>
      <c r="KM236">
        <v>0</v>
      </c>
      <c r="KN236">
        <v>0</v>
      </c>
      <c r="KO236">
        <v>0</v>
      </c>
      <c r="KP236">
        <v>0</v>
      </c>
      <c r="KQ236">
        <v>0</v>
      </c>
      <c r="KR236">
        <v>0</v>
      </c>
      <c r="KS236">
        <v>0</v>
      </c>
      <c r="KT236">
        <v>0</v>
      </c>
      <c r="KU236">
        <v>0</v>
      </c>
      <c r="KV236">
        <v>1.600529101</v>
      </c>
      <c r="KW236">
        <v>0</v>
      </c>
      <c r="KX236">
        <v>0</v>
      </c>
      <c r="KY236">
        <v>0</v>
      </c>
      <c r="KZ236">
        <v>0</v>
      </c>
      <c r="LA236">
        <v>0</v>
      </c>
      <c r="LB236">
        <v>0</v>
      </c>
      <c r="LC236">
        <v>0</v>
      </c>
      <c r="LD236">
        <v>0</v>
      </c>
      <c r="LE236">
        <v>0</v>
      </c>
      <c r="LF236">
        <v>0</v>
      </c>
      <c r="LG236">
        <v>0</v>
      </c>
      <c r="LH236">
        <v>0</v>
      </c>
      <c r="LI236">
        <v>0</v>
      </c>
      <c r="LJ236">
        <v>0</v>
      </c>
      <c r="LK236">
        <v>0</v>
      </c>
      <c r="LL236">
        <v>0</v>
      </c>
      <c r="LM236">
        <v>0</v>
      </c>
      <c r="LN236">
        <v>0</v>
      </c>
      <c r="LO236">
        <v>0</v>
      </c>
      <c r="LP236">
        <v>0</v>
      </c>
      <c r="LQ236">
        <v>0</v>
      </c>
      <c r="LR236">
        <v>0</v>
      </c>
      <c r="LS236">
        <v>0</v>
      </c>
      <c r="LT236">
        <v>0</v>
      </c>
      <c r="LU236">
        <v>0</v>
      </c>
      <c r="LV236">
        <v>0</v>
      </c>
      <c r="LW236">
        <v>0</v>
      </c>
      <c r="LX236">
        <v>0</v>
      </c>
      <c r="LY236">
        <v>0</v>
      </c>
      <c r="LZ236">
        <v>0</v>
      </c>
      <c r="MA236">
        <v>0</v>
      </c>
      <c r="MB236">
        <v>0</v>
      </c>
      <c r="MC236">
        <v>45.729403069999996</v>
      </c>
      <c r="MD236">
        <v>0</v>
      </c>
      <c r="ME236">
        <v>0</v>
      </c>
      <c r="MF236">
        <v>0</v>
      </c>
      <c r="MG236">
        <v>0</v>
      </c>
      <c r="MH236">
        <v>0</v>
      </c>
      <c r="MI236">
        <v>0</v>
      </c>
      <c r="MJ236">
        <v>91.458806139999993</v>
      </c>
      <c r="MK236">
        <v>0</v>
      </c>
      <c r="ML236">
        <v>0</v>
      </c>
      <c r="MM236">
        <v>0</v>
      </c>
      <c r="MN236">
        <v>0</v>
      </c>
      <c r="MO236">
        <v>0</v>
      </c>
      <c r="MP236">
        <v>0</v>
      </c>
      <c r="MQ236">
        <v>0</v>
      </c>
      <c r="MR236">
        <v>0</v>
      </c>
      <c r="MS236">
        <v>0</v>
      </c>
      <c r="MT236">
        <v>0</v>
      </c>
      <c r="MU236">
        <v>0</v>
      </c>
      <c r="MV236">
        <v>0</v>
      </c>
      <c r="MW236">
        <v>0</v>
      </c>
      <c r="MX236">
        <v>0</v>
      </c>
      <c r="MY236">
        <v>0</v>
      </c>
      <c r="MZ236">
        <v>0</v>
      </c>
      <c r="NA236">
        <v>0</v>
      </c>
      <c r="NB236">
        <v>0</v>
      </c>
      <c r="NC236">
        <v>0</v>
      </c>
      <c r="ND236">
        <v>0</v>
      </c>
      <c r="NE236">
        <v>68.594104610000002</v>
      </c>
      <c r="NF236">
        <v>0</v>
      </c>
    </row>
    <row r="237" spans="1:370" x14ac:dyDescent="0.25">
      <c r="A237" t="s">
        <v>1728</v>
      </c>
      <c r="B237">
        <v>8.4</v>
      </c>
      <c r="C237" t="s">
        <v>1237</v>
      </c>
      <c r="D237" t="s">
        <v>1226</v>
      </c>
      <c r="E237" t="s">
        <v>1483</v>
      </c>
      <c r="F237">
        <v>2004</v>
      </c>
      <c r="G237" t="s">
        <v>1228</v>
      </c>
      <c r="H237">
        <v>0</v>
      </c>
      <c r="I237">
        <v>0</v>
      </c>
      <c r="J237">
        <v>0.27437641699999998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23.733560090000001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17.14852608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0.27437641699999998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0.13718820900000001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3.97845805</v>
      </c>
      <c r="CX237">
        <v>0</v>
      </c>
      <c r="CY237">
        <v>0</v>
      </c>
      <c r="CZ237">
        <v>0</v>
      </c>
      <c r="DA237">
        <v>0</v>
      </c>
      <c r="DB237">
        <v>0.27437641699999998</v>
      </c>
      <c r="DC237">
        <v>0</v>
      </c>
      <c r="DD237">
        <v>0</v>
      </c>
      <c r="DE237">
        <v>0</v>
      </c>
      <c r="DF237">
        <v>0</v>
      </c>
      <c r="DG237">
        <v>0</v>
      </c>
      <c r="DH237">
        <v>0</v>
      </c>
      <c r="DI237">
        <v>0</v>
      </c>
      <c r="DJ237">
        <v>0</v>
      </c>
      <c r="DK237">
        <v>0</v>
      </c>
      <c r="DL237">
        <v>0</v>
      </c>
      <c r="DM237">
        <v>0</v>
      </c>
      <c r="DN237">
        <v>0</v>
      </c>
      <c r="DO237">
        <v>0</v>
      </c>
      <c r="DP237">
        <v>0</v>
      </c>
      <c r="DQ237">
        <v>2.4693877550000001</v>
      </c>
      <c r="DR237">
        <v>0</v>
      </c>
      <c r="DS237">
        <v>0</v>
      </c>
      <c r="DT237">
        <v>0</v>
      </c>
      <c r="DU237">
        <v>0</v>
      </c>
      <c r="DV237">
        <v>0</v>
      </c>
      <c r="DW237">
        <v>0</v>
      </c>
      <c r="DX237">
        <v>0</v>
      </c>
      <c r="DY237">
        <v>0</v>
      </c>
      <c r="DZ237">
        <v>0</v>
      </c>
      <c r="EA237">
        <v>0</v>
      </c>
      <c r="EB237">
        <v>0</v>
      </c>
      <c r="EC237">
        <v>0</v>
      </c>
      <c r="ED237">
        <v>0</v>
      </c>
      <c r="EE237">
        <v>0.54875283399999997</v>
      </c>
      <c r="EF237">
        <v>0</v>
      </c>
      <c r="EG237">
        <v>0</v>
      </c>
      <c r="EH237">
        <v>0</v>
      </c>
      <c r="EI237">
        <v>0.13718820900000001</v>
      </c>
      <c r="EJ237">
        <v>0</v>
      </c>
      <c r="EK237">
        <v>0</v>
      </c>
      <c r="EL237">
        <v>0</v>
      </c>
      <c r="EM237">
        <v>0</v>
      </c>
      <c r="EN237">
        <v>0</v>
      </c>
      <c r="EO237">
        <v>0</v>
      </c>
      <c r="EP237">
        <v>0</v>
      </c>
      <c r="EQ237">
        <v>0</v>
      </c>
      <c r="ER237">
        <v>0</v>
      </c>
      <c r="ES237">
        <v>0</v>
      </c>
      <c r="ET237">
        <v>1.3718820860000001</v>
      </c>
      <c r="EU237">
        <v>0</v>
      </c>
      <c r="EV237">
        <v>0.27437641699999998</v>
      </c>
      <c r="EW237">
        <v>0</v>
      </c>
      <c r="EX237">
        <v>29.221088439999999</v>
      </c>
      <c r="EY237">
        <v>0</v>
      </c>
      <c r="EZ237">
        <v>0</v>
      </c>
      <c r="FA237">
        <v>0</v>
      </c>
      <c r="FB237">
        <v>0</v>
      </c>
      <c r="FC237">
        <v>0</v>
      </c>
      <c r="FD237">
        <v>0</v>
      </c>
      <c r="FE237">
        <v>0</v>
      </c>
      <c r="FF237">
        <v>0</v>
      </c>
      <c r="FG237">
        <v>0</v>
      </c>
      <c r="FH237">
        <v>0</v>
      </c>
      <c r="FI237">
        <v>0</v>
      </c>
      <c r="FJ237">
        <v>0</v>
      </c>
      <c r="FK237">
        <v>0</v>
      </c>
      <c r="FL237">
        <v>0</v>
      </c>
      <c r="FM237">
        <v>0</v>
      </c>
      <c r="FN237">
        <v>0</v>
      </c>
      <c r="FO237">
        <v>0</v>
      </c>
      <c r="FP237">
        <v>0</v>
      </c>
      <c r="FQ237">
        <v>0</v>
      </c>
      <c r="FR237">
        <v>0</v>
      </c>
      <c r="FS237">
        <v>0</v>
      </c>
      <c r="FT237">
        <v>0</v>
      </c>
      <c r="FU237">
        <v>0</v>
      </c>
      <c r="FV237">
        <v>0</v>
      </c>
      <c r="FW237">
        <v>0</v>
      </c>
      <c r="FX237">
        <v>0.13718820900000001</v>
      </c>
      <c r="FY237">
        <v>0</v>
      </c>
      <c r="FZ237">
        <v>0</v>
      </c>
      <c r="GA237">
        <v>0</v>
      </c>
      <c r="GB237">
        <v>0</v>
      </c>
      <c r="GC237">
        <v>0</v>
      </c>
      <c r="GD237">
        <v>0.13718820900000001</v>
      </c>
      <c r="GE237">
        <v>0</v>
      </c>
      <c r="GF237">
        <v>0</v>
      </c>
      <c r="GG237">
        <v>0</v>
      </c>
      <c r="GH237">
        <v>0</v>
      </c>
      <c r="GI237">
        <v>0</v>
      </c>
      <c r="GJ237">
        <v>0</v>
      </c>
      <c r="GK237">
        <v>0</v>
      </c>
      <c r="GL237">
        <v>0</v>
      </c>
      <c r="GM237">
        <v>0</v>
      </c>
      <c r="GN237">
        <v>0</v>
      </c>
      <c r="GO237">
        <v>0</v>
      </c>
      <c r="GP237">
        <v>0</v>
      </c>
      <c r="GQ237">
        <v>0</v>
      </c>
      <c r="GR237">
        <v>0</v>
      </c>
      <c r="GS237">
        <v>0</v>
      </c>
      <c r="GT237">
        <v>0</v>
      </c>
      <c r="GU237">
        <v>0</v>
      </c>
      <c r="GV237">
        <v>0</v>
      </c>
      <c r="GW237">
        <v>0</v>
      </c>
      <c r="GX237">
        <v>0</v>
      </c>
      <c r="GY237">
        <v>0</v>
      </c>
      <c r="GZ237">
        <v>0</v>
      </c>
      <c r="HA237">
        <v>0</v>
      </c>
      <c r="HB237">
        <v>0</v>
      </c>
      <c r="HC237">
        <v>0</v>
      </c>
      <c r="HD237">
        <v>0</v>
      </c>
      <c r="HE237">
        <v>0</v>
      </c>
      <c r="HF237">
        <v>0</v>
      </c>
      <c r="HG237">
        <v>0</v>
      </c>
      <c r="HH237">
        <v>0</v>
      </c>
      <c r="HI237">
        <v>0</v>
      </c>
      <c r="HJ237">
        <v>0</v>
      </c>
      <c r="HK237">
        <v>0</v>
      </c>
      <c r="HL237">
        <v>0</v>
      </c>
      <c r="HM237">
        <v>0</v>
      </c>
      <c r="HN237">
        <v>0</v>
      </c>
      <c r="HO237">
        <v>0</v>
      </c>
      <c r="HP237">
        <v>0</v>
      </c>
      <c r="HQ237">
        <v>0</v>
      </c>
      <c r="HR237">
        <v>0</v>
      </c>
      <c r="HS237">
        <v>0</v>
      </c>
      <c r="HT237">
        <v>0</v>
      </c>
      <c r="HU237">
        <v>0</v>
      </c>
      <c r="HV237">
        <v>0</v>
      </c>
      <c r="HW237">
        <v>0</v>
      </c>
      <c r="HX237">
        <v>0</v>
      </c>
      <c r="HY237">
        <v>0</v>
      </c>
      <c r="HZ237">
        <v>0</v>
      </c>
      <c r="IA237">
        <v>0</v>
      </c>
      <c r="IB237">
        <v>0</v>
      </c>
      <c r="IC237">
        <v>0</v>
      </c>
      <c r="ID237">
        <v>0</v>
      </c>
      <c r="IE237">
        <v>0</v>
      </c>
      <c r="IF237">
        <v>0</v>
      </c>
      <c r="IG237">
        <v>0</v>
      </c>
      <c r="IH237">
        <v>0</v>
      </c>
      <c r="II237">
        <v>0</v>
      </c>
      <c r="IJ237">
        <v>0</v>
      </c>
      <c r="IK237">
        <v>0</v>
      </c>
      <c r="IL237">
        <v>0</v>
      </c>
      <c r="IM237">
        <v>0</v>
      </c>
      <c r="IN237">
        <v>0</v>
      </c>
      <c r="IO237">
        <v>0</v>
      </c>
      <c r="IP237">
        <v>0</v>
      </c>
      <c r="IQ237">
        <v>0</v>
      </c>
      <c r="IR237">
        <v>0</v>
      </c>
      <c r="IS237">
        <v>0</v>
      </c>
      <c r="IT237">
        <v>0</v>
      </c>
      <c r="IU237">
        <v>0</v>
      </c>
      <c r="IV237">
        <v>0</v>
      </c>
      <c r="IW237">
        <v>0</v>
      </c>
      <c r="IX237">
        <v>0</v>
      </c>
      <c r="IY237">
        <v>0</v>
      </c>
      <c r="IZ237">
        <v>0</v>
      </c>
      <c r="JA237">
        <v>0</v>
      </c>
      <c r="JB237">
        <v>0</v>
      </c>
      <c r="JC237">
        <v>0.13718820900000001</v>
      </c>
      <c r="JD237">
        <v>0</v>
      </c>
      <c r="JE237">
        <v>0</v>
      </c>
      <c r="JF237">
        <v>0</v>
      </c>
      <c r="JG237">
        <v>0</v>
      </c>
      <c r="JH237">
        <v>0</v>
      </c>
      <c r="JI237">
        <v>0</v>
      </c>
      <c r="JJ237">
        <v>0</v>
      </c>
      <c r="JK237">
        <v>0</v>
      </c>
      <c r="JL237">
        <v>0</v>
      </c>
      <c r="JM237">
        <v>0</v>
      </c>
      <c r="JN237">
        <v>0</v>
      </c>
      <c r="JO237">
        <v>0</v>
      </c>
      <c r="JP237">
        <v>0</v>
      </c>
      <c r="JQ237">
        <v>0</v>
      </c>
      <c r="JR237">
        <v>0</v>
      </c>
      <c r="JS237">
        <v>0.13718820900000001</v>
      </c>
      <c r="JT237">
        <v>0.13718820900000001</v>
      </c>
      <c r="JU237">
        <v>0</v>
      </c>
      <c r="JV237">
        <v>0</v>
      </c>
      <c r="JW237">
        <v>0</v>
      </c>
      <c r="JX237">
        <v>0</v>
      </c>
      <c r="JY237">
        <v>0</v>
      </c>
      <c r="JZ237">
        <v>0</v>
      </c>
      <c r="KA237">
        <v>0</v>
      </c>
      <c r="KB237">
        <v>0</v>
      </c>
      <c r="KC237">
        <v>0</v>
      </c>
      <c r="KD237">
        <v>0</v>
      </c>
      <c r="KE237">
        <v>0</v>
      </c>
      <c r="KF237">
        <v>0</v>
      </c>
      <c r="KG237">
        <v>0</v>
      </c>
      <c r="KH237">
        <v>0</v>
      </c>
      <c r="KI237">
        <v>0</v>
      </c>
      <c r="KJ237">
        <v>0</v>
      </c>
      <c r="KK237">
        <v>0</v>
      </c>
      <c r="KL237">
        <v>0</v>
      </c>
      <c r="KM237">
        <v>0</v>
      </c>
      <c r="KN237">
        <v>0.13718820900000001</v>
      </c>
      <c r="KO237">
        <v>0</v>
      </c>
      <c r="KP237">
        <v>0</v>
      </c>
      <c r="KQ237">
        <v>0</v>
      </c>
      <c r="KR237">
        <v>0</v>
      </c>
      <c r="KS237">
        <v>0</v>
      </c>
      <c r="KT237">
        <v>0</v>
      </c>
      <c r="KU237">
        <v>0</v>
      </c>
      <c r="KV237">
        <v>0.13718820900000001</v>
      </c>
      <c r="KW237">
        <v>0</v>
      </c>
      <c r="KX237">
        <v>0</v>
      </c>
      <c r="KY237">
        <v>0.13718820900000001</v>
      </c>
      <c r="KZ237">
        <v>0</v>
      </c>
      <c r="LA237">
        <v>0</v>
      </c>
      <c r="LB237">
        <v>0</v>
      </c>
      <c r="LC237">
        <v>0</v>
      </c>
      <c r="LD237">
        <v>0</v>
      </c>
      <c r="LE237">
        <v>0</v>
      </c>
      <c r="LF237">
        <v>0</v>
      </c>
      <c r="LG237">
        <v>0</v>
      </c>
      <c r="LH237">
        <v>0</v>
      </c>
      <c r="LI237">
        <v>0</v>
      </c>
      <c r="LJ237">
        <v>0</v>
      </c>
      <c r="LK237">
        <v>0</v>
      </c>
      <c r="LL237">
        <v>0</v>
      </c>
      <c r="LM237">
        <v>0</v>
      </c>
      <c r="LN237">
        <v>0</v>
      </c>
      <c r="LO237">
        <v>0</v>
      </c>
      <c r="LP237">
        <v>0</v>
      </c>
      <c r="LQ237">
        <v>0</v>
      </c>
      <c r="LR237">
        <v>0</v>
      </c>
      <c r="LS237">
        <v>0</v>
      </c>
      <c r="LT237">
        <v>0</v>
      </c>
      <c r="LU237">
        <v>0</v>
      </c>
      <c r="LV237">
        <v>0</v>
      </c>
      <c r="LW237">
        <v>0</v>
      </c>
      <c r="LX237">
        <v>0</v>
      </c>
      <c r="LY237">
        <v>0.13718820900000001</v>
      </c>
      <c r="LZ237">
        <v>0</v>
      </c>
      <c r="MA237">
        <v>3.4297052149999998</v>
      </c>
      <c r="MB237">
        <v>0</v>
      </c>
      <c r="MC237">
        <v>0</v>
      </c>
      <c r="MD237">
        <v>0</v>
      </c>
      <c r="ME237">
        <v>0</v>
      </c>
      <c r="MF237">
        <v>0</v>
      </c>
      <c r="MG237">
        <v>0</v>
      </c>
      <c r="MH237">
        <v>0</v>
      </c>
      <c r="MI237">
        <v>0</v>
      </c>
      <c r="MJ237">
        <v>0</v>
      </c>
      <c r="MK237">
        <v>0</v>
      </c>
      <c r="ML237">
        <v>0</v>
      </c>
      <c r="MM237">
        <v>0</v>
      </c>
      <c r="MN237">
        <v>0</v>
      </c>
      <c r="MO237">
        <v>0</v>
      </c>
      <c r="MP237">
        <v>0</v>
      </c>
      <c r="MQ237">
        <v>0</v>
      </c>
      <c r="MR237">
        <v>0</v>
      </c>
      <c r="MS237">
        <v>0</v>
      </c>
      <c r="MT237">
        <v>0</v>
      </c>
      <c r="MU237">
        <v>0</v>
      </c>
      <c r="MV237">
        <v>0</v>
      </c>
      <c r="MW237">
        <v>0</v>
      </c>
      <c r="MX237">
        <v>0</v>
      </c>
      <c r="MY237">
        <v>0</v>
      </c>
      <c r="MZ237">
        <v>0</v>
      </c>
      <c r="NA237">
        <v>0</v>
      </c>
      <c r="NB237">
        <v>0</v>
      </c>
      <c r="NC237">
        <v>0</v>
      </c>
      <c r="ND237">
        <v>0</v>
      </c>
      <c r="NE237">
        <v>0</v>
      </c>
      <c r="NF237">
        <v>0</v>
      </c>
    </row>
    <row r="238" spans="1:370" x14ac:dyDescent="0.25">
      <c r="A238" t="s">
        <v>1730</v>
      </c>
      <c r="B238">
        <v>8.4</v>
      </c>
      <c r="C238" t="s">
        <v>1237</v>
      </c>
      <c r="D238" t="s">
        <v>1226</v>
      </c>
      <c r="E238" t="s">
        <v>1483</v>
      </c>
      <c r="F238">
        <v>2003</v>
      </c>
      <c r="G238" t="s">
        <v>1228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20.806878309999998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9.6031746029999994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5.6018518520000002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  <c r="DH238">
        <v>1.6005290999999999</v>
      </c>
      <c r="DI238">
        <v>0</v>
      </c>
      <c r="DJ238">
        <v>0</v>
      </c>
      <c r="DK238">
        <v>0</v>
      </c>
      <c r="DL238">
        <v>0</v>
      </c>
      <c r="DM238">
        <v>4.8015873009999996</v>
      </c>
      <c r="DN238">
        <v>0</v>
      </c>
      <c r="DO238">
        <v>0</v>
      </c>
      <c r="DP238">
        <v>0</v>
      </c>
      <c r="DQ238">
        <v>0</v>
      </c>
      <c r="DR238">
        <v>0</v>
      </c>
      <c r="DS238">
        <v>0</v>
      </c>
      <c r="DT238">
        <v>0</v>
      </c>
      <c r="DU238">
        <v>0</v>
      </c>
      <c r="DV238">
        <v>1.6005290999999999</v>
      </c>
      <c r="DW238">
        <v>0</v>
      </c>
      <c r="DX238">
        <v>0</v>
      </c>
      <c r="DY238">
        <v>0</v>
      </c>
      <c r="DZ238">
        <v>0</v>
      </c>
      <c r="EA238">
        <v>0</v>
      </c>
      <c r="EB238">
        <v>0</v>
      </c>
      <c r="EC238">
        <v>0</v>
      </c>
      <c r="ED238">
        <v>0</v>
      </c>
      <c r="EE238">
        <v>0</v>
      </c>
      <c r="EF238">
        <v>0</v>
      </c>
      <c r="EG238">
        <v>0</v>
      </c>
      <c r="EH238">
        <v>0</v>
      </c>
      <c r="EI238">
        <v>0</v>
      </c>
      <c r="EJ238">
        <v>0</v>
      </c>
      <c r="EK238">
        <v>0</v>
      </c>
      <c r="EL238">
        <v>0</v>
      </c>
      <c r="EM238">
        <v>0</v>
      </c>
      <c r="EN238">
        <v>0</v>
      </c>
      <c r="EO238">
        <v>0</v>
      </c>
      <c r="EP238">
        <v>0</v>
      </c>
      <c r="EQ238">
        <v>0</v>
      </c>
      <c r="ER238">
        <v>0</v>
      </c>
      <c r="ES238">
        <v>0</v>
      </c>
      <c r="ET238">
        <v>0</v>
      </c>
      <c r="EU238">
        <v>0</v>
      </c>
      <c r="EV238">
        <v>0</v>
      </c>
      <c r="EW238">
        <v>0</v>
      </c>
      <c r="EX238">
        <v>0</v>
      </c>
      <c r="EY238">
        <v>0</v>
      </c>
      <c r="EZ238">
        <v>0</v>
      </c>
      <c r="FA238">
        <v>0</v>
      </c>
      <c r="FB238">
        <v>0</v>
      </c>
      <c r="FC238">
        <v>0</v>
      </c>
      <c r="FD238">
        <v>0</v>
      </c>
      <c r="FE238">
        <v>0</v>
      </c>
      <c r="FF238">
        <v>0</v>
      </c>
      <c r="FG238">
        <v>0</v>
      </c>
      <c r="FH238">
        <v>0</v>
      </c>
      <c r="FI238">
        <v>0</v>
      </c>
      <c r="FJ238">
        <v>0</v>
      </c>
      <c r="FK238">
        <v>0</v>
      </c>
      <c r="FL238">
        <v>0</v>
      </c>
      <c r="FM238">
        <v>0</v>
      </c>
      <c r="FN238">
        <v>0</v>
      </c>
      <c r="FO238">
        <v>0</v>
      </c>
      <c r="FP238">
        <v>0</v>
      </c>
      <c r="FQ238">
        <v>0</v>
      </c>
      <c r="FR238">
        <v>0</v>
      </c>
      <c r="FS238">
        <v>0</v>
      </c>
      <c r="FT238">
        <v>0</v>
      </c>
      <c r="FU238">
        <v>0</v>
      </c>
      <c r="FV238">
        <v>0.80026454999999996</v>
      </c>
      <c r="FW238">
        <v>0</v>
      </c>
      <c r="FX238">
        <v>1.6005290999999999</v>
      </c>
      <c r="FY238">
        <v>0</v>
      </c>
      <c r="FZ238">
        <v>0</v>
      </c>
      <c r="GA238">
        <v>0</v>
      </c>
      <c r="GB238">
        <v>0</v>
      </c>
      <c r="GC238">
        <v>0.80026454999999996</v>
      </c>
      <c r="GD238">
        <v>0</v>
      </c>
      <c r="GE238">
        <v>31.210317459999999</v>
      </c>
      <c r="GF238">
        <v>0</v>
      </c>
      <c r="GG238">
        <v>0</v>
      </c>
      <c r="GH238">
        <v>0</v>
      </c>
      <c r="GI238">
        <v>0</v>
      </c>
      <c r="GJ238">
        <v>0</v>
      </c>
      <c r="GK238">
        <v>0</v>
      </c>
      <c r="GL238">
        <v>0</v>
      </c>
      <c r="GM238">
        <v>0</v>
      </c>
      <c r="GN238">
        <v>0</v>
      </c>
      <c r="GO238">
        <v>0</v>
      </c>
      <c r="GP238">
        <v>0</v>
      </c>
      <c r="GQ238">
        <v>0</v>
      </c>
      <c r="GR238">
        <v>0</v>
      </c>
      <c r="GS238">
        <v>0</v>
      </c>
      <c r="GT238">
        <v>0</v>
      </c>
      <c r="GU238">
        <v>6.4021164019999999</v>
      </c>
      <c r="GV238">
        <v>0.80026454999999996</v>
      </c>
      <c r="GW238">
        <v>0</v>
      </c>
      <c r="GX238">
        <v>0</v>
      </c>
      <c r="GY238">
        <v>0</v>
      </c>
      <c r="GZ238">
        <v>0</v>
      </c>
      <c r="HA238">
        <v>0</v>
      </c>
      <c r="HB238">
        <v>0</v>
      </c>
      <c r="HC238">
        <v>0</v>
      </c>
      <c r="HD238">
        <v>0</v>
      </c>
      <c r="HE238">
        <v>0</v>
      </c>
      <c r="HF238">
        <v>0</v>
      </c>
      <c r="HG238">
        <v>0</v>
      </c>
      <c r="HH238">
        <v>0</v>
      </c>
      <c r="HI238">
        <v>0</v>
      </c>
      <c r="HJ238">
        <v>0</v>
      </c>
      <c r="HK238">
        <v>0</v>
      </c>
      <c r="HL238">
        <v>0</v>
      </c>
      <c r="HM238">
        <v>0</v>
      </c>
      <c r="HN238">
        <v>0</v>
      </c>
      <c r="HO238">
        <v>0</v>
      </c>
      <c r="HP238">
        <v>0</v>
      </c>
      <c r="HQ238">
        <v>0</v>
      </c>
      <c r="HR238">
        <v>0</v>
      </c>
      <c r="HS238">
        <v>0</v>
      </c>
      <c r="HT238">
        <v>0</v>
      </c>
      <c r="HU238">
        <v>0</v>
      </c>
      <c r="HV238">
        <v>0</v>
      </c>
      <c r="HW238">
        <v>0</v>
      </c>
      <c r="HX238">
        <v>0</v>
      </c>
      <c r="HY238">
        <v>0</v>
      </c>
      <c r="HZ238">
        <v>0</v>
      </c>
      <c r="IA238">
        <v>0</v>
      </c>
      <c r="IB238">
        <v>0</v>
      </c>
      <c r="IC238">
        <v>0</v>
      </c>
      <c r="ID238">
        <v>0</v>
      </c>
      <c r="IE238">
        <v>0</v>
      </c>
      <c r="IF238">
        <v>0</v>
      </c>
      <c r="IG238">
        <v>0</v>
      </c>
      <c r="IH238">
        <v>0</v>
      </c>
      <c r="II238">
        <v>0</v>
      </c>
      <c r="IJ238">
        <v>0</v>
      </c>
      <c r="IK238">
        <v>0</v>
      </c>
      <c r="IL238">
        <v>0</v>
      </c>
      <c r="IM238">
        <v>0</v>
      </c>
      <c r="IN238">
        <v>0</v>
      </c>
      <c r="IO238">
        <v>0</v>
      </c>
      <c r="IP238">
        <v>0</v>
      </c>
      <c r="IQ238">
        <v>0</v>
      </c>
      <c r="IR238">
        <v>0</v>
      </c>
      <c r="IS238">
        <v>0</v>
      </c>
      <c r="IT238">
        <v>0</v>
      </c>
      <c r="IU238">
        <v>0</v>
      </c>
      <c r="IV238">
        <v>0</v>
      </c>
      <c r="IW238">
        <v>0</v>
      </c>
      <c r="IX238">
        <v>0</v>
      </c>
      <c r="IY238">
        <v>0</v>
      </c>
      <c r="IZ238">
        <v>0</v>
      </c>
      <c r="JA238">
        <v>0</v>
      </c>
      <c r="JB238">
        <v>0</v>
      </c>
      <c r="JC238">
        <v>0</v>
      </c>
      <c r="JD238">
        <v>0</v>
      </c>
      <c r="JE238">
        <v>0</v>
      </c>
      <c r="JF238">
        <v>0</v>
      </c>
      <c r="JG238">
        <v>0</v>
      </c>
      <c r="JH238">
        <v>0</v>
      </c>
      <c r="JI238">
        <v>0</v>
      </c>
      <c r="JJ238">
        <v>0</v>
      </c>
      <c r="JK238">
        <v>0</v>
      </c>
      <c r="JL238">
        <v>0</v>
      </c>
      <c r="JM238">
        <v>0</v>
      </c>
      <c r="JN238">
        <v>0</v>
      </c>
      <c r="JO238">
        <v>0</v>
      </c>
      <c r="JP238">
        <v>0</v>
      </c>
      <c r="JQ238">
        <v>0</v>
      </c>
      <c r="JR238">
        <v>0</v>
      </c>
      <c r="JS238">
        <v>0</v>
      </c>
      <c r="JT238">
        <v>0</v>
      </c>
      <c r="JU238">
        <v>0</v>
      </c>
      <c r="JV238">
        <v>0</v>
      </c>
      <c r="JW238">
        <v>0</v>
      </c>
      <c r="JX238">
        <v>0</v>
      </c>
      <c r="JY238">
        <v>0</v>
      </c>
      <c r="JZ238">
        <v>0</v>
      </c>
      <c r="KA238">
        <v>0</v>
      </c>
      <c r="KB238">
        <v>0</v>
      </c>
      <c r="KC238">
        <v>11.2037037</v>
      </c>
      <c r="KD238">
        <v>0</v>
      </c>
      <c r="KE238">
        <v>0</v>
      </c>
      <c r="KF238">
        <v>0</v>
      </c>
      <c r="KG238">
        <v>0</v>
      </c>
      <c r="KH238">
        <v>0</v>
      </c>
      <c r="KI238">
        <v>0</v>
      </c>
      <c r="KJ238">
        <v>0</v>
      </c>
      <c r="KK238">
        <v>0</v>
      </c>
      <c r="KL238">
        <v>0</v>
      </c>
      <c r="KM238">
        <v>0</v>
      </c>
      <c r="KN238">
        <v>0</v>
      </c>
      <c r="KO238">
        <v>0</v>
      </c>
      <c r="KP238">
        <v>0</v>
      </c>
      <c r="KQ238">
        <v>0</v>
      </c>
      <c r="KR238">
        <v>0</v>
      </c>
      <c r="KS238">
        <v>0</v>
      </c>
      <c r="KT238">
        <v>0</v>
      </c>
      <c r="KU238">
        <v>0</v>
      </c>
      <c r="KV238">
        <v>61.620370370000003</v>
      </c>
      <c r="KW238">
        <v>0</v>
      </c>
      <c r="KX238">
        <v>0</v>
      </c>
      <c r="KY238">
        <v>0</v>
      </c>
      <c r="KZ238">
        <v>0</v>
      </c>
      <c r="LA238">
        <v>0</v>
      </c>
      <c r="LB238">
        <v>0</v>
      </c>
      <c r="LC238">
        <v>0</v>
      </c>
      <c r="LD238">
        <v>0</v>
      </c>
      <c r="LE238">
        <v>0</v>
      </c>
      <c r="LF238">
        <v>0</v>
      </c>
      <c r="LG238">
        <v>0</v>
      </c>
      <c r="LH238">
        <v>0</v>
      </c>
      <c r="LI238">
        <v>0</v>
      </c>
      <c r="LJ238">
        <v>0</v>
      </c>
      <c r="LK238">
        <v>0</v>
      </c>
      <c r="LL238">
        <v>0</v>
      </c>
      <c r="LM238">
        <v>0</v>
      </c>
      <c r="LN238">
        <v>0</v>
      </c>
      <c r="LO238">
        <v>0</v>
      </c>
      <c r="LP238">
        <v>0</v>
      </c>
      <c r="LQ238">
        <v>0.80026454999999996</v>
      </c>
      <c r="LR238">
        <v>0</v>
      </c>
      <c r="LS238">
        <v>0</v>
      </c>
      <c r="LT238">
        <v>0</v>
      </c>
      <c r="LU238">
        <v>0</v>
      </c>
      <c r="LV238">
        <v>0</v>
      </c>
      <c r="LW238">
        <v>0</v>
      </c>
      <c r="LX238">
        <v>0</v>
      </c>
      <c r="LY238">
        <v>0</v>
      </c>
      <c r="LZ238">
        <v>0</v>
      </c>
      <c r="MA238">
        <v>1.143235072</v>
      </c>
      <c r="MB238">
        <v>0</v>
      </c>
      <c r="MC238">
        <v>5.7161753580000001</v>
      </c>
      <c r="MD238">
        <v>0</v>
      </c>
      <c r="ME238">
        <v>0</v>
      </c>
      <c r="MF238">
        <v>0</v>
      </c>
      <c r="MG238">
        <v>0</v>
      </c>
      <c r="MH238">
        <v>0</v>
      </c>
      <c r="MI238">
        <v>0</v>
      </c>
      <c r="MJ238">
        <v>0</v>
      </c>
      <c r="MK238">
        <v>0</v>
      </c>
      <c r="ML238">
        <v>0</v>
      </c>
      <c r="MM238">
        <v>0</v>
      </c>
      <c r="MN238">
        <v>0</v>
      </c>
      <c r="MO238">
        <v>0</v>
      </c>
      <c r="MP238">
        <v>0</v>
      </c>
      <c r="MQ238">
        <v>0</v>
      </c>
      <c r="MR238">
        <v>0</v>
      </c>
      <c r="MS238">
        <v>0</v>
      </c>
      <c r="MT238">
        <v>0</v>
      </c>
      <c r="MU238">
        <v>0</v>
      </c>
      <c r="MV238">
        <v>0</v>
      </c>
      <c r="MW238">
        <v>0</v>
      </c>
      <c r="MX238">
        <v>0</v>
      </c>
      <c r="MY238">
        <v>0</v>
      </c>
      <c r="MZ238">
        <v>4.5729402859999997</v>
      </c>
      <c r="NA238">
        <v>0</v>
      </c>
      <c r="NB238">
        <v>0</v>
      </c>
      <c r="NC238">
        <v>40.584845039999998</v>
      </c>
      <c r="ND238">
        <v>0</v>
      </c>
      <c r="NE238">
        <v>0</v>
      </c>
      <c r="NF238">
        <v>0</v>
      </c>
    </row>
    <row r="239" spans="1:370" x14ac:dyDescent="0.25">
      <c r="A239" t="s">
        <v>1733</v>
      </c>
      <c r="B239">
        <v>8.4</v>
      </c>
      <c r="C239" t="s">
        <v>1237</v>
      </c>
      <c r="D239" t="s">
        <v>1226</v>
      </c>
      <c r="E239" t="s">
        <v>1483</v>
      </c>
      <c r="F239">
        <v>2004</v>
      </c>
      <c r="G239" t="s">
        <v>1228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17.713963960000001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163.0593093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4.996246245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2.2710210210000001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2.725225225</v>
      </c>
      <c r="CX239">
        <v>0</v>
      </c>
      <c r="CY239">
        <v>0</v>
      </c>
      <c r="CZ239">
        <v>0</v>
      </c>
      <c r="DA239">
        <v>0</v>
      </c>
      <c r="DB239">
        <v>1.816816816</v>
      </c>
      <c r="DC239">
        <v>0</v>
      </c>
      <c r="DD239">
        <v>0</v>
      </c>
      <c r="DE239">
        <v>0</v>
      </c>
      <c r="DF239">
        <v>0</v>
      </c>
      <c r="DG239">
        <v>0</v>
      </c>
      <c r="DH239">
        <v>0</v>
      </c>
      <c r="DI239">
        <v>0</v>
      </c>
      <c r="DJ239">
        <v>0</v>
      </c>
      <c r="DK239">
        <v>0</v>
      </c>
      <c r="DL239">
        <v>0</v>
      </c>
      <c r="DM239">
        <v>3.1794294289999998</v>
      </c>
      <c r="DN239">
        <v>0</v>
      </c>
      <c r="DO239">
        <v>0</v>
      </c>
      <c r="DP239">
        <v>0</v>
      </c>
      <c r="DQ239">
        <v>4.0878378370000004</v>
      </c>
      <c r="DR239">
        <v>0</v>
      </c>
      <c r="DS239">
        <v>0</v>
      </c>
      <c r="DT239">
        <v>0</v>
      </c>
      <c r="DU239">
        <v>0</v>
      </c>
      <c r="DV239">
        <v>4.996246245</v>
      </c>
      <c r="DW239">
        <v>0</v>
      </c>
      <c r="DX239">
        <v>0</v>
      </c>
      <c r="DY239">
        <v>0</v>
      </c>
      <c r="DZ239">
        <v>0</v>
      </c>
      <c r="EA239">
        <v>0</v>
      </c>
      <c r="EB239">
        <v>0</v>
      </c>
      <c r="EC239">
        <v>0</v>
      </c>
      <c r="ED239">
        <v>0</v>
      </c>
      <c r="EE239">
        <v>0</v>
      </c>
      <c r="EF239">
        <v>0</v>
      </c>
      <c r="EG239">
        <v>0</v>
      </c>
      <c r="EH239">
        <v>0</v>
      </c>
      <c r="EI239">
        <v>4.0878378370000004</v>
      </c>
      <c r="EJ239">
        <v>0</v>
      </c>
      <c r="EK239">
        <v>0</v>
      </c>
      <c r="EL239">
        <v>0</v>
      </c>
      <c r="EM239">
        <v>0</v>
      </c>
      <c r="EN239">
        <v>0</v>
      </c>
      <c r="EO239">
        <v>0</v>
      </c>
      <c r="EP239">
        <v>0</v>
      </c>
      <c r="EQ239">
        <v>0</v>
      </c>
      <c r="ER239">
        <v>0</v>
      </c>
      <c r="ES239">
        <v>0</v>
      </c>
      <c r="ET239">
        <v>0</v>
      </c>
      <c r="EU239">
        <v>0</v>
      </c>
      <c r="EV239">
        <v>0</v>
      </c>
      <c r="EW239">
        <v>0</v>
      </c>
      <c r="EX239">
        <v>7.72147147</v>
      </c>
      <c r="EY239">
        <v>0</v>
      </c>
      <c r="EZ239">
        <v>0</v>
      </c>
      <c r="FA239">
        <v>0</v>
      </c>
      <c r="FB239">
        <v>0</v>
      </c>
      <c r="FC239">
        <v>0</v>
      </c>
      <c r="FD239">
        <v>0</v>
      </c>
      <c r="FE239">
        <v>0</v>
      </c>
      <c r="FF239">
        <v>0</v>
      </c>
      <c r="FG239">
        <v>0</v>
      </c>
      <c r="FH239">
        <v>0</v>
      </c>
      <c r="FI239">
        <v>0</v>
      </c>
      <c r="FJ239">
        <v>0</v>
      </c>
      <c r="FK239">
        <v>0</v>
      </c>
      <c r="FL239">
        <v>0</v>
      </c>
      <c r="FM239">
        <v>0</v>
      </c>
      <c r="FN239">
        <v>0</v>
      </c>
      <c r="FO239">
        <v>0</v>
      </c>
      <c r="FP239">
        <v>0</v>
      </c>
      <c r="FQ239">
        <v>0</v>
      </c>
      <c r="FR239">
        <v>0</v>
      </c>
      <c r="FS239">
        <v>0</v>
      </c>
      <c r="FT239">
        <v>0</v>
      </c>
      <c r="FU239">
        <v>0</v>
      </c>
      <c r="FV239">
        <v>0</v>
      </c>
      <c r="FW239">
        <v>0</v>
      </c>
      <c r="FX239">
        <v>0.908408408</v>
      </c>
      <c r="FY239">
        <v>0</v>
      </c>
      <c r="FZ239">
        <v>0</v>
      </c>
      <c r="GA239">
        <v>0</v>
      </c>
      <c r="GB239">
        <v>0</v>
      </c>
      <c r="GC239">
        <v>0.454204204</v>
      </c>
      <c r="GD239">
        <v>0</v>
      </c>
      <c r="GE239">
        <v>0</v>
      </c>
      <c r="GF239">
        <v>0</v>
      </c>
      <c r="GG239">
        <v>0</v>
      </c>
      <c r="GH239">
        <v>0</v>
      </c>
      <c r="GI239">
        <v>0</v>
      </c>
      <c r="GJ239">
        <v>0</v>
      </c>
      <c r="GK239">
        <v>0</v>
      </c>
      <c r="GL239">
        <v>0</v>
      </c>
      <c r="GM239">
        <v>0</v>
      </c>
      <c r="GN239">
        <v>0</v>
      </c>
      <c r="GO239">
        <v>0</v>
      </c>
      <c r="GP239">
        <v>0</v>
      </c>
      <c r="GQ239">
        <v>0</v>
      </c>
      <c r="GR239">
        <v>0</v>
      </c>
      <c r="GS239">
        <v>0</v>
      </c>
      <c r="GT239">
        <v>0</v>
      </c>
      <c r="GU239">
        <v>4.0878378370000004</v>
      </c>
      <c r="GV239">
        <v>0</v>
      </c>
      <c r="GW239">
        <v>0</v>
      </c>
      <c r="GX239">
        <v>0</v>
      </c>
      <c r="GY239">
        <v>0</v>
      </c>
      <c r="GZ239">
        <v>0</v>
      </c>
      <c r="HA239">
        <v>0</v>
      </c>
      <c r="HB239">
        <v>0</v>
      </c>
      <c r="HC239">
        <v>0</v>
      </c>
      <c r="HD239">
        <v>0</v>
      </c>
      <c r="HE239">
        <v>0</v>
      </c>
      <c r="HF239">
        <v>0</v>
      </c>
      <c r="HG239">
        <v>0</v>
      </c>
      <c r="HH239">
        <v>0</v>
      </c>
      <c r="HI239">
        <v>0</v>
      </c>
      <c r="HJ239">
        <v>0</v>
      </c>
      <c r="HK239">
        <v>0</v>
      </c>
      <c r="HL239">
        <v>0</v>
      </c>
      <c r="HM239">
        <v>0</v>
      </c>
      <c r="HN239">
        <v>0</v>
      </c>
      <c r="HO239">
        <v>0</v>
      </c>
      <c r="HP239">
        <v>0</v>
      </c>
      <c r="HQ239">
        <v>0</v>
      </c>
      <c r="HR239">
        <v>0</v>
      </c>
      <c r="HS239">
        <v>0</v>
      </c>
      <c r="HT239">
        <v>0</v>
      </c>
      <c r="HU239">
        <v>0</v>
      </c>
      <c r="HV239">
        <v>0</v>
      </c>
      <c r="HW239">
        <v>0</v>
      </c>
      <c r="HX239">
        <v>0</v>
      </c>
      <c r="HY239">
        <v>0</v>
      </c>
      <c r="HZ239">
        <v>0</v>
      </c>
      <c r="IA239">
        <v>0</v>
      </c>
      <c r="IB239">
        <v>0</v>
      </c>
      <c r="IC239">
        <v>0</v>
      </c>
      <c r="ID239">
        <v>0</v>
      </c>
      <c r="IE239">
        <v>0</v>
      </c>
      <c r="IF239">
        <v>0</v>
      </c>
      <c r="IG239">
        <v>0</v>
      </c>
      <c r="IH239">
        <v>0</v>
      </c>
      <c r="II239">
        <v>0</v>
      </c>
      <c r="IJ239">
        <v>0</v>
      </c>
      <c r="IK239">
        <v>0</v>
      </c>
      <c r="IL239">
        <v>0</v>
      </c>
      <c r="IM239">
        <v>0</v>
      </c>
      <c r="IN239">
        <v>0</v>
      </c>
      <c r="IO239">
        <v>0</v>
      </c>
      <c r="IP239">
        <v>0</v>
      </c>
      <c r="IQ239">
        <v>0</v>
      </c>
      <c r="IR239">
        <v>0</v>
      </c>
      <c r="IS239">
        <v>0</v>
      </c>
      <c r="IT239">
        <v>0</v>
      </c>
      <c r="IU239">
        <v>0</v>
      </c>
      <c r="IV239">
        <v>0</v>
      </c>
      <c r="IW239">
        <v>0</v>
      </c>
      <c r="IX239">
        <v>0</v>
      </c>
      <c r="IY239">
        <v>0</v>
      </c>
      <c r="IZ239">
        <v>0</v>
      </c>
      <c r="JA239">
        <v>0</v>
      </c>
      <c r="JB239">
        <v>0</v>
      </c>
      <c r="JC239">
        <v>0</v>
      </c>
      <c r="JD239">
        <v>0</v>
      </c>
      <c r="JE239">
        <v>0</v>
      </c>
      <c r="JF239">
        <v>0</v>
      </c>
      <c r="JG239">
        <v>0</v>
      </c>
      <c r="JH239">
        <v>0</v>
      </c>
      <c r="JI239">
        <v>0</v>
      </c>
      <c r="JJ239">
        <v>0</v>
      </c>
      <c r="JK239">
        <v>0</v>
      </c>
      <c r="JL239">
        <v>0</v>
      </c>
      <c r="JM239">
        <v>0</v>
      </c>
      <c r="JN239">
        <v>0</v>
      </c>
      <c r="JO239">
        <v>0</v>
      </c>
      <c r="JP239">
        <v>0</v>
      </c>
      <c r="JQ239">
        <v>0</v>
      </c>
      <c r="JR239">
        <v>0</v>
      </c>
      <c r="JS239">
        <v>0</v>
      </c>
      <c r="JT239">
        <v>0.454204204</v>
      </c>
      <c r="JU239">
        <v>0</v>
      </c>
      <c r="JV239">
        <v>0</v>
      </c>
      <c r="JW239">
        <v>0</v>
      </c>
      <c r="JX239">
        <v>0</v>
      </c>
      <c r="JY239">
        <v>0</v>
      </c>
      <c r="JZ239">
        <v>0</v>
      </c>
      <c r="KA239">
        <v>0</v>
      </c>
      <c r="KB239">
        <v>0</v>
      </c>
      <c r="KC239">
        <v>1.3626126119999999</v>
      </c>
      <c r="KD239">
        <v>0</v>
      </c>
      <c r="KE239">
        <v>0</v>
      </c>
      <c r="KF239">
        <v>0</v>
      </c>
      <c r="KG239">
        <v>0</v>
      </c>
      <c r="KH239">
        <v>0</v>
      </c>
      <c r="KI239">
        <v>0</v>
      </c>
      <c r="KJ239">
        <v>0</v>
      </c>
      <c r="KK239">
        <v>0</v>
      </c>
      <c r="KL239">
        <v>0</v>
      </c>
      <c r="KM239">
        <v>0</v>
      </c>
      <c r="KN239">
        <v>0</v>
      </c>
      <c r="KO239">
        <v>0</v>
      </c>
      <c r="KP239">
        <v>0</v>
      </c>
      <c r="KQ239">
        <v>0</v>
      </c>
      <c r="KR239">
        <v>1.816816816</v>
      </c>
      <c r="KS239">
        <v>0</v>
      </c>
      <c r="KT239">
        <v>4.996246245</v>
      </c>
      <c r="KU239">
        <v>0</v>
      </c>
      <c r="KV239">
        <v>2.725225225</v>
      </c>
      <c r="KW239">
        <v>0</v>
      </c>
      <c r="KX239">
        <v>0</v>
      </c>
      <c r="KY239">
        <v>0</v>
      </c>
      <c r="KZ239">
        <v>0</v>
      </c>
      <c r="LA239">
        <v>0</v>
      </c>
      <c r="LB239">
        <v>0</v>
      </c>
      <c r="LC239">
        <v>0</v>
      </c>
      <c r="LD239">
        <v>0</v>
      </c>
      <c r="LE239">
        <v>0</v>
      </c>
      <c r="LF239">
        <v>0</v>
      </c>
      <c r="LG239">
        <v>0</v>
      </c>
      <c r="LH239">
        <v>0</v>
      </c>
      <c r="LI239">
        <v>0</v>
      </c>
      <c r="LJ239">
        <v>0</v>
      </c>
      <c r="LK239">
        <v>0</v>
      </c>
      <c r="LL239">
        <v>0</v>
      </c>
      <c r="LM239">
        <v>0</v>
      </c>
      <c r="LN239">
        <v>0</v>
      </c>
      <c r="LO239">
        <v>0</v>
      </c>
      <c r="LP239">
        <v>0</v>
      </c>
      <c r="LQ239">
        <v>0</v>
      </c>
      <c r="LR239">
        <v>0</v>
      </c>
      <c r="LS239">
        <v>0</v>
      </c>
      <c r="LT239">
        <v>0</v>
      </c>
      <c r="LU239">
        <v>0</v>
      </c>
      <c r="LV239">
        <v>0</v>
      </c>
      <c r="LW239">
        <v>0</v>
      </c>
      <c r="LX239">
        <v>0</v>
      </c>
      <c r="LY239">
        <v>0</v>
      </c>
      <c r="LZ239">
        <v>0</v>
      </c>
      <c r="MA239">
        <v>651.64399379999998</v>
      </c>
      <c r="MB239">
        <v>0</v>
      </c>
      <c r="MC239">
        <v>1474.7732490000001</v>
      </c>
      <c r="MD239">
        <v>0</v>
      </c>
      <c r="ME239">
        <v>0</v>
      </c>
      <c r="MF239">
        <v>0</v>
      </c>
      <c r="MG239">
        <v>0</v>
      </c>
      <c r="MH239">
        <v>0</v>
      </c>
      <c r="MI239">
        <v>0</v>
      </c>
      <c r="MJ239">
        <v>0</v>
      </c>
      <c r="MK239">
        <v>0</v>
      </c>
      <c r="ML239">
        <v>0</v>
      </c>
      <c r="MM239">
        <v>0</v>
      </c>
      <c r="MN239">
        <v>0</v>
      </c>
      <c r="MO239">
        <v>0</v>
      </c>
      <c r="MP239">
        <v>0</v>
      </c>
      <c r="MQ239">
        <v>0</v>
      </c>
      <c r="MR239">
        <v>0</v>
      </c>
      <c r="MS239">
        <v>0</v>
      </c>
      <c r="MT239">
        <v>0</v>
      </c>
      <c r="MU239">
        <v>0</v>
      </c>
      <c r="MV239">
        <v>0</v>
      </c>
      <c r="MW239">
        <v>0</v>
      </c>
      <c r="MX239">
        <v>0</v>
      </c>
      <c r="MY239">
        <v>0</v>
      </c>
      <c r="MZ239">
        <v>0</v>
      </c>
      <c r="NA239">
        <v>0</v>
      </c>
      <c r="NB239">
        <v>0</v>
      </c>
      <c r="NC239">
        <v>0</v>
      </c>
      <c r="ND239">
        <v>0</v>
      </c>
      <c r="NE239">
        <v>0</v>
      </c>
      <c r="NF239">
        <v>0</v>
      </c>
    </row>
    <row r="240" spans="1:370" x14ac:dyDescent="0.25">
      <c r="A240" t="s">
        <v>1734</v>
      </c>
      <c r="B240">
        <v>8.4</v>
      </c>
      <c r="C240" t="s">
        <v>1240</v>
      </c>
      <c r="D240" t="s">
        <v>1226</v>
      </c>
      <c r="E240" t="s">
        <v>1483</v>
      </c>
      <c r="F240">
        <v>2004</v>
      </c>
      <c r="G240" t="s">
        <v>1228</v>
      </c>
      <c r="H240">
        <v>0</v>
      </c>
      <c r="I240">
        <v>0</v>
      </c>
      <c r="J240">
        <v>5.7161753580000001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197.77966739999999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75.453514720000001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9.1458805719999994</v>
      </c>
      <c r="AT240">
        <v>0</v>
      </c>
      <c r="AU240">
        <v>2.2864701429999998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1.143235072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1.143235072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10.28911564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  <c r="DG240">
        <v>0</v>
      </c>
      <c r="DH240">
        <v>0</v>
      </c>
      <c r="DI240">
        <v>0</v>
      </c>
      <c r="DJ240">
        <v>0</v>
      </c>
      <c r="DK240">
        <v>0</v>
      </c>
      <c r="DL240">
        <v>0</v>
      </c>
      <c r="DM240">
        <v>0</v>
      </c>
      <c r="DN240">
        <v>0</v>
      </c>
      <c r="DO240">
        <v>0</v>
      </c>
      <c r="DP240">
        <v>0</v>
      </c>
      <c r="DQ240">
        <v>0</v>
      </c>
      <c r="DR240">
        <v>0</v>
      </c>
      <c r="DS240">
        <v>0</v>
      </c>
      <c r="DT240">
        <v>0</v>
      </c>
      <c r="DU240">
        <v>0</v>
      </c>
      <c r="DV240">
        <v>0</v>
      </c>
      <c r="DW240">
        <v>0</v>
      </c>
      <c r="DX240">
        <v>0</v>
      </c>
      <c r="DY240">
        <v>0</v>
      </c>
      <c r="DZ240">
        <v>0</v>
      </c>
      <c r="EA240">
        <v>0</v>
      </c>
      <c r="EB240">
        <v>0</v>
      </c>
      <c r="EC240">
        <v>0</v>
      </c>
      <c r="ED240">
        <v>0</v>
      </c>
      <c r="EE240">
        <v>0</v>
      </c>
      <c r="EF240">
        <v>0</v>
      </c>
      <c r="EG240">
        <v>0</v>
      </c>
      <c r="EH240">
        <v>0</v>
      </c>
      <c r="EI240">
        <v>0</v>
      </c>
      <c r="EJ240">
        <v>0</v>
      </c>
      <c r="EK240">
        <v>0</v>
      </c>
      <c r="EL240">
        <v>0</v>
      </c>
      <c r="EM240">
        <v>1.143235072</v>
      </c>
      <c r="EN240">
        <v>0</v>
      </c>
      <c r="EO240">
        <v>2.2864701429999998</v>
      </c>
      <c r="EP240">
        <v>0</v>
      </c>
      <c r="EQ240">
        <v>0</v>
      </c>
      <c r="ER240">
        <v>5.7161753580000001</v>
      </c>
      <c r="ES240">
        <v>0</v>
      </c>
      <c r="ET240">
        <v>5.7161753580000001</v>
      </c>
      <c r="EU240">
        <v>0</v>
      </c>
      <c r="EV240">
        <v>0</v>
      </c>
      <c r="EW240">
        <v>0</v>
      </c>
      <c r="EX240">
        <v>43.442932720000002</v>
      </c>
      <c r="EY240">
        <v>0</v>
      </c>
      <c r="EZ240">
        <v>0</v>
      </c>
      <c r="FA240">
        <v>0</v>
      </c>
      <c r="FB240">
        <v>0</v>
      </c>
      <c r="FC240">
        <v>0</v>
      </c>
      <c r="FD240">
        <v>0</v>
      </c>
      <c r="FE240">
        <v>0</v>
      </c>
      <c r="FF240">
        <v>0</v>
      </c>
      <c r="FG240">
        <v>0</v>
      </c>
      <c r="FH240">
        <v>0</v>
      </c>
      <c r="FI240">
        <v>0</v>
      </c>
      <c r="FJ240">
        <v>0</v>
      </c>
      <c r="FK240">
        <v>0</v>
      </c>
      <c r="FL240">
        <v>0</v>
      </c>
      <c r="FM240">
        <v>0</v>
      </c>
      <c r="FN240">
        <v>0</v>
      </c>
      <c r="FO240">
        <v>0</v>
      </c>
      <c r="FP240">
        <v>0</v>
      </c>
      <c r="FQ240">
        <v>0</v>
      </c>
      <c r="FR240">
        <v>0</v>
      </c>
      <c r="FS240">
        <v>0</v>
      </c>
      <c r="FT240">
        <v>0</v>
      </c>
      <c r="FU240">
        <v>0</v>
      </c>
      <c r="FV240">
        <v>22.86470143</v>
      </c>
      <c r="FW240">
        <v>0</v>
      </c>
      <c r="FX240">
        <v>0</v>
      </c>
      <c r="FY240">
        <v>0</v>
      </c>
      <c r="FZ240">
        <v>0</v>
      </c>
      <c r="GA240">
        <v>0</v>
      </c>
      <c r="GB240">
        <v>0</v>
      </c>
      <c r="GC240">
        <v>10.28911564</v>
      </c>
      <c r="GD240">
        <v>1.143235072</v>
      </c>
      <c r="GE240">
        <v>0</v>
      </c>
      <c r="GF240">
        <v>0</v>
      </c>
      <c r="GG240">
        <v>0</v>
      </c>
      <c r="GH240">
        <v>0</v>
      </c>
      <c r="GI240">
        <v>0</v>
      </c>
      <c r="GJ240">
        <v>0</v>
      </c>
      <c r="GK240">
        <v>0</v>
      </c>
      <c r="GL240">
        <v>0</v>
      </c>
      <c r="GM240">
        <v>0</v>
      </c>
      <c r="GN240">
        <v>0</v>
      </c>
      <c r="GO240">
        <v>0</v>
      </c>
      <c r="GP240">
        <v>0</v>
      </c>
      <c r="GQ240">
        <v>0</v>
      </c>
      <c r="GR240">
        <v>0</v>
      </c>
      <c r="GS240">
        <v>0</v>
      </c>
      <c r="GT240">
        <v>0</v>
      </c>
      <c r="GU240">
        <v>2.2864701429999998</v>
      </c>
      <c r="GV240">
        <v>0</v>
      </c>
      <c r="GW240">
        <v>0</v>
      </c>
      <c r="GX240">
        <v>0</v>
      </c>
      <c r="GY240">
        <v>0</v>
      </c>
      <c r="GZ240">
        <v>0</v>
      </c>
      <c r="HA240">
        <v>0</v>
      </c>
      <c r="HB240">
        <v>0</v>
      </c>
      <c r="HC240">
        <v>0</v>
      </c>
      <c r="HD240">
        <v>0</v>
      </c>
      <c r="HE240">
        <v>0</v>
      </c>
      <c r="HF240">
        <v>0</v>
      </c>
      <c r="HG240">
        <v>0</v>
      </c>
      <c r="HH240">
        <v>0</v>
      </c>
      <c r="HI240">
        <v>0</v>
      </c>
      <c r="HJ240">
        <v>14.86205593</v>
      </c>
      <c r="HK240">
        <v>0</v>
      </c>
      <c r="HL240">
        <v>0</v>
      </c>
      <c r="HM240">
        <v>0</v>
      </c>
      <c r="HN240">
        <v>0</v>
      </c>
      <c r="HO240">
        <v>0</v>
      </c>
      <c r="HP240">
        <v>2.2864701429999998</v>
      </c>
      <c r="HQ240">
        <v>0</v>
      </c>
      <c r="HR240">
        <v>0</v>
      </c>
      <c r="HS240">
        <v>0</v>
      </c>
      <c r="HT240">
        <v>0</v>
      </c>
      <c r="HU240">
        <v>0</v>
      </c>
      <c r="HV240">
        <v>0</v>
      </c>
      <c r="HW240">
        <v>2.2864701429999998</v>
      </c>
      <c r="HX240">
        <v>0</v>
      </c>
      <c r="HY240">
        <v>0</v>
      </c>
      <c r="HZ240">
        <v>0</v>
      </c>
      <c r="IA240">
        <v>0</v>
      </c>
      <c r="IB240">
        <v>1.143235072</v>
      </c>
      <c r="IC240">
        <v>0</v>
      </c>
      <c r="ID240">
        <v>0</v>
      </c>
      <c r="IE240">
        <v>0</v>
      </c>
      <c r="IF240">
        <v>1.143235072</v>
      </c>
      <c r="IG240">
        <v>1.143235072</v>
      </c>
      <c r="IH240">
        <v>0</v>
      </c>
      <c r="II240">
        <v>0</v>
      </c>
      <c r="IJ240">
        <v>0</v>
      </c>
      <c r="IK240">
        <v>0</v>
      </c>
      <c r="IL240">
        <v>0</v>
      </c>
      <c r="IM240">
        <v>0</v>
      </c>
      <c r="IN240">
        <v>0</v>
      </c>
      <c r="IO240">
        <v>0</v>
      </c>
      <c r="IP240">
        <v>0</v>
      </c>
      <c r="IQ240">
        <v>0</v>
      </c>
      <c r="IR240">
        <v>0</v>
      </c>
      <c r="IS240">
        <v>3.4297052149999998</v>
      </c>
      <c r="IT240">
        <v>0</v>
      </c>
      <c r="IU240">
        <v>0</v>
      </c>
      <c r="IV240">
        <v>0</v>
      </c>
      <c r="IW240">
        <v>0</v>
      </c>
      <c r="IX240">
        <v>0</v>
      </c>
      <c r="IY240">
        <v>0</v>
      </c>
      <c r="IZ240">
        <v>0</v>
      </c>
      <c r="JA240">
        <v>0</v>
      </c>
      <c r="JB240">
        <v>0</v>
      </c>
      <c r="JC240">
        <v>1.143235072</v>
      </c>
      <c r="JD240">
        <v>0</v>
      </c>
      <c r="JE240">
        <v>0</v>
      </c>
      <c r="JF240">
        <v>0</v>
      </c>
      <c r="JG240">
        <v>0</v>
      </c>
      <c r="JH240">
        <v>0</v>
      </c>
      <c r="JI240">
        <v>0</v>
      </c>
      <c r="JJ240">
        <v>0</v>
      </c>
      <c r="JK240">
        <v>0</v>
      </c>
      <c r="JL240">
        <v>0</v>
      </c>
      <c r="JM240">
        <v>0</v>
      </c>
      <c r="JN240">
        <v>0</v>
      </c>
      <c r="JO240">
        <v>0</v>
      </c>
      <c r="JP240">
        <v>0</v>
      </c>
      <c r="JQ240">
        <v>3.4297052149999998</v>
      </c>
      <c r="JR240">
        <v>0</v>
      </c>
      <c r="JS240">
        <v>0</v>
      </c>
      <c r="JT240">
        <v>0</v>
      </c>
      <c r="JU240">
        <v>0</v>
      </c>
      <c r="JV240">
        <v>0</v>
      </c>
      <c r="JW240">
        <v>8.0026455009999999</v>
      </c>
      <c r="JX240">
        <v>0</v>
      </c>
      <c r="JY240">
        <v>0</v>
      </c>
      <c r="JZ240">
        <v>0</v>
      </c>
      <c r="KA240">
        <v>0</v>
      </c>
      <c r="KB240">
        <v>0</v>
      </c>
      <c r="KC240">
        <v>0</v>
      </c>
      <c r="KD240">
        <v>0</v>
      </c>
      <c r="KE240">
        <v>0</v>
      </c>
      <c r="KF240">
        <v>0</v>
      </c>
      <c r="KG240">
        <v>0</v>
      </c>
      <c r="KH240">
        <v>0</v>
      </c>
      <c r="KI240">
        <v>0</v>
      </c>
      <c r="KJ240">
        <v>0</v>
      </c>
      <c r="KK240">
        <v>0</v>
      </c>
      <c r="KL240">
        <v>0</v>
      </c>
      <c r="KM240">
        <v>1.143235072</v>
      </c>
      <c r="KN240">
        <v>0</v>
      </c>
      <c r="KO240">
        <v>0</v>
      </c>
      <c r="KP240">
        <v>0</v>
      </c>
      <c r="KQ240">
        <v>0</v>
      </c>
      <c r="KR240">
        <v>2.2864701429999998</v>
      </c>
      <c r="KS240">
        <v>0</v>
      </c>
      <c r="KT240">
        <v>5.7161753580000001</v>
      </c>
      <c r="KU240">
        <v>0</v>
      </c>
      <c r="KV240">
        <v>8.0026455009999999</v>
      </c>
      <c r="KW240">
        <v>0</v>
      </c>
      <c r="KX240">
        <v>0</v>
      </c>
      <c r="KY240">
        <v>0</v>
      </c>
      <c r="KZ240">
        <v>0</v>
      </c>
      <c r="LA240">
        <v>0</v>
      </c>
      <c r="LB240">
        <v>0</v>
      </c>
      <c r="LC240">
        <v>0</v>
      </c>
      <c r="LD240">
        <v>0</v>
      </c>
      <c r="LE240">
        <v>0</v>
      </c>
      <c r="LF240">
        <v>0</v>
      </c>
      <c r="LG240">
        <v>0</v>
      </c>
      <c r="LH240">
        <v>1.143235072</v>
      </c>
      <c r="LI240">
        <v>0</v>
      </c>
      <c r="LJ240">
        <v>0</v>
      </c>
      <c r="LK240">
        <v>0</v>
      </c>
      <c r="LL240">
        <v>0</v>
      </c>
      <c r="LM240">
        <v>0</v>
      </c>
      <c r="LN240">
        <v>0</v>
      </c>
      <c r="LO240">
        <v>0</v>
      </c>
      <c r="LP240">
        <v>0</v>
      </c>
      <c r="LQ240">
        <v>0</v>
      </c>
      <c r="LR240">
        <v>0</v>
      </c>
      <c r="LS240">
        <v>0</v>
      </c>
      <c r="LT240">
        <v>0</v>
      </c>
      <c r="LU240">
        <v>0</v>
      </c>
      <c r="LV240">
        <v>0</v>
      </c>
      <c r="LW240">
        <v>0</v>
      </c>
      <c r="LX240">
        <v>0</v>
      </c>
      <c r="LY240">
        <v>5.7161753580000001</v>
      </c>
      <c r="LZ240">
        <v>0</v>
      </c>
      <c r="MA240">
        <v>457.29402549999998</v>
      </c>
      <c r="MB240">
        <v>0</v>
      </c>
      <c r="MC240">
        <v>971.74980410000001</v>
      </c>
      <c r="MD240">
        <v>0</v>
      </c>
      <c r="ME240">
        <v>0</v>
      </c>
      <c r="MF240">
        <v>0</v>
      </c>
      <c r="MG240">
        <v>0</v>
      </c>
      <c r="MH240">
        <v>0</v>
      </c>
      <c r="MI240">
        <v>0</v>
      </c>
      <c r="MJ240">
        <v>0</v>
      </c>
      <c r="MK240">
        <v>0</v>
      </c>
      <c r="ML240">
        <v>0</v>
      </c>
      <c r="MM240">
        <v>0</v>
      </c>
      <c r="MN240">
        <v>0</v>
      </c>
      <c r="MO240">
        <v>0</v>
      </c>
      <c r="MP240">
        <v>0</v>
      </c>
      <c r="MQ240">
        <v>0</v>
      </c>
      <c r="MR240">
        <v>0</v>
      </c>
      <c r="MS240">
        <v>0</v>
      </c>
      <c r="MT240">
        <v>0</v>
      </c>
      <c r="MU240">
        <v>0</v>
      </c>
      <c r="MV240">
        <v>0</v>
      </c>
      <c r="MW240">
        <v>371.5513957</v>
      </c>
      <c r="MX240">
        <v>0</v>
      </c>
      <c r="MY240">
        <v>0</v>
      </c>
      <c r="MZ240">
        <v>428.71314890000002</v>
      </c>
      <c r="NA240">
        <v>0</v>
      </c>
      <c r="NB240">
        <v>0</v>
      </c>
      <c r="NC240">
        <v>0</v>
      </c>
      <c r="ND240">
        <v>0</v>
      </c>
      <c r="NE240">
        <v>0</v>
      </c>
      <c r="NF240">
        <v>0</v>
      </c>
    </row>
    <row r="241" spans="1:370" x14ac:dyDescent="0.25">
      <c r="A241" t="s">
        <v>1736</v>
      </c>
      <c r="B241">
        <v>8.4</v>
      </c>
      <c r="C241" t="s">
        <v>1240</v>
      </c>
      <c r="D241" t="s">
        <v>1226</v>
      </c>
      <c r="E241" t="s">
        <v>1483</v>
      </c>
      <c r="F241">
        <v>2004</v>
      </c>
      <c r="G241" t="s">
        <v>1228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478.95833520000002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2697.2916770000002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16.80555562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159.65277839999999</v>
      </c>
      <c r="CX241">
        <v>0</v>
      </c>
      <c r="CY241">
        <v>0</v>
      </c>
      <c r="CZ241">
        <v>0</v>
      </c>
      <c r="DA241">
        <v>8.4027778099999999</v>
      </c>
      <c r="DB241">
        <v>0</v>
      </c>
      <c r="DC241">
        <v>0</v>
      </c>
      <c r="DD241">
        <v>0</v>
      </c>
      <c r="DE241">
        <v>0</v>
      </c>
      <c r="DF241">
        <v>0</v>
      </c>
      <c r="DG241">
        <v>0</v>
      </c>
      <c r="DH241">
        <v>0</v>
      </c>
      <c r="DI241">
        <v>0</v>
      </c>
      <c r="DJ241">
        <v>0</v>
      </c>
      <c r="DK241">
        <v>0</v>
      </c>
      <c r="DL241">
        <v>0</v>
      </c>
      <c r="DM241">
        <v>8.4027778099999999</v>
      </c>
      <c r="DN241">
        <v>0</v>
      </c>
      <c r="DO241">
        <v>0</v>
      </c>
      <c r="DP241">
        <v>0</v>
      </c>
      <c r="DQ241">
        <v>42.013889050000003</v>
      </c>
      <c r="DR241">
        <v>0</v>
      </c>
      <c r="DS241">
        <v>0</v>
      </c>
      <c r="DT241">
        <v>0</v>
      </c>
      <c r="DU241">
        <v>0</v>
      </c>
      <c r="DV241">
        <v>16.80555562</v>
      </c>
      <c r="DW241">
        <v>0</v>
      </c>
      <c r="DX241">
        <v>8.4027778099999999</v>
      </c>
      <c r="DY241">
        <v>0</v>
      </c>
      <c r="DZ241">
        <v>0</v>
      </c>
      <c r="EA241">
        <v>0</v>
      </c>
      <c r="EB241">
        <v>0</v>
      </c>
      <c r="EC241">
        <v>0</v>
      </c>
      <c r="ED241">
        <v>0</v>
      </c>
      <c r="EE241">
        <v>0</v>
      </c>
      <c r="EF241">
        <v>0</v>
      </c>
      <c r="EG241">
        <v>0</v>
      </c>
      <c r="EH241">
        <v>0</v>
      </c>
      <c r="EI241">
        <v>8.4027778099999999</v>
      </c>
      <c r="EJ241">
        <v>0</v>
      </c>
      <c r="EK241">
        <v>0</v>
      </c>
      <c r="EL241">
        <v>0</v>
      </c>
      <c r="EM241">
        <v>0</v>
      </c>
      <c r="EN241">
        <v>0</v>
      </c>
      <c r="EO241">
        <v>8.4027778099999999</v>
      </c>
      <c r="EP241">
        <v>0</v>
      </c>
      <c r="EQ241">
        <v>0</v>
      </c>
      <c r="ER241">
        <v>0</v>
      </c>
      <c r="ES241">
        <v>0</v>
      </c>
      <c r="ET241">
        <v>0</v>
      </c>
      <c r="EU241">
        <v>0</v>
      </c>
      <c r="EV241">
        <v>0</v>
      </c>
      <c r="EW241">
        <v>0</v>
      </c>
      <c r="EX241">
        <v>756.25000290000003</v>
      </c>
      <c r="EY241">
        <v>0</v>
      </c>
      <c r="EZ241">
        <v>0</v>
      </c>
      <c r="FA241">
        <v>0</v>
      </c>
      <c r="FB241">
        <v>0</v>
      </c>
      <c r="FC241">
        <v>0</v>
      </c>
      <c r="FD241">
        <v>0</v>
      </c>
      <c r="FE241">
        <v>0</v>
      </c>
      <c r="FF241">
        <v>0</v>
      </c>
      <c r="FG241">
        <v>0</v>
      </c>
      <c r="FH241">
        <v>0</v>
      </c>
      <c r="FI241">
        <v>0</v>
      </c>
      <c r="FJ241">
        <v>0</v>
      </c>
      <c r="FK241">
        <v>0</v>
      </c>
      <c r="FL241">
        <v>0</v>
      </c>
      <c r="FM241">
        <v>0</v>
      </c>
      <c r="FN241">
        <v>0</v>
      </c>
      <c r="FO241">
        <v>0</v>
      </c>
      <c r="FP241">
        <v>0</v>
      </c>
      <c r="FQ241">
        <v>0</v>
      </c>
      <c r="FR241">
        <v>0</v>
      </c>
      <c r="FS241">
        <v>0</v>
      </c>
      <c r="FT241">
        <v>0</v>
      </c>
      <c r="FU241">
        <v>0</v>
      </c>
      <c r="FV241">
        <v>0</v>
      </c>
      <c r="FW241">
        <v>0</v>
      </c>
      <c r="FX241">
        <v>0</v>
      </c>
      <c r="FY241">
        <v>0</v>
      </c>
      <c r="FZ241">
        <v>0</v>
      </c>
      <c r="GA241">
        <v>0</v>
      </c>
      <c r="GB241">
        <v>0</v>
      </c>
      <c r="GC241">
        <v>16.80555562</v>
      </c>
      <c r="GD241">
        <v>0</v>
      </c>
      <c r="GE241">
        <v>0</v>
      </c>
      <c r="GF241">
        <v>0</v>
      </c>
      <c r="GG241">
        <v>0</v>
      </c>
      <c r="GH241">
        <v>0</v>
      </c>
      <c r="GI241">
        <v>0</v>
      </c>
      <c r="GJ241">
        <v>0</v>
      </c>
      <c r="GK241">
        <v>0</v>
      </c>
      <c r="GL241">
        <v>0</v>
      </c>
      <c r="GM241">
        <v>0</v>
      </c>
      <c r="GN241">
        <v>0</v>
      </c>
      <c r="GO241">
        <v>0</v>
      </c>
      <c r="GP241">
        <v>0</v>
      </c>
      <c r="GQ241">
        <v>0</v>
      </c>
      <c r="GR241">
        <v>0</v>
      </c>
      <c r="GS241">
        <v>0</v>
      </c>
      <c r="GT241">
        <v>0</v>
      </c>
      <c r="GU241">
        <v>8.4027778099999999</v>
      </c>
      <c r="GV241">
        <v>0</v>
      </c>
      <c r="GW241">
        <v>0</v>
      </c>
      <c r="GX241">
        <v>0</v>
      </c>
      <c r="GY241">
        <v>0</v>
      </c>
      <c r="GZ241">
        <v>0</v>
      </c>
      <c r="HA241">
        <v>0</v>
      </c>
      <c r="HB241">
        <v>0</v>
      </c>
      <c r="HC241">
        <v>0</v>
      </c>
      <c r="HD241">
        <v>0</v>
      </c>
      <c r="HE241">
        <v>8.4027778099999999</v>
      </c>
      <c r="HF241">
        <v>0</v>
      </c>
      <c r="HG241">
        <v>0</v>
      </c>
      <c r="HH241">
        <v>0</v>
      </c>
      <c r="HI241">
        <v>0</v>
      </c>
      <c r="HJ241">
        <v>0</v>
      </c>
      <c r="HK241">
        <v>0</v>
      </c>
      <c r="HL241">
        <v>0</v>
      </c>
      <c r="HM241">
        <v>0</v>
      </c>
      <c r="HN241">
        <v>0</v>
      </c>
      <c r="HO241">
        <v>0</v>
      </c>
      <c r="HP241">
        <v>16.80555562</v>
      </c>
      <c r="HQ241">
        <v>0</v>
      </c>
      <c r="HR241">
        <v>0</v>
      </c>
      <c r="HS241">
        <v>0</v>
      </c>
      <c r="HT241">
        <v>0</v>
      </c>
      <c r="HU241">
        <v>0</v>
      </c>
      <c r="HV241">
        <v>0</v>
      </c>
      <c r="HW241">
        <v>0</v>
      </c>
      <c r="HX241">
        <v>0</v>
      </c>
      <c r="HY241">
        <v>0</v>
      </c>
      <c r="HZ241">
        <v>0</v>
      </c>
      <c r="IA241">
        <v>0</v>
      </c>
      <c r="IB241">
        <v>0</v>
      </c>
      <c r="IC241">
        <v>0</v>
      </c>
      <c r="ID241">
        <v>8.4027778099999999</v>
      </c>
      <c r="IE241">
        <v>0</v>
      </c>
      <c r="IF241">
        <v>0</v>
      </c>
      <c r="IG241">
        <v>0</v>
      </c>
      <c r="IH241">
        <v>0</v>
      </c>
      <c r="II241">
        <v>0</v>
      </c>
      <c r="IJ241">
        <v>0</v>
      </c>
      <c r="IK241">
        <v>0</v>
      </c>
      <c r="IL241">
        <v>0</v>
      </c>
      <c r="IM241">
        <v>0</v>
      </c>
      <c r="IN241">
        <v>0</v>
      </c>
      <c r="IO241">
        <v>0</v>
      </c>
      <c r="IP241">
        <v>0</v>
      </c>
      <c r="IQ241">
        <v>0</v>
      </c>
      <c r="IR241">
        <v>0</v>
      </c>
      <c r="IS241">
        <v>0</v>
      </c>
      <c r="IT241">
        <v>0</v>
      </c>
      <c r="IU241">
        <v>0</v>
      </c>
      <c r="IV241">
        <v>0</v>
      </c>
      <c r="IW241">
        <v>0</v>
      </c>
      <c r="IX241">
        <v>0</v>
      </c>
      <c r="IY241">
        <v>0</v>
      </c>
      <c r="IZ241">
        <v>0</v>
      </c>
      <c r="JA241">
        <v>0</v>
      </c>
      <c r="JB241">
        <v>0</v>
      </c>
      <c r="JC241">
        <v>0</v>
      </c>
      <c r="JD241">
        <v>0</v>
      </c>
      <c r="JE241">
        <v>0</v>
      </c>
      <c r="JF241">
        <v>0</v>
      </c>
      <c r="JG241">
        <v>0</v>
      </c>
      <c r="JH241">
        <v>0</v>
      </c>
      <c r="JI241">
        <v>0</v>
      </c>
      <c r="JJ241">
        <v>0</v>
      </c>
      <c r="JK241">
        <v>0</v>
      </c>
      <c r="JL241">
        <v>0</v>
      </c>
      <c r="JM241">
        <v>0</v>
      </c>
      <c r="JN241">
        <v>0</v>
      </c>
      <c r="JO241">
        <v>0</v>
      </c>
      <c r="JP241">
        <v>0</v>
      </c>
      <c r="JQ241">
        <v>0</v>
      </c>
      <c r="JR241">
        <v>0</v>
      </c>
      <c r="JS241">
        <v>0</v>
      </c>
      <c r="JT241">
        <v>33.61111124</v>
      </c>
      <c r="JU241">
        <v>0</v>
      </c>
      <c r="JV241">
        <v>0</v>
      </c>
      <c r="JW241">
        <v>0</v>
      </c>
      <c r="JX241">
        <v>0</v>
      </c>
      <c r="JY241">
        <v>0</v>
      </c>
      <c r="JZ241">
        <v>0</v>
      </c>
      <c r="KA241">
        <v>0</v>
      </c>
      <c r="KB241">
        <v>0</v>
      </c>
      <c r="KC241">
        <v>0</v>
      </c>
      <c r="KD241">
        <v>0</v>
      </c>
      <c r="KE241">
        <v>0</v>
      </c>
      <c r="KF241">
        <v>0</v>
      </c>
      <c r="KG241">
        <v>0</v>
      </c>
      <c r="KH241">
        <v>0</v>
      </c>
      <c r="KI241">
        <v>0</v>
      </c>
      <c r="KJ241">
        <v>0</v>
      </c>
      <c r="KK241">
        <v>0</v>
      </c>
      <c r="KL241">
        <v>0</v>
      </c>
      <c r="KM241">
        <v>8.4027778099999999</v>
      </c>
      <c r="KN241">
        <v>0</v>
      </c>
      <c r="KO241">
        <v>0</v>
      </c>
      <c r="KP241">
        <v>0</v>
      </c>
      <c r="KQ241">
        <v>0</v>
      </c>
      <c r="KR241">
        <v>0</v>
      </c>
      <c r="KS241">
        <v>0</v>
      </c>
      <c r="KT241">
        <v>0</v>
      </c>
      <c r="KU241">
        <v>0</v>
      </c>
      <c r="KV241">
        <v>0</v>
      </c>
      <c r="KW241">
        <v>0</v>
      </c>
      <c r="KX241">
        <v>0</v>
      </c>
      <c r="KY241">
        <v>0</v>
      </c>
      <c r="KZ241">
        <v>0</v>
      </c>
      <c r="LA241">
        <v>0</v>
      </c>
      <c r="LB241">
        <v>0</v>
      </c>
      <c r="LC241">
        <v>0</v>
      </c>
      <c r="LD241">
        <v>0</v>
      </c>
      <c r="LE241">
        <v>0</v>
      </c>
      <c r="LF241">
        <v>0</v>
      </c>
      <c r="LG241">
        <v>0</v>
      </c>
      <c r="LH241">
        <v>0</v>
      </c>
      <c r="LI241">
        <v>0</v>
      </c>
      <c r="LJ241">
        <v>0</v>
      </c>
      <c r="LK241">
        <v>0</v>
      </c>
      <c r="LL241">
        <v>0</v>
      </c>
      <c r="LM241">
        <v>0</v>
      </c>
      <c r="LN241">
        <v>0</v>
      </c>
      <c r="LO241">
        <v>0</v>
      </c>
      <c r="LP241">
        <v>0</v>
      </c>
      <c r="LQ241">
        <v>0</v>
      </c>
      <c r="LR241">
        <v>0</v>
      </c>
      <c r="LS241">
        <v>0</v>
      </c>
      <c r="LT241">
        <v>0</v>
      </c>
      <c r="LU241">
        <v>0</v>
      </c>
      <c r="LV241">
        <v>0</v>
      </c>
      <c r="LW241">
        <v>0</v>
      </c>
      <c r="LX241">
        <v>0</v>
      </c>
      <c r="LY241">
        <v>0</v>
      </c>
      <c r="LZ241">
        <v>0</v>
      </c>
      <c r="MA241">
        <v>3395.408081</v>
      </c>
      <c r="MB241">
        <v>0</v>
      </c>
      <c r="MC241">
        <v>4167.0917360000003</v>
      </c>
      <c r="MD241">
        <v>0</v>
      </c>
      <c r="ME241">
        <v>0</v>
      </c>
      <c r="MF241">
        <v>0</v>
      </c>
      <c r="MG241">
        <v>0</v>
      </c>
      <c r="MH241">
        <v>0</v>
      </c>
      <c r="MI241">
        <v>0</v>
      </c>
      <c r="MJ241">
        <v>0</v>
      </c>
      <c r="MK241">
        <v>0</v>
      </c>
      <c r="ML241">
        <v>21452.8056</v>
      </c>
      <c r="MM241">
        <v>0</v>
      </c>
      <c r="MN241">
        <v>0</v>
      </c>
      <c r="MO241">
        <v>0</v>
      </c>
      <c r="MP241">
        <v>0</v>
      </c>
      <c r="MQ241">
        <v>0</v>
      </c>
      <c r="MR241">
        <v>0</v>
      </c>
      <c r="MS241">
        <v>0</v>
      </c>
      <c r="MT241">
        <v>0</v>
      </c>
      <c r="MU241">
        <v>0</v>
      </c>
      <c r="MV241">
        <v>0</v>
      </c>
      <c r="MW241">
        <v>0</v>
      </c>
      <c r="MX241">
        <v>0</v>
      </c>
      <c r="MY241">
        <v>0</v>
      </c>
      <c r="MZ241">
        <v>1466.198944</v>
      </c>
      <c r="NA241">
        <v>0</v>
      </c>
      <c r="NB241">
        <v>0</v>
      </c>
      <c r="NC241">
        <v>0</v>
      </c>
      <c r="ND241">
        <v>0</v>
      </c>
      <c r="NE241">
        <v>0</v>
      </c>
      <c r="NF241">
        <v>0</v>
      </c>
    </row>
    <row r="242" spans="1:370" x14ac:dyDescent="0.25">
      <c r="A242" t="s">
        <v>1707</v>
      </c>
      <c r="B242">
        <v>8.4</v>
      </c>
      <c r="C242" t="s">
        <v>1250</v>
      </c>
      <c r="D242" t="s">
        <v>1225</v>
      </c>
      <c r="E242" t="s">
        <v>1483</v>
      </c>
      <c r="F242">
        <v>2005</v>
      </c>
      <c r="G242" t="s">
        <v>1228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0.16005290999999999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0</v>
      </c>
      <c r="DJ242">
        <v>0</v>
      </c>
      <c r="DK242">
        <v>0</v>
      </c>
      <c r="DL242">
        <v>0</v>
      </c>
      <c r="DM242">
        <v>0</v>
      </c>
      <c r="DN242">
        <v>0</v>
      </c>
      <c r="DO242">
        <v>0</v>
      </c>
      <c r="DP242">
        <v>0</v>
      </c>
      <c r="DQ242">
        <v>0</v>
      </c>
      <c r="DR242">
        <v>0</v>
      </c>
      <c r="DS242">
        <v>0</v>
      </c>
      <c r="DT242">
        <v>0</v>
      </c>
      <c r="DU242">
        <v>0</v>
      </c>
      <c r="DV242">
        <v>0</v>
      </c>
      <c r="DW242">
        <v>0</v>
      </c>
      <c r="DX242">
        <v>0</v>
      </c>
      <c r="DY242">
        <v>0</v>
      </c>
      <c r="DZ242">
        <v>0</v>
      </c>
      <c r="EA242">
        <v>0</v>
      </c>
      <c r="EB242">
        <v>0</v>
      </c>
      <c r="EC242">
        <v>0</v>
      </c>
      <c r="ED242">
        <v>0</v>
      </c>
      <c r="EE242">
        <v>0</v>
      </c>
      <c r="EF242">
        <v>0</v>
      </c>
      <c r="EG242">
        <v>0</v>
      </c>
      <c r="EH242">
        <v>0</v>
      </c>
      <c r="EI242">
        <v>0</v>
      </c>
      <c r="EJ242">
        <v>0</v>
      </c>
      <c r="EK242">
        <v>0</v>
      </c>
      <c r="EL242">
        <v>0</v>
      </c>
      <c r="EM242">
        <v>0</v>
      </c>
      <c r="EN242">
        <v>0</v>
      </c>
      <c r="EO242">
        <v>0</v>
      </c>
      <c r="EP242">
        <v>0</v>
      </c>
      <c r="EQ242">
        <v>0</v>
      </c>
      <c r="ER242">
        <v>0</v>
      </c>
      <c r="ES242">
        <v>0</v>
      </c>
      <c r="ET242">
        <v>0</v>
      </c>
      <c r="EU242">
        <v>0</v>
      </c>
      <c r="EV242">
        <v>0</v>
      </c>
      <c r="EW242">
        <v>0</v>
      </c>
      <c r="EX242">
        <v>0</v>
      </c>
      <c r="EY242">
        <v>0</v>
      </c>
      <c r="EZ242">
        <v>0</v>
      </c>
      <c r="FA242">
        <v>0</v>
      </c>
      <c r="FB242">
        <v>0</v>
      </c>
      <c r="FC242">
        <v>0</v>
      </c>
      <c r="FD242">
        <v>0</v>
      </c>
      <c r="FE242">
        <v>0</v>
      </c>
      <c r="FF242">
        <v>0</v>
      </c>
      <c r="FG242">
        <v>0</v>
      </c>
      <c r="FH242">
        <v>0</v>
      </c>
      <c r="FI242">
        <v>0</v>
      </c>
      <c r="FJ242">
        <v>0</v>
      </c>
      <c r="FK242">
        <v>0</v>
      </c>
      <c r="FL242">
        <v>0</v>
      </c>
      <c r="FM242">
        <v>0</v>
      </c>
      <c r="FN242">
        <v>0</v>
      </c>
      <c r="FO242">
        <v>0</v>
      </c>
      <c r="FP242">
        <v>0</v>
      </c>
      <c r="FQ242">
        <v>0</v>
      </c>
      <c r="FR242">
        <v>0</v>
      </c>
      <c r="FS242">
        <v>0</v>
      </c>
      <c r="FT242">
        <v>0</v>
      </c>
      <c r="FU242">
        <v>0</v>
      </c>
      <c r="FV242">
        <v>0</v>
      </c>
      <c r="FW242">
        <v>0</v>
      </c>
      <c r="FX242">
        <v>0</v>
      </c>
      <c r="FY242">
        <v>0</v>
      </c>
      <c r="FZ242">
        <v>0</v>
      </c>
      <c r="GA242">
        <v>0</v>
      </c>
      <c r="GB242">
        <v>0</v>
      </c>
      <c r="GC242">
        <v>0</v>
      </c>
      <c r="GD242">
        <v>0</v>
      </c>
      <c r="GE242">
        <v>0</v>
      </c>
      <c r="GF242">
        <v>0</v>
      </c>
      <c r="GG242">
        <v>0</v>
      </c>
      <c r="GH242">
        <v>0</v>
      </c>
      <c r="GI242">
        <v>0</v>
      </c>
      <c r="GJ242">
        <v>0</v>
      </c>
      <c r="GK242">
        <v>0</v>
      </c>
      <c r="GL242">
        <v>0</v>
      </c>
      <c r="GM242">
        <v>0</v>
      </c>
      <c r="GN242">
        <v>0</v>
      </c>
      <c r="GO242">
        <v>0</v>
      </c>
      <c r="GP242">
        <v>0</v>
      </c>
      <c r="GQ242">
        <v>0</v>
      </c>
      <c r="GR242">
        <v>0</v>
      </c>
      <c r="GS242">
        <v>0</v>
      </c>
      <c r="GT242">
        <v>0</v>
      </c>
      <c r="GU242">
        <v>0</v>
      </c>
      <c r="GV242">
        <v>0</v>
      </c>
      <c r="GW242">
        <v>0</v>
      </c>
      <c r="GX242">
        <v>0</v>
      </c>
      <c r="GY242">
        <v>0</v>
      </c>
      <c r="GZ242">
        <v>0</v>
      </c>
      <c r="HA242">
        <v>0</v>
      </c>
      <c r="HB242">
        <v>0</v>
      </c>
      <c r="HC242">
        <v>0</v>
      </c>
      <c r="HD242">
        <v>0</v>
      </c>
      <c r="HE242">
        <v>0</v>
      </c>
      <c r="HF242">
        <v>0</v>
      </c>
      <c r="HG242">
        <v>0</v>
      </c>
      <c r="HH242">
        <v>0</v>
      </c>
      <c r="HI242">
        <v>0</v>
      </c>
      <c r="HJ242">
        <v>0</v>
      </c>
      <c r="HK242">
        <v>0</v>
      </c>
      <c r="HL242">
        <v>0</v>
      </c>
      <c r="HM242">
        <v>0</v>
      </c>
      <c r="HN242">
        <v>0</v>
      </c>
      <c r="HO242">
        <v>0</v>
      </c>
      <c r="HP242">
        <v>0</v>
      </c>
      <c r="HQ242">
        <v>0</v>
      </c>
      <c r="HR242">
        <v>0</v>
      </c>
      <c r="HS242">
        <v>0</v>
      </c>
      <c r="HT242">
        <v>0</v>
      </c>
      <c r="HU242">
        <v>0</v>
      </c>
      <c r="HV242">
        <v>0</v>
      </c>
      <c r="HW242">
        <v>0</v>
      </c>
      <c r="HX242">
        <v>0</v>
      </c>
      <c r="HY242">
        <v>0</v>
      </c>
      <c r="HZ242">
        <v>0</v>
      </c>
      <c r="IA242">
        <v>0</v>
      </c>
      <c r="IB242">
        <v>0</v>
      </c>
      <c r="IC242">
        <v>0</v>
      </c>
      <c r="ID242">
        <v>0</v>
      </c>
      <c r="IE242">
        <v>0</v>
      </c>
      <c r="IF242">
        <v>0</v>
      </c>
      <c r="IG242">
        <v>0</v>
      </c>
      <c r="IH242">
        <v>0</v>
      </c>
      <c r="II242">
        <v>0</v>
      </c>
      <c r="IJ242">
        <v>0</v>
      </c>
      <c r="IK242">
        <v>0</v>
      </c>
      <c r="IL242">
        <v>0</v>
      </c>
      <c r="IM242">
        <v>0</v>
      </c>
      <c r="IN242">
        <v>0</v>
      </c>
      <c r="IO242">
        <v>0</v>
      </c>
      <c r="IP242">
        <v>0</v>
      </c>
      <c r="IQ242">
        <v>0</v>
      </c>
      <c r="IR242">
        <v>0</v>
      </c>
      <c r="IS242">
        <v>0</v>
      </c>
      <c r="IT242">
        <v>0</v>
      </c>
      <c r="IU242">
        <v>0</v>
      </c>
      <c r="IV242">
        <v>0</v>
      </c>
      <c r="IW242">
        <v>0</v>
      </c>
      <c r="IX242">
        <v>0</v>
      </c>
      <c r="IY242">
        <v>0</v>
      </c>
      <c r="IZ242">
        <v>0</v>
      </c>
      <c r="JA242">
        <v>0</v>
      </c>
      <c r="JB242">
        <v>0</v>
      </c>
      <c r="JC242">
        <v>0</v>
      </c>
      <c r="JD242">
        <v>0</v>
      </c>
      <c r="JE242">
        <v>0</v>
      </c>
      <c r="JF242">
        <v>0</v>
      </c>
      <c r="JG242">
        <v>0</v>
      </c>
      <c r="JH242">
        <v>0</v>
      </c>
      <c r="JI242">
        <v>0</v>
      </c>
      <c r="JJ242">
        <v>0</v>
      </c>
      <c r="JK242">
        <v>0</v>
      </c>
      <c r="JL242">
        <v>0</v>
      </c>
      <c r="JM242">
        <v>0</v>
      </c>
      <c r="JN242">
        <v>0</v>
      </c>
      <c r="JO242">
        <v>0</v>
      </c>
      <c r="JP242">
        <v>0</v>
      </c>
      <c r="JQ242">
        <v>0</v>
      </c>
      <c r="JR242">
        <v>0</v>
      </c>
      <c r="JS242">
        <v>0.32010581999999999</v>
      </c>
      <c r="JT242">
        <v>0.16005290999999999</v>
      </c>
      <c r="JU242">
        <v>0</v>
      </c>
      <c r="JV242">
        <v>0</v>
      </c>
      <c r="JW242">
        <v>0</v>
      </c>
      <c r="JX242">
        <v>0</v>
      </c>
      <c r="JY242">
        <v>0</v>
      </c>
      <c r="JZ242">
        <v>0</v>
      </c>
      <c r="KA242">
        <v>0</v>
      </c>
      <c r="KB242">
        <v>0</v>
      </c>
      <c r="KC242">
        <v>0</v>
      </c>
      <c r="KD242">
        <v>0</v>
      </c>
      <c r="KE242">
        <v>0</v>
      </c>
      <c r="KF242">
        <v>0</v>
      </c>
      <c r="KG242">
        <v>0</v>
      </c>
      <c r="KH242">
        <v>0</v>
      </c>
      <c r="KI242">
        <v>0</v>
      </c>
      <c r="KJ242">
        <v>0</v>
      </c>
      <c r="KK242">
        <v>0</v>
      </c>
      <c r="KL242">
        <v>0</v>
      </c>
      <c r="KM242">
        <v>0</v>
      </c>
      <c r="KN242">
        <v>0</v>
      </c>
      <c r="KO242">
        <v>0</v>
      </c>
      <c r="KP242">
        <v>0</v>
      </c>
      <c r="KQ242">
        <v>0</v>
      </c>
      <c r="KR242">
        <v>0</v>
      </c>
      <c r="KS242">
        <v>0</v>
      </c>
      <c r="KT242">
        <v>0</v>
      </c>
      <c r="KU242">
        <v>0</v>
      </c>
      <c r="KV242">
        <v>0</v>
      </c>
      <c r="KW242">
        <v>0</v>
      </c>
      <c r="KX242">
        <v>0</v>
      </c>
      <c r="KY242">
        <v>0</v>
      </c>
      <c r="KZ242">
        <v>0</v>
      </c>
      <c r="LA242">
        <v>0</v>
      </c>
      <c r="LB242">
        <v>0</v>
      </c>
      <c r="LC242">
        <v>0</v>
      </c>
      <c r="LD242">
        <v>0</v>
      </c>
      <c r="LE242">
        <v>0</v>
      </c>
      <c r="LF242">
        <v>0</v>
      </c>
      <c r="LG242">
        <v>0</v>
      </c>
      <c r="LH242">
        <v>0</v>
      </c>
      <c r="LI242">
        <v>0</v>
      </c>
      <c r="LJ242">
        <v>0</v>
      </c>
      <c r="LK242">
        <v>0</v>
      </c>
      <c r="LL242">
        <v>0</v>
      </c>
      <c r="LM242">
        <v>0</v>
      </c>
      <c r="LN242">
        <v>0</v>
      </c>
      <c r="LO242">
        <v>0</v>
      </c>
      <c r="LP242">
        <v>0</v>
      </c>
      <c r="LQ242">
        <v>0</v>
      </c>
      <c r="LR242">
        <v>0</v>
      </c>
      <c r="LS242">
        <v>0</v>
      </c>
      <c r="LT242">
        <v>0</v>
      </c>
      <c r="LU242">
        <v>0</v>
      </c>
      <c r="LV242">
        <v>0</v>
      </c>
      <c r="LW242">
        <v>0</v>
      </c>
      <c r="LX242">
        <v>0</v>
      </c>
      <c r="LY242">
        <v>0</v>
      </c>
      <c r="LZ242">
        <v>0</v>
      </c>
      <c r="MA242">
        <v>0</v>
      </c>
      <c r="MB242">
        <v>0</v>
      </c>
      <c r="MC242">
        <v>0</v>
      </c>
      <c r="MD242">
        <v>0</v>
      </c>
      <c r="ME242">
        <v>0</v>
      </c>
      <c r="MF242">
        <v>0</v>
      </c>
      <c r="MG242">
        <v>0</v>
      </c>
      <c r="MH242">
        <v>0</v>
      </c>
      <c r="MI242">
        <v>0</v>
      </c>
      <c r="MJ242">
        <v>0</v>
      </c>
      <c r="MK242">
        <v>0</v>
      </c>
      <c r="ML242">
        <v>0</v>
      </c>
      <c r="MM242">
        <v>0</v>
      </c>
      <c r="MN242">
        <v>0</v>
      </c>
      <c r="MO242">
        <v>0</v>
      </c>
      <c r="MP242">
        <v>0</v>
      </c>
      <c r="MQ242">
        <v>0</v>
      </c>
      <c r="MR242">
        <v>0</v>
      </c>
      <c r="MS242">
        <v>0</v>
      </c>
      <c r="MT242">
        <v>0</v>
      </c>
      <c r="MU242">
        <v>0</v>
      </c>
      <c r="MV242">
        <v>0</v>
      </c>
      <c r="MW242">
        <v>0</v>
      </c>
      <c r="MX242">
        <v>0</v>
      </c>
      <c r="MY242">
        <v>0</v>
      </c>
      <c r="MZ242">
        <v>0</v>
      </c>
      <c r="NA242">
        <v>0</v>
      </c>
      <c r="NB242">
        <v>0</v>
      </c>
      <c r="NC242">
        <v>0</v>
      </c>
      <c r="ND242">
        <v>0</v>
      </c>
      <c r="NE242">
        <v>0</v>
      </c>
      <c r="NF242">
        <v>0</v>
      </c>
    </row>
    <row r="243" spans="1:370" x14ac:dyDescent="0.25">
      <c r="A243" t="s">
        <v>1708</v>
      </c>
      <c r="B243">
        <v>8.4</v>
      </c>
      <c r="C243" t="s">
        <v>1250</v>
      </c>
      <c r="D243" t="s">
        <v>1225</v>
      </c>
      <c r="E243" t="s">
        <v>1483</v>
      </c>
      <c r="F243">
        <v>2005</v>
      </c>
      <c r="G243" t="s">
        <v>1228</v>
      </c>
      <c r="H243">
        <v>0</v>
      </c>
      <c r="I243">
        <v>0</v>
      </c>
      <c r="J243">
        <v>0.200066138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0.60019841299999999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0.40013227499999998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0.200066138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14.204695770000001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  <c r="DH243">
        <v>0</v>
      </c>
      <c r="DI243">
        <v>0</v>
      </c>
      <c r="DJ243">
        <v>0</v>
      </c>
      <c r="DK243">
        <v>0</v>
      </c>
      <c r="DL243">
        <v>0</v>
      </c>
      <c r="DM243">
        <v>0</v>
      </c>
      <c r="DN243">
        <v>0</v>
      </c>
      <c r="DO243">
        <v>0</v>
      </c>
      <c r="DP243">
        <v>1.000330688</v>
      </c>
      <c r="DQ243">
        <v>1.200396826</v>
      </c>
      <c r="DR243">
        <v>0</v>
      </c>
      <c r="DS243">
        <v>0</v>
      </c>
      <c r="DT243">
        <v>0</v>
      </c>
      <c r="DU243">
        <v>0</v>
      </c>
      <c r="DV243">
        <v>0.80026454999999996</v>
      </c>
      <c r="DW243">
        <v>1.000330688</v>
      </c>
      <c r="DX243">
        <v>0</v>
      </c>
      <c r="DY243">
        <v>0</v>
      </c>
      <c r="DZ243">
        <v>0</v>
      </c>
      <c r="EA243">
        <v>0</v>
      </c>
      <c r="EB243">
        <v>0</v>
      </c>
      <c r="EC243">
        <v>0</v>
      </c>
      <c r="ED243">
        <v>0.40013227499999998</v>
      </c>
      <c r="EE243">
        <v>0</v>
      </c>
      <c r="EF243">
        <v>0</v>
      </c>
      <c r="EG243">
        <v>0</v>
      </c>
      <c r="EH243">
        <v>0</v>
      </c>
      <c r="EI243">
        <v>0.200066138</v>
      </c>
      <c r="EJ243">
        <v>0</v>
      </c>
      <c r="EK243">
        <v>0</v>
      </c>
      <c r="EL243">
        <v>0</v>
      </c>
      <c r="EM243">
        <v>0</v>
      </c>
      <c r="EN243">
        <v>0</v>
      </c>
      <c r="EO243">
        <v>0</v>
      </c>
      <c r="EP243">
        <v>0</v>
      </c>
      <c r="EQ243">
        <v>0</v>
      </c>
      <c r="ER243">
        <v>0</v>
      </c>
      <c r="ES243">
        <v>0</v>
      </c>
      <c r="ET243">
        <v>0</v>
      </c>
      <c r="EU243">
        <v>0</v>
      </c>
      <c r="EV243">
        <v>0</v>
      </c>
      <c r="EW243">
        <v>0</v>
      </c>
      <c r="EX243">
        <v>0</v>
      </c>
      <c r="EY243">
        <v>0</v>
      </c>
      <c r="EZ243">
        <v>0</v>
      </c>
      <c r="FA243">
        <v>0</v>
      </c>
      <c r="FB243">
        <v>0</v>
      </c>
      <c r="FC243">
        <v>0</v>
      </c>
      <c r="FD243">
        <v>0</v>
      </c>
      <c r="FE243">
        <v>0</v>
      </c>
      <c r="FF243">
        <v>0</v>
      </c>
      <c r="FG243">
        <v>0</v>
      </c>
      <c r="FH243">
        <v>0</v>
      </c>
      <c r="FI243">
        <v>0</v>
      </c>
      <c r="FJ243">
        <v>0</v>
      </c>
      <c r="FK243">
        <v>0</v>
      </c>
      <c r="FL243">
        <v>0</v>
      </c>
      <c r="FM243">
        <v>0.200066138</v>
      </c>
      <c r="FN243">
        <v>0</v>
      </c>
      <c r="FO243">
        <v>0</v>
      </c>
      <c r="FP243">
        <v>0</v>
      </c>
      <c r="FQ243">
        <v>0</v>
      </c>
      <c r="FR243">
        <v>0</v>
      </c>
      <c r="FS243">
        <v>0</v>
      </c>
      <c r="FT243">
        <v>0</v>
      </c>
      <c r="FU243">
        <v>0</v>
      </c>
      <c r="FV243">
        <v>0</v>
      </c>
      <c r="FW243">
        <v>0</v>
      </c>
      <c r="FX243">
        <v>0</v>
      </c>
      <c r="FY243">
        <v>0</v>
      </c>
      <c r="FZ243">
        <v>0</v>
      </c>
      <c r="GA243">
        <v>0</v>
      </c>
      <c r="GB243">
        <v>0</v>
      </c>
      <c r="GC243">
        <v>0</v>
      </c>
      <c r="GD243">
        <v>0</v>
      </c>
      <c r="GE243">
        <v>0</v>
      </c>
      <c r="GF243">
        <v>0</v>
      </c>
      <c r="GG243">
        <v>0</v>
      </c>
      <c r="GH243">
        <v>0</v>
      </c>
      <c r="GI243">
        <v>0</v>
      </c>
      <c r="GJ243">
        <v>0</v>
      </c>
      <c r="GK243">
        <v>0</v>
      </c>
      <c r="GL243">
        <v>0</v>
      </c>
      <c r="GM243">
        <v>0</v>
      </c>
      <c r="GN243">
        <v>0</v>
      </c>
      <c r="GO243">
        <v>0</v>
      </c>
      <c r="GP243">
        <v>0</v>
      </c>
      <c r="GQ243">
        <v>0</v>
      </c>
      <c r="GR243">
        <v>0</v>
      </c>
      <c r="GS243">
        <v>0</v>
      </c>
      <c r="GT243">
        <v>0</v>
      </c>
      <c r="GU243">
        <v>0</v>
      </c>
      <c r="GV243">
        <v>0</v>
      </c>
      <c r="GW243">
        <v>0</v>
      </c>
      <c r="GX243">
        <v>0</v>
      </c>
      <c r="GY243">
        <v>0</v>
      </c>
      <c r="GZ243">
        <v>0</v>
      </c>
      <c r="HA243">
        <v>0</v>
      </c>
      <c r="HB243">
        <v>0</v>
      </c>
      <c r="HC243">
        <v>0</v>
      </c>
      <c r="HD243">
        <v>0</v>
      </c>
      <c r="HE243">
        <v>0</v>
      </c>
      <c r="HF243">
        <v>0</v>
      </c>
      <c r="HG243">
        <v>0</v>
      </c>
      <c r="HH243">
        <v>0</v>
      </c>
      <c r="HI243">
        <v>0</v>
      </c>
      <c r="HJ243">
        <v>0</v>
      </c>
      <c r="HK243">
        <v>0</v>
      </c>
      <c r="HL243">
        <v>0</v>
      </c>
      <c r="HM243">
        <v>0</v>
      </c>
      <c r="HN243">
        <v>0</v>
      </c>
      <c r="HO243">
        <v>0</v>
      </c>
      <c r="HP243">
        <v>0</v>
      </c>
      <c r="HQ243">
        <v>0</v>
      </c>
      <c r="HR243">
        <v>0</v>
      </c>
      <c r="HS243">
        <v>0</v>
      </c>
      <c r="HT243">
        <v>0</v>
      </c>
      <c r="HU243">
        <v>0</v>
      </c>
      <c r="HV243">
        <v>0</v>
      </c>
      <c r="HW243">
        <v>0</v>
      </c>
      <c r="HX243">
        <v>0</v>
      </c>
      <c r="HY243">
        <v>0</v>
      </c>
      <c r="HZ243">
        <v>0</v>
      </c>
      <c r="IA243">
        <v>0</v>
      </c>
      <c r="IB243">
        <v>0</v>
      </c>
      <c r="IC243">
        <v>0</v>
      </c>
      <c r="ID243">
        <v>0</v>
      </c>
      <c r="IE243">
        <v>0</v>
      </c>
      <c r="IF243">
        <v>0</v>
      </c>
      <c r="IG243">
        <v>0</v>
      </c>
      <c r="IH243">
        <v>0</v>
      </c>
      <c r="II243">
        <v>0</v>
      </c>
      <c r="IJ243">
        <v>0</v>
      </c>
      <c r="IK243">
        <v>0</v>
      </c>
      <c r="IL243">
        <v>0</v>
      </c>
      <c r="IM243">
        <v>0</v>
      </c>
      <c r="IN243">
        <v>0</v>
      </c>
      <c r="IO243">
        <v>0</v>
      </c>
      <c r="IP243">
        <v>0</v>
      </c>
      <c r="IQ243">
        <v>0</v>
      </c>
      <c r="IR243">
        <v>0</v>
      </c>
      <c r="IS243">
        <v>0</v>
      </c>
      <c r="IT243">
        <v>0</v>
      </c>
      <c r="IU243">
        <v>0</v>
      </c>
      <c r="IV243">
        <v>0</v>
      </c>
      <c r="IW243">
        <v>0</v>
      </c>
      <c r="IX243">
        <v>0</v>
      </c>
      <c r="IY243">
        <v>0</v>
      </c>
      <c r="IZ243">
        <v>0</v>
      </c>
      <c r="JA243">
        <v>0</v>
      </c>
      <c r="JB243">
        <v>0</v>
      </c>
      <c r="JC243">
        <v>0</v>
      </c>
      <c r="JD243">
        <v>0.200066138</v>
      </c>
      <c r="JE243">
        <v>0</v>
      </c>
      <c r="JF243">
        <v>0</v>
      </c>
      <c r="JG243">
        <v>0</v>
      </c>
      <c r="JH243">
        <v>0</v>
      </c>
      <c r="JI243">
        <v>0</v>
      </c>
      <c r="JJ243">
        <v>0</v>
      </c>
      <c r="JK243">
        <v>0</v>
      </c>
      <c r="JL243">
        <v>0</v>
      </c>
      <c r="JM243">
        <v>0</v>
      </c>
      <c r="JN243">
        <v>0</v>
      </c>
      <c r="JO243">
        <v>0</v>
      </c>
      <c r="JP243">
        <v>0</v>
      </c>
      <c r="JQ243">
        <v>0</v>
      </c>
      <c r="JR243">
        <v>0</v>
      </c>
      <c r="JS243">
        <v>0.40013227499999998</v>
      </c>
      <c r="JT243">
        <v>3.4011243389999999</v>
      </c>
      <c r="JU243">
        <v>0</v>
      </c>
      <c r="JV243">
        <v>0</v>
      </c>
      <c r="JW243">
        <v>0</v>
      </c>
      <c r="JX243">
        <v>0</v>
      </c>
      <c r="JY243">
        <v>0</v>
      </c>
      <c r="JZ243">
        <v>0</v>
      </c>
      <c r="KA243">
        <v>0</v>
      </c>
      <c r="KB243">
        <v>0</v>
      </c>
      <c r="KC243">
        <v>0</v>
      </c>
      <c r="KD243">
        <v>0</v>
      </c>
      <c r="KE243">
        <v>0</v>
      </c>
      <c r="KF243">
        <v>0</v>
      </c>
      <c r="KG243">
        <v>0</v>
      </c>
      <c r="KH243">
        <v>0</v>
      </c>
      <c r="KI243">
        <v>0</v>
      </c>
      <c r="KJ243">
        <v>0</v>
      </c>
      <c r="KK243">
        <v>0</v>
      </c>
      <c r="KL243">
        <v>0</v>
      </c>
      <c r="KM243">
        <v>0</v>
      </c>
      <c r="KN243">
        <v>0</v>
      </c>
      <c r="KO243">
        <v>0</v>
      </c>
      <c r="KP243">
        <v>0</v>
      </c>
      <c r="KQ243">
        <v>0</v>
      </c>
      <c r="KR243">
        <v>0</v>
      </c>
      <c r="KS243">
        <v>0</v>
      </c>
      <c r="KT243">
        <v>0</v>
      </c>
      <c r="KU243">
        <v>0</v>
      </c>
      <c r="KV243">
        <v>0</v>
      </c>
      <c r="KW243">
        <v>0</v>
      </c>
      <c r="KX243">
        <v>0</v>
      </c>
      <c r="KY243">
        <v>0</v>
      </c>
      <c r="KZ243">
        <v>0</v>
      </c>
      <c r="LA243">
        <v>0</v>
      </c>
      <c r="LB243">
        <v>0</v>
      </c>
      <c r="LC243">
        <v>0</v>
      </c>
      <c r="LD243">
        <v>0</v>
      </c>
      <c r="LE243">
        <v>0</v>
      </c>
      <c r="LF243">
        <v>0</v>
      </c>
      <c r="LG243">
        <v>0</v>
      </c>
      <c r="LH243">
        <v>0</v>
      </c>
      <c r="LI243">
        <v>0</v>
      </c>
      <c r="LJ243">
        <v>0</v>
      </c>
      <c r="LK243">
        <v>0</v>
      </c>
      <c r="LL243">
        <v>0</v>
      </c>
      <c r="LM243">
        <v>0</v>
      </c>
      <c r="LN243">
        <v>0</v>
      </c>
      <c r="LO243">
        <v>0</v>
      </c>
      <c r="LP243">
        <v>0</v>
      </c>
      <c r="LQ243">
        <v>0</v>
      </c>
      <c r="LR243">
        <v>0</v>
      </c>
      <c r="LS243">
        <v>0</v>
      </c>
      <c r="LT243">
        <v>0</v>
      </c>
      <c r="LU243">
        <v>0</v>
      </c>
      <c r="LV243">
        <v>0</v>
      </c>
      <c r="LW243">
        <v>0</v>
      </c>
      <c r="LX243">
        <v>0</v>
      </c>
      <c r="LY243">
        <v>0</v>
      </c>
      <c r="LZ243">
        <v>0</v>
      </c>
      <c r="MA243">
        <v>0</v>
      </c>
      <c r="MB243">
        <v>0</v>
      </c>
      <c r="MC243">
        <v>0</v>
      </c>
      <c r="MD243">
        <v>0</v>
      </c>
      <c r="ME243">
        <v>0</v>
      </c>
      <c r="MF243">
        <v>0</v>
      </c>
      <c r="MG243">
        <v>0</v>
      </c>
      <c r="MH243">
        <v>0</v>
      </c>
      <c r="MI243">
        <v>0</v>
      </c>
      <c r="MJ243">
        <v>0</v>
      </c>
      <c r="MK243">
        <v>0</v>
      </c>
      <c r="ML243">
        <v>0</v>
      </c>
      <c r="MM243">
        <v>0</v>
      </c>
      <c r="MN243">
        <v>0</v>
      </c>
      <c r="MO243">
        <v>0</v>
      </c>
      <c r="MP243">
        <v>0</v>
      </c>
      <c r="MQ243">
        <v>0</v>
      </c>
      <c r="MR243">
        <v>0</v>
      </c>
      <c r="MS243">
        <v>0</v>
      </c>
      <c r="MT243">
        <v>0</v>
      </c>
      <c r="MU243">
        <v>0</v>
      </c>
      <c r="MV243">
        <v>0</v>
      </c>
      <c r="MW243">
        <v>0</v>
      </c>
      <c r="MX243">
        <v>0</v>
      </c>
      <c r="MY243">
        <v>0</v>
      </c>
      <c r="MZ243">
        <v>0</v>
      </c>
      <c r="NA243">
        <v>0</v>
      </c>
      <c r="NB243">
        <v>0</v>
      </c>
      <c r="NC243">
        <v>0</v>
      </c>
      <c r="ND243">
        <v>0</v>
      </c>
      <c r="NE243">
        <v>0</v>
      </c>
      <c r="NF243">
        <v>0</v>
      </c>
    </row>
    <row r="244" spans="1:370" x14ac:dyDescent="0.25">
      <c r="A244" t="s">
        <v>1709</v>
      </c>
      <c r="B244">
        <v>8.4</v>
      </c>
      <c r="C244" t="s">
        <v>1250</v>
      </c>
      <c r="D244" t="s">
        <v>1225</v>
      </c>
      <c r="E244" t="s">
        <v>1483</v>
      </c>
      <c r="F244">
        <v>2005</v>
      </c>
      <c r="G244" t="s">
        <v>1228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21.60714286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  <c r="DH244">
        <v>0</v>
      </c>
      <c r="DI244">
        <v>0</v>
      </c>
      <c r="DJ244">
        <v>0</v>
      </c>
      <c r="DK244">
        <v>0</v>
      </c>
      <c r="DL244">
        <v>0</v>
      </c>
      <c r="DM244">
        <v>0</v>
      </c>
      <c r="DN244">
        <v>0</v>
      </c>
      <c r="DO244">
        <v>0</v>
      </c>
      <c r="DP244">
        <v>0.40013227499999998</v>
      </c>
      <c r="DQ244">
        <v>0</v>
      </c>
      <c r="DR244">
        <v>0</v>
      </c>
      <c r="DS244">
        <v>0</v>
      </c>
      <c r="DT244">
        <v>0</v>
      </c>
      <c r="DU244">
        <v>0</v>
      </c>
      <c r="DV244">
        <v>0</v>
      </c>
      <c r="DW244">
        <v>0.93364197500000001</v>
      </c>
      <c r="DX244">
        <v>0</v>
      </c>
      <c r="DY244">
        <v>0</v>
      </c>
      <c r="DZ244">
        <v>0</v>
      </c>
      <c r="EA244">
        <v>0</v>
      </c>
      <c r="EB244">
        <v>0</v>
      </c>
      <c r="EC244">
        <v>0</v>
      </c>
      <c r="ED244">
        <v>0</v>
      </c>
      <c r="EE244">
        <v>0</v>
      </c>
      <c r="EF244">
        <v>0</v>
      </c>
      <c r="EG244">
        <v>0</v>
      </c>
      <c r="EH244">
        <v>0</v>
      </c>
      <c r="EI244">
        <v>0</v>
      </c>
      <c r="EJ244">
        <v>0</v>
      </c>
      <c r="EK244">
        <v>0</v>
      </c>
      <c r="EL244">
        <v>0</v>
      </c>
      <c r="EM244">
        <v>0</v>
      </c>
      <c r="EN244">
        <v>0</v>
      </c>
      <c r="EO244">
        <v>0</v>
      </c>
      <c r="EP244">
        <v>0</v>
      </c>
      <c r="EQ244">
        <v>0</v>
      </c>
      <c r="ER244">
        <v>0</v>
      </c>
      <c r="ES244">
        <v>0</v>
      </c>
      <c r="ET244">
        <v>0</v>
      </c>
      <c r="EU244">
        <v>0</v>
      </c>
      <c r="EV244">
        <v>0</v>
      </c>
      <c r="EW244">
        <v>0</v>
      </c>
      <c r="EX244">
        <v>0</v>
      </c>
      <c r="EY244">
        <v>0</v>
      </c>
      <c r="EZ244">
        <v>0</v>
      </c>
      <c r="FA244">
        <v>0</v>
      </c>
      <c r="FB244">
        <v>0</v>
      </c>
      <c r="FC244">
        <v>0</v>
      </c>
      <c r="FD244">
        <v>0</v>
      </c>
      <c r="FE244">
        <v>0</v>
      </c>
      <c r="FF244">
        <v>0</v>
      </c>
      <c r="FG244">
        <v>0</v>
      </c>
      <c r="FH244">
        <v>0</v>
      </c>
      <c r="FI244">
        <v>0</v>
      </c>
      <c r="FJ244">
        <v>0</v>
      </c>
      <c r="FK244">
        <v>0</v>
      </c>
      <c r="FL244">
        <v>0</v>
      </c>
      <c r="FM244">
        <v>0</v>
      </c>
      <c r="FN244">
        <v>0</v>
      </c>
      <c r="FO244">
        <v>0</v>
      </c>
      <c r="FP244">
        <v>0</v>
      </c>
      <c r="FQ244">
        <v>0</v>
      </c>
      <c r="FR244">
        <v>0</v>
      </c>
      <c r="FS244">
        <v>0</v>
      </c>
      <c r="FT244">
        <v>0</v>
      </c>
      <c r="FU244">
        <v>0</v>
      </c>
      <c r="FV244">
        <v>0</v>
      </c>
      <c r="FW244">
        <v>0</v>
      </c>
      <c r="FX244">
        <v>0</v>
      </c>
      <c r="FY244">
        <v>0</v>
      </c>
      <c r="FZ244">
        <v>0</v>
      </c>
      <c r="GA244">
        <v>0</v>
      </c>
      <c r="GB244">
        <v>0</v>
      </c>
      <c r="GC244">
        <v>0</v>
      </c>
      <c r="GD244">
        <v>0</v>
      </c>
      <c r="GE244">
        <v>0</v>
      </c>
      <c r="GF244">
        <v>0</v>
      </c>
      <c r="GG244">
        <v>0</v>
      </c>
      <c r="GH244">
        <v>0</v>
      </c>
      <c r="GI244">
        <v>0</v>
      </c>
      <c r="GJ244">
        <v>0</v>
      </c>
      <c r="GK244">
        <v>0</v>
      </c>
      <c r="GL244">
        <v>0</v>
      </c>
      <c r="GM244">
        <v>0</v>
      </c>
      <c r="GN244">
        <v>0</v>
      </c>
      <c r="GO244">
        <v>0</v>
      </c>
      <c r="GP244">
        <v>0</v>
      </c>
      <c r="GQ244">
        <v>0</v>
      </c>
      <c r="GR244">
        <v>0</v>
      </c>
      <c r="GS244">
        <v>0</v>
      </c>
      <c r="GT244">
        <v>0</v>
      </c>
      <c r="GU244">
        <v>0.13337742499999999</v>
      </c>
      <c r="GV244">
        <v>0</v>
      </c>
      <c r="GW244">
        <v>0</v>
      </c>
      <c r="GX244">
        <v>0</v>
      </c>
      <c r="GY244">
        <v>0</v>
      </c>
      <c r="GZ244">
        <v>0</v>
      </c>
      <c r="HA244">
        <v>0</v>
      </c>
      <c r="HB244">
        <v>0</v>
      </c>
      <c r="HC244">
        <v>0</v>
      </c>
      <c r="HD244">
        <v>0</v>
      </c>
      <c r="HE244">
        <v>0</v>
      </c>
      <c r="HF244">
        <v>0</v>
      </c>
      <c r="HG244">
        <v>0</v>
      </c>
      <c r="HH244">
        <v>0</v>
      </c>
      <c r="HI244">
        <v>0</v>
      </c>
      <c r="HJ244">
        <v>0</v>
      </c>
      <c r="HK244">
        <v>0</v>
      </c>
      <c r="HL244">
        <v>0</v>
      </c>
      <c r="HM244">
        <v>0</v>
      </c>
      <c r="HN244">
        <v>0</v>
      </c>
      <c r="HO244">
        <v>0</v>
      </c>
      <c r="HP244">
        <v>0</v>
      </c>
      <c r="HQ244">
        <v>0</v>
      </c>
      <c r="HR244">
        <v>0</v>
      </c>
      <c r="HS244">
        <v>0</v>
      </c>
      <c r="HT244">
        <v>0</v>
      </c>
      <c r="HU244">
        <v>0</v>
      </c>
      <c r="HV244">
        <v>0</v>
      </c>
      <c r="HW244">
        <v>0</v>
      </c>
      <c r="HX244">
        <v>0</v>
      </c>
      <c r="HY244">
        <v>0</v>
      </c>
      <c r="HZ244">
        <v>0</v>
      </c>
      <c r="IA244">
        <v>0</v>
      </c>
      <c r="IB244">
        <v>0</v>
      </c>
      <c r="IC244">
        <v>0</v>
      </c>
      <c r="ID244">
        <v>0</v>
      </c>
      <c r="IE244">
        <v>0</v>
      </c>
      <c r="IF244">
        <v>0</v>
      </c>
      <c r="IG244">
        <v>0</v>
      </c>
      <c r="IH244">
        <v>0</v>
      </c>
      <c r="II244">
        <v>0</v>
      </c>
      <c r="IJ244">
        <v>0</v>
      </c>
      <c r="IK244">
        <v>0</v>
      </c>
      <c r="IL244">
        <v>0</v>
      </c>
      <c r="IM244">
        <v>0</v>
      </c>
      <c r="IN244">
        <v>0</v>
      </c>
      <c r="IO244">
        <v>0</v>
      </c>
      <c r="IP244">
        <v>0</v>
      </c>
      <c r="IQ244">
        <v>0</v>
      </c>
      <c r="IR244">
        <v>0</v>
      </c>
      <c r="IS244">
        <v>0</v>
      </c>
      <c r="IT244">
        <v>0</v>
      </c>
      <c r="IU244">
        <v>0</v>
      </c>
      <c r="IV244">
        <v>0</v>
      </c>
      <c r="IW244">
        <v>0</v>
      </c>
      <c r="IX244">
        <v>0</v>
      </c>
      <c r="IY244">
        <v>0</v>
      </c>
      <c r="IZ244">
        <v>0</v>
      </c>
      <c r="JA244">
        <v>0</v>
      </c>
      <c r="JB244">
        <v>0</v>
      </c>
      <c r="JC244">
        <v>0</v>
      </c>
      <c r="JD244">
        <v>0</v>
      </c>
      <c r="JE244">
        <v>0</v>
      </c>
      <c r="JF244">
        <v>0</v>
      </c>
      <c r="JG244">
        <v>0</v>
      </c>
      <c r="JH244">
        <v>0</v>
      </c>
      <c r="JI244">
        <v>0</v>
      </c>
      <c r="JJ244">
        <v>0</v>
      </c>
      <c r="JK244">
        <v>0</v>
      </c>
      <c r="JL244">
        <v>0</v>
      </c>
      <c r="JM244">
        <v>0</v>
      </c>
      <c r="JN244">
        <v>0</v>
      </c>
      <c r="JO244">
        <v>0</v>
      </c>
      <c r="JP244">
        <v>0</v>
      </c>
      <c r="JQ244">
        <v>0</v>
      </c>
      <c r="JR244">
        <v>0</v>
      </c>
      <c r="JS244">
        <v>0.13337742499999999</v>
      </c>
      <c r="JT244">
        <v>0</v>
      </c>
      <c r="JU244">
        <v>0</v>
      </c>
      <c r="JV244">
        <v>0</v>
      </c>
      <c r="JW244">
        <v>0</v>
      </c>
      <c r="JX244">
        <v>0</v>
      </c>
      <c r="JY244">
        <v>0</v>
      </c>
      <c r="JZ244">
        <v>0</v>
      </c>
      <c r="KA244">
        <v>0</v>
      </c>
      <c r="KB244">
        <v>0</v>
      </c>
      <c r="KC244">
        <v>0.13337742499999999</v>
      </c>
      <c r="KD244">
        <v>0</v>
      </c>
      <c r="KE244">
        <v>0</v>
      </c>
      <c r="KF244">
        <v>0</v>
      </c>
      <c r="KG244">
        <v>0</v>
      </c>
      <c r="KH244">
        <v>0</v>
      </c>
      <c r="KI244">
        <v>0</v>
      </c>
      <c r="KJ244">
        <v>0</v>
      </c>
      <c r="KK244">
        <v>0</v>
      </c>
      <c r="KL244">
        <v>0</v>
      </c>
      <c r="KM244">
        <v>0</v>
      </c>
      <c r="KN244">
        <v>0</v>
      </c>
      <c r="KO244">
        <v>0</v>
      </c>
      <c r="KP244">
        <v>0</v>
      </c>
      <c r="KQ244">
        <v>0</v>
      </c>
      <c r="KR244">
        <v>0</v>
      </c>
      <c r="KS244">
        <v>0</v>
      </c>
      <c r="KT244">
        <v>0</v>
      </c>
      <c r="KU244">
        <v>0</v>
      </c>
      <c r="KV244">
        <v>0</v>
      </c>
      <c r="KW244">
        <v>0</v>
      </c>
      <c r="KX244">
        <v>0</v>
      </c>
      <c r="KY244">
        <v>0</v>
      </c>
      <c r="KZ244">
        <v>0</v>
      </c>
      <c r="LA244">
        <v>0</v>
      </c>
      <c r="LB244">
        <v>0</v>
      </c>
      <c r="LC244">
        <v>0</v>
      </c>
      <c r="LD244">
        <v>0</v>
      </c>
      <c r="LE244">
        <v>0</v>
      </c>
      <c r="LF244">
        <v>0</v>
      </c>
      <c r="LG244">
        <v>0</v>
      </c>
      <c r="LH244">
        <v>0</v>
      </c>
      <c r="LI244">
        <v>0</v>
      </c>
      <c r="LJ244">
        <v>0</v>
      </c>
      <c r="LK244">
        <v>0</v>
      </c>
      <c r="LL244">
        <v>0</v>
      </c>
      <c r="LM244">
        <v>0</v>
      </c>
      <c r="LN244">
        <v>0</v>
      </c>
      <c r="LO244">
        <v>0</v>
      </c>
      <c r="LP244">
        <v>0</v>
      </c>
      <c r="LQ244">
        <v>0</v>
      </c>
      <c r="LR244">
        <v>0</v>
      </c>
      <c r="LS244">
        <v>0</v>
      </c>
      <c r="LT244">
        <v>0</v>
      </c>
      <c r="LU244">
        <v>0</v>
      </c>
      <c r="LV244">
        <v>0</v>
      </c>
      <c r="LW244">
        <v>0</v>
      </c>
      <c r="LX244">
        <v>0</v>
      </c>
      <c r="LY244">
        <v>0</v>
      </c>
      <c r="LZ244">
        <v>0</v>
      </c>
      <c r="MA244">
        <v>0</v>
      </c>
      <c r="MB244">
        <v>0</v>
      </c>
      <c r="MC244">
        <v>0</v>
      </c>
      <c r="MD244">
        <v>0</v>
      </c>
      <c r="ME244">
        <v>0</v>
      </c>
      <c r="MF244">
        <v>0</v>
      </c>
      <c r="MG244">
        <v>0</v>
      </c>
      <c r="MH244">
        <v>0</v>
      </c>
      <c r="MI244">
        <v>0</v>
      </c>
      <c r="MJ244">
        <v>0</v>
      </c>
      <c r="MK244">
        <v>0</v>
      </c>
      <c r="ML244">
        <v>0</v>
      </c>
      <c r="MM244">
        <v>0</v>
      </c>
      <c r="MN244">
        <v>0</v>
      </c>
      <c r="MO244">
        <v>0</v>
      </c>
      <c r="MP244">
        <v>0</v>
      </c>
      <c r="MQ244">
        <v>0</v>
      </c>
      <c r="MR244">
        <v>0</v>
      </c>
      <c r="MS244">
        <v>0</v>
      </c>
      <c r="MT244">
        <v>0</v>
      </c>
      <c r="MU244">
        <v>0</v>
      </c>
      <c r="MV244">
        <v>0</v>
      </c>
      <c r="MW244">
        <v>0</v>
      </c>
      <c r="MX244">
        <v>0</v>
      </c>
      <c r="MY244">
        <v>0</v>
      </c>
      <c r="MZ244">
        <v>0</v>
      </c>
      <c r="NA244">
        <v>0</v>
      </c>
      <c r="NB244">
        <v>0</v>
      </c>
      <c r="NC244">
        <v>0</v>
      </c>
      <c r="ND244">
        <v>0</v>
      </c>
      <c r="NE244">
        <v>0</v>
      </c>
      <c r="NF244">
        <v>0</v>
      </c>
    </row>
    <row r="245" spans="1:370" x14ac:dyDescent="0.25">
      <c r="A245" t="s">
        <v>1711</v>
      </c>
      <c r="B245">
        <v>8.4</v>
      </c>
      <c r="C245" t="s">
        <v>1239</v>
      </c>
      <c r="D245" t="s">
        <v>1225</v>
      </c>
      <c r="E245" t="s">
        <v>1483</v>
      </c>
      <c r="F245">
        <v>2004</v>
      </c>
      <c r="G245" t="s">
        <v>1228</v>
      </c>
      <c r="H245">
        <v>0.31121399199999999</v>
      </c>
      <c r="I245">
        <v>0</v>
      </c>
      <c r="J245">
        <v>3.7345679020000002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94.920267499999994</v>
      </c>
      <c r="Q245">
        <v>0.31121399199999999</v>
      </c>
      <c r="R245">
        <v>0</v>
      </c>
      <c r="S245">
        <v>0</v>
      </c>
      <c r="T245">
        <v>0</v>
      </c>
      <c r="U245">
        <v>0.31121399199999999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1.8672839510000001</v>
      </c>
      <c r="AG245">
        <v>0</v>
      </c>
      <c r="AH245">
        <v>3.112139918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8.0915637870000001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0.62242798399999999</v>
      </c>
      <c r="BT245">
        <v>0</v>
      </c>
      <c r="BU245">
        <v>0</v>
      </c>
      <c r="BV245">
        <v>1.2448559669999999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0.31121399199999999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1.556069959</v>
      </c>
      <c r="CI245">
        <v>0</v>
      </c>
      <c r="CJ245">
        <v>1.2448559669999999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0.31121399199999999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0.31121399199999999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0</v>
      </c>
      <c r="DL245">
        <v>0</v>
      </c>
      <c r="DM245">
        <v>0.31121399199999999</v>
      </c>
      <c r="DN245">
        <v>0</v>
      </c>
      <c r="DO245">
        <v>0</v>
      </c>
      <c r="DP245">
        <v>0</v>
      </c>
      <c r="DQ245">
        <v>0</v>
      </c>
      <c r="DR245">
        <v>0</v>
      </c>
      <c r="DS245">
        <v>0</v>
      </c>
      <c r="DT245">
        <v>0</v>
      </c>
      <c r="DU245">
        <v>0</v>
      </c>
      <c r="DV245">
        <v>0</v>
      </c>
      <c r="DW245">
        <v>0</v>
      </c>
      <c r="DX245">
        <v>0</v>
      </c>
      <c r="DY245">
        <v>0</v>
      </c>
      <c r="DZ245">
        <v>0</v>
      </c>
      <c r="EA245">
        <v>0</v>
      </c>
      <c r="EB245">
        <v>0</v>
      </c>
      <c r="EC245">
        <v>0</v>
      </c>
      <c r="ED245">
        <v>0</v>
      </c>
      <c r="EE245">
        <v>0</v>
      </c>
      <c r="EF245">
        <v>0</v>
      </c>
      <c r="EG245">
        <v>0</v>
      </c>
      <c r="EH245">
        <v>0</v>
      </c>
      <c r="EI245">
        <v>0</v>
      </c>
      <c r="EJ245">
        <v>0</v>
      </c>
      <c r="EK245">
        <v>0</v>
      </c>
      <c r="EL245">
        <v>0</v>
      </c>
      <c r="EM245">
        <v>0</v>
      </c>
      <c r="EN245">
        <v>0</v>
      </c>
      <c r="EO245">
        <v>0.31121399199999999</v>
      </c>
      <c r="EP245">
        <v>0</v>
      </c>
      <c r="EQ245">
        <v>0</v>
      </c>
      <c r="ER245">
        <v>0</v>
      </c>
      <c r="ES245">
        <v>0</v>
      </c>
      <c r="ET245">
        <v>0.62242798399999999</v>
      </c>
      <c r="EU245">
        <v>0</v>
      </c>
      <c r="EV245">
        <v>0</v>
      </c>
      <c r="EW245">
        <v>0</v>
      </c>
      <c r="EX245">
        <v>12.44855967</v>
      </c>
      <c r="EY245">
        <v>0</v>
      </c>
      <c r="EZ245">
        <v>0</v>
      </c>
      <c r="FA245">
        <v>0</v>
      </c>
      <c r="FB245">
        <v>0</v>
      </c>
      <c r="FC245">
        <v>0</v>
      </c>
      <c r="FD245">
        <v>0</v>
      </c>
      <c r="FE245">
        <v>0</v>
      </c>
      <c r="FF245">
        <v>0</v>
      </c>
      <c r="FG245">
        <v>0</v>
      </c>
      <c r="FH245">
        <v>0.31121399199999999</v>
      </c>
      <c r="FI245">
        <v>0</v>
      </c>
      <c r="FJ245">
        <v>0</v>
      </c>
      <c r="FK245">
        <v>0</v>
      </c>
      <c r="FL245">
        <v>0</v>
      </c>
      <c r="FM245">
        <v>0</v>
      </c>
      <c r="FN245">
        <v>0</v>
      </c>
      <c r="FO245">
        <v>0</v>
      </c>
      <c r="FP245">
        <v>0</v>
      </c>
      <c r="FQ245">
        <v>0</v>
      </c>
      <c r="FR245">
        <v>0</v>
      </c>
      <c r="FS245">
        <v>0</v>
      </c>
      <c r="FT245">
        <v>0</v>
      </c>
      <c r="FU245">
        <v>0</v>
      </c>
      <c r="FV245">
        <v>0.93364197500000001</v>
      </c>
      <c r="FW245">
        <v>0</v>
      </c>
      <c r="FX245">
        <v>0</v>
      </c>
      <c r="FY245">
        <v>0</v>
      </c>
      <c r="FZ245">
        <v>0</v>
      </c>
      <c r="GA245">
        <v>0</v>
      </c>
      <c r="GB245">
        <v>0</v>
      </c>
      <c r="GC245">
        <v>4.9794238689999997</v>
      </c>
      <c r="GD245">
        <v>0</v>
      </c>
      <c r="GE245">
        <v>0</v>
      </c>
      <c r="GF245">
        <v>0</v>
      </c>
      <c r="GG245">
        <v>0</v>
      </c>
      <c r="GH245">
        <v>0</v>
      </c>
      <c r="GI245">
        <v>0</v>
      </c>
      <c r="GJ245">
        <v>0</v>
      </c>
      <c r="GK245">
        <v>0</v>
      </c>
      <c r="GL245">
        <v>0</v>
      </c>
      <c r="GM245">
        <v>0</v>
      </c>
      <c r="GN245">
        <v>0</v>
      </c>
      <c r="GO245">
        <v>0</v>
      </c>
      <c r="GP245">
        <v>0</v>
      </c>
      <c r="GQ245">
        <v>0</v>
      </c>
      <c r="GR245">
        <v>0</v>
      </c>
      <c r="GS245">
        <v>0</v>
      </c>
      <c r="GT245">
        <v>0</v>
      </c>
      <c r="GU245">
        <v>0.62242798399999999</v>
      </c>
      <c r="GV245">
        <v>0</v>
      </c>
      <c r="GW245">
        <v>0</v>
      </c>
      <c r="GX245">
        <v>0</v>
      </c>
      <c r="GY245">
        <v>0</v>
      </c>
      <c r="GZ245">
        <v>0</v>
      </c>
      <c r="HA245">
        <v>0</v>
      </c>
      <c r="HB245">
        <v>0</v>
      </c>
      <c r="HC245">
        <v>0</v>
      </c>
      <c r="HD245">
        <v>0</v>
      </c>
      <c r="HE245">
        <v>0</v>
      </c>
      <c r="HF245">
        <v>0</v>
      </c>
      <c r="HG245">
        <v>0</v>
      </c>
      <c r="HH245">
        <v>0</v>
      </c>
      <c r="HI245">
        <v>0</v>
      </c>
      <c r="HJ245">
        <v>4.0457818940000001</v>
      </c>
      <c r="HK245">
        <v>0</v>
      </c>
      <c r="HL245">
        <v>0</v>
      </c>
      <c r="HM245">
        <v>0</v>
      </c>
      <c r="HN245">
        <v>0</v>
      </c>
      <c r="HO245">
        <v>0</v>
      </c>
      <c r="HP245">
        <v>0.31121399199999999</v>
      </c>
      <c r="HQ245">
        <v>0</v>
      </c>
      <c r="HR245">
        <v>0</v>
      </c>
      <c r="HS245">
        <v>0</v>
      </c>
      <c r="HT245">
        <v>0</v>
      </c>
      <c r="HU245">
        <v>0</v>
      </c>
      <c r="HV245">
        <v>0</v>
      </c>
      <c r="HW245">
        <v>0</v>
      </c>
      <c r="HX245">
        <v>0</v>
      </c>
      <c r="HY245">
        <v>0</v>
      </c>
      <c r="HZ245">
        <v>0</v>
      </c>
      <c r="IA245">
        <v>0</v>
      </c>
      <c r="IB245">
        <v>0</v>
      </c>
      <c r="IC245">
        <v>0</v>
      </c>
      <c r="ID245">
        <v>0</v>
      </c>
      <c r="IE245">
        <v>0</v>
      </c>
      <c r="IF245">
        <v>0</v>
      </c>
      <c r="IG245">
        <v>0</v>
      </c>
      <c r="IH245">
        <v>0</v>
      </c>
      <c r="II245">
        <v>0</v>
      </c>
      <c r="IJ245">
        <v>0</v>
      </c>
      <c r="IK245">
        <v>0</v>
      </c>
      <c r="IL245">
        <v>0</v>
      </c>
      <c r="IM245">
        <v>0</v>
      </c>
      <c r="IN245">
        <v>0</v>
      </c>
      <c r="IO245">
        <v>0</v>
      </c>
      <c r="IP245">
        <v>0</v>
      </c>
      <c r="IQ245">
        <v>0</v>
      </c>
      <c r="IR245">
        <v>0</v>
      </c>
      <c r="IS245">
        <v>0.31121399199999999</v>
      </c>
      <c r="IT245">
        <v>0</v>
      </c>
      <c r="IU245">
        <v>0</v>
      </c>
      <c r="IV245">
        <v>0</v>
      </c>
      <c r="IW245">
        <v>0</v>
      </c>
      <c r="IX245">
        <v>0</v>
      </c>
      <c r="IY245">
        <v>0</v>
      </c>
      <c r="IZ245">
        <v>0</v>
      </c>
      <c r="JA245">
        <v>0</v>
      </c>
      <c r="JB245">
        <v>0</v>
      </c>
      <c r="JC245">
        <v>0.31121399199999999</v>
      </c>
      <c r="JD245">
        <v>0</v>
      </c>
      <c r="JE245">
        <v>0</v>
      </c>
      <c r="JF245">
        <v>0</v>
      </c>
      <c r="JG245">
        <v>0</v>
      </c>
      <c r="JH245">
        <v>0</v>
      </c>
      <c r="JI245">
        <v>0</v>
      </c>
      <c r="JJ245">
        <v>0</v>
      </c>
      <c r="JK245">
        <v>0</v>
      </c>
      <c r="JL245">
        <v>0</v>
      </c>
      <c r="JM245">
        <v>0</v>
      </c>
      <c r="JN245">
        <v>0</v>
      </c>
      <c r="JO245">
        <v>0</v>
      </c>
      <c r="JP245">
        <v>0</v>
      </c>
      <c r="JQ245">
        <v>0.31121399199999999</v>
      </c>
      <c r="JR245">
        <v>0</v>
      </c>
      <c r="JS245">
        <v>0</v>
      </c>
      <c r="JT245">
        <v>0</v>
      </c>
      <c r="JU245">
        <v>0</v>
      </c>
      <c r="JV245">
        <v>0</v>
      </c>
      <c r="JW245">
        <v>9.6476337460000003</v>
      </c>
      <c r="JX245">
        <v>0</v>
      </c>
      <c r="JY245">
        <v>0</v>
      </c>
      <c r="JZ245">
        <v>0</v>
      </c>
      <c r="KA245">
        <v>0</v>
      </c>
      <c r="KB245">
        <v>0</v>
      </c>
      <c r="KC245">
        <v>0</v>
      </c>
      <c r="KD245">
        <v>0</v>
      </c>
      <c r="KE245">
        <v>0</v>
      </c>
      <c r="KF245">
        <v>0</v>
      </c>
      <c r="KG245">
        <v>0</v>
      </c>
      <c r="KH245">
        <v>0</v>
      </c>
      <c r="KI245">
        <v>0</v>
      </c>
      <c r="KJ245">
        <v>0</v>
      </c>
      <c r="KK245">
        <v>0</v>
      </c>
      <c r="KL245">
        <v>0</v>
      </c>
      <c r="KM245">
        <v>0</v>
      </c>
      <c r="KN245">
        <v>0</v>
      </c>
      <c r="KO245">
        <v>0</v>
      </c>
      <c r="KP245">
        <v>0</v>
      </c>
      <c r="KQ245">
        <v>0</v>
      </c>
      <c r="KR245">
        <v>0.62242798399999999</v>
      </c>
      <c r="KS245">
        <v>0</v>
      </c>
      <c r="KT245">
        <v>0</v>
      </c>
      <c r="KU245">
        <v>0</v>
      </c>
      <c r="KV245">
        <v>6.5354938279999999</v>
      </c>
      <c r="KW245">
        <v>0</v>
      </c>
      <c r="KX245">
        <v>0</v>
      </c>
      <c r="KY245">
        <v>0</v>
      </c>
      <c r="KZ245">
        <v>0</v>
      </c>
      <c r="LA245">
        <v>0</v>
      </c>
      <c r="LB245">
        <v>0</v>
      </c>
      <c r="LC245">
        <v>0</v>
      </c>
      <c r="LD245">
        <v>0</v>
      </c>
      <c r="LE245">
        <v>0</v>
      </c>
      <c r="LF245">
        <v>0</v>
      </c>
      <c r="LG245">
        <v>0</v>
      </c>
      <c r="LH245">
        <v>0</v>
      </c>
      <c r="LI245">
        <v>0</v>
      </c>
      <c r="LJ245">
        <v>0</v>
      </c>
      <c r="LK245">
        <v>0</v>
      </c>
      <c r="LL245">
        <v>0</v>
      </c>
      <c r="LM245">
        <v>0</v>
      </c>
      <c r="LN245">
        <v>0</v>
      </c>
      <c r="LO245">
        <v>0</v>
      </c>
      <c r="LP245">
        <v>0</v>
      </c>
      <c r="LQ245">
        <v>0</v>
      </c>
      <c r="LR245">
        <v>0</v>
      </c>
      <c r="LS245">
        <v>0</v>
      </c>
      <c r="LT245">
        <v>0</v>
      </c>
      <c r="LU245">
        <v>0</v>
      </c>
      <c r="LV245">
        <v>0</v>
      </c>
      <c r="LW245">
        <v>0</v>
      </c>
      <c r="LX245">
        <v>0.31121399199999999</v>
      </c>
      <c r="LY245">
        <v>5.2906378610000004</v>
      </c>
      <c r="LZ245">
        <v>0</v>
      </c>
      <c r="MA245">
        <v>342.97051909999999</v>
      </c>
      <c r="MB245">
        <v>0</v>
      </c>
      <c r="MC245">
        <v>285.80876590000003</v>
      </c>
      <c r="MD245">
        <v>0</v>
      </c>
      <c r="ME245">
        <v>0</v>
      </c>
      <c r="MF245">
        <v>0</v>
      </c>
      <c r="MG245">
        <v>0</v>
      </c>
      <c r="MH245">
        <v>0</v>
      </c>
      <c r="MI245">
        <v>0</v>
      </c>
      <c r="MJ245">
        <v>0</v>
      </c>
      <c r="MK245">
        <v>0</v>
      </c>
      <c r="ML245">
        <v>0</v>
      </c>
      <c r="MM245">
        <v>0</v>
      </c>
      <c r="MN245">
        <v>0</v>
      </c>
      <c r="MO245">
        <v>0</v>
      </c>
      <c r="MP245">
        <v>0</v>
      </c>
      <c r="MQ245">
        <v>0</v>
      </c>
      <c r="MR245">
        <v>0</v>
      </c>
      <c r="MS245">
        <v>0</v>
      </c>
      <c r="MT245">
        <v>0</v>
      </c>
      <c r="MU245">
        <v>0</v>
      </c>
      <c r="MV245">
        <v>0</v>
      </c>
      <c r="MW245">
        <v>0</v>
      </c>
      <c r="MX245">
        <v>0</v>
      </c>
      <c r="MY245">
        <v>0</v>
      </c>
      <c r="MZ245">
        <v>0</v>
      </c>
      <c r="NA245">
        <v>0</v>
      </c>
      <c r="NB245">
        <v>0</v>
      </c>
      <c r="NC245">
        <v>0</v>
      </c>
      <c r="ND245">
        <v>0</v>
      </c>
      <c r="NE245">
        <v>0</v>
      </c>
      <c r="NF245">
        <v>0</v>
      </c>
    </row>
    <row r="246" spans="1:370" x14ac:dyDescent="0.25">
      <c r="A246" t="s">
        <v>1713</v>
      </c>
      <c r="B246">
        <v>8.4</v>
      </c>
      <c r="C246" t="s">
        <v>1239</v>
      </c>
      <c r="D246" t="s">
        <v>1225</v>
      </c>
      <c r="E246" t="s">
        <v>1483</v>
      </c>
      <c r="F246">
        <v>2004</v>
      </c>
      <c r="G246" t="s">
        <v>1228</v>
      </c>
      <c r="H246">
        <v>0</v>
      </c>
      <c r="I246">
        <v>0</v>
      </c>
      <c r="J246">
        <v>6.5476190360000004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6.5476190360000004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19.642857110000001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3234.5238039999999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0</v>
      </c>
      <c r="DL246">
        <v>0</v>
      </c>
      <c r="DM246">
        <v>0</v>
      </c>
      <c r="DN246">
        <v>0</v>
      </c>
      <c r="DO246">
        <v>0</v>
      </c>
      <c r="DP246">
        <v>0</v>
      </c>
      <c r="DQ246">
        <v>0</v>
      </c>
      <c r="DR246">
        <v>0</v>
      </c>
      <c r="DS246">
        <v>0</v>
      </c>
      <c r="DT246">
        <v>0</v>
      </c>
      <c r="DU246">
        <v>0</v>
      </c>
      <c r="DV246">
        <v>0</v>
      </c>
      <c r="DW246">
        <v>0</v>
      </c>
      <c r="DX246">
        <v>0</v>
      </c>
      <c r="DY246">
        <v>0</v>
      </c>
      <c r="DZ246">
        <v>0</v>
      </c>
      <c r="EA246">
        <v>0</v>
      </c>
      <c r="EB246">
        <v>0</v>
      </c>
      <c r="EC246">
        <v>0</v>
      </c>
      <c r="ED246">
        <v>0</v>
      </c>
      <c r="EE246">
        <v>0</v>
      </c>
      <c r="EF246">
        <v>0</v>
      </c>
      <c r="EG246">
        <v>0</v>
      </c>
      <c r="EH246">
        <v>0</v>
      </c>
      <c r="EI246">
        <v>0</v>
      </c>
      <c r="EJ246">
        <v>0</v>
      </c>
      <c r="EK246">
        <v>0</v>
      </c>
      <c r="EL246">
        <v>0</v>
      </c>
      <c r="EM246">
        <v>0</v>
      </c>
      <c r="EN246">
        <v>0</v>
      </c>
      <c r="EO246">
        <v>0</v>
      </c>
      <c r="EP246">
        <v>0</v>
      </c>
      <c r="EQ246">
        <v>0</v>
      </c>
      <c r="ER246">
        <v>0</v>
      </c>
      <c r="ES246">
        <v>0</v>
      </c>
      <c r="ET246">
        <v>0</v>
      </c>
      <c r="EU246">
        <v>0</v>
      </c>
      <c r="EV246">
        <v>0</v>
      </c>
      <c r="EW246">
        <v>0</v>
      </c>
      <c r="EX246">
        <v>13.095238070000001</v>
      </c>
      <c r="EY246">
        <v>0</v>
      </c>
      <c r="EZ246">
        <v>0</v>
      </c>
      <c r="FA246">
        <v>0</v>
      </c>
      <c r="FB246">
        <v>0</v>
      </c>
      <c r="FC246">
        <v>0</v>
      </c>
      <c r="FD246">
        <v>0</v>
      </c>
      <c r="FE246">
        <v>0</v>
      </c>
      <c r="FF246">
        <v>0</v>
      </c>
      <c r="FG246">
        <v>0</v>
      </c>
      <c r="FH246">
        <v>0</v>
      </c>
      <c r="FI246">
        <v>0</v>
      </c>
      <c r="FJ246">
        <v>0</v>
      </c>
      <c r="FK246">
        <v>0</v>
      </c>
      <c r="FL246">
        <v>0</v>
      </c>
      <c r="FM246">
        <v>0</v>
      </c>
      <c r="FN246">
        <v>0</v>
      </c>
      <c r="FO246">
        <v>0</v>
      </c>
      <c r="FP246">
        <v>0</v>
      </c>
      <c r="FQ246">
        <v>0</v>
      </c>
      <c r="FR246">
        <v>0</v>
      </c>
      <c r="FS246">
        <v>0</v>
      </c>
      <c r="FT246">
        <v>0</v>
      </c>
      <c r="FU246">
        <v>0</v>
      </c>
      <c r="FV246">
        <v>0</v>
      </c>
      <c r="FW246">
        <v>0</v>
      </c>
      <c r="FX246">
        <v>0</v>
      </c>
      <c r="FY246">
        <v>0</v>
      </c>
      <c r="FZ246">
        <v>0</v>
      </c>
      <c r="GA246">
        <v>0</v>
      </c>
      <c r="GB246">
        <v>0</v>
      </c>
      <c r="GC246">
        <v>0</v>
      </c>
      <c r="GD246">
        <v>0</v>
      </c>
      <c r="GE246">
        <v>0</v>
      </c>
      <c r="GF246">
        <v>0</v>
      </c>
      <c r="GG246">
        <v>0</v>
      </c>
      <c r="GH246">
        <v>0</v>
      </c>
      <c r="GI246">
        <v>0</v>
      </c>
      <c r="GJ246">
        <v>0</v>
      </c>
      <c r="GK246">
        <v>0</v>
      </c>
      <c r="GL246">
        <v>0</v>
      </c>
      <c r="GM246">
        <v>0</v>
      </c>
      <c r="GN246">
        <v>0</v>
      </c>
      <c r="GO246">
        <v>0</v>
      </c>
      <c r="GP246">
        <v>0</v>
      </c>
      <c r="GQ246">
        <v>0</v>
      </c>
      <c r="GR246">
        <v>0</v>
      </c>
      <c r="GS246">
        <v>0</v>
      </c>
      <c r="GT246">
        <v>0</v>
      </c>
      <c r="GU246">
        <v>0</v>
      </c>
      <c r="GV246">
        <v>0</v>
      </c>
      <c r="GW246">
        <v>0</v>
      </c>
      <c r="GX246">
        <v>0</v>
      </c>
      <c r="GY246">
        <v>0</v>
      </c>
      <c r="GZ246">
        <v>0</v>
      </c>
      <c r="HA246">
        <v>0</v>
      </c>
      <c r="HB246">
        <v>0</v>
      </c>
      <c r="HC246">
        <v>0</v>
      </c>
      <c r="HD246">
        <v>0</v>
      </c>
      <c r="HE246">
        <v>0</v>
      </c>
      <c r="HF246">
        <v>0</v>
      </c>
      <c r="HG246">
        <v>0</v>
      </c>
      <c r="HH246">
        <v>0</v>
      </c>
      <c r="HI246">
        <v>0</v>
      </c>
      <c r="HJ246">
        <v>0</v>
      </c>
      <c r="HK246">
        <v>0</v>
      </c>
      <c r="HL246">
        <v>0</v>
      </c>
      <c r="HM246">
        <v>0</v>
      </c>
      <c r="HN246">
        <v>0</v>
      </c>
      <c r="HO246">
        <v>0</v>
      </c>
      <c r="HP246">
        <v>0</v>
      </c>
      <c r="HQ246">
        <v>0</v>
      </c>
      <c r="HR246">
        <v>0</v>
      </c>
      <c r="HS246">
        <v>0</v>
      </c>
      <c r="HT246">
        <v>0</v>
      </c>
      <c r="HU246">
        <v>0</v>
      </c>
      <c r="HV246">
        <v>0</v>
      </c>
      <c r="HW246">
        <v>0</v>
      </c>
      <c r="HX246">
        <v>0</v>
      </c>
      <c r="HY246">
        <v>0</v>
      </c>
      <c r="HZ246">
        <v>0</v>
      </c>
      <c r="IA246">
        <v>0</v>
      </c>
      <c r="IB246">
        <v>0</v>
      </c>
      <c r="IC246">
        <v>0</v>
      </c>
      <c r="ID246">
        <v>0</v>
      </c>
      <c r="IE246">
        <v>0</v>
      </c>
      <c r="IF246">
        <v>0</v>
      </c>
      <c r="IG246">
        <v>0</v>
      </c>
      <c r="IH246">
        <v>0</v>
      </c>
      <c r="II246">
        <v>0</v>
      </c>
      <c r="IJ246">
        <v>0</v>
      </c>
      <c r="IK246">
        <v>0</v>
      </c>
      <c r="IL246">
        <v>0</v>
      </c>
      <c r="IM246">
        <v>0</v>
      </c>
      <c r="IN246">
        <v>0</v>
      </c>
      <c r="IO246">
        <v>0</v>
      </c>
      <c r="IP246">
        <v>0</v>
      </c>
      <c r="IQ246">
        <v>0</v>
      </c>
      <c r="IR246">
        <v>0</v>
      </c>
      <c r="IS246">
        <v>0</v>
      </c>
      <c r="IT246">
        <v>0</v>
      </c>
      <c r="IU246">
        <v>0</v>
      </c>
      <c r="IV246">
        <v>0</v>
      </c>
      <c r="IW246">
        <v>0</v>
      </c>
      <c r="IX246">
        <v>0</v>
      </c>
      <c r="IY246">
        <v>0</v>
      </c>
      <c r="IZ246">
        <v>0</v>
      </c>
      <c r="JA246">
        <v>0</v>
      </c>
      <c r="JB246">
        <v>0</v>
      </c>
      <c r="JC246">
        <v>0</v>
      </c>
      <c r="JD246">
        <v>6.5476190360000004</v>
      </c>
      <c r="JE246">
        <v>0</v>
      </c>
      <c r="JF246">
        <v>0</v>
      </c>
      <c r="JG246">
        <v>0</v>
      </c>
      <c r="JH246">
        <v>0</v>
      </c>
      <c r="JI246">
        <v>0</v>
      </c>
      <c r="JJ246">
        <v>0</v>
      </c>
      <c r="JK246">
        <v>0</v>
      </c>
      <c r="JL246">
        <v>0</v>
      </c>
      <c r="JM246">
        <v>0</v>
      </c>
      <c r="JN246">
        <v>0</v>
      </c>
      <c r="JO246">
        <v>0</v>
      </c>
      <c r="JP246">
        <v>0</v>
      </c>
      <c r="JQ246">
        <v>0</v>
      </c>
      <c r="JR246">
        <v>0</v>
      </c>
      <c r="JS246">
        <v>19.642857110000001</v>
      </c>
      <c r="JT246">
        <v>32.738095180000002</v>
      </c>
      <c r="JU246">
        <v>0</v>
      </c>
      <c r="JV246">
        <v>0</v>
      </c>
      <c r="JW246">
        <v>0</v>
      </c>
      <c r="JX246">
        <v>0</v>
      </c>
      <c r="JY246">
        <v>0</v>
      </c>
      <c r="JZ246">
        <v>0</v>
      </c>
      <c r="KA246">
        <v>0</v>
      </c>
      <c r="KB246">
        <v>0</v>
      </c>
      <c r="KC246">
        <v>0</v>
      </c>
      <c r="KD246">
        <v>0</v>
      </c>
      <c r="KE246">
        <v>0</v>
      </c>
      <c r="KF246">
        <v>0</v>
      </c>
      <c r="KG246">
        <v>0</v>
      </c>
      <c r="KH246">
        <v>0</v>
      </c>
      <c r="KI246">
        <v>0</v>
      </c>
      <c r="KJ246">
        <v>0</v>
      </c>
      <c r="KK246">
        <v>0</v>
      </c>
      <c r="KL246">
        <v>0</v>
      </c>
      <c r="KM246">
        <v>0</v>
      </c>
      <c r="KN246">
        <v>0</v>
      </c>
      <c r="KO246">
        <v>0</v>
      </c>
      <c r="KP246">
        <v>0</v>
      </c>
      <c r="KQ246">
        <v>0</v>
      </c>
      <c r="KR246">
        <v>0</v>
      </c>
      <c r="KS246">
        <v>0</v>
      </c>
      <c r="KT246">
        <v>0</v>
      </c>
      <c r="KU246">
        <v>0</v>
      </c>
      <c r="KV246">
        <v>0</v>
      </c>
      <c r="KW246">
        <v>0</v>
      </c>
      <c r="KX246">
        <v>0</v>
      </c>
      <c r="KY246">
        <v>0</v>
      </c>
      <c r="KZ246">
        <v>0</v>
      </c>
      <c r="LA246">
        <v>0</v>
      </c>
      <c r="LB246">
        <v>0</v>
      </c>
      <c r="LC246">
        <v>0</v>
      </c>
      <c r="LD246">
        <v>0</v>
      </c>
      <c r="LE246">
        <v>0</v>
      </c>
      <c r="LF246">
        <v>0</v>
      </c>
      <c r="LG246">
        <v>0</v>
      </c>
      <c r="LH246">
        <v>0</v>
      </c>
      <c r="LI246">
        <v>0</v>
      </c>
      <c r="LJ246">
        <v>0</v>
      </c>
      <c r="LK246">
        <v>0</v>
      </c>
      <c r="LL246">
        <v>0</v>
      </c>
      <c r="LM246">
        <v>0</v>
      </c>
      <c r="LN246">
        <v>0</v>
      </c>
      <c r="LO246">
        <v>0</v>
      </c>
      <c r="LP246">
        <v>0</v>
      </c>
      <c r="LQ246">
        <v>0</v>
      </c>
      <c r="LR246">
        <v>0</v>
      </c>
      <c r="LS246">
        <v>0</v>
      </c>
      <c r="LT246">
        <v>0</v>
      </c>
      <c r="LU246">
        <v>0</v>
      </c>
      <c r="LV246">
        <v>0</v>
      </c>
      <c r="LW246">
        <v>0</v>
      </c>
      <c r="LX246">
        <v>0</v>
      </c>
      <c r="LY246">
        <v>0</v>
      </c>
      <c r="LZ246">
        <v>0</v>
      </c>
      <c r="MA246">
        <v>3767.3992899999998</v>
      </c>
      <c r="MB246">
        <v>0</v>
      </c>
      <c r="MC246">
        <v>22530.525170000001</v>
      </c>
      <c r="MD246">
        <v>0</v>
      </c>
      <c r="ME246">
        <v>0</v>
      </c>
      <c r="MF246">
        <v>0</v>
      </c>
      <c r="MG246">
        <v>0</v>
      </c>
      <c r="MH246">
        <v>0</v>
      </c>
      <c r="MI246">
        <v>0</v>
      </c>
      <c r="MJ246">
        <v>0</v>
      </c>
      <c r="MK246">
        <v>0</v>
      </c>
      <c r="ML246">
        <v>0</v>
      </c>
      <c r="MM246">
        <v>0</v>
      </c>
      <c r="MN246">
        <v>0</v>
      </c>
      <c r="MO246">
        <v>0</v>
      </c>
      <c r="MP246">
        <v>0</v>
      </c>
      <c r="MQ246">
        <v>0</v>
      </c>
      <c r="MR246">
        <v>0</v>
      </c>
      <c r="MS246">
        <v>0</v>
      </c>
      <c r="MT246">
        <v>0</v>
      </c>
      <c r="MU246">
        <v>0</v>
      </c>
      <c r="MV246">
        <v>0</v>
      </c>
      <c r="MW246">
        <v>0</v>
      </c>
      <c r="MX246">
        <v>0</v>
      </c>
      <c r="MY246">
        <v>0</v>
      </c>
      <c r="MZ246">
        <v>0</v>
      </c>
      <c r="NA246">
        <v>0</v>
      </c>
      <c r="NB246">
        <v>0</v>
      </c>
      <c r="NC246">
        <v>0</v>
      </c>
      <c r="ND246">
        <v>0</v>
      </c>
      <c r="NE246">
        <v>0</v>
      </c>
      <c r="NF246">
        <v>0</v>
      </c>
    </row>
    <row r="247" spans="1:370" x14ac:dyDescent="0.25">
      <c r="A247" t="s">
        <v>1715</v>
      </c>
      <c r="B247">
        <v>8.4</v>
      </c>
      <c r="C247" t="s">
        <v>1239</v>
      </c>
      <c r="D247" t="s">
        <v>1225</v>
      </c>
      <c r="E247" t="s">
        <v>1483</v>
      </c>
      <c r="F247">
        <v>2004</v>
      </c>
      <c r="G247" t="s">
        <v>1228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146.89300399999999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0</v>
      </c>
      <c r="CO247">
        <v>0</v>
      </c>
      <c r="CP247">
        <v>0</v>
      </c>
      <c r="CQ247">
        <v>2.489711931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1105.432098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  <c r="DG247">
        <v>0</v>
      </c>
      <c r="DH247">
        <v>0</v>
      </c>
      <c r="DI247">
        <v>0</v>
      </c>
      <c r="DJ247">
        <v>0</v>
      </c>
      <c r="DK247">
        <v>0</v>
      </c>
      <c r="DL247">
        <v>0</v>
      </c>
      <c r="DM247">
        <v>2.489711931</v>
      </c>
      <c r="DN247">
        <v>0</v>
      </c>
      <c r="DO247">
        <v>0</v>
      </c>
      <c r="DP247">
        <v>0</v>
      </c>
      <c r="DQ247">
        <v>0</v>
      </c>
      <c r="DR247">
        <v>0</v>
      </c>
      <c r="DS247">
        <v>0</v>
      </c>
      <c r="DT247">
        <v>0</v>
      </c>
      <c r="DU247">
        <v>0</v>
      </c>
      <c r="DV247">
        <v>0</v>
      </c>
      <c r="DW247">
        <v>0</v>
      </c>
      <c r="DX247">
        <v>0</v>
      </c>
      <c r="DY247">
        <v>0</v>
      </c>
      <c r="DZ247">
        <v>0</v>
      </c>
      <c r="EA247">
        <v>0</v>
      </c>
      <c r="EB247">
        <v>0</v>
      </c>
      <c r="EC247">
        <v>0</v>
      </c>
      <c r="ED247">
        <v>0</v>
      </c>
      <c r="EE247">
        <v>0</v>
      </c>
      <c r="EF247">
        <v>0</v>
      </c>
      <c r="EG247">
        <v>0</v>
      </c>
      <c r="EH247">
        <v>0</v>
      </c>
      <c r="EI247">
        <v>0</v>
      </c>
      <c r="EJ247">
        <v>0</v>
      </c>
      <c r="EK247">
        <v>0</v>
      </c>
      <c r="EL247">
        <v>0</v>
      </c>
      <c r="EM247">
        <v>0</v>
      </c>
      <c r="EN247">
        <v>0</v>
      </c>
      <c r="EO247">
        <v>0</v>
      </c>
      <c r="EP247">
        <v>0</v>
      </c>
      <c r="EQ247">
        <v>0</v>
      </c>
      <c r="ER247">
        <v>0</v>
      </c>
      <c r="ES247">
        <v>0</v>
      </c>
      <c r="ET247">
        <v>0</v>
      </c>
      <c r="EU247">
        <v>0</v>
      </c>
      <c r="EV247">
        <v>0</v>
      </c>
      <c r="EW247">
        <v>0</v>
      </c>
      <c r="EX247">
        <v>0</v>
      </c>
      <c r="EY247">
        <v>0</v>
      </c>
      <c r="EZ247">
        <v>0</v>
      </c>
      <c r="FA247">
        <v>0</v>
      </c>
      <c r="FB247">
        <v>0</v>
      </c>
      <c r="FC247">
        <v>0</v>
      </c>
      <c r="FD247">
        <v>0</v>
      </c>
      <c r="FE247">
        <v>0</v>
      </c>
      <c r="FF247">
        <v>0</v>
      </c>
      <c r="FG247">
        <v>0</v>
      </c>
      <c r="FH247">
        <v>0</v>
      </c>
      <c r="FI247">
        <v>0</v>
      </c>
      <c r="FJ247">
        <v>0</v>
      </c>
      <c r="FK247">
        <v>0</v>
      </c>
      <c r="FL247">
        <v>0</v>
      </c>
      <c r="FM247">
        <v>0</v>
      </c>
      <c r="FN247">
        <v>0</v>
      </c>
      <c r="FO247">
        <v>0</v>
      </c>
      <c r="FP247">
        <v>0</v>
      </c>
      <c r="FQ247">
        <v>0</v>
      </c>
      <c r="FR247">
        <v>0</v>
      </c>
      <c r="FS247">
        <v>0</v>
      </c>
      <c r="FT247">
        <v>0</v>
      </c>
      <c r="FU247">
        <v>0</v>
      </c>
      <c r="FV247">
        <v>0</v>
      </c>
      <c r="FW247">
        <v>0</v>
      </c>
      <c r="FX247">
        <v>0</v>
      </c>
      <c r="FY247">
        <v>0</v>
      </c>
      <c r="FZ247">
        <v>0</v>
      </c>
      <c r="GA247">
        <v>0</v>
      </c>
      <c r="GB247">
        <v>0</v>
      </c>
      <c r="GC247">
        <v>0</v>
      </c>
      <c r="GD247">
        <v>0</v>
      </c>
      <c r="GE247">
        <v>0</v>
      </c>
      <c r="GF247">
        <v>0</v>
      </c>
      <c r="GG247">
        <v>0</v>
      </c>
      <c r="GH247">
        <v>0</v>
      </c>
      <c r="GI247">
        <v>0</v>
      </c>
      <c r="GJ247">
        <v>0</v>
      </c>
      <c r="GK247">
        <v>0</v>
      </c>
      <c r="GL247">
        <v>0</v>
      </c>
      <c r="GM247">
        <v>0</v>
      </c>
      <c r="GN247">
        <v>0</v>
      </c>
      <c r="GO247">
        <v>0</v>
      </c>
      <c r="GP247">
        <v>0</v>
      </c>
      <c r="GQ247">
        <v>0</v>
      </c>
      <c r="GR247">
        <v>0</v>
      </c>
      <c r="GS247">
        <v>0</v>
      </c>
      <c r="GT247">
        <v>0</v>
      </c>
      <c r="GU247">
        <v>0</v>
      </c>
      <c r="GV247">
        <v>0</v>
      </c>
      <c r="GW247">
        <v>0</v>
      </c>
      <c r="GX247">
        <v>0</v>
      </c>
      <c r="GY247">
        <v>0</v>
      </c>
      <c r="GZ247">
        <v>0</v>
      </c>
      <c r="HA247">
        <v>0</v>
      </c>
      <c r="HB247">
        <v>0</v>
      </c>
      <c r="HC247">
        <v>0</v>
      </c>
      <c r="HD247">
        <v>0</v>
      </c>
      <c r="HE247">
        <v>0</v>
      </c>
      <c r="HF247">
        <v>0</v>
      </c>
      <c r="HG247">
        <v>0</v>
      </c>
      <c r="HH247">
        <v>0</v>
      </c>
      <c r="HI247">
        <v>0</v>
      </c>
      <c r="HJ247">
        <v>0</v>
      </c>
      <c r="HK247">
        <v>0</v>
      </c>
      <c r="HL247">
        <v>0</v>
      </c>
      <c r="HM247">
        <v>0</v>
      </c>
      <c r="HN247">
        <v>0</v>
      </c>
      <c r="HO247">
        <v>0</v>
      </c>
      <c r="HP247">
        <v>0</v>
      </c>
      <c r="HQ247">
        <v>0</v>
      </c>
      <c r="HR247">
        <v>0</v>
      </c>
      <c r="HS247">
        <v>0</v>
      </c>
      <c r="HT247">
        <v>0</v>
      </c>
      <c r="HU247">
        <v>0</v>
      </c>
      <c r="HV247">
        <v>0</v>
      </c>
      <c r="HW247">
        <v>0</v>
      </c>
      <c r="HX247">
        <v>0</v>
      </c>
      <c r="HY247">
        <v>0</v>
      </c>
      <c r="HZ247">
        <v>0</v>
      </c>
      <c r="IA247">
        <v>0</v>
      </c>
      <c r="IB247">
        <v>0</v>
      </c>
      <c r="IC247">
        <v>0</v>
      </c>
      <c r="ID247">
        <v>0</v>
      </c>
      <c r="IE247">
        <v>0</v>
      </c>
      <c r="IF247">
        <v>0</v>
      </c>
      <c r="IG247">
        <v>0</v>
      </c>
      <c r="IH247">
        <v>0</v>
      </c>
      <c r="II247">
        <v>0</v>
      </c>
      <c r="IJ247">
        <v>0</v>
      </c>
      <c r="IK247">
        <v>0</v>
      </c>
      <c r="IL247">
        <v>0</v>
      </c>
      <c r="IM247">
        <v>0</v>
      </c>
      <c r="IN247">
        <v>0</v>
      </c>
      <c r="IO247">
        <v>0</v>
      </c>
      <c r="IP247">
        <v>0</v>
      </c>
      <c r="IQ247">
        <v>0</v>
      </c>
      <c r="IR247">
        <v>0</v>
      </c>
      <c r="IS247">
        <v>0</v>
      </c>
      <c r="IT247">
        <v>0</v>
      </c>
      <c r="IU247">
        <v>0</v>
      </c>
      <c r="IV247">
        <v>0</v>
      </c>
      <c r="IW247">
        <v>0</v>
      </c>
      <c r="IX247">
        <v>0</v>
      </c>
      <c r="IY247">
        <v>0</v>
      </c>
      <c r="IZ247">
        <v>0</v>
      </c>
      <c r="JA247">
        <v>0</v>
      </c>
      <c r="JB247">
        <v>0</v>
      </c>
      <c r="JC247">
        <v>0</v>
      </c>
      <c r="JD247">
        <v>0</v>
      </c>
      <c r="JE247">
        <v>0</v>
      </c>
      <c r="JF247">
        <v>0</v>
      </c>
      <c r="JG247">
        <v>0</v>
      </c>
      <c r="JH247">
        <v>0</v>
      </c>
      <c r="JI247">
        <v>0</v>
      </c>
      <c r="JJ247">
        <v>0</v>
      </c>
      <c r="JK247">
        <v>0</v>
      </c>
      <c r="JL247">
        <v>0</v>
      </c>
      <c r="JM247">
        <v>0</v>
      </c>
      <c r="JN247">
        <v>0</v>
      </c>
      <c r="JO247">
        <v>0</v>
      </c>
      <c r="JP247">
        <v>0</v>
      </c>
      <c r="JQ247">
        <v>0</v>
      </c>
      <c r="JR247">
        <v>0</v>
      </c>
      <c r="JS247">
        <v>4.9794238630000001</v>
      </c>
      <c r="JT247">
        <v>4.9794238630000001</v>
      </c>
      <c r="JU247">
        <v>0</v>
      </c>
      <c r="JV247">
        <v>0</v>
      </c>
      <c r="JW247">
        <v>0</v>
      </c>
      <c r="JX247">
        <v>0</v>
      </c>
      <c r="JY247">
        <v>0</v>
      </c>
      <c r="JZ247">
        <v>0</v>
      </c>
      <c r="KA247">
        <v>0</v>
      </c>
      <c r="KB247">
        <v>0</v>
      </c>
      <c r="KC247">
        <v>0</v>
      </c>
      <c r="KD247">
        <v>0</v>
      </c>
      <c r="KE247">
        <v>0</v>
      </c>
      <c r="KF247">
        <v>0</v>
      </c>
      <c r="KG247">
        <v>0</v>
      </c>
      <c r="KH247">
        <v>0</v>
      </c>
      <c r="KI247">
        <v>0</v>
      </c>
      <c r="KJ247">
        <v>0</v>
      </c>
      <c r="KK247">
        <v>0</v>
      </c>
      <c r="KL247">
        <v>0</v>
      </c>
      <c r="KM247">
        <v>0</v>
      </c>
      <c r="KN247">
        <v>0</v>
      </c>
      <c r="KO247">
        <v>0</v>
      </c>
      <c r="KP247">
        <v>0</v>
      </c>
      <c r="KQ247">
        <v>0</v>
      </c>
      <c r="KR247">
        <v>0</v>
      </c>
      <c r="KS247">
        <v>0</v>
      </c>
      <c r="KT247">
        <v>0</v>
      </c>
      <c r="KU247">
        <v>0</v>
      </c>
      <c r="KV247">
        <v>0</v>
      </c>
      <c r="KW247">
        <v>0</v>
      </c>
      <c r="KX247">
        <v>0</v>
      </c>
      <c r="KY247">
        <v>0</v>
      </c>
      <c r="KZ247">
        <v>0</v>
      </c>
      <c r="LA247">
        <v>0</v>
      </c>
      <c r="LB247">
        <v>0</v>
      </c>
      <c r="LC247">
        <v>0</v>
      </c>
      <c r="LD247">
        <v>0</v>
      </c>
      <c r="LE247">
        <v>0</v>
      </c>
      <c r="LF247">
        <v>0</v>
      </c>
      <c r="LG247">
        <v>0</v>
      </c>
      <c r="LH247">
        <v>0</v>
      </c>
      <c r="LI247">
        <v>0</v>
      </c>
      <c r="LJ247">
        <v>0</v>
      </c>
      <c r="LK247">
        <v>0</v>
      </c>
      <c r="LL247">
        <v>0</v>
      </c>
      <c r="LM247">
        <v>0</v>
      </c>
      <c r="LN247">
        <v>0</v>
      </c>
      <c r="LO247">
        <v>0</v>
      </c>
      <c r="LP247">
        <v>0</v>
      </c>
      <c r="LQ247">
        <v>0</v>
      </c>
      <c r="LR247">
        <v>0</v>
      </c>
      <c r="LS247">
        <v>0</v>
      </c>
      <c r="LT247">
        <v>0</v>
      </c>
      <c r="LU247">
        <v>0</v>
      </c>
      <c r="LV247">
        <v>0</v>
      </c>
      <c r="LW247">
        <v>0</v>
      </c>
      <c r="LX247">
        <v>0</v>
      </c>
      <c r="LY247">
        <v>0</v>
      </c>
      <c r="LZ247">
        <v>0</v>
      </c>
      <c r="MA247">
        <v>228.6470127</v>
      </c>
      <c r="MB247">
        <v>0</v>
      </c>
      <c r="MC247">
        <v>0</v>
      </c>
      <c r="MD247">
        <v>0</v>
      </c>
      <c r="ME247">
        <v>0</v>
      </c>
      <c r="MF247">
        <v>0</v>
      </c>
      <c r="MG247">
        <v>0</v>
      </c>
      <c r="MH247">
        <v>0</v>
      </c>
      <c r="MI247">
        <v>0</v>
      </c>
      <c r="MJ247">
        <v>0</v>
      </c>
      <c r="MK247">
        <v>0</v>
      </c>
      <c r="ML247">
        <v>0</v>
      </c>
      <c r="MM247">
        <v>0</v>
      </c>
      <c r="MN247">
        <v>0</v>
      </c>
      <c r="MO247">
        <v>0</v>
      </c>
      <c r="MP247">
        <v>0</v>
      </c>
      <c r="MQ247">
        <v>0</v>
      </c>
      <c r="MR247">
        <v>0</v>
      </c>
      <c r="MS247">
        <v>0</v>
      </c>
      <c r="MT247">
        <v>0</v>
      </c>
      <c r="MU247">
        <v>0</v>
      </c>
      <c r="MV247">
        <v>0</v>
      </c>
      <c r="MW247">
        <v>0</v>
      </c>
      <c r="MX247">
        <v>0</v>
      </c>
      <c r="MY247">
        <v>0</v>
      </c>
      <c r="MZ247">
        <v>57.161753189999999</v>
      </c>
      <c r="NA247">
        <v>0</v>
      </c>
      <c r="NB247">
        <v>0</v>
      </c>
      <c r="NC247">
        <v>0</v>
      </c>
      <c r="ND247">
        <v>0</v>
      </c>
      <c r="NE247">
        <v>0</v>
      </c>
      <c r="NF247">
        <v>0</v>
      </c>
    </row>
    <row r="248" spans="1:370" x14ac:dyDescent="0.25">
      <c r="A248" t="s">
        <v>1717</v>
      </c>
      <c r="B248">
        <v>8.4</v>
      </c>
      <c r="C248" t="s">
        <v>1239</v>
      </c>
      <c r="D248" t="s">
        <v>1225</v>
      </c>
      <c r="E248" t="s">
        <v>1483</v>
      </c>
      <c r="F248">
        <v>2004</v>
      </c>
      <c r="G248" t="s">
        <v>1228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2813.1652720000002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5.6489262499999997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50.84033625</v>
      </c>
      <c r="CX248">
        <v>0</v>
      </c>
      <c r="CY248">
        <v>0</v>
      </c>
      <c r="CZ248">
        <v>0</v>
      </c>
      <c r="DA248">
        <v>11.297852499999999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0</v>
      </c>
      <c r="DH248">
        <v>0</v>
      </c>
      <c r="DI248">
        <v>0</v>
      </c>
      <c r="DJ248">
        <v>0</v>
      </c>
      <c r="DK248">
        <v>0</v>
      </c>
      <c r="DL248">
        <v>0</v>
      </c>
      <c r="DM248">
        <v>0</v>
      </c>
      <c r="DN248">
        <v>0</v>
      </c>
      <c r="DO248">
        <v>0</v>
      </c>
      <c r="DP248">
        <v>0</v>
      </c>
      <c r="DQ248">
        <v>0</v>
      </c>
      <c r="DR248">
        <v>0</v>
      </c>
      <c r="DS248">
        <v>0</v>
      </c>
      <c r="DT248">
        <v>0</v>
      </c>
      <c r="DU248">
        <v>0</v>
      </c>
      <c r="DV248">
        <v>0</v>
      </c>
      <c r="DW248">
        <v>0</v>
      </c>
      <c r="DX248">
        <v>0</v>
      </c>
      <c r="DY248">
        <v>0</v>
      </c>
      <c r="DZ248">
        <v>0</v>
      </c>
      <c r="EA248">
        <v>0</v>
      </c>
      <c r="EB248">
        <v>0</v>
      </c>
      <c r="EC248">
        <v>0</v>
      </c>
      <c r="ED248">
        <v>0</v>
      </c>
      <c r="EE248">
        <v>0</v>
      </c>
      <c r="EF248">
        <v>0</v>
      </c>
      <c r="EG248">
        <v>0</v>
      </c>
      <c r="EH248">
        <v>0</v>
      </c>
      <c r="EI248">
        <v>0</v>
      </c>
      <c r="EJ248">
        <v>0</v>
      </c>
      <c r="EK248">
        <v>0</v>
      </c>
      <c r="EL248">
        <v>0</v>
      </c>
      <c r="EM248">
        <v>0</v>
      </c>
      <c r="EN248">
        <v>0</v>
      </c>
      <c r="EO248">
        <v>0</v>
      </c>
      <c r="EP248">
        <v>0</v>
      </c>
      <c r="EQ248">
        <v>0</v>
      </c>
      <c r="ER248">
        <v>0</v>
      </c>
      <c r="ES248">
        <v>0</v>
      </c>
      <c r="ET248">
        <v>0</v>
      </c>
      <c r="EU248">
        <v>0</v>
      </c>
      <c r="EV248">
        <v>0</v>
      </c>
      <c r="EW248">
        <v>5.6489262499999997</v>
      </c>
      <c r="EX248">
        <v>0</v>
      </c>
      <c r="EY248">
        <v>0</v>
      </c>
      <c r="EZ248">
        <v>0</v>
      </c>
      <c r="FA248">
        <v>33.8935575</v>
      </c>
      <c r="FB248">
        <v>0</v>
      </c>
      <c r="FC248">
        <v>0</v>
      </c>
      <c r="FD248">
        <v>0</v>
      </c>
      <c r="FE248">
        <v>0</v>
      </c>
      <c r="FF248">
        <v>0</v>
      </c>
      <c r="FG248">
        <v>0</v>
      </c>
      <c r="FH248">
        <v>0</v>
      </c>
      <c r="FI248">
        <v>0</v>
      </c>
      <c r="FJ248">
        <v>0</v>
      </c>
      <c r="FK248">
        <v>0</v>
      </c>
      <c r="FL248">
        <v>0</v>
      </c>
      <c r="FM248">
        <v>0</v>
      </c>
      <c r="FN248">
        <v>0</v>
      </c>
      <c r="FO248">
        <v>0</v>
      </c>
      <c r="FP248">
        <v>0</v>
      </c>
      <c r="FQ248">
        <v>0</v>
      </c>
      <c r="FR248">
        <v>0</v>
      </c>
      <c r="FS248">
        <v>0</v>
      </c>
      <c r="FT248">
        <v>0</v>
      </c>
      <c r="FU248">
        <v>0</v>
      </c>
      <c r="FV248">
        <v>0</v>
      </c>
      <c r="FW248">
        <v>0</v>
      </c>
      <c r="FX248">
        <v>0</v>
      </c>
      <c r="FY248">
        <v>0</v>
      </c>
      <c r="FZ248">
        <v>0</v>
      </c>
      <c r="GA248">
        <v>0</v>
      </c>
      <c r="GB248">
        <v>0</v>
      </c>
      <c r="GC248">
        <v>0</v>
      </c>
      <c r="GD248">
        <v>0</v>
      </c>
      <c r="GE248">
        <v>0</v>
      </c>
      <c r="GF248">
        <v>0</v>
      </c>
      <c r="GG248">
        <v>0</v>
      </c>
      <c r="GH248">
        <v>0</v>
      </c>
      <c r="GI248">
        <v>0</v>
      </c>
      <c r="GJ248">
        <v>0</v>
      </c>
      <c r="GK248">
        <v>0</v>
      </c>
      <c r="GL248">
        <v>0</v>
      </c>
      <c r="GM248">
        <v>0</v>
      </c>
      <c r="GN248">
        <v>0</v>
      </c>
      <c r="GO248">
        <v>0</v>
      </c>
      <c r="GP248">
        <v>0</v>
      </c>
      <c r="GQ248">
        <v>0</v>
      </c>
      <c r="GR248">
        <v>0</v>
      </c>
      <c r="GS248">
        <v>0</v>
      </c>
      <c r="GT248">
        <v>0</v>
      </c>
      <c r="GU248">
        <v>0</v>
      </c>
      <c r="GV248">
        <v>0</v>
      </c>
      <c r="GW248">
        <v>0</v>
      </c>
      <c r="GX248">
        <v>0</v>
      </c>
      <c r="GY248">
        <v>0</v>
      </c>
      <c r="GZ248">
        <v>0</v>
      </c>
      <c r="HA248">
        <v>0</v>
      </c>
      <c r="HB248">
        <v>0</v>
      </c>
      <c r="HC248">
        <v>0</v>
      </c>
      <c r="HD248">
        <v>0</v>
      </c>
      <c r="HE248">
        <v>0</v>
      </c>
      <c r="HF248">
        <v>0</v>
      </c>
      <c r="HG248">
        <v>0</v>
      </c>
      <c r="HH248">
        <v>0</v>
      </c>
      <c r="HI248">
        <v>0</v>
      </c>
      <c r="HJ248">
        <v>5.6489262499999997</v>
      </c>
      <c r="HK248">
        <v>0</v>
      </c>
      <c r="HL248">
        <v>0</v>
      </c>
      <c r="HM248">
        <v>0</v>
      </c>
      <c r="HN248">
        <v>0</v>
      </c>
      <c r="HO248">
        <v>0</v>
      </c>
      <c r="HP248">
        <v>0</v>
      </c>
      <c r="HQ248">
        <v>0</v>
      </c>
      <c r="HR248">
        <v>0</v>
      </c>
      <c r="HS248">
        <v>0</v>
      </c>
      <c r="HT248">
        <v>0</v>
      </c>
      <c r="HU248">
        <v>0</v>
      </c>
      <c r="HV248">
        <v>0</v>
      </c>
      <c r="HW248">
        <v>0</v>
      </c>
      <c r="HX248">
        <v>0</v>
      </c>
      <c r="HY248">
        <v>0</v>
      </c>
      <c r="HZ248">
        <v>0</v>
      </c>
      <c r="IA248">
        <v>0</v>
      </c>
      <c r="IB248">
        <v>0</v>
      </c>
      <c r="IC248">
        <v>0</v>
      </c>
      <c r="ID248">
        <v>0</v>
      </c>
      <c r="IE248">
        <v>0</v>
      </c>
      <c r="IF248">
        <v>0</v>
      </c>
      <c r="IG248">
        <v>0</v>
      </c>
      <c r="IH248">
        <v>0</v>
      </c>
      <c r="II248">
        <v>0</v>
      </c>
      <c r="IJ248">
        <v>0</v>
      </c>
      <c r="IK248">
        <v>0</v>
      </c>
      <c r="IL248">
        <v>0</v>
      </c>
      <c r="IM248">
        <v>0</v>
      </c>
      <c r="IN248">
        <v>0</v>
      </c>
      <c r="IO248">
        <v>0</v>
      </c>
      <c r="IP248">
        <v>0</v>
      </c>
      <c r="IQ248">
        <v>0</v>
      </c>
      <c r="IR248">
        <v>0</v>
      </c>
      <c r="IS248">
        <v>0</v>
      </c>
      <c r="IT248">
        <v>0</v>
      </c>
      <c r="IU248">
        <v>0</v>
      </c>
      <c r="IV248">
        <v>0</v>
      </c>
      <c r="IW248">
        <v>0</v>
      </c>
      <c r="IX248">
        <v>0</v>
      </c>
      <c r="IY248">
        <v>0</v>
      </c>
      <c r="IZ248">
        <v>0</v>
      </c>
      <c r="JA248">
        <v>0</v>
      </c>
      <c r="JB248">
        <v>0</v>
      </c>
      <c r="JC248">
        <v>0</v>
      </c>
      <c r="JD248">
        <v>0</v>
      </c>
      <c r="JE248">
        <v>0</v>
      </c>
      <c r="JF248">
        <v>0</v>
      </c>
      <c r="JG248">
        <v>0</v>
      </c>
      <c r="JH248">
        <v>0</v>
      </c>
      <c r="JI248">
        <v>0</v>
      </c>
      <c r="JJ248">
        <v>0</v>
      </c>
      <c r="JK248">
        <v>0</v>
      </c>
      <c r="JL248">
        <v>0</v>
      </c>
      <c r="JM248">
        <v>0</v>
      </c>
      <c r="JN248">
        <v>0</v>
      </c>
      <c r="JO248">
        <v>0</v>
      </c>
      <c r="JP248">
        <v>0</v>
      </c>
      <c r="JQ248">
        <v>0</v>
      </c>
      <c r="JR248">
        <v>0</v>
      </c>
      <c r="JS248">
        <v>0</v>
      </c>
      <c r="JT248">
        <v>0</v>
      </c>
      <c r="JU248">
        <v>0</v>
      </c>
      <c r="JV248">
        <v>0</v>
      </c>
      <c r="JW248">
        <v>0</v>
      </c>
      <c r="JX248">
        <v>0</v>
      </c>
      <c r="JY248">
        <v>0</v>
      </c>
      <c r="JZ248">
        <v>0</v>
      </c>
      <c r="KA248">
        <v>0</v>
      </c>
      <c r="KB248">
        <v>0</v>
      </c>
      <c r="KC248">
        <v>0</v>
      </c>
      <c r="KD248">
        <v>0</v>
      </c>
      <c r="KE248">
        <v>0</v>
      </c>
      <c r="KF248">
        <v>0</v>
      </c>
      <c r="KG248">
        <v>0</v>
      </c>
      <c r="KH248">
        <v>0</v>
      </c>
      <c r="KI248">
        <v>0</v>
      </c>
      <c r="KJ248">
        <v>0</v>
      </c>
      <c r="KK248">
        <v>0</v>
      </c>
      <c r="KL248">
        <v>0</v>
      </c>
      <c r="KM248">
        <v>0</v>
      </c>
      <c r="KN248">
        <v>0</v>
      </c>
      <c r="KO248">
        <v>0</v>
      </c>
      <c r="KP248">
        <v>0</v>
      </c>
      <c r="KQ248">
        <v>0</v>
      </c>
      <c r="KR248">
        <v>0</v>
      </c>
      <c r="KS248">
        <v>0</v>
      </c>
      <c r="KT248">
        <v>0</v>
      </c>
      <c r="KU248">
        <v>0</v>
      </c>
      <c r="KV248">
        <v>5.6489262499999997</v>
      </c>
      <c r="KW248">
        <v>0</v>
      </c>
      <c r="KX248">
        <v>0</v>
      </c>
      <c r="KY248">
        <v>0</v>
      </c>
      <c r="KZ248">
        <v>0</v>
      </c>
      <c r="LA248">
        <v>0</v>
      </c>
      <c r="LB248">
        <v>0</v>
      </c>
      <c r="LC248">
        <v>0</v>
      </c>
      <c r="LD248">
        <v>0</v>
      </c>
      <c r="LE248">
        <v>0</v>
      </c>
      <c r="LF248">
        <v>0</v>
      </c>
      <c r="LG248">
        <v>0</v>
      </c>
      <c r="LH248">
        <v>0</v>
      </c>
      <c r="LI248">
        <v>0</v>
      </c>
      <c r="LJ248">
        <v>0</v>
      </c>
      <c r="LK248">
        <v>0</v>
      </c>
      <c r="LL248">
        <v>0</v>
      </c>
      <c r="LM248">
        <v>0</v>
      </c>
      <c r="LN248">
        <v>0</v>
      </c>
      <c r="LO248">
        <v>0</v>
      </c>
      <c r="LP248">
        <v>0</v>
      </c>
      <c r="LQ248">
        <v>0</v>
      </c>
      <c r="LR248">
        <v>0</v>
      </c>
      <c r="LS248">
        <v>0</v>
      </c>
      <c r="LT248">
        <v>0</v>
      </c>
      <c r="LU248">
        <v>0</v>
      </c>
      <c r="LV248">
        <v>0</v>
      </c>
      <c r="LW248">
        <v>0</v>
      </c>
      <c r="LX248">
        <v>0</v>
      </c>
      <c r="LY248">
        <v>0</v>
      </c>
      <c r="LZ248">
        <v>0</v>
      </c>
      <c r="MA248">
        <v>1166.099778</v>
      </c>
      <c r="MB248">
        <v>0</v>
      </c>
      <c r="MC248">
        <v>6928.0045650000002</v>
      </c>
      <c r="MD248">
        <v>0</v>
      </c>
      <c r="ME248">
        <v>0</v>
      </c>
      <c r="MF248">
        <v>0</v>
      </c>
      <c r="MG248">
        <v>0</v>
      </c>
      <c r="MH248">
        <v>0</v>
      </c>
      <c r="MI248">
        <v>0</v>
      </c>
      <c r="MJ248">
        <v>0</v>
      </c>
      <c r="MK248">
        <v>0</v>
      </c>
      <c r="ML248">
        <v>0</v>
      </c>
      <c r="MM248">
        <v>0</v>
      </c>
      <c r="MN248">
        <v>0</v>
      </c>
      <c r="MO248">
        <v>0</v>
      </c>
      <c r="MP248">
        <v>0</v>
      </c>
      <c r="MQ248">
        <v>0</v>
      </c>
      <c r="MR248">
        <v>0</v>
      </c>
      <c r="MS248">
        <v>0</v>
      </c>
      <c r="MT248">
        <v>0</v>
      </c>
      <c r="MU248">
        <v>0</v>
      </c>
      <c r="MV248">
        <v>0</v>
      </c>
      <c r="MW248">
        <v>0</v>
      </c>
      <c r="MX248">
        <v>0</v>
      </c>
      <c r="MY248">
        <v>0</v>
      </c>
      <c r="MZ248">
        <v>0</v>
      </c>
      <c r="NA248">
        <v>0</v>
      </c>
      <c r="NB248">
        <v>0</v>
      </c>
      <c r="NC248">
        <v>0</v>
      </c>
      <c r="ND248">
        <v>0</v>
      </c>
      <c r="NE248">
        <v>182.9176123</v>
      </c>
      <c r="NF248">
        <v>0</v>
      </c>
    </row>
    <row r="249" spans="1:370" x14ac:dyDescent="0.25">
      <c r="A249" t="s">
        <v>1719</v>
      </c>
      <c r="B249">
        <v>8.4</v>
      </c>
      <c r="C249" t="s">
        <v>1237</v>
      </c>
      <c r="D249" t="s">
        <v>1225</v>
      </c>
      <c r="E249" t="s">
        <v>1483</v>
      </c>
      <c r="F249">
        <v>2003</v>
      </c>
      <c r="G249" t="s">
        <v>1228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21.207010579999999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0.40013227499999998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1.2003968249999999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16.005291010000001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  <c r="DG249">
        <v>0</v>
      </c>
      <c r="DH249">
        <v>0</v>
      </c>
      <c r="DI249">
        <v>0</v>
      </c>
      <c r="DJ249">
        <v>0</v>
      </c>
      <c r="DK249">
        <v>0</v>
      </c>
      <c r="DL249">
        <v>0</v>
      </c>
      <c r="DM249">
        <v>2.4007936509999999</v>
      </c>
      <c r="DN249">
        <v>0</v>
      </c>
      <c r="DO249">
        <v>0</v>
      </c>
      <c r="DP249">
        <v>0</v>
      </c>
      <c r="DQ249">
        <v>0</v>
      </c>
      <c r="DR249">
        <v>0</v>
      </c>
      <c r="DS249">
        <v>0</v>
      </c>
      <c r="DT249">
        <v>0</v>
      </c>
      <c r="DU249">
        <v>0</v>
      </c>
      <c r="DV249">
        <v>0</v>
      </c>
      <c r="DW249">
        <v>0</v>
      </c>
      <c r="DX249">
        <v>0.40013227499999998</v>
      </c>
      <c r="DY249">
        <v>0</v>
      </c>
      <c r="DZ249">
        <v>0</v>
      </c>
      <c r="EA249">
        <v>0</v>
      </c>
      <c r="EB249">
        <v>0</v>
      </c>
      <c r="EC249">
        <v>0</v>
      </c>
      <c r="ED249">
        <v>0</v>
      </c>
      <c r="EE249">
        <v>0</v>
      </c>
      <c r="EF249">
        <v>0</v>
      </c>
      <c r="EG249">
        <v>0</v>
      </c>
      <c r="EH249">
        <v>0</v>
      </c>
      <c r="EI249">
        <v>0</v>
      </c>
      <c r="EJ249">
        <v>0</v>
      </c>
      <c r="EK249">
        <v>0</v>
      </c>
      <c r="EL249">
        <v>0</v>
      </c>
      <c r="EM249">
        <v>0</v>
      </c>
      <c r="EN249">
        <v>0</v>
      </c>
      <c r="EO249">
        <v>0</v>
      </c>
      <c r="EP249">
        <v>0</v>
      </c>
      <c r="EQ249">
        <v>0</v>
      </c>
      <c r="ER249">
        <v>0</v>
      </c>
      <c r="ES249">
        <v>0</v>
      </c>
      <c r="ET249">
        <v>0</v>
      </c>
      <c r="EU249">
        <v>0</v>
      </c>
      <c r="EV249">
        <v>0</v>
      </c>
      <c r="EW249">
        <v>0</v>
      </c>
      <c r="EX249">
        <v>12.404100529999999</v>
      </c>
      <c r="EY249">
        <v>0</v>
      </c>
      <c r="EZ249">
        <v>0</v>
      </c>
      <c r="FA249">
        <v>0</v>
      </c>
      <c r="FB249">
        <v>0</v>
      </c>
      <c r="FC249">
        <v>0</v>
      </c>
      <c r="FD249">
        <v>0</v>
      </c>
      <c r="FE249">
        <v>0</v>
      </c>
      <c r="FF249">
        <v>0</v>
      </c>
      <c r="FG249">
        <v>0</v>
      </c>
      <c r="FH249">
        <v>0</v>
      </c>
      <c r="FI249">
        <v>0</v>
      </c>
      <c r="FJ249">
        <v>0</v>
      </c>
      <c r="FK249">
        <v>0</v>
      </c>
      <c r="FL249">
        <v>0</v>
      </c>
      <c r="FM249">
        <v>0.40013227499999998</v>
      </c>
      <c r="FN249">
        <v>0</v>
      </c>
      <c r="FO249">
        <v>0</v>
      </c>
      <c r="FP249">
        <v>0</v>
      </c>
      <c r="FQ249">
        <v>0</v>
      </c>
      <c r="FR249">
        <v>0</v>
      </c>
      <c r="FS249">
        <v>0</v>
      </c>
      <c r="FT249">
        <v>0</v>
      </c>
      <c r="FU249">
        <v>0</v>
      </c>
      <c r="FV249">
        <v>0</v>
      </c>
      <c r="FW249">
        <v>0</v>
      </c>
      <c r="FX249">
        <v>0.40013227499999998</v>
      </c>
      <c r="FY249">
        <v>0</v>
      </c>
      <c r="FZ249">
        <v>0</v>
      </c>
      <c r="GA249">
        <v>0</v>
      </c>
      <c r="GB249">
        <v>0</v>
      </c>
      <c r="GC249">
        <v>0.40013227499999998</v>
      </c>
      <c r="GD249">
        <v>4.4014550259999998</v>
      </c>
      <c r="GE249">
        <v>0</v>
      </c>
      <c r="GF249">
        <v>0</v>
      </c>
      <c r="GG249">
        <v>0</v>
      </c>
      <c r="GH249">
        <v>0</v>
      </c>
      <c r="GI249">
        <v>0</v>
      </c>
      <c r="GJ249">
        <v>0</v>
      </c>
      <c r="GK249">
        <v>0</v>
      </c>
      <c r="GL249">
        <v>0</v>
      </c>
      <c r="GM249">
        <v>0</v>
      </c>
      <c r="GN249">
        <v>0</v>
      </c>
      <c r="GO249">
        <v>0</v>
      </c>
      <c r="GP249">
        <v>0</v>
      </c>
      <c r="GQ249">
        <v>0</v>
      </c>
      <c r="GR249">
        <v>0</v>
      </c>
      <c r="GS249">
        <v>0</v>
      </c>
      <c r="GT249">
        <v>0</v>
      </c>
      <c r="GU249">
        <v>0</v>
      </c>
      <c r="GV249">
        <v>0</v>
      </c>
      <c r="GW249">
        <v>0</v>
      </c>
      <c r="GX249">
        <v>0</v>
      </c>
      <c r="GY249">
        <v>0</v>
      </c>
      <c r="GZ249">
        <v>0</v>
      </c>
      <c r="HA249">
        <v>0</v>
      </c>
      <c r="HB249">
        <v>0</v>
      </c>
      <c r="HC249">
        <v>0</v>
      </c>
      <c r="HD249">
        <v>0</v>
      </c>
      <c r="HE249">
        <v>0</v>
      </c>
      <c r="HF249">
        <v>0</v>
      </c>
      <c r="HG249">
        <v>0</v>
      </c>
      <c r="HH249">
        <v>0</v>
      </c>
      <c r="HI249">
        <v>0</v>
      </c>
      <c r="HJ249">
        <v>0</v>
      </c>
      <c r="HK249">
        <v>0</v>
      </c>
      <c r="HL249">
        <v>0</v>
      </c>
      <c r="HM249">
        <v>0</v>
      </c>
      <c r="HN249">
        <v>0</v>
      </c>
      <c r="HO249">
        <v>0</v>
      </c>
      <c r="HP249">
        <v>0</v>
      </c>
      <c r="HQ249">
        <v>0</v>
      </c>
      <c r="HR249">
        <v>0</v>
      </c>
      <c r="HS249">
        <v>0</v>
      </c>
      <c r="HT249">
        <v>0.40013227499999998</v>
      </c>
      <c r="HU249">
        <v>0</v>
      </c>
      <c r="HV249">
        <v>0</v>
      </c>
      <c r="HW249">
        <v>0</v>
      </c>
      <c r="HX249">
        <v>0.80026454999999996</v>
      </c>
      <c r="HY249">
        <v>0</v>
      </c>
      <c r="HZ249">
        <v>0</v>
      </c>
      <c r="IA249">
        <v>0</v>
      </c>
      <c r="IB249">
        <v>0</v>
      </c>
      <c r="IC249">
        <v>0</v>
      </c>
      <c r="ID249">
        <v>0</v>
      </c>
      <c r="IE249">
        <v>0</v>
      </c>
      <c r="IF249">
        <v>0</v>
      </c>
      <c r="IG249">
        <v>0.40013227499999998</v>
      </c>
      <c r="IH249">
        <v>0</v>
      </c>
      <c r="II249">
        <v>0</v>
      </c>
      <c r="IJ249">
        <v>0</v>
      </c>
      <c r="IK249">
        <v>0</v>
      </c>
      <c r="IL249">
        <v>0</v>
      </c>
      <c r="IM249">
        <v>0</v>
      </c>
      <c r="IN249">
        <v>0</v>
      </c>
      <c r="IO249">
        <v>0</v>
      </c>
      <c r="IP249">
        <v>0</v>
      </c>
      <c r="IQ249">
        <v>0</v>
      </c>
      <c r="IR249">
        <v>0</v>
      </c>
      <c r="IS249">
        <v>0</v>
      </c>
      <c r="IT249">
        <v>0</v>
      </c>
      <c r="IU249">
        <v>0</v>
      </c>
      <c r="IV249">
        <v>0</v>
      </c>
      <c r="IW249">
        <v>0</v>
      </c>
      <c r="IX249">
        <v>0</v>
      </c>
      <c r="IY249">
        <v>0</v>
      </c>
      <c r="IZ249">
        <v>0</v>
      </c>
      <c r="JA249">
        <v>0</v>
      </c>
      <c r="JB249">
        <v>0</v>
      </c>
      <c r="JC249">
        <v>0.40013227499999998</v>
      </c>
      <c r="JD249">
        <v>0</v>
      </c>
      <c r="JE249">
        <v>0</v>
      </c>
      <c r="JF249">
        <v>0</v>
      </c>
      <c r="JG249">
        <v>0</v>
      </c>
      <c r="JH249">
        <v>0</v>
      </c>
      <c r="JI249">
        <v>0</v>
      </c>
      <c r="JJ249">
        <v>0</v>
      </c>
      <c r="JK249">
        <v>0</v>
      </c>
      <c r="JL249">
        <v>0</v>
      </c>
      <c r="JM249">
        <v>0</v>
      </c>
      <c r="JN249">
        <v>0</v>
      </c>
      <c r="JO249">
        <v>0</v>
      </c>
      <c r="JP249">
        <v>0</v>
      </c>
      <c r="JQ249">
        <v>0</v>
      </c>
      <c r="JR249">
        <v>0</v>
      </c>
      <c r="JS249">
        <v>0</v>
      </c>
      <c r="JT249">
        <v>0</v>
      </c>
      <c r="JU249">
        <v>0</v>
      </c>
      <c r="JV249">
        <v>0</v>
      </c>
      <c r="JW249">
        <v>0.40013227499999998</v>
      </c>
      <c r="JX249">
        <v>0</v>
      </c>
      <c r="JY249">
        <v>0</v>
      </c>
      <c r="JZ249">
        <v>0</v>
      </c>
      <c r="KA249">
        <v>0</v>
      </c>
      <c r="KB249">
        <v>0</v>
      </c>
      <c r="KC249">
        <v>0</v>
      </c>
      <c r="KD249">
        <v>0</v>
      </c>
      <c r="KE249">
        <v>0</v>
      </c>
      <c r="KF249">
        <v>0</v>
      </c>
      <c r="KG249">
        <v>0</v>
      </c>
      <c r="KH249">
        <v>0</v>
      </c>
      <c r="KI249">
        <v>0</v>
      </c>
      <c r="KJ249">
        <v>0</v>
      </c>
      <c r="KK249">
        <v>0</v>
      </c>
      <c r="KL249">
        <v>0</v>
      </c>
      <c r="KM249">
        <v>0</v>
      </c>
      <c r="KN249">
        <v>0</v>
      </c>
      <c r="KO249">
        <v>0</v>
      </c>
      <c r="KP249">
        <v>0</v>
      </c>
      <c r="KQ249">
        <v>0</v>
      </c>
      <c r="KR249">
        <v>0</v>
      </c>
      <c r="KS249">
        <v>0</v>
      </c>
      <c r="KT249">
        <v>0</v>
      </c>
      <c r="KU249">
        <v>0</v>
      </c>
      <c r="KV249">
        <v>1.6005290999999999</v>
      </c>
      <c r="KW249">
        <v>0</v>
      </c>
      <c r="KX249">
        <v>0</v>
      </c>
      <c r="KY249">
        <v>0</v>
      </c>
      <c r="KZ249">
        <v>0</v>
      </c>
      <c r="LA249">
        <v>0</v>
      </c>
      <c r="LB249">
        <v>0</v>
      </c>
      <c r="LC249">
        <v>0</v>
      </c>
      <c r="LD249">
        <v>0</v>
      </c>
      <c r="LE249">
        <v>0</v>
      </c>
      <c r="LF249">
        <v>0</v>
      </c>
      <c r="LG249">
        <v>0</v>
      </c>
      <c r="LH249">
        <v>0</v>
      </c>
      <c r="LI249">
        <v>0</v>
      </c>
      <c r="LJ249">
        <v>0</v>
      </c>
      <c r="LK249">
        <v>0</v>
      </c>
      <c r="LL249">
        <v>0</v>
      </c>
      <c r="LM249">
        <v>0</v>
      </c>
      <c r="LN249">
        <v>0</v>
      </c>
      <c r="LO249">
        <v>0</v>
      </c>
      <c r="LP249">
        <v>0</v>
      </c>
      <c r="LQ249">
        <v>0</v>
      </c>
      <c r="LR249">
        <v>0</v>
      </c>
      <c r="LS249">
        <v>0</v>
      </c>
      <c r="LT249">
        <v>0</v>
      </c>
      <c r="LU249">
        <v>0</v>
      </c>
      <c r="LV249">
        <v>0</v>
      </c>
      <c r="LW249">
        <v>0</v>
      </c>
      <c r="LX249">
        <v>0</v>
      </c>
      <c r="LY249">
        <v>0</v>
      </c>
      <c r="LZ249">
        <v>0</v>
      </c>
      <c r="MA249">
        <v>1.143235072</v>
      </c>
      <c r="MB249">
        <v>0</v>
      </c>
      <c r="MC249">
        <v>5.1445578220000003</v>
      </c>
      <c r="MD249">
        <v>0</v>
      </c>
      <c r="ME249">
        <v>0</v>
      </c>
      <c r="MF249">
        <v>0</v>
      </c>
      <c r="MG249">
        <v>0</v>
      </c>
      <c r="MH249">
        <v>0</v>
      </c>
      <c r="MI249">
        <v>0</v>
      </c>
      <c r="MJ249">
        <v>0</v>
      </c>
      <c r="MK249">
        <v>0</v>
      </c>
      <c r="ML249">
        <v>0</v>
      </c>
      <c r="MM249">
        <v>0</v>
      </c>
      <c r="MN249">
        <v>0</v>
      </c>
      <c r="MO249">
        <v>0</v>
      </c>
      <c r="MP249">
        <v>0</v>
      </c>
      <c r="MQ249">
        <v>0</v>
      </c>
      <c r="MR249">
        <v>0</v>
      </c>
      <c r="MS249">
        <v>0</v>
      </c>
      <c r="MT249">
        <v>0</v>
      </c>
      <c r="MU249">
        <v>0</v>
      </c>
      <c r="MV249">
        <v>0</v>
      </c>
      <c r="MW249">
        <v>0</v>
      </c>
      <c r="MX249">
        <v>0</v>
      </c>
      <c r="MY249">
        <v>0</v>
      </c>
      <c r="MZ249">
        <v>2.858087679</v>
      </c>
      <c r="NA249">
        <v>0</v>
      </c>
      <c r="NB249">
        <v>0</v>
      </c>
      <c r="NC249">
        <v>0</v>
      </c>
      <c r="ND249">
        <v>0</v>
      </c>
      <c r="NE249">
        <v>0</v>
      </c>
      <c r="NF249">
        <v>0</v>
      </c>
    </row>
    <row r="250" spans="1:370" x14ac:dyDescent="0.25">
      <c r="A250" t="s">
        <v>1721</v>
      </c>
      <c r="B250">
        <v>8.4</v>
      </c>
      <c r="C250" t="s">
        <v>1237</v>
      </c>
      <c r="D250" t="s">
        <v>1225</v>
      </c>
      <c r="E250" t="s">
        <v>1483</v>
      </c>
      <c r="F250">
        <v>2004</v>
      </c>
      <c r="G250" t="s">
        <v>1228</v>
      </c>
      <c r="H250">
        <v>0</v>
      </c>
      <c r="I250">
        <v>0</v>
      </c>
      <c r="J250">
        <v>25.151171569999999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89.172335579999995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0.57161753599999998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0.57161753599999998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30.295729399999999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  <c r="DH250">
        <v>0</v>
      </c>
      <c r="DI250">
        <v>0</v>
      </c>
      <c r="DJ250">
        <v>0</v>
      </c>
      <c r="DK250">
        <v>0</v>
      </c>
      <c r="DL250">
        <v>0</v>
      </c>
      <c r="DM250">
        <v>1.7148526070000001</v>
      </c>
      <c r="DN250">
        <v>0</v>
      </c>
      <c r="DO250">
        <v>0</v>
      </c>
      <c r="DP250">
        <v>0</v>
      </c>
      <c r="DQ250">
        <v>0</v>
      </c>
      <c r="DR250">
        <v>0</v>
      </c>
      <c r="DS250">
        <v>0</v>
      </c>
      <c r="DT250">
        <v>0</v>
      </c>
      <c r="DU250">
        <v>0</v>
      </c>
      <c r="DV250">
        <v>0</v>
      </c>
      <c r="DW250">
        <v>0</v>
      </c>
      <c r="DX250">
        <v>0</v>
      </c>
      <c r="DY250">
        <v>0</v>
      </c>
      <c r="DZ250">
        <v>0</v>
      </c>
      <c r="EA250">
        <v>0</v>
      </c>
      <c r="EB250">
        <v>0</v>
      </c>
      <c r="EC250">
        <v>0</v>
      </c>
      <c r="ED250">
        <v>0</v>
      </c>
      <c r="EE250">
        <v>0</v>
      </c>
      <c r="EF250">
        <v>0</v>
      </c>
      <c r="EG250">
        <v>0</v>
      </c>
      <c r="EH250">
        <v>0</v>
      </c>
      <c r="EI250">
        <v>0</v>
      </c>
      <c r="EJ250">
        <v>0</v>
      </c>
      <c r="EK250">
        <v>0</v>
      </c>
      <c r="EL250">
        <v>0</v>
      </c>
      <c r="EM250">
        <v>0</v>
      </c>
      <c r="EN250">
        <v>0</v>
      </c>
      <c r="EO250">
        <v>0</v>
      </c>
      <c r="EP250">
        <v>0</v>
      </c>
      <c r="EQ250">
        <v>0</v>
      </c>
      <c r="ER250">
        <v>0</v>
      </c>
      <c r="ES250">
        <v>0</v>
      </c>
      <c r="ET250">
        <v>0.57161753599999998</v>
      </c>
      <c r="EU250">
        <v>0</v>
      </c>
      <c r="EV250">
        <v>0</v>
      </c>
      <c r="EW250">
        <v>0</v>
      </c>
      <c r="EX250">
        <v>35.440287220000002</v>
      </c>
      <c r="EY250">
        <v>0</v>
      </c>
      <c r="EZ250">
        <v>0</v>
      </c>
      <c r="FA250">
        <v>1.143235072</v>
      </c>
      <c r="FB250">
        <v>0</v>
      </c>
      <c r="FC250">
        <v>0</v>
      </c>
      <c r="FD250">
        <v>0</v>
      </c>
      <c r="FE250">
        <v>0</v>
      </c>
      <c r="FF250">
        <v>0</v>
      </c>
      <c r="FG250">
        <v>0</v>
      </c>
      <c r="FH250">
        <v>0</v>
      </c>
      <c r="FI250">
        <v>0</v>
      </c>
      <c r="FJ250">
        <v>0</v>
      </c>
      <c r="FK250">
        <v>0</v>
      </c>
      <c r="FL250">
        <v>0</v>
      </c>
      <c r="FM250">
        <v>0</v>
      </c>
      <c r="FN250">
        <v>0</v>
      </c>
      <c r="FO250">
        <v>0</v>
      </c>
      <c r="FP250">
        <v>0</v>
      </c>
      <c r="FQ250">
        <v>0</v>
      </c>
      <c r="FR250">
        <v>0</v>
      </c>
      <c r="FS250">
        <v>0</v>
      </c>
      <c r="FT250">
        <v>0</v>
      </c>
      <c r="FU250">
        <v>0</v>
      </c>
      <c r="FV250">
        <v>0</v>
      </c>
      <c r="FW250">
        <v>0</v>
      </c>
      <c r="FX250">
        <v>0</v>
      </c>
      <c r="FY250">
        <v>0</v>
      </c>
      <c r="FZ250">
        <v>0</v>
      </c>
      <c r="GA250">
        <v>0</v>
      </c>
      <c r="GB250">
        <v>0</v>
      </c>
      <c r="GC250">
        <v>0</v>
      </c>
      <c r="GD250">
        <v>6.2877928939999999</v>
      </c>
      <c r="GE250">
        <v>0</v>
      </c>
      <c r="GF250">
        <v>0</v>
      </c>
      <c r="GG250">
        <v>0</v>
      </c>
      <c r="GH250">
        <v>0</v>
      </c>
      <c r="GI250">
        <v>0</v>
      </c>
      <c r="GJ250">
        <v>0</v>
      </c>
      <c r="GK250">
        <v>0</v>
      </c>
      <c r="GL250">
        <v>0</v>
      </c>
      <c r="GM250">
        <v>0</v>
      </c>
      <c r="GN250">
        <v>0</v>
      </c>
      <c r="GO250">
        <v>0</v>
      </c>
      <c r="GP250">
        <v>0</v>
      </c>
      <c r="GQ250">
        <v>0</v>
      </c>
      <c r="GR250">
        <v>0</v>
      </c>
      <c r="GS250">
        <v>0</v>
      </c>
      <c r="GT250">
        <v>0</v>
      </c>
      <c r="GU250">
        <v>0</v>
      </c>
      <c r="GV250">
        <v>0</v>
      </c>
      <c r="GW250">
        <v>0</v>
      </c>
      <c r="GX250">
        <v>0</v>
      </c>
      <c r="GY250">
        <v>0</v>
      </c>
      <c r="GZ250">
        <v>0</v>
      </c>
      <c r="HA250">
        <v>0</v>
      </c>
      <c r="HB250">
        <v>0</v>
      </c>
      <c r="HC250">
        <v>0</v>
      </c>
      <c r="HD250">
        <v>0</v>
      </c>
      <c r="HE250">
        <v>0</v>
      </c>
      <c r="HF250">
        <v>0</v>
      </c>
      <c r="HG250">
        <v>0</v>
      </c>
      <c r="HH250">
        <v>0</v>
      </c>
      <c r="HI250">
        <v>0</v>
      </c>
      <c r="HJ250">
        <v>0</v>
      </c>
      <c r="HK250">
        <v>0</v>
      </c>
      <c r="HL250">
        <v>0</v>
      </c>
      <c r="HM250">
        <v>0</v>
      </c>
      <c r="HN250">
        <v>0</v>
      </c>
      <c r="HO250">
        <v>0</v>
      </c>
      <c r="HP250">
        <v>0</v>
      </c>
      <c r="HQ250">
        <v>0</v>
      </c>
      <c r="HR250">
        <v>0</v>
      </c>
      <c r="HS250">
        <v>0</v>
      </c>
      <c r="HT250">
        <v>0</v>
      </c>
      <c r="HU250">
        <v>0</v>
      </c>
      <c r="HV250">
        <v>0</v>
      </c>
      <c r="HW250">
        <v>0</v>
      </c>
      <c r="HX250">
        <v>0</v>
      </c>
      <c r="HY250">
        <v>0</v>
      </c>
      <c r="HZ250">
        <v>0</v>
      </c>
      <c r="IA250">
        <v>0</v>
      </c>
      <c r="IB250">
        <v>0</v>
      </c>
      <c r="IC250">
        <v>0</v>
      </c>
      <c r="ID250">
        <v>0</v>
      </c>
      <c r="IE250">
        <v>0</v>
      </c>
      <c r="IF250">
        <v>0</v>
      </c>
      <c r="IG250">
        <v>0</v>
      </c>
      <c r="IH250">
        <v>0</v>
      </c>
      <c r="II250">
        <v>0</v>
      </c>
      <c r="IJ250">
        <v>0</v>
      </c>
      <c r="IK250">
        <v>0</v>
      </c>
      <c r="IL250">
        <v>0</v>
      </c>
      <c r="IM250">
        <v>0</v>
      </c>
      <c r="IN250">
        <v>0</v>
      </c>
      <c r="IO250">
        <v>0</v>
      </c>
      <c r="IP250">
        <v>0</v>
      </c>
      <c r="IQ250">
        <v>0</v>
      </c>
      <c r="IR250">
        <v>0</v>
      </c>
      <c r="IS250">
        <v>0</v>
      </c>
      <c r="IT250">
        <v>0</v>
      </c>
      <c r="IU250">
        <v>0</v>
      </c>
      <c r="IV250">
        <v>0</v>
      </c>
      <c r="IW250">
        <v>0</v>
      </c>
      <c r="IX250">
        <v>0</v>
      </c>
      <c r="IY250">
        <v>0</v>
      </c>
      <c r="IZ250">
        <v>0</v>
      </c>
      <c r="JA250">
        <v>0</v>
      </c>
      <c r="JB250">
        <v>0</v>
      </c>
      <c r="JC250">
        <v>0</v>
      </c>
      <c r="JD250">
        <v>0</v>
      </c>
      <c r="JE250">
        <v>0</v>
      </c>
      <c r="JF250">
        <v>0</v>
      </c>
      <c r="JG250">
        <v>0</v>
      </c>
      <c r="JH250">
        <v>0</v>
      </c>
      <c r="JI250">
        <v>0</v>
      </c>
      <c r="JJ250">
        <v>0</v>
      </c>
      <c r="JK250">
        <v>0</v>
      </c>
      <c r="JL250">
        <v>0</v>
      </c>
      <c r="JM250">
        <v>0</v>
      </c>
      <c r="JN250">
        <v>0</v>
      </c>
      <c r="JO250">
        <v>0</v>
      </c>
      <c r="JP250">
        <v>0</v>
      </c>
      <c r="JQ250">
        <v>0</v>
      </c>
      <c r="JR250">
        <v>0</v>
      </c>
      <c r="JS250">
        <v>0</v>
      </c>
      <c r="JT250">
        <v>0</v>
      </c>
      <c r="JU250">
        <v>0</v>
      </c>
      <c r="JV250">
        <v>0</v>
      </c>
      <c r="JW250">
        <v>0</v>
      </c>
      <c r="JX250">
        <v>0</v>
      </c>
      <c r="JY250">
        <v>0</v>
      </c>
      <c r="JZ250">
        <v>0</v>
      </c>
      <c r="KA250">
        <v>0</v>
      </c>
      <c r="KB250">
        <v>0</v>
      </c>
      <c r="KC250">
        <v>0</v>
      </c>
      <c r="KD250">
        <v>0</v>
      </c>
      <c r="KE250">
        <v>0</v>
      </c>
      <c r="KF250">
        <v>0</v>
      </c>
      <c r="KG250">
        <v>0</v>
      </c>
      <c r="KH250">
        <v>0</v>
      </c>
      <c r="KI250">
        <v>0</v>
      </c>
      <c r="KJ250">
        <v>0</v>
      </c>
      <c r="KK250">
        <v>0</v>
      </c>
      <c r="KL250">
        <v>0</v>
      </c>
      <c r="KM250">
        <v>0</v>
      </c>
      <c r="KN250">
        <v>0</v>
      </c>
      <c r="KO250">
        <v>0</v>
      </c>
      <c r="KP250">
        <v>0</v>
      </c>
      <c r="KQ250">
        <v>0</v>
      </c>
      <c r="KR250">
        <v>0</v>
      </c>
      <c r="KS250">
        <v>0</v>
      </c>
      <c r="KT250">
        <v>0</v>
      </c>
      <c r="KU250">
        <v>0</v>
      </c>
      <c r="KV250">
        <v>2.2864701429999998</v>
      </c>
      <c r="KW250">
        <v>0</v>
      </c>
      <c r="KX250">
        <v>0</v>
      </c>
      <c r="KY250">
        <v>0</v>
      </c>
      <c r="KZ250">
        <v>0</v>
      </c>
      <c r="LA250">
        <v>0</v>
      </c>
      <c r="LB250">
        <v>0</v>
      </c>
      <c r="LC250">
        <v>0</v>
      </c>
      <c r="LD250">
        <v>0</v>
      </c>
      <c r="LE250">
        <v>0</v>
      </c>
      <c r="LF250">
        <v>0</v>
      </c>
      <c r="LG250">
        <v>0</v>
      </c>
      <c r="LH250">
        <v>0</v>
      </c>
      <c r="LI250">
        <v>0</v>
      </c>
      <c r="LJ250">
        <v>0</v>
      </c>
      <c r="LK250">
        <v>0</v>
      </c>
      <c r="LL250">
        <v>0</v>
      </c>
      <c r="LM250">
        <v>0</v>
      </c>
      <c r="LN250">
        <v>0</v>
      </c>
      <c r="LO250">
        <v>0</v>
      </c>
      <c r="LP250">
        <v>0</v>
      </c>
      <c r="LQ250">
        <v>0</v>
      </c>
      <c r="LR250">
        <v>0</v>
      </c>
      <c r="LS250">
        <v>0</v>
      </c>
      <c r="LT250">
        <v>0</v>
      </c>
      <c r="LU250">
        <v>0</v>
      </c>
      <c r="LV250">
        <v>0</v>
      </c>
      <c r="LW250">
        <v>0</v>
      </c>
      <c r="LX250">
        <v>0</v>
      </c>
      <c r="LY250">
        <v>0.57161753599999998</v>
      </c>
      <c r="LZ250">
        <v>0</v>
      </c>
      <c r="MA250">
        <v>480.15872680000001</v>
      </c>
      <c r="MB250">
        <v>0</v>
      </c>
      <c r="MC250">
        <v>926.02040160000001</v>
      </c>
      <c r="MD250">
        <v>0</v>
      </c>
      <c r="ME250">
        <v>0</v>
      </c>
      <c r="MF250">
        <v>0</v>
      </c>
      <c r="MG250">
        <v>0</v>
      </c>
      <c r="MH250">
        <v>0</v>
      </c>
      <c r="MI250">
        <v>0</v>
      </c>
      <c r="MJ250">
        <v>0</v>
      </c>
      <c r="MK250">
        <v>0</v>
      </c>
      <c r="ML250">
        <v>0</v>
      </c>
      <c r="MM250">
        <v>0</v>
      </c>
      <c r="MN250">
        <v>0</v>
      </c>
      <c r="MO250">
        <v>0</v>
      </c>
      <c r="MP250">
        <v>0</v>
      </c>
      <c r="MQ250">
        <v>0</v>
      </c>
      <c r="MR250">
        <v>0</v>
      </c>
      <c r="MS250">
        <v>0</v>
      </c>
      <c r="MT250">
        <v>0</v>
      </c>
      <c r="MU250">
        <v>0</v>
      </c>
      <c r="MV250">
        <v>0</v>
      </c>
      <c r="MW250">
        <v>0</v>
      </c>
      <c r="MX250">
        <v>0</v>
      </c>
      <c r="MY250">
        <v>0</v>
      </c>
      <c r="MZ250">
        <v>102.8911557</v>
      </c>
      <c r="NA250">
        <v>0</v>
      </c>
      <c r="NB250">
        <v>0</v>
      </c>
      <c r="NC250">
        <v>0</v>
      </c>
      <c r="ND250">
        <v>0</v>
      </c>
      <c r="NE250">
        <v>0</v>
      </c>
      <c r="NF250">
        <v>0</v>
      </c>
    </row>
    <row r="251" spans="1:370" x14ac:dyDescent="0.25">
      <c r="A251" t="s">
        <v>1723</v>
      </c>
      <c r="B251">
        <v>8.4</v>
      </c>
      <c r="C251" t="s">
        <v>1237</v>
      </c>
      <c r="D251" t="s">
        <v>1225</v>
      </c>
      <c r="E251" t="s">
        <v>1483</v>
      </c>
      <c r="F251">
        <v>2003</v>
      </c>
      <c r="G251" t="s">
        <v>1228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42.680776010000002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0.53350969999999998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0.53350969999999998</v>
      </c>
      <c r="CH251">
        <v>3.2010582009999999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0.53350969999999998</v>
      </c>
      <c r="CQ251">
        <v>12.2707231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53.884479720000002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12.2707231</v>
      </c>
      <c r="DD251">
        <v>0.53350969999999998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0</v>
      </c>
      <c r="DM251">
        <v>6.4021164019999999</v>
      </c>
      <c r="DN251">
        <v>0</v>
      </c>
      <c r="DO251">
        <v>0</v>
      </c>
      <c r="DP251">
        <v>0</v>
      </c>
      <c r="DQ251">
        <v>0</v>
      </c>
      <c r="DR251">
        <v>0.53350969999999998</v>
      </c>
      <c r="DS251">
        <v>0</v>
      </c>
      <c r="DT251">
        <v>0</v>
      </c>
      <c r="DU251">
        <v>0</v>
      </c>
      <c r="DV251">
        <v>0</v>
      </c>
      <c r="DW251">
        <v>0</v>
      </c>
      <c r="DX251">
        <v>0</v>
      </c>
      <c r="DY251">
        <v>0</v>
      </c>
      <c r="DZ251">
        <v>0</v>
      </c>
      <c r="EA251">
        <v>0</v>
      </c>
      <c r="EB251">
        <v>0</v>
      </c>
      <c r="EC251">
        <v>0</v>
      </c>
      <c r="ED251">
        <v>0</v>
      </c>
      <c r="EE251">
        <v>0</v>
      </c>
      <c r="EF251">
        <v>0</v>
      </c>
      <c r="EG251">
        <v>0</v>
      </c>
      <c r="EH251">
        <v>0</v>
      </c>
      <c r="EI251">
        <v>1.0670194</v>
      </c>
      <c r="EJ251">
        <v>0</v>
      </c>
      <c r="EK251">
        <v>0</v>
      </c>
      <c r="EL251">
        <v>0</v>
      </c>
      <c r="EM251">
        <v>0</v>
      </c>
      <c r="EN251">
        <v>0.53350969999999998</v>
      </c>
      <c r="EO251">
        <v>0</v>
      </c>
      <c r="EP251">
        <v>0</v>
      </c>
      <c r="EQ251">
        <v>0</v>
      </c>
      <c r="ER251">
        <v>0</v>
      </c>
      <c r="ES251">
        <v>0</v>
      </c>
      <c r="ET251">
        <v>0</v>
      </c>
      <c r="EU251">
        <v>0</v>
      </c>
      <c r="EV251">
        <v>0</v>
      </c>
      <c r="EW251">
        <v>0</v>
      </c>
      <c r="EX251">
        <v>9.0696649029999996</v>
      </c>
      <c r="EY251">
        <v>0</v>
      </c>
      <c r="EZ251">
        <v>0</v>
      </c>
      <c r="FA251">
        <v>0</v>
      </c>
      <c r="FB251">
        <v>0</v>
      </c>
      <c r="FC251">
        <v>0</v>
      </c>
      <c r="FD251">
        <v>0</v>
      </c>
      <c r="FE251">
        <v>0</v>
      </c>
      <c r="FF251">
        <v>0</v>
      </c>
      <c r="FG251">
        <v>0</v>
      </c>
      <c r="FH251">
        <v>0</v>
      </c>
      <c r="FI251">
        <v>0</v>
      </c>
      <c r="FJ251">
        <v>0</v>
      </c>
      <c r="FK251">
        <v>0</v>
      </c>
      <c r="FL251">
        <v>0</v>
      </c>
      <c r="FM251">
        <v>0</v>
      </c>
      <c r="FN251">
        <v>0</v>
      </c>
      <c r="FO251">
        <v>0</v>
      </c>
      <c r="FP251">
        <v>0</v>
      </c>
      <c r="FQ251">
        <v>0</v>
      </c>
      <c r="FR251">
        <v>0</v>
      </c>
      <c r="FS251">
        <v>0</v>
      </c>
      <c r="FT251">
        <v>0</v>
      </c>
      <c r="FU251">
        <v>0</v>
      </c>
      <c r="FV251">
        <v>0</v>
      </c>
      <c r="FW251">
        <v>0</v>
      </c>
      <c r="FX251">
        <v>0.53350969999999998</v>
      </c>
      <c r="FY251">
        <v>0</v>
      </c>
      <c r="FZ251">
        <v>0</v>
      </c>
      <c r="GA251">
        <v>0</v>
      </c>
      <c r="GB251">
        <v>0</v>
      </c>
      <c r="GC251">
        <v>0</v>
      </c>
      <c r="GD251">
        <v>33.611111110000003</v>
      </c>
      <c r="GE251">
        <v>0</v>
      </c>
      <c r="GF251">
        <v>0</v>
      </c>
      <c r="GG251">
        <v>0</v>
      </c>
      <c r="GH251">
        <v>0</v>
      </c>
      <c r="GI251">
        <v>0</v>
      </c>
      <c r="GJ251">
        <v>0</v>
      </c>
      <c r="GK251">
        <v>0</v>
      </c>
      <c r="GL251">
        <v>0</v>
      </c>
      <c r="GM251">
        <v>0</v>
      </c>
      <c r="GN251">
        <v>0</v>
      </c>
      <c r="GO251">
        <v>0</v>
      </c>
      <c r="GP251">
        <v>0</v>
      </c>
      <c r="GQ251">
        <v>0</v>
      </c>
      <c r="GR251">
        <v>0</v>
      </c>
      <c r="GS251">
        <v>0</v>
      </c>
      <c r="GT251">
        <v>0</v>
      </c>
      <c r="GU251">
        <v>90.696649030000003</v>
      </c>
      <c r="GV251">
        <v>0</v>
      </c>
      <c r="GW251">
        <v>0</v>
      </c>
      <c r="GX251">
        <v>0</v>
      </c>
      <c r="GY251">
        <v>0</v>
      </c>
      <c r="GZ251">
        <v>0</v>
      </c>
      <c r="HA251">
        <v>0</v>
      </c>
      <c r="HB251">
        <v>0</v>
      </c>
      <c r="HC251">
        <v>0</v>
      </c>
      <c r="HD251">
        <v>0</v>
      </c>
      <c r="HE251">
        <v>0</v>
      </c>
      <c r="HF251">
        <v>0</v>
      </c>
      <c r="HG251">
        <v>0</v>
      </c>
      <c r="HH251">
        <v>0</v>
      </c>
      <c r="HI251">
        <v>0</v>
      </c>
      <c r="HJ251">
        <v>0</v>
      </c>
      <c r="HK251">
        <v>0</v>
      </c>
      <c r="HL251">
        <v>0</v>
      </c>
      <c r="HM251">
        <v>0</v>
      </c>
      <c r="HN251">
        <v>0</v>
      </c>
      <c r="HO251">
        <v>0</v>
      </c>
      <c r="HP251">
        <v>0</v>
      </c>
      <c r="HQ251">
        <v>0</v>
      </c>
      <c r="HR251">
        <v>0</v>
      </c>
      <c r="HS251">
        <v>0</v>
      </c>
      <c r="HT251">
        <v>0</v>
      </c>
      <c r="HU251">
        <v>0</v>
      </c>
      <c r="HV251">
        <v>0</v>
      </c>
      <c r="HW251">
        <v>0</v>
      </c>
      <c r="HX251">
        <v>1.600529101</v>
      </c>
      <c r="HY251">
        <v>0</v>
      </c>
      <c r="HZ251">
        <v>0</v>
      </c>
      <c r="IA251">
        <v>0</v>
      </c>
      <c r="IB251">
        <v>0</v>
      </c>
      <c r="IC251">
        <v>0</v>
      </c>
      <c r="ID251">
        <v>0</v>
      </c>
      <c r="IE251">
        <v>0</v>
      </c>
      <c r="IF251">
        <v>0</v>
      </c>
      <c r="IG251">
        <v>0</v>
      </c>
      <c r="IH251">
        <v>0</v>
      </c>
      <c r="II251">
        <v>0</v>
      </c>
      <c r="IJ251">
        <v>0</v>
      </c>
      <c r="IK251">
        <v>0</v>
      </c>
      <c r="IL251">
        <v>0</v>
      </c>
      <c r="IM251">
        <v>0</v>
      </c>
      <c r="IN251">
        <v>0</v>
      </c>
      <c r="IO251">
        <v>0</v>
      </c>
      <c r="IP251">
        <v>0</v>
      </c>
      <c r="IQ251">
        <v>0</v>
      </c>
      <c r="IR251">
        <v>0</v>
      </c>
      <c r="IS251">
        <v>0</v>
      </c>
      <c r="IT251">
        <v>0</v>
      </c>
      <c r="IU251">
        <v>0</v>
      </c>
      <c r="IV251">
        <v>0</v>
      </c>
      <c r="IW251">
        <v>0</v>
      </c>
      <c r="IX251">
        <v>0</v>
      </c>
      <c r="IY251">
        <v>0</v>
      </c>
      <c r="IZ251">
        <v>0</v>
      </c>
      <c r="JA251">
        <v>0</v>
      </c>
      <c r="JB251">
        <v>0.53350969999999998</v>
      </c>
      <c r="JC251">
        <v>1.0670194</v>
      </c>
      <c r="JD251">
        <v>0</v>
      </c>
      <c r="JE251">
        <v>0</v>
      </c>
      <c r="JF251">
        <v>0</v>
      </c>
      <c r="JG251">
        <v>0</v>
      </c>
      <c r="JH251">
        <v>0</v>
      </c>
      <c r="JI251">
        <v>0</v>
      </c>
      <c r="JJ251">
        <v>0</v>
      </c>
      <c r="JK251">
        <v>0</v>
      </c>
      <c r="JL251">
        <v>0</v>
      </c>
      <c r="JM251">
        <v>0</v>
      </c>
      <c r="JN251">
        <v>0</v>
      </c>
      <c r="JO251">
        <v>0</v>
      </c>
      <c r="JP251">
        <v>0</v>
      </c>
      <c r="JQ251">
        <v>0</v>
      </c>
      <c r="JR251">
        <v>0</v>
      </c>
      <c r="JS251">
        <v>0.53350969999999998</v>
      </c>
      <c r="JT251">
        <v>0</v>
      </c>
      <c r="JU251">
        <v>0</v>
      </c>
      <c r="JV251">
        <v>0</v>
      </c>
      <c r="JW251">
        <v>0</v>
      </c>
      <c r="JX251">
        <v>0</v>
      </c>
      <c r="JY251">
        <v>0</v>
      </c>
      <c r="JZ251">
        <v>0</v>
      </c>
      <c r="KA251">
        <v>0</v>
      </c>
      <c r="KB251">
        <v>0</v>
      </c>
      <c r="KC251">
        <v>0</v>
      </c>
      <c r="KD251">
        <v>0</v>
      </c>
      <c r="KE251">
        <v>0</v>
      </c>
      <c r="KF251">
        <v>0</v>
      </c>
      <c r="KG251">
        <v>0</v>
      </c>
      <c r="KH251">
        <v>0</v>
      </c>
      <c r="KI251">
        <v>0</v>
      </c>
      <c r="KJ251">
        <v>0</v>
      </c>
      <c r="KK251">
        <v>0</v>
      </c>
      <c r="KL251">
        <v>0</v>
      </c>
      <c r="KM251">
        <v>0</v>
      </c>
      <c r="KN251">
        <v>0</v>
      </c>
      <c r="KO251">
        <v>0</v>
      </c>
      <c r="KP251">
        <v>0</v>
      </c>
      <c r="KQ251">
        <v>0</v>
      </c>
      <c r="KR251">
        <v>1.0670194</v>
      </c>
      <c r="KS251">
        <v>0</v>
      </c>
      <c r="KT251">
        <v>0</v>
      </c>
      <c r="KU251">
        <v>0</v>
      </c>
      <c r="KV251">
        <v>1.0670194</v>
      </c>
      <c r="KW251">
        <v>0</v>
      </c>
      <c r="KX251">
        <v>0</v>
      </c>
      <c r="KY251">
        <v>0</v>
      </c>
      <c r="KZ251">
        <v>0</v>
      </c>
      <c r="LA251">
        <v>0</v>
      </c>
      <c r="LB251">
        <v>0</v>
      </c>
      <c r="LC251">
        <v>0</v>
      </c>
      <c r="LD251">
        <v>0</v>
      </c>
      <c r="LE251">
        <v>0</v>
      </c>
      <c r="LF251">
        <v>0</v>
      </c>
      <c r="LG251">
        <v>0</v>
      </c>
      <c r="LH251">
        <v>0</v>
      </c>
      <c r="LI251">
        <v>0</v>
      </c>
      <c r="LJ251">
        <v>0</v>
      </c>
      <c r="LK251">
        <v>0</v>
      </c>
      <c r="LL251">
        <v>0</v>
      </c>
      <c r="LM251">
        <v>0</v>
      </c>
      <c r="LN251">
        <v>0</v>
      </c>
      <c r="LO251">
        <v>0</v>
      </c>
      <c r="LP251">
        <v>0</v>
      </c>
      <c r="LQ251">
        <v>0</v>
      </c>
      <c r="LR251">
        <v>0</v>
      </c>
      <c r="LS251">
        <v>0</v>
      </c>
      <c r="LT251">
        <v>0</v>
      </c>
      <c r="LU251">
        <v>0</v>
      </c>
      <c r="LV251">
        <v>0</v>
      </c>
      <c r="LW251">
        <v>0</v>
      </c>
      <c r="LX251">
        <v>0</v>
      </c>
      <c r="LY251">
        <v>1.0670194</v>
      </c>
      <c r="LZ251">
        <v>0</v>
      </c>
      <c r="MA251">
        <v>137.18820919999999</v>
      </c>
      <c r="MB251">
        <v>0</v>
      </c>
      <c r="MC251">
        <v>1714.852615</v>
      </c>
      <c r="MD251">
        <v>0</v>
      </c>
      <c r="ME251">
        <v>0</v>
      </c>
      <c r="MF251">
        <v>0</v>
      </c>
      <c r="MG251">
        <v>0</v>
      </c>
      <c r="MH251">
        <v>0</v>
      </c>
      <c r="MI251">
        <v>22.864701539999999</v>
      </c>
      <c r="MJ251">
        <v>91.458806139999993</v>
      </c>
      <c r="MK251">
        <v>0</v>
      </c>
      <c r="ML251">
        <v>0</v>
      </c>
      <c r="MM251">
        <v>0</v>
      </c>
      <c r="MN251">
        <v>0</v>
      </c>
      <c r="MO251">
        <v>0</v>
      </c>
      <c r="MP251">
        <v>0</v>
      </c>
      <c r="MQ251">
        <v>0</v>
      </c>
      <c r="MR251">
        <v>0</v>
      </c>
      <c r="MS251">
        <v>0</v>
      </c>
      <c r="MT251">
        <v>0</v>
      </c>
      <c r="MU251">
        <v>0</v>
      </c>
      <c r="MV251">
        <v>0</v>
      </c>
      <c r="MW251">
        <v>0</v>
      </c>
      <c r="MX251">
        <v>22.864701539999999</v>
      </c>
      <c r="MY251">
        <v>0</v>
      </c>
      <c r="MZ251">
        <v>0</v>
      </c>
      <c r="NA251">
        <v>0</v>
      </c>
      <c r="NB251">
        <v>0</v>
      </c>
      <c r="NC251">
        <v>0</v>
      </c>
      <c r="ND251">
        <v>0</v>
      </c>
      <c r="NE251">
        <v>0</v>
      </c>
      <c r="NF251">
        <v>0</v>
      </c>
    </row>
    <row r="252" spans="1:370" x14ac:dyDescent="0.25">
      <c r="A252" t="s">
        <v>1725</v>
      </c>
      <c r="B252">
        <v>8.4</v>
      </c>
      <c r="C252" t="s">
        <v>1237</v>
      </c>
      <c r="D252" t="s">
        <v>1225</v>
      </c>
      <c r="E252" t="s">
        <v>1483</v>
      </c>
      <c r="F252">
        <v>2004</v>
      </c>
      <c r="G252" t="s">
        <v>1228</v>
      </c>
      <c r="H252">
        <v>0</v>
      </c>
      <c r="I252">
        <v>0</v>
      </c>
      <c r="J252">
        <v>47.802469139999999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92.617283959999995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56.018518530000001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0.74691357999999997</v>
      </c>
      <c r="AY252">
        <v>0</v>
      </c>
      <c r="AZ252">
        <v>0</v>
      </c>
      <c r="BA252">
        <v>0.74691357999999997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2.2407407410000002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2.9876543209999999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90.376543220000002</v>
      </c>
      <c r="CX252">
        <v>0</v>
      </c>
      <c r="CY252">
        <v>0</v>
      </c>
      <c r="CZ252">
        <v>0</v>
      </c>
      <c r="DA252">
        <v>0.74691357999999997</v>
      </c>
      <c r="DB252">
        <v>0</v>
      </c>
      <c r="DC252">
        <v>0</v>
      </c>
      <c r="DD252">
        <v>0.74691357999999997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0</v>
      </c>
      <c r="DM252">
        <v>2.2407407410000002</v>
      </c>
      <c r="DN252">
        <v>0</v>
      </c>
      <c r="DO252">
        <v>0</v>
      </c>
      <c r="DP252">
        <v>0</v>
      </c>
      <c r="DQ252">
        <v>0.74691357999999997</v>
      </c>
      <c r="DR252">
        <v>0</v>
      </c>
      <c r="DS252">
        <v>0</v>
      </c>
      <c r="DT252">
        <v>0</v>
      </c>
      <c r="DU252">
        <v>0</v>
      </c>
      <c r="DV252">
        <v>0.74691357999999997</v>
      </c>
      <c r="DW252">
        <v>0</v>
      </c>
      <c r="DX252">
        <v>0</v>
      </c>
      <c r="DY252">
        <v>0</v>
      </c>
      <c r="DZ252">
        <v>0</v>
      </c>
      <c r="EA252">
        <v>0</v>
      </c>
      <c r="EB252">
        <v>0</v>
      </c>
      <c r="EC252">
        <v>0</v>
      </c>
      <c r="ED252">
        <v>0</v>
      </c>
      <c r="EE252">
        <v>0</v>
      </c>
      <c r="EF252">
        <v>0</v>
      </c>
      <c r="EG252">
        <v>0</v>
      </c>
      <c r="EH252">
        <v>0</v>
      </c>
      <c r="EI252">
        <v>0</v>
      </c>
      <c r="EJ252">
        <v>0</v>
      </c>
      <c r="EK252">
        <v>0</v>
      </c>
      <c r="EL252">
        <v>0</v>
      </c>
      <c r="EM252">
        <v>0</v>
      </c>
      <c r="EN252">
        <v>0</v>
      </c>
      <c r="EO252">
        <v>0</v>
      </c>
      <c r="EP252">
        <v>0</v>
      </c>
      <c r="EQ252">
        <v>0</v>
      </c>
      <c r="ER252">
        <v>0</v>
      </c>
      <c r="ES252">
        <v>0</v>
      </c>
      <c r="ET252">
        <v>0</v>
      </c>
      <c r="EU252">
        <v>0</v>
      </c>
      <c r="EV252">
        <v>2.2407407410000002</v>
      </c>
      <c r="EW252">
        <v>0</v>
      </c>
      <c r="EX252">
        <v>65.728395070000005</v>
      </c>
      <c r="EY252">
        <v>0</v>
      </c>
      <c r="EZ252">
        <v>0</v>
      </c>
      <c r="FA252">
        <v>0</v>
      </c>
      <c r="FB252">
        <v>0</v>
      </c>
      <c r="FC252">
        <v>0</v>
      </c>
      <c r="FD252">
        <v>0</v>
      </c>
      <c r="FE252">
        <v>0</v>
      </c>
      <c r="FF252">
        <v>0</v>
      </c>
      <c r="FG252">
        <v>0</v>
      </c>
      <c r="FH252">
        <v>0</v>
      </c>
      <c r="FI252">
        <v>0</v>
      </c>
      <c r="FJ252">
        <v>0</v>
      </c>
      <c r="FK252">
        <v>0</v>
      </c>
      <c r="FL252">
        <v>0</v>
      </c>
      <c r="FM252">
        <v>0</v>
      </c>
      <c r="FN252">
        <v>0</v>
      </c>
      <c r="FO252">
        <v>0</v>
      </c>
      <c r="FP252">
        <v>0</v>
      </c>
      <c r="FQ252">
        <v>0</v>
      </c>
      <c r="FR252">
        <v>0</v>
      </c>
      <c r="FS252">
        <v>0</v>
      </c>
      <c r="FT252">
        <v>0</v>
      </c>
      <c r="FU252">
        <v>0</v>
      </c>
      <c r="FV252">
        <v>0</v>
      </c>
      <c r="FW252">
        <v>0</v>
      </c>
      <c r="FX252">
        <v>0</v>
      </c>
      <c r="FY252">
        <v>0</v>
      </c>
      <c r="FZ252">
        <v>0</v>
      </c>
      <c r="GA252">
        <v>0</v>
      </c>
      <c r="GB252">
        <v>0</v>
      </c>
      <c r="GC252">
        <v>0</v>
      </c>
      <c r="GD252">
        <v>19.41975309</v>
      </c>
      <c r="GE252">
        <v>0</v>
      </c>
      <c r="GF252">
        <v>0</v>
      </c>
      <c r="GG252">
        <v>0</v>
      </c>
      <c r="GH252">
        <v>0</v>
      </c>
      <c r="GI252">
        <v>0</v>
      </c>
      <c r="GJ252">
        <v>0</v>
      </c>
      <c r="GK252">
        <v>0</v>
      </c>
      <c r="GL252">
        <v>0</v>
      </c>
      <c r="GM252">
        <v>0</v>
      </c>
      <c r="GN252">
        <v>0</v>
      </c>
      <c r="GO252">
        <v>0</v>
      </c>
      <c r="GP252">
        <v>0</v>
      </c>
      <c r="GQ252">
        <v>0</v>
      </c>
      <c r="GR252">
        <v>0</v>
      </c>
      <c r="GS252">
        <v>0</v>
      </c>
      <c r="GT252">
        <v>0</v>
      </c>
      <c r="GU252">
        <v>2.9876543209999999</v>
      </c>
      <c r="GV252">
        <v>0</v>
      </c>
      <c r="GW252">
        <v>0</v>
      </c>
      <c r="GX252">
        <v>0</v>
      </c>
      <c r="GY252">
        <v>0</v>
      </c>
      <c r="GZ252">
        <v>0</v>
      </c>
      <c r="HA252">
        <v>0</v>
      </c>
      <c r="HB252">
        <v>0</v>
      </c>
      <c r="HC252">
        <v>0</v>
      </c>
      <c r="HD252">
        <v>0</v>
      </c>
      <c r="HE252">
        <v>0</v>
      </c>
      <c r="HF252">
        <v>0</v>
      </c>
      <c r="HG252">
        <v>0</v>
      </c>
      <c r="HH252">
        <v>0</v>
      </c>
      <c r="HI252">
        <v>0</v>
      </c>
      <c r="HJ252">
        <v>0</v>
      </c>
      <c r="HK252">
        <v>0</v>
      </c>
      <c r="HL252">
        <v>0</v>
      </c>
      <c r="HM252">
        <v>0</v>
      </c>
      <c r="HN252">
        <v>0</v>
      </c>
      <c r="HO252">
        <v>0</v>
      </c>
      <c r="HP252">
        <v>0</v>
      </c>
      <c r="HQ252">
        <v>0</v>
      </c>
      <c r="HR252">
        <v>0</v>
      </c>
      <c r="HS252">
        <v>0</v>
      </c>
      <c r="HT252">
        <v>0</v>
      </c>
      <c r="HU252">
        <v>0</v>
      </c>
      <c r="HV252">
        <v>0</v>
      </c>
      <c r="HW252">
        <v>0</v>
      </c>
      <c r="HX252">
        <v>0</v>
      </c>
      <c r="HY252">
        <v>0</v>
      </c>
      <c r="HZ252">
        <v>0</v>
      </c>
      <c r="IA252">
        <v>0</v>
      </c>
      <c r="IB252">
        <v>0</v>
      </c>
      <c r="IC252">
        <v>0</v>
      </c>
      <c r="ID252">
        <v>0</v>
      </c>
      <c r="IE252">
        <v>0</v>
      </c>
      <c r="IF252">
        <v>0</v>
      </c>
      <c r="IG252">
        <v>0</v>
      </c>
      <c r="IH252">
        <v>0</v>
      </c>
      <c r="II252">
        <v>0</v>
      </c>
      <c r="IJ252">
        <v>0</v>
      </c>
      <c r="IK252">
        <v>0</v>
      </c>
      <c r="IL252">
        <v>0</v>
      </c>
      <c r="IM252">
        <v>0</v>
      </c>
      <c r="IN252">
        <v>0</v>
      </c>
      <c r="IO252">
        <v>0</v>
      </c>
      <c r="IP252">
        <v>0</v>
      </c>
      <c r="IQ252">
        <v>0</v>
      </c>
      <c r="IR252">
        <v>0</v>
      </c>
      <c r="IS252">
        <v>0</v>
      </c>
      <c r="IT252">
        <v>0</v>
      </c>
      <c r="IU252">
        <v>0</v>
      </c>
      <c r="IV252">
        <v>0</v>
      </c>
      <c r="IW252">
        <v>0</v>
      </c>
      <c r="IX252">
        <v>0</v>
      </c>
      <c r="IY252">
        <v>0</v>
      </c>
      <c r="IZ252">
        <v>0</v>
      </c>
      <c r="JA252">
        <v>0</v>
      </c>
      <c r="JB252">
        <v>0</v>
      </c>
      <c r="JC252">
        <v>2.2407407410000002</v>
      </c>
      <c r="JD252">
        <v>0</v>
      </c>
      <c r="JE252">
        <v>0</v>
      </c>
      <c r="JF252">
        <v>0</v>
      </c>
      <c r="JG252">
        <v>0</v>
      </c>
      <c r="JH252">
        <v>0</v>
      </c>
      <c r="JI252">
        <v>0</v>
      </c>
      <c r="JJ252">
        <v>0</v>
      </c>
      <c r="JK252">
        <v>0</v>
      </c>
      <c r="JL252">
        <v>0</v>
      </c>
      <c r="JM252">
        <v>0</v>
      </c>
      <c r="JN252">
        <v>0</v>
      </c>
      <c r="JO252">
        <v>0</v>
      </c>
      <c r="JP252">
        <v>0</v>
      </c>
      <c r="JQ252">
        <v>0</v>
      </c>
      <c r="JR252">
        <v>0</v>
      </c>
      <c r="JS252">
        <v>0</v>
      </c>
      <c r="JT252">
        <v>0</v>
      </c>
      <c r="JU252">
        <v>0</v>
      </c>
      <c r="JV252">
        <v>0</v>
      </c>
      <c r="JW252">
        <v>0</v>
      </c>
      <c r="JX252">
        <v>0</v>
      </c>
      <c r="JY252">
        <v>0</v>
      </c>
      <c r="JZ252">
        <v>0</v>
      </c>
      <c r="KA252">
        <v>0</v>
      </c>
      <c r="KB252">
        <v>0</v>
      </c>
      <c r="KC252">
        <v>0</v>
      </c>
      <c r="KD252">
        <v>0</v>
      </c>
      <c r="KE252">
        <v>0</v>
      </c>
      <c r="KF252">
        <v>0</v>
      </c>
      <c r="KG252">
        <v>0</v>
      </c>
      <c r="KH252">
        <v>0</v>
      </c>
      <c r="KI252">
        <v>1.493827161</v>
      </c>
      <c r="KJ252">
        <v>0</v>
      </c>
      <c r="KK252">
        <v>0</v>
      </c>
      <c r="KL252">
        <v>0</v>
      </c>
      <c r="KM252">
        <v>0</v>
      </c>
      <c r="KN252">
        <v>0</v>
      </c>
      <c r="KO252">
        <v>0</v>
      </c>
      <c r="KP252">
        <v>0</v>
      </c>
      <c r="KQ252">
        <v>0</v>
      </c>
      <c r="KR252">
        <v>0</v>
      </c>
      <c r="KS252">
        <v>0</v>
      </c>
      <c r="KT252">
        <v>0.74691357999999997</v>
      </c>
      <c r="KU252">
        <v>0</v>
      </c>
      <c r="KV252">
        <v>0.74691357999999997</v>
      </c>
      <c r="KW252">
        <v>0</v>
      </c>
      <c r="KX252">
        <v>0</v>
      </c>
      <c r="KY252">
        <v>0</v>
      </c>
      <c r="KZ252">
        <v>0</v>
      </c>
      <c r="LA252">
        <v>0</v>
      </c>
      <c r="LB252">
        <v>0</v>
      </c>
      <c r="LC252">
        <v>0</v>
      </c>
      <c r="LD252">
        <v>0</v>
      </c>
      <c r="LE252">
        <v>0</v>
      </c>
      <c r="LF252">
        <v>0</v>
      </c>
      <c r="LG252">
        <v>0</v>
      </c>
      <c r="LH252">
        <v>0</v>
      </c>
      <c r="LI252">
        <v>0</v>
      </c>
      <c r="LJ252">
        <v>0</v>
      </c>
      <c r="LK252">
        <v>0</v>
      </c>
      <c r="LL252">
        <v>0</v>
      </c>
      <c r="LM252">
        <v>0</v>
      </c>
      <c r="LN252">
        <v>0</v>
      </c>
      <c r="LO252">
        <v>0</v>
      </c>
      <c r="LP252">
        <v>0</v>
      </c>
      <c r="LQ252">
        <v>0</v>
      </c>
      <c r="LR252">
        <v>0</v>
      </c>
      <c r="LS252">
        <v>0</v>
      </c>
      <c r="LT252">
        <v>0</v>
      </c>
      <c r="LU252">
        <v>0</v>
      </c>
      <c r="LV252">
        <v>0</v>
      </c>
      <c r="LW252">
        <v>0</v>
      </c>
      <c r="LX252">
        <v>0</v>
      </c>
      <c r="LY252">
        <v>0</v>
      </c>
      <c r="LZ252">
        <v>0</v>
      </c>
      <c r="MA252">
        <v>572.10401609999997</v>
      </c>
      <c r="MB252">
        <v>0</v>
      </c>
      <c r="MC252">
        <v>3075.0590870000001</v>
      </c>
      <c r="MD252">
        <v>0</v>
      </c>
      <c r="ME252">
        <v>0</v>
      </c>
      <c r="MF252">
        <v>0</v>
      </c>
      <c r="MG252">
        <v>0</v>
      </c>
      <c r="MH252">
        <v>0</v>
      </c>
      <c r="MI252">
        <v>0</v>
      </c>
      <c r="MJ252">
        <v>0</v>
      </c>
      <c r="MK252">
        <v>0</v>
      </c>
      <c r="ML252">
        <v>0</v>
      </c>
      <c r="MM252">
        <v>0</v>
      </c>
      <c r="MN252">
        <v>0</v>
      </c>
      <c r="MO252">
        <v>0</v>
      </c>
      <c r="MP252">
        <v>0</v>
      </c>
      <c r="MQ252">
        <v>0</v>
      </c>
      <c r="MR252">
        <v>0</v>
      </c>
      <c r="MS252">
        <v>0</v>
      </c>
      <c r="MT252">
        <v>0</v>
      </c>
      <c r="MU252">
        <v>0</v>
      </c>
      <c r="MV252">
        <v>0</v>
      </c>
      <c r="MW252">
        <v>0</v>
      </c>
      <c r="MX252">
        <v>0</v>
      </c>
      <c r="MY252">
        <v>0</v>
      </c>
      <c r="MZ252">
        <v>0</v>
      </c>
      <c r="NA252">
        <v>0</v>
      </c>
      <c r="NB252">
        <v>0</v>
      </c>
      <c r="NC252">
        <v>0</v>
      </c>
      <c r="ND252">
        <v>0</v>
      </c>
      <c r="NE252">
        <v>0</v>
      </c>
      <c r="NF252">
        <v>0</v>
      </c>
    </row>
    <row r="253" spans="1:370" x14ac:dyDescent="0.25">
      <c r="A253" t="s">
        <v>1727</v>
      </c>
      <c r="B253">
        <v>8.4</v>
      </c>
      <c r="C253" t="s">
        <v>1237</v>
      </c>
      <c r="D253" t="s">
        <v>1225</v>
      </c>
      <c r="E253" t="s">
        <v>1483</v>
      </c>
      <c r="F253">
        <v>2003</v>
      </c>
      <c r="G253" t="s">
        <v>1228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33.611111110000003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1.600529101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3.2010582009999999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1.600529101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70.423280430000005</v>
      </c>
      <c r="CX253">
        <v>0</v>
      </c>
      <c r="CY253">
        <v>0</v>
      </c>
      <c r="CZ253">
        <v>0</v>
      </c>
      <c r="DA253">
        <v>0</v>
      </c>
      <c r="DB253">
        <v>3.2010582009999999</v>
      </c>
      <c r="DC253">
        <v>0</v>
      </c>
      <c r="DD253">
        <v>0</v>
      </c>
      <c r="DE253">
        <v>0</v>
      </c>
      <c r="DF253">
        <v>0</v>
      </c>
      <c r="DG253">
        <v>0</v>
      </c>
      <c r="DH253">
        <v>1.600529101</v>
      </c>
      <c r="DI253">
        <v>0</v>
      </c>
      <c r="DJ253">
        <v>0</v>
      </c>
      <c r="DK253">
        <v>0</v>
      </c>
      <c r="DL253">
        <v>0</v>
      </c>
      <c r="DM253">
        <v>43.214285719999999</v>
      </c>
      <c r="DN253">
        <v>0</v>
      </c>
      <c r="DO253">
        <v>0</v>
      </c>
      <c r="DP253">
        <v>0</v>
      </c>
      <c r="DQ253">
        <v>177.65873020000001</v>
      </c>
      <c r="DR253">
        <v>0</v>
      </c>
      <c r="DS253">
        <v>0</v>
      </c>
      <c r="DT253">
        <v>0</v>
      </c>
      <c r="DU253">
        <v>0</v>
      </c>
      <c r="DV253">
        <v>0</v>
      </c>
      <c r="DW253">
        <v>0</v>
      </c>
      <c r="DX253">
        <v>3.2010582009999999</v>
      </c>
      <c r="DY253">
        <v>0</v>
      </c>
      <c r="DZ253">
        <v>0</v>
      </c>
      <c r="EA253">
        <v>0</v>
      </c>
      <c r="EB253">
        <v>0</v>
      </c>
      <c r="EC253">
        <v>0</v>
      </c>
      <c r="ED253">
        <v>0</v>
      </c>
      <c r="EE253">
        <v>0</v>
      </c>
      <c r="EF253">
        <v>0</v>
      </c>
      <c r="EG253">
        <v>0</v>
      </c>
      <c r="EH253">
        <v>0</v>
      </c>
      <c r="EI253">
        <v>0</v>
      </c>
      <c r="EJ253">
        <v>0</v>
      </c>
      <c r="EK253">
        <v>0</v>
      </c>
      <c r="EL253">
        <v>0</v>
      </c>
      <c r="EM253">
        <v>0</v>
      </c>
      <c r="EN253">
        <v>0</v>
      </c>
      <c r="EO253">
        <v>0</v>
      </c>
      <c r="EP253">
        <v>0</v>
      </c>
      <c r="EQ253">
        <v>0</v>
      </c>
      <c r="ER253">
        <v>0</v>
      </c>
      <c r="ES253">
        <v>0</v>
      </c>
      <c r="ET253">
        <v>0</v>
      </c>
      <c r="EU253">
        <v>0</v>
      </c>
      <c r="EV253">
        <v>0</v>
      </c>
      <c r="EW253">
        <v>0</v>
      </c>
      <c r="EX253">
        <v>11.2037037</v>
      </c>
      <c r="EY253">
        <v>0</v>
      </c>
      <c r="EZ253">
        <v>0</v>
      </c>
      <c r="FA253">
        <v>0</v>
      </c>
      <c r="FB253">
        <v>0</v>
      </c>
      <c r="FC253">
        <v>0</v>
      </c>
      <c r="FD253">
        <v>0</v>
      </c>
      <c r="FE253">
        <v>0</v>
      </c>
      <c r="FF253">
        <v>0</v>
      </c>
      <c r="FG253">
        <v>0</v>
      </c>
      <c r="FH253">
        <v>0</v>
      </c>
      <c r="FI253">
        <v>0</v>
      </c>
      <c r="FJ253">
        <v>0</v>
      </c>
      <c r="FK253">
        <v>0</v>
      </c>
      <c r="FL253">
        <v>0</v>
      </c>
      <c r="FM253">
        <v>0</v>
      </c>
      <c r="FN253">
        <v>11.2037037</v>
      </c>
      <c r="FO253">
        <v>0</v>
      </c>
      <c r="FP253">
        <v>0</v>
      </c>
      <c r="FQ253">
        <v>0</v>
      </c>
      <c r="FR253">
        <v>0</v>
      </c>
      <c r="FS253">
        <v>0</v>
      </c>
      <c r="FT253">
        <v>0</v>
      </c>
      <c r="FU253">
        <v>0</v>
      </c>
      <c r="FV253">
        <v>0</v>
      </c>
      <c r="FW253">
        <v>0</v>
      </c>
      <c r="FX253">
        <v>1.600529101</v>
      </c>
      <c r="FY253">
        <v>0</v>
      </c>
      <c r="FZ253">
        <v>0</v>
      </c>
      <c r="GA253">
        <v>0</v>
      </c>
      <c r="GB253">
        <v>0</v>
      </c>
      <c r="GC253">
        <v>0</v>
      </c>
      <c r="GD253">
        <v>0</v>
      </c>
      <c r="GE253">
        <v>0</v>
      </c>
      <c r="GF253">
        <v>0</v>
      </c>
      <c r="GG253">
        <v>0</v>
      </c>
      <c r="GH253">
        <v>0</v>
      </c>
      <c r="GI253">
        <v>0</v>
      </c>
      <c r="GJ253">
        <v>0</v>
      </c>
      <c r="GK253">
        <v>0</v>
      </c>
      <c r="GL253">
        <v>0</v>
      </c>
      <c r="GM253">
        <v>0</v>
      </c>
      <c r="GN253">
        <v>0</v>
      </c>
      <c r="GO253">
        <v>0</v>
      </c>
      <c r="GP253">
        <v>0</v>
      </c>
      <c r="GQ253">
        <v>0</v>
      </c>
      <c r="GR253">
        <v>0</v>
      </c>
      <c r="GS253">
        <v>0</v>
      </c>
      <c r="GT253">
        <v>0</v>
      </c>
      <c r="GU253">
        <v>0</v>
      </c>
      <c r="GV253">
        <v>0</v>
      </c>
      <c r="GW253">
        <v>0</v>
      </c>
      <c r="GX253">
        <v>0</v>
      </c>
      <c r="GY253">
        <v>0</v>
      </c>
      <c r="GZ253">
        <v>0</v>
      </c>
      <c r="HA253">
        <v>0</v>
      </c>
      <c r="HB253">
        <v>0</v>
      </c>
      <c r="HC253">
        <v>0</v>
      </c>
      <c r="HD253">
        <v>0</v>
      </c>
      <c r="HE253">
        <v>0</v>
      </c>
      <c r="HF253">
        <v>0</v>
      </c>
      <c r="HG253">
        <v>0</v>
      </c>
      <c r="HH253">
        <v>0</v>
      </c>
      <c r="HI253">
        <v>0</v>
      </c>
      <c r="HJ253">
        <v>0</v>
      </c>
      <c r="HK253">
        <v>0</v>
      </c>
      <c r="HL253">
        <v>0</v>
      </c>
      <c r="HM253">
        <v>0</v>
      </c>
      <c r="HN253">
        <v>0</v>
      </c>
      <c r="HO253">
        <v>0</v>
      </c>
      <c r="HP253">
        <v>0</v>
      </c>
      <c r="HQ253">
        <v>0</v>
      </c>
      <c r="HR253">
        <v>0</v>
      </c>
      <c r="HS253">
        <v>0</v>
      </c>
      <c r="HT253">
        <v>0</v>
      </c>
      <c r="HU253">
        <v>0</v>
      </c>
      <c r="HV253">
        <v>0</v>
      </c>
      <c r="HW253">
        <v>0</v>
      </c>
      <c r="HX253">
        <v>0</v>
      </c>
      <c r="HY253">
        <v>0</v>
      </c>
      <c r="HZ253">
        <v>0</v>
      </c>
      <c r="IA253">
        <v>0</v>
      </c>
      <c r="IB253">
        <v>0</v>
      </c>
      <c r="IC253">
        <v>0</v>
      </c>
      <c r="ID253">
        <v>0</v>
      </c>
      <c r="IE253">
        <v>0</v>
      </c>
      <c r="IF253">
        <v>0</v>
      </c>
      <c r="IG253">
        <v>1.600529101</v>
      </c>
      <c r="IH253">
        <v>0</v>
      </c>
      <c r="II253">
        <v>0</v>
      </c>
      <c r="IJ253">
        <v>0</v>
      </c>
      <c r="IK253">
        <v>0</v>
      </c>
      <c r="IL253">
        <v>0</v>
      </c>
      <c r="IM253">
        <v>0</v>
      </c>
      <c r="IN253">
        <v>0</v>
      </c>
      <c r="IO253">
        <v>0</v>
      </c>
      <c r="IP253">
        <v>0</v>
      </c>
      <c r="IQ253">
        <v>0</v>
      </c>
      <c r="IR253">
        <v>0</v>
      </c>
      <c r="IS253">
        <v>1.600529101</v>
      </c>
      <c r="IT253">
        <v>0</v>
      </c>
      <c r="IU253">
        <v>0</v>
      </c>
      <c r="IV253">
        <v>0</v>
      </c>
      <c r="IW253">
        <v>0</v>
      </c>
      <c r="IX253">
        <v>0</v>
      </c>
      <c r="IY253">
        <v>0</v>
      </c>
      <c r="IZ253">
        <v>0</v>
      </c>
      <c r="JA253">
        <v>0</v>
      </c>
      <c r="JB253">
        <v>0</v>
      </c>
      <c r="JC253">
        <v>0</v>
      </c>
      <c r="JD253">
        <v>0</v>
      </c>
      <c r="JE253">
        <v>0</v>
      </c>
      <c r="JF253">
        <v>0</v>
      </c>
      <c r="JG253">
        <v>0</v>
      </c>
      <c r="JH253">
        <v>0</v>
      </c>
      <c r="JI253">
        <v>0</v>
      </c>
      <c r="JJ253">
        <v>0</v>
      </c>
      <c r="JK253">
        <v>0</v>
      </c>
      <c r="JL253">
        <v>0</v>
      </c>
      <c r="JM253">
        <v>0</v>
      </c>
      <c r="JN253">
        <v>0</v>
      </c>
      <c r="JO253">
        <v>0</v>
      </c>
      <c r="JP253">
        <v>0</v>
      </c>
      <c r="JQ253">
        <v>0</v>
      </c>
      <c r="JR253">
        <v>0</v>
      </c>
      <c r="JS253">
        <v>1.600529101</v>
      </c>
      <c r="JT253">
        <v>8.0026455030000001</v>
      </c>
      <c r="JU253">
        <v>0</v>
      </c>
      <c r="JV253">
        <v>0</v>
      </c>
      <c r="JW253">
        <v>0</v>
      </c>
      <c r="JX253">
        <v>0</v>
      </c>
      <c r="JY253">
        <v>0</v>
      </c>
      <c r="JZ253">
        <v>0</v>
      </c>
      <c r="KA253">
        <v>0</v>
      </c>
      <c r="KB253">
        <v>0</v>
      </c>
      <c r="KC253">
        <v>0</v>
      </c>
      <c r="KD253">
        <v>0</v>
      </c>
      <c r="KE253">
        <v>0</v>
      </c>
      <c r="KF253">
        <v>0</v>
      </c>
      <c r="KG253">
        <v>0</v>
      </c>
      <c r="KH253">
        <v>0</v>
      </c>
      <c r="KI253">
        <v>0</v>
      </c>
      <c r="KJ253">
        <v>0</v>
      </c>
      <c r="KK253">
        <v>0</v>
      </c>
      <c r="KL253">
        <v>0</v>
      </c>
      <c r="KM253">
        <v>0</v>
      </c>
      <c r="KN253">
        <v>0</v>
      </c>
      <c r="KO253">
        <v>0</v>
      </c>
      <c r="KP253">
        <v>0</v>
      </c>
      <c r="KQ253">
        <v>0</v>
      </c>
      <c r="KR253">
        <v>0</v>
      </c>
      <c r="KS253">
        <v>0</v>
      </c>
      <c r="KT253">
        <v>0</v>
      </c>
      <c r="KU253">
        <v>0</v>
      </c>
      <c r="KV253">
        <v>0</v>
      </c>
      <c r="KW253">
        <v>0</v>
      </c>
      <c r="KX253">
        <v>0</v>
      </c>
      <c r="KY253">
        <v>0</v>
      </c>
      <c r="KZ253">
        <v>0</v>
      </c>
      <c r="LA253">
        <v>0</v>
      </c>
      <c r="LB253">
        <v>0</v>
      </c>
      <c r="LC253">
        <v>0</v>
      </c>
      <c r="LD253">
        <v>0</v>
      </c>
      <c r="LE253">
        <v>0</v>
      </c>
      <c r="LF253">
        <v>0</v>
      </c>
      <c r="LG253">
        <v>0</v>
      </c>
      <c r="LH253">
        <v>0</v>
      </c>
      <c r="LI253">
        <v>0</v>
      </c>
      <c r="LJ253">
        <v>0</v>
      </c>
      <c r="LK253">
        <v>0</v>
      </c>
      <c r="LL253">
        <v>0</v>
      </c>
      <c r="LM253">
        <v>0</v>
      </c>
      <c r="LN253">
        <v>0</v>
      </c>
      <c r="LO253">
        <v>0</v>
      </c>
      <c r="LP253">
        <v>0</v>
      </c>
      <c r="LQ253">
        <v>0</v>
      </c>
      <c r="LR253">
        <v>0</v>
      </c>
      <c r="LS253">
        <v>0</v>
      </c>
      <c r="LT253">
        <v>0</v>
      </c>
      <c r="LU253">
        <v>0</v>
      </c>
      <c r="LV253">
        <v>0</v>
      </c>
      <c r="LW253">
        <v>0</v>
      </c>
      <c r="LX253">
        <v>0</v>
      </c>
      <c r="LY253">
        <v>0</v>
      </c>
      <c r="LZ253">
        <v>0</v>
      </c>
      <c r="MA253">
        <v>22.864701539999999</v>
      </c>
      <c r="MB253">
        <v>0</v>
      </c>
      <c r="MC253">
        <v>182.9176123</v>
      </c>
      <c r="MD253">
        <v>0</v>
      </c>
      <c r="ME253">
        <v>0</v>
      </c>
      <c r="MF253">
        <v>0</v>
      </c>
      <c r="MG253">
        <v>0</v>
      </c>
      <c r="MH253">
        <v>0</v>
      </c>
      <c r="MI253">
        <v>0</v>
      </c>
      <c r="MJ253">
        <v>91.458806139999993</v>
      </c>
      <c r="MK253">
        <v>0</v>
      </c>
      <c r="ML253">
        <v>0</v>
      </c>
      <c r="MM253">
        <v>0</v>
      </c>
      <c r="MN253">
        <v>0</v>
      </c>
      <c r="MO253">
        <v>0</v>
      </c>
      <c r="MP253">
        <v>0</v>
      </c>
      <c r="MQ253">
        <v>0</v>
      </c>
      <c r="MR253">
        <v>0</v>
      </c>
      <c r="MS253">
        <v>0</v>
      </c>
      <c r="MT253">
        <v>0</v>
      </c>
      <c r="MU253">
        <v>0</v>
      </c>
      <c r="MV253">
        <v>0</v>
      </c>
      <c r="MW253">
        <v>0</v>
      </c>
      <c r="MX253">
        <v>0</v>
      </c>
      <c r="MY253">
        <v>0</v>
      </c>
      <c r="MZ253">
        <v>0</v>
      </c>
      <c r="NA253">
        <v>0</v>
      </c>
      <c r="NB253">
        <v>0</v>
      </c>
      <c r="NC253">
        <v>0</v>
      </c>
      <c r="ND253">
        <v>0</v>
      </c>
      <c r="NE253">
        <v>0</v>
      </c>
      <c r="NF253">
        <v>0</v>
      </c>
    </row>
    <row r="254" spans="1:370" x14ac:dyDescent="0.25">
      <c r="A254" t="s">
        <v>1729</v>
      </c>
      <c r="B254">
        <v>8.4</v>
      </c>
      <c r="C254" t="s">
        <v>1237</v>
      </c>
      <c r="D254" t="s">
        <v>1225</v>
      </c>
      <c r="E254" t="s">
        <v>1483</v>
      </c>
      <c r="F254">
        <v>2004</v>
      </c>
      <c r="G254" t="s">
        <v>1228</v>
      </c>
      <c r="H254">
        <v>0</v>
      </c>
      <c r="I254">
        <v>0</v>
      </c>
      <c r="J254">
        <v>1.5512820510000001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48.606837609999999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0.77564102599999996</v>
      </c>
      <c r="AG254">
        <v>0</v>
      </c>
      <c r="AH254">
        <v>0.77564102599999996</v>
      </c>
      <c r="AI254">
        <v>1.034188034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6.2051282050000003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0.25854700899999999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0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30.767094019999998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  <c r="DH254">
        <v>0</v>
      </c>
      <c r="DI254">
        <v>0</v>
      </c>
      <c r="DJ254">
        <v>0</v>
      </c>
      <c r="DK254">
        <v>0</v>
      </c>
      <c r="DL254">
        <v>0</v>
      </c>
      <c r="DM254">
        <v>7.7564102559999997</v>
      </c>
      <c r="DN254">
        <v>0</v>
      </c>
      <c r="DO254">
        <v>0</v>
      </c>
      <c r="DP254">
        <v>0</v>
      </c>
      <c r="DQ254">
        <v>18.098290599999999</v>
      </c>
      <c r="DR254">
        <v>0</v>
      </c>
      <c r="DS254">
        <v>0</v>
      </c>
      <c r="DT254">
        <v>0</v>
      </c>
      <c r="DU254">
        <v>0</v>
      </c>
      <c r="DV254">
        <v>0.25854700899999999</v>
      </c>
      <c r="DW254">
        <v>0</v>
      </c>
      <c r="DX254">
        <v>0.51709401700000002</v>
      </c>
      <c r="DY254">
        <v>0</v>
      </c>
      <c r="DZ254">
        <v>0</v>
      </c>
      <c r="EA254">
        <v>0</v>
      </c>
      <c r="EB254">
        <v>0</v>
      </c>
      <c r="EC254">
        <v>0</v>
      </c>
      <c r="ED254">
        <v>0</v>
      </c>
      <c r="EE254">
        <v>0</v>
      </c>
      <c r="EF254">
        <v>0</v>
      </c>
      <c r="EG254">
        <v>0</v>
      </c>
      <c r="EH254">
        <v>0</v>
      </c>
      <c r="EI254">
        <v>1.5512820510000001</v>
      </c>
      <c r="EJ254">
        <v>0</v>
      </c>
      <c r="EK254">
        <v>0</v>
      </c>
      <c r="EL254">
        <v>0</v>
      </c>
      <c r="EM254">
        <v>0</v>
      </c>
      <c r="EN254">
        <v>0</v>
      </c>
      <c r="EO254">
        <v>0</v>
      </c>
      <c r="EP254">
        <v>0</v>
      </c>
      <c r="EQ254">
        <v>0</v>
      </c>
      <c r="ER254">
        <v>0</v>
      </c>
      <c r="ES254">
        <v>0</v>
      </c>
      <c r="ET254">
        <v>3.1025641030000002</v>
      </c>
      <c r="EU254">
        <v>0</v>
      </c>
      <c r="EV254">
        <v>0</v>
      </c>
      <c r="EW254">
        <v>0</v>
      </c>
      <c r="EX254">
        <v>7.2393162389999999</v>
      </c>
      <c r="EY254">
        <v>0</v>
      </c>
      <c r="EZ254">
        <v>0</v>
      </c>
      <c r="FA254">
        <v>0</v>
      </c>
      <c r="FB254">
        <v>0</v>
      </c>
      <c r="FC254">
        <v>0</v>
      </c>
      <c r="FD254">
        <v>0</v>
      </c>
      <c r="FE254">
        <v>0</v>
      </c>
      <c r="FF254">
        <v>0</v>
      </c>
      <c r="FG254">
        <v>0</v>
      </c>
      <c r="FH254">
        <v>0</v>
      </c>
      <c r="FI254">
        <v>0</v>
      </c>
      <c r="FJ254">
        <v>0</v>
      </c>
      <c r="FK254">
        <v>0</v>
      </c>
      <c r="FL254">
        <v>0</v>
      </c>
      <c r="FM254">
        <v>0</v>
      </c>
      <c r="FN254">
        <v>0</v>
      </c>
      <c r="FO254">
        <v>0</v>
      </c>
      <c r="FP254">
        <v>0</v>
      </c>
      <c r="FQ254">
        <v>0</v>
      </c>
      <c r="FR254">
        <v>0</v>
      </c>
      <c r="FS254">
        <v>0</v>
      </c>
      <c r="FT254">
        <v>0</v>
      </c>
      <c r="FU254">
        <v>0</v>
      </c>
      <c r="FV254">
        <v>0</v>
      </c>
      <c r="FW254">
        <v>0</v>
      </c>
      <c r="FX254">
        <v>0.25854700899999999</v>
      </c>
      <c r="FY254">
        <v>0</v>
      </c>
      <c r="FZ254">
        <v>0</v>
      </c>
      <c r="GA254">
        <v>0</v>
      </c>
      <c r="GB254">
        <v>0</v>
      </c>
      <c r="GC254">
        <v>0</v>
      </c>
      <c r="GD254">
        <v>0</v>
      </c>
      <c r="GE254">
        <v>0</v>
      </c>
      <c r="GF254">
        <v>0</v>
      </c>
      <c r="GG254">
        <v>0</v>
      </c>
      <c r="GH254">
        <v>0</v>
      </c>
      <c r="GI254">
        <v>0</v>
      </c>
      <c r="GJ254">
        <v>0</v>
      </c>
      <c r="GK254">
        <v>0</v>
      </c>
      <c r="GL254">
        <v>0</v>
      </c>
      <c r="GM254">
        <v>0</v>
      </c>
      <c r="GN254">
        <v>0</v>
      </c>
      <c r="GO254">
        <v>0</v>
      </c>
      <c r="GP254">
        <v>0</v>
      </c>
      <c r="GQ254">
        <v>0</v>
      </c>
      <c r="GR254">
        <v>0</v>
      </c>
      <c r="GS254">
        <v>0</v>
      </c>
      <c r="GT254">
        <v>0</v>
      </c>
      <c r="GU254">
        <v>0</v>
      </c>
      <c r="GV254">
        <v>0</v>
      </c>
      <c r="GW254">
        <v>0</v>
      </c>
      <c r="GX254">
        <v>0</v>
      </c>
      <c r="GY254">
        <v>0</v>
      </c>
      <c r="GZ254">
        <v>0</v>
      </c>
      <c r="HA254">
        <v>0</v>
      </c>
      <c r="HB254">
        <v>0</v>
      </c>
      <c r="HC254">
        <v>0</v>
      </c>
      <c r="HD254">
        <v>0</v>
      </c>
      <c r="HE254">
        <v>0</v>
      </c>
      <c r="HF254">
        <v>0</v>
      </c>
      <c r="HG254">
        <v>0</v>
      </c>
      <c r="HH254">
        <v>0</v>
      </c>
      <c r="HI254">
        <v>0</v>
      </c>
      <c r="HJ254">
        <v>0</v>
      </c>
      <c r="HK254">
        <v>0</v>
      </c>
      <c r="HL254">
        <v>0</v>
      </c>
      <c r="HM254">
        <v>0</v>
      </c>
      <c r="HN254">
        <v>0</v>
      </c>
      <c r="HO254">
        <v>0.25854700899999999</v>
      </c>
      <c r="HP254">
        <v>0</v>
      </c>
      <c r="HQ254">
        <v>0</v>
      </c>
      <c r="HR254">
        <v>0</v>
      </c>
      <c r="HS254">
        <v>0</v>
      </c>
      <c r="HT254">
        <v>0</v>
      </c>
      <c r="HU254">
        <v>0</v>
      </c>
      <c r="HV254">
        <v>0</v>
      </c>
      <c r="HW254">
        <v>0</v>
      </c>
      <c r="HX254">
        <v>0</v>
      </c>
      <c r="HY254">
        <v>0</v>
      </c>
      <c r="HZ254">
        <v>0</v>
      </c>
      <c r="IA254">
        <v>0</v>
      </c>
      <c r="IB254">
        <v>0</v>
      </c>
      <c r="IC254">
        <v>0</v>
      </c>
      <c r="ID254">
        <v>0</v>
      </c>
      <c r="IE254">
        <v>0</v>
      </c>
      <c r="IF254">
        <v>0</v>
      </c>
      <c r="IG254">
        <v>0</v>
      </c>
      <c r="IH254">
        <v>0</v>
      </c>
      <c r="II254">
        <v>0</v>
      </c>
      <c r="IJ254">
        <v>0</v>
      </c>
      <c r="IK254">
        <v>0</v>
      </c>
      <c r="IL254">
        <v>0</v>
      </c>
      <c r="IM254">
        <v>0</v>
      </c>
      <c r="IN254">
        <v>0</v>
      </c>
      <c r="IO254">
        <v>0</v>
      </c>
      <c r="IP254">
        <v>0</v>
      </c>
      <c r="IQ254">
        <v>0</v>
      </c>
      <c r="IR254">
        <v>0</v>
      </c>
      <c r="IS254">
        <v>0</v>
      </c>
      <c r="IT254">
        <v>0</v>
      </c>
      <c r="IU254">
        <v>0</v>
      </c>
      <c r="IV254">
        <v>0</v>
      </c>
      <c r="IW254">
        <v>0</v>
      </c>
      <c r="IX254">
        <v>0</v>
      </c>
      <c r="IY254">
        <v>0</v>
      </c>
      <c r="IZ254">
        <v>0</v>
      </c>
      <c r="JA254">
        <v>0</v>
      </c>
      <c r="JB254">
        <v>0</v>
      </c>
      <c r="JC254">
        <v>6.2051282050000003</v>
      </c>
      <c r="JD254">
        <v>0</v>
      </c>
      <c r="JE254">
        <v>0</v>
      </c>
      <c r="JF254">
        <v>0</v>
      </c>
      <c r="JG254">
        <v>0</v>
      </c>
      <c r="JH254">
        <v>0</v>
      </c>
      <c r="JI254">
        <v>0</v>
      </c>
      <c r="JJ254">
        <v>0</v>
      </c>
      <c r="JK254">
        <v>0</v>
      </c>
      <c r="JL254">
        <v>0</v>
      </c>
      <c r="JM254">
        <v>0</v>
      </c>
      <c r="JN254">
        <v>0</v>
      </c>
      <c r="JO254">
        <v>0</v>
      </c>
      <c r="JP254">
        <v>0</v>
      </c>
      <c r="JQ254">
        <v>0</v>
      </c>
      <c r="JR254">
        <v>0</v>
      </c>
      <c r="JS254">
        <v>0.77564102599999996</v>
      </c>
      <c r="JT254">
        <v>0.51709401700000002</v>
      </c>
      <c r="JU254">
        <v>0</v>
      </c>
      <c r="JV254">
        <v>0.25854700899999999</v>
      </c>
      <c r="JW254">
        <v>0</v>
      </c>
      <c r="JX254">
        <v>0</v>
      </c>
      <c r="JY254">
        <v>0</v>
      </c>
      <c r="JZ254">
        <v>0</v>
      </c>
      <c r="KA254">
        <v>0</v>
      </c>
      <c r="KB254">
        <v>0</v>
      </c>
      <c r="KC254">
        <v>0.77564102599999996</v>
      </c>
      <c r="KD254">
        <v>0</v>
      </c>
      <c r="KE254">
        <v>0</v>
      </c>
      <c r="KF254">
        <v>0</v>
      </c>
      <c r="KG254">
        <v>0</v>
      </c>
      <c r="KH254">
        <v>0</v>
      </c>
      <c r="KI254">
        <v>0</v>
      </c>
      <c r="KJ254">
        <v>0</v>
      </c>
      <c r="KK254">
        <v>0</v>
      </c>
      <c r="KL254">
        <v>0</v>
      </c>
      <c r="KM254">
        <v>0</v>
      </c>
      <c r="KN254">
        <v>0</v>
      </c>
      <c r="KO254">
        <v>0</v>
      </c>
      <c r="KP254">
        <v>0</v>
      </c>
      <c r="KQ254">
        <v>0</v>
      </c>
      <c r="KR254">
        <v>0</v>
      </c>
      <c r="KS254">
        <v>0</v>
      </c>
      <c r="KT254">
        <v>0</v>
      </c>
      <c r="KU254">
        <v>0</v>
      </c>
      <c r="KV254">
        <v>0</v>
      </c>
      <c r="KW254">
        <v>0</v>
      </c>
      <c r="KX254">
        <v>0</v>
      </c>
      <c r="KY254">
        <v>0.25854700899999999</v>
      </c>
      <c r="KZ254">
        <v>0</v>
      </c>
      <c r="LA254">
        <v>0</v>
      </c>
      <c r="LB254">
        <v>0</v>
      </c>
      <c r="LC254">
        <v>0</v>
      </c>
      <c r="LD254">
        <v>0</v>
      </c>
      <c r="LE254">
        <v>0</v>
      </c>
      <c r="LF254">
        <v>0</v>
      </c>
      <c r="LG254">
        <v>0</v>
      </c>
      <c r="LH254">
        <v>0</v>
      </c>
      <c r="LI254">
        <v>0</v>
      </c>
      <c r="LJ254">
        <v>0</v>
      </c>
      <c r="LK254">
        <v>0</v>
      </c>
      <c r="LL254">
        <v>0</v>
      </c>
      <c r="LM254">
        <v>0</v>
      </c>
      <c r="LN254">
        <v>0</v>
      </c>
      <c r="LO254">
        <v>0</v>
      </c>
      <c r="LP254">
        <v>0</v>
      </c>
      <c r="LQ254">
        <v>0</v>
      </c>
      <c r="LR254">
        <v>0</v>
      </c>
      <c r="LS254">
        <v>0</v>
      </c>
      <c r="LT254">
        <v>0</v>
      </c>
      <c r="LU254">
        <v>0</v>
      </c>
      <c r="LV254">
        <v>0</v>
      </c>
      <c r="LW254">
        <v>0</v>
      </c>
      <c r="LX254">
        <v>0</v>
      </c>
      <c r="LY254">
        <v>0</v>
      </c>
      <c r="LZ254">
        <v>0</v>
      </c>
      <c r="MA254">
        <v>160.05291070000001</v>
      </c>
      <c r="MB254">
        <v>0</v>
      </c>
      <c r="MC254">
        <v>137.18820919999999</v>
      </c>
      <c r="MD254">
        <v>0</v>
      </c>
      <c r="ME254">
        <v>0</v>
      </c>
      <c r="MF254">
        <v>0</v>
      </c>
      <c r="MG254">
        <v>0</v>
      </c>
      <c r="MH254">
        <v>0</v>
      </c>
      <c r="MI254">
        <v>0</v>
      </c>
      <c r="MJ254">
        <v>0</v>
      </c>
      <c r="MK254">
        <v>0</v>
      </c>
      <c r="ML254">
        <v>0</v>
      </c>
      <c r="MM254">
        <v>0</v>
      </c>
      <c r="MN254">
        <v>0</v>
      </c>
      <c r="MO254">
        <v>0</v>
      </c>
      <c r="MP254">
        <v>0</v>
      </c>
      <c r="MQ254">
        <v>0</v>
      </c>
      <c r="MR254">
        <v>0</v>
      </c>
      <c r="MS254">
        <v>34.297052299999997</v>
      </c>
      <c r="MT254">
        <v>0</v>
      </c>
      <c r="MU254">
        <v>0</v>
      </c>
      <c r="MV254">
        <v>0</v>
      </c>
      <c r="MW254">
        <v>0</v>
      </c>
      <c r="MX254">
        <v>0</v>
      </c>
      <c r="MY254">
        <v>0</v>
      </c>
      <c r="MZ254">
        <v>0</v>
      </c>
      <c r="NA254">
        <v>0</v>
      </c>
      <c r="NB254">
        <v>0</v>
      </c>
      <c r="NC254">
        <v>0</v>
      </c>
      <c r="ND254">
        <v>0</v>
      </c>
      <c r="NE254">
        <v>0</v>
      </c>
      <c r="NF254">
        <v>0</v>
      </c>
    </row>
    <row r="255" spans="1:370" x14ac:dyDescent="0.25">
      <c r="A255" t="s">
        <v>1731</v>
      </c>
      <c r="B255">
        <v>8.4</v>
      </c>
      <c r="C255" t="s">
        <v>1237</v>
      </c>
      <c r="D255" t="s">
        <v>1225</v>
      </c>
      <c r="E255" t="s">
        <v>1483</v>
      </c>
      <c r="F255">
        <v>2003</v>
      </c>
      <c r="G255" t="s">
        <v>1228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12.00396825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5.6018518520000002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2.000661376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  <c r="DG255">
        <v>0</v>
      </c>
      <c r="DH255">
        <v>0</v>
      </c>
      <c r="DI255">
        <v>0</v>
      </c>
      <c r="DJ255">
        <v>0</v>
      </c>
      <c r="DK255">
        <v>0</v>
      </c>
      <c r="DL255">
        <v>0</v>
      </c>
      <c r="DM255">
        <v>2.4007936509999999</v>
      </c>
      <c r="DN255">
        <v>0</v>
      </c>
      <c r="DO255">
        <v>0</v>
      </c>
      <c r="DP255">
        <v>0</v>
      </c>
      <c r="DQ255">
        <v>0</v>
      </c>
      <c r="DR255">
        <v>0</v>
      </c>
      <c r="DS255">
        <v>0</v>
      </c>
      <c r="DT255">
        <v>0</v>
      </c>
      <c r="DU255">
        <v>0</v>
      </c>
      <c r="DV255">
        <v>0.80026454999999996</v>
      </c>
      <c r="DW255">
        <v>0</v>
      </c>
      <c r="DX255">
        <v>0</v>
      </c>
      <c r="DY255">
        <v>0</v>
      </c>
      <c r="DZ255">
        <v>0</v>
      </c>
      <c r="EA255">
        <v>0</v>
      </c>
      <c r="EB255">
        <v>0</v>
      </c>
      <c r="EC255">
        <v>0</v>
      </c>
      <c r="ED255">
        <v>0</v>
      </c>
      <c r="EE255">
        <v>0</v>
      </c>
      <c r="EF255">
        <v>0</v>
      </c>
      <c r="EG255">
        <v>0</v>
      </c>
      <c r="EH255">
        <v>0</v>
      </c>
      <c r="EI255">
        <v>0</v>
      </c>
      <c r="EJ255">
        <v>0</v>
      </c>
      <c r="EK255">
        <v>0</v>
      </c>
      <c r="EL255">
        <v>0</v>
      </c>
      <c r="EM255">
        <v>0</v>
      </c>
      <c r="EN255">
        <v>0</v>
      </c>
      <c r="EO255">
        <v>0</v>
      </c>
      <c r="EP255">
        <v>0</v>
      </c>
      <c r="EQ255">
        <v>0</v>
      </c>
      <c r="ER255">
        <v>0</v>
      </c>
      <c r="ES255">
        <v>0</v>
      </c>
      <c r="ET255">
        <v>0</v>
      </c>
      <c r="EU255">
        <v>0</v>
      </c>
      <c r="EV255">
        <v>0</v>
      </c>
      <c r="EW255">
        <v>0</v>
      </c>
      <c r="EX255">
        <v>0</v>
      </c>
      <c r="EY255">
        <v>0</v>
      </c>
      <c r="EZ255">
        <v>0</v>
      </c>
      <c r="FA255">
        <v>0</v>
      </c>
      <c r="FB255">
        <v>0</v>
      </c>
      <c r="FC255">
        <v>0</v>
      </c>
      <c r="FD255">
        <v>0</v>
      </c>
      <c r="FE255">
        <v>0</v>
      </c>
      <c r="FF255">
        <v>0</v>
      </c>
      <c r="FG255">
        <v>0</v>
      </c>
      <c r="FH255">
        <v>0</v>
      </c>
      <c r="FI255">
        <v>0</v>
      </c>
      <c r="FJ255">
        <v>0</v>
      </c>
      <c r="FK255">
        <v>0</v>
      </c>
      <c r="FL255">
        <v>0</v>
      </c>
      <c r="FM255">
        <v>0</v>
      </c>
      <c r="FN255">
        <v>0</v>
      </c>
      <c r="FO255">
        <v>0</v>
      </c>
      <c r="FP255">
        <v>0</v>
      </c>
      <c r="FQ255">
        <v>0</v>
      </c>
      <c r="FR255">
        <v>0</v>
      </c>
      <c r="FS255">
        <v>0</v>
      </c>
      <c r="FT255">
        <v>0</v>
      </c>
      <c r="FU255">
        <v>0</v>
      </c>
      <c r="FV255">
        <v>0.80026454999999996</v>
      </c>
      <c r="FW255">
        <v>0</v>
      </c>
      <c r="FX255">
        <v>0.40013227499999998</v>
      </c>
      <c r="FY255">
        <v>0</v>
      </c>
      <c r="FZ255">
        <v>0</v>
      </c>
      <c r="GA255">
        <v>0</v>
      </c>
      <c r="GB255">
        <v>0</v>
      </c>
      <c r="GC255">
        <v>0.80026454999999996</v>
      </c>
      <c r="GD255">
        <v>0</v>
      </c>
      <c r="GE255">
        <v>14.00462963</v>
      </c>
      <c r="GF255">
        <v>0</v>
      </c>
      <c r="GG255">
        <v>0</v>
      </c>
      <c r="GH255">
        <v>0</v>
      </c>
      <c r="GI255">
        <v>0</v>
      </c>
      <c r="GJ255">
        <v>0</v>
      </c>
      <c r="GK255">
        <v>0</v>
      </c>
      <c r="GL255">
        <v>0</v>
      </c>
      <c r="GM255">
        <v>0</v>
      </c>
      <c r="GN255">
        <v>0</v>
      </c>
      <c r="GO255">
        <v>0</v>
      </c>
      <c r="GP255">
        <v>0</v>
      </c>
      <c r="GQ255">
        <v>0</v>
      </c>
      <c r="GR255">
        <v>0</v>
      </c>
      <c r="GS255">
        <v>0</v>
      </c>
      <c r="GT255">
        <v>0</v>
      </c>
      <c r="GU255">
        <v>0.40013227499999998</v>
      </c>
      <c r="GV255">
        <v>0</v>
      </c>
      <c r="GW255">
        <v>0</v>
      </c>
      <c r="GX255">
        <v>0</v>
      </c>
      <c r="GY255">
        <v>0</v>
      </c>
      <c r="GZ255">
        <v>0</v>
      </c>
      <c r="HA255">
        <v>0</v>
      </c>
      <c r="HB255">
        <v>0</v>
      </c>
      <c r="HC255">
        <v>0</v>
      </c>
      <c r="HD255">
        <v>0</v>
      </c>
      <c r="HE255">
        <v>0</v>
      </c>
      <c r="HF255">
        <v>0</v>
      </c>
      <c r="HG255">
        <v>0</v>
      </c>
      <c r="HH255">
        <v>0</v>
      </c>
      <c r="HI255">
        <v>0</v>
      </c>
      <c r="HJ255">
        <v>0</v>
      </c>
      <c r="HK255">
        <v>0</v>
      </c>
      <c r="HL255">
        <v>0</v>
      </c>
      <c r="HM255">
        <v>0</v>
      </c>
      <c r="HN255">
        <v>0</v>
      </c>
      <c r="HO255">
        <v>0</v>
      </c>
      <c r="HP255">
        <v>0</v>
      </c>
      <c r="HQ255">
        <v>0</v>
      </c>
      <c r="HR255">
        <v>0</v>
      </c>
      <c r="HS255">
        <v>0</v>
      </c>
      <c r="HT255">
        <v>0</v>
      </c>
      <c r="HU255">
        <v>0</v>
      </c>
      <c r="HV255">
        <v>0</v>
      </c>
      <c r="HW255">
        <v>0</v>
      </c>
      <c r="HX255">
        <v>0</v>
      </c>
      <c r="HY255">
        <v>0</v>
      </c>
      <c r="HZ255">
        <v>0</v>
      </c>
      <c r="IA255">
        <v>0</v>
      </c>
      <c r="IB255">
        <v>0</v>
      </c>
      <c r="IC255">
        <v>0</v>
      </c>
      <c r="ID255">
        <v>0</v>
      </c>
      <c r="IE255">
        <v>0</v>
      </c>
      <c r="IF255">
        <v>0</v>
      </c>
      <c r="IG255">
        <v>0</v>
      </c>
      <c r="IH255">
        <v>0</v>
      </c>
      <c r="II255">
        <v>0</v>
      </c>
      <c r="IJ255">
        <v>0</v>
      </c>
      <c r="IK255">
        <v>0</v>
      </c>
      <c r="IL255">
        <v>0</v>
      </c>
      <c r="IM255">
        <v>0</v>
      </c>
      <c r="IN255">
        <v>0</v>
      </c>
      <c r="IO255">
        <v>0</v>
      </c>
      <c r="IP255">
        <v>0</v>
      </c>
      <c r="IQ255">
        <v>0</v>
      </c>
      <c r="IR255">
        <v>0</v>
      </c>
      <c r="IS255">
        <v>0</v>
      </c>
      <c r="IT255">
        <v>0</v>
      </c>
      <c r="IU255">
        <v>0</v>
      </c>
      <c r="IV255">
        <v>0</v>
      </c>
      <c r="IW255">
        <v>0</v>
      </c>
      <c r="IX255">
        <v>0</v>
      </c>
      <c r="IY255">
        <v>0</v>
      </c>
      <c r="IZ255">
        <v>0</v>
      </c>
      <c r="JA255">
        <v>0</v>
      </c>
      <c r="JB255">
        <v>0</v>
      </c>
      <c r="JC255">
        <v>0</v>
      </c>
      <c r="JD255">
        <v>0</v>
      </c>
      <c r="JE255">
        <v>0</v>
      </c>
      <c r="JF255">
        <v>0</v>
      </c>
      <c r="JG255">
        <v>0</v>
      </c>
      <c r="JH255">
        <v>0</v>
      </c>
      <c r="JI255">
        <v>0</v>
      </c>
      <c r="JJ255">
        <v>0</v>
      </c>
      <c r="JK255">
        <v>0</v>
      </c>
      <c r="JL255">
        <v>0</v>
      </c>
      <c r="JM255">
        <v>0</v>
      </c>
      <c r="JN255">
        <v>0</v>
      </c>
      <c r="JO255">
        <v>0</v>
      </c>
      <c r="JP255">
        <v>0</v>
      </c>
      <c r="JQ255">
        <v>0</v>
      </c>
      <c r="JR255">
        <v>0</v>
      </c>
      <c r="JS255">
        <v>0</v>
      </c>
      <c r="JT255">
        <v>0</v>
      </c>
      <c r="JU255">
        <v>0</v>
      </c>
      <c r="JV255">
        <v>0</v>
      </c>
      <c r="JW255">
        <v>0</v>
      </c>
      <c r="JX255">
        <v>0</v>
      </c>
      <c r="JY255">
        <v>0</v>
      </c>
      <c r="JZ255">
        <v>0</v>
      </c>
      <c r="KA255">
        <v>0</v>
      </c>
      <c r="KB255">
        <v>0</v>
      </c>
      <c r="KC255">
        <v>6.8022486769999997</v>
      </c>
      <c r="KD255">
        <v>0</v>
      </c>
      <c r="KE255">
        <v>0</v>
      </c>
      <c r="KF255">
        <v>0</v>
      </c>
      <c r="KG255">
        <v>0</v>
      </c>
      <c r="KH255">
        <v>0</v>
      </c>
      <c r="KI255">
        <v>0</v>
      </c>
      <c r="KJ255">
        <v>0</v>
      </c>
      <c r="KK255">
        <v>0</v>
      </c>
      <c r="KL255">
        <v>0</v>
      </c>
      <c r="KM255">
        <v>0</v>
      </c>
      <c r="KN255">
        <v>0</v>
      </c>
      <c r="KO255">
        <v>0</v>
      </c>
      <c r="KP255">
        <v>0</v>
      </c>
      <c r="KQ255">
        <v>0</v>
      </c>
      <c r="KR255">
        <v>0</v>
      </c>
      <c r="KS255">
        <v>0</v>
      </c>
      <c r="KT255">
        <v>0</v>
      </c>
      <c r="KU255">
        <v>0</v>
      </c>
      <c r="KV255">
        <v>27.609126979999999</v>
      </c>
      <c r="KW255">
        <v>0</v>
      </c>
      <c r="KX255">
        <v>0</v>
      </c>
      <c r="KY255">
        <v>0</v>
      </c>
      <c r="KZ255">
        <v>0</v>
      </c>
      <c r="LA255">
        <v>0</v>
      </c>
      <c r="LB255">
        <v>0</v>
      </c>
      <c r="LC255">
        <v>0</v>
      </c>
      <c r="LD255">
        <v>0</v>
      </c>
      <c r="LE255">
        <v>0</v>
      </c>
      <c r="LF255">
        <v>0</v>
      </c>
      <c r="LG255">
        <v>0</v>
      </c>
      <c r="LH255">
        <v>0</v>
      </c>
      <c r="LI255">
        <v>0</v>
      </c>
      <c r="LJ255">
        <v>0</v>
      </c>
      <c r="LK255">
        <v>0</v>
      </c>
      <c r="LL255">
        <v>0</v>
      </c>
      <c r="LM255">
        <v>0</v>
      </c>
      <c r="LN255">
        <v>0</v>
      </c>
      <c r="LO255">
        <v>0</v>
      </c>
      <c r="LP255">
        <v>0</v>
      </c>
      <c r="LQ255">
        <v>0</v>
      </c>
      <c r="LR255">
        <v>0</v>
      </c>
      <c r="LS255">
        <v>0</v>
      </c>
      <c r="LT255">
        <v>0</v>
      </c>
      <c r="LU255">
        <v>0</v>
      </c>
      <c r="LV255">
        <v>0</v>
      </c>
      <c r="LW255">
        <v>0</v>
      </c>
      <c r="LX255">
        <v>0</v>
      </c>
      <c r="LY255">
        <v>0</v>
      </c>
      <c r="LZ255">
        <v>0</v>
      </c>
      <c r="MA255">
        <v>0</v>
      </c>
      <c r="MB255">
        <v>0</v>
      </c>
      <c r="MC255">
        <v>0</v>
      </c>
      <c r="MD255">
        <v>0</v>
      </c>
      <c r="ME255">
        <v>0</v>
      </c>
      <c r="MF255">
        <v>0</v>
      </c>
      <c r="MG255">
        <v>0</v>
      </c>
      <c r="MH255">
        <v>0</v>
      </c>
      <c r="MI255">
        <v>0</v>
      </c>
      <c r="MJ255">
        <v>0</v>
      </c>
      <c r="MK255">
        <v>0</v>
      </c>
      <c r="ML255">
        <v>0</v>
      </c>
      <c r="MM255">
        <v>0</v>
      </c>
      <c r="MN255">
        <v>0</v>
      </c>
      <c r="MO255">
        <v>0</v>
      </c>
      <c r="MP255">
        <v>0</v>
      </c>
      <c r="MQ255">
        <v>0</v>
      </c>
      <c r="MR255">
        <v>0</v>
      </c>
      <c r="MS255">
        <v>0</v>
      </c>
      <c r="MT255">
        <v>0</v>
      </c>
      <c r="MU255">
        <v>0</v>
      </c>
      <c r="MV255">
        <v>0</v>
      </c>
      <c r="MW255">
        <v>0</v>
      </c>
      <c r="MX255">
        <v>0</v>
      </c>
      <c r="MY255">
        <v>0</v>
      </c>
      <c r="MZ255">
        <v>0</v>
      </c>
      <c r="NA255">
        <v>0</v>
      </c>
      <c r="NB255">
        <v>0</v>
      </c>
      <c r="NC255">
        <v>0</v>
      </c>
      <c r="ND255">
        <v>0</v>
      </c>
      <c r="NE255">
        <v>0</v>
      </c>
      <c r="NF255">
        <v>0</v>
      </c>
    </row>
    <row r="256" spans="1:370" x14ac:dyDescent="0.25">
      <c r="A256" t="s">
        <v>1732</v>
      </c>
      <c r="B256">
        <v>8.4</v>
      </c>
      <c r="C256" t="s">
        <v>1237</v>
      </c>
      <c r="D256" t="s">
        <v>1225</v>
      </c>
      <c r="E256" t="s">
        <v>1483</v>
      </c>
      <c r="F256">
        <v>2004</v>
      </c>
      <c r="G256" t="s">
        <v>1228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11.203703709999999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766.65343970000004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1.6005291020000001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4.801587305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0</v>
      </c>
      <c r="DM256">
        <v>0</v>
      </c>
      <c r="DN256">
        <v>0</v>
      </c>
      <c r="DO256">
        <v>0</v>
      </c>
      <c r="DP256">
        <v>0</v>
      </c>
      <c r="DQ256">
        <v>3.2010582030000001</v>
      </c>
      <c r="DR256">
        <v>0</v>
      </c>
      <c r="DS256">
        <v>0</v>
      </c>
      <c r="DT256">
        <v>0</v>
      </c>
      <c r="DU256">
        <v>0</v>
      </c>
      <c r="DV256">
        <v>0</v>
      </c>
      <c r="DW256">
        <v>0</v>
      </c>
      <c r="DX256">
        <v>0</v>
      </c>
      <c r="DY256">
        <v>0</v>
      </c>
      <c r="DZ256">
        <v>0</v>
      </c>
      <c r="EA256">
        <v>0</v>
      </c>
      <c r="EB256">
        <v>0</v>
      </c>
      <c r="EC256">
        <v>0</v>
      </c>
      <c r="ED256">
        <v>0</v>
      </c>
      <c r="EE256">
        <v>0</v>
      </c>
      <c r="EF256">
        <v>0</v>
      </c>
      <c r="EG256">
        <v>0</v>
      </c>
      <c r="EH256">
        <v>0</v>
      </c>
      <c r="EI256">
        <v>0</v>
      </c>
      <c r="EJ256">
        <v>0</v>
      </c>
      <c r="EK256">
        <v>0</v>
      </c>
      <c r="EL256">
        <v>0</v>
      </c>
      <c r="EM256">
        <v>0</v>
      </c>
      <c r="EN256">
        <v>0</v>
      </c>
      <c r="EO256">
        <v>0</v>
      </c>
      <c r="EP256">
        <v>0</v>
      </c>
      <c r="EQ256">
        <v>0</v>
      </c>
      <c r="ER256">
        <v>0</v>
      </c>
      <c r="ES256">
        <v>0</v>
      </c>
      <c r="ET256">
        <v>0</v>
      </c>
      <c r="EU256">
        <v>0</v>
      </c>
      <c r="EV256">
        <v>0</v>
      </c>
      <c r="EW256">
        <v>0</v>
      </c>
      <c r="EX256">
        <v>4.801587305</v>
      </c>
      <c r="EY256">
        <v>0</v>
      </c>
      <c r="EZ256">
        <v>0</v>
      </c>
      <c r="FA256">
        <v>0</v>
      </c>
      <c r="FB256">
        <v>0</v>
      </c>
      <c r="FC256">
        <v>0</v>
      </c>
      <c r="FD256">
        <v>0</v>
      </c>
      <c r="FE256">
        <v>0</v>
      </c>
      <c r="FF256">
        <v>0</v>
      </c>
      <c r="FG256">
        <v>0</v>
      </c>
      <c r="FH256">
        <v>0</v>
      </c>
      <c r="FI256">
        <v>0</v>
      </c>
      <c r="FJ256">
        <v>0</v>
      </c>
      <c r="FK256">
        <v>0</v>
      </c>
      <c r="FL256">
        <v>0</v>
      </c>
      <c r="FM256">
        <v>0</v>
      </c>
      <c r="FN256">
        <v>0</v>
      </c>
      <c r="FO256">
        <v>0</v>
      </c>
      <c r="FP256">
        <v>0</v>
      </c>
      <c r="FQ256">
        <v>0</v>
      </c>
      <c r="FR256">
        <v>0</v>
      </c>
      <c r="FS256">
        <v>0</v>
      </c>
      <c r="FT256">
        <v>0</v>
      </c>
      <c r="FU256">
        <v>0</v>
      </c>
      <c r="FV256">
        <v>0</v>
      </c>
      <c r="FW256">
        <v>0</v>
      </c>
      <c r="FX256">
        <v>1.6005291020000001</v>
      </c>
      <c r="FY256">
        <v>0</v>
      </c>
      <c r="FZ256">
        <v>0</v>
      </c>
      <c r="GA256">
        <v>0</v>
      </c>
      <c r="GB256">
        <v>0</v>
      </c>
      <c r="GC256">
        <v>1.6005291020000001</v>
      </c>
      <c r="GD256">
        <v>0</v>
      </c>
      <c r="GE256">
        <v>0</v>
      </c>
      <c r="GF256">
        <v>0</v>
      </c>
      <c r="GG256">
        <v>0</v>
      </c>
      <c r="GH256">
        <v>0</v>
      </c>
      <c r="GI256">
        <v>0</v>
      </c>
      <c r="GJ256">
        <v>0</v>
      </c>
      <c r="GK256">
        <v>0</v>
      </c>
      <c r="GL256">
        <v>0</v>
      </c>
      <c r="GM256">
        <v>0</v>
      </c>
      <c r="GN256">
        <v>0</v>
      </c>
      <c r="GO256">
        <v>0</v>
      </c>
      <c r="GP256">
        <v>0</v>
      </c>
      <c r="GQ256">
        <v>0</v>
      </c>
      <c r="GR256">
        <v>0</v>
      </c>
      <c r="GS256">
        <v>0</v>
      </c>
      <c r="GT256">
        <v>0</v>
      </c>
      <c r="GU256">
        <v>0</v>
      </c>
      <c r="GV256">
        <v>0</v>
      </c>
      <c r="GW256">
        <v>0</v>
      </c>
      <c r="GX256">
        <v>0</v>
      </c>
      <c r="GY256">
        <v>0</v>
      </c>
      <c r="GZ256">
        <v>0</v>
      </c>
      <c r="HA256">
        <v>0</v>
      </c>
      <c r="HB256">
        <v>0</v>
      </c>
      <c r="HC256">
        <v>0</v>
      </c>
      <c r="HD256">
        <v>0</v>
      </c>
      <c r="HE256">
        <v>0</v>
      </c>
      <c r="HF256">
        <v>0</v>
      </c>
      <c r="HG256">
        <v>0</v>
      </c>
      <c r="HH256">
        <v>0</v>
      </c>
      <c r="HI256">
        <v>0</v>
      </c>
      <c r="HJ256">
        <v>0</v>
      </c>
      <c r="HK256">
        <v>0</v>
      </c>
      <c r="HL256">
        <v>0</v>
      </c>
      <c r="HM256">
        <v>0</v>
      </c>
      <c r="HN256">
        <v>0</v>
      </c>
      <c r="HO256">
        <v>0</v>
      </c>
      <c r="HP256">
        <v>0</v>
      </c>
      <c r="HQ256">
        <v>0</v>
      </c>
      <c r="HR256">
        <v>1.6005291020000001</v>
      </c>
      <c r="HS256">
        <v>0</v>
      </c>
      <c r="HT256">
        <v>0</v>
      </c>
      <c r="HU256">
        <v>0</v>
      </c>
      <c r="HV256">
        <v>0</v>
      </c>
      <c r="HW256">
        <v>0</v>
      </c>
      <c r="HX256">
        <v>1.6005291020000001</v>
      </c>
      <c r="HY256">
        <v>0</v>
      </c>
      <c r="HZ256">
        <v>0</v>
      </c>
      <c r="IA256">
        <v>0</v>
      </c>
      <c r="IB256">
        <v>0</v>
      </c>
      <c r="IC256">
        <v>0</v>
      </c>
      <c r="ID256">
        <v>0</v>
      </c>
      <c r="IE256">
        <v>0</v>
      </c>
      <c r="IF256">
        <v>0</v>
      </c>
      <c r="IG256">
        <v>0</v>
      </c>
      <c r="IH256">
        <v>0</v>
      </c>
      <c r="II256">
        <v>0</v>
      </c>
      <c r="IJ256">
        <v>0</v>
      </c>
      <c r="IK256">
        <v>0</v>
      </c>
      <c r="IL256">
        <v>0</v>
      </c>
      <c r="IM256">
        <v>0</v>
      </c>
      <c r="IN256">
        <v>0</v>
      </c>
      <c r="IO256">
        <v>0</v>
      </c>
      <c r="IP256">
        <v>0</v>
      </c>
      <c r="IQ256">
        <v>0</v>
      </c>
      <c r="IR256">
        <v>0</v>
      </c>
      <c r="IS256">
        <v>0</v>
      </c>
      <c r="IT256">
        <v>0</v>
      </c>
      <c r="IU256">
        <v>0</v>
      </c>
      <c r="IV256">
        <v>0</v>
      </c>
      <c r="IW256">
        <v>0</v>
      </c>
      <c r="IX256">
        <v>0</v>
      </c>
      <c r="IY256">
        <v>0</v>
      </c>
      <c r="IZ256">
        <v>0</v>
      </c>
      <c r="JA256">
        <v>0</v>
      </c>
      <c r="JB256">
        <v>0</v>
      </c>
      <c r="JC256">
        <v>0</v>
      </c>
      <c r="JD256">
        <v>0</v>
      </c>
      <c r="JE256">
        <v>0</v>
      </c>
      <c r="JF256">
        <v>0</v>
      </c>
      <c r="JG256">
        <v>0</v>
      </c>
      <c r="JH256">
        <v>0</v>
      </c>
      <c r="JI256">
        <v>0</v>
      </c>
      <c r="JJ256">
        <v>0</v>
      </c>
      <c r="JK256">
        <v>0</v>
      </c>
      <c r="JL256">
        <v>0</v>
      </c>
      <c r="JM256">
        <v>0</v>
      </c>
      <c r="JN256">
        <v>0</v>
      </c>
      <c r="JO256">
        <v>0</v>
      </c>
      <c r="JP256">
        <v>0</v>
      </c>
      <c r="JQ256">
        <v>0</v>
      </c>
      <c r="JR256">
        <v>0</v>
      </c>
      <c r="JS256">
        <v>1.6005291020000001</v>
      </c>
      <c r="JT256">
        <v>1.6005291020000001</v>
      </c>
      <c r="JU256">
        <v>0</v>
      </c>
      <c r="JV256">
        <v>0</v>
      </c>
      <c r="JW256">
        <v>0</v>
      </c>
      <c r="JX256">
        <v>0</v>
      </c>
      <c r="JY256">
        <v>0</v>
      </c>
      <c r="JZ256">
        <v>0</v>
      </c>
      <c r="KA256">
        <v>0</v>
      </c>
      <c r="KB256">
        <v>0</v>
      </c>
      <c r="KC256">
        <v>1.6005291020000001</v>
      </c>
      <c r="KD256">
        <v>0</v>
      </c>
      <c r="KE256">
        <v>0</v>
      </c>
      <c r="KF256">
        <v>0</v>
      </c>
      <c r="KG256">
        <v>0</v>
      </c>
      <c r="KH256">
        <v>0</v>
      </c>
      <c r="KI256">
        <v>0</v>
      </c>
      <c r="KJ256">
        <v>0</v>
      </c>
      <c r="KK256">
        <v>0</v>
      </c>
      <c r="KL256">
        <v>0</v>
      </c>
      <c r="KM256">
        <v>0</v>
      </c>
      <c r="KN256">
        <v>0</v>
      </c>
      <c r="KO256">
        <v>0</v>
      </c>
      <c r="KP256">
        <v>0</v>
      </c>
      <c r="KQ256">
        <v>0</v>
      </c>
      <c r="KR256">
        <v>0</v>
      </c>
      <c r="KS256">
        <v>0</v>
      </c>
      <c r="KT256">
        <v>0</v>
      </c>
      <c r="KU256">
        <v>0</v>
      </c>
      <c r="KV256">
        <v>1.6005291020000001</v>
      </c>
      <c r="KW256">
        <v>0</v>
      </c>
      <c r="KX256">
        <v>0</v>
      </c>
      <c r="KY256">
        <v>0</v>
      </c>
      <c r="KZ256">
        <v>0</v>
      </c>
      <c r="LA256">
        <v>0</v>
      </c>
      <c r="LB256">
        <v>0</v>
      </c>
      <c r="LC256">
        <v>0</v>
      </c>
      <c r="LD256">
        <v>0</v>
      </c>
      <c r="LE256">
        <v>0</v>
      </c>
      <c r="LF256">
        <v>0</v>
      </c>
      <c r="LG256">
        <v>0</v>
      </c>
      <c r="LH256">
        <v>0</v>
      </c>
      <c r="LI256">
        <v>0</v>
      </c>
      <c r="LJ256">
        <v>0</v>
      </c>
      <c r="LK256">
        <v>0</v>
      </c>
      <c r="LL256">
        <v>0</v>
      </c>
      <c r="LM256">
        <v>0</v>
      </c>
      <c r="LN256">
        <v>0</v>
      </c>
      <c r="LO256">
        <v>0</v>
      </c>
      <c r="LP256">
        <v>0</v>
      </c>
      <c r="LQ256">
        <v>0</v>
      </c>
      <c r="LR256">
        <v>0</v>
      </c>
      <c r="LS256">
        <v>0</v>
      </c>
      <c r="LT256">
        <v>0</v>
      </c>
      <c r="LU256">
        <v>0</v>
      </c>
      <c r="LV256">
        <v>0</v>
      </c>
      <c r="LW256">
        <v>0</v>
      </c>
      <c r="LX256">
        <v>0</v>
      </c>
      <c r="LY256">
        <v>0</v>
      </c>
      <c r="LZ256">
        <v>0</v>
      </c>
      <c r="MA256">
        <v>85.742629780000001</v>
      </c>
      <c r="MB256">
        <v>0</v>
      </c>
      <c r="MC256">
        <v>308.6734672</v>
      </c>
      <c r="MD256">
        <v>0</v>
      </c>
      <c r="ME256">
        <v>0</v>
      </c>
      <c r="MF256">
        <v>0</v>
      </c>
      <c r="MG256">
        <v>0</v>
      </c>
      <c r="MH256">
        <v>0</v>
      </c>
      <c r="MI256">
        <v>0</v>
      </c>
      <c r="MJ256">
        <v>0</v>
      </c>
      <c r="MK256">
        <v>0</v>
      </c>
      <c r="ML256">
        <v>0</v>
      </c>
      <c r="MM256">
        <v>0</v>
      </c>
      <c r="MN256">
        <v>0</v>
      </c>
      <c r="MO256">
        <v>0</v>
      </c>
      <c r="MP256">
        <v>0</v>
      </c>
      <c r="MQ256">
        <v>0</v>
      </c>
      <c r="MR256">
        <v>0</v>
      </c>
      <c r="MS256">
        <v>0</v>
      </c>
      <c r="MT256">
        <v>0</v>
      </c>
      <c r="MU256">
        <v>0</v>
      </c>
      <c r="MV256">
        <v>0</v>
      </c>
      <c r="MW256">
        <v>0</v>
      </c>
      <c r="MX256">
        <v>0</v>
      </c>
      <c r="MY256">
        <v>0</v>
      </c>
      <c r="MZ256">
        <v>0</v>
      </c>
      <c r="NA256">
        <v>0</v>
      </c>
      <c r="NB256">
        <v>0</v>
      </c>
      <c r="NC256">
        <v>5213.1518900000001</v>
      </c>
      <c r="ND256">
        <v>0</v>
      </c>
      <c r="NE256">
        <v>0</v>
      </c>
      <c r="NF256">
        <v>0</v>
      </c>
    </row>
    <row r="257" spans="1:370" x14ac:dyDescent="0.25">
      <c r="A257" t="s">
        <v>1735</v>
      </c>
      <c r="B257">
        <v>8.4</v>
      </c>
      <c r="C257" t="s">
        <v>1240</v>
      </c>
      <c r="D257" t="s">
        <v>1225</v>
      </c>
      <c r="E257" t="s">
        <v>1483</v>
      </c>
      <c r="F257">
        <v>2004</v>
      </c>
      <c r="G257" t="s">
        <v>1228</v>
      </c>
      <c r="H257">
        <v>0</v>
      </c>
      <c r="I257">
        <v>0</v>
      </c>
      <c r="J257">
        <v>28.809523779999999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1017.936507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  <c r="DH257">
        <v>0</v>
      </c>
      <c r="DI257">
        <v>0</v>
      </c>
      <c r="DJ257">
        <v>0</v>
      </c>
      <c r="DK257">
        <v>0</v>
      </c>
      <c r="DL257">
        <v>0</v>
      </c>
      <c r="DM257">
        <v>0</v>
      </c>
      <c r="DN257">
        <v>0</v>
      </c>
      <c r="DO257">
        <v>0</v>
      </c>
      <c r="DP257">
        <v>0</v>
      </c>
      <c r="DQ257">
        <v>0</v>
      </c>
      <c r="DR257">
        <v>0</v>
      </c>
      <c r="DS257">
        <v>0</v>
      </c>
      <c r="DT257">
        <v>0</v>
      </c>
      <c r="DU257">
        <v>0</v>
      </c>
      <c r="DV257">
        <v>0</v>
      </c>
      <c r="DW257">
        <v>0</v>
      </c>
      <c r="DX257">
        <v>0</v>
      </c>
      <c r="DY257">
        <v>0</v>
      </c>
      <c r="DZ257">
        <v>0</v>
      </c>
      <c r="EA257">
        <v>0</v>
      </c>
      <c r="EB257">
        <v>0</v>
      </c>
      <c r="EC257">
        <v>0</v>
      </c>
      <c r="ED257">
        <v>0</v>
      </c>
      <c r="EE257">
        <v>0</v>
      </c>
      <c r="EF257">
        <v>0</v>
      </c>
      <c r="EG257">
        <v>0</v>
      </c>
      <c r="EH257">
        <v>0</v>
      </c>
      <c r="EI257">
        <v>0</v>
      </c>
      <c r="EJ257">
        <v>0</v>
      </c>
      <c r="EK257">
        <v>0</v>
      </c>
      <c r="EL257">
        <v>0</v>
      </c>
      <c r="EM257">
        <v>0</v>
      </c>
      <c r="EN257">
        <v>0</v>
      </c>
      <c r="EO257">
        <v>0</v>
      </c>
      <c r="EP257">
        <v>0</v>
      </c>
      <c r="EQ257">
        <v>0</v>
      </c>
      <c r="ER257">
        <v>0</v>
      </c>
      <c r="ES257">
        <v>0</v>
      </c>
      <c r="ET257">
        <v>2.4007936490000001</v>
      </c>
      <c r="EU257">
        <v>0</v>
      </c>
      <c r="EV257">
        <v>0</v>
      </c>
      <c r="EW257">
        <v>0</v>
      </c>
      <c r="EX257">
        <v>55.218253920000002</v>
      </c>
      <c r="EY257">
        <v>0</v>
      </c>
      <c r="EZ257">
        <v>0</v>
      </c>
      <c r="FA257">
        <v>0</v>
      </c>
      <c r="FB257">
        <v>0</v>
      </c>
      <c r="FC257">
        <v>0</v>
      </c>
      <c r="FD257">
        <v>0</v>
      </c>
      <c r="FE257">
        <v>0</v>
      </c>
      <c r="FF257">
        <v>0</v>
      </c>
      <c r="FG257">
        <v>0</v>
      </c>
      <c r="FH257">
        <v>0</v>
      </c>
      <c r="FI257">
        <v>0</v>
      </c>
      <c r="FJ257">
        <v>0</v>
      </c>
      <c r="FK257">
        <v>0</v>
      </c>
      <c r="FL257">
        <v>0</v>
      </c>
      <c r="FM257">
        <v>0</v>
      </c>
      <c r="FN257">
        <v>0</v>
      </c>
      <c r="FO257">
        <v>0</v>
      </c>
      <c r="FP257">
        <v>0</v>
      </c>
      <c r="FQ257">
        <v>0</v>
      </c>
      <c r="FR257">
        <v>0</v>
      </c>
      <c r="FS257">
        <v>0</v>
      </c>
      <c r="FT257">
        <v>0</v>
      </c>
      <c r="FU257">
        <v>0</v>
      </c>
      <c r="FV257">
        <v>2.4007936490000001</v>
      </c>
      <c r="FW257">
        <v>0</v>
      </c>
      <c r="FX257">
        <v>0</v>
      </c>
      <c r="FY257">
        <v>0</v>
      </c>
      <c r="FZ257">
        <v>0</v>
      </c>
      <c r="GA257">
        <v>0</v>
      </c>
      <c r="GB257">
        <v>0</v>
      </c>
      <c r="GC257">
        <v>9.6031745940000004</v>
      </c>
      <c r="GD257">
        <v>0</v>
      </c>
      <c r="GE257">
        <v>0</v>
      </c>
      <c r="GF257">
        <v>0</v>
      </c>
      <c r="GG257">
        <v>0</v>
      </c>
      <c r="GH257">
        <v>0</v>
      </c>
      <c r="GI257">
        <v>0</v>
      </c>
      <c r="GJ257">
        <v>0</v>
      </c>
      <c r="GK257">
        <v>0</v>
      </c>
      <c r="GL257">
        <v>0</v>
      </c>
      <c r="GM257">
        <v>0</v>
      </c>
      <c r="GN257">
        <v>0</v>
      </c>
      <c r="GO257">
        <v>0</v>
      </c>
      <c r="GP257">
        <v>0</v>
      </c>
      <c r="GQ257">
        <v>0</v>
      </c>
      <c r="GR257">
        <v>0</v>
      </c>
      <c r="GS257">
        <v>0</v>
      </c>
      <c r="GT257">
        <v>0</v>
      </c>
      <c r="GU257">
        <v>2.4007936490000001</v>
      </c>
      <c r="GV257">
        <v>0</v>
      </c>
      <c r="GW257">
        <v>0</v>
      </c>
      <c r="GX257">
        <v>0</v>
      </c>
      <c r="GY257">
        <v>0</v>
      </c>
      <c r="GZ257">
        <v>0</v>
      </c>
      <c r="HA257">
        <v>0</v>
      </c>
      <c r="HB257">
        <v>0</v>
      </c>
      <c r="HC257">
        <v>0</v>
      </c>
      <c r="HD257">
        <v>0</v>
      </c>
      <c r="HE257">
        <v>0</v>
      </c>
      <c r="HF257">
        <v>0</v>
      </c>
      <c r="HG257">
        <v>0</v>
      </c>
      <c r="HH257">
        <v>2.4007936490000001</v>
      </c>
      <c r="HI257">
        <v>0</v>
      </c>
      <c r="HJ257">
        <v>14.40476189</v>
      </c>
      <c r="HK257">
        <v>0</v>
      </c>
      <c r="HL257">
        <v>0</v>
      </c>
      <c r="HM257">
        <v>0</v>
      </c>
      <c r="HN257">
        <v>0</v>
      </c>
      <c r="HO257">
        <v>0</v>
      </c>
      <c r="HP257">
        <v>0</v>
      </c>
      <c r="HQ257">
        <v>0</v>
      </c>
      <c r="HR257">
        <v>0</v>
      </c>
      <c r="HS257">
        <v>0</v>
      </c>
      <c r="HT257">
        <v>0</v>
      </c>
      <c r="HU257">
        <v>0</v>
      </c>
      <c r="HV257">
        <v>0</v>
      </c>
      <c r="HW257">
        <v>0</v>
      </c>
      <c r="HX257">
        <v>0</v>
      </c>
      <c r="HY257">
        <v>0</v>
      </c>
      <c r="HZ257">
        <v>0</v>
      </c>
      <c r="IA257">
        <v>0</v>
      </c>
      <c r="IB257">
        <v>0</v>
      </c>
      <c r="IC257">
        <v>0</v>
      </c>
      <c r="ID257">
        <v>0</v>
      </c>
      <c r="IE257">
        <v>0</v>
      </c>
      <c r="IF257">
        <v>0</v>
      </c>
      <c r="IG257">
        <v>0</v>
      </c>
      <c r="IH257">
        <v>0</v>
      </c>
      <c r="II257">
        <v>0</v>
      </c>
      <c r="IJ257">
        <v>0</v>
      </c>
      <c r="IK257">
        <v>0</v>
      </c>
      <c r="IL257">
        <v>0</v>
      </c>
      <c r="IM257">
        <v>0</v>
      </c>
      <c r="IN257">
        <v>0</v>
      </c>
      <c r="IO257">
        <v>0</v>
      </c>
      <c r="IP257">
        <v>0</v>
      </c>
      <c r="IQ257">
        <v>0</v>
      </c>
      <c r="IR257">
        <v>0</v>
      </c>
      <c r="IS257">
        <v>7.2023809459999999</v>
      </c>
      <c r="IT257">
        <v>0</v>
      </c>
      <c r="IU257">
        <v>0</v>
      </c>
      <c r="IV257">
        <v>0</v>
      </c>
      <c r="IW257">
        <v>0</v>
      </c>
      <c r="IX257">
        <v>0</v>
      </c>
      <c r="IY257">
        <v>0</v>
      </c>
      <c r="IZ257">
        <v>0</v>
      </c>
      <c r="JA257">
        <v>0</v>
      </c>
      <c r="JB257">
        <v>0</v>
      </c>
      <c r="JC257">
        <v>2.4007936490000001</v>
      </c>
      <c r="JD257">
        <v>0</v>
      </c>
      <c r="JE257">
        <v>0</v>
      </c>
      <c r="JF257">
        <v>0</v>
      </c>
      <c r="JG257">
        <v>0</v>
      </c>
      <c r="JH257">
        <v>0</v>
      </c>
      <c r="JI257">
        <v>0</v>
      </c>
      <c r="JJ257">
        <v>0</v>
      </c>
      <c r="JK257">
        <v>0</v>
      </c>
      <c r="JL257">
        <v>0</v>
      </c>
      <c r="JM257">
        <v>0</v>
      </c>
      <c r="JN257">
        <v>0</v>
      </c>
      <c r="JO257">
        <v>0</v>
      </c>
      <c r="JP257">
        <v>0</v>
      </c>
      <c r="JQ257">
        <v>0</v>
      </c>
      <c r="JR257">
        <v>0</v>
      </c>
      <c r="JS257">
        <v>0</v>
      </c>
      <c r="JT257">
        <v>0</v>
      </c>
      <c r="JU257">
        <v>0</v>
      </c>
      <c r="JV257">
        <v>0</v>
      </c>
      <c r="JW257">
        <v>4.8015872970000002</v>
      </c>
      <c r="JX257">
        <v>0</v>
      </c>
      <c r="JY257">
        <v>0</v>
      </c>
      <c r="JZ257">
        <v>0</v>
      </c>
      <c r="KA257">
        <v>0</v>
      </c>
      <c r="KB257">
        <v>0</v>
      </c>
      <c r="KC257">
        <v>0</v>
      </c>
      <c r="KD257">
        <v>0</v>
      </c>
      <c r="KE257">
        <v>0</v>
      </c>
      <c r="KF257">
        <v>0</v>
      </c>
      <c r="KG257">
        <v>0</v>
      </c>
      <c r="KH257">
        <v>0</v>
      </c>
      <c r="KI257">
        <v>0</v>
      </c>
      <c r="KJ257">
        <v>0</v>
      </c>
      <c r="KK257">
        <v>0</v>
      </c>
      <c r="KL257">
        <v>0</v>
      </c>
      <c r="KM257">
        <v>2.4007936490000001</v>
      </c>
      <c r="KN257">
        <v>0</v>
      </c>
      <c r="KO257">
        <v>0</v>
      </c>
      <c r="KP257">
        <v>0</v>
      </c>
      <c r="KQ257">
        <v>0</v>
      </c>
      <c r="KR257">
        <v>2.4007936490000001</v>
      </c>
      <c r="KS257">
        <v>0</v>
      </c>
      <c r="KT257">
        <v>4.8015872970000002</v>
      </c>
      <c r="KU257">
        <v>0</v>
      </c>
      <c r="KV257">
        <v>31.21031743</v>
      </c>
      <c r="KW257">
        <v>0</v>
      </c>
      <c r="KX257">
        <v>0</v>
      </c>
      <c r="KY257">
        <v>0</v>
      </c>
      <c r="KZ257">
        <v>0</v>
      </c>
      <c r="LA257">
        <v>0</v>
      </c>
      <c r="LB257">
        <v>0</v>
      </c>
      <c r="LC257">
        <v>0</v>
      </c>
      <c r="LD257">
        <v>0</v>
      </c>
      <c r="LE257">
        <v>0</v>
      </c>
      <c r="LF257">
        <v>0</v>
      </c>
      <c r="LG257">
        <v>0</v>
      </c>
      <c r="LH257">
        <v>0</v>
      </c>
      <c r="LI257">
        <v>0</v>
      </c>
      <c r="LJ257">
        <v>0</v>
      </c>
      <c r="LK257">
        <v>0</v>
      </c>
      <c r="LL257">
        <v>0</v>
      </c>
      <c r="LM257">
        <v>0</v>
      </c>
      <c r="LN257">
        <v>0</v>
      </c>
      <c r="LO257">
        <v>0</v>
      </c>
      <c r="LP257">
        <v>0</v>
      </c>
      <c r="LQ257">
        <v>0</v>
      </c>
      <c r="LR257">
        <v>0</v>
      </c>
      <c r="LS257">
        <v>0</v>
      </c>
      <c r="LT257">
        <v>0</v>
      </c>
      <c r="LU257">
        <v>0</v>
      </c>
      <c r="LV257">
        <v>0</v>
      </c>
      <c r="LW257">
        <v>0</v>
      </c>
      <c r="LX257">
        <v>0</v>
      </c>
      <c r="LY257">
        <v>0</v>
      </c>
      <c r="LZ257">
        <v>0</v>
      </c>
      <c r="MA257">
        <v>411.56462759999999</v>
      </c>
      <c r="MB257">
        <v>0</v>
      </c>
      <c r="MC257">
        <v>1051.776271</v>
      </c>
      <c r="MD257">
        <v>0</v>
      </c>
      <c r="ME257">
        <v>0</v>
      </c>
      <c r="MF257">
        <v>0</v>
      </c>
      <c r="MG257">
        <v>0</v>
      </c>
      <c r="MH257">
        <v>0</v>
      </c>
      <c r="MI257">
        <v>0</v>
      </c>
      <c r="MJ257">
        <v>0</v>
      </c>
      <c r="MK257">
        <v>0</v>
      </c>
      <c r="ML257">
        <v>0</v>
      </c>
      <c r="MM257">
        <v>0</v>
      </c>
      <c r="MN257">
        <v>0</v>
      </c>
      <c r="MO257">
        <v>0</v>
      </c>
      <c r="MP257">
        <v>0</v>
      </c>
      <c r="MQ257">
        <v>0</v>
      </c>
      <c r="MR257">
        <v>0</v>
      </c>
      <c r="MS257">
        <v>0</v>
      </c>
      <c r="MT257">
        <v>0</v>
      </c>
      <c r="MU257">
        <v>0</v>
      </c>
      <c r="MV257">
        <v>45.729403069999996</v>
      </c>
      <c r="MW257">
        <v>0</v>
      </c>
      <c r="MX257">
        <v>0</v>
      </c>
      <c r="MY257">
        <v>0</v>
      </c>
      <c r="MZ257">
        <v>228.64701539999999</v>
      </c>
      <c r="NA257">
        <v>0</v>
      </c>
      <c r="NB257">
        <v>0</v>
      </c>
      <c r="NC257">
        <v>0</v>
      </c>
      <c r="ND257">
        <v>0</v>
      </c>
      <c r="NE257">
        <v>0</v>
      </c>
      <c r="NF257">
        <v>0</v>
      </c>
    </row>
    <row r="258" spans="1:370" x14ac:dyDescent="0.25">
      <c r="A258" t="s">
        <v>1737</v>
      </c>
      <c r="B258">
        <v>8.4</v>
      </c>
      <c r="C258" t="s">
        <v>1240</v>
      </c>
      <c r="D258" t="s">
        <v>1225</v>
      </c>
      <c r="E258" t="s">
        <v>1483</v>
      </c>
      <c r="F258">
        <v>2004</v>
      </c>
      <c r="G258" t="s">
        <v>1228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32.410714329999998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3.6011904819999998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  <c r="DH258">
        <v>0</v>
      </c>
      <c r="DI258">
        <v>0</v>
      </c>
      <c r="DJ258">
        <v>0</v>
      </c>
      <c r="DK258">
        <v>0</v>
      </c>
      <c r="DL258">
        <v>0</v>
      </c>
      <c r="DM258">
        <v>0</v>
      </c>
      <c r="DN258">
        <v>0</v>
      </c>
      <c r="DO258">
        <v>0</v>
      </c>
      <c r="DP258">
        <v>0</v>
      </c>
      <c r="DQ258">
        <v>0</v>
      </c>
      <c r="DR258">
        <v>0</v>
      </c>
      <c r="DS258">
        <v>0</v>
      </c>
      <c r="DT258">
        <v>0</v>
      </c>
      <c r="DU258">
        <v>0</v>
      </c>
      <c r="DV258">
        <v>0</v>
      </c>
      <c r="DW258">
        <v>0</v>
      </c>
      <c r="DX258">
        <v>0</v>
      </c>
      <c r="DY258">
        <v>0</v>
      </c>
      <c r="DZ258">
        <v>0</v>
      </c>
      <c r="EA258">
        <v>0</v>
      </c>
      <c r="EB258">
        <v>0</v>
      </c>
      <c r="EC258">
        <v>0</v>
      </c>
      <c r="ED258">
        <v>0</v>
      </c>
      <c r="EE258">
        <v>0</v>
      </c>
      <c r="EF258">
        <v>0</v>
      </c>
      <c r="EG258">
        <v>0</v>
      </c>
      <c r="EH258">
        <v>0</v>
      </c>
      <c r="EI258">
        <v>0</v>
      </c>
      <c r="EJ258">
        <v>0</v>
      </c>
      <c r="EK258">
        <v>0</v>
      </c>
      <c r="EL258">
        <v>0</v>
      </c>
      <c r="EM258">
        <v>0</v>
      </c>
      <c r="EN258">
        <v>0</v>
      </c>
      <c r="EO258">
        <v>0</v>
      </c>
      <c r="EP258">
        <v>0</v>
      </c>
      <c r="EQ258">
        <v>0</v>
      </c>
      <c r="ER258">
        <v>0</v>
      </c>
      <c r="ES258">
        <v>0</v>
      </c>
      <c r="ET258">
        <v>0</v>
      </c>
      <c r="EU258">
        <v>0</v>
      </c>
      <c r="EV258">
        <v>0</v>
      </c>
      <c r="EW258">
        <v>0</v>
      </c>
      <c r="EX258">
        <v>14.404761929999999</v>
      </c>
      <c r="EY258">
        <v>0</v>
      </c>
      <c r="EZ258">
        <v>0</v>
      </c>
      <c r="FA258">
        <v>0</v>
      </c>
      <c r="FB258">
        <v>0</v>
      </c>
      <c r="FC258">
        <v>0</v>
      </c>
      <c r="FD258">
        <v>0</v>
      </c>
      <c r="FE258">
        <v>0</v>
      </c>
      <c r="FF258">
        <v>0</v>
      </c>
      <c r="FG258">
        <v>0</v>
      </c>
      <c r="FH258">
        <v>0</v>
      </c>
      <c r="FI258">
        <v>0</v>
      </c>
      <c r="FJ258">
        <v>0</v>
      </c>
      <c r="FK258">
        <v>0</v>
      </c>
      <c r="FL258">
        <v>0</v>
      </c>
      <c r="FM258">
        <v>0</v>
      </c>
      <c r="FN258">
        <v>0</v>
      </c>
      <c r="FO258">
        <v>0</v>
      </c>
      <c r="FP258">
        <v>0</v>
      </c>
      <c r="FQ258">
        <v>0</v>
      </c>
      <c r="FR258">
        <v>0</v>
      </c>
      <c r="FS258">
        <v>0</v>
      </c>
      <c r="FT258">
        <v>0</v>
      </c>
      <c r="FU258">
        <v>0</v>
      </c>
      <c r="FV258">
        <v>0</v>
      </c>
      <c r="FW258">
        <v>0</v>
      </c>
      <c r="FX258">
        <v>0</v>
      </c>
      <c r="FY258">
        <v>0</v>
      </c>
      <c r="FZ258">
        <v>0</v>
      </c>
      <c r="GA258">
        <v>0</v>
      </c>
      <c r="GB258">
        <v>0</v>
      </c>
      <c r="GC258">
        <v>0</v>
      </c>
      <c r="GD258">
        <v>0</v>
      </c>
      <c r="GE258">
        <v>0</v>
      </c>
      <c r="GF258">
        <v>0</v>
      </c>
      <c r="GG258">
        <v>0</v>
      </c>
      <c r="GH258">
        <v>0</v>
      </c>
      <c r="GI258">
        <v>0</v>
      </c>
      <c r="GJ258">
        <v>0</v>
      </c>
      <c r="GK258">
        <v>0</v>
      </c>
      <c r="GL258">
        <v>0</v>
      </c>
      <c r="GM258">
        <v>0</v>
      </c>
      <c r="GN258">
        <v>0</v>
      </c>
      <c r="GO258">
        <v>0</v>
      </c>
      <c r="GP258">
        <v>0</v>
      </c>
      <c r="GQ258">
        <v>0</v>
      </c>
      <c r="GR258">
        <v>0</v>
      </c>
      <c r="GS258">
        <v>0</v>
      </c>
      <c r="GT258">
        <v>0</v>
      </c>
      <c r="GU258">
        <v>0</v>
      </c>
      <c r="GV258">
        <v>0</v>
      </c>
      <c r="GW258">
        <v>0</v>
      </c>
      <c r="GX258">
        <v>0</v>
      </c>
      <c r="GY258">
        <v>0</v>
      </c>
      <c r="GZ258">
        <v>0</v>
      </c>
      <c r="HA258">
        <v>0</v>
      </c>
      <c r="HB258">
        <v>0</v>
      </c>
      <c r="HC258">
        <v>0</v>
      </c>
      <c r="HD258">
        <v>0</v>
      </c>
      <c r="HE258">
        <v>0</v>
      </c>
      <c r="HF258">
        <v>0</v>
      </c>
      <c r="HG258">
        <v>0</v>
      </c>
      <c r="HH258">
        <v>0</v>
      </c>
      <c r="HI258">
        <v>0</v>
      </c>
      <c r="HJ258">
        <v>0</v>
      </c>
      <c r="HK258">
        <v>0</v>
      </c>
      <c r="HL258">
        <v>0</v>
      </c>
      <c r="HM258">
        <v>0</v>
      </c>
      <c r="HN258">
        <v>0</v>
      </c>
      <c r="HO258">
        <v>0</v>
      </c>
      <c r="HP258">
        <v>0</v>
      </c>
      <c r="HQ258">
        <v>0</v>
      </c>
      <c r="HR258">
        <v>0</v>
      </c>
      <c r="HS258">
        <v>0</v>
      </c>
      <c r="HT258">
        <v>0</v>
      </c>
      <c r="HU258">
        <v>0</v>
      </c>
      <c r="HV258">
        <v>0</v>
      </c>
      <c r="HW258">
        <v>0</v>
      </c>
      <c r="HX258">
        <v>0</v>
      </c>
      <c r="HY258">
        <v>0</v>
      </c>
      <c r="HZ258">
        <v>0</v>
      </c>
      <c r="IA258">
        <v>0</v>
      </c>
      <c r="IB258">
        <v>0</v>
      </c>
      <c r="IC258">
        <v>0</v>
      </c>
      <c r="ID258">
        <v>0</v>
      </c>
      <c r="IE258">
        <v>0</v>
      </c>
      <c r="IF258">
        <v>0</v>
      </c>
      <c r="IG258">
        <v>0</v>
      </c>
      <c r="IH258">
        <v>0</v>
      </c>
      <c r="II258">
        <v>0</v>
      </c>
      <c r="IJ258">
        <v>0</v>
      </c>
      <c r="IK258">
        <v>0</v>
      </c>
      <c r="IL258">
        <v>0</v>
      </c>
      <c r="IM258">
        <v>0</v>
      </c>
      <c r="IN258">
        <v>0</v>
      </c>
      <c r="IO258">
        <v>0</v>
      </c>
      <c r="IP258">
        <v>0</v>
      </c>
      <c r="IQ258">
        <v>0</v>
      </c>
      <c r="IR258">
        <v>0</v>
      </c>
      <c r="IS258">
        <v>0</v>
      </c>
      <c r="IT258">
        <v>0</v>
      </c>
      <c r="IU258">
        <v>0</v>
      </c>
      <c r="IV258">
        <v>0</v>
      </c>
      <c r="IW258">
        <v>0</v>
      </c>
      <c r="IX258">
        <v>0</v>
      </c>
      <c r="IY258">
        <v>0</v>
      </c>
      <c r="IZ258">
        <v>0</v>
      </c>
      <c r="JA258">
        <v>0</v>
      </c>
      <c r="JB258">
        <v>0</v>
      </c>
      <c r="JC258">
        <v>0</v>
      </c>
      <c r="JD258">
        <v>0</v>
      </c>
      <c r="JE258">
        <v>0</v>
      </c>
      <c r="JF258">
        <v>0</v>
      </c>
      <c r="JG258">
        <v>0</v>
      </c>
      <c r="JH258">
        <v>0</v>
      </c>
      <c r="JI258">
        <v>0</v>
      </c>
      <c r="JJ258">
        <v>0</v>
      </c>
      <c r="JK258">
        <v>0</v>
      </c>
      <c r="JL258">
        <v>0</v>
      </c>
      <c r="JM258">
        <v>0</v>
      </c>
      <c r="JN258">
        <v>0</v>
      </c>
      <c r="JO258">
        <v>0</v>
      </c>
      <c r="JP258">
        <v>0</v>
      </c>
      <c r="JQ258">
        <v>0</v>
      </c>
      <c r="JR258">
        <v>0</v>
      </c>
      <c r="JS258">
        <v>0</v>
      </c>
      <c r="JT258">
        <v>0</v>
      </c>
      <c r="JU258">
        <v>0</v>
      </c>
      <c r="JV258">
        <v>0</v>
      </c>
      <c r="JW258">
        <v>0</v>
      </c>
      <c r="JX258">
        <v>0</v>
      </c>
      <c r="JY258">
        <v>0</v>
      </c>
      <c r="JZ258">
        <v>0</v>
      </c>
      <c r="KA258">
        <v>0</v>
      </c>
      <c r="KB258">
        <v>0</v>
      </c>
      <c r="KC258">
        <v>0</v>
      </c>
      <c r="KD258">
        <v>0</v>
      </c>
      <c r="KE258">
        <v>0</v>
      </c>
      <c r="KF258">
        <v>0</v>
      </c>
      <c r="KG258">
        <v>0</v>
      </c>
      <c r="KH258">
        <v>0</v>
      </c>
      <c r="KI258">
        <v>0</v>
      </c>
      <c r="KJ258">
        <v>0</v>
      </c>
      <c r="KK258">
        <v>0</v>
      </c>
      <c r="KL258">
        <v>0</v>
      </c>
      <c r="KM258">
        <v>0</v>
      </c>
      <c r="KN258">
        <v>0</v>
      </c>
      <c r="KO258">
        <v>0</v>
      </c>
      <c r="KP258">
        <v>0</v>
      </c>
      <c r="KQ258">
        <v>0</v>
      </c>
      <c r="KR258">
        <v>0</v>
      </c>
      <c r="KS258">
        <v>0</v>
      </c>
      <c r="KT258">
        <v>0</v>
      </c>
      <c r="KU258">
        <v>0</v>
      </c>
      <c r="KV258">
        <v>0</v>
      </c>
      <c r="KW258">
        <v>0</v>
      </c>
      <c r="KX258">
        <v>0</v>
      </c>
      <c r="KY258">
        <v>0</v>
      </c>
      <c r="KZ258">
        <v>0</v>
      </c>
      <c r="LA258">
        <v>0</v>
      </c>
      <c r="LB258">
        <v>0</v>
      </c>
      <c r="LC258">
        <v>0</v>
      </c>
      <c r="LD258">
        <v>0</v>
      </c>
      <c r="LE258">
        <v>0</v>
      </c>
      <c r="LF258">
        <v>0</v>
      </c>
      <c r="LG258">
        <v>0</v>
      </c>
      <c r="LH258">
        <v>0</v>
      </c>
      <c r="LI258">
        <v>0</v>
      </c>
      <c r="LJ258">
        <v>0</v>
      </c>
      <c r="LK258">
        <v>0</v>
      </c>
      <c r="LL258">
        <v>0</v>
      </c>
      <c r="LM258">
        <v>0</v>
      </c>
      <c r="LN258">
        <v>0</v>
      </c>
      <c r="LO258">
        <v>0</v>
      </c>
      <c r="LP258">
        <v>0</v>
      </c>
      <c r="LQ258">
        <v>0</v>
      </c>
      <c r="LR258">
        <v>0</v>
      </c>
      <c r="LS258">
        <v>0</v>
      </c>
      <c r="LT258">
        <v>0</v>
      </c>
      <c r="LU258">
        <v>0</v>
      </c>
      <c r="LV258">
        <v>0</v>
      </c>
      <c r="LW258">
        <v>0</v>
      </c>
      <c r="LX258">
        <v>0</v>
      </c>
      <c r="LY258">
        <v>0</v>
      </c>
      <c r="LZ258">
        <v>0</v>
      </c>
      <c r="MA258">
        <v>823.12927409999998</v>
      </c>
      <c r="MB258">
        <v>0</v>
      </c>
      <c r="MC258">
        <v>2057.8231850000002</v>
      </c>
      <c r="MD258">
        <v>0</v>
      </c>
      <c r="ME258">
        <v>0</v>
      </c>
      <c r="MF258">
        <v>0</v>
      </c>
      <c r="MG258">
        <v>0</v>
      </c>
      <c r="MH258">
        <v>0</v>
      </c>
      <c r="MI258">
        <v>0</v>
      </c>
      <c r="MJ258">
        <v>0</v>
      </c>
      <c r="MK258">
        <v>0</v>
      </c>
      <c r="ML258">
        <v>0</v>
      </c>
      <c r="MM258">
        <v>0</v>
      </c>
      <c r="MN258">
        <v>0</v>
      </c>
      <c r="MO258">
        <v>0</v>
      </c>
      <c r="MP258">
        <v>0</v>
      </c>
      <c r="MQ258">
        <v>0</v>
      </c>
      <c r="MR258">
        <v>0</v>
      </c>
      <c r="MS258">
        <v>0</v>
      </c>
      <c r="MT258">
        <v>0</v>
      </c>
      <c r="MU258">
        <v>0</v>
      </c>
      <c r="MV258">
        <v>0</v>
      </c>
      <c r="MW258">
        <v>0</v>
      </c>
      <c r="MX258">
        <v>0</v>
      </c>
      <c r="MY258">
        <v>0</v>
      </c>
      <c r="MZ258">
        <v>0</v>
      </c>
      <c r="NA258">
        <v>0</v>
      </c>
      <c r="NB258">
        <v>0</v>
      </c>
      <c r="NC258">
        <v>0</v>
      </c>
      <c r="ND258">
        <v>0</v>
      </c>
      <c r="NE258">
        <v>0</v>
      </c>
      <c r="NF258">
        <v>0</v>
      </c>
    </row>
    <row r="259" spans="1:370" x14ac:dyDescent="0.25">
      <c r="A259" t="s">
        <v>1738</v>
      </c>
      <c r="B259">
        <v>8.4</v>
      </c>
      <c r="C259" t="s">
        <v>1237</v>
      </c>
      <c r="D259" t="s">
        <v>1226</v>
      </c>
      <c r="E259" t="s">
        <v>1480</v>
      </c>
      <c r="F259">
        <v>2004</v>
      </c>
      <c r="G259" t="s">
        <v>1227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62.740740729999999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11.950617279999999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23.90123457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0.49794238699999999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0.99588477399999997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0.99588477399999997</v>
      </c>
      <c r="BJ259">
        <v>4.4814814810000003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0.49794238699999999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2.9876543209999999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1.4938271599999999</v>
      </c>
      <c r="CE259">
        <v>0</v>
      </c>
      <c r="CF259">
        <v>0</v>
      </c>
      <c r="CG259">
        <v>0</v>
      </c>
      <c r="CH259">
        <v>7.9670781890000004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1.4938271599999999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6.473251028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  <c r="DH259">
        <v>0.49794238699999999</v>
      </c>
      <c r="DI259">
        <v>0</v>
      </c>
      <c r="DJ259">
        <v>0</v>
      </c>
      <c r="DK259">
        <v>1.4938271599999999</v>
      </c>
      <c r="DL259">
        <v>0.49794238699999999</v>
      </c>
      <c r="DM259">
        <v>0</v>
      </c>
      <c r="DN259">
        <v>0</v>
      </c>
      <c r="DO259">
        <v>0</v>
      </c>
      <c r="DP259">
        <v>0</v>
      </c>
      <c r="DQ259">
        <v>1.9917695470000001</v>
      </c>
      <c r="DR259">
        <v>0</v>
      </c>
      <c r="DS259">
        <v>0</v>
      </c>
      <c r="DT259">
        <v>0</v>
      </c>
      <c r="DU259">
        <v>0</v>
      </c>
      <c r="DV259">
        <v>0.99588477399999997</v>
      </c>
      <c r="DW259">
        <v>0</v>
      </c>
      <c r="DX259">
        <v>0</v>
      </c>
      <c r="DY259">
        <v>0</v>
      </c>
      <c r="DZ259">
        <v>0</v>
      </c>
      <c r="EA259">
        <v>0</v>
      </c>
      <c r="EB259">
        <v>0</v>
      </c>
      <c r="EC259">
        <v>0</v>
      </c>
      <c r="ED259">
        <v>0</v>
      </c>
      <c r="EE259">
        <v>0</v>
      </c>
      <c r="EF259">
        <v>0</v>
      </c>
      <c r="EG259">
        <v>0</v>
      </c>
      <c r="EH259">
        <v>0</v>
      </c>
      <c r="EI259">
        <v>6.9711934150000001</v>
      </c>
      <c r="EJ259">
        <v>0</v>
      </c>
      <c r="EK259">
        <v>0</v>
      </c>
      <c r="EL259">
        <v>0</v>
      </c>
      <c r="EM259">
        <v>0</v>
      </c>
      <c r="EN259">
        <v>0</v>
      </c>
      <c r="EO259">
        <v>0</v>
      </c>
      <c r="EP259">
        <v>0</v>
      </c>
      <c r="EQ259">
        <v>0</v>
      </c>
      <c r="ER259">
        <v>0</v>
      </c>
      <c r="ES259">
        <v>0.49794238699999999</v>
      </c>
      <c r="ET259">
        <v>0</v>
      </c>
      <c r="EU259">
        <v>0</v>
      </c>
      <c r="EV259">
        <v>0</v>
      </c>
      <c r="EW259">
        <v>0</v>
      </c>
      <c r="EX259">
        <v>96.102880650000003</v>
      </c>
      <c r="EY259">
        <v>0</v>
      </c>
      <c r="EZ259">
        <v>0</v>
      </c>
      <c r="FA259">
        <v>0</v>
      </c>
      <c r="FB259">
        <v>0</v>
      </c>
      <c r="FC259">
        <v>0</v>
      </c>
      <c r="FD259">
        <v>0</v>
      </c>
      <c r="FE259">
        <v>0</v>
      </c>
      <c r="FF259">
        <v>0</v>
      </c>
      <c r="FG259">
        <v>0</v>
      </c>
      <c r="FH259">
        <v>0</v>
      </c>
      <c r="FI259">
        <v>0</v>
      </c>
      <c r="FJ259">
        <v>0</v>
      </c>
      <c r="FK259">
        <v>0</v>
      </c>
      <c r="FL259">
        <v>0</v>
      </c>
      <c r="FM259">
        <v>0</v>
      </c>
      <c r="FN259">
        <v>0</v>
      </c>
      <c r="FO259">
        <v>0</v>
      </c>
      <c r="FP259">
        <v>0</v>
      </c>
      <c r="FQ259">
        <v>0</v>
      </c>
      <c r="FR259">
        <v>0</v>
      </c>
      <c r="FS259">
        <v>0</v>
      </c>
      <c r="FT259">
        <v>0</v>
      </c>
      <c r="FU259">
        <v>0</v>
      </c>
      <c r="FV259">
        <v>0</v>
      </c>
      <c r="FW259">
        <v>0</v>
      </c>
      <c r="FX259">
        <v>0</v>
      </c>
      <c r="FY259">
        <v>0</v>
      </c>
      <c r="FZ259">
        <v>0</v>
      </c>
      <c r="GA259">
        <v>0</v>
      </c>
      <c r="GB259">
        <v>0</v>
      </c>
      <c r="GC259">
        <v>0</v>
      </c>
      <c r="GD259">
        <v>2.9876543209999999</v>
      </c>
      <c r="GE259">
        <v>0</v>
      </c>
      <c r="GF259">
        <v>0</v>
      </c>
      <c r="GG259">
        <v>0</v>
      </c>
      <c r="GH259">
        <v>0</v>
      </c>
      <c r="GI259">
        <v>0</v>
      </c>
      <c r="GJ259">
        <v>0</v>
      </c>
      <c r="GK259">
        <v>0</v>
      </c>
      <c r="GL259">
        <v>0</v>
      </c>
      <c r="GM259">
        <v>0</v>
      </c>
      <c r="GN259">
        <v>0</v>
      </c>
      <c r="GO259">
        <v>0</v>
      </c>
      <c r="GP259">
        <v>0</v>
      </c>
      <c r="GQ259">
        <v>0</v>
      </c>
      <c r="GR259">
        <v>0</v>
      </c>
      <c r="GS259">
        <v>0</v>
      </c>
      <c r="GT259">
        <v>0</v>
      </c>
      <c r="GU259">
        <v>0</v>
      </c>
      <c r="GV259">
        <v>0</v>
      </c>
      <c r="GW259">
        <v>0</v>
      </c>
      <c r="GX259">
        <v>0</v>
      </c>
      <c r="GY259">
        <v>0</v>
      </c>
      <c r="GZ259">
        <v>0</v>
      </c>
      <c r="HA259">
        <v>0</v>
      </c>
      <c r="HB259">
        <v>0</v>
      </c>
      <c r="HC259">
        <v>0</v>
      </c>
      <c r="HD259">
        <v>0</v>
      </c>
      <c r="HE259">
        <v>0</v>
      </c>
      <c r="HF259">
        <v>0</v>
      </c>
      <c r="HG259">
        <v>0</v>
      </c>
      <c r="HH259">
        <v>0</v>
      </c>
      <c r="HI259">
        <v>0</v>
      </c>
      <c r="HJ259">
        <v>0.99588477399999997</v>
      </c>
      <c r="HK259">
        <v>0</v>
      </c>
      <c r="HL259">
        <v>0</v>
      </c>
      <c r="HM259">
        <v>0</v>
      </c>
      <c r="HN259">
        <v>0</v>
      </c>
      <c r="HO259">
        <v>0</v>
      </c>
      <c r="HP259">
        <v>0</v>
      </c>
      <c r="HQ259">
        <v>0</v>
      </c>
      <c r="HR259">
        <v>0</v>
      </c>
      <c r="HS259">
        <v>0</v>
      </c>
      <c r="HT259">
        <v>0</v>
      </c>
      <c r="HU259">
        <v>0</v>
      </c>
      <c r="HV259">
        <v>0</v>
      </c>
      <c r="HW259">
        <v>0</v>
      </c>
      <c r="HX259">
        <v>0.49794238699999999</v>
      </c>
      <c r="HY259">
        <v>0</v>
      </c>
      <c r="HZ259">
        <v>0</v>
      </c>
      <c r="IA259">
        <v>0</v>
      </c>
      <c r="IB259">
        <v>0</v>
      </c>
      <c r="IC259">
        <v>0</v>
      </c>
      <c r="ID259">
        <v>0</v>
      </c>
      <c r="IE259">
        <v>0</v>
      </c>
      <c r="IF259">
        <v>0</v>
      </c>
      <c r="IG259">
        <v>0</v>
      </c>
      <c r="IH259">
        <v>0</v>
      </c>
      <c r="II259">
        <v>0</v>
      </c>
      <c r="IJ259">
        <v>0</v>
      </c>
      <c r="IK259">
        <v>0</v>
      </c>
      <c r="IL259">
        <v>0</v>
      </c>
      <c r="IM259">
        <v>0</v>
      </c>
      <c r="IN259">
        <v>0</v>
      </c>
      <c r="IO259">
        <v>0</v>
      </c>
      <c r="IP259">
        <v>0</v>
      </c>
      <c r="IQ259">
        <v>0</v>
      </c>
      <c r="IR259">
        <v>0</v>
      </c>
      <c r="IS259">
        <v>0</v>
      </c>
      <c r="IT259">
        <v>0</v>
      </c>
      <c r="IU259">
        <v>0</v>
      </c>
      <c r="IV259">
        <v>0</v>
      </c>
      <c r="IW259">
        <v>0</v>
      </c>
      <c r="IX259">
        <v>0</v>
      </c>
      <c r="IY259">
        <v>0</v>
      </c>
      <c r="IZ259">
        <v>0</v>
      </c>
      <c r="JA259">
        <v>0</v>
      </c>
      <c r="JB259">
        <v>0</v>
      </c>
      <c r="JC259">
        <v>0.99588477399999997</v>
      </c>
      <c r="JD259">
        <v>0</v>
      </c>
      <c r="JE259">
        <v>0</v>
      </c>
      <c r="JF259">
        <v>0</v>
      </c>
      <c r="JG259">
        <v>0</v>
      </c>
      <c r="JH259">
        <v>0</v>
      </c>
      <c r="JI259">
        <v>0</v>
      </c>
      <c r="JJ259">
        <v>0</v>
      </c>
      <c r="JK259">
        <v>0</v>
      </c>
      <c r="JL259">
        <v>0</v>
      </c>
      <c r="JM259">
        <v>0</v>
      </c>
      <c r="JN259">
        <v>0</v>
      </c>
      <c r="JO259">
        <v>0</v>
      </c>
      <c r="JP259">
        <v>0</v>
      </c>
      <c r="JQ259">
        <v>0</v>
      </c>
      <c r="JR259">
        <v>0</v>
      </c>
      <c r="JS259">
        <v>0</v>
      </c>
      <c r="JT259">
        <v>2.4897119339999998</v>
      </c>
      <c r="JU259">
        <v>0</v>
      </c>
      <c r="JV259">
        <v>0</v>
      </c>
      <c r="JW259">
        <v>0</v>
      </c>
      <c r="JX259">
        <v>0</v>
      </c>
      <c r="JY259">
        <v>0</v>
      </c>
      <c r="JZ259">
        <v>0</v>
      </c>
      <c r="KA259">
        <v>0</v>
      </c>
      <c r="KB259">
        <v>0</v>
      </c>
      <c r="KC259">
        <v>0</v>
      </c>
      <c r="KD259">
        <v>0</v>
      </c>
      <c r="KE259">
        <v>0</v>
      </c>
      <c r="KF259">
        <v>0</v>
      </c>
      <c r="KG259">
        <v>0</v>
      </c>
      <c r="KH259">
        <v>0</v>
      </c>
      <c r="KI259">
        <v>0</v>
      </c>
      <c r="KJ259">
        <v>0</v>
      </c>
      <c r="KK259">
        <v>0</v>
      </c>
      <c r="KL259">
        <v>0</v>
      </c>
      <c r="KM259">
        <v>0.49794238699999999</v>
      </c>
      <c r="KN259">
        <v>0</v>
      </c>
      <c r="KO259">
        <v>0</v>
      </c>
      <c r="KP259">
        <v>0</v>
      </c>
      <c r="KQ259">
        <v>0</v>
      </c>
      <c r="KR259">
        <v>0.99588477399999997</v>
      </c>
      <c r="KS259">
        <v>0</v>
      </c>
      <c r="KT259">
        <v>7.9670781890000004</v>
      </c>
      <c r="KU259">
        <v>0</v>
      </c>
      <c r="KV259">
        <v>11.452674890000001</v>
      </c>
      <c r="KW259">
        <v>0</v>
      </c>
      <c r="KX259">
        <v>0</v>
      </c>
      <c r="KY259">
        <v>0</v>
      </c>
      <c r="KZ259">
        <v>0</v>
      </c>
      <c r="LA259">
        <v>0</v>
      </c>
      <c r="LB259">
        <v>0</v>
      </c>
      <c r="LC259">
        <v>0</v>
      </c>
      <c r="LD259">
        <v>0</v>
      </c>
      <c r="LE259">
        <v>0</v>
      </c>
      <c r="LF259">
        <v>0</v>
      </c>
      <c r="LG259">
        <v>0</v>
      </c>
      <c r="LH259">
        <v>0</v>
      </c>
      <c r="LI259">
        <v>0</v>
      </c>
      <c r="LJ259">
        <v>0</v>
      </c>
      <c r="LK259">
        <v>0</v>
      </c>
      <c r="LL259">
        <v>0</v>
      </c>
      <c r="LM259">
        <v>0</v>
      </c>
      <c r="LN259">
        <v>0</v>
      </c>
      <c r="LO259">
        <v>0</v>
      </c>
      <c r="LP259">
        <v>0</v>
      </c>
      <c r="LQ259">
        <v>0</v>
      </c>
      <c r="LR259">
        <v>0</v>
      </c>
      <c r="LS259">
        <v>0</v>
      </c>
      <c r="LT259">
        <v>0</v>
      </c>
      <c r="LU259">
        <v>0</v>
      </c>
      <c r="LV259">
        <v>0</v>
      </c>
      <c r="LW259">
        <v>0</v>
      </c>
      <c r="LX259">
        <v>0</v>
      </c>
      <c r="LY259">
        <v>0.99588477399999997</v>
      </c>
      <c r="LZ259">
        <v>0</v>
      </c>
      <c r="MA259">
        <v>480.15872680000001</v>
      </c>
      <c r="MB259">
        <v>0</v>
      </c>
      <c r="MC259">
        <v>445.8616748</v>
      </c>
      <c r="MD259">
        <v>0</v>
      </c>
      <c r="ME259">
        <v>0</v>
      </c>
      <c r="MF259">
        <v>0</v>
      </c>
      <c r="MG259">
        <v>0</v>
      </c>
      <c r="MH259">
        <v>0</v>
      </c>
      <c r="MI259">
        <v>0</v>
      </c>
      <c r="MJ259">
        <v>0</v>
      </c>
      <c r="MK259">
        <v>0</v>
      </c>
      <c r="ML259">
        <v>0</v>
      </c>
      <c r="MM259">
        <v>0</v>
      </c>
      <c r="MN259">
        <v>0</v>
      </c>
      <c r="MO259">
        <v>0</v>
      </c>
      <c r="MP259">
        <v>0</v>
      </c>
      <c r="MQ259">
        <v>0</v>
      </c>
      <c r="MR259">
        <v>0</v>
      </c>
      <c r="MS259">
        <v>0</v>
      </c>
      <c r="MT259">
        <v>0</v>
      </c>
      <c r="MU259">
        <v>0</v>
      </c>
      <c r="MV259">
        <v>0</v>
      </c>
      <c r="MW259">
        <v>0</v>
      </c>
      <c r="MX259">
        <v>0</v>
      </c>
      <c r="MY259">
        <v>0</v>
      </c>
      <c r="MZ259">
        <v>68.594103820000001</v>
      </c>
      <c r="NA259">
        <v>0</v>
      </c>
      <c r="NB259">
        <v>0</v>
      </c>
      <c r="NC259">
        <v>0</v>
      </c>
      <c r="ND259">
        <v>0</v>
      </c>
      <c r="NE259">
        <v>0</v>
      </c>
      <c r="NF259">
        <v>0</v>
      </c>
    </row>
    <row r="260" spans="1:370" x14ac:dyDescent="0.25">
      <c r="A260" t="s">
        <v>1740</v>
      </c>
      <c r="B260">
        <v>8.4</v>
      </c>
      <c r="C260" t="s">
        <v>1237</v>
      </c>
      <c r="D260" t="s">
        <v>1226</v>
      </c>
      <c r="E260" t="s">
        <v>1480</v>
      </c>
      <c r="F260">
        <v>2004</v>
      </c>
      <c r="G260" t="s">
        <v>1227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91.830357169999999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0.60019841299999999</v>
      </c>
      <c r="AD260">
        <v>0</v>
      </c>
      <c r="AE260">
        <v>0</v>
      </c>
      <c r="AF260">
        <v>0</v>
      </c>
      <c r="AG260">
        <v>49.216269859999997</v>
      </c>
      <c r="AH260">
        <v>0</v>
      </c>
      <c r="AI260">
        <v>7.8025793669999999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0.60019841299999999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2.4007936509999999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0.60019841299999999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1.800595239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0.60019841299999999</v>
      </c>
      <c r="CE260">
        <v>0</v>
      </c>
      <c r="CF260">
        <v>0</v>
      </c>
      <c r="CG260">
        <v>0</v>
      </c>
      <c r="CH260">
        <v>5.401785716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0.60019841299999999</v>
      </c>
      <c r="CU260">
        <v>0</v>
      </c>
      <c r="CV260">
        <v>0</v>
      </c>
      <c r="CW260">
        <v>2.4007936509999999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K260">
        <v>1.200396826</v>
      </c>
      <c r="DL260">
        <v>0</v>
      </c>
      <c r="DM260">
        <v>2.4007936509999999</v>
      </c>
      <c r="DN260">
        <v>0</v>
      </c>
      <c r="DO260">
        <v>0</v>
      </c>
      <c r="DP260">
        <v>0</v>
      </c>
      <c r="DQ260">
        <v>0</v>
      </c>
      <c r="DR260">
        <v>0</v>
      </c>
      <c r="DS260">
        <v>0</v>
      </c>
      <c r="DT260">
        <v>0</v>
      </c>
      <c r="DU260">
        <v>0</v>
      </c>
      <c r="DV260">
        <v>0</v>
      </c>
      <c r="DW260">
        <v>0</v>
      </c>
      <c r="DX260">
        <v>1.800595239</v>
      </c>
      <c r="DY260">
        <v>0</v>
      </c>
      <c r="DZ260">
        <v>0</v>
      </c>
      <c r="EA260">
        <v>0</v>
      </c>
      <c r="EB260">
        <v>0</v>
      </c>
      <c r="EC260">
        <v>0</v>
      </c>
      <c r="ED260">
        <v>0</v>
      </c>
      <c r="EE260">
        <v>0</v>
      </c>
      <c r="EF260">
        <v>0</v>
      </c>
      <c r="EG260">
        <v>0</v>
      </c>
      <c r="EH260">
        <v>0</v>
      </c>
      <c r="EI260">
        <v>9.0029761930000003</v>
      </c>
      <c r="EJ260">
        <v>0</v>
      </c>
      <c r="EK260">
        <v>0</v>
      </c>
      <c r="EL260">
        <v>0</v>
      </c>
      <c r="EM260">
        <v>0</v>
      </c>
      <c r="EN260">
        <v>0</v>
      </c>
      <c r="EO260">
        <v>0</v>
      </c>
      <c r="EP260">
        <v>0</v>
      </c>
      <c r="EQ260">
        <v>0</v>
      </c>
      <c r="ER260">
        <v>0</v>
      </c>
      <c r="ES260">
        <v>0</v>
      </c>
      <c r="ET260">
        <v>0</v>
      </c>
      <c r="EU260">
        <v>0</v>
      </c>
      <c r="EV260">
        <v>0</v>
      </c>
      <c r="EW260">
        <v>0</v>
      </c>
      <c r="EX260">
        <v>64.221230180000006</v>
      </c>
      <c r="EY260">
        <v>0</v>
      </c>
      <c r="EZ260">
        <v>0</v>
      </c>
      <c r="FA260">
        <v>0</v>
      </c>
      <c r="FB260">
        <v>0</v>
      </c>
      <c r="FC260">
        <v>0</v>
      </c>
      <c r="FD260">
        <v>0</v>
      </c>
      <c r="FE260">
        <v>0</v>
      </c>
      <c r="FF260">
        <v>0</v>
      </c>
      <c r="FG260">
        <v>0</v>
      </c>
      <c r="FH260">
        <v>0</v>
      </c>
      <c r="FI260">
        <v>0</v>
      </c>
      <c r="FJ260">
        <v>0</v>
      </c>
      <c r="FK260">
        <v>0</v>
      </c>
      <c r="FL260">
        <v>0</v>
      </c>
      <c r="FM260">
        <v>0</v>
      </c>
      <c r="FN260">
        <v>0</v>
      </c>
      <c r="FO260">
        <v>0</v>
      </c>
      <c r="FP260">
        <v>0</v>
      </c>
      <c r="FQ260">
        <v>0</v>
      </c>
      <c r="FR260">
        <v>0</v>
      </c>
      <c r="FS260">
        <v>0</v>
      </c>
      <c r="FT260">
        <v>0</v>
      </c>
      <c r="FU260">
        <v>0</v>
      </c>
      <c r="FV260">
        <v>1.200396826</v>
      </c>
      <c r="FW260">
        <v>0</v>
      </c>
      <c r="FX260">
        <v>0.60019841299999999</v>
      </c>
      <c r="FY260">
        <v>0</v>
      </c>
      <c r="FZ260">
        <v>0</v>
      </c>
      <c r="GA260">
        <v>0</v>
      </c>
      <c r="GB260">
        <v>0</v>
      </c>
      <c r="GC260">
        <v>0</v>
      </c>
      <c r="GD260">
        <v>1.800595239</v>
      </c>
      <c r="GE260">
        <v>0</v>
      </c>
      <c r="GF260">
        <v>0</v>
      </c>
      <c r="GG260">
        <v>0</v>
      </c>
      <c r="GH260">
        <v>0</v>
      </c>
      <c r="GI260">
        <v>0</v>
      </c>
      <c r="GJ260">
        <v>0</v>
      </c>
      <c r="GK260">
        <v>0</v>
      </c>
      <c r="GL260">
        <v>0</v>
      </c>
      <c r="GM260">
        <v>0</v>
      </c>
      <c r="GN260">
        <v>0</v>
      </c>
      <c r="GO260">
        <v>0</v>
      </c>
      <c r="GP260">
        <v>0</v>
      </c>
      <c r="GQ260">
        <v>0</v>
      </c>
      <c r="GR260">
        <v>0</v>
      </c>
      <c r="GS260">
        <v>0</v>
      </c>
      <c r="GT260">
        <v>0</v>
      </c>
      <c r="GU260">
        <v>0</v>
      </c>
      <c r="GV260">
        <v>0</v>
      </c>
      <c r="GW260">
        <v>0</v>
      </c>
      <c r="GX260">
        <v>0</v>
      </c>
      <c r="GY260">
        <v>0</v>
      </c>
      <c r="GZ260">
        <v>0</v>
      </c>
      <c r="HA260">
        <v>0</v>
      </c>
      <c r="HB260">
        <v>0</v>
      </c>
      <c r="HC260">
        <v>0</v>
      </c>
      <c r="HD260">
        <v>0</v>
      </c>
      <c r="HE260">
        <v>0</v>
      </c>
      <c r="HF260">
        <v>0</v>
      </c>
      <c r="HG260">
        <v>0</v>
      </c>
      <c r="HH260">
        <v>0</v>
      </c>
      <c r="HI260">
        <v>0</v>
      </c>
      <c r="HJ260">
        <v>0</v>
      </c>
      <c r="HK260">
        <v>0</v>
      </c>
      <c r="HL260">
        <v>0</v>
      </c>
      <c r="HM260">
        <v>0</v>
      </c>
      <c r="HN260">
        <v>0</v>
      </c>
      <c r="HO260">
        <v>0</v>
      </c>
      <c r="HP260">
        <v>0.60019841299999999</v>
      </c>
      <c r="HQ260">
        <v>0.60019841299999999</v>
      </c>
      <c r="HR260">
        <v>0</v>
      </c>
      <c r="HS260">
        <v>0</v>
      </c>
      <c r="HT260">
        <v>1.200396826</v>
      </c>
      <c r="HU260">
        <v>0</v>
      </c>
      <c r="HV260">
        <v>0</v>
      </c>
      <c r="HW260">
        <v>0</v>
      </c>
      <c r="HX260">
        <v>0.60019841299999999</v>
      </c>
      <c r="HY260">
        <v>0</v>
      </c>
      <c r="HZ260">
        <v>0</v>
      </c>
      <c r="IA260">
        <v>0</v>
      </c>
      <c r="IB260">
        <v>0</v>
      </c>
      <c r="IC260">
        <v>0</v>
      </c>
      <c r="ID260">
        <v>0</v>
      </c>
      <c r="IE260">
        <v>0</v>
      </c>
      <c r="IF260">
        <v>0</v>
      </c>
      <c r="IG260">
        <v>0</v>
      </c>
      <c r="IH260">
        <v>0</v>
      </c>
      <c r="II260">
        <v>0</v>
      </c>
      <c r="IJ260">
        <v>0</v>
      </c>
      <c r="IK260">
        <v>0</v>
      </c>
      <c r="IL260">
        <v>0</v>
      </c>
      <c r="IM260">
        <v>0</v>
      </c>
      <c r="IN260">
        <v>0</v>
      </c>
      <c r="IO260">
        <v>0</v>
      </c>
      <c r="IP260">
        <v>0</v>
      </c>
      <c r="IQ260">
        <v>0</v>
      </c>
      <c r="IR260">
        <v>0</v>
      </c>
      <c r="IS260">
        <v>0.60019841299999999</v>
      </c>
      <c r="IT260">
        <v>0</v>
      </c>
      <c r="IU260">
        <v>0</v>
      </c>
      <c r="IV260">
        <v>0</v>
      </c>
      <c r="IW260">
        <v>0</v>
      </c>
      <c r="IX260">
        <v>0</v>
      </c>
      <c r="IY260">
        <v>0</v>
      </c>
      <c r="IZ260">
        <v>0</v>
      </c>
      <c r="JA260">
        <v>0</v>
      </c>
      <c r="JB260">
        <v>0</v>
      </c>
      <c r="JC260">
        <v>0</v>
      </c>
      <c r="JD260">
        <v>0</v>
      </c>
      <c r="JE260">
        <v>0</v>
      </c>
      <c r="JF260">
        <v>0</v>
      </c>
      <c r="JG260">
        <v>0</v>
      </c>
      <c r="JH260">
        <v>0</v>
      </c>
      <c r="JI260">
        <v>0</v>
      </c>
      <c r="JJ260">
        <v>0</v>
      </c>
      <c r="JK260">
        <v>0</v>
      </c>
      <c r="JL260">
        <v>0</v>
      </c>
      <c r="JM260">
        <v>0</v>
      </c>
      <c r="JN260">
        <v>0</v>
      </c>
      <c r="JO260">
        <v>0</v>
      </c>
      <c r="JP260">
        <v>0</v>
      </c>
      <c r="JQ260">
        <v>0</v>
      </c>
      <c r="JR260">
        <v>0</v>
      </c>
      <c r="JS260">
        <v>0</v>
      </c>
      <c r="JT260">
        <v>0</v>
      </c>
      <c r="JU260">
        <v>0</v>
      </c>
      <c r="JV260">
        <v>0</v>
      </c>
      <c r="JW260">
        <v>3.6011904769999998</v>
      </c>
      <c r="JX260">
        <v>0</v>
      </c>
      <c r="JY260">
        <v>0</v>
      </c>
      <c r="JZ260">
        <v>0</v>
      </c>
      <c r="KA260">
        <v>0</v>
      </c>
      <c r="KB260">
        <v>0</v>
      </c>
      <c r="KC260">
        <v>0</v>
      </c>
      <c r="KD260">
        <v>0</v>
      </c>
      <c r="KE260">
        <v>0</v>
      </c>
      <c r="KF260">
        <v>0</v>
      </c>
      <c r="KG260">
        <v>0</v>
      </c>
      <c r="KH260">
        <v>0</v>
      </c>
      <c r="KI260">
        <v>0</v>
      </c>
      <c r="KJ260">
        <v>0</v>
      </c>
      <c r="KK260">
        <v>0</v>
      </c>
      <c r="KL260">
        <v>0</v>
      </c>
      <c r="KM260">
        <v>0</v>
      </c>
      <c r="KN260">
        <v>0</v>
      </c>
      <c r="KO260">
        <v>0</v>
      </c>
      <c r="KP260">
        <v>0</v>
      </c>
      <c r="KQ260">
        <v>0</v>
      </c>
      <c r="KR260">
        <v>9.6031746059999996</v>
      </c>
      <c r="KS260">
        <v>0</v>
      </c>
      <c r="KT260">
        <v>7.8025793669999999</v>
      </c>
      <c r="KU260">
        <v>0</v>
      </c>
      <c r="KV260">
        <v>34.811507949999999</v>
      </c>
      <c r="KW260">
        <v>0</v>
      </c>
      <c r="KX260">
        <v>0</v>
      </c>
      <c r="KY260">
        <v>0</v>
      </c>
      <c r="KZ260">
        <v>0</v>
      </c>
      <c r="LA260">
        <v>0</v>
      </c>
      <c r="LB260">
        <v>0</v>
      </c>
      <c r="LC260">
        <v>0</v>
      </c>
      <c r="LD260">
        <v>0</v>
      </c>
      <c r="LE260">
        <v>0</v>
      </c>
      <c r="LF260">
        <v>0</v>
      </c>
      <c r="LG260">
        <v>0</v>
      </c>
      <c r="LH260">
        <v>0</v>
      </c>
      <c r="LI260">
        <v>0</v>
      </c>
      <c r="LJ260">
        <v>0</v>
      </c>
      <c r="LK260">
        <v>0</v>
      </c>
      <c r="LL260">
        <v>0</v>
      </c>
      <c r="LM260">
        <v>0</v>
      </c>
      <c r="LN260">
        <v>0</v>
      </c>
      <c r="LO260">
        <v>0</v>
      </c>
      <c r="LP260">
        <v>0</v>
      </c>
      <c r="LQ260">
        <v>0</v>
      </c>
      <c r="LR260">
        <v>0</v>
      </c>
      <c r="LS260">
        <v>0</v>
      </c>
      <c r="LT260">
        <v>0</v>
      </c>
      <c r="LU260">
        <v>0</v>
      </c>
      <c r="LV260">
        <v>0</v>
      </c>
      <c r="LW260">
        <v>0</v>
      </c>
      <c r="LX260">
        <v>0</v>
      </c>
      <c r="LY260">
        <v>0.60019841299999999</v>
      </c>
      <c r="LZ260">
        <v>0</v>
      </c>
      <c r="MA260">
        <v>377.26757099999998</v>
      </c>
      <c r="MB260">
        <v>0</v>
      </c>
      <c r="MC260">
        <v>325.82199320000001</v>
      </c>
      <c r="MD260">
        <v>0</v>
      </c>
      <c r="ME260">
        <v>0</v>
      </c>
      <c r="MF260">
        <v>0</v>
      </c>
      <c r="MG260">
        <v>0</v>
      </c>
      <c r="MH260">
        <v>0</v>
      </c>
      <c r="MI260">
        <v>0</v>
      </c>
      <c r="MJ260">
        <v>0</v>
      </c>
      <c r="MK260">
        <v>0</v>
      </c>
      <c r="ML260">
        <v>0</v>
      </c>
      <c r="MM260">
        <v>0</v>
      </c>
      <c r="MN260">
        <v>0</v>
      </c>
      <c r="MO260">
        <v>0</v>
      </c>
      <c r="MP260">
        <v>0</v>
      </c>
      <c r="MQ260">
        <v>0</v>
      </c>
      <c r="MR260">
        <v>0</v>
      </c>
      <c r="MS260">
        <v>0</v>
      </c>
      <c r="MT260">
        <v>0</v>
      </c>
      <c r="MU260">
        <v>0</v>
      </c>
      <c r="MV260">
        <v>0</v>
      </c>
      <c r="MW260">
        <v>0</v>
      </c>
      <c r="MX260">
        <v>0</v>
      </c>
      <c r="MY260">
        <v>0</v>
      </c>
      <c r="MZ260">
        <v>102.8911557</v>
      </c>
      <c r="NA260">
        <v>0</v>
      </c>
      <c r="NB260">
        <v>0</v>
      </c>
      <c r="NC260">
        <v>0</v>
      </c>
      <c r="ND260">
        <v>0</v>
      </c>
      <c r="NE260">
        <v>0</v>
      </c>
      <c r="NF260">
        <v>0</v>
      </c>
    </row>
    <row r="261" spans="1:370" x14ac:dyDescent="0.25">
      <c r="A261" t="s">
        <v>1742</v>
      </c>
      <c r="B261">
        <v>8.4</v>
      </c>
      <c r="C261" t="s">
        <v>1237</v>
      </c>
      <c r="D261" t="s">
        <v>1226</v>
      </c>
      <c r="E261" t="s">
        <v>1480</v>
      </c>
      <c r="F261">
        <v>2004</v>
      </c>
      <c r="G261" t="s">
        <v>1227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307.25308649999999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95.061728410000001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1.697530864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5.092592593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6.7901234580000001</v>
      </c>
      <c r="BY261">
        <v>0</v>
      </c>
      <c r="BZ261">
        <v>0</v>
      </c>
      <c r="CA261">
        <v>0</v>
      </c>
      <c r="CB261">
        <v>1.697530864</v>
      </c>
      <c r="CC261">
        <v>0</v>
      </c>
      <c r="CD261">
        <v>1.697530864</v>
      </c>
      <c r="CE261">
        <v>0</v>
      </c>
      <c r="CF261">
        <v>0</v>
      </c>
      <c r="CG261">
        <v>1.697530864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1.697530864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1.697530864</v>
      </c>
      <c r="CX261">
        <v>0</v>
      </c>
      <c r="CY261">
        <v>0</v>
      </c>
      <c r="CZ261">
        <v>0</v>
      </c>
      <c r="DA261">
        <v>6.7901234580000001</v>
      </c>
      <c r="DB261">
        <v>1.697530864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0</v>
      </c>
      <c r="DJ261">
        <v>0</v>
      </c>
      <c r="DK261">
        <v>11.882716050000001</v>
      </c>
      <c r="DL261">
        <v>0</v>
      </c>
      <c r="DM261">
        <v>0</v>
      </c>
      <c r="DN261">
        <v>0</v>
      </c>
      <c r="DO261">
        <v>0</v>
      </c>
      <c r="DP261">
        <v>0</v>
      </c>
      <c r="DQ261">
        <v>0</v>
      </c>
      <c r="DR261">
        <v>0</v>
      </c>
      <c r="DS261">
        <v>0</v>
      </c>
      <c r="DT261">
        <v>0</v>
      </c>
      <c r="DU261">
        <v>0</v>
      </c>
      <c r="DV261">
        <v>0</v>
      </c>
      <c r="DW261">
        <v>0</v>
      </c>
      <c r="DX261">
        <v>1.697530864</v>
      </c>
      <c r="DY261">
        <v>0</v>
      </c>
      <c r="DZ261">
        <v>0</v>
      </c>
      <c r="EA261">
        <v>0</v>
      </c>
      <c r="EB261">
        <v>0</v>
      </c>
      <c r="EC261">
        <v>0</v>
      </c>
      <c r="ED261">
        <v>0</v>
      </c>
      <c r="EE261">
        <v>0</v>
      </c>
      <c r="EF261">
        <v>0</v>
      </c>
      <c r="EG261">
        <v>0</v>
      </c>
      <c r="EH261">
        <v>0</v>
      </c>
      <c r="EI261">
        <v>0</v>
      </c>
      <c r="EJ261">
        <v>0</v>
      </c>
      <c r="EK261">
        <v>0</v>
      </c>
      <c r="EL261">
        <v>0</v>
      </c>
      <c r="EM261">
        <v>0</v>
      </c>
      <c r="EN261">
        <v>0</v>
      </c>
      <c r="EO261">
        <v>0</v>
      </c>
      <c r="EP261">
        <v>0</v>
      </c>
      <c r="EQ261">
        <v>0</v>
      </c>
      <c r="ER261">
        <v>0</v>
      </c>
      <c r="ES261">
        <v>0</v>
      </c>
      <c r="ET261">
        <v>0</v>
      </c>
      <c r="EU261">
        <v>0</v>
      </c>
      <c r="EV261">
        <v>0</v>
      </c>
      <c r="EW261">
        <v>0</v>
      </c>
      <c r="EX261">
        <v>6.7901234580000001</v>
      </c>
      <c r="EY261">
        <v>0</v>
      </c>
      <c r="EZ261">
        <v>0</v>
      </c>
      <c r="FA261">
        <v>1.697530864</v>
      </c>
      <c r="FB261">
        <v>0</v>
      </c>
      <c r="FC261">
        <v>0</v>
      </c>
      <c r="FD261">
        <v>0</v>
      </c>
      <c r="FE261">
        <v>0</v>
      </c>
      <c r="FF261">
        <v>0</v>
      </c>
      <c r="FG261">
        <v>0</v>
      </c>
      <c r="FH261">
        <v>0</v>
      </c>
      <c r="FI261">
        <v>8.4876543219999991</v>
      </c>
      <c r="FJ261">
        <v>0</v>
      </c>
      <c r="FK261">
        <v>0</v>
      </c>
      <c r="FL261">
        <v>0</v>
      </c>
      <c r="FM261">
        <v>0</v>
      </c>
      <c r="FN261">
        <v>0</v>
      </c>
      <c r="FO261">
        <v>0</v>
      </c>
      <c r="FP261">
        <v>0</v>
      </c>
      <c r="FQ261">
        <v>0</v>
      </c>
      <c r="FR261">
        <v>0</v>
      </c>
      <c r="FS261">
        <v>0</v>
      </c>
      <c r="FT261">
        <v>0</v>
      </c>
      <c r="FU261">
        <v>0</v>
      </c>
      <c r="FV261">
        <v>5.092592593</v>
      </c>
      <c r="FW261">
        <v>0</v>
      </c>
      <c r="FX261">
        <v>0</v>
      </c>
      <c r="FY261">
        <v>0</v>
      </c>
      <c r="FZ261">
        <v>0</v>
      </c>
      <c r="GA261">
        <v>0</v>
      </c>
      <c r="GB261">
        <v>0</v>
      </c>
      <c r="GC261">
        <v>0</v>
      </c>
      <c r="GD261">
        <v>0</v>
      </c>
      <c r="GE261">
        <v>0</v>
      </c>
      <c r="GF261">
        <v>0</v>
      </c>
      <c r="GG261">
        <v>0</v>
      </c>
      <c r="GH261">
        <v>0</v>
      </c>
      <c r="GI261">
        <v>0</v>
      </c>
      <c r="GJ261">
        <v>0</v>
      </c>
      <c r="GK261">
        <v>0</v>
      </c>
      <c r="GL261">
        <v>0</v>
      </c>
      <c r="GM261">
        <v>0</v>
      </c>
      <c r="GN261">
        <v>0</v>
      </c>
      <c r="GO261">
        <v>0</v>
      </c>
      <c r="GP261">
        <v>0</v>
      </c>
      <c r="GQ261">
        <v>0</v>
      </c>
      <c r="GR261">
        <v>0</v>
      </c>
      <c r="GS261">
        <v>0</v>
      </c>
      <c r="GT261">
        <v>0</v>
      </c>
      <c r="GU261">
        <v>0</v>
      </c>
      <c r="GV261">
        <v>0</v>
      </c>
      <c r="GW261">
        <v>0</v>
      </c>
      <c r="GX261">
        <v>0</v>
      </c>
      <c r="GY261">
        <v>0</v>
      </c>
      <c r="GZ261">
        <v>0</v>
      </c>
      <c r="HA261">
        <v>0</v>
      </c>
      <c r="HB261">
        <v>0</v>
      </c>
      <c r="HC261">
        <v>0</v>
      </c>
      <c r="HD261">
        <v>0</v>
      </c>
      <c r="HE261">
        <v>0</v>
      </c>
      <c r="HF261">
        <v>0</v>
      </c>
      <c r="HG261">
        <v>0</v>
      </c>
      <c r="HH261">
        <v>0</v>
      </c>
      <c r="HI261">
        <v>0</v>
      </c>
      <c r="HJ261">
        <v>74.691358039999997</v>
      </c>
      <c r="HK261">
        <v>0</v>
      </c>
      <c r="HL261">
        <v>0</v>
      </c>
      <c r="HM261">
        <v>0</v>
      </c>
      <c r="HN261">
        <v>0</v>
      </c>
      <c r="HO261">
        <v>0</v>
      </c>
      <c r="HP261">
        <v>5.092592593</v>
      </c>
      <c r="HQ261">
        <v>0</v>
      </c>
      <c r="HR261">
        <v>0</v>
      </c>
      <c r="HS261">
        <v>0</v>
      </c>
      <c r="HT261">
        <v>0</v>
      </c>
      <c r="HU261">
        <v>0</v>
      </c>
      <c r="HV261">
        <v>0</v>
      </c>
      <c r="HW261">
        <v>0</v>
      </c>
      <c r="HX261">
        <v>0</v>
      </c>
      <c r="HY261">
        <v>0</v>
      </c>
      <c r="HZ261">
        <v>0</v>
      </c>
      <c r="IA261">
        <v>0</v>
      </c>
      <c r="IB261">
        <v>0</v>
      </c>
      <c r="IC261">
        <v>0</v>
      </c>
      <c r="ID261">
        <v>0</v>
      </c>
      <c r="IE261">
        <v>0</v>
      </c>
      <c r="IF261">
        <v>0</v>
      </c>
      <c r="IG261">
        <v>0</v>
      </c>
      <c r="IH261">
        <v>0</v>
      </c>
      <c r="II261">
        <v>0</v>
      </c>
      <c r="IJ261">
        <v>0</v>
      </c>
      <c r="IK261">
        <v>0</v>
      </c>
      <c r="IL261">
        <v>0</v>
      </c>
      <c r="IM261">
        <v>0</v>
      </c>
      <c r="IN261">
        <v>0</v>
      </c>
      <c r="IO261">
        <v>0</v>
      </c>
      <c r="IP261">
        <v>0</v>
      </c>
      <c r="IQ261">
        <v>0</v>
      </c>
      <c r="IR261">
        <v>0</v>
      </c>
      <c r="IS261">
        <v>1.697530864</v>
      </c>
      <c r="IT261">
        <v>0</v>
      </c>
      <c r="IU261">
        <v>0</v>
      </c>
      <c r="IV261">
        <v>0</v>
      </c>
      <c r="IW261">
        <v>0</v>
      </c>
      <c r="IX261">
        <v>0</v>
      </c>
      <c r="IY261">
        <v>0</v>
      </c>
      <c r="IZ261">
        <v>0</v>
      </c>
      <c r="JA261">
        <v>0</v>
      </c>
      <c r="JB261">
        <v>0</v>
      </c>
      <c r="JC261">
        <v>0</v>
      </c>
      <c r="JD261">
        <v>0</v>
      </c>
      <c r="JE261">
        <v>0</v>
      </c>
      <c r="JF261">
        <v>0</v>
      </c>
      <c r="JG261">
        <v>0</v>
      </c>
      <c r="JH261">
        <v>0</v>
      </c>
      <c r="JI261">
        <v>0</v>
      </c>
      <c r="JJ261">
        <v>0</v>
      </c>
      <c r="JK261">
        <v>0</v>
      </c>
      <c r="JL261">
        <v>0</v>
      </c>
      <c r="JM261">
        <v>0</v>
      </c>
      <c r="JN261">
        <v>0</v>
      </c>
      <c r="JO261">
        <v>0</v>
      </c>
      <c r="JP261">
        <v>0</v>
      </c>
      <c r="JQ261">
        <v>0</v>
      </c>
      <c r="JR261">
        <v>0</v>
      </c>
      <c r="JS261">
        <v>0</v>
      </c>
      <c r="JT261">
        <v>0</v>
      </c>
      <c r="JU261">
        <v>0</v>
      </c>
      <c r="JV261">
        <v>0</v>
      </c>
      <c r="JW261">
        <v>319.13580250000001</v>
      </c>
      <c r="JX261">
        <v>0</v>
      </c>
      <c r="JY261">
        <v>0</v>
      </c>
      <c r="JZ261">
        <v>0</v>
      </c>
      <c r="KA261">
        <v>0</v>
      </c>
      <c r="KB261">
        <v>0</v>
      </c>
      <c r="KC261">
        <v>8.4876543219999991</v>
      </c>
      <c r="KD261">
        <v>0</v>
      </c>
      <c r="KE261">
        <v>0</v>
      </c>
      <c r="KF261">
        <v>0</v>
      </c>
      <c r="KG261">
        <v>0</v>
      </c>
      <c r="KH261">
        <v>0</v>
      </c>
      <c r="KI261">
        <v>0</v>
      </c>
      <c r="KJ261">
        <v>0</v>
      </c>
      <c r="KK261">
        <v>0</v>
      </c>
      <c r="KL261">
        <v>0</v>
      </c>
      <c r="KM261">
        <v>0</v>
      </c>
      <c r="KN261">
        <v>0</v>
      </c>
      <c r="KO261">
        <v>0</v>
      </c>
      <c r="KP261">
        <v>0</v>
      </c>
      <c r="KQ261">
        <v>0</v>
      </c>
      <c r="KR261">
        <v>5.092592593</v>
      </c>
      <c r="KS261">
        <v>0</v>
      </c>
      <c r="KT261">
        <v>3.395061729</v>
      </c>
      <c r="KU261">
        <v>0</v>
      </c>
      <c r="KV261">
        <v>32.253086420000002</v>
      </c>
      <c r="KW261">
        <v>0</v>
      </c>
      <c r="KX261">
        <v>0</v>
      </c>
      <c r="KY261">
        <v>1.697530864</v>
      </c>
      <c r="KZ261">
        <v>0</v>
      </c>
      <c r="LA261">
        <v>0</v>
      </c>
      <c r="LB261">
        <v>0</v>
      </c>
      <c r="LC261">
        <v>0</v>
      </c>
      <c r="LD261">
        <v>0</v>
      </c>
      <c r="LE261">
        <v>0</v>
      </c>
      <c r="LF261">
        <v>0</v>
      </c>
      <c r="LG261">
        <v>0</v>
      </c>
      <c r="LH261">
        <v>0</v>
      </c>
      <c r="LI261">
        <v>0</v>
      </c>
      <c r="LJ261">
        <v>0</v>
      </c>
      <c r="LK261">
        <v>0</v>
      </c>
      <c r="LL261">
        <v>0</v>
      </c>
      <c r="LM261">
        <v>0</v>
      </c>
      <c r="LN261">
        <v>0</v>
      </c>
      <c r="LO261">
        <v>0</v>
      </c>
      <c r="LP261">
        <v>0</v>
      </c>
      <c r="LQ261">
        <v>0</v>
      </c>
      <c r="LR261">
        <v>0</v>
      </c>
      <c r="LS261">
        <v>0</v>
      </c>
      <c r="LT261">
        <v>0</v>
      </c>
      <c r="LU261">
        <v>0</v>
      </c>
      <c r="LV261">
        <v>0</v>
      </c>
      <c r="LW261">
        <v>0</v>
      </c>
      <c r="LX261">
        <v>0</v>
      </c>
      <c r="LY261">
        <v>0</v>
      </c>
      <c r="LZ261">
        <v>0</v>
      </c>
      <c r="MA261">
        <v>540.17857219999996</v>
      </c>
      <c r="MB261">
        <v>0</v>
      </c>
      <c r="MC261">
        <v>540.17857219999996</v>
      </c>
      <c r="MD261">
        <v>0</v>
      </c>
      <c r="ME261">
        <v>0</v>
      </c>
      <c r="MF261">
        <v>0</v>
      </c>
      <c r="MG261">
        <v>0</v>
      </c>
      <c r="MH261">
        <v>0</v>
      </c>
      <c r="MI261">
        <v>0</v>
      </c>
      <c r="MJ261">
        <v>0</v>
      </c>
      <c r="MK261">
        <v>0</v>
      </c>
      <c r="ML261">
        <v>0</v>
      </c>
      <c r="MM261">
        <v>0</v>
      </c>
      <c r="MN261">
        <v>0</v>
      </c>
      <c r="MO261">
        <v>0</v>
      </c>
      <c r="MP261">
        <v>0</v>
      </c>
      <c r="MQ261">
        <v>0</v>
      </c>
      <c r="MR261">
        <v>0</v>
      </c>
      <c r="MS261">
        <v>0</v>
      </c>
      <c r="MT261">
        <v>0</v>
      </c>
      <c r="MU261">
        <v>0</v>
      </c>
      <c r="MV261">
        <v>0</v>
      </c>
      <c r="MW261">
        <v>0</v>
      </c>
      <c r="MX261">
        <v>0</v>
      </c>
      <c r="MY261">
        <v>0</v>
      </c>
      <c r="MZ261">
        <v>0</v>
      </c>
      <c r="NA261">
        <v>0</v>
      </c>
      <c r="NB261">
        <v>0</v>
      </c>
      <c r="NC261">
        <v>0</v>
      </c>
      <c r="ND261">
        <v>0</v>
      </c>
      <c r="NE261">
        <v>0</v>
      </c>
      <c r="NF261">
        <v>0</v>
      </c>
    </row>
    <row r="262" spans="1:370" x14ac:dyDescent="0.25">
      <c r="A262" t="s">
        <v>1744</v>
      </c>
      <c r="B262">
        <v>8.4</v>
      </c>
      <c r="C262" t="s">
        <v>1237</v>
      </c>
      <c r="D262" t="s">
        <v>1226</v>
      </c>
      <c r="E262" t="s">
        <v>1480</v>
      </c>
      <c r="F262">
        <v>2004</v>
      </c>
      <c r="G262" t="s">
        <v>1227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43.52638889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1.3444444440000001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0.67222222200000004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0.33611111100000002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0.16805555599999999</v>
      </c>
      <c r="CE262">
        <v>0</v>
      </c>
      <c r="CF262">
        <v>0</v>
      </c>
      <c r="CG262">
        <v>0</v>
      </c>
      <c r="CH262">
        <v>0.33611111100000002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0.33611111100000002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7.7305555559999997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  <c r="DH262">
        <v>0</v>
      </c>
      <c r="DI262">
        <v>0</v>
      </c>
      <c r="DJ262">
        <v>0</v>
      </c>
      <c r="DK262">
        <v>1.5125</v>
      </c>
      <c r="DL262">
        <v>0</v>
      </c>
      <c r="DM262">
        <v>0.50416666700000001</v>
      </c>
      <c r="DN262">
        <v>0</v>
      </c>
      <c r="DO262">
        <v>0</v>
      </c>
      <c r="DP262">
        <v>0</v>
      </c>
      <c r="DQ262">
        <v>0.84027777800000003</v>
      </c>
      <c r="DR262">
        <v>0</v>
      </c>
      <c r="DS262">
        <v>0</v>
      </c>
      <c r="DT262">
        <v>0</v>
      </c>
      <c r="DU262">
        <v>0</v>
      </c>
      <c r="DV262">
        <v>0.67222222200000004</v>
      </c>
      <c r="DW262">
        <v>0</v>
      </c>
      <c r="DX262">
        <v>0.84027777800000003</v>
      </c>
      <c r="DY262">
        <v>0</v>
      </c>
      <c r="DZ262">
        <v>0</v>
      </c>
      <c r="EA262">
        <v>0</v>
      </c>
      <c r="EB262">
        <v>0</v>
      </c>
      <c r="EC262">
        <v>0</v>
      </c>
      <c r="ED262">
        <v>0</v>
      </c>
      <c r="EE262">
        <v>0</v>
      </c>
      <c r="EF262">
        <v>0</v>
      </c>
      <c r="EG262">
        <v>0</v>
      </c>
      <c r="EH262">
        <v>0</v>
      </c>
      <c r="EI262">
        <v>0</v>
      </c>
      <c r="EJ262">
        <v>0</v>
      </c>
      <c r="EK262">
        <v>0</v>
      </c>
      <c r="EL262">
        <v>6.7222222220000001</v>
      </c>
      <c r="EM262">
        <v>0</v>
      </c>
      <c r="EN262">
        <v>0</v>
      </c>
      <c r="EO262">
        <v>0.33611111100000002</v>
      </c>
      <c r="EP262">
        <v>0</v>
      </c>
      <c r="EQ262">
        <v>0</v>
      </c>
      <c r="ER262">
        <v>0</v>
      </c>
      <c r="ES262">
        <v>0</v>
      </c>
      <c r="ET262">
        <v>0</v>
      </c>
      <c r="EU262">
        <v>0</v>
      </c>
      <c r="EV262">
        <v>0.16805555599999999</v>
      </c>
      <c r="EW262">
        <v>0</v>
      </c>
      <c r="EX262">
        <v>6.386111111</v>
      </c>
      <c r="EY262">
        <v>0</v>
      </c>
      <c r="EZ262">
        <v>0</v>
      </c>
      <c r="FA262">
        <v>0</v>
      </c>
      <c r="FB262">
        <v>0</v>
      </c>
      <c r="FC262">
        <v>0</v>
      </c>
      <c r="FD262">
        <v>0</v>
      </c>
      <c r="FE262">
        <v>0</v>
      </c>
      <c r="FF262">
        <v>0</v>
      </c>
      <c r="FG262">
        <v>0</v>
      </c>
      <c r="FH262">
        <v>0</v>
      </c>
      <c r="FI262">
        <v>0</v>
      </c>
      <c r="FJ262">
        <v>0</v>
      </c>
      <c r="FK262">
        <v>0</v>
      </c>
      <c r="FL262">
        <v>0</v>
      </c>
      <c r="FM262">
        <v>0.16805555599999999</v>
      </c>
      <c r="FN262">
        <v>0</v>
      </c>
      <c r="FO262">
        <v>0</v>
      </c>
      <c r="FP262">
        <v>0</v>
      </c>
      <c r="FQ262">
        <v>0</v>
      </c>
      <c r="FR262">
        <v>0</v>
      </c>
      <c r="FS262">
        <v>0</v>
      </c>
      <c r="FT262">
        <v>0</v>
      </c>
      <c r="FU262">
        <v>0</v>
      </c>
      <c r="FV262">
        <v>0</v>
      </c>
      <c r="FW262">
        <v>0</v>
      </c>
      <c r="FX262">
        <v>0</v>
      </c>
      <c r="FY262">
        <v>0</v>
      </c>
      <c r="FZ262">
        <v>0</v>
      </c>
      <c r="GA262">
        <v>0</v>
      </c>
      <c r="GB262">
        <v>0</v>
      </c>
      <c r="GC262">
        <v>0.16805555599999999</v>
      </c>
      <c r="GD262">
        <v>0.50416666700000001</v>
      </c>
      <c r="GE262">
        <v>0</v>
      </c>
      <c r="GF262">
        <v>0</v>
      </c>
      <c r="GG262">
        <v>0</v>
      </c>
      <c r="GH262">
        <v>0</v>
      </c>
      <c r="GI262">
        <v>0</v>
      </c>
      <c r="GJ262">
        <v>0</v>
      </c>
      <c r="GK262">
        <v>0</v>
      </c>
      <c r="GL262">
        <v>0</v>
      </c>
      <c r="GM262">
        <v>0</v>
      </c>
      <c r="GN262">
        <v>0</v>
      </c>
      <c r="GO262">
        <v>0</v>
      </c>
      <c r="GP262">
        <v>0</v>
      </c>
      <c r="GQ262">
        <v>0</v>
      </c>
      <c r="GR262">
        <v>0</v>
      </c>
      <c r="GS262">
        <v>0</v>
      </c>
      <c r="GT262">
        <v>0.16805555599999999</v>
      </c>
      <c r="GU262">
        <v>0</v>
      </c>
      <c r="GV262">
        <v>0</v>
      </c>
      <c r="GW262">
        <v>0</v>
      </c>
      <c r="GX262">
        <v>0</v>
      </c>
      <c r="GY262">
        <v>0</v>
      </c>
      <c r="GZ262">
        <v>0</v>
      </c>
      <c r="HA262">
        <v>0</v>
      </c>
      <c r="HB262">
        <v>0</v>
      </c>
      <c r="HC262">
        <v>0</v>
      </c>
      <c r="HD262">
        <v>0</v>
      </c>
      <c r="HE262">
        <v>0</v>
      </c>
      <c r="HF262">
        <v>0</v>
      </c>
      <c r="HG262">
        <v>0</v>
      </c>
      <c r="HH262">
        <v>0</v>
      </c>
      <c r="HI262">
        <v>0</v>
      </c>
      <c r="HJ262">
        <v>0</v>
      </c>
      <c r="HK262">
        <v>0</v>
      </c>
      <c r="HL262">
        <v>0</v>
      </c>
      <c r="HM262">
        <v>0</v>
      </c>
      <c r="HN262">
        <v>0</v>
      </c>
      <c r="HO262">
        <v>0</v>
      </c>
      <c r="HP262">
        <v>0.33611111100000002</v>
      </c>
      <c r="HQ262">
        <v>0</v>
      </c>
      <c r="HR262">
        <v>0</v>
      </c>
      <c r="HS262">
        <v>0</v>
      </c>
      <c r="HT262">
        <v>0</v>
      </c>
      <c r="HU262">
        <v>0</v>
      </c>
      <c r="HV262">
        <v>0</v>
      </c>
      <c r="HW262">
        <v>0</v>
      </c>
      <c r="HX262">
        <v>0.50416666700000001</v>
      </c>
      <c r="HY262">
        <v>0</v>
      </c>
      <c r="HZ262">
        <v>0</v>
      </c>
      <c r="IA262">
        <v>0</v>
      </c>
      <c r="IB262">
        <v>0</v>
      </c>
      <c r="IC262">
        <v>0</v>
      </c>
      <c r="ID262">
        <v>0</v>
      </c>
      <c r="IE262">
        <v>0</v>
      </c>
      <c r="IF262">
        <v>0</v>
      </c>
      <c r="IG262">
        <v>0</v>
      </c>
      <c r="IH262">
        <v>0</v>
      </c>
      <c r="II262">
        <v>0</v>
      </c>
      <c r="IJ262">
        <v>0</v>
      </c>
      <c r="IK262">
        <v>0</v>
      </c>
      <c r="IL262">
        <v>0</v>
      </c>
      <c r="IM262">
        <v>0</v>
      </c>
      <c r="IN262">
        <v>0</v>
      </c>
      <c r="IO262">
        <v>0</v>
      </c>
      <c r="IP262">
        <v>0</v>
      </c>
      <c r="IQ262">
        <v>0</v>
      </c>
      <c r="IR262">
        <v>0</v>
      </c>
      <c r="IS262">
        <v>0</v>
      </c>
      <c r="IT262">
        <v>0</v>
      </c>
      <c r="IU262">
        <v>0</v>
      </c>
      <c r="IV262">
        <v>0</v>
      </c>
      <c r="IW262">
        <v>0</v>
      </c>
      <c r="IX262">
        <v>0</v>
      </c>
      <c r="IY262">
        <v>0</v>
      </c>
      <c r="IZ262">
        <v>0</v>
      </c>
      <c r="JA262">
        <v>0</v>
      </c>
      <c r="JB262">
        <v>0</v>
      </c>
      <c r="JC262">
        <v>0.33611111100000002</v>
      </c>
      <c r="JD262">
        <v>0</v>
      </c>
      <c r="JE262">
        <v>0</v>
      </c>
      <c r="JF262">
        <v>0</v>
      </c>
      <c r="JG262">
        <v>0</v>
      </c>
      <c r="JH262">
        <v>0.16805555599999999</v>
      </c>
      <c r="JI262">
        <v>0</v>
      </c>
      <c r="JJ262">
        <v>0</v>
      </c>
      <c r="JK262">
        <v>0</v>
      </c>
      <c r="JL262">
        <v>0</v>
      </c>
      <c r="JM262">
        <v>0</v>
      </c>
      <c r="JN262">
        <v>0</v>
      </c>
      <c r="JO262">
        <v>0</v>
      </c>
      <c r="JP262">
        <v>0</v>
      </c>
      <c r="JQ262">
        <v>0</v>
      </c>
      <c r="JR262">
        <v>0</v>
      </c>
      <c r="JS262">
        <v>0</v>
      </c>
      <c r="JT262">
        <v>0</v>
      </c>
      <c r="JU262">
        <v>0</v>
      </c>
      <c r="JV262">
        <v>0.16805555599999999</v>
      </c>
      <c r="JW262">
        <v>0.50416666700000001</v>
      </c>
      <c r="JX262">
        <v>0</v>
      </c>
      <c r="JY262">
        <v>0</v>
      </c>
      <c r="JZ262">
        <v>0</v>
      </c>
      <c r="KA262">
        <v>0</v>
      </c>
      <c r="KB262">
        <v>0</v>
      </c>
      <c r="KC262">
        <v>0.50416666700000001</v>
      </c>
      <c r="KD262">
        <v>0</v>
      </c>
      <c r="KE262">
        <v>0</v>
      </c>
      <c r="KF262">
        <v>0</v>
      </c>
      <c r="KG262">
        <v>0</v>
      </c>
      <c r="KH262">
        <v>0</v>
      </c>
      <c r="KI262">
        <v>0</v>
      </c>
      <c r="KJ262">
        <v>0</v>
      </c>
      <c r="KK262">
        <v>0</v>
      </c>
      <c r="KL262">
        <v>0</v>
      </c>
      <c r="KM262">
        <v>0</v>
      </c>
      <c r="KN262">
        <v>0</v>
      </c>
      <c r="KO262">
        <v>0</v>
      </c>
      <c r="KP262">
        <v>0</v>
      </c>
      <c r="KQ262">
        <v>0</v>
      </c>
      <c r="KR262">
        <v>1.6805555560000001</v>
      </c>
      <c r="KS262">
        <v>0</v>
      </c>
      <c r="KT262">
        <v>2.016666667</v>
      </c>
      <c r="KU262">
        <v>0</v>
      </c>
      <c r="KV262">
        <v>5.0416666670000003</v>
      </c>
      <c r="KW262">
        <v>0</v>
      </c>
      <c r="KX262">
        <v>0</v>
      </c>
      <c r="KY262">
        <v>0</v>
      </c>
      <c r="KZ262">
        <v>0</v>
      </c>
      <c r="LA262">
        <v>0</v>
      </c>
      <c r="LB262">
        <v>0</v>
      </c>
      <c r="LC262">
        <v>0</v>
      </c>
      <c r="LD262">
        <v>0</v>
      </c>
      <c r="LE262">
        <v>0</v>
      </c>
      <c r="LF262">
        <v>0</v>
      </c>
      <c r="LG262">
        <v>0</v>
      </c>
      <c r="LH262">
        <v>0</v>
      </c>
      <c r="LI262">
        <v>0</v>
      </c>
      <c r="LJ262">
        <v>0</v>
      </c>
      <c r="LK262">
        <v>0</v>
      </c>
      <c r="LL262">
        <v>0</v>
      </c>
      <c r="LM262">
        <v>0</v>
      </c>
      <c r="LN262">
        <v>0</v>
      </c>
      <c r="LO262">
        <v>0</v>
      </c>
      <c r="LP262">
        <v>0</v>
      </c>
      <c r="LQ262">
        <v>0</v>
      </c>
      <c r="LR262">
        <v>0</v>
      </c>
      <c r="LS262">
        <v>0</v>
      </c>
      <c r="LT262">
        <v>0</v>
      </c>
      <c r="LU262">
        <v>0</v>
      </c>
      <c r="LV262">
        <v>0</v>
      </c>
      <c r="LW262">
        <v>0</v>
      </c>
      <c r="LX262">
        <v>0</v>
      </c>
      <c r="LY262">
        <v>0</v>
      </c>
      <c r="LZ262">
        <v>0</v>
      </c>
      <c r="MA262">
        <v>251.51171690000001</v>
      </c>
      <c r="MB262">
        <v>0</v>
      </c>
      <c r="MC262">
        <v>594.48223989999997</v>
      </c>
      <c r="MD262">
        <v>0</v>
      </c>
      <c r="ME262">
        <v>0</v>
      </c>
      <c r="MF262">
        <v>0</v>
      </c>
      <c r="MG262">
        <v>0</v>
      </c>
      <c r="MH262">
        <v>0</v>
      </c>
      <c r="MI262">
        <v>0</v>
      </c>
      <c r="MJ262">
        <v>0</v>
      </c>
      <c r="MK262">
        <v>0</v>
      </c>
      <c r="ML262">
        <v>0</v>
      </c>
      <c r="MM262">
        <v>0</v>
      </c>
      <c r="MN262">
        <v>0</v>
      </c>
      <c r="MO262">
        <v>0</v>
      </c>
      <c r="MP262">
        <v>0</v>
      </c>
      <c r="MQ262">
        <v>0</v>
      </c>
      <c r="MR262">
        <v>0</v>
      </c>
      <c r="MS262">
        <v>0</v>
      </c>
      <c r="MT262">
        <v>0</v>
      </c>
      <c r="MU262">
        <v>0</v>
      </c>
      <c r="MV262">
        <v>0</v>
      </c>
      <c r="MW262">
        <v>0</v>
      </c>
      <c r="MX262">
        <v>0</v>
      </c>
      <c r="MY262">
        <v>0</v>
      </c>
      <c r="MZ262">
        <v>0</v>
      </c>
      <c r="NA262">
        <v>0</v>
      </c>
      <c r="NB262">
        <v>0</v>
      </c>
      <c r="NC262">
        <v>0</v>
      </c>
      <c r="ND262">
        <v>0</v>
      </c>
      <c r="NE262">
        <v>0</v>
      </c>
      <c r="NF262">
        <v>0</v>
      </c>
    </row>
    <row r="263" spans="1:370" x14ac:dyDescent="0.25">
      <c r="A263" t="s">
        <v>1747</v>
      </c>
      <c r="B263">
        <v>8.4</v>
      </c>
      <c r="C263" t="s">
        <v>1237</v>
      </c>
      <c r="D263" t="s">
        <v>1226</v>
      </c>
      <c r="E263" t="s">
        <v>1480</v>
      </c>
      <c r="F263">
        <v>2004</v>
      </c>
      <c r="G263" t="s">
        <v>1227</v>
      </c>
      <c r="H263">
        <v>0</v>
      </c>
      <c r="I263">
        <v>0</v>
      </c>
      <c r="J263">
        <v>0.80026454999999996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9.0029761910000001</v>
      </c>
      <c r="Q263">
        <v>0.200066138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16.005291010000001</v>
      </c>
      <c r="AD263">
        <v>0</v>
      </c>
      <c r="AE263">
        <v>0</v>
      </c>
      <c r="AF263">
        <v>0.200066138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0.40013227499999998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0.60019841299999999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1.000330688</v>
      </c>
      <c r="CG263">
        <v>0.40013227499999998</v>
      </c>
      <c r="CH263">
        <v>1.8005952380000001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9.0029761910000001</v>
      </c>
      <c r="CX263">
        <v>0</v>
      </c>
      <c r="CY263">
        <v>0</v>
      </c>
      <c r="CZ263">
        <v>0</v>
      </c>
      <c r="DA263">
        <v>6.402116403</v>
      </c>
      <c r="DB263">
        <v>1.8005952380000001</v>
      </c>
      <c r="DC263">
        <v>0</v>
      </c>
      <c r="DD263">
        <v>0</v>
      </c>
      <c r="DE263">
        <v>0</v>
      </c>
      <c r="DF263">
        <v>0</v>
      </c>
      <c r="DG263">
        <v>0</v>
      </c>
      <c r="DH263">
        <v>3.4011243389999999</v>
      </c>
      <c r="DI263">
        <v>0</v>
      </c>
      <c r="DJ263">
        <v>0</v>
      </c>
      <c r="DK263">
        <v>0.80026454999999996</v>
      </c>
      <c r="DL263">
        <v>0</v>
      </c>
      <c r="DM263">
        <v>0</v>
      </c>
      <c r="DN263">
        <v>0</v>
      </c>
      <c r="DO263">
        <v>0</v>
      </c>
      <c r="DP263">
        <v>0</v>
      </c>
      <c r="DQ263">
        <v>1.600529101</v>
      </c>
      <c r="DR263">
        <v>0</v>
      </c>
      <c r="DS263">
        <v>0</v>
      </c>
      <c r="DT263">
        <v>0.200066138</v>
      </c>
      <c r="DU263">
        <v>0</v>
      </c>
      <c r="DV263">
        <v>0</v>
      </c>
      <c r="DW263">
        <v>0</v>
      </c>
      <c r="DX263">
        <v>0</v>
      </c>
      <c r="DY263">
        <v>0</v>
      </c>
      <c r="DZ263">
        <v>0</v>
      </c>
      <c r="EA263">
        <v>0</v>
      </c>
      <c r="EB263">
        <v>0</v>
      </c>
      <c r="EC263">
        <v>0</v>
      </c>
      <c r="ED263">
        <v>0</v>
      </c>
      <c r="EE263">
        <v>0.200066138</v>
      </c>
      <c r="EF263">
        <v>0</v>
      </c>
      <c r="EG263">
        <v>0</v>
      </c>
      <c r="EH263">
        <v>0</v>
      </c>
      <c r="EI263">
        <v>0</v>
      </c>
      <c r="EJ263">
        <v>0</v>
      </c>
      <c r="EK263">
        <v>0.40013227499999998</v>
      </c>
      <c r="EL263">
        <v>3.6011904769999998</v>
      </c>
      <c r="EM263">
        <v>0</v>
      </c>
      <c r="EN263">
        <v>0</v>
      </c>
      <c r="EO263">
        <v>0.80026454999999996</v>
      </c>
      <c r="EP263">
        <v>0</v>
      </c>
      <c r="EQ263">
        <v>0</v>
      </c>
      <c r="ER263">
        <v>0</v>
      </c>
      <c r="ES263">
        <v>0</v>
      </c>
      <c r="ET263">
        <v>0</v>
      </c>
      <c r="EU263">
        <v>0</v>
      </c>
      <c r="EV263">
        <v>0.200066138</v>
      </c>
      <c r="EW263">
        <v>0.40013227499999998</v>
      </c>
      <c r="EX263">
        <v>8.6028439159999994</v>
      </c>
      <c r="EY263">
        <v>0</v>
      </c>
      <c r="EZ263">
        <v>0.200066138</v>
      </c>
      <c r="FA263">
        <v>0</v>
      </c>
      <c r="FB263">
        <v>0</v>
      </c>
      <c r="FC263">
        <v>0</v>
      </c>
      <c r="FD263">
        <v>0</v>
      </c>
      <c r="FE263">
        <v>0</v>
      </c>
      <c r="FF263">
        <v>0</v>
      </c>
      <c r="FG263">
        <v>0</v>
      </c>
      <c r="FH263">
        <v>0</v>
      </c>
      <c r="FI263">
        <v>0</v>
      </c>
      <c r="FJ263">
        <v>0</v>
      </c>
      <c r="FK263">
        <v>0</v>
      </c>
      <c r="FL263">
        <v>0</v>
      </c>
      <c r="FM263">
        <v>0</v>
      </c>
      <c r="FN263">
        <v>0</v>
      </c>
      <c r="FO263">
        <v>0</v>
      </c>
      <c r="FP263">
        <v>0</v>
      </c>
      <c r="FQ263">
        <v>0</v>
      </c>
      <c r="FR263">
        <v>0</v>
      </c>
      <c r="FS263">
        <v>0</v>
      </c>
      <c r="FT263">
        <v>0</v>
      </c>
      <c r="FU263">
        <v>0</v>
      </c>
      <c r="FV263">
        <v>0</v>
      </c>
      <c r="FW263">
        <v>0.200066138</v>
      </c>
      <c r="FX263">
        <v>0.200066138</v>
      </c>
      <c r="FY263">
        <v>0</v>
      </c>
      <c r="FZ263">
        <v>0</v>
      </c>
      <c r="GA263">
        <v>0</v>
      </c>
      <c r="GB263">
        <v>0</v>
      </c>
      <c r="GC263">
        <v>0.60019841299999999</v>
      </c>
      <c r="GD263">
        <v>3.8012566140000001</v>
      </c>
      <c r="GE263">
        <v>0</v>
      </c>
      <c r="GF263">
        <v>0</v>
      </c>
      <c r="GG263">
        <v>0</v>
      </c>
      <c r="GH263">
        <v>0</v>
      </c>
      <c r="GI263">
        <v>0.200066138</v>
      </c>
      <c r="GJ263">
        <v>0</v>
      </c>
      <c r="GK263">
        <v>0</v>
      </c>
      <c r="GL263">
        <v>0</v>
      </c>
      <c r="GM263">
        <v>0</v>
      </c>
      <c r="GN263">
        <v>0</v>
      </c>
      <c r="GO263">
        <v>0</v>
      </c>
      <c r="GP263">
        <v>0</v>
      </c>
      <c r="GQ263">
        <v>0</v>
      </c>
      <c r="GR263">
        <v>0</v>
      </c>
      <c r="GS263">
        <v>0</v>
      </c>
      <c r="GT263">
        <v>0</v>
      </c>
      <c r="GU263">
        <v>0.200066138</v>
      </c>
      <c r="GV263">
        <v>0</v>
      </c>
      <c r="GW263">
        <v>0</v>
      </c>
      <c r="GX263">
        <v>0</v>
      </c>
      <c r="GY263">
        <v>0</v>
      </c>
      <c r="GZ263">
        <v>0</v>
      </c>
      <c r="HA263">
        <v>0</v>
      </c>
      <c r="HB263">
        <v>0</v>
      </c>
      <c r="HC263">
        <v>0</v>
      </c>
      <c r="HD263">
        <v>0</v>
      </c>
      <c r="HE263">
        <v>0</v>
      </c>
      <c r="HF263">
        <v>0</v>
      </c>
      <c r="HG263">
        <v>0</v>
      </c>
      <c r="HH263">
        <v>0</v>
      </c>
      <c r="HI263">
        <v>0</v>
      </c>
      <c r="HJ263">
        <v>0</v>
      </c>
      <c r="HK263">
        <v>0</v>
      </c>
      <c r="HL263">
        <v>0</v>
      </c>
      <c r="HM263">
        <v>0</v>
      </c>
      <c r="HN263">
        <v>0</v>
      </c>
      <c r="HO263">
        <v>0</v>
      </c>
      <c r="HP263">
        <v>0.40013227499999998</v>
      </c>
      <c r="HQ263">
        <v>0</v>
      </c>
      <c r="HR263">
        <v>0</v>
      </c>
      <c r="HS263">
        <v>0</v>
      </c>
      <c r="HT263">
        <v>0.200066138</v>
      </c>
      <c r="HU263">
        <v>0</v>
      </c>
      <c r="HV263">
        <v>0</v>
      </c>
      <c r="HW263">
        <v>0</v>
      </c>
      <c r="HX263">
        <v>0</v>
      </c>
      <c r="HY263">
        <v>0</v>
      </c>
      <c r="HZ263">
        <v>0</v>
      </c>
      <c r="IA263">
        <v>0</v>
      </c>
      <c r="IB263">
        <v>0</v>
      </c>
      <c r="IC263">
        <v>0</v>
      </c>
      <c r="ID263">
        <v>0</v>
      </c>
      <c r="IE263">
        <v>0</v>
      </c>
      <c r="IF263">
        <v>0</v>
      </c>
      <c r="IG263">
        <v>0</v>
      </c>
      <c r="IH263">
        <v>0</v>
      </c>
      <c r="II263">
        <v>0</v>
      </c>
      <c r="IJ263">
        <v>0</v>
      </c>
      <c r="IK263">
        <v>0</v>
      </c>
      <c r="IL263">
        <v>0</v>
      </c>
      <c r="IM263">
        <v>0</v>
      </c>
      <c r="IN263">
        <v>0</v>
      </c>
      <c r="IO263">
        <v>0</v>
      </c>
      <c r="IP263">
        <v>0</v>
      </c>
      <c r="IQ263">
        <v>0</v>
      </c>
      <c r="IR263">
        <v>0</v>
      </c>
      <c r="IS263">
        <v>0.40013227499999998</v>
      </c>
      <c r="IT263">
        <v>0</v>
      </c>
      <c r="IU263">
        <v>0</v>
      </c>
      <c r="IV263">
        <v>0</v>
      </c>
      <c r="IW263">
        <v>0</v>
      </c>
      <c r="IX263">
        <v>0</v>
      </c>
      <c r="IY263">
        <v>0</v>
      </c>
      <c r="IZ263">
        <v>0</v>
      </c>
      <c r="JA263">
        <v>0</v>
      </c>
      <c r="JB263">
        <v>0.80026454999999996</v>
      </c>
      <c r="JC263">
        <v>1.600529101</v>
      </c>
      <c r="JD263">
        <v>0</v>
      </c>
      <c r="JE263">
        <v>0</v>
      </c>
      <c r="JF263">
        <v>0</v>
      </c>
      <c r="JG263">
        <v>0</v>
      </c>
      <c r="JH263">
        <v>0</v>
      </c>
      <c r="JI263">
        <v>0</v>
      </c>
      <c r="JJ263">
        <v>0</v>
      </c>
      <c r="JK263">
        <v>0</v>
      </c>
      <c r="JL263">
        <v>0</v>
      </c>
      <c r="JM263">
        <v>0</v>
      </c>
      <c r="JN263">
        <v>0</v>
      </c>
      <c r="JO263">
        <v>0</v>
      </c>
      <c r="JP263">
        <v>0</v>
      </c>
      <c r="JQ263">
        <v>0</v>
      </c>
      <c r="JR263">
        <v>0</v>
      </c>
      <c r="JS263">
        <v>0</v>
      </c>
      <c r="JT263">
        <v>0.60019841299999999</v>
      </c>
      <c r="JU263">
        <v>0</v>
      </c>
      <c r="JV263">
        <v>0</v>
      </c>
      <c r="JW263">
        <v>0.40013227499999998</v>
      </c>
      <c r="JX263">
        <v>0</v>
      </c>
      <c r="JY263">
        <v>0</v>
      </c>
      <c r="JZ263">
        <v>0</v>
      </c>
      <c r="KA263">
        <v>0</v>
      </c>
      <c r="KB263">
        <v>0</v>
      </c>
      <c r="KC263">
        <v>0</v>
      </c>
      <c r="KD263">
        <v>0</v>
      </c>
      <c r="KE263">
        <v>0</v>
      </c>
      <c r="KF263">
        <v>0</v>
      </c>
      <c r="KG263">
        <v>0</v>
      </c>
      <c r="KH263">
        <v>0</v>
      </c>
      <c r="KI263">
        <v>0</v>
      </c>
      <c r="KJ263">
        <v>0</v>
      </c>
      <c r="KK263">
        <v>0.200066138</v>
      </c>
      <c r="KL263">
        <v>0</v>
      </c>
      <c r="KM263">
        <v>0</v>
      </c>
      <c r="KN263">
        <v>0.40013227499999998</v>
      </c>
      <c r="KO263">
        <v>0</v>
      </c>
      <c r="KP263">
        <v>0</v>
      </c>
      <c r="KQ263">
        <v>0</v>
      </c>
      <c r="KR263">
        <v>1.8005952380000001</v>
      </c>
      <c r="KS263">
        <v>0</v>
      </c>
      <c r="KT263">
        <v>0</v>
      </c>
      <c r="KU263">
        <v>0</v>
      </c>
      <c r="KV263">
        <v>0.40013227499999998</v>
      </c>
      <c r="KW263">
        <v>0</v>
      </c>
      <c r="KX263">
        <v>0</v>
      </c>
      <c r="KY263">
        <v>0</v>
      </c>
      <c r="KZ263">
        <v>0</v>
      </c>
      <c r="LA263">
        <v>0</v>
      </c>
      <c r="LB263">
        <v>0</v>
      </c>
      <c r="LC263">
        <v>0</v>
      </c>
      <c r="LD263">
        <v>0</v>
      </c>
      <c r="LE263">
        <v>0</v>
      </c>
      <c r="LF263">
        <v>0</v>
      </c>
      <c r="LG263">
        <v>0</v>
      </c>
      <c r="LH263">
        <v>0</v>
      </c>
      <c r="LI263">
        <v>0</v>
      </c>
      <c r="LJ263">
        <v>0</v>
      </c>
      <c r="LK263">
        <v>0</v>
      </c>
      <c r="LL263">
        <v>0</v>
      </c>
      <c r="LM263">
        <v>0</v>
      </c>
      <c r="LN263">
        <v>0</v>
      </c>
      <c r="LO263">
        <v>0</v>
      </c>
      <c r="LP263">
        <v>0</v>
      </c>
      <c r="LQ263">
        <v>0</v>
      </c>
      <c r="LR263">
        <v>0</v>
      </c>
      <c r="LS263">
        <v>0</v>
      </c>
      <c r="LT263">
        <v>0</v>
      </c>
      <c r="LU263">
        <v>0</v>
      </c>
      <c r="LV263">
        <v>0</v>
      </c>
      <c r="LW263">
        <v>0</v>
      </c>
      <c r="LX263">
        <v>0</v>
      </c>
      <c r="LY263">
        <v>0</v>
      </c>
      <c r="LZ263">
        <v>0</v>
      </c>
      <c r="MA263">
        <v>0</v>
      </c>
      <c r="MB263">
        <v>0</v>
      </c>
      <c r="MC263">
        <v>205.7823138</v>
      </c>
      <c r="MD263">
        <v>0</v>
      </c>
      <c r="ME263">
        <v>0</v>
      </c>
      <c r="MF263">
        <v>0</v>
      </c>
      <c r="MG263">
        <v>0</v>
      </c>
      <c r="MH263">
        <v>0</v>
      </c>
      <c r="MI263">
        <v>0</v>
      </c>
      <c r="MJ263">
        <v>0</v>
      </c>
      <c r="MK263">
        <v>0</v>
      </c>
      <c r="ML263">
        <v>0</v>
      </c>
      <c r="MM263">
        <v>0</v>
      </c>
      <c r="MN263">
        <v>0</v>
      </c>
      <c r="MO263">
        <v>0</v>
      </c>
      <c r="MP263">
        <v>0</v>
      </c>
      <c r="MQ263">
        <v>0</v>
      </c>
      <c r="MR263">
        <v>0</v>
      </c>
      <c r="MS263">
        <v>0</v>
      </c>
      <c r="MT263">
        <v>0</v>
      </c>
      <c r="MU263">
        <v>0</v>
      </c>
      <c r="MV263">
        <v>0</v>
      </c>
      <c r="MW263">
        <v>0</v>
      </c>
      <c r="MX263">
        <v>0</v>
      </c>
      <c r="MY263">
        <v>0</v>
      </c>
      <c r="MZ263">
        <v>0</v>
      </c>
      <c r="NA263">
        <v>0</v>
      </c>
      <c r="NB263">
        <v>0</v>
      </c>
      <c r="NC263">
        <v>0</v>
      </c>
      <c r="ND263">
        <v>0</v>
      </c>
      <c r="NE263">
        <v>0</v>
      </c>
      <c r="NF263">
        <v>0</v>
      </c>
    </row>
    <row r="264" spans="1:370" x14ac:dyDescent="0.25">
      <c r="A264" t="s">
        <v>1748</v>
      </c>
      <c r="B264">
        <v>8.4</v>
      </c>
      <c r="C264" t="s">
        <v>1237</v>
      </c>
      <c r="D264" t="s">
        <v>1226</v>
      </c>
      <c r="E264" t="s">
        <v>1480</v>
      </c>
      <c r="F264">
        <v>2004</v>
      </c>
      <c r="G264" t="s">
        <v>1227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1.6721945819999999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0.33443891599999997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23.076285240000001</v>
      </c>
      <c r="AG264">
        <v>0</v>
      </c>
      <c r="AH264">
        <v>0</v>
      </c>
      <c r="AI264">
        <v>2.0066334989999999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1.6721945819999999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0.66887783300000003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0.66887783300000003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0.33443891599999997</v>
      </c>
      <c r="CH264">
        <v>1.0033167489999999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0.66887783300000003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31.771697069999998</v>
      </c>
      <c r="CX264">
        <v>0</v>
      </c>
      <c r="CY264">
        <v>0.33443891599999997</v>
      </c>
      <c r="CZ264">
        <v>0</v>
      </c>
      <c r="DA264">
        <v>0</v>
      </c>
      <c r="DB264">
        <v>1.3377556660000001</v>
      </c>
      <c r="DC264">
        <v>0</v>
      </c>
      <c r="DD264">
        <v>0</v>
      </c>
      <c r="DE264">
        <v>0</v>
      </c>
      <c r="DF264">
        <v>0</v>
      </c>
      <c r="DG264">
        <v>0</v>
      </c>
      <c r="DH264">
        <v>0</v>
      </c>
      <c r="DI264">
        <v>0</v>
      </c>
      <c r="DJ264">
        <v>0</v>
      </c>
      <c r="DK264">
        <v>0</v>
      </c>
      <c r="DL264">
        <v>0</v>
      </c>
      <c r="DM264">
        <v>2.6755113320000001</v>
      </c>
      <c r="DN264">
        <v>0</v>
      </c>
      <c r="DO264">
        <v>0</v>
      </c>
      <c r="DP264">
        <v>0</v>
      </c>
      <c r="DQ264">
        <v>8.0265339959999995</v>
      </c>
      <c r="DR264">
        <v>0</v>
      </c>
      <c r="DS264">
        <v>0</v>
      </c>
      <c r="DT264">
        <v>0</v>
      </c>
      <c r="DU264">
        <v>0</v>
      </c>
      <c r="DV264">
        <v>0</v>
      </c>
      <c r="DW264">
        <v>0</v>
      </c>
      <c r="DX264">
        <v>50.16583747</v>
      </c>
      <c r="DY264">
        <v>0</v>
      </c>
      <c r="DZ264">
        <v>0</v>
      </c>
      <c r="EA264">
        <v>0</v>
      </c>
      <c r="EB264">
        <v>0</v>
      </c>
      <c r="EC264">
        <v>0</v>
      </c>
      <c r="ED264">
        <v>0</v>
      </c>
      <c r="EE264">
        <v>0</v>
      </c>
      <c r="EF264">
        <v>0</v>
      </c>
      <c r="EG264">
        <v>0</v>
      </c>
      <c r="EH264">
        <v>0</v>
      </c>
      <c r="EI264">
        <v>14.71531233</v>
      </c>
      <c r="EJ264">
        <v>0</v>
      </c>
      <c r="EK264">
        <v>0.66887783300000003</v>
      </c>
      <c r="EL264">
        <v>0</v>
      </c>
      <c r="EM264">
        <v>0</v>
      </c>
      <c r="EN264">
        <v>0.33443891599999997</v>
      </c>
      <c r="EO264">
        <v>0.33443891599999997</v>
      </c>
      <c r="EP264">
        <v>0</v>
      </c>
      <c r="EQ264">
        <v>0</v>
      </c>
      <c r="ER264">
        <v>0</v>
      </c>
      <c r="ES264">
        <v>0</v>
      </c>
      <c r="ET264">
        <v>0</v>
      </c>
      <c r="EU264">
        <v>0</v>
      </c>
      <c r="EV264">
        <v>0</v>
      </c>
      <c r="EW264">
        <v>4.0132669979999998</v>
      </c>
      <c r="EX264">
        <v>3.009950248</v>
      </c>
      <c r="EY264">
        <v>0</v>
      </c>
      <c r="EZ264">
        <v>0</v>
      </c>
      <c r="FA264">
        <v>0</v>
      </c>
      <c r="FB264">
        <v>0</v>
      </c>
      <c r="FC264">
        <v>0</v>
      </c>
      <c r="FD264">
        <v>0</v>
      </c>
      <c r="FE264">
        <v>0</v>
      </c>
      <c r="FF264">
        <v>0</v>
      </c>
      <c r="FG264">
        <v>0</v>
      </c>
      <c r="FH264">
        <v>0</v>
      </c>
      <c r="FI264">
        <v>0</v>
      </c>
      <c r="FJ264">
        <v>0</v>
      </c>
      <c r="FK264">
        <v>0</v>
      </c>
      <c r="FL264">
        <v>0</v>
      </c>
      <c r="FM264">
        <v>0</v>
      </c>
      <c r="FN264">
        <v>0</v>
      </c>
      <c r="FO264">
        <v>0</v>
      </c>
      <c r="FP264">
        <v>0</v>
      </c>
      <c r="FQ264">
        <v>0</v>
      </c>
      <c r="FR264">
        <v>0</v>
      </c>
      <c r="FS264">
        <v>0</v>
      </c>
      <c r="FT264">
        <v>0</v>
      </c>
      <c r="FU264">
        <v>0</v>
      </c>
      <c r="FV264">
        <v>0.66887783300000003</v>
      </c>
      <c r="FW264">
        <v>0</v>
      </c>
      <c r="FX264">
        <v>0</v>
      </c>
      <c r="FY264">
        <v>0</v>
      </c>
      <c r="FZ264">
        <v>0</v>
      </c>
      <c r="GA264">
        <v>0</v>
      </c>
      <c r="GB264">
        <v>0</v>
      </c>
      <c r="GC264">
        <v>0.33443891599999997</v>
      </c>
      <c r="GD264">
        <v>0</v>
      </c>
      <c r="GE264">
        <v>0</v>
      </c>
      <c r="GF264">
        <v>0</v>
      </c>
      <c r="GG264">
        <v>0</v>
      </c>
      <c r="GH264">
        <v>0</v>
      </c>
      <c r="GI264">
        <v>0</v>
      </c>
      <c r="GJ264">
        <v>0</v>
      </c>
      <c r="GK264">
        <v>0</v>
      </c>
      <c r="GL264">
        <v>0</v>
      </c>
      <c r="GM264">
        <v>0</v>
      </c>
      <c r="GN264">
        <v>0</v>
      </c>
      <c r="GO264">
        <v>0</v>
      </c>
      <c r="GP264">
        <v>0.33443891599999997</v>
      </c>
      <c r="GQ264">
        <v>0</v>
      </c>
      <c r="GR264">
        <v>0</v>
      </c>
      <c r="GS264">
        <v>0</v>
      </c>
      <c r="GT264">
        <v>0</v>
      </c>
      <c r="GU264">
        <v>0</v>
      </c>
      <c r="GV264">
        <v>0</v>
      </c>
      <c r="GW264">
        <v>0</v>
      </c>
      <c r="GX264">
        <v>0</v>
      </c>
      <c r="GY264">
        <v>0</v>
      </c>
      <c r="GZ264">
        <v>0</v>
      </c>
      <c r="HA264">
        <v>0</v>
      </c>
      <c r="HB264">
        <v>0</v>
      </c>
      <c r="HC264">
        <v>0</v>
      </c>
      <c r="HD264">
        <v>0</v>
      </c>
      <c r="HE264">
        <v>0</v>
      </c>
      <c r="HF264">
        <v>0</v>
      </c>
      <c r="HG264">
        <v>0.33443891599999997</v>
      </c>
      <c r="HH264">
        <v>0</v>
      </c>
      <c r="HI264">
        <v>0</v>
      </c>
      <c r="HJ264">
        <v>0</v>
      </c>
      <c r="HK264">
        <v>0</v>
      </c>
      <c r="HL264">
        <v>0</v>
      </c>
      <c r="HM264">
        <v>0</v>
      </c>
      <c r="HN264">
        <v>0</v>
      </c>
      <c r="HO264">
        <v>0</v>
      </c>
      <c r="HP264">
        <v>0.33443891599999997</v>
      </c>
      <c r="HQ264">
        <v>0</v>
      </c>
      <c r="HR264">
        <v>0</v>
      </c>
      <c r="HS264">
        <v>0</v>
      </c>
      <c r="HT264">
        <v>0</v>
      </c>
      <c r="HU264">
        <v>0</v>
      </c>
      <c r="HV264">
        <v>0</v>
      </c>
      <c r="HW264">
        <v>0</v>
      </c>
      <c r="HX264">
        <v>0</v>
      </c>
      <c r="HY264">
        <v>0</v>
      </c>
      <c r="HZ264">
        <v>0</v>
      </c>
      <c r="IA264">
        <v>0</v>
      </c>
      <c r="IB264">
        <v>0</v>
      </c>
      <c r="IC264">
        <v>0</v>
      </c>
      <c r="ID264">
        <v>0</v>
      </c>
      <c r="IE264">
        <v>0</v>
      </c>
      <c r="IF264">
        <v>0</v>
      </c>
      <c r="IG264">
        <v>0</v>
      </c>
      <c r="IH264">
        <v>0</v>
      </c>
      <c r="II264">
        <v>0</v>
      </c>
      <c r="IJ264">
        <v>0</v>
      </c>
      <c r="IK264">
        <v>0</v>
      </c>
      <c r="IL264">
        <v>0</v>
      </c>
      <c r="IM264">
        <v>0</v>
      </c>
      <c r="IN264">
        <v>0</v>
      </c>
      <c r="IO264">
        <v>0</v>
      </c>
      <c r="IP264">
        <v>0</v>
      </c>
      <c r="IQ264">
        <v>0</v>
      </c>
      <c r="IR264">
        <v>0</v>
      </c>
      <c r="IS264">
        <v>0</v>
      </c>
      <c r="IT264">
        <v>0</v>
      </c>
      <c r="IU264">
        <v>0</v>
      </c>
      <c r="IV264">
        <v>0</v>
      </c>
      <c r="IW264">
        <v>0</v>
      </c>
      <c r="IX264">
        <v>0</v>
      </c>
      <c r="IY264">
        <v>0</v>
      </c>
      <c r="IZ264">
        <v>0</v>
      </c>
      <c r="JA264">
        <v>0</v>
      </c>
      <c r="JB264">
        <v>0</v>
      </c>
      <c r="JC264">
        <v>8.6954118289999993</v>
      </c>
      <c r="JD264">
        <v>0.33443891599999997</v>
      </c>
      <c r="JE264">
        <v>0</v>
      </c>
      <c r="JF264">
        <v>0</v>
      </c>
      <c r="JG264">
        <v>0</v>
      </c>
      <c r="JH264">
        <v>0.66887783300000003</v>
      </c>
      <c r="JI264">
        <v>0</v>
      </c>
      <c r="JJ264">
        <v>0</v>
      </c>
      <c r="JK264">
        <v>0</v>
      </c>
      <c r="JL264">
        <v>0</v>
      </c>
      <c r="JM264">
        <v>0</v>
      </c>
      <c r="JN264">
        <v>0</v>
      </c>
      <c r="JO264">
        <v>0</v>
      </c>
      <c r="JP264">
        <v>0</v>
      </c>
      <c r="JQ264">
        <v>0</v>
      </c>
      <c r="JR264">
        <v>0</v>
      </c>
      <c r="JS264">
        <v>0</v>
      </c>
      <c r="JT264">
        <v>1.0033167489999999</v>
      </c>
      <c r="JU264">
        <v>0</v>
      </c>
      <c r="JV264">
        <v>0</v>
      </c>
      <c r="JW264">
        <v>1.3377556660000001</v>
      </c>
      <c r="JX264">
        <v>0</v>
      </c>
      <c r="JY264">
        <v>0</v>
      </c>
      <c r="JZ264">
        <v>0</v>
      </c>
      <c r="KA264">
        <v>0</v>
      </c>
      <c r="KB264">
        <v>0</v>
      </c>
      <c r="KC264">
        <v>2.0066334989999999</v>
      </c>
      <c r="KD264">
        <v>0</v>
      </c>
      <c r="KE264">
        <v>0</v>
      </c>
      <c r="KF264">
        <v>0</v>
      </c>
      <c r="KG264">
        <v>0</v>
      </c>
      <c r="KH264">
        <v>1.0033167489999999</v>
      </c>
      <c r="KI264">
        <v>0</v>
      </c>
      <c r="KJ264">
        <v>0</v>
      </c>
      <c r="KK264">
        <v>0</v>
      </c>
      <c r="KL264">
        <v>0</v>
      </c>
      <c r="KM264">
        <v>0</v>
      </c>
      <c r="KN264">
        <v>0</v>
      </c>
      <c r="KO264">
        <v>0</v>
      </c>
      <c r="KP264">
        <v>0</v>
      </c>
      <c r="KQ264">
        <v>0</v>
      </c>
      <c r="KR264">
        <v>0</v>
      </c>
      <c r="KS264">
        <v>0</v>
      </c>
      <c r="KT264">
        <v>2.3410724150000002</v>
      </c>
      <c r="KU264">
        <v>0</v>
      </c>
      <c r="KV264">
        <v>1.6721945819999999</v>
      </c>
      <c r="KW264">
        <v>0</v>
      </c>
      <c r="KX264">
        <v>0</v>
      </c>
      <c r="KY264">
        <v>0</v>
      </c>
      <c r="KZ264">
        <v>0</v>
      </c>
      <c r="LA264">
        <v>0</v>
      </c>
      <c r="LB264">
        <v>0</v>
      </c>
      <c r="LC264">
        <v>0</v>
      </c>
      <c r="LD264">
        <v>0</v>
      </c>
      <c r="LE264">
        <v>0</v>
      </c>
      <c r="LF264">
        <v>0</v>
      </c>
      <c r="LG264">
        <v>0</v>
      </c>
      <c r="LH264">
        <v>0</v>
      </c>
      <c r="LI264">
        <v>0</v>
      </c>
      <c r="LJ264">
        <v>0</v>
      </c>
      <c r="LK264">
        <v>0</v>
      </c>
      <c r="LL264">
        <v>0</v>
      </c>
      <c r="LM264">
        <v>0</v>
      </c>
      <c r="LN264">
        <v>0</v>
      </c>
      <c r="LO264">
        <v>0</v>
      </c>
      <c r="LP264">
        <v>0</v>
      </c>
      <c r="LQ264">
        <v>0</v>
      </c>
      <c r="LR264">
        <v>0</v>
      </c>
      <c r="LS264">
        <v>0</v>
      </c>
      <c r="LT264">
        <v>0</v>
      </c>
      <c r="LU264">
        <v>0</v>
      </c>
      <c r="LV264">
        <v>0</v>
      </c>
      <c r="LW264">
        <v>0</v>
      </c>
      <c r="LX264">
        <v>0</v>
      </c>
      <c r="LY264">
        <v>0</v>
      </c>
      <c r="LZ264">
        <v>0</v>
      </c>
      <c r="MA264">
        <v>594.48223989999997</v>
      </c>
      <c r="MB264">
        <v>0</v>
      </c>
      <c r="MC264">
        <v>503.02343380000002</v>
      </c>
      <c r="MD264">
        <v>0</v>
      </c>
      <c r="ME264">
        <v>0</v>
      </c>
      <c r="MF264">
        <v>0</v>
      </c>
      <c r="MG264">
        <v>0</v>
      </c>
      <c r="MH264">
        <v>0</v>
      </c>
      <c r="MI264">
        <v>0</v>
      </c>
      <c r="MJ264">
        <v>0</v>
      </c>
      <c r="MK264">
        <v>0</v>
      </c>
      <c r="ML264">
        <v>0</v>
      </c>
      <c r="MM264">
        <v>0</v>
      </c>
      <c r="MN264">
        <v>0</v>
      </c>
      <c r="MO264">
        <v>0</v>
      </c>
      <c r="MP264">
        <v>0</v>
      </c>
      <c r="MQ264">
        <v>0</v>
      </c>
      <c r="MR264">
        <v>0</v>
      </c>
      <c r="MS264">
        <v>0</v>
      </c>
      <c r="MT264">
        <v>0</v>
      </c>
      <c r="MU264">
        <v>0</v>
      </c>
      <c r="MV264">
        <v>0</v>
      </c>
      <c r="MW264">
        <v>0</v>
      </c>
      <c r="MX264">
        <v>0</v>
      </c>
      <c r="MY264">
        <v>0</v>
      </c>
      <c r="MZ264">
        <v>0</v>
      </c>
      <c r="NA264">
        <v>0</v>
      </c>
      <c r="NB264">
        <v>0</v>
      </c>
      <c r="NC264">
        <v>0</v>
      </c>
      <c r="ND264">
        <v>0</v>
      </c>
      <c r="NE264">
        <v>0</v>
      </c>
      <c r="NF264">
        <v>0</v>
      </c>
    </row>
    <row r="265" spans="1:370" x14ac:dyDescent="0.25">
      <c r="A265" t="s">
        <v>1750</v>
      </c>
      <c r="B265">
        <v>8.4</v>
      </c>
      <c r="C265" t="s">
        <v>1237</v>
      </c>
      <c r="D265" t="s">
        <v>1226</v>
      </c>
      <c r="E265" t="s">
        <v>1480</v>
      </c>
      <c r="F265">
        <v>2004</v>
      </c>
      <c r="G265" t="s">
        <v>1227</v>
      </c>
      <c r="H265">
        <v>0</v>
      </c>
      <c r="I265">
        <v>0</v>
      </c>
      <c r="J265">
        <v>9.8032407379999995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408.93518510000001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2.800925925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5.6018518500000001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1.4004629630000001</v>
      </c>
      <c r="DC265">
        <v>0</v>
      </c>
      <c r="DD265">
        <v>0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0</v>
      </c>
      <c r="DK265">
        <v>2.800925925</v>
      </c>
      <c r="DL265">
        <v>0</v>
      </c>
      <c r="DM265">
        <v>0</v>
      </c>
      <c r="DN265">
        <v>0</v>
      </c>
      <c r="DO265">
        <v>0</v>
      </c>
      <c r="DP265">
        <v>0</v>
      </c>
      <c r="DQ265">
        <v>1.4004629630000001</v>
      </c>
      <c r="DR265">
        <v>0</v>
      </c>
      <c r="DS265">
        <v>0</v>
      </c>
      <c r="DT265">
        <v>0</v>
      </c>
      <c r="DU265">
        <v>0</v>
      </c>
      <c r="DV265">
        <v>5.6018518500000001</v>
      </c>
      <c r="DW265">
        <v>0</v>
      </c>
      <c r="DX265">
        <v>0</v>
      </c>
      <c r="DY265">
        <v>0</v>
      </c>
      <c r="DZ265">
        <v>0</v>
      </c>
      <c r="EA265">
        <v>0</v>
      </c>
      <c r="EB265">
        <v>0</v>
      </c>
      <c r="EC265">
        <v>0</v>
      </c>
      <c r="ED265">
        <v>0</v>
      </c>
      <c r="EE265">
        <v>0</v>
      </c>
      <c r="EF265">
        <v>0</v>
      </c>
      <c r="EG265">
        <v>0</v>
      </c>
      <c r="EH265">
        <v>0</v>
      </c>
      <c r="EI265">
        <v>0</v>
      </c>
      <c r="EJ265">
        <v>0</v>
      </c>
      <c r="EK265">
        <v>0</v>
      </c>
      <c r="EL265">
        <v>0</v>
      </c>
      <c r="EM265">
        <v>0</v>
      </c>
      <c r="EN265">
        <v>0</v>
      </c>
      <c r="EO265">
        <v>0</v>
      </c>
      <c r="EP265">
        <v>0</v>
      </c>
      <c r="EQ265">
        <v>0</v>
      </c>
      <c r="ER265">
        <v>0</v>
      </c>
      <c r="ES265">
        <v>0</v>
      </c>
      <c r="ET265">
        <v>0</v>
      </c>
      <c r="EU265">
        <v>0</v>
      </c>
      <c r="EV265">
        <v>0</v>
      </c>
      <c r="EW265">
        <v>0</v>
      </c>
      <c r="EX265">
        <v>25.208333329999999</v>
      </c>
      <c r="EY265">
        <v>0</v>
      </c>
      <c r="EZ265">
        <v>0</v>
      </c>
      <c r="FA265">
        <v>0</v>
      </c>
      <c r="FB265">
        <v>0</v>
      </c>
      <c r="FC265">
        <v>0</v>
      </c>
      <c r="FD265">
        <v>0</v>
      </c>
      <c r="FE265">
        <v>0</v>
      </c>
      <c r="FF265">
        <v>0</v>
      </c>
      <c r="FG265">
        <v>0</v>
      </c>
      <c r="FH265">
        <v>0</v>
      </c>
      <c r="FI265">
        <v>0</v>
      </c>
      <c r="FJ265">
        <v>0</v>
      </c>
      <c r="FK265">
        <v>0</v>
      </c>
      <c r="FL265">
        <v>0</v>
      </c>
      <c r="FM265">
        <v>0</v>
      </c>
      <c r="FN265">
        <v>0</v>
      </c>
      <c r="FO265">
        <v>0</v>
      </c>
      <c r="FP265">
        <v>0</v>
      </c>
      <c r="FQ265">
        <v>0</v>
      </c>
      <c r="FR265">
        <v>0</v>
      </c>
      <c r="FS265">
        <v>0</v>
      </c>
      <c r="FT265">
        <v>0</v>
      </c>
      <c r="FU265">
        <v>0</v>
      </c>
      <c r="FV265">
        <v>7.0023148129999999</v>
      </c>
      <c r="FW265">
        <v>0</v>
      </c>
      <c r="FX265">
        <v>0</v>
      </c>
      <c r="FY265">
        <v>0</v>
      </c>
      <c r="FZ265">
        <v>0</v>
      </c>
      <c r="GA265">
        <v>0</v>
      </c>
      <c r="GB265">
        <v>0</v>
      </c>
      <c r="GC265">
        <v>0</v>
      </c>
      <c r="GD265">
        <v>2.800925925</v>
      </c>
      <c r="GE265">
        <v>0</v>
      </c>
      <c r="GF265">
        <v>0</v>
      </c>
      <c r="GG265">
        <v>0</v>
      </c>
      <c r="GH265">
        <v>0</v>
      </c>
      <c r="GI265">
        <v>0</v>
      </c>
      <c r="GJ265">
        <v>0</v>
      </c>
      <c r="GK265">
        <v>0</v>
      </c>
      <c r="GL265">
        <v>0</v>
      </c>
      <c r="GM265">
        <v>0</v>
      </c>
      <c r="GN265">
        <v>0</v>
      </c>
      <c r="GO265">
        <v>0</v>
      </c>
      <c r="GP265">
        <v>0</v>
      </c>
      <c r="GQ265">
        <v>0</v>
      </c>
      <c r="GR265">
        <v>0</v>
      </c>
      <c r="GS265">
        <v>0</v>
      </c>
      <c r="GT265">
        <v>0</v>
      </c>
      <c r="GU265">
        <v>0</v>
      </c>
      <c r="GV265">
        <v>0</v>
      </c>
      <c r="GW265">
        <v>0</v>
      </c>
      <c r="GX265">
        <v>0</v>
      </c>
      <c r="GY265">
        <v>0</v>
      </c>
      <c r="GZ265">
        <v>0</v>
      </c>
      <c r="HA265">
        <v>0</v>
      </c>
      <c r="HB265">
        <v>0</v>
      </c>
      <c r="HC265">
        <v>0</v>
      </c>
      <c r="HD265">
        <v>0</v>
      </c>
      <c r="HE265">
        <v>0</v>
      </c>
      <c r="HF265">
        <v>0</v>
      </c>
      <c r="HG265">
        <v>0</v>
      </c>
      <c r="HH265">
        <v>0</v>
      </c>
      <c r="HI265">
        <v>0</v>
      </c>
      <c r="HJ265">
        <v>0</v>
      </c>
      <c r="HK265">
        <v>0</v>
      </c>
      <c r="HL265">
        <v>0</v>
      </c>
      <c r="HM265">
        <v>0</v>
      </c>
      <c r="HN265">
        <v>0</v>
      </c>
      <c r="HO265">
        <v>0</v>
      </c>
      <c r="HP265">
        <v>0</v>
      </c>
      <c r="HQ265">
        <v>0</v>
      </c>
      <c r="HR265">
        <v>0</v>
      </c>
      <c r="HS265">
        <v>0</v>
      </c>
      <c r="HT265">
        <v>0</v>
      </c>
      <c r="HU265">
        <v>0</v>
      </c>
      <c r="HV265">
        <v>0</v>
      </c>
      <c r="HW265">
        <v>0</v>
      </c>
      <c r="HX265">
        <v>0</v>
      </c>
      <c r="HY265">
        <v>0</v>
      </c>
      <c r="HZ265">
        <v>0</v>
      </c>
      <c r="IA265">
        <v>0</v>
      </c>
      <c r="IB265">
        <v>0</v>
      </c>
      <c r="IC265">
        <v>0</v>
      </c>
      <c r="ID265">
        <v>0</v>
      </c>
      <c r="IE265">
        <v>0</v>
      </c>
      <c r="IF265">
        <v>0</v>
      </c>
      <c r="IG265">
        <v>0</v>
      </c>
      <c r="IH265">
        <v>0</v>
      </c>
      <c r="II265">
        <v>0</v>
      </c>
      <c r="IJ265">
        <v>0</v>
      </c>
      <c r="IK265">
        <v>0</v>
      </c>
      <c r="IL265">
        <v>0</v>
      </c>
      <c r="IM265">
        <v>0</v>
      </c>
      <c r="IN265">
        <v>0</v>
      </c>
      <c r="IO265">
        <v>0</v>
      </c>
      <c r="IP265">
        <v>0</v>
      </c>
      <c r="IQ265">
        <v>0</v>
      </c>
      <c r="IR265">
        <v>0</v>
      </c>
      <c r="IS265">
        <v>0</v>
      </c>
      <c r="IT265">
        <v>0</v>
      </c>
      <c r="IU265">
        <v>0</v>
      </c>
      <c r="IV265">
        <v>0</v>
      </c>
      <c r="IW265">
        <v>0</v>
      </c>
      <c r="IX265">
        <v>0</v>
      </c>
      <c r="IY265">
        <v>0</v>
      </c>
      <c r="IZ265">
        <v>0</v>
      </c>
      <c r="JA265">
        <v>0</v>
      </c>
      <c r="JB265">
        <v>0</v>
      </c>
      <c r="JC265">
        <v>1.4004629630000001</v>
      </c>
      <c r="JD265">
        <v>0</v>
      </c>
      <c r="JE265">
        <v>0</v>
      </c>
      <c r="JF265">
        <v>0</v>
      </c>
      <c r="JG265">
        <v>0</v>
      </c>
      <c r="JH265">
        <v>0</v>
      </c>
      <c r="JI265">
        <v>0</v>
      </c>
      <c r="JJ265">
        <v>0</v>
      </c>
      <c r="JK265">
        <v>0</v>
      </c>
      <c r="JL265">
        <v>0</v>
      </c>
      <c r="JM265">
        <v>0</v>
      </c>
      <c r="JN265">
        <v>0</v>
      </c>
      <c r="JO265">
        <v>0</v>
      </c>
      <c r="JP265">
        <v>0</v>
      </c>
      <c r="JQ265">
        <v>0</v>
      </c>
      <c r="JR265">
        <v>0</v>
      </c>
      <c r="JS265">
        <v>0</v>
      </c>
      <c r="JT265">
        <v>0</v>
      </c>
      <c r="JU265">
        <v>0</v>
      </c>
      <c r="JV265">
        <v>0</v>
      </c>
      <c r="JW265">
        <v>92.430555530000007</v>
      </c>
      <c r="JX265">
        <v>0</v>
      </c>
      <c r="JY265">
        <v>0</v>
      </c>
      <c r="JZ265">
        <v>0</v>
      </c>
      <c r="KA265">
        <v>0</v>
      </c>
      <c r="KB265">
        <v>0</v>
      </c>
      <c r="KC265">
        <v>168.0555555</v>
      </c>
      <c r="KD265">
        <v>0</v>
      </c>
      <c r="KE265">
        <v>0</v>
      </c>
      <c r="KF265">
        <v>0</v>
      </c>
      <c r="KG265">
        <v>0</v>
      </c>
      <c r="KH265">
        <v>1.4004629630000001</v>
      </c>
      <c r="KI265">
        <v>0</v>
      </c>
      <c r="KJ265">
        <v>0</v>
      </c>
      <c r="KK265">
        <v>0</v>
      </c>
      <c r="KL265">
        <v>0</v>
      </c>
      <c r="KM265">
        <v>0</v>
      </c>
      <c r="KN265">
        <v>0</v>
      </c>
      <c r="KO265">
        <v>0</v>
      </c>
      <c r="KP265">
        <v>0</v>
      </c>
      <c r="KQ265">
        <v>0</v>
      </c>
      <c r="KR265">
        <v>4.2013888880000003</v>
      </c>
      <c r="KS265">
        <v>0</v>
      </c>
      <c r="KT265">
        <v>1.4004629630000001</v>
      </c>
      <c r="KU265">
        <v>0</v>
      </c>
      <c r="KV265">
        <v>7.0023148129999999</v>
      </c>
      <c r="KW265">
        <v>0</v>
      </c>
      <c r="KX265">
        <v>0</v>
      </c>
      <c r="KY265">
        <v>0</v>
      </c>
      <c r="KZ265">
        <v>0</v>
      </c>
      <c r="LA265">
        <v>0</v>
      </c>
      <c r="LB265">
        <v>0</v>
      </c>
      <c r="LC265">
        <v>0</v>
      </c>
      <c r="LD265">
        <v>0</v>
      </c>
      <c r="LE265">
        <v>0</v>
      </c>
      <c r="LF265">
        <v>0</v>
      </c>
      <c r="LG265">
        <v>0</v>
      </c>
      <c r="LH265">
        <v>0</v>
      </c>
      <c r="LI265">
        <v>0</v>
      </c>
      <c r="LJ265">
        <v>0</v>
      </c>
      <c r="LK265">
        <v>0</v>
      </c>
      <c r="LL265">
        <v>0</v>
      </c>
      <c r="LM265">
        <v>0</v>
      </c>
      <c r="LN265">
        <v>0</v>
      </c>
      <c r="LO265">
        <v>0</v>
      </c>
      <c r="LP265">
        <v>0</v>
      </c>
      <c r="LQ265">
        <v>0</v>
      </c>
      <c r="LR265">
        <v>0</v>
      </c>
      <c r="LS265">
        <v>0</v>
      </c>
      <c r="LT265">
        <v>0</v>
      </c>
      <c r="LU265">
        <v>0</v>
      </c>
      <c r="LV265">
        <v>0</v>
      </c>
      <c r="LW265">
        <v>0</v>
      </c>
      <c r="LX265">
        <v>0</v>
      </c>
      <c r="LY265">
        <v>0</v>
      </c>
      <c r="LZ265">
        <v>0</v>
      </c>
      <c r="MA265">
        <v>257.22788930000002</v>
      </c>
      <c r="MB265">
        <v>0</v>
      </c>
      <c r="MC265">
        <v>222.9308374</v>
      </c>
      <c r="MD265">
        <v>0</v>
      </c>
      <c r="ME265">
        <v>0</v>
      </c>
      <c r="MF265">
        <v>0</v>
      </c>
      <c r="MG265">
        <v>0</v>
      </c>
      <c r="MH265">
        <v>0</v>
      </c>
      <c r="MI265">
        <v>0</v>
      </c>
      <c r="MJ265">
        <v>0</v>
      </c>
      <c r="MK265">
        <v>0</v>
      </c>
      <c r="ML265">
        <v>0</v>
      </c>
      <c r="MM265">
        <v>0</v>
      </c>
      <c r="MN265">
        <v>0</v>
      </c>
      <c r="MO265">
        <v>0</v>
      </c>
      <c r="MP265">
        <v>0</v>
      </c>
      <c r="MQ265">
        <v>0</v>
      </c>
      <c r="MR265">
        <v>0</v>
      </c>
      <c r="MS265">
        <v>0</v>
      </c>
      <c r="MT265">
        <v>0</v>
      </c>
      <c r="MU265">
        <v>0</v>
      </c>
      <c r="MV265">
        <v>0</v>
      </c>
      <c r="MW265">
        <v>0</v>
      </c>
      <c r="MX265">
        <v>0</v>
      </c>
      <c r="MY265">
        <v>0</v>
      </c>
      <c r="MZ265">
        <v>0</v>
      </c>
      <c r="NA265">
        <v>0</v>
      </c>
      <c r="NB265">
        <v>0</v>
      </c>
      <c r="NC265">
        <v>0</v>
      </c>
      <c r="ND265">
        <v>0</v>
      </c>
      <c r="NE265">
        <v>188.63378549999999</v>
      </c>
      <c r="NF265">
        <v>0</v>
      </c>
    </row>
    <row r="266" spans="1:370" x14ac:dyDescent="0.25">
      <c r="A266" t="s">
        <v>1752</v>
      </c>
      <c r="B266">
        <v>8.4</v>
      </c>
      <c r="C266" t="s">
        <v>1237</v>
      </c>
      <c r="D266" t="s">
        <v>1226</v>
      </c>
      <c r="E266" t="s">
        <v>1480</v>
      </c>
      <c r="F266">
        <v>2004</v>
      </c>
      <c r="G266" t="s">
        <v>1227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81.506944419999996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2.5208333330000001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0.84027777800000003</v>
      </c>
      <c r="BB266">
        <v>0</v>
      </c>
      <c r="BC266">
        <v>0</v>
      </c>
      <c r="BD266">
        <v>0</v>
      </c>
      <c r="BE266">
        <v>0</v>
      </c>
      <c r="BF266">
        <v>0.84027777800000003</v>
      </c>
      <c r="BG266">
        <v>0</v>
      </c>
      <c r="BH266">
        <v>0</v>
      </c>
      <c r="BI266">
        <v>5.8819444430000001</v>
      </c>
      <c r="BJ266">
        <v>1.680555555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0.84027777800000003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1.680555555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5.0416666650000002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  <c r="DH266">
        <v>0</v>
      </c>
      <c r="DI266">
        <v>0</v>
      </c>
      <c r="DJ266">
        <v>0</v>
      </c>
      <c r="DK266">
        <v>0.84027777800000003</v>
      </c>
      <c r="DL266">
        <v>0</v>
      </c>
      <c r="DM266">
        <v>0</v>
      </c>
      <c r="DN266">
        <v>0</v>
      </c>
      <c r="DO266">
        <v>0</v>
      </c>
      <c r="DP266">
        <v>0</v>
      </c>
      <c r="DQ266">
        <v>0.84027777800000003</v>
      </c>
      <c r="DR266">
        <v>0</v>
      </c>
      <c r="DS266">
        <v>0</v>
      </c>
      <c r="DT266">
        <v>0</v>
      </c>
      <c r="DU266">
        <v>0</v>
      </c>
      <c r="DV266">
        <v>0</v>
      </c>
      <c r="DW266">
        <v>0</v>
      </c>
      <c r="DX266">
        <v>0.84027777800000003</v>
      </c>
      <c r="DY266">
        <v>0</v>
      </c>
      <c r="DZ266">
        <v>0</v>
      </c>
      <c r="EA266">
        <v>0</v>
      </c>
      <c r="EB266">
        <v>0</v>
      </c>
      <c r="EC266">
        <v>0</v>
      </c>
      <c r="ED266">
        <v>0</v>
      </c>
      <c r="EE266">
        <v>0</v>
      </c>
      <c r="EF266">
        <v>0</v>
      </c>
      <c r="EG266">
        <v>0</v>
      </c>
      <c r="EH266">
        <v>0</v>
      </c>
      <c r="EI266">
        <v>0</v>
      </c>
      <c r="EJ266">
        <v>0</v>
      </c>
      <c r="EK266">
        <v>0</v>
      </c>
      <c r="EL266">
        <v>0</v>
      </c>
      <c r="EM266">
        <v>0</v>
      </c>
      <c r="EN266">
        <v>0</v>
      </c>
      <c r="EO266">
        <v>0.84027777800000003</v>
      </c>
      <c r="EP266">
        <v>0</v>
      </c>
      <c r="EQ266">
        <v>0</v>
      </c>
      <c r="ER266">
        <v>0</v>
      </c>
      <c r="ES266">
        <v>0</v>
      </c>
      <c r="ET266">
        <v>0</v>
      </c>
      <c r="EU266">
        <v>0</v>
      </c>
      <c r="EV266">
        <v>0</v>
      </c>
      <c r="EW266">
        <v>0</v>
      </c>
      <c r="EX266">
        <v>13.44444444</v>
      </c>
      <c r="EY266">
        <v>0</v>
      </c>
      <c r="EZ266">
        <v>0</v>
      </c>
      <c r="FA266">
        <v>0</v>
      </c>
      <c r="FB266">
        <v>0</v>
      </c>
      <c r="FC266">
        <v>0</v>
      </c>
      <c r="FD266">
        <v>0</v>
      </c>
      <c r="FE266">
        <v>0</v>
      </c>
      <c r="FF266">
        <v>0</v>
      </c>
      <c r="FG266">
        <v>0</v>
      </c>
      <c r="FH266">
        <v>0</v>
      </c>
      <c r="FI266">
        <v>2.5208333330000001</v>
      </c>
      <c r="FJ266">
        <v>2.5208333330000001</v>
      </c>
      <c r="FK266">
        <v>0</v>
      </c>
      <c r="FL266">
        <v>0</v>
      </c>
      <c r="FM266">
        <v>0</v>
      </c>
      <c r="FN266">
        <v>0</v>
      </c>
      <c r="FO266">
        <v>0</v>
      </c>
      <c r="FP266">
        <v>0</v>
      </c>
      <c r="FQ266">
        <v>0</v>
      </c>
      <c r="FR266">
        <v>0</v>
      </c>
      <c r="FS266">
        <v>0</v>
      </c>
      <c r="FT266">
        <v>0</v>
      </c>
      <c r="FU266">
        <v>0</v>
      </c>
      <c r="FV266">
        <v>4.2013888880000003</v>
      </c>
      <c r="FW266">
        <v>0</v>
      </c>
      <c r="FX266">
        <v>0</v>
      </c>
      <c r="FY266">
        <v>0</v>
      </c>
      <c r="FZ266">
        <v>0</v>
      </c>
      <c r="GA266">
        <v>0</v>
      </c>
      <c r="GB266">
        <v>0</v>
      </c>
      <c r="GC266">
        <v>0.84027777800000003</v>
      </c>
      <c r="GD266">
        <v>0</v>
      </c>
      <c r="GE266">
        <v>0</v>
      </c>
      <c r="GF266">
        <v>0</v>
      </c>
      <c r="GG266">
        <v>0</v>
      </c>
      <c r="GH266">
        <v>0</v>
      </c>
      <c r="GI266">
        <v>0</v>
      </c>
      <c r="GJ266">
        <v>0</v>
      </c>
      <c r="GK266">
        <v>0</v>
      </c>
      <c r="GL266">
        <v>0</v>
      </c>
      <c r="GM266">
        <v>0</v>
      </c>
      <c r="GN266">
        <v>0</v>
      </c>
      <c r="GO266">
        <v>0</v>
      </c>
      <c r="GP266">
        <v>0</v>
      </c>
      <c r="GQ266">
        <v>0</v>
      </c>
      <c r="GR266">
        <v>0</v>
      </c>
      <c r="GS266">
        <v>0</v>
      </c>
      <c r="GT266">
        <v>0</v>
      </c>
      <c r="GU266">
        <v>1.680555555</v>
      </c>
      <c r="GV266">
        <v>0</v>
      </c>
      <c r="GW266">
        <v>0</v>
      </c>
      <c r="GX266">
        <v>0</v>
      </c>
      <c r="GY266">
        <v>0</v>
      </c>
      <c r="GZ266">
        <v>0</v>
      </c>
      <c r="HA266">
        <v>0</v>
      </c>
      <c r="HB266">
        <v>0</v>
      </c>
      <c r="HC266">
        <v>0</v>
      </c>
      <c r="HD266">
        <v>0</v>
      </c>
      <c r="HE266">
        <v>0</v>
      </c>
      <c r="HF266">
        <v>0</v>
      </c>
      <c r="HG266">
        <v>0</v>
      </c>
      <c r="HH266">
        <v>0</v>
      </c>
      <c r="HI266">
        <v>0</v>
      </c>
      <c r="HJ266">
        <v>0</v>
      </c>
      <c r="HK266">
        <v>0</v>
      </c>
      <c r="HL266">
        <v>0</v>
      </c>
      <c r="HM266">
        <v>0</v>
      </c>
      <c r="HN266">
        <v>0</v>
      </c>
      <c r="HO266">
        <v>0</v>
      </c>
      <c r="HP266">
        <v>0.84027777800000003</v>
      </c>
      <c r="HQ266">
        <v>0</v>
      </c>
      <c r="HR266">
        <v>0</v>
      </c>
      <c r="HS266">
        <v>0</v>
      </c>
      <c r="HT266">
        <v>0</v>
      </c>
      <c r="HU266">
        <v>0</v>
      </c>
      <c r="HV266">
        <v>0</v>
      </c>
      <c r="HW266">
        <v>0.84027777800000003</v>
      </c>
      <c r="HX266">
        <v>0</v>
      </c>
      <c r="HY266">
        <v>0</v>
      </c>
      <c r="HZ266">
        <v>0</v>
      </c>
      <c r="IA266">
        <v>0</v>
      </c>
      <c r="IB266">
        <v>0</v>
      </c>
      <c r="IC266">
        <v>0</v>
      </c>
      <c r="ID266">
        <v>0</v>
      </c>
      <c r="IE266">
        <v>0</v>
      </c>
      <c r="IF266">
        <v>0</v>
      </c>
      <c r="IG266">
        <v>0</v>
      </c>
      <c r="IH266">
        <v>0</v>
      </c>
      <c r="II266">
        <v>0</v>
      </c>
      <c r="IJ266">
        <v>0</v>
      </c>
      <c r="IK266">
        <v>0</v>
      </c>
      <c r="IL266">
        <v>0</v>
      </c>
      <c r="IM266">
        <v>0</v>
      </c>
      <c r="IN266">
        <v>0</v>
      </c>
      <c r="IO266">
        <v>0</v>
      </c>
      <c r="IP266">
        <v>0</v>
      </c>
      <c r="IQ266">
        <v>0</v>
      </c>
      <c r="IR266">
        <v>0</v>
      </c>
      <c r="IS266">
        <v>0</v>
      </c>
      <c r="IT266">
        <v>0</v>
      </c>
      <c r="IU266">
        <v>0</v>
      </c>
      <c r="IV266">
        <v>0</v>
      </c>
      <c r="IW266">
        <v>0</v>
      </c>
      <c r="IX266">
        <v>0</v>
      </c>
      <c r="IY266">
        <v>0</v>
      </c>
      <c r="IZ266">
        <v>0</v>
      </c>
      <c r="JA266">
        <v>0</v>
      </c>
      <c r="JB266">
        <v>0</v>
      </c>
      <c r="JC266">
        <v>0.84027777800000003</v>
      </c>
      <c r="JD266">
        <v>0</v>
      </c>
      <c r="JE266">
        <v>0</v>
      </c>
      <c r="JF266">
        <v>0</v>
      </c>
      <c r="JG266">
        <v>0</v>
      </c>
      <c r="JH266">
        <v>0</v>
      </c>
      <c r="JI266">
        <v>0</v>
      </c>
      <c r="JJ266">
        <v>0</v>
      </c>
      <c r="JK266">
        <v>0</v>
      </c>
      <c r="JL266">
        <v>0</v>
      </c>
      <c r="JM266">
        <v>0</v>
      </c>
      <c r="JN266">
        <v>0</v>
      </c>
      <c r="JO266">
        <v>0</v>
      </c>
      <c r="JP266">
        <v>0</v>
      </c>
      <c r="JQ266">
        <v>0</v>
      </c>
      <c r="JR266">
        <v>0</v>
      </c>
      <c r="JS266">
        <v>2.5208333330000001</v>
      </c>
      <c r="JT266">
        <v>0</v>
      </c>
      <c r="JU266">
        <v>0</v>
      </c>
      <c r="JV266">
        <v>0</v>
      </c>
      <c r="JW266">
        <v>253.76388879999999</v>
      </c>
      <c r="JX266">
        <v>0</v>
      </c>
      <c r="JY266">
        <v>0</v>
      </c>
      <c r="JZ266">
        <v>0</v>
      </c>
      <c r="KA266">
        <v>0</v>
      </c>
      <c r="KB266">
        <v>0</v>
      </c>
      <c r="KC266">
        <v>6.7222222199999999</v>
      </c>
      <c r="KD266">
        <v>0</v>
      </c>
      <c r="KE266">
        <v>0</v>
      </c>
      <c r="KF266">
        <v>0</v>
      </c>
      <c r="KG266">
        <v>0</v>
      </c>
      <c r="KH266">
        <v>1.680555555</v>
      </c>
      <c r="KI266">
        <v>0</v>
      </c>
      <c r="KJ266">
        <v>0</v>
      </c>
      <c r="KK266">
        <v>0</v>
      </c>
      <c r="KL266">
        <v>0</v>
      </c>
      <c r="KM266">
        <v>0</v>
      </c>
      <c r="KN266">
        <v>0</v>
      </c>
      <c r="KO266">
        <v>0</v>
      </c>
      <c r="KP266">
        <v>0</v>
      </c>
      <c r="KQ266">
        <v>0</v>
      </c>
      <c r="KR266">
        <v>8.4027777750000006</v>
      </c>
      <c r="KS266">
        <v>0</v>
      </c>
      <c r="KT266">
        <v>10.08333333</v>
      </c>
      <c r="KU266">
        <v>1.680555555</v>
      </c>
      <c r="KV266">
        <v>9.2430555529999996</v>
      </c>
      <c r="KW266">
        <v>0</v>
      </c>
      <c r="KX266">
        <v>0</v>
      </c>
      <c r="KY266">
        <v>0</v>
      </c>
      <c r="KZ266">
        <v>0.84027777800000003</v>
      </c>
      <c r="LA266">
        <v>0</v>
      </c>
      <c r="LB266">
        <v>0</v>
      </c>
      <c r="LC266">
        <v>0</v>
      </c>
      <c r="LD266">
        <v>0</v>
      </c>
      <c r="LE266">
        <v>0</v>
      </c>
      <c r="LF266">
        <v>0</v>
      </c>
      <c r="LG266">
        <v>0</v>
      </c>
      <c r="LH266">
        <v>0</v>
      </c>
      <c r="LI266">
        <v>0</v>
      </c>
      <c r="LJ266">
        <v>0</v>
      </c>
      <c r="LK266">
        <v>0</v>
      </c>
      <c r="LL266">
        <v>0</v>
      </c>
      <c r="LM266">
        <v>0</v>
      </c>
      <c r="LN266">
        <v>0</v>
      </c>
      <c r="LO266">
        <v>0</v>
      </c>
      <c r="LP266">
        <v>0</v>
      </c>
      <c r="LQ266">
        <v>0</v>
      </c>
      <c r="LR266">
        <v>0</v>
      </c>
      <c r="LS266">
        <v>0</v>
      </c>
      <c r="LT266">
        <v>0</v>
      </c>
      <c r="LU266">
        <v>0</v>
      </c>
      <c r="LV266">
        <v>0</v>
      </c>
      <c r="LW266">
        <v>0</v>
      </c>
      <c r="LX266">
        <v>0</v>
      </c>
      <c r="LY266">
        <v>0</v>
      </c>
      <c r="LZ266">
        <v>0</v>
      </c>
      <c r="MA266">
        <v>137.18820919999999</v>
      </c>
      <c r="MB266">
        <v>0</v>
      </c>
      <c r="MC266">
        <v>274.37641839999998</v>
      </c>
      <c r="MD266">
        <v>0</v>
      </c>
      <c r="ME266">
        <v>0</v>
      </c>
      <c r="MF266">
        <v>0</v>
      </c>
      <c r="MG266">
        <v>0</v>
      </c>
      <c r="MH266">
        <v>0</v>
      </c>
      <c r="MI266">
        <v>0</v>
      </c>
      <c r="MJ266">
        <v>0</v>
      </c>
      <c r="MK266">
        <v>0</v>
      </c>
      <c r="ML266">
        <v>0</v>
      </c>
      <c r="MM266">
        <v>0</v>
      </c>
      <c r="MN266">
        <v>0</v>
      </c>
      <c r="MO266">
        <v>0</v>
      </c>
      <c r="MP266">
        <v>0</v>
      </c>
      <c r="MQ266">
        <v>0</v>
      </c>
      <c r="MR266">
        <v>0</v>
      </c>
      <c r="MS266">
        <v>0</v>
      </c>
      <c r="MT266">
        <v>0</v>
      </c>
      <c r="MU266">
        <v>0</v>
      </c>
      <c r="MV266">
        <v>0</v>
      </c>
      <c r="MW266">
        <v>0</v>
      </c>
      <c r="MX266">
        <v>0</v>
      </c>
      <c r="MY266">
        <v>0</v>
      </c>
      <c r="MZ266">
        <v>0</v>
      </c>
      <c r="NA266">
        <v>0</v>
      </c>
      <c r="NB266">
        <v>0</v>
      </c>
      <c r="NC266">
        <v>0</v>
      </c>
      <c r="ND266">
        <v>0</v>
      </c>
      <c r="NE266">
        <v>0</v>
      </c>
      <c r="NF266">
        <v>0</v>
      </c>
    </row>
    <row r="267" spans="1:370" x14ac:dyDescent="0.25">
      <c r="A267" t="s">
        <v>1754</v>
      </c>
      <c r="B267">
        <v>8.4</v>
      </c>
      <c r="C267" t="s">
        <v>1240</v>
      </c>
      <c r="D267" t="s">
        <v>1226</v>
      </c>
      <c r="E267" t="s">
        <v>1480</v>
      </c>
      <c r="F267">
        <v>2004</v>
      </c>
      <c r="G267" t="s">
        <v>1227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53.77777777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402.1642511</v>
      </c>
      <c r="AH267">
        <v>2.3381642509999998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4.6763285010000004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2.3381642509999998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1.1690821250000001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7.0144927519999998</v>
      </c>
      <c r="CI267">
        <v>2.3381642509999998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4.6763285010000004</v>
      </c>
      <c r="CX267">
        <v>0</v>
      </c>
      <c r="CY267">
        <v>0</v>
      </c>
      <c r="CZ267">
        <v>0</v>
      </c>
      <c r="DA267">
        <v>7.0144927519999998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  <c r="DH267">
        <v>1.1690821250000001</v>
      </c>
      <c r="DI267">
        <v>0</v>
      </c>
      <c r="DJ267">
        <v>0</v>
      </c>
      <c r="DK267">
        <v>3.5072463759999999</v>
      </c>
      <c r="DL267">
        <v>0</v>
      </c>
      <c r="DM267">
        <v>0</v>
      </c>
      <c r="DN267">
        <v>0</v>
      </c>
      <c r="DO267">
        <v>0</v>
      </c>
      <c r="DP267">
        <v>0</v>
      </c>
      <c r="DQ267">
        <v>1.1690821250000001</v>
      </c>
      <c r="DR267">
        <v>0</v>
      </c>
      <c r="DS267">
        <v>0</v>
      </c>
      <c r="DT267">
        <v>0</v>
      </c>
      <c r="DU267">
        <v>0</v>
      </c>
      <c r="DV267">
        <v>1.1690821250000001</v>
      </c>
      <c r="DW267">
        <v>0</v>
      </c>
      <c r="DX267">
        <v>0</v>
      </c>
      <c r="DY267">
        <v>0</v>
      </c>
      <c r="DZ267">
        <v>0</v>
      </c>
      <c r="EA267">
        <v>0</v>
      </c>
      <c r="EB267">
        <v>0</v>
      </c>
      <c r="EC267">
        <v>0</v>
      </c>
      <c r="ED267">
        <v>0</v>
      </c>
      <c r="EE267">
        <v>0</v>
      </c>
      <c r="EF267">
        <v>0</v>
      </c>
      <c r="EG267">
        <v>0</v>
      </c>
      <c r="EH267">
        <v>0</v>
      </c>
      <c r="EI267">
        <v>0</v>
      </c>
      <c r="EJ267">
        <v>0</v>
      </c>
      <c r="EK267">
        <v>0</v>
      </c>
      <c r="EL267">
        <v>3.5072463759999999</v>
      </c>
      <c r="EM267">
        <v>0</v>
      </c>
      <c r="EN267">
        <v>0</v>
      </c>
      <c r="EO267">
        <v>2.3381642509999998</v>
      </c>
      <c r="EP267">
        <v>0</v>
      </c>
      <c r="EQ267">
        <v>0</v>
      </c>
      <c r="ER267">
        <v>3.5072463759999999</v>
      </c>
      <c r="ES267">
        <v>0</v>
      </c>
      <c r="ET267">
        <v>0</v>
      </c>
      <c r="EU267">
        <v>1.1690821250000001</v>
      </c>
      <c r="EV267">
        <v>0</v>
      </c>
      <c r="EW267">
        <v>0</v>
      </c>
      <c r="EX267">
        <v>44.425120759999999</v>
      </c>
      <c r="EY267">
        <v>0</v>
      </c>
      <c r="EZ267">
        <v>0</v>
      </c>
      <c r="FA267">
        <v>0</v>
      </c>
      <c r="FB267">
        <v>0</v>
      </c>
      <c r="FC267">
        <v>0</v>
      </c>
      <c r="FD267">
        <v>0</v>
      </c>
      <c r="FE267">
        <v>0</v>
      </c>
      <c r="FF267">
        <v>1.1690821250000001</v>
      </c>
      <c r="FG267">
        <v>0</v>
      </c>
      <c r="FH267">
        <v>0</v>
      </c>
      <c r="FI267">
        <v>0</v>
      </c>
      <c r="FJ267">
        <v>0</v>
      </c>
      <c r="FK267">
        <v>2.3381642509999998</v>
      </c>
      <c r="FL267">
        <v>0</v>
      </c>
      <c r="FM267">
        <v>0</v>
      </c>
      <c r="FN267">
        <v>0</v>
      </c>
      <c r="FO267">
        <v>0</v>
      </c>
      <c r="FP267">
        <v>0</v>
      </c>
      <c r="FQ267">
        <v>0</v>
      </c>
      <c r="FR267">
        <v>0</v>
      </c>
      <c r="FS267">
        <v>0</v>
      </c>
      <c r="FT267">
        <v>0</v>
      </c>
      <c r="FU267">
        <v>0</v>
      </c>
      <c r="FV267">
        <v>0</v>
      </c>
      <c r="FW267">
        <v>0</v>
      </c>
      <c r="FX267">
        <v>1.1690821250000001</v>
      </c>
      <c r="FY267">
        <v>0</v>
      </c>
      <c r="FZ267">
        <v>0</v>
      </c>
      <c r="GA267">
        <v>0</v>
      </c>
      <c r="GB267">
        <v>0</v>
      </c>
      <c r="GC267">
        <v>5.8454106269999997</v>
      </c>
      <c r="GD267">
        <v>0</v>
      </c>
      <c r="GE267">
        <v>0</v>
      </c>
      <c r="GF267">
        <v>0</v>
      </c>
      <c r="GG267">
        <v>0</v>
      </c>
      <c r="GH267">
        <v>0</v>
      </c>
      <c r="GI267">
        <v>0</v>
      </c>
      <c r="GJ267">
        <v>5.8454106269999997</v>
      </c>
      <c r="GK267">
        <v>0</v>
      </c>
      <c r="GL267">
        <v>0</v>
      </c>
      <c r="GM267">
        <v>2.3381642509999998</v>
      </c>
      <c r="GN267">
        <v>0</v>
      </c>
      <c r="GO267">
        <v>0</v>
      </c>
      <c r="GP267">
        <v>0</v>
      </c>
      <c r="GQ267">
        <v>0</v>
      </c>
      <c r="GR267">
        <v>0</v>
      </c>
      <c r="GS267">
        <v>0</v>
      </c>
      <c r="GT267">
        <v>7.0144927519999998</v>
      </c>
      <c r="GU267">
        <v>0</v>
      </c>
      <c r="GV267">
        <v>0</v>
      </c>
      <c r="GW267">
        <v>0</v>
      </c>
      <c r="GX267">
        <v>0</v>
      </c>
      <c r="GY267">
        <v>1.1690821250000001</v>
      </c>
      <c r="GZ267">
        <v>0</v>
      </c>
      <c r="HA267">
        <v>2.3381642509999998</v>
      </c>
      <c r="HB267">
        <v>0</v>
      </c>
      <c r="HC267">
        <v>0</v>
      </c>
      <c r="HD267">
        <v>0</v>
      </c>
      <c r="HE267">
        <v>0</v>
      </c>
      <c r="HF267">
        <v>0</v>
      </c>
      <c r="HG267">
        <v>0</v>
      </c>
      <c r="HH267">
        <v>0</v>
      </c>
      <c r="HI267">
        <v>0</v>
      </c>
      <c r="HJ267">
        <v>0</v>
      </c>
      <c r="HK267">
        <v>0</v>
      </c>
      <c r="HL267">
        <v>0</v>
      </c>
      <c r="HM267">
        <v>0</v>
      </c>
      <c r="HN267">
        <v>0</v>
      </c>
      <c r="HO267">
        <v>0</v>
      </c>
      <c r="HP267">
        <v>4.6763285010000004</v>
      </c>
      <c r="HQ267">
        <v>0</v>
      </c>
      <c r="HR267">
        <v>0</v>
      </c>
      <c r="HS267">
        <v>0</v>
      </c>
      <c r="HT267">
        <v>1.1690821250000001</v>
      </c>
      <c r="HU267">
        <v>0</v>
      </c>
      <c r="HV267">
        <v>0</v>
      </c>
      <c r="HW267">
        <v>2.3381642509999998</v>
      </c>
      <c r="HX267">
        <v>2.3381642509999998</v>
      </c>
      <c r="HY267">
        <v>0</v>
      </c>
      <c r="HZ267">
        <v>0</v>
      </c>
      <c r="IA267">
        <v>0</v>
      </c>
      <c r="IB267">
        <v>1.1690821250000001</v>
      </c>
      <c r="IC267">
        <v>0</v>
      </c>
      <c r="ID267">
        <v>2.3381642509999998</v>
      </c>
      <c r="IE267">
        <v>0</v>
      </c>
      <c r="IF267">
        <v>0</v>
      </c>
      <c r="IG267">
        <v>0</v>
      </c>
      <c r="IH267">
        <v>0</v>
      </c>
      <c r="II267">
        <v>0</v>
      </c>
      <c r="IJ267">
        <v>0</v>
      </c>
      <c r="IK267">
        <v>0</v>
      </c>
      <c r="IL267">
        <v>0</v>
      </c>
      <c r="IM267">
        <v>0</v>
      </c>
      <c r="IN267">
        <v>0</v>
      </c>
      <c r="IO267">
        <v>0</v>
      </c>
      <c r="IP267">
        <v>0</v>
      </c>
      <c r="IQ267">
        <v>0</v>
      </c>
      <c r="IR267">
        <v>0</v>
      </c>
      <c r="IS267">
        <v>1.1690821250000001</v>
      </c>
      <c r="IT267">
        <v>0</v>
      </c>
      <c r="IU267">
        <v>0</v>
      </c>
      <c r="IV267">
        <v>0</v>
      </c>
      <c r="IW267">
        <v>0</v>
      </c>
      <c r="IX267">
        <v>0</v>
      </c>
      <c r="IY267">
        <v>0</v>
      </c>
      <c r="IZ267">
        <v>0</v>
      </c>
      <c r="JA267">
        <v>0</v>
      </c>
      <c r="JB267">
        <v>0</v>
      </c>
      <c r="JC267">
        <v>2.3381642509999998</v>
      </c>
      <c r="JD267">
        <v>0</v>
      </c>
      <c r="JE267">
        <v>0</v>
      </c>
      <c r="JF267">
        <v>0</v>
      </c>
      <c r="JG267">
        <v>1.1690821250000001</v>
      </c>
      <c r="JH267">
        <v>0</v>
      </c>
      <c r="JI267">
        <v>0</v>
      </c>
      <c r="JJ267">
        <v>0</v>
      </c>
      <c r="JK267">
        <v>0</v>
      </c>
      <c r="JL267">
        <v>0</v>
      </c>
      <c r="JM267">
        <v>0</v>
      </c>
      <c r="JN267">
        <v>0</v>
      </c>
      <c r="JO267">
        <v>0</v>
      </c>
      <c r="JP267">
        <v>0</v>
      </c>
      <c r="JQ267">
        <v>0</v>
      </c>
      <c r="JR267">
        <v>0</v>
      </c>
      <c r="JS267">
        <v>0</v>
      </c>
      <c r="JT267">
        <v>0</v>
      </c>
      <c r="JU267">
        <v>0</v>
      </c>
      <c r="JV267">
        <v>0</v>
      </c>
      <c r="JW267">
        <v>5.8454106269999997</v>
      </c>
      <c r="JX267">
        <v>0</v>
      </c>
      <c r="JY267">
        <v>0</v>
      </c>
      <c r="JZ267">
        <v>0</v>
      </c>
      <c r="KA267">
        <v>0</v>
      </c>
      <c r="KB267">
        <v>0</v>
      </c>
      <c r="KC267">
        <v>0</v>
      </c>
      <c r="KD267">
        <v>0</v>
      </c>
      <c r="KE267">
        <v>0</v>
      </c>
      <c r="KF267">
        <v>0</v>
      </c>
      <c r="KG267">
        <v>0</v>
      </c>
      <c r="KH267">
        <v>0</v>
      </c>
      <c r="KI267">
        <v>0</v>
      </c>
      <c r="KJ267">
        <v>0</v>
      </c>
      <c r="KK267">
        <v>0</v>
      </c>
      <c r="KL267">
        <v>0</v>
      </c>
      <c r="KM267">
        <v>0</v>
      </c>
      <c r="KN267">
        <v>0</v>
      </c>
      <c r="KO267">
        <v>0</v>
      </c>
      <c r="KP267">
        <v>0</v>
      </c>
      <c r="KQ267">
        <v>0</v>
      </c>
      <c r="KR267">
        <v>5.8454106269999997</v>
      </c>
      <c r="KS267">
        <v>0</v>
      </c>
      <c r="KT267">
        <v>2.3381642509999998</v>
      </c>
      <c r="KU267">
        <v>0</v>
      </c>
      <c r="KV267">
        <v>1.1690821250000001</v>
      </c>
      <c r="KW267">
        <v>0</v>
      </c>
      <c r="KX267">
        <v>0</v>
      </c>
      <c r="KY267">
        <v>0</v>
      </c>
      <c r="KZ267">
        <v>0</v>
      </c>
      <c r="LA267">
        <v>0</v>
      </c>
      <c r="LB267">
        <v>0</v>
      </c>
      <c r="LC267">
        <v>0</v>
      </c>
      <c r="LD267">
        <v>0</v>
      </c>
      <c r="LE267">
        <v>0</v>
      </c>
      <c r="LF267">
        <v>0</v>
      </c>
      <c r="LG267">
        <v>0</v>
      </c>
      <c r="LH267">
        <v>1.1690821250000001</v>
      </c>
      <c r="LI267">
        <v>0</v>
      </c>
      <c r="LJ267">
        <v>0</v>
      </c>
      <c r="LK267">
        <v>0</v>
      </c>
      <c r="LL267">
        <v>0</v>
      </c>
      <c r="LM267">
        <v>0</v>
      </c>
      <c r="LN267">
        <v>0</v>
      </c>
      <c r="LO267">
        <v>0</v>
      </c>
      <c r="LP267">
        <v>0</v>
      </c>
      <c r="LQ267">
        <v>0</v>
      </c>
      <c r="LR267">
        <v>0</v>
      </c>
      <c r="LS267">
        <v>0</v>
      </c>
      <c r="LT267">
        <v>0</v>
      </c>
      <c r="LU267">
        <v>0</v>
      </c>
      <c r="LV267">
        <v>0</v>
      </c>
      <c r="LW267">
        <v>0</v>
      </c>
      <c r="LX267">
        <v>0</v>
      </c>
      <c r="LY267">
        <v>0</v>
      </c>
      <c r="LZ267">
        <v>0</v>
      </c>
      <c r="MA267">
        <v>137.18820919999999</v>
      </c>
      <c r="MB267">
        <v>0</v>
      </c>
      <c r="MC267">
        <v>434.42932919999998</v>
      </c>
      <c r="MD267">
        <v>0</v>
      </c>
      <c r="ME267">
        <v>0</v>
      </c>
      <c r="MF267">
        <v>0</v>
      </c>
      <c r="MG267">
        <v>0</v>
      </c>
      <c r="MH267">
        <v>0</v>
      </c>
      <c r="MI267">
        <v>0</v>
      </c>
      <c r="MJ267">
        <v>0</v>
      </c>
      <c r="MK267">
        <v>0</v>
      </c>
      <c r="ML267">
        <v>0</v>
      </c>
      <c r="MM267">
        <v>0</v>
      </c>
      <c r="MN267">
        <v>0</v>
      </c>
      <c r="MO267">
        <v>0</v>
      </c>
      <c r="MP267">
        <v>0</v>
      </c>
      <c r="MQ267">
        <v>0</v>
      </c>
      <c r="MR267">
        <v>0</v>
      </c>
      <c r="MS267">
        <v>0</v>
      </c>
      <c r="MT267">
        <v>0</v>
      </c>
      <c r="MU267">
        <v>0</v>
      </c>
      <c r="MV267">
        <v>0</v>
      </c>
      <c r="MW267">
        <v>0</v>
      </c>
      <c r="MX267">
        <v>0</v>
      </c>
      <c r="MY267">
        <v>0</v>
      </c>
      <c r="MZ267">
        <v>0</v>
      </c>
      <c r="NA267">
        <v>0</v>
      </c>
      <c r="NB267">
        <v>0</v>
      </c>
      <c r="NC267">
        <v>0</v>
      </c>
      <c r="ND267">
        <v>0</v>
      </c>
      <c r="NE267">
        <v>0</v>
      </c>
      <c r="NF267">
        <v>0</v>
      </c>
    </row>
    <row r="268" spans="1:370" x14ac:dyDescent="0.25">
      <c r="A268" t="s">
        <v>1756</v>
      </c>
      <c r="B268">
        <v>8.4</v>
      </c>
      <c r="C268" t="s">
        <v>1240</v>
      </c>
      <c r="D268" t="s">
        <v>1226</v>
      </c>
      <c r="E268" t="s">
        <v>1480</v>
      </c>
      <c r="F268">
        <v>2004</v>
      </c>
      <c r="G268" t="s">
        <v>1227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20.726851849999999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0.56018518500000003</v>
      </c>
      <c r="AH268">
        <v>0.56018518500000003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0.56018518500000003</v>
      </c>
      <c r="AT268">
        <v>4.4814814810000003</v>
      </c>
      <c r="AU268">
        <v>0</v>
      </c>
      <c r="AV268">
        <v>0</v>
      </c>
      <c r="AW268">
        <v>0</v>
      </c>
      <c r="AX268">
        <v>1.6805555560000001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0.56018518500000003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2.2407407410000002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0.56018518500000003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2.8009259260000001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0</v>
      </c>
      <c r="DN268">
        <v>0</v>
      </c>
      <c r="DO268">
        <v>0</v>
      </c>
      <c r="DP268">
        <v>0</v>
      </c>
      <c r="DQ268">
        <v>0</v>
      </c>
      <c r="DR268">
        <v>0</v>
      </c>
      <c r="DS268">
        <v>0</v>
      </c>
      <c r="DT268">
        <v>0</v>
      </c>
      <c r="DU268">
        <v>0</v>
      </c>
      <c r="DV268">
        <v>0</v>
      </c>
      <c r="DW268">
        <v>0</v>
      </c>
      <c r="DX268">
        <v>0</v>
      </c>
      <c r="DY268">
        <v>0</v>
      </c>
      <c r="DZ268">
        <v>0</v>
      </c>
      <c r="EA268">
        <v>0</v>
      </c>
      <c r="EB268">
        <v>0</v>
      </c>
      <c r="EC268">
        <v>0</v>
      </c>
      <c r="ED268">
        <v>0</v>
      </c>
      <c r="EE268">
        <v>0</v>
      </c>
      <c r="EF268">
        <v>0</v>
      </c>
      <c r="EG268">
        <v>0</v>
      </c>
      <c r="EH268">
        <v>0</v>
      </c>
      <c r="EI268">
        <v>0</v>
      </c>
      <c r="EJ268">
        <v>0</v>
      </c>
      <c r="EK268">
        <v>0</v>
      </c>
      <c r="EL268">
        <v>1.6805555560000001</v>
      </c>
      <c r="EM268">
        <v>0</v>
      </c>
      <c r="EN268">
        <v>0</v>
      </c>
      <c r="EO268">
        <v>0</v>
      </c>
      <c r="EP268">
        <v>0</v>
      </c>
      <c r="EQ268">
        <v>0</v>
      </c>
      <c r="ER268">
        <v>0</v>
      </c>
      <c r="ES268">
        <v>0</v>
      </c>
      <c r="ET268">
        <v>0</v>
      </c>
      <c r="EU268">
        <v>0</v>
      </c>
      <c r="EV268">
        <v>0</v>
      </c>
      <c r="EW268">
        <v>0</v>
      </c>
      <c r="EX268">
        <v>6.1620370370000002</v>
      </c>
      <c r="EY268">
        <v>0</v>
      </c>
      <c r="EZ268">
        <v>0</v>
      </c>
      <c r="FA268">
        <v>0</v>
      </c>
      <c r="FB268">
        <v>0</v>
      </c>
      <c r="FC268">
        <v>0</v>
      </c>
      <c r="FD268">
        <v>0</v>
      </c>
      <c r="FE268">
        <v>0</v>
      </c>
      <c r="FF268">
        <v>35.851851850000003</v>
      </c>
      <c r="FG268">
        <v>0</v>
      </c>
      <c r="FH268">
        <v>0</v>
      </c>
      <c r="FI268">
        <v>0</v>
      </c>
      <c r="FJ268">
        <v>0</v>
      </c>
      <c r="FK268">
        <v>0.56018518500000003</v>
      </c>
      <c r="FL268">
        <v>0</v>
      </c>
      <c r="FM268">
        <v>0</v>
      </c>
      <c r="FN268">
        <v>0</v>
      </c>
      <c r="FO268">
        <v>0</v>
      </c>
      <c r="FP268">
        <v>0</v>
      </c>
      <c r="FQ268">
        <v>0</v>
      </c>
      <c r="FR268">
        <v>0</v>
      </c>
      <c r="FS268">
        <v>0</v>
      </c>
      <c r="FT268">
        <v>0</v>
      </c>
      <c r="FU268">
        <v>0</v>
      </c>
      <c r="FV268">
        <v>0</v>
      </c>
      <c r="FW268">
        <v>0</v>
      </c>
      <c r="FX268">
        <v>0.56018518500000003</v>
      </c>
      <c r="FY268">
        <v>0</v>
      </c>
      <c r="FZ268">
        <v>0</v>
      </c>
      <c r="GA268">
        <v>1.1203703700000001</v>
      </c>
      <c r="GB268">
        <v>0</v>
      </c>
      <c r="GC268">
        <v>0</v>
      </c>
      <c r="GD268">
        <v>0</v>
      </c>
      <c r="GE268">
        <v>0</v>
      </c>
      <c r="GF268">
        <v>0</v>
      </c>
      <c r="GG268">
        <v>0</v>
      </c>
      <c r="GH268">
        <v>0</v>
      </c>
      <c r="GI268">
        <v>0</v>
      </c>
      <c r="GJ268">
        <v>1.1203703700000001</v>
      </c>
      <c r="GK268">
        <v>0</v>
      </c>
      <c r="GL268">
        <v>0</v>
      </c>
      <c r="GM268">
        <v>0</v>
      </c>
      <c r="GN268">
        <v>0</v>
      </c>
      <c r="GO268">
        <v>0</v>
      </c>
      <c r="GP268">
        <v>0</v>
      </c>
      <c r="GQ268">
        <v>0</v>
      </c>
      <c r="GR268">
        <v>0</v>
      </c>
      <c r="GS268">
        <v>0</v>
      </c>
      <c r="GT268">
        <v>0</v>
      </c>
      <c r="GU268">
        <v>0</v>
      </c>
      <c r="GV268">
        <v>0</v>
      </c>
      <c r="GW268">
        <v>0</v>
      </c>
      <c r="GX268">
        <v>0</v>
      </c>
      <c r="GY268">
        <v>1.6805555560000001</v>
      </c>
      <c r="GZ268">
        <v>0</v>
      </c>
      <c r="HA268">
        <v>0</v>
      </c>
      <c r="HB268">
        <v>0</v>
      </c>
      <c r="HC268">
        <v>0</v>
      </c>
      <c r="HD268">
        <v>0</v>
      </c>
      <c r="HE268">
        <v>0</v>
      </c>
      <c r="HF268">
        <v>0</v>
      </c>
      <c r="HG268">
        <v>0</v>
      </c>
      <c r="HH268">
        <v>0</v>
      </c>
      <c r="HI268">
        <v>0</v>
      </c>
      <c r="HJ268">
        <v>4.4814814810000003</v>
      </c>
      <c r="HK268">
        <v>0</v>
      </c>
      <c r="HL268">
        <v>0</v>
      </c>
      <c r="HM268">
        <v>0</v>
      </c>
      <c r="HN268">
        <v>0</v>
      </c>
      <c r="HO268">
        <v>0</v>
      </c>
      <c r="HP268">
        <v>3.361111111</v>
      </c>
      <c r="HQ268">
        <v>0</v>
      </c>
      <c r="HR268">
        <v>0</v>
      </c>
      <c r="HS268">
        <v>0</v>
      </c>
      <c r="HT268">
        <v>0.56018518500000003</v>
      </c>
      <c r="HU268">
        <v>0</v>
      </c>
      <c r="HV268">
        <v>0</v>
      </c>
      <c r="HW268">
        <v>0</v>
      </c>
      <c r="HX268">
        <v>2.8009259260000001</v>
      </c>
      <c r="HY268">
        <v>0</v>
      </c>
      <c r="HZ268">
        <v>0</v>
      </c>
      <c r="IA268">
        <v>0</v>
      </c>
      <c r="IB268">
        <v>0</v>
      </c>
      <c r="IC268">
        <v>0</v>
      </c>
      <c r="ID268">
        <v>3.361111111</v>
      </c>
      <c r="IE268">
        <v>0</v>
      </c>
      <c r="IF268">
        <v>0</v>
      </c>
      <c r="IG268">
        <v>8.9629629630000007</v>
      </c>
      <c r="IH268">
        <v>0</v>
      </c>
      <c r="II268">
        <v>0</v>
      </c>
      <c r="IJ268">
        <v>0</v>
      </c>
      <c r="IK268">
        <v>0</v>
      </c>
      <c r="IL268">
        <v>0</v>
      </c>
      <c r="IM268">
        <v>0</v>
      </c>
      <c r="IN268">
        <v>0</v>
      </c>
      <c r="IO268">
        <v>0</v>
      </c>
      <c r="IP268">
        <v>0</v>
      </c>
      <c r="IQ268">
        <v>0</v>
      </c>
      <c r="IR268">
        <v>0</v>
      </c>
      <c r="IS268">
        <v>3.921296296</v>
      </c>
      <c r="IT268">
        <v>0</v>
      </c>
      <c r="IU268">
        <v>0</v>
      </c>
      <c r="IV268">
        <v>0</v>
      </c>
      <c r="IW268">
        <v>0</v>
      </c>
      <c r="IX268">
        <v>0</v>
      </c>
      <c r="IY268">
        <v>0</v>
      </c>
      <c r="IZ268">
        <v>0</v>
      </c>
      <c r="JA268">
        <v>0</v>
      </c>
      <c r="JB268">
        <v>0</v>
      </c>
      <c r="JC268">
        <v>1.1203703700000001</v>
      </c>
      <c r="JD268">
        <v>0</v>
      </c>
      <c r="JE268">
        <v>0</v>
      </c>
      <c r="JF268">
        <v>0</v>
      </c>
      <c r="JG268">
        <v>0</v>
      </c>
      <c r="JH268">
        <v>0</v>
      </c>
      <c r="JI268">
        <v>0</v>
      </c>
      <c r="JJ268">
        <v>0</v>
      </c>
      <c r="JK268">
        <v>0</v>
      </c>
      <c r="JL268">
        <v>0</v>
      </c>
      <c r="JM268">
        <v>0</v>
      </c>
      <c r="JN268">
        <v>0</v>
      </c>
      <c r="JO268">
        <v>0</v>
      </c>
      <c r="JP268">
        <v>0</v>
      </c>
      <c r="JQ268">
        <v>0</v>
      </c>
      <c r="JR268">
        <v>0</v>
      </c>
      <c r="JS268">
        <v>0</v>
      </c>
      <c r="JT268">
        <v>0</v>
      </c>
      <c r="JU268">
        <v>0</v>
      </c>
      <c r="JV268">
        <v>0.56018518500000003</v>
      </c>
      <c r="JW268">
        <v>0</v>
      </c>
      <c r="JX268">
        <v>0</v>
      </c>
      <c r="JY268">
        <v>0</v>
      </c>
      <c r="JZ268">
        <v>0</v>
      </c>
      <c r="KA268">
        <v>0</v>
      </c>
      <c r="KB268">
        <v>0</v>
      </c>
      <c r="KC268">
        <v>0</v>
      </c>
      <c r="KD268">
        <v>0</v>
      </c>
      <c r="KE268">
        <v>0</v>
      </c>
      <c r="KF268">
        <v>0</v>
      </c>
      <c r="KG268">
        <v>0</v>
      </c>
      <c r="KH268">
        <v>0</v>
      </c>
      <c r="KI268">
        <v>0</v>
      </c>
      <c r="KJ268">
        <v>0</v>
      </c>
      <c r="KK268">
        <v>0</v>
      </c>
      <c r="KL268">
        <v>0</v>
      </c>
      <c r="KM268">
        <v>1.1203703700000001</v>
      </c>
      <c r="KN268">
        <v>0</v>
      </c>
      <c r="KO268">
        <v>0</v>
      </c>
      <c r="KP268">
        <v>0</v>
      </c>
      <c r="KQ268">
        <v>0</v>
      </c>
      <c r="KR268">
        <v>7.282407407</v>
      </c>
      <c r="KS268">
        <v>0</v>
      </c>
      <c r="KT268">
        <v>11.76388889</v>
      </c>
      <c r="KU268">
        <v>0</v>
      </c>
      <c r="KV268">
        <v>16.24537037</v>
      </c>
      <c r="KW268">
        <v>0</v>
      </c>
      <c r="KX268">
        <v>0</v>
      </c>
      <c r="KY268">
        <v>0</v>
      </c>
      <c r="KZ268">
        <v>0</v>
      </c>
      <c r="LA268">
        <v>0</v>
      </c>
      <c r="LB268">
        <v>0</v>
      </c>
      <c r="LC268">
        <v>0</v>
      </c>
      <c r="LD268">
        <v>0</v>
      </c>
      <c r="LE268">
        <v>0</v>
      </c>
      <c r="LF268">
        <v>0</v>
      </c>
      <c r="LG268">
        <v>0</v>
      </c>
      <c r="LH268">
        <v>1.6805555560000001</v>
      </c>
      <c r="LI268">
        <v>0</v>
      </c>
      <c r="LJ268">
        <v>0</v>
      </c>
      <c r="LK268">
        <v>0</v>
      </c>
      <c r="LL268">
        <v>0</v>
      </c>
      <c r="LM268">
        <v>0</v>
      </c>
      <c r="LN268">
        <v>0</v>
      </c>
      <c r="LO268">
        <v>0</v>
      </c>
      <c r="LP268">
        <v>0</v>
      </c>
      <c r="LQ268">
        <v>0</v>
      </c>
      <c r="LR268">
        <v>0</v>
      </c>
      <c r="LS268">
        <v>0</v>
      </c>
      <c r="LT268">
        <v>0</v>
      </c>
      <c r="LU268">
        <v>0</v>
      </c>
      <c r="LV268">
        <v>0</v>
      </c>
      <c r="LW268">
        <v>0</v>
      </c>
      <c r="LX268">
        <v>0</v>
      </c>
      <c r="LY268">
        <v>0</v>
      </c>
      <c r="LZ268">
        <v>0</v>
      </c>
      <c r="MA268">
        <v>102.8911557</v>
      </c>
      <c r="MB268">
        <v>0</v>
      </c>
      <c r="MC268">
        <v>68.594103820000001</v>
      </c>
      <c r="MD268">
        <v>0</v>
      </c>
      <c r="ME268">
        <v>0</v>
      </c>
      <c r="MF268">
        <v>0</v>
      </c>
      <c r="MG268">
        <v>0</v>
      </c>
      <c r="MH268">
        <v>0</v>
      </c>
      <c r="MI268">
        <v>0</v>
      </c>
      <c r="MJ268">
        <v>0</v>
      </c>
      <c r="MK268">
        <v>0</v>
      </c>
      <c r="ML268">
        <v>0</v>
      </c>
      <c r="MM268">
        <v>0</v>
      </c>
      <c r="MN268">
        <v>0</v>
      </c>
      <c r="MO268">
        <v>0</v>
      </c>
      <c r="MP268">
        <v>0</v>
      </c>
      <c r="MQ268">
        <v>0</v>
      </c>
      <c r="MR268">
        <v>0</v>
      </c>
      <c r="MS268">
        <v>0</v>
      </c>
      <c r="MT268">
        <v>0</v>
      </c>
      <c r="MU268">
        <v>0</v>
      </c>
      <c r="MV268">
        <v>0</v>
      </c>
      <c r="MW268">
        <v>0</v>
      </c>
      <c r="MX268">
        <v>0</v>
      </c>
      <c r="MY268">
        <v>0</v>
      </c>
      <c r="MZ268">
        <v>0</v>
      </c>
      <c r="NA268">
        <v>0</v>
      </c>
      <c r="NB268">
        <v>0</v>
      </c>
      <c r="NC268">
        <v>0</v>
      </c>
      <c r="ND268">
        <v>0</v>
      </c>
      <c r="NE268">
        <v>0</v>
      </c>
      <c r="NF268">
        <v>0</v>
      </c>
    </row>
    <row r="269" spans="1:370" x14ac:dyDescent="0.25">
      <c r="A269" t="s">
        <v>1759</v>
      </c>
      <c r="B269">
        <v>8.4</v>
      </c>
      <c r="C269" t="s">
        <v>1240</v>
      </c>
      <c r="D269" t="s">
        <v>1226</v>
      </c>
      <c r="E269" t="s">
        <v>1480</v>
      </c>
      <c r="F269">
        <v>2004</v>
      </c>
      <c r="G269" t="s">
        <v>1227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16.217948719999999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0.47008547000000001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0.117521368</v>
      </c>
      <c r="AT269">
        <v>0.70512820499999995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0.47008547000000001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1.88034188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0</v>
      </c>
      <c r="CQ269">
        <v>0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0.235042735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  <c r="DH269">
        <v>0</v>
      </c>
      <c r="DI269">
        <v>0</v>
      </c>
      <c r="DJ269">
        <v>0</v>
      </c>
      <c r="DK269">
        <v>0</v>
      </c>
      <c r="DL269">
        <v>0</v>
      </c>
      <c r="DM269">
        <v>0.235042735</v>
      </c>
      <c r="DN269">
        <v>0</v>
      </c>
      <c r="DO269">
        <v>0</v>
      </c>
      <c r="DP269">
        <v>0</v>
      </c>
      <c r="DQ269">
        <v>0</v>
      </c>
      <c r="DR269">
        <v>0</v>
      </c>
      <c r="DS269">
        <v>0</v>
      </c>
      <c r="DT269">
        <v>0</v>
      </c>
      <c r="DU269">
        <v>0</v>
      </c>
      <c r="DV269">
        <v>0</v>
      </c>
      <c r="DW269">
        <v>0</v>
      </c>
      <c r="DX269">
        <v>0.117521368</v>
      </c>
      <c r="DY269">
        <v>0</v>
      </c>
      <c r="DZ269">
        <v>0</v>
      </c>
      <c r="EA269">
        <v>0</v>
      </c>
      <c r="EB269">
        <v>0</v>
      </c>
      <c r="EC269">
        <v>0</v>
      </c>
      <c r="ED269">
        <v>0</v>
      </c>
      <c r="EE269">
        <v>0</v>
      </c>
      <c r="EF269">
        <v>0</v>
      </c>
      <c r="EG269">
        <v>0</v>
      </c>
      <c r="EH269">
        <v>0</v>
      </c>
      <c r="EI269">
        <v>0.35256410300000002</v>
      </c>
      <c r="EJ269">
        <v>0</v>
      </c>
      <c r="EK269">
        <v>0</v>
      </c>
      <c r="EL269">
        <v>0</v>
      </c>
      <c r="EM269">
        <v>0</v>
      </c>
      <c r="EN269">
        <v>0</v>
      </c>
      <c r="EO269">
        <v>0</v>
      </c>
      <c r="EP269">
        <v>0</v>
      </c>
      <c r="EQ269">
        <v>0</v>
      </c>
      <c r="ER269">
        <v>0</v>
      </c>
      <c r="ES269">
        <v>0</v>
      </c>
      <c r="ET269">
        <v>0.82264957299999997</v>
      </c>
      <c r="EU269">
        <v>0</v>
      </c>
      <c r="EV269">
        <v>0.58760683800000002</v>
      </c>
      <c r="EW269">
        <v>0</v>
      </c>
      <c r="EX269">
        <v>2.115384615</v>
      </c>
      <c r="EY269">
        <v>0</v>
      </c>
      <c r="EZ269">
        <v>0</v>
      </c>
      <c r="FA269">
        <v>0</v>
      </c>
      <c r="FB269">
        <v>0</v>
      </c>
      <c r="FC269">
        <v>0</v>
      </c>
      <c r="FD269">
        <v>0</v>
      </c>
      <c r="FE269">
        <v>0</v>
      </c>
      <c r="FF269">
        <v>0.35256410300000002</v>
      </c>
      <c r="FG269">
        <v>0</v>
      </c>
      <c r="FH269">
        <v>0</v>
      </c>
      <c r="FI269">
        <v>0.47008547000000001</v>
      </c>
      <c r="FJ269">
        <v>0</v>
      </c>
      <c r="FK269">
        <v>0</v>
      </c>
      <c r="FL269">
        <v>0</v>
      </c>
      <c r="FM269">
        <v>0</v>
      </c>
      <c r="FN269">
        <v>0</v>
      </c>
      <c r="FO269">
        <v>0</v>
      </c>
      <c r="FP269">
        <v>0</v>
      </c>
      <c r="FQ269">
        <v>0</v>
      </c>
      <c r="FR269">
        <v>0</v>
      </c>
      <c r="FS269">
        <v>0</v>
      </c>
      <c r="FT269">
        <v>0</v>
      </c>
      <c r="FU269">
        <v>0</v>
      </c>
      <c r="FV269">
        <v>0.35256410300000002</v>
      </c>
      <c r="FW269">
        <v>0</v>
      </c>
      <c r="FX269">
        <v>0</v>
      </c>
      <c r="FY269">
        <v>0.235042735</v>
      </c>
      <c r="FZ269">
        <v>0</v>
      </c>
      <c r="GA269">
        <v>0</v>
      </c>
      <c r="GB269">
        <v>0</v>
      </c>
      <c r="GC269">
        <v>0.70512820499999995</v>
      </c>
      <c r="GD269">
        <v>0</v>
      </c>
      <c r="GE269">
        <v>0</v>
      </c>
      <c r="GF269">
        <v>0</v>
      </c>
      <c r="GG269">
        <v>0</v>
      </c>
      <c r="GH269">
        <v>0</v>
      </c>
      <c r="GI269">
        <v>0</v>
      </c>
      <c r="GJ269">
        <v>0.35256410300000002</v>
      </c>
      <c r="GK269">
        <v>0.117521368</v>
      </c>
      <c r="GL269">
        <v>0</v>
      </c>
      <c r="GM269">
        <v>0</v>
      </c>
      <c r="GN269">
        <v>0</v>
      </c>
      <c r="GO269">
        <v>0</v>
      </c>
      <c r="GP269">
        <v>0</v>
      </c>
      <c r="GQ269">
        <v>0</v>
      </c>
      <c r="GR269">
        <v>0</v>
      </c>
      <c r="GS269">
        <v>0</v>
      </c>
      <c r="GT269">
        <v>0.58760683800000002</v>
      </c>
      <c r="GU269">
        <v>0.35256410300000002</v>
      </c>
      <c r="GV269">
        <v>0.235042735</v>
      </c>
      <c r="GW269">
        <v>0</v>
      </c>
      <c r="GX269">
        <v>0</v>
      </c>
      <c r="GY269">
        <v>0</v>
      </c>
      <c r="GZ269">
        <v>0.117521368</v>
      </c>
      <c r="HA269">
        <v>0</v>
      </c>
      <c r="HB269">
        <v>0</v>
      </c>
      <c r="HC269">
        <v>0</v>
      </c>
      <c r="HD269">
        <v>0</v>
      </c>
      <c r="HE269">
        <v>0</v>
      </c>
      <c r="HF269">
        <v>0</v>
      </c>
      <c r="HG269">
        <v>0</v>
      </c>
      <c r="HH269">
        <v>0</v>
      </c>
      <c r="HI269">
        <v>0</v>
      </c>
      <c r="HJ269">
        <v>0.70512820499999995</v>
      </c>
      <c r="HK269">
        <v>0</v>
      </c>
      <c r="HL269">
        <v>0</v>
      </c>
      <c r="HM269">
        <v>0</v>
      </c>
      <c r="HN269">
        <v>0</v>
      </c>
      <c r="HO269">
        <v>0</v>
      </c>
      <c r="HP269">
        <v>1.292735043</v>
      </c>
      <c r="HQ269">
        <v>0.117521368</v>
      </c>
      <c r="HR269">
        <v>0</v>
      </c>
      <c r="HS269">
        <v>0</v>
      </c>
      <c r="HT269">
        <v>0.117521368</v>
      </c>
      <c r="HU269">
        <v>0</v>
      </c>
      <c r="HV269">
        <v>0</v>
      </c>
      <c r="HW269">
        <v>0.47008547000000001</v>
      </c>
      <c r="HX269">
        <v>0.235042735</v>
      </c>
      <c r="HY269">
        <v>0</v>
      </c>
      <c r="HZ269">
        <v>0</v>
      </c>
      <c r="IA269">
        <v>0</v>
      </c>
      <c r="IB269">
        <v>0.235042735</v>
      </c>
      <c r="IC269">
        <v>0</v>
      </c>
      <c r="ID269">
        <v>1.292735043</v>
      </c>
      <c r="IE269">
        <v>0</v>
      </c>
      <c r="IF269">
        <v>0</v>
      </c>
      <c r="IG269">
        <v>0</v>
      </c>
      <c r="IH269">
        <v>0</v>
      </c>
      <c r="II269">
        <v>0</v>
      </c>
      <c r="IJ269">
        <v>0</v>
      </c>
      <c r="IK269">
        <v>0</v>
      </c>
      <c r="IL269">
        <v>0</v>
      </c>
      <c r="IM269">
        <v>0</v>
      </c>
      <c r="IN269">
        <v>0.235042735</v>
      </c>
      <c r="IO269">
        <v>0</v>
      </c>
      <c r="IP269">
        <v>0</v>
      </c>
      <c r="IQ269">
        <v>0</v>
      </c>
      <c r="IR269">
        <v>0</v>
      </c>
      <c r="IS269">
        <v>0.117521368</v>
      </c>
      <c r="IT269">
        <v>0</v>
      </c>
      <c r="IU269">
        <v>0</v>
      </c>
      <c r="IV269">
        <v>0</v>
      </c>
      <c r="IW269">
        <v>0</v>
      </c>
      <c r="IX269">
        <v>0</v>
      </c>
      <c r="IY269">
        <v>0</v>
      </c>
      <c r="IZ269">
        <v>0</v>
      </c>
      <c r="JA269">
        <v>0</v>
      </c>
      <c r="JB269">
        <v>0</v>
      </c>
      <c r="JC269">
        <v>0.117521368</v>
      </c>
      <c r="JD269">
        <v>0</v>
      </c>
      <c r="JE269">
        <v>0</v>
      </c>
      <c r="JF269">
        <v>0</v>
      </c>
      <c r="JG269">
        <v>0</v>
      </c>
      <c r="JH269">
        <v>0</v>
      </c>
      <c r="JI269">
        <v>0</v>
      </c>
      <c r="JJ269">
        <v>0</v>
      </c>
      <c r="JK269">
        <v>0</v>
      </c>
      <c r="JL269">
        <v>0</v>
      </c>
      <c r="JM269">
        <v>0</v>
      </c>
      <c r="JN269">
        <v>0</v>
      </c>
      <c r="JO269">
        <v>0</v>
      </c>
      <c r="JP269">
        <v>0</v>
      </c>
      <c r="JQ269">
        <v>0</v>
      </c>
      <c r="JR269">
        <v>0</v>
      </c>
      <c r="JS269">
        <v>0</v>
      </c>
      <c r="JT269">
        <v>0</v>
      </c>
      <c r="JU269">
        <v>0</v>
      </c>
      <c r="JV269">
        <v>0</v>
      </c>
      <c r="JW269">
        <v>9.519230769</v>
      </c>
      <c r="JX269">
        <v>0</v>
      </c>
      <c r="JY269">
        <v>0</v>
      </c>
      <c r="JZ269">
        <v>0</v>
      </c>
      <c r="KA269">
        <v>0</v>
      </c>
      <c r="KB269">
        <v>0</v>
      </c>
      <c r="KC269">
        <v>0</v>
      </c>
      <c r="KD269">
        <v>0</v>
      </c>
      <c r="KE269">
        <v>0</v>
      </c>
      <c r="KF269">
        <v>0</v>
      </c>
      <c r="KG269">
        <v>0</v>
      </c>
      <c r="KH269">
        <v>0.235042735</v>
      </c>
      <c r="KI269">
        <v>0</v>
      </c>
      <c r="KJ269">
        <v>0</v>
      </c>
      <c r="KK269">
        <v>0</v>
      </c>
      <c r="KL269">
        <v>0</v>
      </c>
      <c r="KM269">
        <v>0</v>
      </c>
      <c r="KN269">
        <v>0</v>
      </c>
      <c r="KO269">
        <v>0</v>
      </c>
      <c r="KP269">
        <v>0</v>
      </c>
      <c r="KQ269">
        <v>0</v>
      </c>
      <c r="KR269">
        <v>1.175213675</v>
      </c>
      <c r="KS269">
        <v>0</v>
      </c>
      <c r="KT269">
        <v>1.7628205130000001</v>
      </c>
      <c r="KU269">
        <v>0</v>
      </c>
      <c r="KV269">
        <v>11.63461538</v>
      </c>
      <c r="KW269">
        <v>0</v>
      </c>
      <c r="KX269">
        <v>0</v>
      </c>
      <c r="KY269">
        <v>0.117521368</v>
      </c>
      <c r="KZ269">
        <v>0.117521368</v>
      </c>
      <c r="LA269">
        <v>0</v>
      </c>
      <c r="LB269">
        <v>0</v>
      </c>
      <c r="LC269">
        <v>0</v>
      </c>
      <c r="LD269">
        <v>0</v>
      </c>
      <c r="LE269">
        <v>0</v>
      </c>
      <c r="LF269">
        <v>0</v>
      </c>
      <c r="LG269">
        <v>0</v>
      </c>
      <c r="LH269">
        <v>0</v>
      </c>
      <c r="LI269">
        <v>0</v>
      </c>
      <c r="LJ269">
        <v>0</v>
      </c>
      <c r="LK269">
        <v>0</v>
      </c>
      <c r="LL269">
        <v>0</v>
      </c>
      <c r="LM269">
        <v>0</v>
      </c>
      <c r="LN269">
        <v>0</v>
      </c>
      <c r="LO269">
        <v>0</v>
      </c>
      <c r="LP269">
        <v>0</v>
      </c>
      <c r="LQ269">
        <v>0</v>
      </c>
      <c r="LR269">
        <v>0</v>
      </c>
      <c r="LS269">
        <v>0</v>
      </c>
      <c r="LT269">
        <v>0</v>
      </c>
      <c r="LU269">
        <v>0</v>
      </c>
      <c r="LV269">
        <v>0</v>
      </c>
      <c r="LW269">
        <v>0</v>
      </c>
      <c r="LX269">
        <v>0</v>
      </c>
      <c r="LY269">
        <v>0</v>
      </c>
      <c r="LZ269">
        <v>0</v>
      </c>
      <c r="MA269">
        <v>45.729403069999996</v>
      </c>
      <c r="MB269">
        <v>0</v>
      </c>
      <c r="MC269">
        <v>34.297052299999997</v>
      </c>
      <c r="MD269">
        <v>0</v>
      </c>
      <c r="ME269">
        <v>0</v>
      </c>
      <c r="MF269">
        <v>0</v>
      </c>
      <c r="MG269">
        <v>0</v>
      </c>
      <c r="MH269">
        <v>0</v>
      </c>
      <c r="MI269">
        <v>0</v>
      </c>
      <c r="MJ269">
        <v>0</v>
      </c>
      <c r="MK269">
        <v>0</v>
      </c>
      <c r="ML269">
        <v>0</v>
      </c>
      <c r="MM269">
        <v>0</v>
      </c>
      <c r="MN269">
        <v>0</v>
      </c>
      <c r="MO269">
        <v>0</v>
      </c>
      <c r="MP269">
        <v>0</v>
      </c>
      <c r="MQ269">
        <v>0</v>
      </c>
      <c r="MR269">
        <v>0</v>
      </c>
      <c r="MS269">
        <v>0</v>
      </c>
      <c r="MT269">
        <v>0</v>
      </c>
      <c r="MU269">
        <v>0</v>
      </c>
      <c r="MV269">
        <v>0</v>
      </c>
      <c r="MW269">
        <v>0</v>
      </c>
      <c r="MX269">
        <v>0</v>
      </c>
      <c r="MY269">
        <v>0</v>
      </c>
      <c r="MZ269">
        <v>0</v>
      </c>
      <c r="NA269">
        <v>0</v>
      </c>
      <c r="NB269">
        <v>0</v>
      </c>
      <c r="NC269">
        <v>0</v>
      </c>
      <c r="ND269">
        <v>0</v>
      </c>
      <c r="NE269">
        <v>0</v>
      </c>
      <c r="NF269">
        <v>0</v>
      </c>
    </row>
    <row r="270" spans="1:370" x14ac:dyDescent="0.25">
      <c r="A270" t="s">
        <v>1761</v>
      </c>
      <c r="B270">
        <v>8.4</v>
      </c>
      <c r="C270" t="s">
        <v>1240</v>
      </c>
      <c r="D270" t="s">
        <v>1226</v>
      </c>
      <c r="E270" t="s">
        <v>1480</v>
      </c>
      <c r="F270">
        <v>2004</v>
      </c>
      <c r="G270" t="s">
        <v>1227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578.1111095</v>
      </c>
      <c r="Q270">
        <v>0</v>
      </c>
      <c r="R270">
        <v>40.33333322</v>
      </c>
      <c r="S270">
        <v>0</v>
      </c>
      <c r="T270">
        <v>0</v>
      </c>
      <c r="U270">
        <v>60.49999983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13.444444409999999</v>
      </c>
      <c r="AI270">
        <v>13.444444409999999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161.33333289999999</v>
      </c>
      <c r="AU270">
        <v>0</v>
      </c>
      <c r="AV270">
        <v>0</v>
      </c>
      <c r="AW270">
        <v>0</v>
      </c>
      <c r="AX270">
        <v>33.611111020000003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80.66666644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47.055555419999997</v>
      </c>
      <c r="CE270">
        <v>6.7222222030000003</v>
      </c>
      <c r="CF270">
        <v>0</v>
      </c>
      <c r="CG270">
        <v>168.05555509999999</v>
      </c>
      <c r="CH270">
        <v>100.833333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6.7222222030000003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  <c r="DH270">
        <v>0</v>
      </c>
      <c r="DI270">
        <v>0</v>
      </c>
      <c r="DJ270">
        <v>0</v>
      </c>
      <c r="DK270">
        <v>0</v>
      </c>
      <c r="DL270">
        <v>0</v>
      </c>
      <c r="DM270">
        <v>0</v>
      </c>
      <c r="DN270">
        <v>0</v>
      </c>
      <c r="DO270">
        <v>0</v>
      </c>
      <c r="DP270">
        <v>0</v>
      </c>
      <c r="DQ270">
        <v>0</v>
      </c>
      <c r="DR270">
        <v>0</v>
      </c>
      <c r="DS270">
        <v>0</v>
      </c>
      <c r="DT270">
        <v>0</v>
      </c>
      <c r="DU270">
        <v>0</v>
      </c>
      <c r="DV270">
        <v>0</v>
      </c>
      <c r="DW270">
        <v>0</v>
      </c>
      <c r="DX270">
        <v>0</v>
      </c>
      <c r="DY270">
        <v>0</v>
      </c>
      <c r="DZ270">
        <v>0</v>
      </c>
      <c r="EA270">
        <v>0</v>
      </c>
      <c r="EB270">
        <v>0</v>
      </c>
      <c r="EC270">
        <v>0</v>
      </c>
      <c r="ED270">
        <v>0</v>
      </c>
      <c r="EE270">
        <v>6.7222222030000003</v>
      </c>
      <c r="EF270">
        <v>0</v>
      </c>
      <c r="EG270">
        <v>0</v>
      </c>
      <c r="EH270">
        <v>0</v>
      </c>
      <c r="EI270">
        <v>0</v>
      </c>
      <c r="EJ270">
        <v>0</v>
      </c>
      <c r="EK270">
        <v>0</v>
      </c>
      <c r="EL270">
        <v>0</v>
      </c>
      <c r="EM270">
        <v>0</v>
      </c>
      <c r="EN270">
        <v>0</v>
      </c>
      <c r="EO270">
        <v>0</v>
      </c>
      <c r="EP270">
        <v>0</v>
      </c>
      <c r="EQ270">
        <v>0</v>
      </c>
      <c r="ER270">
        <v>6.7222222030000003</v>
      </c>
      <c r="ES270">
        <v>13.444444409999999</v>
      </c>
      <c r="ET270">
        <v>40.33333322</v>
      </c>
      <c r="EU270">
        <v>0</v>
      </c>
      <c r="EV270">
        <v>0</v>
      </c>
      <c r="EW270">
        <v>0</v>
      </c>
      <c r="EX270">
        <v>329.38888800000001</v>
      </c>
      <c r="EY270">
        <v>0</v>
      </c>
      <c r="EZ270">
        <v>0</v>
      </c>
      <c r="FA270">
        <v>6.7222222030000003</v>
      </c>
      <c r="FB270">
        <v>0</v>
      </c>
      <c r="FC270">
        <v>0</v>
      </c>
      <c r="FD270">
        <v>0</v>
      </c>
      <c r="FE270">
        <v>0</v>
      </c>
      <c r="FF270">
        <v>40.33333322</v>
      </c>
      <c r="FG270">
        <v>0</v>
      </c>
      <c r="FH270">
        <v>0</v>
      </c>
      <c r="FI270">
        <v>289.05555470000002</v>
      </c>
      <c r="FJ270">
        <v>0</v>
      </c>
      <c r="FK270">
        <v>0</v>
      </c>
      <c r="FL270">
        <v>0</v>
      </c>
      <c r="FM270">
        <v>0</v>
      </c>
      <c r="FN270">
        <v>0</v>
      </c>
      <c r="FO270">
        <v>0</v>
      </c>
      <c r="FP270">
        <v>0</v>
      </c>
      <c r="FQ270">
        <v>0</v>
      </c>
      <c r="FR270">
        <v>0</v>
      </c>
      <c r="FS270">
        <v>0</v>
      </c>
      <c r="FT270">
        <v>0</v>
      </c>
      <c r="FU270">
        <v>0</v>
      </c>
      <c r="FV270">
        <v>60.49999983</v>
      </c>
      <c r="FW270">
        <v>0</v>
      </c>
      <c r="FX270">
        <v>0</v>
      </c>
      <c r="FY270">
        <v>0</v>
      </c>
      <c r="FZ270">
        <v>0</v>
      </c>
      <c r="GA270">
        <v>0</v>
      </c>
      <c r="GB270">
        <v>0</v>
      </c>
      <c r="GC270">
        <v>26.888888810000001</v>
      </c>
      <c r="GD270">
        <v>0</v>
      </c>
      <c r="GE270">
        <v>0</v>
      </c>
      <c r="GF270">
        <v>0</v>
      </c>
      <c r="GG270">
        <v>0</v>
      </c>
      <c r="GH270">
        <v>0</v>
      </c>
      <c r="GI270">
        <v>0</v>
      </c>
      <c r="GJ270">
        <v>0</v>
      </c>
      <c r="GK270">
        <v>20.16666661</v>
      </c>
      <c r="GL270">
        <v>0</v>
      </c>
      <c r="GM270">
        <v>0</v>
      </c>
      <c r="GN270">
        <v>0</v>
      </c>
      <c r="GO270">
        <v>0</v>
      </c>
      <c r="GP270">
        <v>0</v>
      </c>
      <c r="GQ270">
        <v>0</v>
      </c>
      <c r="GR270">
        <v>0</v>
      </c>
      <c r="GS270">
        <v>0</v>
      </c>
      <c r="GT270">
        <v>60.49999983</v>
      </c>
      <c r="GU270">
        <v>0</v>
      </c>
      <c r="GV270">
        <v>13.444444409999999</v>
      </c>
      <c r="GW270">
        <v>0</v>
      </c>
      <c r="GX270">
        <v>0</v>
      </c>
      <c r="GY270">
        <v>0</v>
      </c>
      <c r="GZ270">
        <v>26.888888810000001</v>
      </c>
      <c r="HA270">
        <v>0</v>
      </c>
      <c r="HB270">
        <v>0</v>
      </c>
      <c r="HC270">
        <v>0</v>
      </c>
      <c r="HD270">
        <v>0</v>
      </c>
      <c r="HE270">
        <v>0</v>
      </c>
      <c r="HF270">
        <v>0</v>
      </c>
      <c r="HG270">
        <v>0</v>
      </c>
      <c r="HH270">
        <v>0</v>
      </c>
      <c r="HI270">
        <v>0</v>
      </c>
      <c r="HJ270">
        <v>120.9999997</v>
      </c>
      <c r="HK270">
        <v>0</v>
      </c>
      <c r="HL270">
        <v>0</v>
      </c>
      <c r="HM270">
        <v>0</v>
      </c>
      <c r="HN270">
        <v>0</v>
      </c>
      <c r="HO270">
        <v>0</v>
      </c>
      <c r="HP270">
        <v>154.61111070000001</v>
      </c>
      <c r="HQ270">
        <v>0</v>
      </c>
      <c r="HR270">
        <v>0</v>
      </c>
      <c r="HS270">
        <v>0</v>
      </c>
      <c r="HT270">
        <v>13.444444409999999</v>
      </c>
      <c r="HU270">
        <v>6.7222222030000003</v>
      </c>
      <c r="HV270">
        <v>0</v>
      </c>
      <c r="HW270">
        <v>13.444444409999999</v>
      </c>
      <c r="HX270">
        <v>20.16666661</v>
      </c>
      <c r="HY270">
        <v>0</v>
      </c>
      <c r="HZ270">
        <v>0</v>
      </c>
      <c r="IA270">
        <v>0</v>
      </c>
      <c r="IB270">
        <v>0</v>
      </c>
      <c r="IC270">
        <v>0</v>
      </c>
      <c r="ID270">
        <v>67.222222029999998</v>
      </c>
      <c r="IE270">
        <v>0</v>
      </c>
      <c r="IF270">
        <v>47.055555419999997</v>
      </c>
      <c r="IG270">
        <v>376.44444340000001</v>
      </c>
      <c r="IH270">
        <v>0</v>
      </c>
      <c r="II270">
        <v>0</v>
      </c>
      <c r="IJ270">
        <v>0</v>
      </c>
      <c r="IK270">
        <v>0</v>
      </c>
      <c r="IL270">
        <v>26.888888810000001</v>
      </c>
      <c r="IM270">
        <v>0</v>
      </c>
      <c r="IN270">
        <v>0</v>
      </c>
      <c r="IO270">
        <v>0</v>
      </c>
      <c r="IP270">
        <v>6.7222222030000003</v>
      </c>
      <c r="IQ270">
        <v>26.888888810000001</v>
      </c>
      <c r="IR270">
        <v>0</v>
      </c>
      <c r="IS270">
        <v>13.444444409999999</v>
      </c>
      <c r="IT270">
        <v>0</v>
      </c>
      <c r="IU270">
        <v>0</v>
      </c>
      <c r="IV270">
        <v>6.7222222030000003</v>
      </c>
      <c r="IW270">
        <v>0</v>
      </c>
      <c r="IX270">
        <v>0</v>
      </c>
      <c r="IY270">
        <v>0</v>
      </c>
      <c r="IZ270">
        <v>0</v>
      </c>
      <c r="JA270">
        <v>0</v>
      </c>
      <c r="JB270">
        <v>0</v>
      </c>
      <c r="JC270">
        <v>0</v>
      </c>
      <c r="JD270">
        <v>0</v>
      </c>
      <c r="JE270">
        <v>0</v>
      </c>
      <c r="JF270">
        <v>0</v>
      </c>
      <c r="JG270">
        <v>0</v>
      </c>
      <c r="JH270">
        <v>6.7222222030000003</v>
      </c>
      <c r="JI270">
        <v>0</v>
      </c>
      <c r="JJ270">
        <v>0</v>
      </c>
      <c r="JK270">
        <v>0</v>
      </c>
      <c r="JL270">
        <v>0</v>
      </c>
      <c r="JM270">
        <v>0</v>
      </c>
      <c r="JN270">
        <v>0</v>
      </c>
      <c r="JO270">
        <v>0</v>
      </c>
      <c r="JP270">
        <v>0</v>
      </c>
      <c r="JQ270">
        <v>0</v>
      </c>
      <c r="JR270">
        <v>0</v>
      </c>
      <c r="JS270">
        <v>0</v>
      </c>
      <c r="JT270">
        <v>0</v>
      </c>
      <c r="JU270">
        <v>0</v>
      </c>
      <c r="JV270">
        <v>0</v>
      </c>
      <c r="JW270">
        <v>73.944444230000002</v>
      </c>
      <c r="JX270">
        <v>0</v>
      </c>
      <c r="JY270">
        <v>0</v>
      </c>
      <c r="JZ270">
        <v>0</v>
      </c>
      <c r="KA270">
        <v>0</v>
      </c>
      <c r="KB270">
        <v>0</v>
      </c>
      <c r="KC270">
        <v>0</v>
      </c>
      <c r="KD270">
        <v>0</v>
      </c>
      <c r="KE270">
        <v>0</v>
      </c>
      <c r="KF270">
        <v>0</v>
      </c>
      <c r="KG270">
        <v>0</v>
      </c>
      <c r="KH270">
        <v>0</v>
      </c>
      <c r="KI270">
        <v>0</v>
      </c>
      <c r="KJ270">
        <v>0</v>
      </c>
      <c r="KK270">
        <v>0</v>
      </c>
      <c r="KL270">
        <v>0</v>
      </c>
      <c r="KM270">
        <v>6.7222222030000003</v>
      </c>
      <c r="KN270">
        <v>0</v>
      </c>
      <c r="KO270">
        <v>0</v>
      </c>
      <c r="KP270">
        <v>0</v>
      </c>
      <c r="KQ270">
        <v>0</v>
      </c>
      <c r="KR270">
        <v>0</v>
      </c>
      <c r="KS270">
        <v>0</v>
      </c>
      <c r="KT270">
        <v>0</v>
      </c>
      <c r="KU270">
        <v>0</v>
      </c>
      <c r="KV270">
        <v>6.7222222030000003</v>
      </c>
      <c r="KW270">
        <v>0</v>
      </c>
      <c r="KX270">
        <v>0</v>
      </c>
      <c r="KY270">
        <v>0</v>
      </c>
      <c r="KZ270">
        <v>0</v>
      </c>
      <c r="LA270">
        <v>0</v>
      </c>
      <c r="LB270">
        <v>0</v>
      </c>
      <c r="LC270">
        <v>0</v>
      </c>
      <c r="LD270">
        <v>0</v>
      </c>
      <c r="LE270">
        <v>0</v>
      </c>
      <c r="LF270">
        <v>0</v>
      </c>
      <c r="LG270">
        <v>0</v>
      </c>
      <c r="LH270">
        <v>80.66666644</v>
      </c>
      <c r="LI270">
        <v>0</v>
      </c>
      <c r="LJ270">
        <v>0</v>
      </c>
      <c r="LK270">
        <v>0</v>
      </c>
      <c r="LL270">
        <v>107.55555529999999</v>
      </c>
      <c r="LM270">
        <v>0</v>
      </c>
      <c r="LN270">
        <v>6.7222222030000003</v>
      </c>
      <c r="LO270">
        <v>0</v>
      </c>
      <c r="LP270">
        <v>0</v>
      </c>
      <c r="LQ270">
        <v>0</v>
      </c>
      <c r="LR270">
        <v>0</v>
      </c>
      <c r="LS270">
        <v>0</v>
      </c>
      <c r="LT270">
        <v>120.9999997</v>
      </c>
      <c r="LU270">
        <v>0</v>
      </c>
      <c r="LV270">
        <v>0</v>
      </c>
      <c r="LW270">
        <v>0</v>
      </c>
      <c r="LX270">
        <v>0</v>
      </c>
      <c r="LY270">
        <v>13.444444409999999</v>
      </c>
      <c r="LZ270">
        <v>0</v>
      </c>
      <c r="MA270">
        <v>3886.9991719999998</v>
      </c>
      <c r="MB270">
        <v>0</v>
      </c>
      <c r="MC270">
        <v>3749.810966</v>
      </c>
      <c r="MD270">
        <v>0</v>
      </c>
      <c r="ME270">
        <v>0</v>
      </c>
      <c r="MF270">
        <v>0</v>
      </c>
      <c r="MG270">
        <v>0</v>
      </c>
      <c r="MH270">
        <v>0</v>
      </c>
      <c r="MI270">
        <v>0</v>
      </c>
      <c r="MJ270">
        <v>0</v>
      </c>
      <c r="MK270">
        <v>0</v>
      </c>
      <c r="ML270">
        <v>0</v>
      </c>
      <c r="MM270">
        <v>0</v>
      </c>
      <c r="MN270">
        <v>0</v>
      </c>
      <c r="MO270">
        <v>0</v>
      </c>
      <c r="MP270">
        <v>0</v>
      </c>
      <c r="MQ270">
        <v>0</v>
      </c>
      <c r="MR270">
        <v>0</v>
      </c>
      <c r="MS270">
        <v>0</v>
      </c>
      <c r="MT270">
        <v>0</v>
      </c>
      <c r="MU270">
        <v>0</v>
      </c>
      <c r="MV270">
        <v>0</v>
      </c>
      <c r="MW270">
        <v>0</v>
      </c>
      <c r="MX270">
        <v>0</v>
      </c>
      <c r="MY270">
        <v>0</v>
      </c>
      <c r="MZ270">
        <v>0</v>
      </c>
      <c r="NA270">
        <v>0</v>
      </c>
      <c r="NB270">
        <v>0</v>
      </c>
      <c r="NC270">
        <v>0</v>
      </c>
      <c r="ND270">
        <v>0</v>
      </c>
      <c r="NE270">
        <v>0</v>
      </c>
      <c r="NF270">
        <v>0</v>
      </c>
    </row>
    <row r="271" spans="1:370" x14ac:dyDescent="0.25">
      <c r="A271" t="s">
        <v>1739</v>
      </c>
      <c r="B271">
        <v>8.4</v>
      </c>
      <c r="C271" t="s">
        <v>1237</v>
      </c>
      <c r="D271" t="s">
        <v>1225</v>
      </c>
      <c r="E271" t="s">
        <v>1480</v>
      </c>
      <c r="F271">
        <v>2004</v>
      </c>
      <c r="G271" t="s">
        <v>1227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49.296296290000001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16.703703699999998</v>
      </c>
      <c r="AH271">
        <v>0</v>
      </c>
      <c r="AI271">
        <v>9.7777777760000006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1.2222222220000001</v>
      </c>
      <c r="BJ271">
        <v>4.0740740730000002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0.81481481499999997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0.81481481499999997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6.5185185170000004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0.407407407</v>
      </c>
      <c r="CQ271">
        <v>0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3.6666666659999998</v>
      </c>
      <c r="CX271">
        <v>0</v>
      </c>
      <c r="CY271">
        <v>0</v>
      </c>
      <c r="CZ271">
        <v>0</v>
      </c>
      <c r="DA271">
        <v>0</v>
      </c>
      <c r="DB271">
        <v>0.81481481499999997</v>
      </c>
      <c r="DC271">
        <v>0</v>
      </c>
      <c r="DD271">
        <v>0</v>
      </c>
      <c r="DE271">
        <v>0</v>
      </c>
      <c r="DF271">
        <v>0</v>
      </c>
      <c r="DG271">
        <v>0</v>
      </c>
      <c r="DH271">
        <v>0</v>
      </c>
      <c r="DI271">
        <v>0</v>
      </c>
      <c r="DJ271">
        <v>0</v>
      </c>
      <c r="DK271">
        <v>2.0370370370000002</v>
      </c>
      <c r="DL271">
        <v>0</v>
      </c>
      <c r="DM271">
        <v>3.2592592589999998</v>
      </c>
      <c r="DN271">
        <v>0</v>
      </c>
      <c r="DO271">
        <v>0</v>
      </c>
      <c r="DP271">
        <v>0</v>
      </c>
      <c r="DQ271">
        <v>1.2222222220000001</v>
      </c>
      <c r="DR271">
        <v>0</v>
      </c>
      <c r="DS271">
        <v>0</v>
      </c>
      <c r="DT271">
        <v>0</v>
      </c>
      <c r="DU271">
        <v>0</v>
      </c>
      <c r="DV271">
        <v>0</v>
      </c>
      <c r="DW271">
        <v>0</v>
      </c>
      <c r="DX271">
        <v>0</v>
      </c>
      <c r="DY271">
        <v>0</v>
      </c>
      <c r="DZ271">
        <v>0</v>
      </c>
      <c r="EA271">
        <v>0</v>
      </c>
      <c r="EB271">
        <v>0</v>
      </c>
      <c r="EC271">
        <v>0</v>
      </c>
      <c r="ED271">
        <v>0</v>
      </c>
      <c r="EE271">
        <v>0</v>
      </c>
      <c r="EF271">
        <v>0</v>
      </c>
      <c r="EG271">
        <v>0</v>
      </c>
      <c r="EH271">
        <v>0</v>
      </c>
      <c r="EI271">
        <v>9.3703703689999998</v>
      </c>
      <c r="EJ271">
        <v>0</v>
      </c>
      <c r="EK271">
        <v>0</v>
      </c>
      <c r="EL271">
        <v>0</v>
      </c>
      <c r="EM271">
        <v>0</v>
      </c>
      <c r="EN271">
        <v>0</v>
      </c>
      <c r="EO271">
        <v>0</v>
      </c>
      <c r="EP271">
        <v>0</v>
      </c>
      <c r="EQ271">
        <v>0</v>
      </c>
      <c r="ER271">
        <v>0</v>
      </c>
      <c r="ES271">
        <v>0</v>
      </c>
      <c r="ET271">
        <v>0</v>
      </c>
      <c r="EU271">
        <v>0</v>
      </c>
      <c r="EV271">
        <v>0</v>
      </c>
      <c r="EW271">
        <v>0</v>
      </c>
      <c r="EX271">
        <v>58.666666659999997</v>
      </c>
      <c r="EY271">
        <v>0</v>
      </c>
      <c r="EZ271">
        <v>0</v>
      </c>
      <c r="FA271">
        <v>0</v>
      </c>
      <c r="FB271">
        <v>0</v>
      </c>
      <c r="FC271">
        <v>0</v>
      </c>
      <c r="FD271">
        <v>0</v>
      </c>
      <c r="FE271">
        <v>0</v>
      </c>
      <c r="FF271">
        <v>0</v>
      </c>
      <c r="FG271">
        <v>0</v>
      </c>
      <c r="FH271">
        <v>0</v>
      </c>
      <c r="FI271">
        <v>0</v>
      </c>
      <c r="FJ271">
        <v>0</v>
      </c>
      <c r="FK271">
        <v>0</v>
      </c>
      <c r="FL271">
        <v>0</v>
      </c>
      <c r="FM271">
        <v>0</v>
      </c>
      <c r="FN271">
        <v>0</v>
      </c>
      <c r="FO271">
        <v>0</v>
      </c>
      <c r="FP271">
        <v>0</v>
      </c>
      <c r="FQ271">
        <v>0</v>
      </c>
      <c r="FR271">
        <v>0</v>
      </c>
      <c r="FS271">
        <v>0</v>
      </c>
      <c r="FT271">
        <v>0</v>
      </c>
      <c r="FU271">
        <v>0</v>
      </c>
      <c r="FV271">
        <v>0.407407407</v>
      </c>
      <c r="FW271">
        <v>0</v>
      </c>
      <c r="FX271">
        <v>0</v>
      </c>
      <c r="FY271">
        <v>0</v>
      </c>
      <c r="FZ271">
        <v>0</v>
      </c>
      <c r="GA271">
        <v>0</v>
      </c>
      <c r="GB271">
        <v>0</v>
      </c>
      <c r="GC271">
        <v>0</v>
      </c>
      <c r="GD271">
        <v>2.0370370370000002</v>
      </c>
      <c r="GE271">
        <v>0</v>
      </c>
      <c r="GF271">
        <v>0</v>
      </c>
      <c r="GG271">
        <v>0</v>
      </c>
      <c r="GH271">
        <v>0</v>
      </c>
      <c r="GI271">
        <v>0</v>
      </c>
      <c r="GJ271">
        <v>0</v>
      </c>
      <c r="GK271">
        <v>0</v>
      </c>
      <c r="GL271">
        <v>0</v>
      </c>
      <c r="GM271">
        <v>0</v>
      </c>
      <c r="GN271">
        <v>0</v>
      </c>
      <c r="GO271">
        <v>0</v>
      </c>
      <c r="GP271">
        <v>0</v>
      </c>
      <c r="GQ271">
        <v>0</v>
      </c>
      <c r="GR271">
        <v>0</v>
      </c>
      <c r="GS271">
        <v>0</v>
      </c>
      <c r="GT271">
        <v>0</v>
      </c>
      <c r="GU271">
        <v>0</v>
      </c>
      <c r="GV271">
        <v>0</v>
      </c>
      <c r="GW271">
        <v>0</v>
      </c>
      <c r="GX271">
        <v>0</v>
      </c>
      <c r="GY271">
        <v>0</v>
      </c>
      <c r="GZ271">
        <v>0</v>
      </c>
      <c r="HA271">
        <v>0</v>
      </c>
      <c r="HB271">
        <v>0</v>
      </c>
      <c r="HC271">
        <v>0</v>
      </c>
      <c r="HD271">
        <v>0</v>
      </c>
      <c r="HE271">
        <v>0</v>
      </c>
      <c r="HF271">
        <v>0</v>
      </c>
      <c r="HG271">
        <v>0</v>
      </c>
      <c r="HH271">
        <v>0</v>
      </c>
      <c r="HI271">
        <v>0</v>
      </c>
      <c r="HJ271">
        <v>0</v>
      </c>
      <c r="HK271">
        <v>0</v>
      </c>
      <c r="HL271">
        <v>0</v>
      </c>
      <c r="HM271">
        <v>0</v>
      </c>
      <c r="HN271">
        <v>0</v>
      </c>
      <c r="HO271">
        <v>0</v>
      </c>
      <c r="HP271">
        <v>0.407407407</v>
      </c>
      <c r="HQ271">
        <v>0</v>
      </c>
      <c r="HR271">
        <v>0</v>
      </c>
      <c r="HS271">
        <v>0</v>
      </c>
      <c r="HT271">
        <v>0</v>
      </c>
      <c r="HU271">
        <v>0</v>
      </c>
      <c r="HV271">
        <v>0</v>
      </c>
      <c r="HW271">
        <v>0</v>
      </c>
      <c r="HX271">
        <v>0.81481481499999997</v>
      </c>
      <c r="HY271">
        <v>0</v>
      </c>
      <c r="HZ271">
        <v>0</v>
      </c>
      <c r="IA271">
        <v>0</v>
      </c>
      <c r="IB271">
        <v>0</v>
      </c>
      <c r="IC271">
        <v>0</v>
      </c>
      <c r="ID271">
        <v>0</v>
      </c>
      <c r="IE271">
        <v>0</v>
      </c>
      <c r="IF271">
        <v>0</v>
      </c>
      <c r="IG271">
        <v>0</v>
      </c>
      <c r="IH271">
        <v>0</v>
      </c>
      <c r="II271">
        <v>0</v>
      </c>
      <c r="IJ271">
        <v>0</v>
      </c>
      <c r="IK271">
        <v>0</v>
      </c>
      <c r="IL271">
        <v>0</v>
      </c>
      <c r="IM271">
        <v>0</v>
      </c>
      <c r="IN271">
        <v>0</v>
      </c>
      <c r="IO271">
        <v>0</v>
      </c>
      <c r="IP271">
        <v>0</v>
      </c>
      <c r="IQ271">
        <v>0</v>
      </c>
      <c r="IR271">
        <v>0</v>
      </c>
      <c r="IS271">
        <v>0</v>
      </c>
      <c r="IT271">
        <v>0</v>
      </c>
      <c r="IU271">
        <v>0</v>
      </c>
      <c r="IV271">
        <v>0</v>
      </c>
      <c r="IW271">
        <v>0</v>
      </c>
      <c r="IX271">
        <v>0</v>
      </c>
      <c r="IY271">
        <v>0</v>
      </c>
      <c r="IZ271">
        <v>0</v>
      </c>
      <c r="JA271">
        <v>0</v>
      </c>
      <c r="JB271">
        <v>0</v>
      </c>
      <c r="JC271">
        <v>0.407407407</v>
      </c>
      <c r="JD271">
        <v>0</v>
      </c>
      <c r="JE271">
        <v>0</v>
      </c>
      <c r="JF271">
        <v>0</v>
      </c>
      <c r="JG271">
        <v>0</v>
      </c>
      <c r="JH271">
        <v>0</v>
      </c>
      <c r="JI271">
        <v>0</v>
      </c>
      <c r="JJ271">
        <v>0</v>
      </c>
      <c r="JK271">
        <v>0</v>
      </c>
      <c r="JL271">
        <v>0</v>
      </c>
      <c r="JM271">
        <v>0</v>
      </c>
      <c r="JN271">
        <v>0</v>
      </c>
      <c r="JO271">
        <v>0</v>
      </c>
      <c r="JP271">
        <v>0</v>
      </c>
      <c r="JQ271">
        <v>0</v>
      </c>
      <c r="JR271">
        <v>0</v>
      </c>
      <c r="JS271">
        <v>0</v>
      </c>
      <c r="JT271">
        <v>0.407407407</v>
      </c>
      <c r="JU271">
        <v>0</v>
      </c>
      <c r="JV271">
        <v>0</v>
      </c>
      <c r="JW271">
        <v>0.81481481499999997</v>
      </c>
      <c r="JX271">
        <v>0</v>
      </c>
      <c r="JY271">
        <v>0</v>
      </c>
      <c r="JZ271">
        <v>0</v>
      </c>
      <c r="KA271">
        <v>0</v>
      </c>
      <c r="KB271">
        <v>0</v>
      </c>
      <c r="KC271">
        <v>0</v>
      </c>
      <c r="KD271">
        <v>0</v>
      </c>
      <c r="KE271">
        <v>0</v>
      </c>
      <c r="KF271">
        <v>0</v>
      </c>
      <c r="KG271">
        <v>0</v>
      </c>
      <c r="KH271">
        <v>0</v>
      </c>
      <c r="KI271">
        <v>0</v>
      </c>
      <c r="KJ271">
        <v>0</v>
      </c>
      <c r="KK271">
        <v>0</v>
      </c>
      <c r="KL271">
        <v>0</v>
      </c>
      <c r="KM271">
        <v>0</v>
      </c>
      <c r="KN271">
        <v>0</v>
      </c>
      <c r="KO271">
        <v>0</v>
      </c>
      <c r="KP271">
        <v>0</v>
      </c>
      <c r="KQ271">
        <v>0</v>
      </c>
      <c r="KR271">
        <v>11</v>
      </c>
      <c r="KS271">
        <v>0</v>
      </c>
      <c r="KT271">
        <v>5.2962962950000003</v>
      </c>
      <c r="KU271">
        <v>0</v>
      </c>
      <c r="KV271">
        <v>20.777777780000001</v>
      </c>
      <c r="KW271">
        <v>0</v>
      </c>
      <c r="KX271">
        <v>0</v>
      </c>
      <c r="KY271">
        <v>0</v>
      </c>
      <c r="KZ271">
        <v>0</v>
      </c>
      <c r="LA271">
        <v>0</v>
      </c>
      <c r="LB271">
        <v>0</v>
      </c>
      <c r="LC271">
        <v>0</v>
      </c>
      <c r="LD271">
        <v>0</v>
      </c>
      <c r="LE271">
        <v>0</v>
      </c>
      <c r="LF271">
        <v>0</v>
      </c>
      <c r="LG271">
        <v>0</v>
      </c>
      <c r="LH271">
        <v>0</v>
      </c>
      <c r="LI271">
        <v>0</v>
      </c>
      <c r="LJ271">
        <v>0</v>
      </c>
      <c r="LK271">
        <v>0</v>
      </c>
      <c r="LL271">
        <v>0</v>
      </c>
      <c r="LM271">
        <v>0</v>
      </c>
      <c r="LN271">
        <v>0</v>
      </c>
      <c r="LO271">
        <v>0</v>
      </c>
      <c r="LP271">
        <v>0</v>
      </c>
      <c r="LQ271">
        <v>0</v>
      </c>
      <c r="LR271">
        <v>0</v>
      </c>
      <c r="LS271">
        <v>0</v>
      </c>
      <c r="LT271">
        <v>0</v>
      </c>
      <c r="LU271">
        <v>0</v>
      </c>
      <c r="LV271">
        <v>0</v>
      </c>
      <c r="LW271">
        <v>0</v>
      </c>
      <c r="LX271">
        <v>0</v>
      </c>
      <c r="LY271">
        <v>0</v>
      </c>
      <c r="LZ271">
        <v>0</v>
      </c>
      <c r="MA271">
        <v>251.51171690000001</v>
      </c>
      <c r="MB271">
        <v>0</v>
      </c>
      <c r="MC271">
        <v>377.26757529999998</v>
      </c>
      <c r="MD271">
        <v>0</v>
      </c>
      <c r="ME271">
        <v>0</v>
      </c>
      <c r="MF271">
        <v>0</v>
      </c>
      <c r="MG271">
        <v>0</v>
      </c>
      <c r="MH271">
        <v>0</v>
      </c>
      <c r="MI271">
        <v>0</v>
      </c>
      <c r="MJ271">
        <v>0</v>
      </c>
      <c r="MK271">
        <v>0</v>
      </c>
      <c r="ML271">
        <v>0</v>
      </c>
      <c r="MM271">
        <v>0</v>
      </c>
      <c r="MN271">
        <v>0</v>
      </c>
      <c r="MO271">
        <v>0</v>
      </c>
      <c r="MP271">
        <v>0</v>
      </c>
      <c r="MQ271">
        <v>0</v>
      </c>
      <c r="MR271">
        <v>0</v>
      </c>
      <c r="MS271">
        <v>0</v>
      </c>
      <c r="MT271">
        <v>0</v>
      </c>
      <c r="MU271">
        <v>0</v>
      </c>
      <c r="MV271">
        <v>0</v>
      </c>
      <c r="MW271">
        <v>0</v>
      </c>
      <c r="MX271">
        <v>0</v>
      </c>
      <c r="MY271">
        <v>0</v>
      </c>
      <c r="MZ271">
        <v>0</v>
      </c>
      <c r="NA271">
        <v>0</v>
      </c>
      <c r="NB271">
        <v>0</v>
      </c>
      <c r="NC271">
        <v>0</v>
      </c>
      <c r="ND271">
        <v>0</v>
      </c>
      <c r="NE271">
        <v>0</v>
      </c>
      <c r="NF271">
        <v>0</v>
      </c>
    </row>
    <row r="272" spans="1:370" x14ac:dyDescent="0.25">
      <c r="A272" t="s">
        <v>1741</v>
      </c>
      <c r="B272">
        <v>8.4</v>
      </c>
      <c r="C272" t="s">
        <v>1237</v>
      </c>
      <c r="D272" t="s">
        <v>1225</v>
      </c>
      <c r="E272" t="s">
        <v>1480</v>
      </c>
      <c r="F272">
        <v>2004</v>
      </c>
      <c r="G272" t="s">
        <v>1227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32.71081349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1.500496032</v>
      </c>
      <c r="AD272">
        <v>0</v>
      </c>
      <c r="AE272">
        <v>0</v>
      </c>
      <c r="AF272">
        <v>0</v>
      </c>
      <c r="AG272">
        <v>46.815476189999998</v>
      </c>
      <c r="AH272">
        <v>0.60019841299999999</v>
      </c>
      <c r="AI272">
        <v>12.304067460000001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0.60019841299999999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1.500496032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1.500496032</v>
      </c>
      <c r="BY272">
        <v>0</v>
      </c>
      <c r="BZ272">
        <v>0</v>
      </c>
      <c r="CA272">
        <v>0</v>
      </c>
      <c r="CB272">
        <v>0.30009920600000001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2.4007936509999999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0.60019841299999999</v>
      </c>
      <c r="CQ272">
        <v>0</v>
      </c>
      <c r="CR272">
        <v>0</v>
      </c>
      <c r="CS272">
        <v>0</v>
      </c>
      <c r="CT272">
        <v>0</v>
      </c>
      <c r="CU272">
        <v>0.30009920600000001</v>
      </c>
      <c r="CV272">
        <v>0</v>
      </c>
      <c r="CW272">
        <v>1.500496032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  <c r="DH272">
        <v>0</v>
      </c>
      <c r="DI272">
        <v>0</v>
      </c>
      <c r="DJ272">
        <v>0</v>
      </c>
      <c r="DK272">
        <v>0</v>
      </c>
      <c r="DL272">
        <v>0</v>
      </c>
      <c r="DM272">
        <v>0</v>
      </c>
      <c r="DN272">
        <v>0</v>
      </c>
      <c r="DO272">
        <v>0</v>
      </c>
      <c r="DP272">
        <v>0</v>
      </c>
      <c r="DQ272">
        <v>0</v>
      </c>
      <c r="DR272">
        <v>0</v>
      </c>
      <c r="DS272">
        <v>0</v>
      </c>
      <c r="DT272">
        <v>0</v>
      </c>
      <c r="DU272">
        <v>0</v>
      </c>
      <c r="DV272">
        <v>0.60019841299999999</v>
      </c>
      <c r="DW272">
        <v>0</v>
      </c>
      <c r="DX272">
        <v>1.500496032</v>
      </c>
      <c r="DY272">
        <v>0</v>
      </c>
      <c r="DZ272">
        <v>0</v>
      </c>
      <c r="EA272">
        <v>0</v>
      </c>
      <c r="EB272">
        <v>0</v>
      </c>
      <c r="EC272">
        <v>0</v>
      </c>
      <c r="ED272">
        <v>0</v>
      </c>
      <c r="EE272">
        <v>0</v>
      </c>
      <c r="EF272">
        <v>0</v>
      </c>
      <c r="EG272">
        <v>0</v>
      </c>
      <c r="EH272">
        <v>0</v>
      </c>
      <c r="EI272">
        <v>2.1006944440000002</v>
      </c>
      <c r="EJ272">
        <v>0</v>
      </c>
      <c r="EK272">
        <v>0.30009920600000001</v>
      </c>
      <c r="EL272">
        <v>0</v>
      </c>
      <c r="EM272">
        <v>0</v>
      </c>
      <c r="EN272">
        <v>0</v>
      </c>
      <c r="EO272">
        <v>0</v>
      </c>
      <c r="EP272">
        <v>0</v>
      </c>
      <c r="EQ272">
        <v>0</v>
      </c>
      <c r="ER272">
        <v>0</v>
      </c>
      <c r="ES272">
        <v>0</v>
      </c>
      <c r="ET272">
        <v>0</v>
      </c>
      <c r="EU272">
        <v>0</v>
      </c>
      <c r="EV272">
        <v>0.60019841299999999</v>
      </c>
      <c r="EW272">
        <v>0</v>
      </c>
      <c r="EX272">
        <v>23.707837300000001</v>
      </c>
      <c r="EY272">
        <v>0</v>
      </c>
      <c r="EZ272">
        <v>0</v>
      </c>
      <c r="FA272">
        <v>0</v>
      </c>
      <c r="FB272">
        <v>0</v>
      </c>
      <c r="FC272">
        <v>0</v>
      </c>
      <c r="FD272">
        <v>0</v>
      </c>
      <c r="FE272">
        <v>0</v>
      </c>
      <c r="FF272">
        <v>0</v>
      </c>
      <c r="FG272">
        <v>0</v>
      </c>
      <c r="FH272">
        <v>0</v>
      </c>
      <c r="FI272">
        <v>0.30009920600000001</v>
      </c>
      <c r="FJ272">
        <v>0</v>
      </c>
      <c r="FK272">
        <v>0</v>
      </c>
      <c r="FL272">
        <v>0</v>
      </c>
      <c r="FM272">
        <v>0.30009920600000001</v>
      </c>
      <c r="FN272">
        <v>0</v>
      </c>
      <c r="FO272">
        <v>0</v>
      </c>
      <c r="FP272">
        <v>0</v>
      </c>
      <c r="FQ272">
        <v>0</v>
      </c>
      <c r="FR272">
        <v>0</v>
      </c>
      <c r="FS272">
        <v>0</v>
      </c>
      <c r="FT272">
        <v>0</v>
      </c>
      <c r="FU272">
        <v>0</v>
      </c>
      <c r="FV272">
        <v>0.60019841299999999</v>
      </c>
      <c r="FW272">
        <v>0</v>
      </c>
      <c r="FX272">
        <v>0.30009920600000001</v>
      </c>
      <c r="FY272">
        <v>0</v>
      </c>
      <c r="FZ272">
        <v>0</v>
      </c>
      <c r="GA272">
        <v>0</v>
      </c>
      <c r="GB272">
        <v>0</v>
      </c>
      <c r="GC272">
        <v>2.4007936509999999</v>
      </c>
      <c r="GD272">
        <v>2.7008928569999999</v>
      </c>
      <c r="GE272">
        <v>0</v>
      </c>
      <c r="GF272">
        <v>0</v>
      </c>
      <c r="GG272">
        <v>0</v>
      </c>
      <c r="GH272">
        <v>0</v>
      </c>
      <c r="GI272">
        <v>0</v>
      </c>
      <c r="GJ272">
        <v>0.30009920600000001</v>
      </c>
      <c r="GK272">
        <v>0</v>
      </c>
      <c r="GL272">
        <v>0</v>
      </c>
      <c r="GM272">
        <v>0</v>
      </c>
      <c r="GN272">
        <v>0</v>
      </c>
      <c r="GO272">
        <v>0</v>
      </c>
      <c r="GP272">
        <v>0</v>
      </c>
      <c r="GQ272">
        <v>0</v>
      </c>
      <c r="GR272">
        <v>0</v>
      </c>
      <c r="GS272">
        <v>0</v>
      </c>
      <c r="GT272">
        <v>0</v>
      </c>
      <c r="GU272">
        <v>0</v>
      </c>
      <c r="GV272">
        <v>0</v>
      </c>
      <c r="GW272">
        <v>0</v>
      </c>
      <c r="GX272">
        <v>0</v>
      </c>
      <c r="GY272">
        <v>0</v>
      </c>
      <c r="GZ272">
        <v>0</v>
      </c>
      <c r="HA272">
        <v>0</v>
      </c>
      <c r="HB272">
        <v>0</v>
      </c>
      <c r="HC272">
        <v>0</v>
      </c>
      <c r="HD272">
        <v>0</v>
      </c>
      <c r="HE272">
        <v>0</v>
      </c>
      <c r="HF272">
        <v>0</v>
      </c>
      <c r="HG272">
        <v>0</v>
      </c>
      <c r="HH272">
        <v>0</v>
      </c>
      <c r="HI272">
        <v>0</v>
      </c>
      <c r="HJ272">
        <v>4.8015873019999997</v>
      </c>
      <c r="HK272">
        <v>0</v>
      </c>
      <c r="HL272">
        <v>0</v>
      </c>
      <c r="HM272">
        <v>0</v>
      </c>
      <c r="HN272">
        <v>0</v>
      </c>
      <c r="HO272">
        <v>0</v>
      </c>
      <c r="HP272">
        <v>0.30009920600000001</v>
      </c>
      <c r="HQ272">
        <v>0</v>
      </c>
      <c r="HR272">
        <v>0</v>
      </c>
      <c r="HS272">
        <v>0</v>
      </c>
      <c r="HT272">
        <v>0</v>
      </c>
      <c r="HU272">
        <v>0</v>
      </c>
      <c r="HV272">
        <v>0</v>
      </c>
      <c r="HW272">
        <v>0</v>
      </c>
      <c r="HX272">
        <v>0</v>
      </c>
      <c r="HY272">
        <v>0</v>
      </c>
      <c r="HZ272">
        <v>0</v>
      </c>
      <c r="IA272">
        <v>0</v>
      </c>
      <c r="IB272">
        <v>0</v>
      </c>
      <c r="IC272">
        <v>0</v>
      </c>
      <c r="ID272">
        <v>0</v>
      </c>
      <c r="IE272">
        <v>0</v>
      </c>
      <c r="IF272">
        <v>0</v>
      </c>
      <c r="IG272">
        <v>0</v>
      </c>
      <c r="IH272">
        <v>0</v>
      </c>
      <c r="II272">
        <v>0</v>
      </c>
      <c r="IJ272">
        <v>0</v>
      </c>
      <c r="IK272">
        <v>0</v>
      </c>
      <c r="IL272">
        <v>0</v>
      </c>
      <c r="IM272">
        <v>0</v>
      </c>
      <c r="IN272">
        <v>0</v>
      </c>
      <c r="IO272">
        <v>0</v>
      </c>
      <c r="IP272">
        <v>0</v>
      </c>
      <c r="IQ272">
        <v>0</v>
      </c>
      <c r="IR272">
        <v>0</v>
      </c>
      <c r="IS272">
        <v>0</v>
      </c>
      <c r="IT272">
        <v>0</v>
      </c>
      <c r="IU272">
        <v>0</v>
      </c>
      <c r="IV272">
        <v>0</v>
      </c>
      <c r="IW272">
        <v>0</v>
      </c>
      <c r="IX272">
        <v>0</v>
      </c>
      <c r="IY272">
        <v>0</v>
      </c>
      <c r="IZ272">
        <v>0</v>
      </c>
      <c r="JA272">
        <v>0</v>
      </c>
      <c r="JB272">
        <v>0</v>
      </c>
      <c r="JC272">
        <v>0</v>
      </c>
      <c r="JD272">
        <v>0</v>
      </c>
      <c r="JE272">
        <v>0</v>
      </c>
      <c r="JF272">
        <v>0</v>
      </c>
      <c r="JG272">
        <v>0</v>
      </c>
      <c r="JH272">
        <v>0</v>
      </c>
      <c r="JI272">
        <v>0</v>
      </c>
      <c r="JJ272">
        <v>0</v>
      </c>
      <c r="JK272">
        <v>0</v>
      </c>
      <c r="JL272">
        <v>0</v>
      </c>
      <c r="JM272">
        <v>0</v>
      </c>
      <c r="JN272">
        <v>0</v>
      </c>
      <c r="JO272">
        <v>0</v>
      </c>
      <c r="JP272">
        <v>0</v>
      </c>
      <c r="JQ272">
        <v>0</v>
      </c>
      <c r="JR272">
        <v>0</v>
      </c>
      <c r="JS272">
        <v>0.60019841299999999</v>
      </c>
      <c r="JT272">
        <v>0.60019841299999999</v>
      </c>
      <c r="JU272">
        <v>0</v>
      </c>
      <c r="JV272">
        <v>0</v>
      </c>
      <c r="JW272">
        <v>10.503472220000001</v>
      </c>
      <c r="JX272">
        <v>0</v>
      </c>
      <c r="JY272">
        <v>0</v>
      </c>
      <c r="JZ272">
        <v>0</v>
      </c>
      <c r="KA272">
        <v>0</v>
      </c>
      <c r="KB272">
        <v>0</v>
      </c>
      <c r="KC272">
        <v>0</v>
      </c>
      <c r="KD272">
        <v>0</v>
      </c>
      <c r="KE272">
        <v>0</v>
      </c>
      <c r="KF272">
        <v>0</v>
      </c>
      <c r="KG272">
        <v>0</v>
      </c>
      <c r="KH272">
        <v>0</v>
      </c>
      <c r="KI272">
        <v>0</v>
      </c>
      <c r="KJ272">
        <v>0</v>
      </c>
      <c r="KK272">
        <v>0</v>
      </c>
      <c r="KL272">
        <v>0</v>
      </c>
      <c r="KM272">
        <v>0</v>
      </c>
      <c r="KN272">
        <v>0</v>
      </c>
      <c r="KO272">
        <v>0</v>
      </c>
      <c r="KP272">
        <v>0</v>
      </c>
      <c r="KQ272">
        <v>0</v>
      </c>
      <c r="KR272">
        <v>2.1006944440000002</v>
      </c>
      <c r="KS272">
        <v>0</v>
      </c>
      <c r="KT272">
        <v>1.8005952380000001</v>
      </c>
      <c r="KU272">
        <v>0</v>
      </c>
      <c r="KV272">
        <v>12.003968260000001</v>
      </c>
      <c r="KW272">
        <v>0</v>
      </c>
      <c r="KX272">
        <v>0</v>
      </c>
      <c r="KY272">
        <v>0</v>
      </c>
      <c r="KZ272">
        <v>0</v>
      </c>
      <c r="LA272">
        <v>0</v>
      </c>
      <c r="LB272">
        <v>0</v>
      </c>
      <c r="LC272">
        <v>0</v>
      </c>
      <c r="LD272">
        <v>0</v>
      </c>
      <c r="LE272">
        <v>0</v>
      </c>
      <c r="LF272">
        <v>0</v>
      </c>
      <c r="LG272">
        <v>0</v>
      </c>
      <c r="LH272">
        <v>0</v>
      </c>
      <c r="LI272">
        <v>0</v>
      </c>
      <c r="LJ272">
        <v>0</v>
      </c>
      <c r="LK272">
        <v>0</v>
      </c>
      <c r="LL272">
        <v>0</v>
      </c>
      <c r="LM272">
        <v>0</v>
      </c>
      <c r="LN272">
        <v>0</v>
      </c>
      <c r="LO272">
        <v>0</v>
      </c>
      <c r="LP272">
        <v>0</v>
      </c>
      <c r="LQ272">
        <v>0</v>
      </c>
      <c r="LR272">
        <v>0</v>
      </c>
      <c r="LS272">
        <v>0</v>
      </c>
      <c r="LT272">
        <v>0</v>
      </c>
      <c r="LU272">
        <v>0</v>
      </c>
      <c r="LV272">
        <v>0</v>
      </c>
      <c r="LW272">
        <v>0</v>
      </c>
      <c r="LX272">
        <v>0</v>
      </c>
      <c r="LY272">
        <v>0.90029761900000005</v>
      </c>
      <c r="LZ272">
        <v>0</v>
      </c>
      <c r="MA272">
        <v>354.40287380000001</v>
      </c>
      <c r="MB272">
        <v>0</v>
      </c>
      <c r="MC272">
        <v>137.18820919999999</v>
      </c>
      <c r="MD272">
        <v>0</v>
      </c>
      <c r="ME272">
        <v>0</v>
      </c>
      <c r="MF272">
        <v>0</v>
      </c>
      <c r="MG272">
        <v>0</v>
      </c>
      <c r="MH272">
        <v>0</v>
      </c>
      <c r="MI272">
        <v>0</v>
      </c>
      <c r="MJ272">
        <v>0</v>
      </c>
      <c r="MK272">
        <v>0</v>
      </c>
      <c r="ML272">
        <v>0</v>
      </c>
      <c r="MM272">
        <v>0</v>
      </c>
      <c r="MN272">
        <v>0</v>
      </c>
      <c r="MO272">
        <v>0</v>
      </c>
      <c r="MP272">
        <v>0</v>
      </c>
      <c r="MQ272">
        <v>0</v>
      </c>
      <c r="MR272">
        <v>0</v>
      </c>
      <c r="MS272">
        <v>0</v>
      </c>
      <c r="MT272">
        <v>0</v>
      </c>
      <c r="MU272">
        <v>0</v>
      </c>
      <c r="MV272">
        <v>0</v>
      </c>
      <c r="MW272">
        <v>0</v>
      </c>
      <c r="MX272">
        <v>0</v>
      </c>
      <c r="MY272">
        <v>0</v>
      </c>
      <c r="MZ272">
        <v>0</v>
      </c>
      <c r="NA272">
        <v>0</v>
      </c>
      <c r="NB272">
        <v>0</v>
      </c>
      <c r="NC272">
        <v>0</v>
      </c>
      <c r="ND272">
        <v>0</v>
      </c>
      <c r="NE272">
        <v>0</v>
      </c>
      <c r="NF272">
        <v>0</v>
      </c>
    </row>
    <row r="273" spans="1:370" x14ac:dyDescent="0.25">
      <c r="A273" t="s">
        <v>1743</v>
      </c>
      <c r="B273">
        <v>8.4</v>
      </c>
      <c r="C273" t="s">
        <v>1237</v>
      </c>
      <c r="D273" t="s">
        <v>1225</v>
      </c>
      <c r="E273" t="s">
        <v>1480</v>
      </c>
      <c r="F273">
        <v>2004</v>
      </c>
      <c r="G273" t="s">
        <v>1227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216.6049381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198.67901219999999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7.4691357979999999</v>
      </c>
      <c r="BY273">
        <v>0</v>
      </c>
      <c r="BZ273">
        <v>0</v>
      </c>
      <c r="CA273">
        <v>0</v>
      </c>
      <c r="CB273">
        <v>2.9876543189999998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8.9629629580000003</v>
      </c>
      <c r="DB273">
        <v>1.4938271599999999</v>
      </c>
      <c r="DC273">
        <v>0</v>
      </c>
      <c r="DD273">
        <v>0</v>
      </c>
      <c r="DE273">
        <v>0</v>
      </c>
      <c r="DF273">
        <v>0</v>
      </c>
      <c r="DG273">
        <v>0</v>
      </c>
      <c r="DH273">
        <v>4.4814814790000002</v>
      </c>
      <c r="DI273">
        <v>0</v>
      </c>
      <c r="DJ273">
        <v>0</v>
      </c>
      <c r="DK273">
        <v>7.4691357979999999</v>
      </c>
      <c r="DL273">
        <v>0</v>
      </c>
      <c r="DM273">
        <v>0</v>
      </c>
      <c r="DN273">
        <v>0</v>
      </c>
      <c r="DO273">
        <v>0</v>
      </c>
      <c r="DP273">
        <v>0</v>
      </c>
      <c r="DQ273">
        <v>1.4938271599999999</v>
      </c>
      <c r="DR273">
        <v>0</v>
      </c>
      <c r="DS273">
        <v>0</v>
      </c>
      <c r="DT273">
        <v>0</v>
      </c>
      <c r="DU273">
        <v>0</v>
      </c>
      <c r="DV273">
        <v>0</v>
      </c>
      <c r="DW273">
        <v>0</v>
      </c>
      <c r="DX273">
        <v>0</v>
      </c>
      <c r="DY273">
        <v>0</v>
      </c>
      <c r="DZ273">
        <v>0</v>
      </c>
      <c r="EA273">
        <v>0</v>
      </c>
      <c r="EB273">
        <v>0</v>
      </c>
      <c r="EC273">
        <v>0</v>
      </c>
      <c r="ED273">
        <v>0</v>
      </c>
      <c r="EE273">
        <v>0</v>
      </c>
      <c r="EF273">
        <v>0</v>
      </c>
      <c r="EG273">
        <v>0</v>
      </c>
      <c r="EH273">
        <v>0</v>
      </c>
      <c r="EI273">
        <v>0</v>
      </c>
      <c r="EJ273">
        <v>0</v>
      </c>
      <c r="EK273">
        <v>0</v>
      </c>
      <c r="EL273">
        <v>0</v>
      </c>
      <c r="EM273">
        <v>0</v>
      </c>
      <c r="EN273">
        <v>0</v>
      </c>
      <c r="EO273">
        <v>1.4938271599999999</v>
      </c>
      <c r="EP273">
        <v>0</v>
      </c>
      <c r="EQ273">
        <v>0</v>
      </c>
      <c r="ER273">
        <v>0</v>
      </c>
      <c r="ES273">
        <v>0</v>
      </c>
      <c r="ET273">
        <v>0</v>
      </c>
      <c r="EU273">
        <v>0</v>
      </c>
      <c r="EV273">
        <v>0</v>
      </c>
      <c r="EW273">
        <v>0</v>
      </c>
      <c r="EX273">
        <v>19.419753069999999</v>
      </c>
      <c r="EY273">
        <v>0</v>
      </c>
      <c r="EZ273">
        <v>0</v>
      </c>
      <c r="FA273">
        <v>0</v>
      </c>
      <c r="FB273">
        <v>0</v>
      </c>
      <c r="FC273">
        <v>0</v>
      </c>
      <c r="FD273">
        <v>0</v>
      </c>
      <c r="FE273">
        <v>0</v>
      </c>
      <c r="FF273">
        <v>0</v>
      </c>
      <c r="FG273">
        <v>0</v>
      </c>
      <c r="FH273">
        <v>0</v>
      </c>
      <c r="FI273">
        <v>1.4938271599999999</v>
      </c>
      <c r="FJ273">
        <v>0</v>
      </c>
      <c r="FK273">
        <v>10.456790120000001</v>
      </c>
      <c r="FL273">
        <v>0</v>
      </c>
      <c r="FM273">
        <v>0</v>
      </c>
      <c r="FN273">
        <v>0</v>
      </c>
      <c r="FO273">
        <v>0</v>
      </c>
      <c r="FP273">
        <v>0</v>
      </c>
      <c r="FQ273">
        <v>0</v>
      </c>
      <c r="FR273">
        <v>0</v>
      </c>
      <c r="FS273">
        <v>0</v>
      </c>
      <c r="FT273">
        <v>0</v>
      </c>
      <c r="FU273">
        <v>0</v>
      </c>
      <c r="FV273">
        <v>0</v>
      </c>
      <c r="FW273">
        <v>0</v>
      </c>
      <c r="FX273">
        <v>0</v>
      </c>
      <c r="FY273">
        <v>0</v>
      </c>
      <c r="FZ273">
        <v>0</v>
      </c>
      <c r="GA273">
        <v>0</v>
      </c>
      <c r="GB273">
        <v>0</v>
      </c>
      <c r="GC273">
        <v>0</v>
      </c>
      <c r="GD273">
        <v>0</v>
      </c>
      <c r="GE273">
        <v>0</v>
      </c>
      <c r="GF273">
        <v>0</v>
      </c>
      <c r="GG273">
        <v>0</v>
      </c>
      <c r="GH273">
        <v>0</v>
      </c>
      <c r="GI273">
        <v>0</v>
      </c>
      <c r="GJ273">
        <v>16.432098759999999</v>
      </c>
      <c r="GK273">
        <v>0</v>
      </c>
      <c r="GL273">
        <v>0</v>
      </c>
      <c r="GM273">
        <v>0</v>
      </c>
      <c r="GN273">
        <v>0</v>
      </c>
      <c r="GO273">
        <v>0</v>
      </c>
      <c r="GP273">
        <v>0</v>
      </c>
      <c r="GQ273">
        <v>0</v>
      </c>
      <c r="GR273">
        <v>0</v>
      </c>
      <c r="GS273">
        <v>0</v>
      </c>
      <c r="GT273">
        <v>0</v>
      </c>
      <c r="GU273">
        <v>1.4938271599999999</v>
      </c>
      <c r="GV273">
        <v>0</v>
      </c>
      <c r="GW273">
        <v>0</v>
      </c>
      <c r="GX273">
        <v>0</v>
      </c>
      <c r="GY273">
        <v>0</v>
      </c>
      <c r="GZ273">
        <v>0</v>
      </c>
      <c r="HA273">
        <v>0</v>
      </c>
      <c r="HB273">
        <v>0</v>
      </c>
      <c r="HC273">
        <v>0</v>
      </c>
      <c r="HD273">
        <v>0</v>
      </c>
      <c r="HE273">
        <v>0</v>
      </c>
      <c r="HF273">
        <v>0</v>
      </c>
      <c r="HG273">
        <v>0</v>
      </c>
      <c r="HH273">
        <v>0</v>
      </c>
      <c r="HI273">
        <v>0</v>
      </c>
      <c r="HJ273">
        <v>43.320987629999998</v>
      </c>
      <c r="HK273">
        <v>0</v>
      </c>
      <c r="HL273">
        <v>0</v>
      </c>
      <c r="HM273">
        <v>0</v>
      </c>
      <c r="HN273">
        <v>0</v>
      </c>
      <c r="HO273">
        <v>0</v>
      </c>
      <c r="HP273">
        <v>4.4814814790000002</v>
      </c>
      <c r="HQ273">
        <v>0</v>
      </c>
      <c r="HR273">
        <v>0</v>
      </c>
      <c r="HS273">
        <v>0</v>
      </c>
      <c r="HT273">
        <v>1.4938271599999999</v>
      </c>
      <c r="HU273">
        <v>0</v>
      </c>
      <c r="HV273">
        <v>0</v>
      </c>
      <c r="HW273">
        <v>0</v>
      </c>
      <c r="HX273">
        <v>2.9876543189999998</v>
      </c>
      <c r="HY273">
        <v>0</v>
      </c>
      <c r="HZ273">
        <v>0</v>
      </c>
      <c r="IA273">
        <v>0</v>
      </c>
      <c r="IB273">
        <v>0</v>
      </c>
      <c r="IC273">
        <v>0</v>
      </c>
      <c r="ID273">
        <v>0</v>
      </c>
      <c r="IE273">
        <v>0</v>
      </c>
      <c r="IF273">
        <v>0</v>
      </c>
      <c r="IG273">
        <v>0</v>
      </c>
      <c r="IH273">
        <v>0</v>
      </c>
      <c r="II273">
        <v>0</v>
      </c>
      <c r="IJ273">
        <v>0</v>
      </c>
      <c r="IK273">
        <v>0</v>
      </c>
      <c r="IL273">
        <v>0</v>
      </c>
      <c r="IM273">
        <v>0</v>
      </c>
      <c r="IN273">
        <v>0</v>
      </c>
      <c r="IO273">
        <v>0</v>
      </c>
      <c r="IP273">
        <v>0</v>
      </c>
      <c r="IQ273">
        <v>0</v>
      </c>
      <c r="IR273">
        <v>0</v>
      </c>
      <c r="IS273">
        <v>1.4938271599999999</v>
      </c>
      <c r="IT273">
        <v>0</v>
      </c>
      <c r="IU273">
        <v>0</v>
      </c>
      <c r="IV273">
        <v>0</v>
      </c>
      <c r="IW273">
        <v>0</v>
      </c>
      <c r="IX273">
        <v>0</v>
      </c>
      <c r="IY273">
        <v>0</v>
      </c>
      <c r="IZ273">
        <v>0</v>
      </c>
      <c r="JA273">
        <v>0</v>
      </c>
      <c r="JB273">
        <v>0</v>
      </c>
      <c r="JC273">
        <v>0</v>
      </c>
      <c r="JD273">
        <v>0</v>
      </c>
      <c r="JE273">
        <v>0</v>
      </c>
      <c r="JF273">
        <v>0</v>
      </c>
      <c r="JG273">
        <v>0</v>
      </c>
      <c r="JH273">
        <v>1.4938271599999999</v>
      </c>
      <c r="JI273">
        <v>0</v>
      </c>
      <c r="JJ273">
        <v>0</v>
      </c>
      <c r="JK273">
        <v>0</v>
      </c>
      <c r="JL273">
        <v>0</v>
      </c>
      <c r="JM273">
        <v>0</v>
      </c>
      <c r="JN273">
        <v>0</v>
      </c>
      <c r="JO273">
        <v>0</v>
      </c>
      <c r="JP273">
        <v>0</v>
      </c>
      <c r="JQ273">
        <v>0</v>
      </c>
      <c r="JR273">
        <v>0</v>
      </c>
      <c r="JS273">
        <v>0</v>
      </c>
      <c r="JT273">
        <v>1.4938271599999999</v>
      </c>
      <c r="JU273">
        <v>0</v>
      </c>
      <c r="JV273">
        <v>0</v>
      </c>
      <c r="JW273">
        <v>158.3456789</v>
      </c>
      <c r="JX273">
        <v>0</v>
      </c>
      <c r="JY273">
        <v>0</v>
      </c>
      <c r="JZ273">
        <v>0</v>
      </c>
      <c r="KA273">
        <v>0</v>
      </c>
      <c r="KB273">
        <v>0</v>
      </c>
      <c r="KC273">
        <v>4.4814814790000002</v>
      </c>
      <c r="KD273">
        <v>0</v>
      </c>
      <c r="KE273">
        <v>0</v>
      </c>
      <c r="KF273">
        <v>0</v>
      </c>
      <c r="KG273">
        <v>0</v>
      </c>
      <c r="KH273">
        <v>0</v>
      </c>
      <c r="KI273">
        <v>0</v>
      </c>
      <c r="KJ273">
        <v>0</v>
      </c>
      <c r="KK273">
        <v>0</v>
      </c>
      <c r="KL273">
        <v>1.4938271599999999</v>
      </c>
      <c r="KM273">
        <v>0</v>
      </c>
      <c r="KN273">
        <v>0</v>
      </c>
      <c r="KO273">
        <v>0</v>
      </c>
      <c r="KP273">
        <v>0</v>
      </c>
      <c r="KQ273">
        <v>0</v>
      </c>
      <c r="KR273">
        <v>13.44444444</v>
      </c>
      <c r="KS273">
        <v>0</v>
      </c>
      <c r="KT273">
        <v>8.9629629580000003</v>
      </c>
      <c r="KU273">
        <v>0</v>
      </c>
      <c r="KV273">
        <v>73.197530819999997</v>
      </c>
      <c r="KW273">
        <v>0</v>
      </c>
      <c r="KX273">
        <v>0</v>
      </c>
      <c r="KY273">
        <v>2.9876543189999998</v>
      </c>
      <c r="KZ273">
        <v>0</v>
      </c>
      <c r="LA273">
        <v>0</v>
      </c>
      <c r="LB273">
        <v>0</v>
      </c>
      <c r="LC273">
        <v>0</v>
      </c>
      <c r="LD273">
        <v>0</v>
      </c>
      <c r="LE273">
        <v>0</v>
      </c>
      <c r="LF273">
        <v>0</v>
      </c>
      <c r="LG273">
        <v>0</v>
      </c>
      <c r="LH273">
        <v>0</v>
      </c>
      <c r="LI273">
        <v>0</v>
      </c>
      <c r="LJ273">
        <v>0</v>
      </c>
      <c r="LK273">
        <v>0</v>
      </c>
      <c r="LL273">
        <v>0</v>
      </c>
      <c r="LM273">
        <v>0</v>
      </c>
      <c r="LN273">
        <v>0</v>
      </c>
      <c r="LO273">
        <v>0</v>
      </c>
      <c r="LP273">
        <v>0</v>
      </c>
      <c r="LQ273">
        <v>0</v>
      </c>
      <c r="LR273">
        <v>0</v>
      </c>
      <c r="LS273">
        <v>0</v>
      </c>
      <c r="LT273">
        <v>0</v>
      </c>
      <c r="LU273">
        <v>0</v>
      </c>
      <c r="LV273">
        <v>0</v>
      </c>
      <c r="LW273">
        <v>0</v>
      </c>
      <c r="LX273">
        <v>0</v>
      </c>
      <c r="LY273">
        <v>0</v>
      </c>
      <c r="LZ273">
        <v>0</v>
      </c>
      <c r="MA273">
        <v>820.27116520000004</v>
      </c>
      <c r="MB273">
        <v>0</v>
      </c>
      <c r="MC273">
        <v>1180.3902129999999</v>
      </c>
      <c r="MD273">
        <v>0</v>
      </c>
      <c r="ME273">
        <v>0</v>
      </c>
      <c r="MF273">
        <v>0</v>
      </c>
      <c r="MG273">
        <v>0</v>
      </c>
      <c r="MH273">
        <v>0</v>
      </c>
      <c r="MI273">
        <v>0</v>
      </c>
      <c r="MJ273">
        <v>0</v>
      </c>
      <c r="MK273">
        <v>0</v>
      </c>
      <c r="ML273">
        <v>0</v>
      </c>
      <c r="MM273">
        <v>0</v>
      </c>
      <c r="MN273">
        <v>0</v>
      </c>
      <c r="MO273">
        <v>0</v>
      </c>
      <c r="MP273">
        <v>0</v>
      </c>
      <c r="MQ273">
        <v>0</v>
      </c>
      <c r="MR273">
        <v>0</v>
      </c>
      <c r="MS273">
        <v>0</v>
      </c>
      <c r="MT273">
        <v>0</v>
      </c>
      <c r="MU273">
        <v>0</v>
      </c>
      <c r="MV273">
        <v>0</v>
      </c>
      <c r="MW273">
        <v>0</v>
      </c>
      <c r="MX273">
        <v>0</v>
      </c>
      <c r="MY273">
        <v>0</v>
      </c>
      <c r="MZ273">
        <v>0</v>
      </c>
      <c r="NA273">
        <v>0</v>
      </c>
      <c r="NB273">
        <v>0</v>
      </c>
      <c r="NC273">
        <v>0</v>
      </c>
      <c r="ND273">
        <v>0</v>
      </c>
      <c r="NE273">
        <v>0</v>
      </c>
      <c r="NF273">
        <v>0</v>
      </c>
    </row>
    <row r="274" spans="1:370" x14ac:dyDescent="0.25">
      <c r="A274" t="s">
        <v>1745</v>
      </c>
      <c r="B274">
        <v>8.4</v>
      </c>
      <c r="C274" t="s">
        <v>1237</v>
      </c>
      <c r="D274" t="s">
        <v>1225</v>
      </c>
      <c r="E274" t="s">
        <v>1480</v>
      </c>
      <c r="F274">
        <v>2004</v>
      </c>
      <c r="G274" t="s">
        <v>1227</v>
      </c>
      <c r="H274">
        <v>0</v>
      </c>
      <c r="I274">
        <v>0</v>
      </c>
      <c r="J274">
        <v>1.034188034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331.97435890000003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16.54700854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2.0683760680000001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5.1709401699999997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2.0683760680000001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21.717948710000002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0</v>
      </c>
      <c r="DH274">
        <v>0</v>
      </c>
      <c r="DI274">
        <v>0</v>
      </c>
      <c r="DJ274">
        <v>0</v>
      </c>
      <c r="DK274">
        <v>0</v>
      </c>
      <c r="DL274">
        <v>0</v>
      </c>
      <c r="DM274">
        <v>3.1025641020000001</v>
      </c>
      <c r="DN274">
        <v>0</v>
      </c>
      <c r="DO274">
        <v>0</v>
      </c>
      <c r="DP274">
        <v>10.341880339999999</v>
      </c>
      <c r="DQ274">
        <v>1.034188034</v>
      </c>
      <c r="DR274">
        <v>0</v>
      </c>
      <c r="DS274">
        <v>0</v>
      </c>
      <c r="DT274">
        <v>0</v>
      </c>
      <c r="DU274">
        <v>0</v>
      </c>
      <c r="DV274">
        <v>8.2735042710000002</v>
      </c>
      <c r="DW274">
        <v>0</v>
      </c>
      <c r="DX274">
        <v>0</v>
      </c>
      <c r="DY274">
        <v>0</v>
      </c>
      <c r="DZ274">
        <v>0</v>
      </c>
      <c r="EA274">
        <v>0</v>
      </c>
      <c r="EB274">
        <v>0</v>
      </c>
      <c r="EC274">
        <v>0</v>
      </c>
      <c r="ED274">
        <v>0</v>
      </c>
      <c r="EE274">
        <v>0</v>
      </c>
      <c r="EF274">
        <v>0</v>
      </c>
      <c r="EG274">
        <v>0</v>
      </c>
      <c r="EH274">
        <v>0</v>
      </c>
      <c r="EI274">
        <v>0</v>
      </c>
      <c r="EJ274">
        <v>0</v>
      </c>
      <c r="EK274">
        <v>0</v>
      </c>
      <c r="EL274">
        <v>17.58119658</v>
      </c>
      <c r="EM274">
        <v>0</v>
      </c>
      <c r="EN274">
        <v>0</v>
      </c>
      <c r="EO274">
        <v>0</v>
      </c>
      <c r="EP274">
        <v>0</v>
      </c>
      <c r="EQ274">
        <v>0</v>
      </c>
      <c r="ER274">
        <v>0</v>
      </c>
      <c r="ES274">
        <v>0</v>
      </c>
      <c r="ET274">
        <v>0</v>
      </c>
      <c r="EU274">
        <v>0</v>
      </c>
      <c r="EV274">
        <v>0</v>
      </c>
      <c r="EW274">
        <v>0</v>
      </c>
      <c r="EX274">
        <v>24.82051281</v>
      </c>
      <c r="EY274">
        <v>0</v>
      </c>
      <c r="EZ274">
        <v>0</v>
      </c>
      <c r="FA274">
        <v>0</v>
      </c>
      <c r="FB274">
        <v>0</v>
      </c>
      <c r="FC274">
        <v>0</v>
      </c>
      <c r="FD274">
        <v>0</v>
      </c>
      <c r="FE274">
        <v>0</v>
      </c>
      <c r="FF274">
        <v>0</v>
      </c>
      <c r="FG274">
        <v>0</v>
      </c>
      <c r="FH274">
        <v>0</v>
      </c>
      <c r="FI274">
        <v>0</v>
      </c>
      <c r="FJ274">
        <v>0</v>
      </c>
      <c r="FK274">
        <v>0</v>
      </c>
      <c r="FL274">
        <v>0</v>
      </c>
      <c r="FM274">
        <v>0</v>
      </c>
      <c r="FN274">
        <v>0</v>
      </c>
      <c r="FO274">
        <v>0</v>
      </c>
      <c r="FP274">
        <v>0</v>
      </c>
      <c r="FQ274">
        <v>0</v>
      </c>
      <c r="FR274">
        <v>0</v>
      </c>
      <c r="FS274">
        <v>0</v>
      </c>
      <c r="FT274">
        <v>0</v>
      </c>
      <c r="FU274">
        <v>0</v>
      </c>
      <c r="FV274">
        <v>0</v>
      </c>
      <c r="FW274">
        <v>0</v>
      </c>
      <c r="FX274">
        <v>1.034188034</v>
      </c>
      <c r="FY274">
        <v>0</v>
      </c>
      <c r="FZ274">
        <v>0</v>
      </c>
      <c r="GA274">
        <v>0</v>
      </c>
      <c r="GB274">
        <v>0</v>
      </c>
      <c r="GC274">
        <v>2.0683760680000001</v>
      </c>
      <c r="GD274">
        <v>3.1025641020000001</v>
      </c>
      <c r="GE274">
        <v>0</v>
      </c>
      <c r="GF274">
        <v>0</v>
      </c>
      <c r="GG274">
        <v>0</v>
      </c>
      <c r="GH274">
        <v>0</v>
      </c>
      <c r="GI274">
        <v>0</v>
      </c>
      <c r="GJ274">
        <v>0</v>
      </c>
      <c r="GK274">
        <v>0</v>
      </c>
      <c r="GL274">
        <v>0</v>
      </c>
      <c r="GM274">
        <v>0</v>
      </c>
      <c r="GN274">
        <v>0</v>
      </c>
      <c r="GO274">
        <v>0</v>
      </c>
      <c r="GP274">
        <v>0</v>
      </c>
      <c r="GQ274">
        <v>0</v>
      </c>
      <c r="GR274">
        <v>0</v>
      </c>
      <c r="GS274">
        <v>0</v>
      </c>
      <c r="GT274">
        <v>0</v>
      </c>
      <c r="GU274">
        <v>0</v>
      </c>
      <c r="GV274">
        <v>0</v>
      </c>
      <c r="GW274">
        <v>0</v>
      </c>
      <c r="GX274">
        <v>0</v>
      </c>
      <c r="GY274">
        <v>0</v>
      </c>
      <c r="GZ274">
        <v>0</v>
      </c>
      <c r="HA274">
        <v>0</v>
      </c>
      <c r="HB274">
        <v>0</v>
      </c>
      <c r="HC274">
        <v>0</v>
      </c>
      <c r="HD274">
        <v>0</v>
      </c>
      <c r="HE274">
        <v>0</v>
      </c>
      <c r="HF274">
        <v>0</v>
      </c>
      <c r="HG274">
        <v>0</v>
      </c>
      <c r="HH274">
        <v>0</v>
      </c>
      <c r="HI274">
        <v>0</v>
      </c>
      <c r="HJ274">
        <v>0</v>
      </c>
      <c r="HK274">
        <v>0</v>
      </c>
      <c r="HL274">
        <v>0</v>
      </c>
      <c r="HM274">
        <v>0</v>
      </c>
      <c r="HN274">
        <v>0</v>
      </c>
      <c r="HO274">
        <v>0</v>
      </c>
      <c r="HP274">
        <v>0</v>
      </c>
      <c r="HQ274">
        <v>0</v>
      </c>
      <c r="HR274">
        <v>0</v>
      </c>
      <c r="HS274">
        <v>0</v>
      </c>
      <c r="HT274">
        <v>0</v>
      </c>
      <c r="HU274">
        <v>0</v>
      </c>
      <c r="HV274">
        <v>0</v>
      </c>
      <c r="HW274">
        <v>0</v>
      </c>
      <c r="HX274">
        <v>0</v>
      </c>
      <c r="HY274">
        <v>0</v>
      </c>
      <c r="HZ274">
        <v>0</v>
      </c>
      <c r="IA274">
        <v>0</v>
      </c>
      <c r="IB274">
        <v>0</v>
      </c>
      <c r="IC274">
        <v>0</v>
      </c>
      <c r="ID274">
        <v>0</v>
      </c>
      <c r="IE274">
        <v>0</v>
      </c>
      <c r="IF274">
        <v>0</v>
      </c>
      <c r="IG274">
        <v>0</v>
      </c>
      <c r="IH274">
        <v>0</v>
      </c>
      <c r="II274">
        <v>0</v>
      </c>
      <c r="IJ274">
        <v>0</v>
      </c>
      <c r="IK274">
        <v>0</v>
      </c>
      <c r="IL274">
        <v>0</v>
      </c>
      <c r="IM274">
        <v>0</v>
      </c>
      <c r="IN274">
        <v>0</v>
      </c>
      <c r="IO274">
        <v>0</v>
      </c>
      <c r="IP274">
        <v>0</v>
      </c>
      <c r="IQ274">
        <v>0</v>
      </c>
      <c r="IR274">
        <v>0</v>
      </c>
      <c r="IS274">
        <v>5.1709401699999997</v>
      </c>
      <c r="IT274">
        <v>0</v>
      </c>
      <c r="IU274">
        <v>0</v>
      </c>
      <c r="IV274">
        <v>0</v>
      </c>
      <c r="IW274">
        <v>0</v>
      </c>
      <c r="IX274">
        <v>0</v>
      </c>
      <c r="IY274">
        <v>0</v>
      </c>
      <c r="IZ274">
        <v>0</v>
      </c>
      <c r="JA274">
        <v>0</v>
      </c>
      <c r="JB274">
        <v>0</v>
      </c>
      <c r="JC274">
        <v>6.2051282040000002</v>
      </c>
      <c r="JD274">
        <v>0</v>
      </c>
      <c r="JE274">
        <v>0</v>
      </c>
      <c r="JF274">
        <v>0</v>
      </c>
      <c r="JG274">
        <v>0</v>
      </c>
      <c r="JH274">
        <v>1.034188034</v>
      </c>
      <c r="JI274">
        <v>0</v>
      </c>
      <c r="JJ274">
        <v>0</v>
      </c>
      <c r="JK274">
        <v>0</v>
      </c>
      <c r="JL274">
        <v>0</v>
      </c>
      <c r="JM274">
        <v>0</v>
      </c>
      <c r="JN274">
        <v>0</v>
      </c>
      <c r="JO274">
        <v>0</v>
      </c>
      <c r="JP274">
        <v>0</v>
      </c>
      <c r="JQ274">
        <v>0</v>
      </c>
      <c r="JR274">
        <v>0</v>
      </c>
      <c r="JS274">
        <v>0</v>
      </c>
      <c r="JT274">
        <v>0</v>
      </c>
      <c r="JU274">
        <v>0</v>
      </c>
      <c r="JV274">
        <v>0</v>
      </c>
      <c r="JW274">
        <v>1.034188034</v>
      </c>
      <c r="JX274">
        <v>0</v>
      </c>
      <c r="JY274">
        <v>0</v>
      </c>
      <c r="JZ274">
        <v>0</v>
      </c>
      <c r="KA274">
        <v>0</v>
      </c>
      <c r="KB274">
        <v>0</v>
      </c>
      <c r="KC274">
        <v>15.512820509999999</v>
      </c>
      <c r="KD274">
        <v>0</v>
      </c>
      <c r="KE274">
        <v>0</v>
      </c>
      <c r="KF274">
        <v>0</v>
      </c>
      <c r="KG274">
        <v>0</v>
      </c>
      <c r="KH274">
        <v>0</v>
      </c>
      <c r="KI274">
        <v>0</v>
      </c>
      <c r="KJ274">
        <v>0</v>
      </c>
      <c r="KK274">
        <v>0</v>
      </c>
      <c r="KL274">
        <v>0</v>
      </c>
      <c r="KM274">
        <v>0</v>
      </c>
      <c r="KN274">
        <v>0</v>
      </c>
      <c r="KO274">
        <v>0</v>
      </c>
      <c r="KP274">
        <v>0</v>
      </c>
      <c r="KQ274">
        <v>0</v>
      </c>
      <c r="KR274">
        <v>10.341880339999999</v>
      </c>
      <c r="KS274">
        <v>0</v>
      </c>
      <c r="KT274">
        <v>8.2735042710000002</v>
      </c>
      <c r="KU274">
        <v>0</v>
      </c>
      <c r="KV274">
        <v>36.196581190000003</v>
      </c>
      <c r="KW274">
        <v>0</v>
      </c>
      <c r="KX274">
        <v>0</v>
      </c>
      <c r="KY274">
        <v>0</v>
      </c>
      <c r="KZ274">
        <v>0</v>
      </c>
      <c r="LA274">
        <v>0</v>
      </c>
      <c r="LB274">
        <v>0</v>
      </c>
      <c r="LC274">
        <v>0</v>
      </c>
      <c r="LD274">
        <v>0</v>
      </c>
      <c r="LE274">
        <v>0</v>
      </c>
      <c r="LF274">
        <v>0</v>
      </c>
      <c r="LG274">
        <v>0</v>
      </c>
      <c r="LH274">
        <v>0</v>
      </c>
      <c r="LI274">
        <v>0</v>
      </c>
      <c r="LJ274">
        <v>0</v>
      </c>
      <c r="LK274">
        <v>0</v>
      </c>
      <c r="LL274">
        <v>0</v>
      </c>
      <c r="LM274">
        <v>0</v>
      </c>
      <c r="LN274">
        <v>0</v>
      </c>
      <c r="LO274">
        <v>0</v>
      </c>
      <c r="LP274">
        <v>0</v>
      </c>
      <c r="LQ274">
        <v>0</v>
      </c>
      <c r="LR274">
        <v>0</v>
      </c>
      <c r="LS274">
        <v>0</v>
      </c>
      <c r="LT274">
        <v>0</v>
      </c>
      <c r="LU274">
        <v>0</v>
      </c>
      <c r="LV274">
        <v>0</v>
      </c>
      <c r="LW274">
        <v>0</v>
      </c>
      <c r="LX274">
        <v>0</v>
      </c>
      <c r="LY274">
        <v>0</v>
      </c>
      <c r="LZ274">
        <v>0</v>
      </c>
      <c r="MA274">
        <v>308.6734707</v>
      </c>
      <c r="MB274">
        <v>0</v>
      </c>
      <c r="MC274">
        <v>948.88511370000003</v>
      </c>
      <c r="MD274">
        <v>0</v>
      </c>
      <c r="ME274">
        <v>0</v>
      </c>
      <c r="MF274">
        <v>11.432350769999999</v>
      </c>
      <c r="MG274">
        <v>0</v>
      </c>
      <c r="MH274">
        <v>0</v>
      </c>
      <c r="MI274">
        <v>0</v>
      </c>
      <c r="MJ274">
        <v>0</v>
      </c>
      <c r="MK274">
        <v>0</v>
      </c>
      <c r="ML274">
        <v>0</v>
      </c>
      <c r="MM274">
        <v>0</v>
      </c>
      <c r="MN274">
        <v>0</v>
      </c>
      <c r="MO274">
        <v>0</v>
      </c>
      <c r="MP274">
        <v>0</v>
      </c>
      <c r="MQ274">
        <v>0</v>
      </c>
      <c r="MR274">
        <v>0</v>
      </c>
      <c r="MS274">
        <v>0</v>
      </c>
      <c r="MT274">
        <v>0</v>
      </c>
      <c r="MU274">
        <v>11.432350769999999</v>
      </c>
      <c r="MV274">
        <v>0</v>
      </c>
      <c r="MW274">
        <v>0</v>
      </c>
      <c r="MX274">
        <v>0</v>
      </c>
      <c r="MY274">
        <v>0</v>
      </c>
      <c r="MZ274">
        <v>45.729403069999996</v>
      </c>
      <c r="NA274">
        <v>0</v>
      </c>
      <c r="NB274">
        <v>0</v>
      </c>
      <c r="NC274">
        <v>0</v>
      </c>
      <c r="ND274">
        <v>0</v>
      </c>
      <c r="NE274">
        <v>0</v>
      </c>
      <c r="NF274">
        <v>0</v>
      </c>
    </row>
    <row r="275" spans="1:370" x14ac:dyDescent="0.25">
      <c r="A275" t="s">
        <v>1746</v>
      </c>
      <c r="B275">
        <v>8.4</v>
      </c>
      <c r="C275" t="s">
        <v>1237</v>
      </c>
      <c r="D275" t="s">
        <v>1225</v>
      </c>
      <c r="E275" t="s">
        <v>1480</v>
      </c>
      <c r="F275">
        <v>2004</v>
      </c>
      <c r="G275" t="s">
        <v>1227</v>
      </c>
      <c r="H275">
        <v>0</v>
      </c>
      <c r="I275">
        <v>0</v>
      </c>
      <c r="J275">
        <v>0</v>
      </c>
      <c r="K275">
        <v>0</v>
      </c>
      <c r="L275">
        <v>0.180704898</v>
      </c>
      <c r="M275">
        <v>0</v>
      </c>
      <c r="N275">
        <v>0</v>
      </c>
      <c r="O275">
        <v>0</v>
      </c>
      <c r="P275">
        <v>7.4089008359999999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8.8545400230000002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0.36140979699999998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1.2649342889999999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3.252688172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14.81780167</v>
      </c>
      <c r="CX275">
        <v>0</v>
      </c>
      <c r="CY275">
        <v>0</v>
      </c>
      <c r="CZ275">
        <v>0</v>
      </c>
      <c r="DA275">
        <v>2.168458781</v>
      </c>
      <c r="DB275">
        <v>1.8070489839999999</v>
      </c>
      <c r="DC275">
        <v>0</v>
      </c>
      <c r="DD275">
        <v>0</v>
      </c>
      <c r="DE275">
        <v>0</v>
      </c>
      <c r="DF275">
        <v>0</v>
      </c>
      <c r="DG275">
        <v>0</v>
      </c>
      <c r="DH275">
        <v>1.2649342889999999</v>
      </c>
      <c r="DI275">
        <v>0</v>
      </c>
      <c r="DJ275">
        <v>0</v>
      </c>
      <c r="DK275">
        <v>0.180704898</v>
      </c>
      <c r="DL275">
        <v>0</v>
      </c>
      <c r="DM275">
        <v>3.252688172</v>
      </c>
      <c r="DN275">
        <v>0</v>
      </c>
      <c r="DO275">
        <v>0</v>
      </c>
      <c r="DP275">
        <v>0</v>
      </c>
      <c r="DQ275">
        <v>1.445639187</v>
      </c>
      <c r="DR275">
        <v>0.36140979699999998</v>
      </c>
      <c r="DS275">
        <v>0</v>
      </c>
      <c r="DT275">
        <v>0</v>
      </c>
      <c r="DU275">
        <v>0</v>
      </c>
      <c r="DV275">
        <v>0.180704898</v>
      </c>
      <c r="DW275">
        <v>0</v>
      </c>
      <c r="DX275">
        <v>0.54211469499999998</v>
      </c>
      <c r="DY275">
        <v>0</v>
      </c>
      <c r="DZ275">
        <v>0.180704898</v>
      </c>
      <c r="EA275">
        <v>0</v>
      </c>
      <c r="EB275">
        <v>0</v>
      </c>
      <c r="EC275">
        <v>0</v>
      </c>
      <c r="ED275">
        <v>0</v>
      </c>
      <c r="EE275">
        <v>0</v>
      </c>
      <c r="EF275">
        <v>0</v>
      </c>
      <c r="EG275">
        <v>0</v>
      </c>
      <c r="EH275">
        <v>0</v>
      </c>
      <c r="EI275">
        <v>0</v>
      </c>
      <c r="EJ275">
        <v>0</v>
      </c>
      <c r="EK275">
        <v>0</v>
      </c>
      <c r="EL275">
        <v>1.445639187</v>
      </c>
      <c r="EM275">
        <v>0</v>
      </c>
      <c r="EN275">
        <v>0</v>
      </c>
      <c r="EO275">
        <v>0</v>
      </c>
      <c r="EP275">
        <v>0</v>
      </c>
      <c r="EQ275">
        <v>0</v>
      </c>
      <c r="ER275">
        <v>0</v>
      </c>
      <c r="ES275">
        <v>0</v>
      </c>
      <c r="ET275">
        <v>0</v>
      </c>
      <c r="EU275">
        <v>0</v>
      </c>
      <c r="EV275">
        <v>0</v>
      </c>
      <c r="EW275">
        <v>0</v>
      </c>
      <c r="EX275">
        <v>24.214456389999999</v>
      </c>
      <c r="EY275">
        <v>0</v>
      </c>
      <c r="EZ275">
        <v>0</v>
      </c>
      <c r="FA275">
        <v>0</v>
      </c>
      <c r="FB275">
        <v>0</v>
      </c>
      <c r="FC275">
        <v>0</v>
      </c>
      <c r="FD275">
        <v>0</v>
      </c>
      <c r="FE275">
        <v>0</v>
      </c>
      <c r="FF275">
        <v>0</v>
      </c>
      <c r="FG275">
        <v>0</v>
      </c>
      <c r="FH275">
        <v>0</v>
      </c>
      <c r="FI275">
        <v>0</v>
      </c>
      <c r="FJ275">
        <v>0</v>
      </c>
      <c r="FK275">
        <v>0</v>
      </c>
      <c r="FL275">
        <v>0</v>
      </c>
      <c r="FM275">
        <v>0</v>
      </c>
      <c r="FN275">
        <v>0</v>
      </c>
      <c r="FO275">
        <v>0</v>
      </c>
      <c r="FP275">
        <v>0</v>
      </c>
      <c r="FQ275">
        <v>0</v>
      </c>
      <c r="FR275">
        <v>0</v>
      </c>
      <c r="FS275">
        <v>0</v>
      </c>
      <c r="FT275">
        <v>0</v>
      </c>
      <c r="FU275">
        <v>0</v>
      </c>
      <c r="FV275">
        <v>0</v>
      </c>
      <c r="FW275">
        <v>0</v>
      </c>
      <c r="FX275">
        <v>0</v>
      </c>
      <c r="FY275">
        <v>0</v>
      </c>
      <c r="FZ275">
        <v>0</v>
      </c>
      <c r="GA275">
        <v>0</v>
      </c>
      <c r="GB275">
        <v>0</v>
      </c>
      <c r="GC275">
        <v>0.180704898</v>
      </c>
      <c r="GD275">
        <v>0</v>
      </c>
      <c r="GE275">
        <v>0</v>
      </c>
      <c r="GF275">
        <v>0</v>
      </c>
      <c r="GG275">
        <v>0</v>
      </c>
      <c r="GH275">
        <v>0</v>
      </c>
      <c r="GI275">
        <v>0</v>
      </c>
      <c r="GJ275">
        <v>0</v>
      </c>
      <c r="GK275">
        <v>0</v>
      </c>
      <c r="GL275">
        <v>0</v>
      </c>
      <c r="GM275">
        <v>0</v>
      </c>
      <c r="GN275">
        <v>0</v>
      </c>
      <c r="GO275">
        <v>0</v>
      </c>
      <c r="GP275">
        <v>0</v>
      </c>
      <c r="GQ275">
        <v>0</v>
      </c>
      <c r="GR275">
        <v>0</v>
      </c>
      <c r="GS275">
        <v>0</v>
      </c>
      <c r="GT275">
        <v>0</v>
      </c>
      <c r="GU275">
        <v>0.72281959399999995</v>
      </c>
      <c r="GV275">
        <v>0</v>
      </c>
      <c r="GW275">
        <v>0</v>
      </c>
      <c r="GX275">
        <v>0</v>
      </c>
      <c r="GY275">
        <v>0</v>
      </c>
      <c r="GZ275">
        <v>0</v>
      </c>
      <c r="HA275">
        <v>0</v>
      </c>
      <c r="HB275">
        <v>0</v>
      </c>
      <c r="HC275">
        <v>0</v>
      </c>
      <c r="HD275">
        <v>0</v>
      </c>
      <c r="HE275">
        <v>0</v>
      </c>
      <c r="HF275">
        <v>0</v>
      </c>
      <c r="HG275">
        <v>0</v>
      </c>
      <c r="HH275">
        <v>0</v>
      </c>
      <c r="HI275">
        <v>0</v>
      </c>
      <c r="HJ275">
        <v>0</v>
      </c>
      <c r="HK275">
        <v>0</v>
      </c>
      <c r="HL275">
        <v>0</v>
      </c>
      <c r="HM275">
        <v>0</v>
      </c>
      <c r="HN275">
        <v>0</v>
      </c>
      <c r="HO275">
        <v>0</v>
      </c>
      <c r="HP275">
        <v>0.36140979699999998</v>
      </c>
      <c r="HQ275">
        <v>0</v>
      </c>
      <c r="HR275">
        <v>0</v>
      </c>
      <c r="HS275">
        <v>0</v>
      </c>
      <c r="HT275">
        <v>0</v>
      </c>
      <c r="HU275">
        <v>0</v>
      </c>
      <c r="HV275">
        <v>0</v>
      </c>
      <c r="HW275">
        <v>0</v>
      </c>
      <c r="HX275">
        <v>0</v>
      </c>
      <c r="HY275">
        <v>0</v>
      </c>
      <c r="HZ275">
        <v>0</v>
      </c>
      <c r="IA275">
        <v>0</v>
      </c>
      <c r="IB275">
        <v>0</v>
      </c>
      <c r="IC275">
        <v>0</v>
      </c>
      <c r="ID275">
        <v>0</v>
      </c>
      <c r="IE275">
        <v>0</v>
      </c>
      <c r="IF275">
        <v>0</v>
      </c>
      <c r="IG275">
        <v>0</v>
      </c>
      <c r="IH275">
        <v>0</v>
      </c>
      <c r="II275">
        <v>0</v>
      </c>
      <c r="IJ275">
        <v>0</v>
      </c>
      <c r="IK275">
        <v>0</v>
      </c>
      <c r="IL275">
        <v>0</v>
      </c>
      <c r="IM275">
        <v>0</v>
      </c>
      <c r="IN275">
        <v>0</v>
      </c>
      <c r="IO275">
        <v>0</v>
      </c>
      <c r="IP275">
        <v>0</v>
      </c>
      <c r="IQ275">
        <v>0</v>
      </c>
      <c r="IR275">
        <v>0</v>
      </c>
      <c r="IS275">
        <v>0.36140979699999998</v>
      </c>
      <c r="IT275">
        <v>0</v>
      </c>
      <c r="IU275">
        <v>0</v>
      </c>
      <c r="IV275">
        <v>0</v>
      </c>
      <c r="IW275">
        <v>0</v>
      </c>
      <c r="IX275">
        <v>0</v>
      </c>
      <c r="IY275">
        <v>0</v>
      </c>
      <c r="IZ275">
        <v>0</v>
      </c>
      <c r="JA275">
        <v>0</v>
      </c>
      <c r="JB275">
        <v>0.36140979699999998</v>
      </c>
      <c r="JC275">
        <v>0.72281959399999995</v>
      </c>
      <c r="JD275">
        <v>0</v>
      </c>
      <c r="JE275">
        <v>0</v>
      </c>
      <c r="JF275">
        <v>0</v>
      </c>
      <c r="JG275">
        <v>0.180704898</v>
      </c>
      <c r="JH275">
        <v>0</v>
      </c>
      <c r="JI275">
        <v>0</v>
      </c>
      <c r="JJ275">
        <v>0</v>
      </c>
      <c r="JK275">
        <v>0</v>
      </c>
      <c r="JL275">
        <v>0</v>
      </c>
      <c r="JM275">
        <v>0</v>
      </c>
      <c r="JN275">
        <v>0</v>
      </c>
      <c r="JO275">
        <v>0</v>
      </c>
      <c r="JP275">
        <v>0</v>
      </c>
      <c r="JQ275">
        <v>0</v>
      </c>
      <c r="JR275">
        <v>0</v>
      </c>
      <c r="JS275">
        <v>0</v>
      </c>
      <c r="JT275">
        <v>0</v>
      </c>
      <c r="JU275">
        <v>0</v>
      </c>
      <c r="JV275">
        <v>0</v>
      </c>
      <c r="JW275">
        <v>0.180704898</v>
      </c>
      <c r="JX275">
        <v>0</v>
      </c>
      <c r="JY275">
        <v>0</v>
      </c>
      <c r="JZ275">
        <v>0</v>
      </c>
      <c r="KA275">
        <v>0</v>
      </c>
      <c r="KB275">
        <v>0</v>
      </c>
      <c r="KC275">
        <v>0.36140979699999998</v>
      </c>
      <c r="KD275">
        <v>0</v>
      </c>
      <c r="KE275">
        <v>0</v>
      </c>
      <c r="KF275">
        <v>0</v>
      </c>
      <c r="KG275">
        <v>0</v>
      </c>
      <c r="KH275">
        <v>0</v>
      </c>
      <c r="KI275">
        <v>0</v>
      </c>
      <c r="KJ275">
        <v>0</v>
      </c>
      <c r="KK275">
        <v>0</v>
      </c>
      <c r="KL275">
        <v>0</v>
      </c>
      <c r="KM275">
        <v>0</v>
      </c>
      <c r="KN275">
        <v>0</v>
      </c>
      <c r="KO275">
        <v>0</v>
      </c>
      <c r="KP275">
        <v>0</v>
      </c>
      <c r="KQ275">
        <v>0</v>
      </c>
      <c r="KR275">
        <v>3.252688172</v>
      </c>
      <c r="KS275">
        <v>0</v>
      </c>
      <c r="KT275">
        <v>0.36140979699999998</v>
      </c>
      <c r="KU275">
        <v>0</v>
      </c>
      <c r="KV275">
        <v>1.9877538830000001</v>
      </c>
      <c r="KW275">
        <v>0</v>
      </c>
      <c r="KX275">
        <v>0</v>
      </c>
      <c r="KY275">
        <v>0</v>
      </c>
      <c r="KZ275">
        <v>0</v>
      </c>
      <c r="LA275">
        <v>0</v>
      </c>
      <c r="LB275">
        <v>0</v>
      </c>
      <c r="LC275">
        <v>0</v>
      </c>
      <c r="LD275">
        <v>0</v>
      </c>
      <c r="LE275">
        <v>0</v>
      </c>
      <c r="LF275">
        <v>0</v>
      </c>
      <c r="LG275">
        <v>0</v>
      </c>
      <c r="LH275">
        <v>0.180704898</v>
      </c>
      <c r="LI275">
        <v>0</v>
      </c>
      <c r="LJ275">
        <v>0</v>
      </c>
      <c r="LK275">
        <v>0</v>
      </c>
      <c r="LL275">
        <v>0</v>
      </c>
      <c r="LM275">
        <v>0</v>
      </c>
      <c r="LN275">
        <v>0</v>
      </c>
      <c r="LO275">
        <v>0</v>
      </c>
      <c r="LP275">
        <v>0</v>
      </c>
      <c r="LQ275">
        <v>0</v>
      </c>
      <c r="LR275">
        <v>0</v>
      </c>
      <c r="LS275">
        <v>0</v>
      </c>
      <c r="LT275">
        <v>0</v>
      </c>
      <c r="LU275">
        <v>0</v>
      </c>
      <c r="LV275">
        <v>0</v>
      </c>
      <c r="LW275">
        <v>0</v>
      </c>
      <c r="LX275">
        <v>0</v>
      </c>
      <c r="LY275">
        <v>0</v>
      </c>
      <c r="LZ275">
        <v>0</v>
      </c>
      <c r="MA275">
        <v>9.7174981079999991</v>
      </c>
      <c r="MB275">
        <v>0</v>
      </c>
      <c r="MC275">
        <v>4.5729402859999997</v>
      </c>
      <c r="MD275">
        <v>0</v>
      </c>
      <c r="ME275">
        <v>0</v>
      </c>
      <c r="MF275">
        <v>0</v>
      </c>
      <c r="MG275">
        <v>0</v>
      </c>
      <c r="MH275">
        <v>0</v>
      </c>
      <c r="MI275">
        <v>0</v>
      </c>
      <c r="MJ275">
        <v>0</v>
      </c>
      <c r="MK275">
        <v>0</v>
      </c>
      <c r="ML275">
        <v>0</v>
      </c>
      <c r="MM275">
        <v>0</v>
      </c>
      <c r="MN275">
        <v>0</v>
      </c>
      <c r="MO275">
        <v>0</v>
      </c>
      <c r="MP275">
        <v>0</v>
      </c>
      <c r="MQ275">
        <v>0</v>
      </c>
      <c r="MR275">
        <v>0</v>
      </c>
      <c r="MS275">
        <v>0</v>
      </c>
      <c r="MT275">
        <v>0</v>
      </c>
      <c r="MU275">
        <v>0</v>
      </c>
      <c r="MV275">
        <v>0</v>
      </c>
      <c r="MW275">
        <v>0</v>
      </c>
      <c r="MX275">
        <v>0</v>
      </c>
      <c r="MY275">
        <v>0</v>
      </c>
      <c r="MZ275">
        <v>0</v>
      </c>
      <c r="NA275">
        <v>0</v>
      </c>
      <c r="NB275">
        <v>0</v>
      </c>
      <c r="NC275">
        <v>0</v>
      </c>
      <c r="ND275">
        <v>0</v>
      </c>
      <c r="NE275">
        <v>0</v>
      </c>
      <c r="NF275">
        <v>0</v>
      </c>
    </row>
    <row r="276" spans="1:370" x14ac:dyDescent="0.25">
      <c r="A276" t="s">
        <v>1749</v>
      </c>
      <c r="B276">
        <v>8.4</v>
      </c>
      <c r="C276" t="s">
        <v>1237</v>
      </c>
      <c r="D276" t="s">
        <v>1225</v>
      </c>
      <c r="E276" t="s">
        <v>1480</v>
      </c>
      <c r="F276">
        <v>2004</v>
      </c>
      <c r="G276" t="s">
        <v>1227</v>
      </c>
      <c r="H276">
        <v>0</v>
      </c>
      <c r="I276">
        <v>0</v>
      </c>
      <c r="J276">
        <v>1.4613526569999999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31.78442029</v>
      </c>
      <c r="Q276">
        <v>0</v>
      </c>
      <c r="R276">
        <v>0</v>
      </c>
      <c r="S276">
        <v>0</v>
      </c>
      <c r="T276">
        <v>0</v>
      </c>
      <c r="U276">
        <v>0.36533816400000002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0.36533816400000002</v>
      </c>
      <c r="AG276">
        <v>30.688405790000001</v>
      </c>
      <c r="AH276">
        <v>0.36533816400000002</v>
      </c>
      <c r="AI276">
        <v>12.78683575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1.4613526569999999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1.4613526569999999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0.36533816400000002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1.4613526569999999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1.8266908209999999</v>
      </c>
      <c r="CI276">
        <v>0</v>
      </c>
      <c r="CJ276">
        <v>0</v>
      </c>
      <c r="CK276">
        <v>0</v>
      </c>
      <c r="CL276">
        <v>0</v>
      </c>
      <c r="CM276">
        <v>0</v>
      </c>
      <c r="CN276">
        <v>0</v>
      </c>
      <c r="CO276">
        <v>0</v>
      </c>
      <c r="CP276">
        <v>0.36533816400000002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39.091183569999998</v>
      </c>
      <c r="CX276">
        <v>0</v>
      </c>
      <c r="CY276">
        <v>0</v>
      </c>
      <c r="CZ276">
        <v>0</v>
      </c>
      <c r="DA276">
        <v>0</v>
      </c>
      <c r="DB276">
        <v>1.4613526569999999</v>
      </c>
      <c r="DC276">
        <v>0</v>
      </c>
      <c r="DD276">
        <v>0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0</v>
      </c>
      <c r="DK276">
        <v>0.36533816400000002</v>
      </c>
      <c r="DL276">
        <v>0</v>
      </c>
      <c r="DM276">
        <v>12.78683575</v>
      </c>
      <c r="DN276">
        <v>0</v>
      </c>
      <c r="DO276">
        <v>0</v>
      </c>
      <c r="DP276">
        <v>0</v>
      </c>
      <c r="DQ276">
        <v>4.7493961349999996</v>
      </c>
      <c r="DR276">
        <v>0</v>
      </c>
      <c r="DS276">
        <v>0</v>
      </c>
      <c r="DT276">
        <v>0</v>
      </c>
      <c r="DU276">
        <v>0</v>
      </c>
      <c r="DV276">
        <v>0</v>
      </c>
      <c r="DW276">
        <v>0</v>
      </c>
      <c r="DX276">
        <v>7.6721014480000003</v>
      </c>
      <c r="DY276">
        <v>0</v>
      </c>
      <c r="DZ276">
        <v>0</v>
      </c>
      <c r="EA276">
        <v>0</v>
      </c>
      <c r="EB276">
        <v>0</v>
      </c>
      <c r="EC276">
        <v>0</v>
      </c>
      <c r="ED276">
        <v>0</v>
      </c>
      <c r="EE276">
        <v>0</v>
      </c>
      <c r="EF276">
        <v>0</v>
      </c>
      <c r="EG276">
        <v>0</v>
      </c>
      <c r="EH276">
        <v>0</v>
      </c>
      <c r="EI276">
        <v>8.7681159409999996</v>
      </c>
      <c r="EJ276">
        <v>0</v>
      </c>
      <c r="EK276">
        <v>0.73067632800000004</v>
      </c>
      <c r="EL276">
        <v>0</v>
      </c>
      <c r="EM276">
        <v>0</v>
      </c>
      <c r="EN276">
        <v>0</v>
      </c>
      <c r="EO276">
        <v>0</v>
      </c>
      <c r="EP276">
        <v>0</v>
      </c>
      <c r="EQ276">
        <v>0</v>
      </c>
      <c r="ER276">
        <v>0</v>
      </c>
      <c r="ES276">
        <v>0</v>
      </c>
      <c r="ET276">
        <v>0</v>
      </c>
      <c r="EU276">
        <v>0</v>
      </c>
      <c r="EV276">
        <v>0.36533816400000002</v>
      </c>
      <c r="EW276">
        <v>0</v>
      </c>
      <c r="EX276">
        <v>8.037439612</v>
      </c>
      <c r="EY276">
        <v>0</v>
      </c>
      <c r="EZ276">
        <v>0</v>
      </c>
      <c r="FA276">
        <v>0</v>
      </c>
      <c r="FB276">
        <v>0</v>
      </c>
      <c r="FC276">
        <v>0</v>
      </c>
      <c r="FD276">
        <v>0</v>
      </c>
      <c r="FE276">
        <v>0</v>
      </c>
      <c r="FF276">
        <v>0</v>
      </c>
      <c r="FG276">
        <v>0</v>
      </c>
      <c r="FH276">
        <v>0</v>
      </c>
      <c r="FI276">
        <v>0</v>
      </c>
      <c r="FJ276">
        <v>0</v>
      </c>
      <c r="FK276">
        <v>0</v>
      </c>
      <c r="FL276">
        <v>0</v>
      </c>
      <c r="FM276">
        <v>0</v>
      </c>
      <c r="FN276">
        <v>0</v>
      </c>
      <c r="FO276">
        <v>0</v>
      </c>
      <c r="FP276">
        <v>0</v>
      </c>
      <c r="FQ276">
        <v>0</v>
      </c>
      <c r="FR276">
        <v>0</v>
      </c>
      <c r="FS276">
        <v>0</v>
      </c>
      <c r="FT276">
        <v>0</v>
      </c>
      <c r="FU276">
        <v>0</v>
      </c>
      <c r="FV276">
        <v>0.73067632800000004</v>
      </c>
      <c r="FW276">
        <v>0</v>
      </c>
      <c r="FX276">
        <v>0.36533816400000002</v>
      </c>
      <c r="FY276">
        <v>0</v>
      </c>
      <c r="FZ276">
        <v>0</v>
      </c>
      <c r="GA276">
        <v>0</v>
      </c>
      <c r="GB276">
        <v>0</v>
      </c>
      <c r="GC276">
        <v>1.4613526569999999</v>
      </c>
      <c r="GD276">
        <v>0</v>
      </c>
      <c r="GE276">
        <v>0</v>
      </c>
      <c r="GF276">
        <v>0</v>
      </c>
      <c r="GG276">
        <v>0</v>
      </c>
      <c r="GH276">
        <v>0</v>
      </c>
      <c r="GI276">
        <v>0</v>
      </c>
      <c r="GJ276">
        <v>0</v>
      </c>
      <c r="GK276">
        <v>0</v>
      </c>
      <c r="GL276">
        <v>0</v>
      </c>
      <c r="GM276">
        <v>0</v>
      </c>
      <c r="GN276">
        <v>0</v>
      </c>
      <c r="GO276">
        <v>0</v>
      </c>
      <c r="GP276">
        <v>0</v>
      </c>
      <c r="GQ276">
        <v>0</v>
      </c>
      <c r="GR276">
        <v>1.8266908209999999</v>
      </c>
      <c r="GS276">
        <v>0</v>
      </c>
      <c r="GT276">
        <v>0</v>
      </c>
      <c r="GU276">
        <v>0.36533816400000002</v>
      </c>
      <c r="GV276">
        <v>0</v>
      </c>
      <c r="GW276">
        <v>0</v>
      </c>
      <c r="GX276">
        <v>0</v>
      </c>
      <c r="GY276">
        <v>0</v>
      </c>
      <c r="GZ276">
        <v>0</v>
      </c>
      <c r="HA276">
        <v>0</v>
      </c>
      <c r="HB276">
        <v>0</v>
      </c>
      <c r="HC276">
        <v>0</v>
      </c>
      <c r="HD276">
        <v>0</v>
      </c>
      <c r="HE276">
        <v>0</v>
      </c>
      <c r="HF276">
        <v>0</v>
      </c>
      <c r="HG276">
        <v>0</v>
      </c>
      <c r="HH276">
        <v>0</v>
      </c>
      <c r="HI276">
        <v>0</v>
      </c>
      <c r="HJ276">
        <v>0</v>
      </c>
      <c r="HK276">
        <v>0</v>
      </c>
      <c r="HL276">
        <v>0</v>
      </c>
      <c r="HM276">
        <v>0</v>
      </c>
      <c r="HN276">
        <v>0</v>
      </c>
      <c r="HO276">
        <v>0</v>
      </c>
      <c r="HP276">
        <v>0.36533816400000002</v>
      </c>
      <c r="HQ276">
        <v>0</v>
      </c>
      <c r="HR276">
        <v>0</v>
      </c>
      <c r="HS276">
        <v>0</v>
      </c>
      <c r="HT276">
        <v>0</v>
      </c>
      <c r="HU276">
        <v>0</v>
      </c>
      <c r="HV276">
        <v>0</v>
      </c>
      <c r="HW276">
        <v>0</v>
      </c>
      <c r="HX276">
        <v>0</v>
      </c>
      <c r="HY276">
        <v>0</v>
      </c>
      <c r="HZ276">
        <v>0</v>
      </c>
      <c r="IA276">
        <v>0</v>
      </c>
      <c r="IB276">
        <v>0</v>
      </c>
      <c r="IC276">
        <v>0</v>
      </c>
      <c r="ID276">
        <v>0</v>
      </c>
      <c r="IE276">
        <v>0</v>
      </c>
      <c r="IF276">
        <v>0</v>
      </c>
      <c r="IG276">
        <v>0</v>
      </c>
      <c r="IH276">
        <v>0</v>
      </c>
      <c r="II276">
        <v>0</v>
      </c>
      <c r="IJ276">
        <v>0</v>
      </c>
      <c r="IK276">
        <v>0</v>
      </c>
      <c r="IL276">
        <v>0</v>
      </c>
      <c r="IM276">
        <v>0</v>
      </c>
      <c r="IN276">
        <v>0</v>
      </c>
      <c r="IO276">
        <v>0</v>
      </c>
      <c r="IP276">
        <v>0</v>
      </c>
      <c r="IQ276">
        <v>0</v>
      </c>
      <c r="IR276">
        <v>0</v>
      </c>
      <c r="IS276">
        <v>0.36533816400000002</v>
      </c>
      <c r="IT276">
        <v>0</v>
      </c>
      <c r="IU276">
        <v>0</v>
      </c>
      <c r="IV276">
        <v>0</v>
      </c>
      <c r="IW276">
        <v>0</v>
      </c>
      <c r="IX276">
        <v>0</v>
      </c>
      <c r="IY276">
        <v>0</v>
      </c>
      <c r="IZ276">
        <v>0</v>
      </c>
      <c r="JA276">
        <v>0</v>
      </c>
      <c r="JB276">
        <v>0</v>
      </c>
      <c r="JC276">
        <v>6.2107487910000003</v>
      </c>
      <c r="JD276">
        <v>0</v>
      </c>
      <c r="JE276">
        <v>0</v>
      </c>
      <c r="JF276">
        <v>0</v>
      </c>
      <c r="JG276">
        <v>0</v>
      </c>
      <c r="JH276">
        <v>0.36533816400000002</v>
      </c>
      <c r="JI276">
        <v>0</v>
      </c>
      <c r="JJ276">
        <v>0</v>
      </c>
      <c r="JK276">
        <v>0</v>
      </c>
      <c r="JL276">
        <v>0</v>
      </c>
      <c r="JM276">
        <v>0</v>
      </c>
      <c r="JN276">
        <v>0</v>
      </c>
      <c r="JO276">
        <v>0</v>
      </c>
      <c r="JP276">
        <v>0</v>
      </c>
      <c r="JQ276">
        <v>0</v>
      </c>
      <c r="JR276">
        <v>0</v>
      </c>
      <c r="JS276">
        <v>0</v>
      </c>
      <c r="JT276">
        <v>0.36533816400000002</v>
      </c>
      <c r="JU276">
        <v>0</v>
      </c>
      <c r="JV276">
        <v>0.36533816400000002</v>
      </c>
      <c r="JW276">
        <v>2.1920289849999999</v>
      </c>
      <c r="JX276">
        <v>0</v>
      </c>
      <c r="JY276">
        <v>0</v>
      </c>
      <c r="JZ276">
        <v>0</v>
      </c>
      <c r="KA276">
        <v>0</v>
      </c>
      <c r="KB276">
        <v>0</v>
      </c>
      <c r="KC276">
        <v>2.1920289849999999</v>
      </c>
      <c r="KD276">
        <v>0</v>
      </c>
      <c r="KE276">
        <v>0</v>
      </c>
      <c r="KF276">
        <v>0.73067632800000004</v>
      </c>
      <c r="KG276">
        <v>0</v>
      </c>
      <c r="KH276">
        <v>0</v>
      </c>
      <c r="KI276">
        <v>0</v>
      </c>
      <c r="KJ276">
        <v>0</v>
      </c>
      <c r="KK276">
        <v>0</v>
      </c>
      <c r="KL276">
        <v>0</v>
      </c>
      <c r="KM276">
        <v>0</v>
      </c>
      <c r="KN276">
        <v>0.36533816400000002</v>
      </c>
      <c r="KO276">
        <v>0</v>
      </c>
      <c r="KP276">
        <v>0</v>
      </c>
      <c r="KQ276">
        <v>0</v>
      </c>
      <c r="KR276">
        <v>1.4613526569999999</v>
      </c>
      <c r="KS276">
        <v>0</v>
      </c>
      <c r="KT276">
        <v>2.1920289849999999</v>
      </c>
      <c r="KU276">
        <v>0</v>
      </c>
      <c r="KV276">
        <v>5.8454106269999997</v>
      </c>
      <c r="KW276">
        <v>0</v>
      </c>
      <c r="KX276">
        <v>0</v>
      </c>
      <c r="KY276">
        <v>0</v>
      </c>
      <c r="KZ276">
        <v>0</v>
      </c>
      <c r="LA276">
        <v>0</v>
      </c>
      <c r="LB276">
        <v>0</v>
      </c>
      <c r="LC276">
        <v>0</v>
      </c>
      <c r="LD276">
        <v>0</v>
      </c>
      <c r="LE276">
        <v>0</v>
      </c>
      <c r="LF276">
        <v>0</v>
      </c>
      <c r="LG276">
        <v>0</v>
      </c>
      <c r="LH276">
        <v>0</v>
      </c>
      <c r="LI276">
        <v>0</v>
      </c>
      <c r="LJ276">
        <v>0</v>
      </c>
      <c r="LK276">
        <v>0</v>
      </c>
      <c r="LL276">
        <v>0</v>
      </c>
      <c r="LM276">
        <v>0</v>
      </c>
      <c r="LN276">
        <v>0</v>
      </c>
      <c r="LO276">
        <v>0</v>
      </c>
      <c r="LP276">
        <v>0</v>
      </c>
      <c r="LQ276">
        <v>0</v>
      </c>
      <c r="LR276">
        <v>0</v>
      </c>
      <c r="LS276">
        <v>0</v>
      </c>
      <c r="LT276">
        <v>0</v>
      </c>
      <c r="LU276">
        <v>0</v>
      </c>
      <c r="LV276">
        <v>0</v>
      </c>
      <c r="LW276">
        <v>0</v>
      </c>
      <c r="LX276">
        <v>0</v>
      </c>
      <c r="LY276">
        <v>0</v>
      </c>
      <c r="LZ276">
        <v>0</v>
      </c>
      <c r="MA276">
        <v>6.8594104290000004</v>
      </c>
      <c r="MB276">
        <v>0</v>
      </c>
      <c r="MC276">
        <v>1.143235072</v>
      </c>
      <c r="MD276">
        <v>0</v>
      </c>
      <c r="ME276">
        <v>0</v>
      </c>
      <c r="MF276">
        <v>0</v>
      </c>
      <c r="MG276">
        <v>0</v>
      </c>
      <c r="MH276">
        <v>0</v>
      </c>
      <c r="MI276">
        <v>0</v>
      </c>
      <c r="MJ276">
        <v>0</v>
      </c>
      <c r="MK276">
        <v>0</v>
      </c>
      <c r="ML276">
        <v>0</v>
      </c>
      <c r="MM276">
        <v>0</v>
      </c>
      <c r="MN276">
        <v>0</v>
      </c>
      <c r="MO276">
        <v>0</v>
      </c>
      <c r="MP276">
        <v>0</v>
      </c>
      <c r="MQ276">
        <v>0</v>
      </c>
      <c r="MR276">
        <v>0</v>
      </c>
      <c r="MS276">
        <v>0</v>
      </c>
      <c r="MT276">
        <v>0</v>
      </c>
      <c r="MU276">
        <v>0</v>
      </c>
      <c r="MV276">
        <v>0</v>
      </c>
      <c r="MW276">
        <v>0</v>
      </c>
      <c r="MX276">
        <v>0</v>
      </c>
      <c r="MY276">
        <v>0</v>
      </c>
      <c r="MZ276">
        <v>0</v>
      </c>
      <c r="NA276">
        <v>0</v>
      </c>
      <c r="NB276">
        <v>0</v>
      </c>
      <c r="NC276">
        <v>0</v>
      </c>
      <c r="ND276">
        <v>0</v>
      </c>
      <c r="NE276">
        <v>0</v>
      </c>
      <c r="NF276">
        <v>0</v>
      </c>
    </row>
    <row r="277" spans="1:370" x14ac:dyDescent="0.25">
      <c r="A277" t="s">
        <v>1751</v>
      </c>
      <c r="B277">
        <v>8.4</v>
      </c>
      <c r="C277" t="s">
        <v>1237</v>
      </c>
      <c r="D277" t="s">
        <v>1225</v>
      </c>
      <c r="E277" t="s">
        <v>1480</v>
      </c>
      <c r="F277">
        <v>2004</v>
      </c>
      <c r="G277" t="s">
        <v>1227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345.07407389999997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8.9629629580000003</v>
      </c>
      <c r="AI277">
        <v>129.96296290000001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2.240740739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8.9629629580000003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6.7222222179999997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BX277">
        <v>13.44444444</v>
      </c>
      <c r="BY277">
        <v>8.9629629580000003</v>
      </c>
      <c r="BZ277">
        <v>0</v>
      </c>
      <c r="CA277">
        <v>0</v>
      </c>
      <c r="CB277">
        <v>0</v>
      </c>
      <c r="CC277">
        <v>0</v>
      </c>
      <c r="CD277">
        <v>4.4814814790000002</v>
      </c>
      <c r="CE277">
        <v>0</v>
      </c>
      <c r="CF277">
        <v>0</v>
      </c>
      <c r="CG277">
        <v>0</v>
      </c>
      <c r="CH277">
        <v>6.7222222179999997</v>
      </c>
      <c r="CI277">
        <v>0</v>
      </c>
      <c r="CJ277">
        <v>0</v>
      </c>
      <c r="CK277">
        <v>0</v>
      </c>
      <c r="CL277">
        <v>0</v>
      </c>
      <c r="CM277">
        <v>0</v>
      </c>
      <c r="CN277">
        <v>0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4.4814814790000002</v>
      </c>
      <c r="CX277">
        <v>0</v>
      </c>
      <c r="CY277">
        <v>0</v>
      </c>
      <c r="CZ277">
        <v>0</v>
      </c>
      <c r="DA277">
        <v>13.44444444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  <c r="DH277">
        <v>0</v>
      </c>
      <c r="DI277">
        <v>0</v>
      </c>
      <c r="DJ277">
        <v>0</v>
      </c>
      <c r="DK277">
        <v>11.2037037</v>
      </c>
      <c r="DL277">
        <v>0</v>
      </c>
      <c r="DM277">
        <v>2.240740739</v>
      </c>
      <c r="DN277">
        <v>0</v>
      </c>
      <c r="DO277">
        <v>0</v>
      </c>
      <c r="DP277">
        <v>0</v>
      </c>
      <c r="DQ277">
        <v>2.240740739</v>
      </c>
      <c r="DR277">
        <v>0</v>
      </c>
      <c r="DS277">
        <v>0</v>
      </c>
      <c r="DT277">
        <v>0</v>
      </c>
      <c r="DU277">
        <v>0</v>
      </c>
      <c r="DV277">
        <v>0</v>
      </c>
      <c r="DW277">
        <v>0</v>
      </c>
      <c r="DX277">
        <v>2.240740739</v>
      </c>
      <c r="DY277">
        <v>0</v>
      </c>
      <c r="DZ277">
        <v>0</v>
      </c>
      <c r="EA277">
        <v>0</v>
      </c>
      <c r="EB277">
        <v>0</v>
      </c>
      <c r="EC277">
        <v>0</v>
      </c>
      <c r="ED277">
        <v>0</v>
      </c>
      <c r="EE277">
        <v>0</v>
      </c>
      <c r="EF277">
        <v>0</v>
      </c>
      <c r="EG277">
        <v>0</v>
      </c>
      <c r="EH277">
        <v>0</v>
      </c>
      <c r="EI277">
        <v>13.44444444</v>
      </c>
      <c r="EJ277">
        <v>0</v>
      </c>
      <c r="EK277">
        <v>0</v>
      </c>
      <c r="EL277">
        <v>0</v>
      </c>
      <c r="EM277">
        <v>0</v>
      </c>
      <c r="EN277">
        <v>0</v>
      </c>
      <c r="EO277">
        <v>4.4814814790000002</v>
      </c>
      <c r="EP277">
        <v>0</v>
      </c>
      <c r="EQ277">
        <v>0</v>
      </c>
      <c r="ER277">
        <v>0</v>
      </c>
      <c r="ES277">
        <v>0</v>
      </c>
      <c r="ET277">
        <v>0</v>
      </c>
      <c r="EU277">
        <v>0</v>
      </c>
      <c r="EV277">
        <v>0</v>
      </c>
      <c r="EW277">
        <v>0</v>
      </c>
      <c r="EX277">
        <v>60.499999959999997</v>
      </c>
      <c r="EY277">
        <v>0</v>
      </c>
      <c r="EZ277">
        <v>0</v>
      </c>
      <c r="FA277">
        <v>0</v>
      </c>
      <c r="FB277">
        <v>0</v>
      </c>
      <c r="FC277">
        <v>0</v>
      </c>
      <c r="FD277">
        <v>0</v>
      </c>
      <c r="FE277">
        <v>0</v>
      </c>
      <c r="FF277">
        <v>0</v>
      </c>
      <c r="FG277">
        <v>2.240740739</v>
      </c>
      <c r="FH277">
        <v>0</v>
      </c>
      <c r="FI277">
        <v>0</v>
      </c>
      <c r="FJ277">
        <v>0</v>
      </c>
      <c r="FK277">
        <v>0</v>
      </c>
      <c r="FL277">
        <v>0</v>
      </c>
      <c r="FM277">
        <v>0</v>
      </c>
      <c r="FN277">
        <v>0</v>
      </c>
      <c r="FO277">
        <v>0</v>
      </c>
      <c r="FP277">
        <v>0</v>
      </c>
      <c r="FQ277">
        <v>0</v>
      </c>
      <c r="FR277">
        <v>0</v>
      </c>
      <c r="FS277">
        <v>0</v>
      </c>
      <c r="FT277">
        <v>0</v>
      </c>
      <c r="FU277">
        <v>0</v>
      </c>
      <c r="FV277">
        <v>143.40740729999999</v>
      </c>
      <c r="FW277">
        <v>0</v>
      </c>
      <c r="FX277">
        <v>0</v>
      </c>
      <c r="FY277">
        <v>0</v>
      </c>
      <c r="FZ277">
        <v>0</v>
      </c>
      <c r="GA277">
        <v>0</v>
      </c>
      <c r="GB277">
        <v>0</v>
      </c>
      <c r="GC277">
        <v>0</v>
      </c>
      <c r="GD277">
        <v>2.240740739</v>
      </c>
      <c r="GE277">
        <v>0</v>
      </c>
      <c r="GF277">
        <v>0</v>
      </c>
      <c r="GG277">
        <v>0</v>
      </c>
      <c r="GH277">
        <v>0</v>
      </c>
      <c r="GI277">
        <v>0</v>
      </c>
      <c r="GJ277">
        <v>0</v>
      </c>
      <c r="GK277">
        <v>0</v>
      </c>
      <c r="GL277">
        <v>0</v>
      </c>
      <c r="GM277">
        <v>0</v>
      </c>
      <c r="GN277">
        <v>0</v>
      </c>
      <c r="GO277">
        <v>0</v>
      </c>
      <c r="GP277">
        <v>0</v>
      </c>
      <c r="GQ277">
        <v>0</v>
      </c>
      <c r="GR277">
        <v>0</v>
      </c>
      <c r="GS277">
        <v>0</v>
      </c>
      <c r="GT277">
        <v>0</v>
      </c>
      <c r="GU277">
        <v>4.4814814790000002</v>
      </c>
      <c r="GV277">
        <v>0</v>
      </c>
      <c r="GW277">
        <v>0</v>
      </c>
      <c r="GX277">
        <v>0</v>
      </c>
      <c r="GY277">
        <v>0</v>
      </c>
      <c r="GZ277">
        <v>0</v>
      </c>
      <c r="HA277">
        <v>0</v>
      </c>
      <c r="HB277">
        <v>0</v>
      </c>
      <c r="HC277">
        <v>0</v>
      </c>
      <c r="HD277">
        <v>0</v>
      </c>
      <c r="HE277">
        <v>0</v>
      </c>
      <c r="HF277">
        <v>0</v>
      </c>
      <c r="HG277">
        <v>0</v>
      </c>
      <c r="HH277">
        <v>0</v>
      </c>
      <c r="HI277">
        <v>0</v>
      </c>
      <c r="HJ277">
        <v>0</v>
      </c>
      <c r="HK277">
        <v>0</v>
      </c>
      <c r="HL277">
        <v>0</v>
      </c>
      <c r="HM277">
        <v>0</v>
      </c>
      <c r="HN277">
        <v>0</v>
      </c>
      <c r="HO277">
        <v>0</v>
      </c>
      <c r="HP277">
        <v>6.7222222179999997</v>
      </c>
      <c r="HQ277">
        <v>0</v>
      </c>
      <c r="HR277">
        <v>0</v>
      </c>
      <c r="HS277">
        <v>0</v>
      </c>
      <c r="HT277">
        <v>0</v>
      </c>
      <c r="HU277">
        <v>0</v>
      </c>
      <c r="HV277">
        <v>0</v>
      </c>
      <c r="HW277">
        <v>0</v>
      </c>
      <c r="HX277">
        <v>4.4814814790000002</v>
      </c>
      <c r="HY277">
        <v>0</v>
      </c>
      <c r="HZ277">
        <v>0</v>
      </c>
      <c r="IA277">
        <v>0</v>
      </c>
      <c r="IB277">
        <v>0</v>
      </c>
      <c r="IC277">
        <v>0</v>
      </c>
      <c r="ID277">
        <v>0</v>
      </c>
      <c r="IE277">
        <v>0</v>
      </c>
      <c r="IF277">
        <v>0</v>
      </c>
      <c r="IG277">
        <v>0</v>
      </c>
      <c r="IH277">
        <v>0</v>
      </c>
      <c r="II277">
        <v>0</v>
      </c>
      <c r="IJ277">
        <v>0</v>
      </c>
      <c r="IK277">
        <v>0</v>
      </c>
      <c r="IL277">
        <v>0</v>
      </c>
      <c r="IM277">
        <v>0</v>
      </c>
      <c r="IN277">
        <v>0</v>
      </c>
      <c r="IO277">
        <v>0</v>
      </c>
      <c r="IP277">
        <v>0</v>
      </c>
      <c r="IQ277">
        <v>0</v>
      </c>
      <c r="IR277">
        <v>0</v>
      </c>
      <c r="IS277">
        <v>0</v>
      </c>
      <c r="IT277">
        <v>0</v>
      </c>
      <c r="IU277">
        <v>0</v>
      </c>
      <c r="IV277">
        <v>0</v>
      </c>
      <c r="IW277">
        <v>0</v>
      </c>
      <c r="IX277">
        <v>0</v>
      </c>
      <c r="IY277">
        <v>0</v>
      </c>
      <c r="IZ277">
        <v>0</v>
      </c>
      <c r="JA277">
        <v>0</v>
      </c>
      <c r="JB277">
        <v>0</v>
      </c>
      <c r="JC277">
        <v>2.240740739</v>
      </c>
      <c r="JD277">
        <v>0</v>
      </c>
      <c r="JE277">
        <v>0</v>
      </c>
      <c r="JF277">
        <v>0</v>
      </c>
      <c r="JG277">
        <v>0</v>
      </c>
      <c r="JH277">
        <v>2.240740739</v>
      </c>
      <c r="JI277">
        <v>0</v>
      </c>
      <c r="JJ277">
        <v>0</v>
      </c>
      <c r="JK277">
        <v>0</v>
      </c>
      <c r="JL277">
        <v>0</v>
      </c>
      <c r="JM277">
        <v>0</v>
      </c>
      <c r="JN277">
        <v>0</v>
      </c>
      <c r="JO277">
        <v>0</v>
      </c>
      <c r="JP277">
        <v>0</v>
      </c>
      <c r="JQ277">
        <v>0</v>
      </c>
      <c r="JR277">
        <v>0</v>
      </c>
      <c r="JS277">
        <v>0</v>
      </c>
      <c r="JT277">
        <v>0</v>
      </c>
      <c r="JU277">
        <v>0</v>
      </c>
      <c r="JV277">
        <v>0</v>
      </c>
      <c r="JW277">
        <v>233.0370369</v>
      </c>
      <c r="JX277">
        <v>0</v>
      </c>
      <c r="JY277">
        <v>0</v>
      </c>
      <c r="JZ277">
        <v>0</v>
      </c>
      <c r="KA277">
        <v>0</v>
      </c>
      <c r="KB277">
        <v>0</v>
      </c>
      <c r="KC277">
        <v>60.499999959999997</v>
      </c>
      <c r="KD277">
        <v>0</v>
      </c>
      <c r="KE277">
        <v>0</v>
      </c>
      <c r="KF277">
        <v>0</v>
      </c>
      <c r="KG277">
        <v>0</v>
      </c>
      <c r="KH277">
        <v>0</v>
      </c>
      <c r="KI277">
        <v>0</v>
      </c>
      <c r="KJ277">
        <v>0</v>
      </c>
      <c r="KK277">
        <v>0</v>
      </c>
      <c r="KL277">
        <v>0</v>
      </c>
      <c r="KM277">
        <v>0</v>
      </c>
      <c r="KN277">
        <v>0</v>
      </c>
      <c r="KO277">
        <v>0</v>
      </c>
      <c r="KP277">
        <v>0</v>
      </c>
      <c r="KQ277">
        <v>0</v>
      </c>
      <c r="KR277">
        <v>29.129629609999999</v>
      </c>
      <c r="KS277">
        <v>0</v>
      </c>
      <c r="KT277">
        <v>4.4814814790000002</v>
      </c>
      <c r="KU277">
        <v>0</v>
      </c>
      <c r="KV277">
        <v>24.648148129999999</v>
      </c>
      <c r="KW277">
        <v>0</v>
      </c>
      <c r="KX277">
        <v>0</v>
      </c>
      <c r="KY277">
        <v>0</v>
      </c>
      <c r="KZ277">
        <v>0</v>
      </c>
      <c r="LA277">
        <v>0</v>
      </c>
      <c r="LB277">
        <v>0</v>
      </c>
      <c r="LC277">
        <v>0</v>
      </c>
      <c r="LD277">
        <v>0</v>
      </c>
      <c r="LE277">
        <v>0</v>
      </c>
      <c r="LF277">
        <v>0</v>
      </c>
      <c r="LG277">
        <v>0</v>
      </c>
      <c r="LH277">
        <v>0</v>
      </c>
      <c r="LI277">
        <v>0</v>
      </c>
      <c r="LJ277">
        <v>0</v>
      </c>
      <c r="LK277">
        <v>0</v>
      </c>
      <c r="LL277">
        <v>0</v>
      </c>
      <c r="LM277">
        <v>0</v>
      </c>
      <c r="LN277">
        <v>0</v>
      </c>
      <c r="LO277">
        <v>0</v>
      </c>
      <c r="LP277">
        <v>0</v>
      </c>
      <c r="LQ277">
        <v>0</v>
      </c>
      <c r="LR277">
        <v>0</v>
      </c>
      <c r="LS277">
        <v>0</v>
      </c>
      <c r="LT277">
        <v>0</v>
      </c>
      <c r="LU277">
        <v>0</v>
      </c>
      <c r="LV277">
        <v>0</v>
      </c>
      <c r="LW277">
        <v>0</v>
      </c>
      <c r="LX277">
        <v>0</v>
      </c>
      <c r="LY277">
        <v>2.240740739</v>
      </c>
      <c r="LZ277">
        <v>0</v>
      </c>
      <c r="MA277">
        <v>1286.139447</v>
      </c>
      <c r="MB277">
        <v>0</v>
      </c>
      <c r="MC277">
        <v>3464.0022429999999</v>
      </c>
      <c r="MD277">
        <v>0</v>
      </c>
      <c r="ME277">
        <v>0</v>
      </c>
      <c r="MF277">
        <v>0</v>
      </c>
      <c r="MG277">
        <v>0</v>
      </c>
      <c r="MH277">
        <v>0</v>
      </c>
      <c r="MI277">
        <v>0</v>
      </c>
      <c r="MJ277">
        <v>0</v>
      </c>
      <c r="MK277">
        <v>0</v>
      </c>
      <c r="ML277">
        <v>0</v>
      </c>
      <c r="MM277">
        <v>0</v>
      </c>
      <c r="MN277">
        <v>0</v>
      </c>
      <c r="MO277">
        <v>0</v>
      </c>
      <c r="MP277">
        <v>0</v>
      </c>
      <c r="MQ277">
        <v>0</v>
      </c>
      <c r="MR277">
        <v>0</v>
      </c>
      <c r="MS277">
        <v>0</v>
      </c>
      <c r="MT277">
        <v>0</v>
      </c>
      <c r="MU277">
        <v>0</v>
      </c>
      <c r="MV277">
        <v>0</v>
      </c>
      <c r="MW277">
        <v>205.78231149999999</v>
      </c>
      <c r="MX277">
        <v>0</v>
      </c>
      <c r="MY277">
        <v>0</v>
      </c>
      <c r="MZ277">
        <v>514.4557787</v>
      </c>
      <c r="NA277">
        <v>0</v>
      </c>
      <c r="NB277">
        <v>0</v>
      </c>
      <c r="NC277">
        <v>0</v>
      </c>
      <c r="ND277">
        <v>0</v>
      </c>
      <c r="NE277">
        <v>0</v>
      </c>
      <c r="NF277">
        <v>0</v>
      </c>
    </row>
    <row r="278" spans="1:370" x14ac:dyDescent="0.25">
      <c r="A278" t="s">
        <v>1753</v>
      </c>
      <c r="B278">
        <v>8.4</v>
      </c>
      <c r="C278" t="s">
        <v>1237</v>
      </c>
      <c r="D278" t="s">
        <v>1225</v>
      </c>
      <c r="E278" t="s">
        <v>1480</v>
      </c>
      <c r="F278">
        <v>2004</v>
      </c>
      <c r="G278" t="s">
        <v>1227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70.003831430000005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0.46360153300000001</v>
      </c>
      <c r="AD278">
        <v>0</v>
      </c>
      <c r="AE278">
        <v>0</v>
      </c>
      <c r="AF278">
        <v>0</v>
      </c>
      <c r="AG278">
        <v>4.1724137939999997</v>
      </c>
      <c r="AH278">
        <v>0.46360153300000001</v>
      </c>
      <c r="AI278">
        <v>0.46360153300000001</v>
      </c>
      <c r="AJ278">
        <v>0</v>
      </c>
      <c r="AK278">
        <v>0</v>
      </c>
      <c r="AL278">
        <v>0</v>
      </c>
      <c r="AM278">
        <v>0</v>
      </c>
      <c r="AN278">
        <v>0.92720306500000005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2.7816091959999998</v>
      </c>
      <c r="BJ278">
        <v>0.92720306500000005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0.92720306500000005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BX278">
        <v>2.3180076629999999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2.7816091959999998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0.46360153300000001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  <c r="DM278">
        <v>0</v>
      </c>
      <c r="DN278">
        <v>0</v>
      </c>
      <c r="DO278">
        <v>0</v>
      </c>
      <c r="DP278">
        <v>0</v>
      </c>
      <c r="DQ278">
        <v>0</v>
      </c>
      <c r="DR278">
        <v>0</v>
      </c>
      <c r="DS278">
        <v>0</v>
      </c>
      <c r="DT278">
        <v>0</v>
      </c>
      <c r="DU278">
        <v>0</v>
      </c>
      <c r="DV278">
        <v>0</v>
      </c>
      <c r="DW278">
        <v>0</v>
      </c>
      <c r="DX278">
        <v>0.46360153300000001</v>
      </c>
      <c r="DY278">
        <v>0</v>
      </c>
      <c r="DZ278">
        <v>0</v>
      </c>
      <c r="EA278">
        <v>0</v>
      </c>
      <c r="EB278">
        <v>0</v>
      </c>
      <c r="EC278">
        <v>0</v>
      </c>
      <c r="ED278">
        <v>0</v>
      </c>
      <c r="EE278">
        <v>0</v>
      </c>
      <c r="EF278">
        <v>0</v>
      </c>
      <c r="EG278">
        <v>0</v>
      </c>
      <c r="EH278">
        <v>0</v>
      </c>
      <c r="EI278">
        <v>0.92720306500000005</v>
      </c>
      <c r="EJ278">
        <v>0</v>
      </c>
      <c r="EK278">
        <v>0</v>
      </c>
      <c r="EL278">
        <v>0</v>
      </c>
      <c r="EM278">
        <v>0</v>
      </c>
      <c r="EN278">
        <v>0</v>
      </c>
      <c r="EO278">
        <v>0</v>
      </c>
      <c r="EP278">
        <v>0</v>
      </c>
      <c r="EQ278">
        <v>0</v>
      </c>
      <c r="ER278">
        <v>0</v>
      </c>
      <c r="ES278">
        <v>0</v>
      </c>
      <c r="ET278">
        <v>0.46360153300000001</v>
      </c>
      <c r="EU278">
        <v>0</v>
      </c>
      <c r="EV278">
        <v>0</v>
      </c>
      <c r="EW278">
        <v>0</v>
      </c>
      <c r="EX278">
        <v>18.080459770000001</v>
      </c>
      <c r="EY278">
        <v>0</v>
      </c>
      <c r="EZ278">
        <v>0</v>
      </c>
      <c r="FA278">
        <v>0</v>
      </c>
      <c r="FB278">
        <v>0</v>
      </c>
      <c r="FC278">
        <v>0</v>
      </c>
      <c r="FD278">
        <v>0</v>
      </c>
      <c r="FE278">
        <v>0</v>
      </c>
      <c r="FF278">
        <v>0</v>
      </c>
      <c r="FG278">
        <v>0</v>
      </c>
      <c r="FH278">
        <v>0</v>
      </c>
      <c r="FI278">
        <v>10.662835250000001</v>
      </c>
      <c r="FJ278">
        <v>2.7816091959999998</v>
      </c>
      <c r="FK278">
        <v>0.92720306500000005</v>
      </c>
      <c r="FL278">
        <v>0</v>
      </c>
      <c r="FM278">
        <v>0</v>
      </c>
      <c r="FN278">
        <v>0</v>
      </c>
      <c r="FO278">
        <v>0</v>
      </c>
      <c r="FP278">
        <v>0</v>
      </c>
      <c r="FQ278">
        <v>0</v>
      </c>
      <c r="FR278">
        <v>0</v>
      </c>
      <c r="FS278">
        <v>0</v>
      </c>
      <c r="FT278">
        <v>0</v>
      </c>
      <c r="FU278">
        <v>0</v>
      </c>
      <c r="FV278">
        <v>5.5632183919999996</v>
      </c>
      <c r="FW278">
        <v>0</v>
      </c>
      <c r="FX278">
        <v>0</v>
      </c>
      <c r="FY278">
        <v>0</v>
      </c>
      <c r="FZ278">
        <v>0</v>
      </c>
      <c r="GA278">
        <v>0</v>
      </c>
      <c r="GB278">
        <v>0</v>
      </c>
      <c r="GC278">
        <v>0</v>
      </c>
      <c r="GD278">
        <v>0</v>
      </c>
      <c r="GE278">
        <v>0</v>
      </c>
      <c r="GF278">
        <v>0</v>
      </c>
      <c r="GG278">
        <v>0</v>
      </c>
      <c r="GH278">
        <v>0</v>
      </c>
      <c r="GI278">
        <v>0</v>
      </c>
      <c r="GJ278">
        <v>0</v>
      </c>
      <c r="GK278">
        <v>0</v>
      </c>
      <c r="GL278">
        <v>0</v>
      </c>
      <c r="GM278">
        <v>0</v>
      </c>
      <c r="GN278">
        <v>0</v>
      </c>
      <c r="GO278">
        <v>0</v>
      </c>
      <c r="GP278">
        <v>0</v>
      </c>
      <c r="GQ278">
        <v>0</v>
      </c>
      <c r="GR278">
        <v>0</v>
      </c>
      <c r="GS278">
        <v>0</v>
      </c>
      <c r="GT278">
        <v>0</v>
      </c>
      <c r="GU278">
        <v>1.3908045979999999</v>
      </c>
      <c r="GV278">
        <v>0.46360153300000001</v>
      </c>
      <c r="GW278">
        <v>0</v>
      </c>
      <c r="GX278">
        <v>0</v>
      </c>
      <c r="GY278">
        <v>0</v>
      </c>
      <c r="GZ278">
        <v>0</v>
      </c>
      <c r="HA278">
        <v>0</v>
      </c>
      <c r="HB278">
        <v>0</v>
      </c>
      <c r="HC278">
        <v>0</v>
      </c>
      <c r="HD278">
        <v>0</v>
      </c>
      <c r="HE278">
        <v>0</v>
      </c>
      <c r="HF278">
        <v>0</v>
      </c>
      <c r="HG278">
        <v>0</v>
      </c>
      <c r="HH278">
        <v>0</v>
      </c>
      <c r="HI278">
        <v>0</v>
      </c>
      <c r="HJ278">
        <v>0</v>
      </c>
      <c r="HK278">
        <v>0</v>
      </c>
      <c r="HL278">
        <v>0</v>
      </c>
      <c r="HM278">
        <v>0</v>
      </c>
      <c r="HN278">
        <v>0</v>
      </c>
      <c r="HO278">
        <v>0</v>
      </c>
      <c r="HP278">
        <v>1.3908045979999999</v>
      </c>
      <c r="HQ278">
        <v>0</v>
      </c>
      <c r="HR278">
        <v>0</v>
      </c>
      <c r="HS278">
        <v>0</v>
      </c>
      <c r="HT278">
        <v>0.46360153300000001</v>
      </c>
      <c r="HU278">
        <v>0</v>
      </c>
      <c r="HV278">
        <v>0</v>
      </c>
      <c r="HW278">
        <v>0</v>
      </c>
      <c r="HX278">
        <v>0.46360153300000001</v>
      </c>
      <c r="HY278">
        <v>0</v>
      </c>
      <c r="HZ278">
        <v>0</v>
      </c>
      <c r="IA278">
        <v>0</v>
      </c>
      <c r="IB278">
        <v>0</v>
      </c>
      <c r="IC278">
        <v>0</v>
      </c>
      <c r="ID278">
        <v>0.46360153300000001</v>
      </c>
      <c r="IE278">
        <v>0</v>
      </c>
      <c r="IF278">
        <v>0</v>
      </c>
      <c r="IG278">
        <v>0</v>
      </c>
      <c r="IH278">
        <v>0</v>
      </c>
      <c r="II278">
        <v>0</v>
      </c>
      <c r="IJ278">
        <v>0</v>
      </c>
      <c r="IK278">
        <v>0</v>
      </c>
      <c r="IL278">
        <v>0</v>
      </c>
      <c r="IM278">
        <v>0</v>
      </c>
      <c r="IN278">
        <v>0</v>
      </c>
      <c r="IO278">
        <v>0</v>
      </c>
      <c r="IP278">
        <v>0</v>
      </c>
      <c r="IQ278">
        <v>0</v>
      </c>
      <c r="IR278">
        <v>0</v>
      </c>
      <c r="IS278">
        <v>1.854406131</v>
      </c>
      <c r="IT278">
        <v>0</v>
      </c>
      <c r="IU278">
        <v>0</v>
      </c>
      <c r="IV278">
        <v>0</v>
      </c>
      <c r="IW278">
        <v>0</v>
      </c>
      <c r="IX278">
        <v>0</v>
      </c>
      <c r="IY278">
        <v>0</v>
      </c>
      <c r="IZ278">
        <v>0</v>
      </c>
      <c r="JA278">
        <v>0</v>
      </c>
      <c r="JB278">
        <v>0</v>
      </c>
      <c r="JC278">
        <v>0</v>
      </c>
      <c r="JD278">
        <v>0</v>
      </c>
      <c r="JE278">
        <v>0</v>
      </c>
      <c r="JF278">
        <v>0</v>
      </c>
      <c r="JG278">
        <v>0</v>
      </c>
      <c r="JH278">
        <v>0</v>
      </c>
      <c r="JI278">
        <v>0</v>
      </c>
      <c r="JJ278">
        <v>0</v>
      </c>
      <c r="JK278">
        <v>0</v>
      </c>
      <c r="JL278">
        <v>0</v>
      </c>
      <c r="JM278">
        <v>0</v>
      </c>
      <c r="JN278">
        <v>0</v>
      </c>
      <c r="JO278">
        <v>0</v>
      </c>
      <c r="JP278">
        <v>0</v>
      </c>
      <c r="JQ278">
        <v>0</v>
      </c>
      <c r="JR278">
        <v>0</v>
      </c>
      <c r="JS278">
        <v>0</v>
      </c>
      <c r="JT278">
        <v>2.3180076629999999</v>
      </c>
      <c r="JU278">
        <v>0</v>
      </c>
      <c r="JV278">
        <v>0</v>
      </c>
      <c r="JW278">
        <v>70.467432959999996</v>
      </c>
      <c r="JX278">
        <v>0</v>
      </c>
      <c r="JY278">
        <v>0</v>
      </c>
      <c r="JZ278">
        <v>0</v>
      </c>
      <c r="KA278">
        <v>0</v>
      </c>
      <c r="KB278">
        <v>0</v>
      </c>
      <c r="KC278">
        <v>6.4904214570000001</v>
      </c>
      <c r="KD278">
        <v>0</v>
      </c>
      <c r="KE278">
        <v>0</v>
      </c>
      <c r="KF278">
        <v>0</v>
      </c>
      <c r="KG278">
        <v>0</v>
      </c>
      <c r="KH278">
        <v>1.3908045979999999</v>
      </c>
      <c r="KI278">
        <v>0</v>
      </c>
      <c r="KJ278">
        <v>0</v>
      </c>
      <c r="KK278">
        <v>0</v>
      </c>
      <c r="KL278">
        <v>0</v>
      </c>
      <c r="KM278">
        <v>0</v>
      </c>
      <c r="KN278">
        <v>0</v>
      </c>
      <c r="KO278">
        <v>0</v>
      </c>
      <c r="KP278">
        <v>0</v>
      </c>
      <c r="KQ278">
        <v>0</v>
      </c>
      <c r="KR278">
        <v>2.3180076629999999</v>
      </c>
      <c r="KS278">
        <v>0</v>
      </c>
      <c r="KT278">
        <v>0</v>
      </c>
      <c r="KU278">
        <v>0</v>
      </c>
      <c r="KV278">
        <v>23.180076629999999</v>
      </c>
      <c r="KW278">
        <v>0</v>
      </c>
      <c r="KX278">
        <v>0</v>
      </c>
      <c r="KY278">
        <v>0</v>
      </c>
      <c r="KZ278">
        <v>1.3908045979999999</v>
      </c>
      <c r="LA278">
        <v>0</v>
      </c>
      <c r="LB278">
        <v>0</v>
      </c>
      <c r="LC278">
        <v>0</v>
      </c>
      <c r="LD278">
        <v>0</v>
      </c>
      <c r="LE278">
        <v>0</v>
      </c>
      <c r="LF278">
        <v>0</v>
      </c>
      <c r="LG278">
        <v>0</v>
      </c>
      <c r="LH278">
        <v>0</v>
      </c>
      <c r="LI278">
        <v>0</v>
      </c>
      <c r="LJ278">
        <v>0</v>
      </c>
      <c r="LK278">
        <v>0</v>
      </c>
      <c r="LL278">
        <v>0</v>
      </c>
      <c r="LM278">
        <v>0</v>
      </c>
      <c r="LN278">
        <v>0</v>
      </c>
      <c r="LO278">
        <v>0</v>
      </c>
      <c r="LP278">
        <v>0</v>
      </c>
      <c r="LQ278">
        <v>0</v>
      </c>
      <c r="LR278">
        <v>0</v>
      </c>
      <c r="LS278">
        <v>0</v>
      </c>
      <c r="LT278">
        <v>0</v>
      </c>
      <c r="LU278">
        <v>0</v>
      </c>
      <c r="LV278">
        <v>0</v>
      </c>
      <c r="LW278">
        <v>0</v>
      </c>
      <c r="LX278">
        <v>0</v>
      </c>
      <c r="LY278">
        <v>0</v>
      </c>
      <c r="LZ278">
        <v>0</v>
      </c>
      <c r="MA278">
        <v>34.297052299999997</v>
      </c>
      <c r="MB278">
        <v>0</v>
      </c>
      <c r="MC278">
        <v>68.594104610000002</v>
      </c>
      <c r="MD278">
        <v>0</v>
      </c>
      <c r="ME278">
        <v>0</v>
      </c>
      <c r="MF278">
        <v>0</v>
      </c>
      <c r="MG278">
        <v>0</v>
      </c>
      <c r="MH278">
        <v>0</v>
      </c>
      <c r="MI278">
        <v>0</v>
      </c>
      <c r="MJ278">
        <v>0</v>
      </c>
      <c r="MK278">
        <v>0</v>
      </c>
      <c r="ML278">
        <v>0</v>
      </c>
      <c r="MM278">
        <v>0</v>
      </c>
      <c r="MN278">
        <v>0</v>
      </c>
      <c r="MO278">
        <v>0</v>
      </c>
      <c r="MP278">
        <v>0</v>
      </c>
      <c r="MQ278">
        <v>0</v>
      </c>
      <c r="MR278">
        <v>0</v>
      </c>
      <c r="MS278">
        <v>0</v>
      </c>
      <c r="MT278">
        <v>0</v>
      </c>
      <c r="MU278">
        <v>0</v>
      </c>
      <c r="MV278">
        <v>0</v>
      </c>
      <c r="MW278">
        <v>0</v>
      </c>
      <c r="MX278">
        <v>0</v>
      </c>
      <c r="MY278">
        <v>0</v>
      </c>
      <c r="MZ278">
        <v>0</v>
      </c>
      <c r="NA278">
        <v>0</v>
      </c>
      <c r="NB278">
        <v>0</v>
      </c>
      <c r="NC278">
        <v>0</v>
      </c>
      <c r="ND278">
        <v>0</v>
      </c>
      <c r="NE278">
        <v>0</v>
      </c>
      <c r="NF278">
        <v>0</v>
      </c>
    </row>
    <row r="279" spans="1:370" x14ac:dyDescent="0.25">
      <c r="A279" t="s">
        <v>1755</v>
      </c>
      <c r="B279">
        <v>8.4</v>
      </c>
      <c r="C279" t="s">
        <v>1240</v>
      </c>
      <c r="D279" t="s">
        <v>1225</v>
      </c>
      <c r="E279" t="s">
        <v>1480</v>
      </c>
      <c r="F279">
        <v>2004</v>
      </c>
      <c r="G279" t="s">
        <v>1227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26.06575964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70.30895692</v>
      </c>
      <c r="AH279">
        <v>2.4007936509999999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0.342970522</v>
      </c>
      <c r="AT279">
        <v>1.028911565</v>
      </c>
      <c r="AU279">
        <v>0</v>
      </c>
      <c r="AV279">
        <v>0</v>
      </c>
      <c r="AW279">
        <v>0</v>
      </c>
      <c r="AX279">
        <v>0.342970522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1.7148526079999999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0.68594104300000003</v>
      </c>
      <c r="CE279">
        <v>0</v>
      </c>
      <c r="CF279">
        <v>0</v>
      </c>
      <c r="CG279">
        <v>0</v>
      </c>
      <c r="CH279">
        <v>4.8015873019999997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0.342970522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0</v>
      </c>
      <c r="DJ279">
        <v>0</v>
      </c>
      <c r="DK279">
        <v>1.028911565</v>
      </c>
      <c r="DL279">
        <v>0</v>
      </c>
      <c r="DM279">
        <v>0</v>
      </c>
      <c r="DN279">
        <v>0</v>
      </c>
      <c r="DO279">
        <v>0</v>
      </c>
      <c r="DP279">
        <v>0</v>
      </c>
      <c r="DQ279">
        <v>0</v>
      </c>
      <c r="DR279">
        <v>0</v>
      </c>
      <c r="DS279">
        <v>0</v>
      </c>
      <c r="DT279">
        <v>0</v>
      </c>
      <c r="DU279">
        <v>0</v>
      </c>
      <c r="DV279">
        <v>3.7726757370000001</v>
      </c>
      <c r="DW279">
        <v>0</v>
      </c>
      <c r="DX279">
        <v>0</v>
      </c>
      <c r="DY279">
        <v>0</v>
      </c>
      <c r="DZ279">
        <v>0</v>
      </c>
      <c r="EA279">
        <v>0</v>
      </c>
      <c r="EB279">
        <v>0</v>
      </c>
      <c r="EC279">
        <v>0</v>
      </c>
      <c r="ED279">
        <v>0</v>
      </c>
      <c r="EE279">
        <v>0</v>
      </c>
      <c r="EF279">
        <v>0</v>
      </c>
      <c r="EG279">
        <v>0</v>
      </c>
      <c r="EH279">
        <v>0</v>
      </c>
      <c r="EI279">
        <v>0</v>
      </c>
      <c r="EJ279">
        <v>0</v>
      </c>
      <c r="EK279">
        <v>0</v>
      </c>
      <c r="EL279">
        <v>0.342970522</v>
      </c>
      <c r="EM279">
        <v>0</v>
      </c>
      <c r="EN279">
        <v>0</v>
      </c>
      <c r="EO279">
        <v>0.68594104300000003</v>
      </c>
      <c r="EP279">
        <v>0.68594104300000003</v>
      </c>
      <c r="EQ279">
        <v>0</v>
      </c>
      <c r="ER279">
        <v>0.68594104300000003</v>
      </c>
      <c r="ES279">
        <v>0</v>
      </c>
      <c r="ET279">
        <v>0</v>
      </c>
      <c r="EU279">
        <v>0</v>
      </c>
      <c r="EV279">
        <v>0</v>
      </c>
      <c r="EW279">
        <v>0</v>
      </c>
      <c r="EX279">
        <v>28.46655329</v>
      </c>
      <c r="EY279">
        <v>0</v>
      </c>
      <c r="EZ279">
        <v>0</v>
      </c>
      <c r="FA279">
        <v>0</v>
      </c>
      <c r="FB279">
        <v>0</v>
      </c>
      <c r="FC279">
        <v>0</v>
      </c>
      <c r="FD279">
        <v>0</v>
      </c>
      <c r="FE279">
        <v>0</v>
      </c>
      <c r="FF279">
        <v>1.7148526079999999</v>
      </c>
      <c r="FG279">
        <v>0</v>
      </c>
      <c r="FH279">
        <v>0</v>
      </c>
      <c r="FI279">
        <v>0.68594104300000003</v>
      </c>
      <c r="FJ279">
        <v>0</v>
      </c>
      <c r="FK279">
        <v>2.057823129</v>
      </c>
      <c r="FL279">
        <v>0</v>
      </c>
      <c r="FM279">
        <v>0</v>
      </c>
      <c r="FN279">
        <v>0</v>
      </c>
      <c r="FO279">
        <v>0</v>
      </c>
      <c r="FP279">
        <v>0</v>
      </c>
      <c r="FQ279">
        <v>0</v>
      </c>
      <c r="FR279">
        <v>0</v>
      </c>
      <c r="FS279">
        <v>0</v>
      </c>
      <c r="FT279">
        <v>0</v>
      </c>
      <c r="FU279">
        <v>0</v>
      </c>
      <c r="FV279">
        <v>0</v>
      </c>
      <c r="FW279">
        <v>0</v>
      </c>
      <c r="FX279">
        <v>0</v>
      </c>
      <c r="FY279">
        <v>0</v>
      </c>
      <c r="FZ279">
        <v>0</v>
      </c>
      <c r="GA279">
        <v>0</v>
      </c>
      <c r="GB279">
        <v>0</v>
      </c>
      <c r="GC279">
        <v>15.090702950000001</v>
      </c>
      <c r="GD279">
        <v>0.342970522</v>
      </c>
      <c r="GE279">
        <v>0</v>
      </c>
      <c r="GF279">
        <v>0</v>
      </c>
      <c r="GG279">
        <v>0</v>
      </c>
      <c r="GH279">
        <v>0</v>
      </c>
      <c r="GI279">
        <v>0</v>
      </c>
      <c r="GJ279">
        <v>3.7726757370000001</v>
      </c>
      <c r="GK279">
        <v>0</v>
      </c>
      <c r="GL279">
        <v>0</v>
      </c>
      <c r="GM279">
        <v>1.028911565</v>
      </c>
      <c r="GN279">
        <v>0</v>
      </c>
      <c r="GO279">
        <v>0</v>
      </c>
      <c r="GP279">
        <v>0</v>
      </c>
      <c r="GQ279">
        <v>0</v>
      </c>
      <c r="GR279">
        <v>0</v>
      </c>
      <c r="GS279">
        <v>0</v>
      </c>
      <c r="GT279">
        <v>3.7726757370000001</v>
      </c>
      <c r="GU279">
        <v>0</v>
      </c>
      <c r="GV279">
        <v>0</v>
      </c>
      <c r="GW279">
        <v>0</v>
      </c>
      <c r="GX279">
        <v>0</v>
      </c>
      <c r="GY279">
        <v>0</v>
      </c>
      <c r="GZ279">
        <v>0</v>
      </c>
      <c r="HA279">
        <v>0</v>
      </c>
      <c r="HB279">
        <v>0</v>
      </c>
      <c r="HC279">
        <v>0</v>
      </c>
      <c r="HD279">
        <v>0</v>
      </c>
      <c r="HE279">
        <v>0</v>
      </c>
      <c r="HF279">
        <v>0</v>
      </c>
      <c r="HG279">
        <v>0.342970522</v>
      </c>
      <c r="HH279">
        <v>0</v>
      </c>
      <c r="HI279">
        <v>0</v>
      </c>
      <c r="HJ279">
        <v>1.3718820860000001</v>
      </c>
      <c r="HK279">
        <v>0</v>
      </c>
      <c r="HL279">
        <v>0</v>
      </c>
      <c r="HM279">
        <v>0</v>
      </c>
      <c r="HN279">
        <v>0</v>
      </c>
      <c r="HO279">
        <v>0</v>
      </c>
      <c r="HP279">
        <v>0.68594104300000003</v>
      </c>
      <c r="HQ279">
        <v>0</v>
      </c>
      <c r="HR279">
        <v>0</v>
      </c>
      <c r="HS279">
        <v>0</v>
      </c>
      <c r="HT279">
        <v>0</v>
      </c>
      <c r="HU279">
        <v>0</v>
      </c>
      <c r="HV279">
        <v>0</v>
      </c>
      <c r="HW279">
        <v>0</v>
      </c>
      <c r="HX279">
        <v>0.342970522</v>
      </c>
      <c r="HY279">
        <v>0</v>
      </c>
      <c r="HZ279">
        <v>0</v>
      </c>
      <c r="IA279">
        <v>0</v>
      </c>
      <c r="IB279">
        <v>0</v>
      </c>
      <c r="IC279">
        <v>0</v>
      </c>
      <c r="ID279">
        <v>0.342970522</v>
      </c>
      <c r="IE279">
        <v>0</v>
      </c>
      <c r="IF279">
        <v>0</v>
      </c>
      <c r="IG279">
        <v>0</v>
      </c>
      <c r="IH279">
        <v>0</v>
      </c>
      <c r="II279">
        <v>0</v>
      </c>
      <c r="IJ279">
        <v>0</v>
      </c>
      <c r="IK279">
        <v>0</v>
      </c>
      <c r="IL279">
        <v>0</v>
      </c>
      <c r="IM279">
        <v>0</v>
      </c>
      <c r="IN279">
        <v>0</v>
      </c>
      <c r="IO279">
        <v>0</v>
      </c>
      <c r="IP279">
        <v>0</v>
      </c>
      <c r="IQ279">
        <v>0</v>
      </c>
      <c r="IR279">
        <v>0</v>
      </c>
      <c r="IS279">
        <v>0</v>
      </c>
      <c r="IT279">
        <v>0</v>
      </c>
      <c r="IU279">
        <v>0</v>
      </c>
      <c r="IV279">
        <v>0</v>
      </c>
      <c r="IW279">
        <v>0</v>
      </c>
      <c r="IX279">
        <v>0</v>
      </c>
      <c r="IY279">
        <v>0</v>
      </c>
      <c r="IZ279">
        <v>0</v>
      </c>
      <c r="JA279">
        <v>0</v>
      </c>
      <c r="JB279">
        <v>0</v>
      </c>
      <c r="JC279">
        <v>0</v>
      </c>
      <c r="JD279">
        <v>0</v>
      </c>
      <c r="JE279">
        <v>0</v>
      </c>
      <c r="JF279">
        <v>0</v>
      </c>
      <c r="JG279">
        <v>0</v>
      </c>
      <c r="JH279">
        <v>0</v>
      </c>
      <c r="JI279">
        <v>0</v>
      </c>
      <c r="JJ279">
        <v>0</v>
      </c>
      <c r="JK279">
        <v>0</v>
      </c>
      <c r="JL279">
        <v>0</v>
      </c>
      <c r="JM279">
        <v>0</v>
      </c>
      <c r="JN279">
        <v>0</v>
      </c>
      <c r="JO279">
        <v>0</v>
      </c>
      <c r="JP279">
        <v>0</v>
      </c>
      <c r="JQ279">
        <v>0</v>
      </c>
      <c r="JR279">
        <v>0</v>
      </c>
      <c r="JS279">
        <v>0</v>
      </c>
      <c r="JT279">
        <v>0.342970522</v>
      </c>
      <c r="JU279">
        <v>0</v>
      </c>
      <c r="JV279">
        <v>0</v>
      </c>
      <c r="JW279">
        <v>4.8015873019999997</v>
      </c>
      <c r="JX279">
        <v>0</v>
      </c>
      <c r="JY279">
        <v>0</v>
      </c>
      <c r="JZ279">
        <v>0</v>
      </c>
      <c r="KA279">
        <v>0</v>
      </c>
      <c r="KB279">
        <v>0</v>
      </c>
      <c r="KC279">
        <v>0</v>
      </c>
      <c r="KD279">
        <v>0</v>
      </c>
      <c r="KE279">
        <v>0</v>
      </c>
      <c r="KF279">
        <v>0</v>
      </c>
      <c r="KG279">
        <v>0</v>
      </c>
      <c r="KH279">
        <v>0.342970522</v>
      </c>
      <c r="KI279">
        <v>0.342970522</v>
      </c>
      <c r="KJ279">
        <v>0</v>
      </c>
      <c r="KK279">
        <v>0</v>
      </c>
      <c r="KL279">
        <v>0</v>
      </c>
      <c r="KM279">
        <v>0</v>
      </c>
      <c r="KN279">
        <v>0</v>
      </c>
      <c r="KO279">
        <v>0</v>
      </c>
      <c r="KP279">
        <v>0</v>
      </c>
      <c r="KQ279">
        <v>0</v>
      </c>
      <c r="KR279">
        <v>1.3718820860000001</v>
      </c>
      <c r="KS279">
        <v>0</v>
      </c>
      <c r="KT279">
        <v>1.3718820860000001</v>
      </c>
      <c r="KU279">
        <v>0</v>
      </c>
      <c r="KV279">
        <v>0.342970522</v>
      </c>
      <c r="KW279">
        <v>0</v>
      </c>
      <c r="KX279">
        <v>0</v>
      </c>
      <c r="KY279">
        <v>0.342970522</v>
      </c>
      <c r="KZ279">
        <v>0</v>
      </c>
      <c r="LA279">
        <v>0</v>
      </c>
      <c r="LB279">
        <v>0</v>
      </c>
      <c r="LC279">
        <v>0</v>
      </c>
      <c r="LD279">
        <v>0</v>
      </c>
      <c r="LE279">
        <v>0</v>
      </c>
      <c r="LF279">
        <v>0</v>
      </c>
      <c r="LG279">
        <v>0</v>
      </c>
      <c r="LH279">
        <v>0</v>
      </c>
      <c r="LI279">
        <v>0</v>
      </c>
      <c r="LJ279">
        <v>0</v>
      </c>
      <c r="LK279">
        <v>0</v>
      </c>
      <c r="LL279">
        <v>0</v>
      </c>
      <c r="LM279">
        <v>0</v>
      </c>
      <c r="LN279">
        <v>0</v>
      </c>
      <c r="LO279">
        <v>0</v>
      </c>
      <c r="LP279">
        <v>0</v>
      </c>
      <c r="LQ279">
        <v>0</v>
      </c>
      <c r="LR279">
        <v>0</v>
      </c>
      <c r="LS279">
        <v>0</v>
      </c>
      <c r="LT279">
        <v>0</v>
      </c>
      <c r="LU279">
        <v>0</v>
      </c>
      <c r="LV279">
        <v>0</v>
      </c>
      <c r="LW279">
        <v>0</v>
      </c>
      <c r="LX279">
        <v>0</v>
      </c>
      <c r="LY279">
        <v>1.3718820860000001</v>
      </c>
      <c r="LZ279">
        <v>0</v>
      </c>
      <c r="MA279">
        <v>114.32350769999999</v>
      </c>
      <c r="MB279">
        <v>0</v>
      </c>
      <c r="MC279">
        <v>91.458806139999993</v>
      </c>
      <c r="MD279">
        <v>0</v>
      </c>
      <c r="ME279">
        <v>0</v>
      </c>
      <c r="MF279">
        <v>0</v>
      </c>
      <c r="MG279">
        <v>0</v>
      </c>
      <c r="MH279">
        <v>0</v>
      </c>
      <c r="MI279">
        <v>0</v>
      </c>
      <c r="MJ279">
        <v>0</v>
      </c>
      <c r="MK279">
        <v>0</v>
      </c>
      <c r="ML279">
        <v>0</v>
      </c>
      <c r="MM279">
        <v>0</v>
      </c>
      <c r="MN279">
        <v>0</v>
      </c>
      <c r="MO279">
        <v>0</v>
      </c>
      <c r="MP279">
        <v>0</v>
      </c>
      <c r="MQ279">
        <v>0</v>
      </c>
      <c r="MR279">
        <v>0</v>
      </c>
      <c r="MS279">
        <v>0</v>
      </c>
      <c r="MT279">
        <v>0</v>
      </c>
      <c r="MU279">
        <v>0</v>
      </c>
      <c r="MV279">
        <v>0</v>
      </c>
      <c r="MW279">
        <v>0</v>
      </c>
      <c r="MX279">
        <v>0</v>
      </c>
      <c r="MY279">
        <v>0</v>
      </c>
      <c r="MZ279">
        <v>0</v>
      </c>
      <c r="NA279">
        <v>0</v>
      </c>
      <c r="NB279">
        <v>0</v>
      </c>
      <c r="NC279">
        <v>0</v>
      </c>
      <c r="ND279">
        <v>0</v>
      </c>
      <c r="NE279">
        <v>0</v>
      </c>
      <c r="NF279">
        <v>0</v>
      </c>
    </row>
    <row r="280" spans="1:370" x14ac:dyDescent="0.25">
      <c r="A280" t="s">
        <v>1757</v>
      </c>
      <c r="B280">
        <v>8.4</v>
      </c>
      <c r="C280" t="s">
        <v>1240</v>
      </c>
      <c r="D280" t="s">
        <v>1225</v>
      </c>
      <c r="E280" t="s">
        <v>1480</v>
      </c>
      <c r="F280">
        <v>2004</v>
      </c>
      <c r="G280" t="s">
        <v>1227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21.545584049999999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677.96771139999998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8.6182336199999998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1.4363722699999999</v>
      </c>
      <c r="CE280">
        <v>0</v>
      </c>
      <c r="CF280">
        <v>0</v>
      </c>
      <c r="CG280">
        <v>0</v>
      </c>
      <c r="CH280">
        <v>4.3091168099999999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0</v>
      </c>
      <c r="DL280">
        <v>0</v>
      </c>
      <c r="DM280">
        <v>0</v>
      </c>
      <c r="DN280">
        <v>0</v>
      </c>
      <c r="DO280">
        <v>0</v>
      </c>
      <c r="DP280">
        <v>0</v>
      </c>
      <c r="DQ280">
        <v>0</v>
      </c>
      <c r="DR280">
        <v>0</v>
      </c>
      <c r="DS280">
        <v>0</v>
      </c>
      <c r="DT280">
        <v>0</v>
      </c>
      <c r="DU280">
        <v>0</v>
      </c>
      <c r="DV280">
        <v>0</v>
      </c>
      <c r="DW280">
        <v>0</v>
      </c>
      <c r="DX280">
        <v>0</v>
      </c>
      <c r="DY280">
        <v>0</v>
      </c>
      <c r="DZ280">
        <v>0</v>
      </c>
      <c r="EA280">
        <v>0</v>
      </c>
      <c r="EB280">
        <v>0</v>
      </c>
      <c r="EC280">
        <v>0</v>
      </c>
      <c r="ED280">
        <v>0</v>
      </c>
      <c r="EE280">
        <v>0</v>
      </c>
      <c r="EF280">
        <v>0</v>
      </c>
      <c r="EG280">
        <v>0</v>
      </c>
      <c r="EH280">
        <v>0</v>
      </c>
      <c r="EI280">
        <v>0</v>
      </c>
      <c r="EJ280">
        <v>0</v>
      </c>
      <c r="EK280">
        <v>0</v>
      </c>
      <c r="EL280">
        <v>1.4363722699999999</v>
      </c>
      <c r="EM280">
        <v>0</v>
      </c>
      <c r="EN280">
        <v>0</v>
      </c>
      <c r="EO280">
        <v>0</v>
      </c>
      <c r="EP280">
        <v>1.4363722699999999</v>
      </c>
      <c r="EQ280">
        <v>0</v>
      </c>
      <c r="ER280">
        <v>0</v>
      </c>
      <c r="ES280">
        <v>0</v>
      </c>
      <c r="ET280">
        <v>1.4363722699999999</v>
      </c>
      <c r="EU280">
        <v>0</v>
      </c>
      <c r="EV280">
        <v>0</v>
      </c>
      <c r="EW280">
        <v>0</v>
      </c>
      <c r="EX280">
        <v>12.927350430000001</v>
      </c>
      <c r="EY280">
        <v>0</v>
      </c>
      <c r="EZ280">
        <v>0</v>
      </c>
      <c r="FA280">
        <v>2.8727445399999998</v>
      </c>
      <c r="FB280">
        <v>0</v>
      </c>
      <c r="FC280">
        <v>0</v>
      </c>
      <c r="FD280">
        <v>0</v>
      </c>
      <c r="FE280">
        <v>0</v>
      </c>
      <c r="FF280">
        <v>2.8727445399999998</v>
      </c>
      <c r="FG280">
        <v>0</v>
      </c>
      <c r="FH280">
        <v>0</v>
      </c>
      <c r="FI280">
        <v>2.8727445399999998</v>
      </c>
      <c r="FJ280">
        <v>0</v>
      </c>
      <c r="FK280">
        <v>0</v>
      </c>
      <c r="FL280">
        <v>0</v>
      </c>
      <c r="FM280">
        <v>0</v>
      </c>
      <c r="FN280">
        <v>0</v>
      </c>
      <c r="FO280">
        <v>0</v>
      </c>
      <c r="FP280">
        <v>0</v>
      </c>
      <c r="FQ280">
        <v>0</v>
      </c>
      <c r="FR280">
        <v>0</v>
      </c>
      <c r="FS280">
        <v>0</v>
      </c>
      <c r="FT280">
        <v>0</v>
      </c>
      <c r="FU280">
        <v>0</v>
      </c>
      <c r="FV280">
        <v>0</v>
      </c>
      <c r="FW280">
        <v>0</v>
      </c>
      <c r="FX280">
        <v>1.4363722699999999</v>
      </c>
      <c r="FY280">
        <v>0</v>
      </c>
      <c r="FZ280">
        <v>0</v>
      </c>
      <c r="GA280">
        <v>0</v>
      </c>
      <c r="GB280">
        <v>0</v>
      </c>
      <c r="GC280">
        <v>1.4363722699999999</v>
      </c>
      <c r="GD280">
        <v>0</v>
      </c>
      <c r="GE280">
        <v>0</v>
      </c>
      <c r="GF280">
        <v>0</v>
      </c>
      <c r="GG280">
        <v>0</v>
      </c>
      <c r="GH280">
        <v>0</v>
      </c>
      <c r="GI280">
        <v>0</v>
      </c>
      <c r="GJ280">
        <v>0</v>
      </c>
      <c r="GK280">
        <v>0</v>
      </c>
      <c r="GL280">
        <v>0</v>
      </c>
      <c r="GM280">
        <v>0</v>
      </c>
      <c r="GN280">
        <v>0</v>
      </c>
      <c r="GO280">
        <v>0</v>
      </c>
      <c r="GP280">
        <v>0</v>
      </c>
      <c r="GQ280">
        <v>0</v>
      </c>
      <c r="GR280">
        <v>0</v>
      </c>
      <c r="GS280">
        <v>0</v>
      </c>
      <c r="GT280">
        <v>0</v>
      </c>
      <c r="GU280">
        <v>0</v>
      </c>
      <c r="GV280">
        <v>0</v>
      </c>
      <c r="GW280">
        <v>0</v>
      </c>
      <c r="GX280">
        <v>0</v>
      </c>
      <c r="GY280">
        <v>0</v>
      </c>
      <c r="GZ280">
        <v>0</v>
      </c>
      <c r="HA280">
        <v>0</v>
      </c>
      <c r="HB280">
        <v>0</v>
      </c>
      <c r="HC280">
        <v>0</v>
      </c>
      <c r="HD280">
        <v>0</v>
      </c>
      <c r="HE280">
        <v>0</v>
      </c>
      <c r="HF280">
        <v>0</v>
      </c>
      <c r="HG280">
        <v>0</v>
      </c>
      <c r="HH280">
        <v>0</v>
      </c>
      <c r="HI280">
        <v>0</v>
      </c>
      <c r="HJ280">
        <v>4.3091168099999999</v>
      </c>
      <c r="HK280">
        <v>0</v>
      </c>
      <c r="HL280">
        <v>0</v>
      </c>
      <c r="HM280">
        <v>0</v>
      </c>
      <c r="HN280">
        <v>0</v>
      </c>
      <c r="HO280">
        <v>0</v>
      </c>
      <c r="HP280">
        <v>1.4363722699999999</v>
      </c>
      <c r="HQ280">
        <v>0</v>
      </c>
      <c r="HR280">
        <v>0</v>
      </c>
      <c r="HS280">
        <v>0</v>
      </c>
      <c r="HT280">
        <v>0</v>
      </c>
      <c r="HU280">
        <v>0</v>
      </c>
      <c r="HV280">
        <v>0</v>
      </c>
      <c r="HW280">
        <v>0</v>
      </c>
      <c r="HX280">
        <v>2.8727445399999998</v>
      </c>
      <c r="HY280">
        <v>0</v>
      </c>
      <c r="HZ280">
        <v>0</v>
      </c>
      <c r="IA280">
        <v>0</v>
      </c>
      <c r="IB280">
        <v>0</v>
      </c>
      <c r="IC280">
        <v>0</v>
      </c>
      <c r="ID280">
        <v>1.4363722699999999</v>
      </c>
      <c r="IE280">
        <v>0</v>
      </c>
      <c r="IF280">
        <v>0</v>
      </c>
      <c r="IG280">
        <v>0</v>
      </c>
      <c r="IH280">
        <v>0</v>
      </c>
      <c r="II280">
        <v>0</v>
      </c>
      <c r="IJ280">
        <v>0</v>
      </c>
      <c r="IK280">
        <v>0</v>
      </c>
      <c r="IL280">
        <v>0</v>
      </c>
      <c r="IM280">
        <v>0</v>
      </c>
      <c r="IN280">
        <v>0</v>
      </c>
      <c r="IO280">
        <v>0</v>
      </c>
      <c r="IP280">
        <v>0</v>
      </c>
      <c r="IQ280">
        <v>0</v>
      </c>
      <c r="IR280">
        <v>0</v>
      </c>
      <c r="IS280">
        <v>1.4363722699999999</v>
      </c>
      <c r="IT280">
        <v>0</v>
      </c>
      <c r="IU280">
        <v>0</v>
      </c>
      <c r="IV280">
        <v>0</v>
      </c>
      <c r="IW280">
        <v>0</v>
      </c>
      <c r="IX280">
        <v>0</v>
      </c>
      <c r="IY280">
        <v>0</v>
      </c>
      <c r="IZ280">
        <v>0</v>
      </c>
      <c r="JA280">
        <v>0</v>
      </c>
      <c r="JB280">
        <v>0</v>
      </c>
      <c r="JC280">
        <v>1.4363722699999999</v>
      </c>
      <c r="JD280">
        <v>0</v>
      </c>
      <c r="JE280">
        <v>0</v>
      </c>
      <c r="JF280">
        <v>0</v>
      </c>
      <c r="JG280">
        <v>0</v>
      </c>
      <c r="JH280">
        <v>0</v>
      </c>
      <c r="JI280">
        <v>0</v>
      </c>
      <c r="JJ280">
        <v>0</v>
      </c>
      <c r="JK280">
        <v>0</v>
      </c>
      <c r="JL280">
        <v>0</v>
      </c>
      <c r="JM280">
        <v>0</v>
      </c>
      <c r="JN280">
        <v>0</v>
      </c>
      <c r="JO280">
        <v>0</v>
      </c>
      <c r="JP280">
        <v>0</v>
      </c>
      <c r="JQ280">
        <v>0</v>
      </c>
      <c r="JR280">
        <v>0</v>
      </c>
      <c r="JS280">
        <v>0</v>
      </c>
      <c r="JT280">
        <v>1.4363722699999999</v>
      </c>
      <c r="JU280">
        <v>0</v>
      </c>
      <c r="JV280">
        <v>0</v>
      </c>
      <c r="JW280">
        <v>20.109211779999999</v>
      </c>
      <c r="JX280">
        <v>0</v>
      </c>
      <c r="JY280">
        <v>0</v>
      </c>
      <c r="JZ280">
        <v>0</v>
      </c>
      <c r="KA280">
        <v>0</v>
      </c>
      <c r="KB280">
        <v>0</v>
      </c>
      <c r="KC280">
        <v>0</v>
      </c>
      <c r="KD280">
        <v>0</v>
      </c>
      <c r="KE280">
        <v>0</v>
      </c>
      <c r="KF280">
        <v>0</v>
      </c>
      <c r="KG280">
        <v>0</v>
      </c>
      <c r="KH280">
        <v>0</v>
      </c>
      <c r="KI280">
        <v>0</v>
      </c>
      <c r="KJ280">
        <v>0</v>
      </c>
      <c r="KK280">
        <v>0</v>
      </c>
      <c r="KL280">
        <v>0</v>
      </c>
      <c r="KM280">
        <v>0</v>
      </c>
      <c r="KN280">
        <v>0</v>
      </c>
      <c r="KO280">
        <v>0</v>
      </c>
      <c r="KP280">
        <v>0</v>
      </c>
      <c r="KQ280">
        <v>0</v>
      </c>
      <c r="KR280">
        <v>8.6182336199999998</v>
      </c>
      <c r="KS280">
        <v>0</v>
      </c>
      <c r="KT280">
        <v>4.3091168099999999</v>
      </c>
      <c r="KU280">
        <v>0</v>
      </c>
      <c r="KV280">
        <v>5.7454890799999996</v>
      </c>
      <c r="KW280">
        <v>0</v>
      </c>
      <c r="KX280">
        <v>0</v>
      </c>
      <c r="KY280">
        <v>0</v>
      </c>
      <c r="KZ280">
        <v>0</v>
      </c>
      <c r="LA280">
        <v>0</v>
      </c>
      <c r="LB280">
        <v>0</v>
      </c>
      <c r="LC280">
        <v>0</v>
      </c>
      <c r="LD280">
        <v>0</v>
      </c>
      <c r="LE280">
        <v>0</v>
      </c>
      <c r="LF280">
        <v>0</v>
      </c>
      <c r="LG280">
        <v>0</v>
      </c>
      <c r="LH280">
        <v>0</v>
      </c>
      <c r="LI280">
        <v>0</v>
      </c>
      <c r="LJ280">
        <v>0</v>
      </c>
      <c r="LK280">
        <v>0</v>
      </c>
      <c r="LL280">
        <v>0</v>
      </c>
      <c r="LM280">
        <v>0</v>
      </c>
      <c r="LN280">
        <v>0</v>
      </c>
      <c r="LO280">
        <v>0</v>
      </c>
      <c r="LP280">
        <v>0</v>
      </c>
      <c r="LQ280">
        <v>0</v>
      </c>
      <c r="LR280">
        <v>0</v>
      </c>
      <c r="LS280">
        <v>0</v>
      </c>
      <c r="LT280">
        <v>0</v>
      </c>
      <c r="LU280">
        <v>0</v>
      </c>
      <c r="LV280">
        <v>0</v>
      </c>
      <c r="LW280">
        <v>0</v>
      </c>
      <c r="LX280">
        <v>0</v>
      </c>
      <c r="LY280">
        <v>0</v>
      </c>
      <c r="LZ280">
        <v>0</v>
      </c>
      <c r="MA280">
        <v>342.97052300000001</v>
      </c>
      <c r="MB280">
        <v>0</v>
      </c>
      <c r="MC280">
        <v>91.458806139999993</v>
      </c>
      <c r="MD280">
        <v>0</v>
      </c>
      <c r="ME280">
        <v>0</v>
      </c>
      <c r="MF280">
        <v>0</v>
      </c>
      <c r="MG280">
        <v>0</v>
      </c>
      <c r="MH280">
        <v>0</v>
      </c>
      <c r="MI280">
        <v>0</v>
      </c>
      <c r="MJ280">
        <v>0</v>
      </c>
      <c r="MK280">
        <v>0</v>
      </c>
      <c r="ML280">
        <v>0</v>
      </c>
      <c r="MM280">
        <v>0</v>
      </c>
      <c r="MN280">
        <v>0</v>
      </c>
      <c r="MO280">
        <v>0</v>
      </c>
      <c r="MP280">
        <v>0</v>
      </c>
      <c r="MQ280">
        <v>0</v>
      </c>
      <c r="MR280">
        <v>0</v>
      </c>
      <c r="MS280">
        <v>0</v>
      </c>
      <c r="MT280">
        <v>0</v>
      </c>
      <c r="MU280">
        <v>0</v>
      </c>
      <c r="MV280">
        <v>0</v>
      </c>
      <c r="MW280">
        <v>0</v>
      </c>
      <c r="MX280">
        <v>0</v>
      </c>
      <c r="MY280">
        <v>0</v>
      </c>
      <c r="MZ280">
        <v>0</v>
      </c>
      <c r="NA280">
        <v>0</v>
      </c>
      <c r="NB280">
        <v>0</v>
      </c>
      <c r="NC280">
        <v>0</v>
      </c>
      <c r="ND280">
        <v>0</v>
      </c>
      <c r="NE280">
        <v>0</v>
      </c>
      <c r="NF280">
        <v>0</v>
      </c>
    </row>
    <row r="281" spans="1:370" x14ac:dyDescent="0.25">
      <c r="A281" t="s">
        <v>1758</v>
      </c>
      <c r="B281">
        <v>8.4</v>
      </c>
      <c r="C281" t="s">
        <v>1240</v>
      </c>
      <c r="D281" t="s">
        <v>1225</v>
      </c>
      <c r="E281" t="s">
        <v>1480</v>
      </c>
      <c r="F281">
        <v>2004</v>
      </c>
      <c r="G281" t="s">
        <v>1227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1017.936509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9.6031746099999999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9.6031746099999999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3.2010582030000001</v>
      </c>
      <c r="BW281">
        <v>0</v>
      </c>
      <c r="BX281">
        <v>6.4021164070000003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19.20634922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v>0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6.4021164070000003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  <c r="DG281">
        <v>0</v>
      </c>
      <c r="DH281">
        <v>0</v>
      </c>
      <c r="DI281">
        <v>0</v>
      </c>
      <c r="DJ281">
        <v>0</v>
      </c>
      <c r="DK281">
        <v>19.20634922</v>
      </c>
      <c r="DL281">
        <v>0</v>
      </c>
      <c r="DM281">
        <v>3.2010582030000001</v>
      </c>
      <c r="DN281">
        <v>0</v>
      </c>
      <c r="DO281">
        <v>0</v>
      </c>
      <c r="DP281">
        <v>0</v>
      </c>
      <c r="DQ281">
        <v>0</v>
      </c>
      <c r="DR281">
        <v>0</v>
      </c>
      <c r="DS281">
        <v>0</v>
      </c>
      <c r="DT281">
        <v>0</v>
      </c>
      <c r="DU281">
        <v>0</v>
      </c>
      <c r="DV281">
        <v>3.2010582030000001</v>
      </c>
      <c r="DW281">
        <v>0</v>
      </c>
      <c r="DX281">
        <v>0</v>
      </c>
      <c r="DY281">
        <v>0</v>
      </c>
      <c r="DZ281">
        <v>0</v>
      </c>
      <c r="EA281">
        <v>0</v>
      </c>
      <c r="EB281">
        <v>0</v>
      </c>
      <c r="EC281">
        <v>0</v>
      </c>
      <c r="ED281">
        <v>0</v>
      </c>
      <c r="EE281">
        <v>0</v>
      </c>
      <c r="EF281">
        <v>0</v>
      </c>
      <c r="EG281">
        <v>0</v>
      </c>
      <c r="EH281">
        <v>0</v>
      </c>
      <c r="EI281">
        <v>9.6031746099999999</v>
      </c>
      <c r="EJ281">
        <v>0</v>
      </c>
      <c r="EK281">
        <v>0</v>
      </c>
      <c r="EL281">
        <v>0</v>
      </c>
      <c r="EM281">
        <v>0</v>
      </c>
      <c r="EN281">
        <v>0</v>
      </c>
      <c r="EO281">
        <v>3.2010582030000001</v>
      </c>
      <c r="EP281">
        <v>0</v>
      </c>
      <c r="EQ281">
        <v>0</v>
      </c>
      <c r="ER281">
        <v>0</v>
      </c>
      <c r="ES281">
        <v>0</v>
      </c>
      <c r="ET281">
        <v>0</v>
      </c>
      <c r="EU281">
        <v>0</v>
      </c>
      <c r="EV281">
        <v>3.2010582030000001</v>
      </c>
      <c r="EW281">
        <v>0</v>
      </c>
      <c r="EX281">
        <v>54.417989460000001</v>
      </c>
      <c r="EY281">
        <v>0</v>
      </c>
      <c r="EZ281">
        <v>0</v>
      </c>
      <c r="FA281">
        <v>0</v>
      </c>
      <c r="FB281">
        <v>0</v>
      </c>
      <c r="FC281">
        <v>0</v>
      </c>
      <c r="FD281">
        <v>0</v>
      </c>
      <c r="FE281">
        <v>3.2010582030000001</v>
      </c>
      <c r="FF281">
        <v>3.2010582030000001</v>
      </c>
      <c r="FG281">
        <v>0</v>
      </c>
      <c r="FH281">
        <v>0</v>
      </c>
      <c r="FI281">
        <v>44.814814849999998</v>
      </c>
      <c r="FJ281">
        <v>0</v>
      </c>
      <c r="FK281">
        <v>0</v>
      </c>
      <c r="FL281">
        <v>0</v>
      </c>
      <c r="FM281">
        <v>0</v>
      </c>
      <c r="FN281">
        <v>0</v>
      </c>
      <c r="FO281">
        <v>0</v>
      </c>
      <c r="FP281">
        <v>0</v>
      </c>
      <c r="FQ281">
        <v>0</v>
      </c>
      <c r="FR281">
        <v>0</v>
      </c>
      <c r="FS281">
        <v>0</v>
      </c>
      <c r="FT281">
        <v>0</v>
      </c>
      <c r="FU281">
        <v>0</v>
      </c>
      <c r="FV281">
        <v>28.80952383</v>
      </c>
      <c r="FW281">
        <v>0</v>
      </c>
      <c r="FX281">
        <v>3.2010582030000001</v>
      </c>
      <c r="FY281">
        <v>0</v>
      </c>
      <c r="FZ281">
        <v>0</v>
      </c>
      <c r="GA281">
        <v>0</v>
      </c>
      <c r="GB281">
        <v>0</v>
      </c>
      <c r="GC281">
        <v>25.608465630000001</v>
      </c>
      <c r="GD281">
        <v>0</v>
      </c>
      <c r="GE281">
        <v>0</v>
      </c>
      <c r="GF281">
        <v>0</v>
      </c>
      <c r="GG281">
        <v>0</v>
      </c>
      <c r="GH281">
        <v>0</v>
      </c>
      <c r="GI281">
        <v>0</v>
      </c>
      <c r="GJ281">
        <v>0</v>
      </c>
      <c r="GK281">
        <v>0</v>
      </c>
      <c r="GL281">
        <v>0</v>
      </c>
      <c r="GM281">
        <v>0</v>
      </c>
      <c r="GN281">
        <v>0</v>
      </c>
      <c r="GO281">
        <v>0</v>
      </c>
      <c r="GP281">
        <v>0</v>
      </c>
      <c r="GQ281">
        <v>0</v>
      </c>
      <c r="GR281">
        <v>0</v>
      </c>
      <c r="GS281">
        <v>0</v>
      </c>
      <c r="GT281">
        <v>6.4021164070000003</v>
      </c>
      <c r="GU281">
        <v>9.6031746099999999</v>
      </c>
      <c r="GV281">
        <v>12.80423281</v>
      </c>
      <c r="GW281">
        <v>0</v>
      </c>
      <c r="GX281">
        <v>0</v>
      </c>
      <c r="GY281">
        <v>0</v>
      </c>
      <c r="GZ281">
        <v>0</v>
      </c>
      <c r="HA281">
        <v>0</v>
      </c>
      <c r="HB281">
        <v>0</v>
      </c>
      <c r="HC281">
        <v>0</v>
      </c>
      <c r="HD281">
        <v>0</v>
      </c>
      <c r="HE281">
        <v>0</v>
      </c>
      <c r="HF281">
        <v>0</v>
      </c>
      <c r="HG281">
        <v>0</v>
      </c>
      <c r="HH281">
        <v>0</v>
      </c>
      <c r="HI281">
        <v>0</v>
      </c>
      <c r="HJ281">
        <v>0</v>
      </c>
      <c r="HK281">
        <v>0</v>
      </c>
      <c r="HL281">
        <v>0</v>
      </c>
      <c r="HM281">
        <v>0</v>
      </c>
      <c r="HN281">
        <v>0</v>
      </c>
      <c r="HO281">
        <v>0</v>
      </c>
      <c r="HP281">
        <v>12.80423281</v>
      </c>
      <c r="HQ281">
        <v>0</v>
      </c>
      <c r="HR281">
        <v>0</v>
      </c>
      <c r="HS281">
        <v>0</v>
      </c>
      <c r="HT281">
        <v>0</v>
      </c>
      <c r="HU281">
        <v>0</v>
      </c>
      <c r="HV281">
        <v>0</v>
      </c>
      <c r="HW281">
        <v>0</v>
      </c>
      <c r="HX281">
        <v>3.2010582030000001</v>
      </c>
      <c r="HY281">
        <v>0</v>
      </c>
      <c r="HZ281">
        <v>0</v>
      </c>
      <c r="IA281">
        <v>0</v>
      </c>
      <c r="IB281">
        <v>16.005291020000001</v>
      </c>
      <c r="IC281">
        <v>0</v>
      </c>
      <c r="ID281">
        <v>12.80423281</v>
      </c>
      <c r="IE281">
        <v>0</v>
      </c>
      <c r="IF281">
        <v>0</v>
      </c>
      <c r="IG281">
        <v>0</v>
      </c>
      <c r="IH281">
        <v>0</v>
      </c>
      <c r="II281">
        <v>0</v>
      </c>
      <c r="IJ281">
        <v>0</v>
      </c>
      <c r="IK281">
        <v>0</v>
      </c>
      <c r="IL281">
        <v>3.2010582030000001</v>
      </c>
      <c r="IM281">
        <v>0</v>
      </c>
      <c r="IN281">
        <v>0</v>
      </c>
      <c r="IO281">
        <v>0</v>
      </c>
      <c r="IP281">
        <v>0</v>
      </c>
      <c r="IQ281">
        <v>0</v>
      </c>
      <c r="IR281">
        <v>9.6031746099999999</v>
      </c>
      <c r="IS281">
        <v>6.4021164070000003</v>
      </c>
      <c r="IT281">
        <v>0</v>
      </c>
      <c r="IU281">
        <v>0</v>
      </c>
      <c r="IV281">
        <v>0</v>
      </c>
      <c r="IW281">
        <v>0</v>
      </c>
      <c r="IX281">
        <v>0</v>
      </c>
      <c r="IY281">
        <v>0</v>
      </c>
      <c r="IZ281">
        <v>0</v>
      </c>
      <c r="JA281">
        <v>0</v>
      </c>
      <c r="JB281">
        <v>0</v>
      </c>
      <c r="JC281">
        <v>0</v>
      </c>
      <c r="JD281">
        <v>3.2010582030000001</v>
      </c>
      <c r="JE281">
        <v>0</v>
      </c>
      <c r="JF281">
        <v>0</v>
      </c>
      <c r="JG281">
        <v>0</v>
      </c>
      <c r="JH281">
        <v>0</v>
      </c>
      <c r="JI281">
        <v>0</v>
      </c>
      <c r="JJ281">
        <v>0</v>
      </c>
      <c r="JK281">
        <v>0</v>
      </c>
      <c r="JL281">
        <v>0</v>
      </c>
      <c r="JM281">
        <v>0</v>
      </c>
      <c r="JN281">
        <v>0</v>
      </c>
      <c r="JO281">
        <v>0</v>
      </c>
      <c r="JP281">
        <v>0</v>
      </c>
      <c r="JQ281">
        <v>0</v>
      </c>
      <c r="JR281">
        <v>0</v>
      </c>
      <c r="JS281">
        <v>3.2010582030000001</v>
      </c>
      <c r="JT281">
        <v>3.2010582030000001</v>
      </c>
      <c r="JU281">
        <v>0</v>
      </c>
      <c r="JV281">
        <v>0</v>
      </c>
      <c r="JW281">
        <v>96.031746100000007</v>
      </c>
      <c r="JX281">
        <v>0</v>
      </c>
      <c r="JY281">
        <v>0</v>
      </c>
      <c r="JZ281">
        <v>0</v>
      </c>
      <c r="KA281">
        <v>0</v>
      </c>
      <c r="KB281">
        <v>0</v>
      </c>
      <c r="KC281">
        <v>3.2010582030000001</v>
      </c>
      <c r="KD281">
        <v>0</v>
      </c>
      <c r="KE281">
        <v>0</v>
      </c>
      <c r="KF281">
        <v>0</v>
      </c>
      <c r="KG281">
        <v>0</v>
      </c>
      <c r="KH281">
        <v>0</v>
      </c>
      <c r="KI281">
        <v>0</v>
      </c>
      <c r="KJ281">
        <v>0</v>
      </c>
      <c r="KK281">
        <v>0</v>
      </c>
      <c r="KL281">
        <v>0</v>
      </c>
      <c r="KM281">
        <v>0</v>
      </c>
      <c r="KN281">
        <v>0</v>
      </c>
      <c r="KO281">
        <v>0</v>
      </c>
      <c r="KP281">
        <v>0</v>
      </c>
      <c r="KQ281">
        <v>0</v>
      </c>
      <c r="KR281">
        <v>12.80423281</v>
      </c>
      <c r="KS281">
        <v>0</v>
      </c>
      <c r="KT281">
        <v>0</v>
      </c>
      <c r="KU281">
        <v>3.2010582030000001</v>
      </c>
      <c r="KV281">
        <v>185.6613758</v>
      </c>
      <c r="KW281">
        <v>0</v>
      </c>
      <c r="KX281">
        <v>0</v>
      </c>
      <c r="KY281">
        <v>3.2010582030000001</v>
      </c>
      <c r="KZ281">
        <v>0</v>
      </c>
      <c r="LA281">
        <v>0</v>
      </c>
      <c r="LB281">
        <v>0</v>
      </c>
      <c r="LC281">
        <v>0</v>
      </c>
      <c r="LD281">
        <v>0</v>
      </c>
      <c r="LE281">
        <v>0</v>
      </c>
      <c r="LF281">
        <v>0</v>
      </c>
      <c r="LG281">
        <v>0</v>
      </c>
      <c r="LH281">
        <v>6.4021164070000003</v>
      </c>
      <c r="LI281">
        <v>0</v>
      </c>
      <c r="LJ281">
        <v>0</v>
      </c>
      <c r="LK281">
        <v>0</v>
      </c>
      <c r="LL281">
        <v>0</v>
      </c>
      <c r="LM281">
        <v>0</v>
      </c>
      <c r="LN281">
        <v>0</v>
      </c>
      <c r="LO281">
        <v>0</v>
      </c>
      <c r="LP281">
        <v>0</v>
      </c>
      <c r="LQ281">
        <v>0</v>
      </c>
      <c r="LR281">
        <v>0</v>
      </c>
      <c r="LS281">
        <v>0</v>
      </c>
      <c r="LT281">
        <v>0</v>
      </c>
      <c r="LU281">
        <v>0</v>
      </c>
      <c r="LV281">
        <v>0</v>
      </c>
      <c r="LW281">
        <v>0</v>
      </c>
      <c r="LX281">
        <v>0</v>
      </c>
      <c r="LY281">
        <v>0</v>
      </c>
      <c r="LZ281">
        <v>0</v>
      </c>
      <c r="MA281">
        <v>411.56462759999999</v>
      </c>
      <c r="MB281">
        <v>0</v>
      </c>
      <c r="MC281">
        <v>594.48223989999997</v>
      </c>
      <c r="MD281">
        <v>0</v>
      </c>
      <c r="ME281">
        <v>0</v>
      </c>
      <c r="MF281">
        <v>0</v>
      </c>
      <c r="MG281">
        <v>0</v>
      </c>
      <c r="MH281">
        <v>0</v>
      </c>
      <c r="MI281">
        <v>0</v>
      </c>
      <c r="MJ281">
        <v>0</v>
      </c>
      <c r="MK281">
        <v>0</v>
      </c>
      <c r="ML281">
        <v>0</v>
      </c>
      <c r="MM281">
        <v>0</v>
      </c>
      <c r="MN281">
        <v>0</v>
      </c>
      <c r="MO281">
        <v>0</v>
      </c>
      <c r="MP281">
        <v>0</v>
      </c>
      <c r="MQ281">
        <v>0</v>
      </c>
      <c r="MR281">
        <v>0</v>
      </c>
      <c r="MS281">
        <v>0</v>
      </c>
      <c r="MT281">
        <v>0</v>
      </c>
      <c r="MU281">
        <v>0</v>
      </c>
      <c r="MV281">
        <v>0</v>
      </c>
      <c r="MW281">
        <v>274.37641839999998</v>
      </c>
      <c r="MX281">
        <v>0</v>
      </c>
      <c r="MY281">
        <v>0</v>
      </c>
      <c r="MZ281">
        <v>91.458806139999993</v>
      </c>
      <c r="NA281">
        <v>0</v>
      </c>
      <c r="NB281">
        <v>0</v>
      </c>
      <c r="NC281">
        <v>0</v>
      </c>
      <c r="ND281">
        <v>0</v>
      </c>
      <c r="NE281">
        <v>0</v>
      </c>
      <c r="NF281">
        <v>0</v>
      </c>
    </row>
    <row r="282" spans="1:370" x14ac:dyDescent="0.25">
      <c r="A282" t="s">
        <v>1760</v>
      </c>
      <c r="B282">
        <v>8.4</v>
      </c>
      <c r="C282" t="s">
        <v>1240</v>
      </c>
      <c r="D282" t="s">
        <v>1225</v>
      </c>
      <c r="E282" t="s">
        <v>1480</v>
      </c>
      <c r="F282">
        <v>2004</v>
      </c>
      <c r="G282" t="s">
        <v>1227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5.9837962960000004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0.127314815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1.273148148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0.127314815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1.273148148</v>
      </c>
      <c r="CC282">
        <v>0</v>
      </c>
      <c r="CD282">
        <v>1.018518518</v>
      </c>
      <c r="CE282">
        <v>0</v>
      </c>
      <c r="CF282">
        <v>0</v>
      </c>
      <c r="CG282">
        <v>0.38194444399999999</v>
      </c>
      <c r="CH282">
        <v>5.0925925919999999</v>
      </c>
      <c r="CI282">
        <v>0</v>
      </c>
      <c r="CJ282">
        <v>0</v>
      </c>
      <c r="CK282">
        <v>0</v>
      </c>
      <c r="CL282">
        <v>0</v>
      </c>
      <c r="CM282">
        <v>0</v>
      </c>
      <c r="CN282">
        <v>0</v>
      </c>
      <c r="CO282">
        <v>0</v>
      </c>
      <c r="CP282">
        <v>0</v>
      </c>
      <c r="CQ282">
        <v>0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  <c r="DG282">
        <v>0</v>
      </c>
      <c r="DH282">
        <v>0</v>
      </c>
      <c r="DI282">
        <v>0</v>
      </c>
      <c r="DJ282">
        <v>0</v>
      </c>
      <c r="DK282">
        <v>0.38194444399999999</v>
      </c>
      <c r="DL282">
        <v>0</v>
      </c>
      <c r="DM282">
        <v>0</v>
      </c>
      <c r="DN282">
        <v>0</v>
      </c>
      <c r="DO282">
        <v>0</v>
      </c>
      <c r="DP282">
        <v>0</v>
      </c>
      <c r="DQ282">
        <v>0</v>
      </c>
      <c r="DR282">
        <v>0</v>
      </c>
      <c r="DS282">
        <v>0</v>
      </c>
      <c r="DT282">
        <v>0</v>
      </c>
      <c r="DU282">
        <v>0</v>
      </c>
      <c r="DV282">
        <v>0</v>
      </c>
      <c r="DW282">
        <v>0</v>
      </c>
      <c r="DX282">
        <v>0</v>
      </c>
      <c r="DY282">
        <v>0</v>
      </c>
      <c r="DZ282">
        <v>0</v>
      </c>
      <c r="EA282">
        <v>0</v>
      </c>
      <c r="EB282">
        <v>0</v>
      </c>
      <c r="EC282">
        <v>0</v>
      </c>
      <c r="ED282">
        <v>0</v>
      </c>
      <c r="EE282">
        <v>0</v>
      </c>
      <c r="EF282">
        <v>0</v>
      </c>
      <c r="EG282">
        <v>0</v>
      </c>
      <c r="EH282">
        <v>0</v>
      </c>
      <c r="EI282">
        <v>0.25462963</v>
      </c>
      <c r="EJ282">
        <v>0</v>
      </c>
      <c r="EK282">
        <v>0</v>
      </c>
      <c r="EL282">
        <v>0</v>
      </c>
      <c r="EM282">
        <v>0</v>
      </c>
      <c r="EN282">
        <v>0</v>
      </c>
      <c r="EO282">
        <v>0</v>
      </c>
      <c r="EP282">
        <v>0</v>
      </c>
      <c r="EQ282">
        <v>0</v>
      </c>
      <c r="ER282">
        <v>0</v>
      </c>
      <c r="ES282">
        <v>0</v>
      </c>
      <c r="ET282">
        <v>1.1458333329999999</v>
      </c>
      <c r="EU282">
        <v>0</v>
      </c>
      <c r="EV282">
        <v>0</v>
      </c>
      <c r="EW282">
        <v>0</v>
      </c>
      <c r="EX282">
        <v>4.0740740740000003</v>
      </c>
      <c r="EY282">
        <v>0</v>
      </c>
      <c r="EZ282">
        <v>0</v>
      </c>
      <c r="FA282">
        <v>0.127314815</v>
      </c>
      <c r="FB282">
        <v>0</v>
      </c>
      <c r="FC282">
        <v>0</v>
      </c>
      <c r="FD282">
        <v>0</v>
      </c>
      <c r="FE282">
        <v>0</v>
      </c>
      <c r="FF282">
        <v>0.63657407399999999</v>
      </c>
      <c r="FG282">
        <v>0</v>
      </c>
      <c r="FH282">
        <v>0</v>
      </c>
      <c r="FI282">
        <v>0.38194444399999999</v>
      </c>
      <c r="FJ282">
        <v>0</v>
      </c>
      <c r="FK282">
        <v>0.127314815</v>
      </c>
      <c r="FL282">
        <v>0</v>
      </c>
      <c r="FM282">
        <v>0</v>
      </c>
      <c r="FN282">
        <v>0</v>
      </c>
      <c r="FO282">
        <v>0</v>
      </c>
      <c r="FP282">
        <v>0</v>
      </c>
      <c r="FQ282">
        <v>0</v>
      </c>
      <c r="FR282">
        <v>0</v>
      </c>
      <c r="FS282">
        <v>0</v>
      </c>
      <c r="FT282">
        <v>0</v>
      </c>
      <c r="FU282">
        <v>0</v>
      </c>
      <c r="FV282">
        <v>0.127314815</v>
      </c>
      <c r="FW282">
        <v>0</v>
      </c>
      <c r="FX282">
        <v>0</v>
      </c>
      <c r="FY282">
        <v>0</v>
      </c>
      <c r="FZ282">
        <v>0</v>
      </c>
      <c r="GA282">
        <v>0</v>
      </c>
      <c r="GB282">
        <v>0</v>
      </c>
      <c r="GC282">
        <v>0.76388888899999996</v>
      </c>
      <c r="GD282">
        <v>0</v>
      </c>
      <c r="GE282">
        <v>0</v>
      </c>
      <c r="GF282">
        <v>0</v>
      </c>
      <c r="GG282">
        <v>0</v>
      </c>
      <c r="GH282">
        <v>0</v>
      </c>
      <c r="GI282">
        <v>0</v>
      </c>
      <c r="GJ282">
        <v>0.25462963</v>
      </c>
      <c r="GK282">
        <v>0</v>
      </c>
      <c r="GL282">
        <v>0</v>
      </c>
      <c r="GM282">
        <v>0</v>
      </c>
      <c r="GN282">
        <v>0</v>
      </c>
      <c r="GO282">
        <v>0</v>
      </c>
      <c r="GP282">
        <v>0</v>
      </c>
      <c r="GQ282">
        <v>0</v>
      </c>
      <c r="GR282">
        <v>0</v>
      </c>
      <c r="GS282">
        <v>0</v>
      </c>
      <c r="GT282">
        <v>0</v>
      </c>
      <c r="GU282">
        <v>0.25462963</v>
      </c>
      <c r="GV282">
        <v>0.127314815</v>
      </c>
      <c r="GW282">
        <v>0</v>
      </c>
      <c r="GX282">
        <v>0</v>
      </c>
      <c r="GY282">
        <v>0</v>
      </c>
      <c r="GZ282">
        <v>0</v>
      </c>
      <c r="HA282">
        <v>0</v>
      </c>
      <c r="HB282">
        <v>0</v>
      </c>
      <c r="HC282">
        <v>0</v>
      </c>
      <c r="HD282">
        <v>0</v>
      </c>
      <c r="HE282">
        <v>0</v>
      </c>
      <c r="HF282">
        <v>0</v>
      </c>
      <c r="HG282">
        <v>0</v>
      </c>
      <c r="HH282">
        <v>0</v>
      </c>
      <c r="HI282">
        <v>0</v>
      </c>
      <c r="HJ282">
        <v>1.4004629630000001</v>
      </c>
      <c r="HK282">
        <v>0</v>
      </c>
      <c r="HL282">
        <v>0</v>
      </c>
      <c r="HM282">
        <v>0</v>
      </c>
      <c r="HN282">
        <v>0</v>
      </c>
      <c r="HO282">
        <v>0</v>
      </c>
      <c r="HP282">
        <v>0.127314815</v>
      </c>
      <c r="HQ282">
        <v>0</v>
      </c>
      <c r="HR282">
        <v>0</v>
      </c>
      <c r="HS282">
        <v>0</v>
      </c>
      <c r="HT282">
        <v>0</v>
      </c>
      <c r="HU282">
        <v>0</v>
      </c>
      <c r="HV282">
        <v>0</v>
      </c>
      <c r="HW282">
        <v>0</v>
      </c>
      <c r="HX282">
        <v>0.25462963</v>
      </c>
      <c r="HY282">
        <v>0</v>
      </c>
      <c r="HZ282">
        <v>0</v>
      </c>
      <c r="IA282">
        <v>0</v>
      </c>
      <c r="IB282">
        <v>0</v>
      </c>
      <c r="IC282">
        <v>0</v>
      </c>
      <c r="ID282">
        <v>0.127314815</v>
      </c>
      <c r="IE282">
        <v>0</v>
      </c>
      <c r="IF282">
        <v>0</v>
      </c>
      <c r="IG282">
        <v>0</v>
      </c>
      <c r="IH282">
        <v>0</v>
      </c>
      <c r="II282">
        <v>0</v>
      </c>
      <c r="IJ282">
        <v>0</v>
      </c>
      <c r="IK282">
        <v>0</v>
      </c>
      <c r="IL282">
        <v>0</v>
      </c>
      <c r="IM282">
        <v>0</v>
      </c>
      <c r="IN282">
        <v>0</v>
      </c>
      <c r="IO282">
        <v>0</v>
      </c>
      <c r="IP282">
        <v>0</v>
      </c>
      <c r="IQ282">
        <v>0</v>
      </c>
      <c r="IR282">
        <v>0</v>
      </c>
      <c r="IS282">
        <v>0</v>
      </c>
      <c r="IT282">
        <v>0</v>
      </c>
      <c r="IU282">
        <v>0</v>
      </c>
      <c r="IV282">
        <v>0</v>
      </c>
      <c r="IW282">
        <v>0</v>
      </c>
      <c r="IX282">
        <v>0</v>
      </c>
      <c r="IY282">
        <v>0</v>
      </c>
      <c r="IZ282">
        <v>0</v>
      </c>
      <c r="JA282">
        <v>0</v>
      </c>
      <c r="JB282">
        <v>0</v>
      </c>
      <c r="JC282">
        <v>0</v>
      </c>
      <c r="JD282">
        <v>0</v>
      </c>
      <c r="JE282">
        <v>0</v>
      </c>
      <c r="JF282">
        <v>0</v>
      </c>
      <c r="JG282">
        <v>0</v>
      </c>
      <c r="JH282">
        <v>0</v>
      </c>
      <c r="JI282">
        <v>0</v>
      </c>
      <c r="JJ282">
        <v>0</v>
      </c>
      <c r="JK282">
        <v>0</v>
      </c>
      <c r="JL282">
        <v>0</v>
      </c>
      <c r="JM282">
        <v>0</v>
      </c>
      <c r="JN282">
        <v>0</v>
      </c>
      <c r="JO282">
        <v>0</v>
      </c>
      <c r="JP282">
        <v>0</v>
      </c>
      <c r="JQ282">
        <v>0</v>
      </c>
      <c r="JR282">
        <v>0</v>
      </c>
      <c r="JS282">
        <v>0.127314815</v>
      </c>
      <c r="JT282">
        <v>0.25462963</v>
      </c>
      <c r="JU282">
        <v>0</v>
      </c>
      <c r="JV282">
        <v>0</v>
      </c>
      <c r="JW282">
        <v>30.42824074</v>
      </c>
      <c r="JX282">
        <v>0</v>
      </c>
      <c r="JY282">
        <v>0</v>
      </c>
      <c r="JZ282">
        <v>0</v>
      </c>
      <c r="KA282">
        <v>0</v>
      </c>
      <c r="KB282">
        <v>0</v>
      </c>
      <c r="KC282">
        <v>0</v>
      </c>
      <c r="KD282">
        <v>0</v>
      </c>
      <c r="KE282">
        <v>0</v>
      </c>
      <c r="KF282">
        <v>0</v>
      </c>
      <c r="KG282">
        <v>0</v>
      </c>
      <c r="KH282">
        <v>1.5277777779999999</v>
      </c>
      <c r="KI282">
        <v>0</v>
      </c>
      <c r="KJ282">
        <v>0</v>
      </c>
      <c r="KK282">
        <v>0</v>
      </c>
      <c r="KL282">
        <v>0</v>
      </c>
      <c r="KM282">
        <v>0</v>
      </c>
      <c r="KN282">
        <v>0</v>
      </c>
      <c r="KO282">
        <v>0</v>
      </c>
      <c r="KP282">
        <v>0</v>
      </c>
      <c r="KQ282">
        <v>0</v>
      </c>
      <c r="KR282">
        <v>1.018518518</v>
      </c>
      <c r="KS282">
        <v>0</v>
      </c>
      <c r="KT282">
        <v>1.4004629630000001</v>
      </c>
      <c r="KU282">
        <v>0</v>
      </c>
      <c r="KV282">
        <v>3.4374999989999999</v>
      </c>
      <c r="KW282">
        <v>0</v>
      </c>
      <c r="KX282">
        <v>0</v>
      </c>
      <c r="KY282">
        <v>0.127314815</v>
      </c>
      <c r="KZ282">
        <v>0</v>
      </c>
      <c r="LA282">
        <v>0</v>
      </c>
      <c r="LB282">
        <v>0</v>
      </c>
      <c r="LC282">
        <v>0</v>
      </c>
      <c r="LD282">
        <v>0</v>
      </c>
      <c r="LE282">
        <v>0</v>
      </c>
      <c r="LF282">
        <v>0</v>
      </c>
      <c r="LG282">
        <v>0</v>
      </c>
      <c r="LH282">
        <v>0</v>
      </c>
      <c r="LI282">
        <v>0</v>
      </c>
      <c r="LJ282">
        <v>0</v>
      </c>
      <c r="LK282">
        <v>0</v>
      </c>
      <c r="LL282">
        <v>0</v>
      </c>
      <c r="LM282">
        <v>0</v>
      </c>
      <c r="LN282">
        <v>0.127314815</v>
      </c>
      <c r="LO282">
        <v>0</v>
      </c>
      <c r="LP282">
        <v>0</v>
      </c>
      <c r="LQ282">
        <v>0</v>
      </c>
      <c r="LR282">
        <v>0</v>
      </c>
      <c r="LS282">
        <v>0</v>
      </c>
      <c r="LT282">
        <v>0</v>
      </c>
      <c r="LU282">
        <v>0</v>
      </c>
      <c r="LV282">
        <v>0</v>
      </c>
      <c r="LW282">
        <v>0</v>
      </c>
      <c r="LX282">
        <v>0</v>
      </c>
      <c r="LY282">
        <v>0</v>
      </c>
      <c r="LZ282">
        <v>0</v>
      </c>
      <c r="MA282">
        <v>160.05291070000001</v>
      </c>
      <c r="MB282">
        <v>0</v>
      </c>
      <c r="MC282">
        <v>45.729403069999996</v>
      </c>
      <c r="MD282">
        <v>0</v>
      </c>
      <c r="ME282">
        <v>0</v>
      </c>
      <c r="MF282">
        <v>0</v>
      </c>
      <c r="MG282">
        <v>0</v>
      </c>
      <c r="MH282">
        <v>0</v>
      </c>
      <c r="MI282">
        <v>0</v>
      </c>
      <c r="MJ282">
        <v>0</v>
      </c>
      <c r="MK282">
        <v>0</v>
      </c>
      <c r="ML282">
        <v>0</v>
      </c>
      <c r="MM282">
        <v>0</v>
      </c>
      <c r="MN282">
        <v>0</v>
      </c>
      <c r="MO282">
        <v>0</v>
      </c>
      <c r="MP282">
        <v>0</v>
      </c>
      <c r="MQ282">
        <v>0</v>
      </c>
      <c r="MR282">
        <v>0</v>
      </c>
      <c r="MS282">
        <v>0</v>
      </c>
      <c r="MT282">
        <v>0</v>
      </c>
      <c r="MU282">
        <v>0</v>
      </c>
      <c r="MV282">
        <v>0</v>
      </c>
      <c r="MW282">
        <v>0</v>
      </c>
      <c r="MX282">
        <v>0</v>
      </c>
      <c r="MY282">
        <v>0</v>
      </c>
      <c r="MZ282">
        <v>0</v>
      </c>
      <c r="NA282">
        <v>0</v>
      </c>
      <c r="NB282">
        <v>0</v>
      </c>
      <c r="NC282">
        <v>0</v>
      </c>
      <c r="ND282">
        <v>0</v>
      </c>
      <c r="NE282">
        <v>0</v>
      </c>
      <c r="NF282">
        <v>0</v>
      </c>
    </row>
    <row r="283" spans="1:370" x14ac:dyDescent="0.25">
      <c r="A283" t="s">
        <v>1762</v>
      </c>
      <c r="B283">
        <v>8.4</v>
      </c>
      <c r="C283" t="s">
        <v>1240</v>
      </c>
      <c r="D283" t="s">
        <v>1225</v>
      </c>
      <c r="E283" t="s">
        <v>1480</v>
      </c>
      <c r="F283">
        <v>2004</v>
      </c>
      <c r="G283" t="s">
        <v>1227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949.01961530000005</v>
      </c>
      <c r="Q283">
        <v>0</v>
      </c>
      <c r="R283">
        <v>47.45098076</v>
      </c>
      <c r="S283">
        <v>0</v>
      </c>
      <c r="T283">
        <v>0</v>
      </c>
      <c r="U283">
        <v>1328.627461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110.7189551</v>
      </c>
      <c r="AI283">
        <v>205.62091659999999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237.25490379999999</v>
      </c>
      <c r="AU283">
        <v>0</v>
      </c>
      <c r="AV283">
        <v>0</v>
      </c>
      <c r="AW283">
        <v>0</v>
      </c>
      <c r="AX283">
        <v>126.53594870000001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63.267974350000003</v>
      </c>
      <c r="BI283">
        <v>15.816993589999999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15.816993589999999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158.16993590000001</v>
      </c>
      <c r="CE283">
        <v>15.816993589999999</v>
      </c>
      <c r="CF283">
        <v>0</v>
      </c>
      <c r="CG283">
        <v>158.16993590000001</v>
      </c>
      <c r="CH283">
        <v>158.16993590000001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0</v>
      </c>
      <c r="CO283">
        <v>0</v>
      </c>
      <c r="CP283">
        <v>0</v>
      </c>
      <c r="CQ283">
        <v>0</v>
      </c>
      <c r="CR283">
        <v>0</v>
      </c>
      <c r="CS283">
        <v>0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  <c r="DG283">
        <v>0</v>
      </c>
      <c r="DH283">
        <v>0</v>
      </c>
      <c r="DI283">
        <v>0</v>
      </c>
      <c r="DJ283">
        <v>0</v>
      </c>
      <c r="DK283">
        <v>0</v>
      </c>
      <c r="DL283">
        <v>0</v>
      </c>
      <c r="DM283">
        <v>0</v>
      </c>
      <c r="DN283">
        <v>0</v>
      </c>
      <c r="DO283">
        <v>0</v>
      </c>
      <c r="DP283">
        <v>0</v>
      </c>
      <c r="DQ283">
        <v>0</v>
      </c>
      <c r="DR283">
        <v>0</v>
      </c>
      <c r="DS283">
        <v>0</v>
      </c>
      <c r="DT283">
        <v>0</v>
      </c>
      <c r="DU283">
        <v>0</v>
      </c>
      <c r="DV283">
        <v>0</v>
      </c>
      <c r="DW283">
        <v>0</v>
      </c>
      <c r="DX283">
        <v>0</v>
      </c>
      <c r="DY283">
        <v>0</v>
      </c>
      <c r="DZ283">
        <v>0</v>
      </c>
      <c r="EA283">
        <v>0</v>
      </c>
      <c r="EB283">
        <v>0</v>
      </c>
      <c r="EC283">
        <v>0</v>
      </c>
      <c r="ED283">
        <v>0</v>
      </c>
      <c r="EE283">
        <v>0</v>
      </c>
      <c r="EF283">
        <v>0</v>
      </c>
      <c r="EG283">
        <v>0</v>
      </c>
      <c r="EH283">
        <v>0</v>
      </c>
      <c r="EI283">
        <v>0</v>
      </c>
      <c r="EJ283">
        <v>0</v>
      </c>
      <c r="EK283">
        <v>0</v>
      </c>
      <c r="EL283">
        <v>0</v>
      </c>
      <c r="EM283">
        <v>0</v>
      </c>
      <c r="EN283">
        <v>0</v>
      </c>
      <c r="EO283">
        <v>0</v>
      </c>
      <c r="EP283">
        <v>0</v>
      </c>
      <c r="EQ283">
        <v>0</v>
      </c>
      <c r="ER283">
        <v>0</v>
      </c>
      <c r="ES283">
        <v>0</v>
      </c>
      <c r="ET283">
        <v>15.816993589999999</v>
      </c>
      <c r="EU283">
        <v>0</v>
      </c>
      <c r="EV283">
        <v>0</v>
      </c>
      <c r="EW283">
        <v>0</v>
      </c>
      <c r="EX283">
        <v>110.7189551</v>
      </c>
      <c r="EY283">
        <v>0</v>
      </c>
      <c r="EZ283">
        <v>0</v>
      </c>
      <c r="FA283">
        <v>0</v>
      </c>
      <c r="FB283">
        <v>0</v>
      </c>
      <c r="FC283">
        <v>0</v>
      </c>
      <c r="FD283">
        <v>0</v>
      </c>
      <c r="FE283">
        <v>0</v>
      </c>
      <c r="FF283">
        <v>0</v>
      </c>
      <c r="FG283">
        <v>0</v>
      </c>
      <c r="FH283">
        <v>0</v>
      </c>
      <c r="FI283">
        <v>458.69281410000002</v>
      </c>
      <c r="FJ283">
        <v>0</v>
      </c>
      <c r="FK283">
        <v>31.633987179999998</v>
      </c>
      <c r="FL283">
        <v>0</v>
      </c>
      <c r="FM283">
        <v>0</v>
      </c>
      <c r="FN283">
        <v>0</v>
      </c>
      <c r="FO283">
        <v>0</v>
      </c>
      <c r="FP283">
        <v>0</v>
      </c>
      <c r="FQ283">
        <v>0</v>
      </c>
      <c r="FR283">
        <v>0</v>
      </c>
      <c r="FS283">
        <v>0</v>
      </c>
      <c r="FT283">
        <v>0</v>
      </c>
      <c r="FU283">
        <v>0</v>
      </c>
      <c r="FV283">
        <v>189.80392309999999</v>
      </c>
      <c r="FW283">
        <v>0</v>
      </c>
      <c r="FX283">
        <v>0</v>
      </c>
      <c r="FY283">
        <v>0</v>
      </c>
      <c r="FZ283">
        <v>0</v>
      </c>
      <c r="GA283">
        <v>0</v>
      </c>
      <c r="GB283">
        <v>0</v>
      </c>
      <c r="GC283">
        <v>15.816993589999999</v>
      </c>
      <c r="GD283">
        <v>0</v>
      </c>
      <c r="GE283">
        <v>0</v>
      </c>
      <c r="GF283">
        <v>0</v>
      </c>
      <c r="GG283">
        <v>0</v>
      </c>
      <c r="GH283">
        <v>0</v>
      </c>
      <c r="GI283">
        <v>0</v>
      </c>
      <c r="GJ283">
        <v>0</v>
      </c>
      <c r="GK283">
        <v>79.084967939999999</v>
      </c>
      <c r="GL283">
        <v>0</v>
      </c>
      <c r="GM283">
        <v>0</v>
      </c>
      <c r="GN283">
        <v>0</v>
      </c>
      <c r="GO283">
        <v>0</v>
      </c>
      <c r="GP283">
        <v>0</v>
      </c>
      <c r="GQ283">
        <v>0</v>
      </c>
      <c r="GR283">
        <v>0</v>
      </c>
      <c r="GS283">
        <v>31.633987179999998</v>
      </c>
      <c r="GT283">
        <v>94.901961529999994</v>
      </c>
      <c r="GU283">
        <v>0</v>
      </c>
      <c r="GV283">
        <v>47.45098076</v>
      </c>
      <c r="GW283">
        <v>0</v>
      </c>
      <c r="GX283">
        <v>0</v>
      </c>
      <c r="GY283">
        <v>0</v>
      </c>
      <c r="GZ283">
        <v>0</v>
      </c>
      <c r="HA283">
        <v>0</v>
      </c>
      <c r="HB283">
        <v>0</v>
      </c>
      <c r="HC283">
        <v>0</v>
      </c>
      <c r="HD283">
        <v>0</v>
      </c>
      <c r="HE283">
        <v>0</v>
      </c>
      <c r="HF283">
        <v>0</v>
      </c>
      <c r="HG283">
        <v>0</v>
      </c>
      <c r="HH283">
        <v>0</v>
      </c>
      <c r="HI283">
        <v>0</v>
      </c>
      <c r="HJ283">
        <v>1423.529423</v>
      </c>
      <c r="HK283">
        <v>0</v>
      </c>
      <c r="HL283">
        <v>0</v>
      </c>
      <c r="HM283">
        <v>15.816993589999999</v>
      </c>
      <c r="HN283">
        <v>0</v>
      </c>
      <c r="HO283">
        <v>0</v>
      </c>
      <c r="HP283">
        <v>648.49673710000002</v>
      </c>
      <c r="HQ283">
        <v>31.633987179999998</v>
      </c>
      <c r="HR283">
        <v>0</v>
      </c>
      <c r="HS283">
        <v>0</v>
      </c>
      <c r="HT283">
        <v>47.45098076</v>
      </c>
      <c r="HU283">
        <v>0</v>
      </c>
      <c r="HV283">
        <v>0</v>
      </c>
      <c r="HW283">
        <v>0</v>
      </c>
      <c r="HX283">
        <v>15.816993589999999</v>
      </c>
      <c r="HY283">
        <v>0</v>
      </c>
      <c r="HZ283">
        <v>0</v>
      </c>
      <c r="IA283">
        <v>0</v>
      </c>
      <c r="IB283">
        <v>0</v>
      </c>
      <c r="IC283">
        <v>0</v>
      </c>
      <c r="ID283">
        <v>79.084967939999999</v>
      </c>
      <c r="IE283">
        <v>0</v>
      </c>
      <c r="IF283">
        <v>0</v>
      </c>
      <c r="IG283">
        <v>0</v>
      </c>
      <c r="IH283">
        <v>0</v>
      </c>
      <c r="II283">
        <v>0</v>
      </c>
      <c r="IJ283">
        <v>0</v>
      </c>
      <c r="IK283">
        <v>0</v>
      </c>
      <c r="IL283">
        <v>31.633987179999998</v>
      </c>
      <c r="IM283">
        <v>15.816993589999999</v>
      </c>
      <c r="IN283">
        <v>0</v>
      </c>
      <c r="IO283">
        <v>0</v>
      </c>
      <c r="IP283">
        <v>0</v>
      </c>
      <c r="IQ283">
        <v>31.633987179999998</v>
      </c>
      <c r="IR283">
        <v>0</v>
      </c>
      <c r="IS283">
        <v>31.633987179999998</v>
      </c>
      <c r="IT283">
        <v>31.633987179999998</v>
      </c>
      <c r="IU283">
        <v>0</v>
      </c>
      <c r="IV283">
        <v>0</v>
      </c>
      <c r="IW283">
        <v>0</v>
      </c>
      <c r="IX283">
        <v>0</v>
      </c>
      <c r="IY283">
        <v>0</v>
      </c>
      <c r="IZ283">
        <v>0</v>
      </c>
      <c r="JA283">
        <v>0</v>
      </c>
      <c r="JB283">
        <v>0</v>
      </c>
      <c r="JC283">
        <v>0</v>
      </c>
      <c r="JD283">
        <v>0</v>
      </c>
      <c r="JE283">
        <v>0</v>
      </c>
      <c r="JF283">
        <v>0</v>
      </c>
      <c r="JG283">
        <v>0</v>
      </c>
      <c r="JH283">
        <v>0</v>
      </c>
      <c r="JI283">
        <v>0</v>
      </c>
      <c r="JJ283">
        <v>0</v>
      </c>
      <c r="JK283">
        <v>0</v>
      </c>
      <c r="JL283">
        <v>0</v>
      </c>
      <c r="JM283">
        <v>0</v>
      </c>
      <c r="JN283">
        <v>0</v>
      </c>
      <c r="JO283">
        <v>0</v>
      </c>
      <c r="JP283">
        <v>0</v>
      </c>
      <c r="JQ283">
        <v>0</v>
      </c>
      <c r="JR283">
        <v>0</v>
      </c>
      <c r="JS283">
        <v>0</v>
      </c>
      <c r="JT283">
        <v>0</v>
      </c>
      <c r="JU283">
        <v>0</v>
      </c>
      <c r="JV283">
        <v>0</v>
      </c>
      <c r="JW283">
        <v>237.25490379999999</v>
      </c>
      <c r="JX283">
        <v>0</v>
      </c>
      <c r="JY283">
        <v>0</v>
      </c>
      <c r="JZ283">
        <v>0</v>
      </c>
      <c r="KA283">
        <v>0</v>
      </c>
      <c r="KB283">
        <v>0</v>
      </c>
      <c r="KC283">
        <v>0</v>
      </c>
      <c r="KD283">
        <v>0</v>
      </c>
      <c r="KE283">
        <v>0</v>
      </c>
      <c r="KF283">
        <v>0</v>
      </c>
      <c r="KG283">
        <v>0</v>
      </c>
      <c r="KH283">
        <v>0</v>
      </c>
      <c r="KI283">
        <v>0</v>
      </c>
      <c r="KJ283">
        <v>0</v>
      </c>
      <c r="KK283">
        <v>0</v>
      </c>
      <c r="KL283">
        <v>0</v>
      </c>
      <c r="KM283">
        <v>0</v>
      </c>
      <c r="KN283">
        <v>0</v>
      </c>
      <c r="KO283">
        <v>0</v>
      </c>
      <c r="KP283">
        <v>0</v>
      </c>
      <c r="KQ283">
        <v>0</v>
      </c>
      <c r="KR283">
        <v>0</v>
      </c>
      <c r="KS283">
        <v>0</v>
      </c>
      <c r="KT283">
        <v>15.816993589999999</v>
      </c>
      <c r="KU283">
        <v>0</v>
      </c>
      <c r="KV283">
        <v>221.4379102</v>
      </c>
      <c r="KW283">
        <v>0</v>
      </c>
      <c r="KX283">
        <v>0</v>
      </c>
      <c r="KY283">
        <v>15.816993589999999</v>
      </c>
      <c r="KZ283">
        <v>0</v>
      </c>
      <c r="LA283">
        <v>0</v>
      </c>
      <c r="LB283">
        <v>0</v>
      </c>
      <c r="LC283">
        <v>0</v>
      </c>
      <c r="LD283">
        <v>0</v>
      </c>
      <c r="LE283">
        <v>0</v>
      </c>
      <c r="LF283">
        <v>0</v>
      </c>
      <c r="LG283">
        <v>0</v>
      </c>
      <c r="LH283">
        <v>110.7189551</v>
      </c>
      <c r="LI283">
        <v>0</v>
      </c>
      <c r="LJ283">
        <v>0</v>
      </c>
      <c r="LK283">
        <v>0</v>
      </c>
      <c r="LL283">
        <v>158.16993590000001</v>
      </c>
      <c r="LM283">
        <v>0</v>
      </c>
      <c r="LN283">
        <v>0</v>
      </c>
      <c r="LO283">
        <v>0</v>
      </c>
      <c r="LP283">
        <v>0</v>
      </c>
      <c r="LQ283">
        <v>0</v>
      </c>
      <c r="LR283">
        <v>0</v>
      </c>
      <c r="LS283">
        <v>0</v>
      </c>
      <c r="LT283">
        <v>332.15686540000002</v>
      </c>
      <c r="LU283">
        <v>0</v>
      </c>
      <c r="LV283">
        <v>0</v>
      </c>
      <c r="LW283">
        <v>0</v>
      </c>
      <c r="LX283">
        <v>0</v>
      </c>
      <c r="LY283">
        <v>15.816993589999999</v>
      </c>
      <c r="LZ283">
        <v>0</v>
      </c>
      <c r="MA283">
        <v>1371.8820760000001</v>
      </c>
      <c r="MB283">
        <v>0</v>
      </c>
      <c r="MC283">
        <v>2972.4111659999999</v>
      </c>
      <c r="MD283">
        <v>0</v>
      </c>
      <c r="ME283">
        <v>0</v>
      </c>
      <c r="MF283">
        <v>0</v>
      </c>
      <c r="MG283">
        <v>0</v>
      </c>
      <c r="MH283">
        <v>0</v>
      </c>
      <c r="MI283">
        <v>0</v>
      </c>
      <c r="MJ283">
        <v>0</v>
      </c>
      <c r="MK283">
        <v>0</v>
      </c>
      <c r="ML283">
        <v>0</v>
      </c>
      <c r="MM283">
        <v>0</v>
      </c>
      <c r="MN283">
        <v>0</v>
      </c>
      <c r="MO283">
        <v>0</v>
      </c>
      <c r="MP283">
        <v>0</v>
      </c>
      <c r="MQ283">
        <v>0</v>
      </c>
      <c r="MR283">
        <v>0</v>
      </c>
      <c r="MS283">
        <v>0</v>
      </c>
      <c r="MT283">
        <v>0</v>
      </c>
      <c r="MU283">
        <v>0</v>
      </c>
      <c r="MV283">
        <v>0</v>
      </c>
      <c r="MW283">
        <v>0</v>
      </c>
      <c r="MX283">
        <v>0</v>
      </c>
      <c r="MY283">
        <v>0</v>
      </c>
      <c r="MZ283">
        <v>0</v>
      </c>
      <c r="NA283">
        <v>0</v>
      </c>
      <c r="NB283">
        <v>0</v>
      </c>
      <c r="NC283">
        <v>0</v>
      </c>
      <c r="ND283">
        <v>0</v>
      </c>
      <c r="NE283">
        <v>0</v>
      </c>
      <c r="NF283">
        <v>0</v>
      </c>
    </row>
    <row r="284" spans="1:370" x14ac:dyDescent="0.25">
      <c r="A284" t="s">
        <v>1763</v>
      </c>
      <c r="B284">
        <v>8.4</v>
      </c>
      <c r="C284" t="s">
        <v>1237</v>
      </c>
      <c r="D284" t="s">
        <v>1226</v>
      </c>
      <c r="E284" t="s">
        <v>1483</v>
      </c>
      <c r="F284">
        <v>2003</v>
      </c>
      <c r="G284" t="s">
        <v>1227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2868.148146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0</v>
      </c>
      <c r="CN284">
        <v>0</v>
      </c>
      <c r="CO284">
        <v>0</v>
      </c>
      <c r="CP284">
        <v>0</v>
      </c>
      <c r="CQ284">
        <v>0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2307.9629620000001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  <c r="DG284">
        <v>0</v>
      </c>
      <c r="DH284">
        <v>0</v>
      </c>
      <c r="DI284">
        <v>0</v>
      </c>
      <c r="DJ284">
        <v>0</v>
      </c>
      <c r="DK284">
        <v>0</v>
      </c>
      <c r="DL284">
        <v>0</v>
      </c>
      <c r="DM284">
        <v>44.81481479</v>
      </c>
      <c r="DN284">
        <v>0</v>
      </c>
      <c r="DO284">
        <v>0</v>
      </c>
      <c r="DP284">
        <v>0</v>
      </c>
      <c r="DQ284">
        <v>22.407407389999999</v>
      </c>
      <c r="DR284">
        <v>0</v>
      </c>
      <c r="DS284">
        <v>0</v>
      </c>
      <c r="DT284">
        <v>0</v>
      </c>
      <c r="DU284">
        <v>0</v>
      </c>
      <c r="DV284">
        <v>0</v>
      </c>
      <c r="DW284">
        <v>0</v>
      </c>
      <c r="DX284">
        <v>0</v>
      </c>
      <c r="DY284">
        <v>0</v>
      </c>
      <c r="DZ284">
        <v>0</v>
      </c>
      <c r="EA284">
        <v>0</v>
      </c>
      <c r="EB284">
        <v>0</v>
      </c>
      <c r="EC284">
        <v>0</v>
      </c>
      <c r="ED284">
        <v>0</v>
      </c>
      <c r="EE284">
        <v>0</v>
      </c>
      <c r="EF284">
        <v>0</v>
      </c>
      <c r="EG284">
        <v>0</v>
      </c>
      <c r="EH284">
        <v>0</v>
      </c>
      <c r="EI284">
        <v>0</v>
      </c>
      <c r="EJ284">
        <v>0</v>
      </c>
      <c r="EK284">
        <v>0</v>
      </c>
      <c r="EL284">
        <v>0</v>
      </c>
      <c r="EM284">
        <v>0</v>
      </c>
      <c r="EN284">
        <v>0</v>
      </c>
      <c r="EO284">
        <v>0</v>
      </c>
      <c r="EP284">
        <v>0</v>
      </c>
      <c r="EQ284">
        <v>0</v>
      </c>
      <c r="ER284">
        <v>0</v>
      </c>
      <c r="ES284">
        <v>0</v>
      </c>
      <c r="ET284">
        <v>0</v>
      </c>
      <c r="EU284">
        <v>0</v>
      </c>
      <c r="EV284">
        <v>0</v>
      </c>
      <c r="EW284">
        <v>0</v>
      </c>
      <c r="EX284">
        <v>2756.1111089999999</v>
      </c>
      <c r="EY284">
        <v>0</v>
      </c>
      <c r="EZ284">
        <v>0</v>
      </c>
      <c r="FA284">
        <v>0</v>
      </c>
      <c r="FB284">
        <v>0</v>
      </c>
      <c r="FC284">
        <v>0</v>
      </c>
      <c r="FD284">
        <v>0</v>
      </c>
      <c r="FE284">
        <v>0</v>
      </c>
      <c r="FF284">
        <v>0</v>
      </c>
      <c r="FG284">
        <v>0</v>
      </c>
      <c r="FH284">
        <v>0</v>
      </c>
      <c r="FI284">
        <v>0</v>
      </c>
      <c r="FJ284">
        <v>0</v>
      </c>
      <c r="FK284">
        <v>0</v>
      </c>
      <c r="FL284">
        <v>0</v>
      </c>
      <c r="FM284">
        <v>0</v>
      </c>
      <c r="FN284">
        <v>179.2592592</v>
      </c>
      <c r="FO284">
        <v>0</v>
      </c>
      <c r="FP284">
        <v>0</v>
      </c>
      <c r="FQ284">
        <v>0</v>
      </c>
      <c r="FR284">
        <v>0</v>
      </c>
      <c r="FS284">
        <v>0</v>
      </c>
      <c r="FT284">
        <v>0</v>
      </c>
      <c r="FU284">
        <v>0</v>
      </c>
      <c r="FV284">
        <v>0</v>
      </c>
      <c r="FW284">
        <v>0</v>
      </c>
      <c r="FX284">
        <v>0</v>
      </c>
      <c r="FY284">
        <v>0</v>
      </c>
      <c r="FZ284">
        <v>0</v>
      </c>
      <c r="GA284">
        <v>0</v>
      </c>
      <c r="GB284">
        <v>0</v>
      </c>
      <c r="GC284">
        <v>0</v>
      </c>
      <c r="GD284">
        <v>2599.259258</v>
      </c>
      <c r="GE284">
        <v>0</v>
      </c>
      <c r="GF284">
        <v>0</v>
      </c>
      <c r="GG284">
        <v>0</v>
      </c>
      <c r="GH284">
        <v>0</v>
      </c>
      <c r="GI284">
        <v>0</v>
      </c>
      <c r="GJ284">
        <v>0</v>
      </c>
      <c r="GK284">
        <v>0</v>
      </c>
      <c r="GL284">
        <v>0</v>
      </c>
      <c r="GM284">
        <v>0</v>
      </c>
      <c r="GN284">
        <v>0</v>
      </c>
      <c r="GO284">
        <v>0</v>
      </c>
      <c r="GP284">
        <v>0</v>
      </c>
      <c r="GQ284">
        <v>0</v>
      </c>
      <c r="GR284">
        <v>0</v>
      </c>
      <c r="GS284">
        <v>0</v>
      </c>
      <c r="GT284">
        <v>0</v>
      </c>
      <c r="GU284">
        <v>0</v>
      </c>
      <c r="GV284">
        <v>0</v>
      </c>
      <c r="GW284">
        <v>0</v>
      </c>
      <c r="GX284">
        <v>0</v>
      </c>
      <c r="GY284">
        <v>0</v>
      </c>
      <c r="GZ284">
        <v>0</v>
      </c>
      <c r="HA284">
        <v>0</v>
      </c>
      <c r="HB284">
        <v>0</v>
      </c>
      <c r="HC284">
        <v>0</v>
      </c>
      <c r="HD284">
        <v>0</v>
      </c>
      <c r="HE284">
        <v>0</v>
      </c>
      <c r="HF284">
        <v>0</v>
      </c>
      <c r="HG284">
        <v>0</v>
      </c>
      <c r="HH284">
        <v>0</v>
      </c>
      <c r="HI284">
        <v>0</v>
      </c>
      <c r="HJ284">
        <v>0</v>
      </c>
      <c r="HK284">
        <v>0</v>
      </c>
      <c r="HL284">
        <v>0</v>
      </c>
      <c r="HM284">
        <v>0</v>
      </c>
      <c r="HN284">
        <v>0</v>
      </c>
      <c r="HO284">
        <v>0</v>
      </c>
      <c r="HP284">
        <v>0</v>
      </c>
      <c r="HQ284">
        <v>0</v>
      </c>
      <c r="HR284">
        <v>0</v>
      </c>
      <c r="HS284">
        <v>0</v>
      </c>
      <c r="HT284">
        <v>0</v>
      </c>
      <c r="HU284">
        <v>0</v>
      </c>
      <c r="HV284">
        <v>0</v>
      </c>
      <c r="HW284">
        <v>0</v>
      </c>
      <c r="HX284">
        <v>0</v>
      </c>
      <c r="HY284">
        <v>0</v>
      </c>
      <c r="HZ284">
        <v>0</v>
      </c>
      <c r="IA284">
        <v>0</v>
      </c>
      <c r="IB284">
        <v>0</v>
      </c>
      <c r="IC284">
        <v>0</v>
      </c>
      <c r="ID284">
        <v>0</v>
      </c>
      <c r="IE284">
        <v>0</v>
      </c>
      <c r="IF284">
        <v>0</v>
      </c>
      <c r="IG284">
        <v>89.62962958</v>
      </c>
      <c r="IH284">
        <v>0</v>
      </c>
      <c r="II284">
        <v>0</v>
      </c>
      <c r="IJ284">
        <v>0</v>
      </c>
      <c r="IK284">
        <v>0</v>
      </c>
      <c r="IL284">
        <v>0</v>
      </c>
      <c r="IM284">
        <v>0</v>
      </c>
      <c r="IN284">
        <v>0</v>
      </c>
      <c r="IO284">
        <v>0</v>
      </c>
      <c r="IP284">
        <v>0</v>
      </c>
      <c r="IQ284">
        <v>0</v>
      </c>
      <c r="IR284">
        <v>0</v>
      </c>
      <c r="IS284">
        <v>0</v>
      </c>
      <c r="IT284">
        <v>0</v>
      </c>
      <c r="IU284">
        <v>0</v>
      </c>
      <c r="IV284">
        <v>0</v>
      </c>
      <c r="IW284">
        <v>0</v>
      </c>
      <c r="IX284">
        <v>0</v>
      </c>
      <c r="IY284">
        <v>0</v>
      </c>
      <c r="IZ284">
        <v>0</v>
      </c>
      <c r="JA284">
        <v>0</v>
      </c>
      <c r="JB284">
        <v>0</v>
      </c>
      <c r="JC284">
        <v>0</v>
      </c>
      <c r="JD284">
        <v>0</v>
      </c>
      <c r="JE284">
        <v>0</v>
      </c>
      <c r="JF284">
        <v>0</v>
      </c>
      <c r="JG284">
        <v>0</v>
      </c>
      <c r="JH284">
        <v>0</v>
      </c>
      <c r="JI284">
        <v>0</v>
      </c>
      <c r="JJ284">
        <v>0</v>
      </c>
      <c r="JK284">
        <v>0</v>
      </c>
      <c r="JL284">
        <v>0</v>
      </c>
      <c r="JM284">
        <v>0</v>
      </c>
      <c r="JN284">
        <v>0</v>
      </c>
      <c r="JO284">
        <v>0</v>
      </c>
      <c r="JP284">
        <v>0</v>
      </c>
      <c r="JQ284">
        <v>0</v>
      </c>
      <c r="JR284">
        <v>0</v>
      </c>
      <c r="JS284">
        <v>0</v>
      </c>
      <c r="JT284">
        <v>0</v>
      </c>
      <c r="JU284">
        <v>0</v>
      </c>
      <c r="JV284">
        <v>0</v>
      </c>
      <c r="JW284">
        <v>0</v>
      </c>
      <c r="JX284">
        <v>0</v>
      </c>
      <c r="JY284">
        <v>0</v>
      </c>
      <c r="JZ284">
        <v>0</v>
      </c>
      <c r="KA284">
        <v>0</v>
      </c>
      <c r="KB284">
        <v>0</v>
      </c>
      <c r="KC284">
        <v>0</v>
      </c>
      <c r="KD284">
        <v>0</v>
      </c>
      <c r="KE284">
        <v>0</v>
      </c>
      <c r="KF284">
        <v>0</v>
      </c>
      <c r="KG284">
        <v>0</v>
      </c>
      <c r="KH284">
        <v>0</v>
      </c>
      <c r="KI284">
        <v>22.407407389999999</v>
      </c>
      <c r="KJ284">
        <v>0</v>
      </c>
      <c r="KK284">
        <v>0</v>
      </c>
      <c r="KL284">
        <v>0</v>
      </c>
      <c r="KM284">
        <v>0</v>
      </c>
      <c r="KN284">
        <v>0</v>
      </c>
      <c r="KO284">
        <v>0</v>
      </c>
      <c r="KP284">
        <v>0</v>
      </c>
      <c r="KQ284">
        <v>0</v>
      </c>
      <c r="KR284">
        <v>0</v>
      </c>
      <c r="KS284">
        <v>0</v>
      </c>
      <c r="KT284">
        <v>0</v>
      </c>
      <c r="KU284">
        <v>0</v>
      </c>
      <c r="KV284">
        <v>0</v>
      </c>
      <c r="KW284">
        <v>0</v>
      </c>
      <c r="KX284">
        <v>0</v>
      </c>
      <c r="KY284">
        <v>0</v>
      </c>
      <c r="KZ284">
        <v>0</v>
      </c>
      <c r="LA284">
        <v>0</v>
      </c>
      <c r="LB284">
        <v>0</v>
      </c>
      <c r="LC284">
        <v>0</v>
      </c>
      <c r="LD284">
        <v>0</v>
      </c>
      <c r="LE284">
        <v>0</v>
      </c>
      <c r="LF284">
        <v>0</v>
      </c>
      <c r="LG284">
        <v>0</v>
      </c>
      <c r="LH284">
        <v>0</v>
      </c>
      <c r="LI284">
        <v>0</v>
      </c>
      <c r="LJ284">
        <v>0</v>
      </c>
      <c r="LK284">
        <v>0</v>
      </c>
      <c r="LL284">
        <v>0</v>
      </c>
      <c r="LM284">
        <v>0</v>
      </c>
      <c r="LN284">
        <v>0</v>
      </c>
      <c r="LO284">
        <v>0</v>
      </c>
      <c r="LP284">
        <v>0</v>
      </c>
      <c r="LQ284">
        <v>0</v>
      </c>
      <c r="LR284">
        <v>0</v>
      </c>
      <c r="LS284">
        <v>0</v>
      </c>
      <c r="LT284">
        <v>0</v>
      </c>
      <c r="LU284">
        <v>0</v>
      </c>
      <c r="LV284">
        <v>0</v>
      </c>
      <c r="LW284">
        <v>0</v>
      </c>
      <c r="LX284">
        <v>0</v>
      </c>
      <c r="LY284">
        <v>560.18518489999997</v>
      </c>
      <c r="LZ284">
        <v>0</v>
      </c>
      <c r="MA284">
        <v>1493.827133</v>
      </c>
      <c r="MB284">
        <v>0</v>
      </c>
      <c r="MC284">
        <v>34144.620179999998</v>
      </c>
      <c r="MD284">
        <v>0</v>
      </c>
      <c r="ME284">
        <v>0</v>
      </c>
      <c r="MF284">
        <v>0</v>
      </c>
      <c r="MG284">
        <v>106.70193810000001</v>
      </c>
      <c r="MH284">
        <v>0</v>
      </c>
      <c r="MI284">
        <v>0</v>
      </c>
      <c r="MJ284">
        <v>0</v>
      </c>
      <c r="MK284">
        <v>0</v>
      </c>
      <c r="ML284">
        <v>0</v>
      </c>
      <c r="MM284">
        <v>0</v>
      </c>
      <c r="MN284">
        <v>0</v>
      </c>
      <c r="MO284">
        <v>0</v>
      </c>
      <c r="MP284">
        <v>0</v>
      </c>
      <c r="MQ284">
        <v>0</v>
      </c>
      <c r="MR284">
        <v>1493.827133</v>
      </c>
      <c r="MS284">
        <v>0</v>
      </c>
      <c r="MT284">
        <v>0</v>
      </c>
      <c r="MU284">
        <v>0</v>
      </c>
      <c r="MV284">
        <v>640.2116284</v>
      </c>
      <c r="MW284">
        <v>0</v>
      </c>
      <c r="MX284">
        <v>0</v>
      </c>
      <c r="MY284">
        <v>0</v>
      </c>
      <c r="MZ284">
        <v>853.61550450000004</v>
      </c>
      <c r="NA284">
        <v>0</v>
      </c>
      <c r="NB284">
        <v>0</v>
      </c>
      <c r="NC284">
        <v>0</v>
      </c>
      <c r="ND284">
        <v>0</v>
      </c>
      <c r="NE284">
        <v>0</v>
      </c>
      <c r="NF284">
        <v>0</v>
      </c>
    </row>
    <row r="285" spans="1:370" x14ac:dyDescent="0.25">
      <c r="A285" t="s">
        <v>1765</v>
      </c>
      <c r="B285">
        <v>8.4</v>
      </c>
      <c r="C285" t="s">
        <v>1237</v>
      </c>
      <c r="D285" t="s">
        <v>1226</v>
      </c>
      <c r="E285" t="s">
        <v>1483</v>
      </c>
      <c r="F285">
        <v>2004</v>
      </c>
      <c r="G285" t="s">
        <v>1227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2621.6666620000001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5.6018518420000003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0</v>
      </c>
      <c r="CO285">
        <v>0</v>
      </c>
      <c r="CP285">
        <v>0</v>
      </c>
      <c r="CQ285">
        <v>0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190.4629626</v>
      </c>
      <c r="CX285">
        <v>0</v>
      </c>
      <c r="CY285">
        <v>0</v>
      </c>
      <c r="CZ285">
        <v>0</v>
      </c>
      <c r="DA285">
        <v>5.6018518420000003</v>
      </c>
      <c r="DB285">
        <v>5.6018518420000003</v>
      </c>
      <c r="DC285">
        <v>0</v>
      </c>
      <c r="DD285">
        <v>0</v>
      </c>
      <c r="DE285">
        <v>0</v>
      </c>
      <c r="DF285">
        <v>0</v>
      </c>
      <c r="DG285">
        <v>0</v>
      </c>
      <c r="DH285">
        <v>0</v>
      </c>
      <c r="DI285">
        <v>0</v>
      </c>
      <c r="DJ285">
        <v>0</v>
      </c>
      <c r="DK285">
        <v>0</v>
      </c>
      <c r="DL285">
        <v>0</v>
      </c>
      <c r="DM285">
        <v>0</v>
      </c>
      <c r="DN285">
        <v>0</v>
      </c>
      <c r="DO285">
        <v>0</v>
      </c>
      <c r="DP285">
        <v>0</v>
      </c>
      <c r="DQ285">
        <v>0</v>
      </c>
      <c r="DR285">
        <v>0</v>
      </c>
      <c r="DS285">
        <v>0</v>
      </c>
      <c r="DT285">
        <v>0</v>
      </c>
      <c r="DU285">
        <v>0</v>
      </c>
      <c r="DV285">
        <v>0</v>
      </c>
      <c r="DW285">
        <v>0</v>
      </c>
      <c r="DX285">
        <v>0</v>
      </c>
      <c r="DY285">
        <v>0</v>
      </c>
      <c r="DZ285">
        <v>0</v>
      </c>
      <c r="EA285">
        <v>0</v>
      </c>
      <c r="EB285">
        <v>0</v>
      </c>
      <c r="EC285">
        <v>0</v>
      </c>
      <c r="ED285">
        <v>0</v>
      </c>
      <c r="EE285">
        <v>0</v>
      </c>
      <c r="EF285">
        <v>0</v>
      </c>
      <c r="EG285">
        <v>0</v>
      </c>
      <c r="EH285">
        <v>0</v>
      </c>
      <c r="EI285">
        <v>0</v>
      </c>
      <c r="EJ285">
        <v>0</v>
      </c>
      <c r="EK285">
        <v>0</v>
      </c>
      <c r="EL285">
        <v>0</v>
      </c>
      <c r="EM285">
        <v>0</v>
      </c>
      <c r="EN285">
        <v>0</v>
      </c>
      <c r="EO285">
        <v>0</v>
      </c>
      <c r="EP285">
        <v>0</v>
      </c>
      <c r="EQ285">
        <v>0</v>
      </c>
      <c r="ER285">
        <v>0</v>
      </c>
      <c r="ES285">
        <v>0</v>
      </c>
      <c r="ET285">
        <v>0</v>
      </c>
      <c r="EU285">
        <v>0</v>
      </c>
      <c r="EV285">
        <v>0</v>
      </c>
      <c r="EW285">
        <v>0</v>
      </c>
      <c r="EX285">
        <v>123.2407405</v>
      </c>
      <c r="EY285">
        <v>0</v>
      </c>
      <c r="EZ285">
        <v>0</v>
      </c>
      <c r="FA285">
        <v>0</v>
      </c>
      <c r="FB285">
        <v>0</v>
      </c>
      <c r="FC285">
        <v>0</v>
      </c>
      <c r="FD285">
        <v>0</v>
      </c>
      <c r="FE285">
        <v>0</v>
      </c>
      <c r="FF285">
        <v>0</v>
      </c>
      <c r="FG285">
        <v>0</v>
      </c>
      <c r="FH285">
        <v>0</v>
      </c>
      <c r="FI285">
        <v>0</v>
      </c>
      <c r="FJ285">
        <v>0</v>
      </c>
      <c r="FK285">
        <v>0</v>
      </c>
      <c r="FL285">
        <v>0</v>
      </c>
      <c r="FM285">
        <v>0</v>
      </c>
      <c r="FN285">
        <v>0</v>
      </c>
      <c r="FO285">
        <v>0</v>
      </c>
      <c r="FP285">
        <v>0</v>
      </c>
      <c r="FQ285">
        <v>0</v>
      </c>
      <c r="FR285">
        <v>0</v>
      </c>
      <c r="FS285">
        <v>0</v>
      </c>
      <c r="FT285">
        <v>0</v>
      </c>
      <c r="FU285">
        <v>0</v>
      </c>
      <c r="FV285">
        <v>0</v>
      </c>
      <c r="FW285">
        <v>0</v>
      </c>
      <c r="FX285">
        <v>0</v>
      </c>
      <c r="FY285">
        <v>0</v>
      </c>
      <c r="FZ285">
        <v>0</v>
      </c>
      <c r="GA285">
        <v>0</v>
      </c>
      <c r="GB285">
        <v>0</v>
      </c>
      <c r="GC285">
        <v>5.6018518420000003</v>
      </c>
      <c r="GD285">
        <v>11.20370368</v>
      </c>
      <c r="GE285">
        <v>0</v>
      </c>
      <c r="GF285">
        <v>0</v>
      </c>
      <c r="GG285">
        <v>0</v>
      </c>
      <c r="GH285">
        <v>0</v>
      </c>
      <c r="GI285">
        <v>0</v>
      </c>
      <c r="GJ285">
        <v>0</v>
      </c>
      <c r="GK285">
        <v>0</v>
      </c>
      <c r="GL285">
        <v>0</v>
      </c>
      <c r="GM285">
        <v>0</v>
      </c>
      <c r="GN285">
        <v>0</v>
      </c>
      <c r="GO285">
        <v>0</v>
      </c>
      <c r="GP285">
        <v>0</v>
      </c>
      <c r="GQ285">
        <v>0</v>
      </c>
      <c r="GR285">
        <v>0</v>
      </c>
      <c r="GS285">
        <v>0</v>
      </c>
      <c r="GT285">
        <v>0</v>
      </c>
      <c r="GU285">
        <v>11.20370368</v>
      </c>
      <c r="GV285">
        <v>0</v>
      </c>
      <c r="GW285">
        <v>0</v>
      </c>
      <c r="GX285">
        <v>0</v>
      </c>
      <c r="GY285">
        <v>0</v>
      </c>
      <c r="GZ285">
        <v>0</v>
      </c>
      <c r="HA285">
        <v>0</v>
      </c>
      <c r="HB285">
        <v>0</v>
      </c>
      <c r="HC285">
        <v>0</v>
      </c>
      <c r="HD285">
        <v>0</v>
      </c>
      <c r="HE285">
        <v>0</v>
      </c>
      <c r="HF285">
        <v>0</v>
      </c>
      <c r="HG285">
        <v>0</v>
      </c>
      <c r="HH285">
        <v>0</v>
      </c>
      <c r="HI285">
        <v>0</v>
      </c>
      <c r="HJ285">
        <v>0</v>
      </c>
      <c r="HK285">
        <v>0</v>
      </c>
      <c r="HL285">
        <v>0</v>
      </c>
      <c r="HM285">
        <v>0</v>
      </c>
      <c r="HN285">
        <v>0</v>
      </c>
      <c r="HO285">
        <v>0</v>
      </c>
      <c r="HP285">
        <v>0</v>
      </c>
      <c r="HQ285">
        <v>0</v>
      </c>
      <c r="HR285">
        <v>0</v>
      </c>
      <c r="HS285">
        <v>0</v>
      </c>
      <c r="HT285">
        <v>0</v>
      </c>
      <c r="HU285">
        <v>0</v>
      </c>
      <c r="HV285">
        <v>0</v>
      </c>
      <c r="HW285">
        <v>0</v>
      </c>
      <c r="HX285">
        <v>0</v>
      </c>
      <c r="HY285">
        <v>0</v>
      </c>
      <c r="HZ285">
        <v>0</v>
      </c>
      <c r="IA285">
        <v>0</v>
      </c>
      <c r="IB285">
        <v>0</v>
      </c>
      <c r="IC285">
        <v>0</v>
      </c>
      <c r="ID285">
        <v>0</v>
      </c>
      <c r="IE285">
        <v>0</v>
      </c>
      <c r="IF285">
        <v>0</v>
      </c>
      <c r="IG285">
        <v>0</v>
      </c>
      <c r="IH285">
        <v>0</v>
      </c>
      <c r="II285">
        <v>0</v>
      </c>
      <c r="IJ285">
        <v>0</v>
      </c>
      <c r="IK285">
        <v>0</v>
      </c>
      <c r="IL285">
        <v>0</v>
      </c>
      <c r="IM285">
        <v>0</v>
      </c>
      <c r="IN285">
        <v>0</v>
      </c>
      <c r="IO285">
        <v>0</v>
      </c>
      <c r="IP285">
        <v>0</v>
      </c>
      <c r="IQ285">
        <v>0</v>
      </c>
      <c r="IR285">
        <v>0</v>
      </c>
      <c r="IS285">
        <v>0</v>
      </c>
      <c r="IT285">
        <v>0</v>
      </c>
      <c r="IU285">
        <v>0</v>
      </c>
      <c r="IV285">
        <v>0</v>
      </c>
      <c r="IW285">
        <v>0</v>
      </c>
      <c r="IX285">
        <v>0</v>
      </c>
      <c r="IY285">
        <v>0</v>
      </c>
      <c r="IZ285">
        <v>0</v>
      </c>
      <c r="JA285">
        <v>0</v>
      </c>
      <c r="JB285">
        <v>0</v>
      </c>
      <c r="JC285">
        <v>0</v>
      </c>
      <c r="JD285">
        <v>0</v>
      </c>
      <c r="JE285">
        <v>0</v>
      </c>
      <c r="JF285">
        <v>0</v>
      </c>
      <c r="JG285">
        <v>11.20370368</v>
      </c>
      <c r="JH285">
        <v>0</v>
      </c>
      <c r="JI285">
        <v>0</v>
      </c>
      <c r="JJ285">
        <v>0</v>
      </c>
      <c r="JK285">
        <v>0</v>
      </c>
      <c r="JL285">
        <v>0</v>
      </c>
      <c r="JM285">
        <v>0</v>
      </c>
      <c r="JN285">
        <v>0</v>
      </c>
      <c r="JO285">
        <v>0</v>
      </c>
      <c r="JP285">
        <v>0</v>
      </c>
      <c r="JQ285">
        <v>0</v>
      </c>
      <c r="JR285">
        <v>0</v>
      </c>
      <c r="JS285">
        <v>0</v>
      </c>
      <c r="JT285">
        <v>0</v>
      </c>
      <c r="JU285">
        <v>0</v>
      </c>
      <c r="JV285">
        <v>0</v>
      </c>
      <c r="JW285">
        <v>0</v>
      </c>
      <c r="JX285">
        <v>0</v>
      </c>
      <c r="JY285">
        <v>0</v>
      </c>
      <c r="JZ285">
        <v>0</v>
      </c>
      <c r="KA285">
        <v>0</v>
      </c>
      <c r="KB285">
        <v>0</v>
      </c>
      <c r="KC285">
        <v>0</v>
      </c>
      <c r="KD285">
        <v>0</v>
      </c>
      <c r="KE285">
        <v>0</v>
      </c>
      <c r="KF285">
        <v>0</v>
      </c>
      <c r="KG285">
        <v>0</v>
      </c>
      <c r="KH285">
        <v>0</v>
      </c>
      <c r="KI285">
        <v>0</v>
      </c>
      <c r="KJ285">
        <v>0</v>
      </c>
      <c r="KK285">
        <v>0</v>
      </c>
      <c r="KL285">
        <v>0</v>
      </c>
      <c r="KM285">
        <v>0</v>
      </c>
      <c r="KN285">
        <v>0</v>
      </c>
      <c r="KO285">
        <v>0</v>
      </c>
      <c r="KP285">
        <v>0</v>
      </c>
      <c r="KQ285">
        <v>0</v>
      </c>
      <c r="KR285">
        <v>0</v>
      </c>
      <c r="KS285">
        <v>0</v>
      </c>
      <c r="KT285">
        <v>0</v>
      </c>
      <c r="KU285">
        <v>0</v>
      </c>
      <c r="KV285">
        <v>0</v>
      </c>
      <c r="KW285">
        <v>0</v>
      </c>
      <c r="KX285">
        <v>0</v>
      </c>
      <c r="KY285">
        <v>0</v>
      </c>
      <c r="KZ285">
        <v>0</v>
      </c>
      <c r="LA285">
        <v>0</v>
      </c>
      <c r="LB285">
        <v>0</v>
      </c>
      <c r="LC285">
        <v>0</v>
      </c>
      <c r="LD285">
        <v>0</v>
      </c>
      <c r="LE285">
        <v>0</v>
      </c>
      <c r="LF285">
        <v>0</v>
      </c>
      <c r="LG285">
        <v>0</v>
      </c>
      <c r="LH285">
        <v>0</v>
      </c>
      <c r="LI285">
        <v>0</v>
      </c>
      <c r="LJ285">
        <v>0</v>
      </c>
      <c r="LK285">
        <v>0</v>
      </c>
      <c r="LL285">
        <v>0</v>
      </c>
      <c r="LM285">
        <v>0</v>
      </c>
      <c r="LN285">
        <v>0</v>
      </c>
      <c r="LO285">
        <v>0</v>
      </c>
      <c r="LP285">
        <v>0</v>
      </c>
      <c r="LQ285">
        <v>0</v>
      </c>
      <c r="LR285">
        <v>0</v>
      </c>
      <c r="LS285">
        <v>0</v>
      </c>
      <c r="LT285">
        <v>0</v>
      </c>
      <c r="LU285">
        <v>0</v>
      </c>
      <c r="LV285">
        <v>0</v>
      </c>
      <c r="LW285">
        <v>0</v>
      </c>
      <c r="LX285">
        <v>0</v>
      </c>
      <c r="LY285">
        <v>0</v>
      </c>
      <c r="LZ285">
        <v>0</v>
      </c>
      <c r="MA285">
        <v>1760.5820249999999</v>
      </c>
      <c r="MB285">
        <v>0</v>
      </c>
      <c r="MC285">
        <v>8322.7513909999998</v>
      </c>
      <c r="MD285">
        <v>0</v>
      </c>
      <c r="ME285">
        <v>0</v>
      </c>
      <c r="MF285">
        <v>0</v>
      </c>
      <c r="MG285">
        <v>0</v>
      </c>
      <c r="MH285">
        <v>0</v>
      </c>
      <c r="MI285">
        <v>0</v>
      </c>
      <c r="MJ285">
        <v>0</v>
      </c>
      <c r="MK285">
        <v>0</v>
      </c>
      <c r="ML285">
        <v>0</v>
      </c>
      <c r="MM285">
        <v>0</v>
      </c>
      <c r="MN285">
        <v>0</v>
      </c>
      <c r="MO285">
        <v>0</v>
      </c>
      <c r="MP285">
        <v>0</v>
      </c>
      <c r="MQ285">
        <v>0</v>
      </c>
      <c r="MR285">
        <v>0</v>
      </c>
      <c r="MS285">
        <v>0</v>
      </c>
      <c r="MT285">
        <v>0</v>
      </c>
      <c r="MU285">
        <v>0</v>
      </c>
      <c r="MV285">
        <v>0</v>
      </c>
      <c r="MW285">
        <v>0</v>
      </c>
      <c r="MX285">
        <v>0</v>
      </c>
      <c r="MY285">
        <v>0</v>
      </c>
      <c r="MZ285">
        <v>0</v>
      </c>
      <c r="NA285">
        <v>0</v>
      </c>
      <c r="NB285">
        <v>0</v>
      </c>
      <c r="NC285">
        <v>0</v>
      </c>
      <c r="ND285">
        <v>0</v>
      </c>
      <c r="NE285">
        <v>0</v>
      </c>
      <c r="NF285">
        <v>0</v>
      </c>
    </row>
    <row r="286" spans="1:370" x14ac:dyDescent="0.25">
      <c r="A286" t="s">
        <v>1767</v>
      </c>
      <c r="B286">
        <v>8.4</v>
      </c>
      <c r="C286" t="s">
        <v>1237</v>
      </c>
      <c r="D286" t="s">
        <v>1226</v>
      </c>
      <c r="E286" t="s">
        <v>1483</v>
      </c>
      <c r="F286">
        <v>2003</v>
      </c>
      <c r="G286" t="s">
        <v>1227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4621.5277800000003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33.611111129999998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16.805555559999998</v>
      </c>
      <c r="CE286">
        <v>0</v>
      </c>
      <c r="CF286">
        <v>0</v>
      </c>
      <c r="CG286">
        <v>0</v>
      </c>
      <c r="CH286">
        <v>151.25000009999999</v>
      </c>
      <c r="CI286">
        <v>0</v>
      </c>
      <c r="CJ286">
        <v>0</v>
      </c>
      <c r="CK286">
        <v>0</v>
      </c>
      <c r="CL286">
        <v>0</v>
      </c>
      <c r="CM286">
        <v>0</v>
      </c>
      <c r="CN286">
        <v>0</v>
      </c>
      <c r="CO286">
        <v>0</v>
      </c>
      <c r="CP286">
        <v>0</v>
      </c>
      <c r="CQ286">
        <v>0</v>
      </c>
      <c r="CR286">
        <v>0</v>
      </c>
      <c r="CS286">
        <v>0</v>
      </c>
      <c r="CT286">
        <v>0</v>
      </c>
      <c r="CU286">
        <v>0</v>
      </c>
      <c r="CV286">
        <v>0</v>
      </c>
      <c r="CW286">
        <v>537.77777809999998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0</v>
      </c>
      <c r="DH286">
        <v>33.611111129999998</v>
      </c>
      <c r="DI286">
        <v>0</v>
      </c>
      <c r="DJ286">
        <v>0</v>
      </c>
      <c r="DK286">
        <v>0</v>
      </c>
      <c r="DL286">
        <v>0</v>
      </c>
      <c r="DM286">
        <v>0</v>
      </c>
      <c r="DN286">
        <v>0</v>
      </c>
      <c r="DO286">
        <v>0</v>
      </c>
      <c r="DP286">
        <v>0</v>
      </c>
      <c r="DQ286">
        <v>33.611111129999998</v>
      </c>
      <c r="DR286">
        <v>0</v>
      </c>
      <c r="DS286">
        <v>0</v>
      </c>
      <c r="DT286">
        <v>0</v>
      </c>
      <c r="DU286">
        <v>0</v>
      </c>
      <c r="DV286">
        <v>16.805555559999998</v>
      </c>
      <c r="DW286">
        <v>0</v>
      </c>
      <c r="DX286">
        <v>0</v>
      </c>
      <c r="DY286">
        <v>0</v>
      </c>
      <c r="DZ286">
        <v>0</v>
      </c>
      <c r="EA286">
        <v>0</v>
      </c>
      <c r="EB286">
        <v>0</v>
      </c>
      <c r="EC286">
        <v>0</v>
      </c>
      <c r="ED286">
        <v>0</v>
      </c>
      <c r="EE286">
        <v>0</v>
      </c>
      <c r="EF286">
        <v>0</v>
      </c>
      <c r="EG286">
        <v>0</v>
      </c>
      <c r="EH286">
        <v>0</v>
      </c>
      <c r="EI286">
        <v>16.805555559999998</v>
      </c>
      <c r="EJ286">
        <v>0</v>
      </c>
      <c r="EK286">
        <v>0</v>
      </c>
      <c r="EL286">
        <v>0</v>
      </c>
      <c r="EM286">
        <v>0</v>
      </c>
      <c r="EN286">
        <v>0</v>
      </c>
      <c r="EO286">
        <v>16.805555559999998</v>
      </c>
      <c r="EP286">
        <v>0</v>
      </c>
      <c r="EQ286">
        <v>0</v>
      </c>
      <c r="ER286">
        <v>0</v>
      </c>
      <c r="ES286">
        <v>0</v>
      </c>
      <c r="ET286">
        <v>0</v>
      </c>
      <c r="EU286">
        <v>0</v>
      </c>
      <c r="EV286">
        <v>16.805555559999998</v>
      </c>
      <c r="EW286">
        <v>0</v>
      </c>
      <c r="EX286">
        <v>621.80555589999994</v>
      </c>
      <c r="EY286">
        <v>0</v>
      </c>
      <c r="EZ286">
        <v>0</v>
      </c>
      <c r="FA286">
        <v>0</v>
      </c>
      <c r="FB286">
        <v>0</v>
      </c>
      <c r="FC286">
        <v>0</v>
      </c>
      <c r="FD286">
        <v>0</v>
      </c>
      <c r="FE286">
        <v>0</v>
      </c>
      <c r="FF286">
        <v>0</v>
      </c>
      <c r="FG286">
        <v>0</v>
      </c>
      <c r="FH286">
        <v>0</v>
      </c>
      <c r="FI286">
        <v>0</v>
      </c>
      <c r="FJ286">
        <v>0</v>
      </c>
      <c r="FK286">
        <v>0</v>
      </c>
      <c r="FL286">
        <v>0</v>
      </c>
      <c r="FM286">
        <v>0</v>
      </c>
      <c r="FN286">
        <v>0</v>
      </c>
      <c r="FO286">
        <v>0</v>
      </c>
      <c r="FP286">
        <v>0</v>
      </c>
      <c r="FQ286">
        <v>0</v>
      </c>
      <c r="FR286">
        <v>0</v>
      </c>
      <c r="FS286">
        <v>0</v>
      </c>
      <c r="FT286">
        <v>0</v>
      </c>
      <c r="FU286">
        <v>0</v>
      </c>
      <c r="FV286">
        <v>0</v>
      </c>
      <c r="FW286">
        <v>0</v>
      </c>
      <c r="FX286">
        <v>0</v>
      </c>
      <c r="FY286">
        <v>0</v>
      </c>
      <c r="FZ286">
        <v>0</v>
      </c>
      <c r="GA286">
        <v>0</v>
      </c>
      <c r="GB286">
        <v>0</v>
      </c>
      <c r="GC286">
        <v>0</v>
      </c>
      <c r="GD286">
        <v>1277.222223</v>
      </c>
      <c r="GE286">
        <v>0</v>
      </c>
      <c r="GF286">
        <v>0</v>
      </c>
      <c r="GG286">
        <v>0</v>
      </c>
      <c r="GH286">
        <v>0</v>
      </c>
      <c r="GI286">
        <v>0</v>
      </c>
      <c r="GJ286">
        <v>0</v>
      </c>
      <c r="GK286">
        <v>0</v>
      </c>
      <c r="GL286">
        <v>16.805555559999998</v>
      </c>
      <c r="GM286">
        <v>0</v>
      </c>
      <c r="GN286">
        <v>0</v>
      </c>
      <c r="GO286">
        <v>0</v>
      </c>
      <c r="GP286">
        <v>0</v>
      </c>
      <c r="GQ286">
        <v>0</v>
      </c>
      <c r="GR286">
        <v>0</v>
      </c>
      <c r="GS286">
        <v>0</v>
      </c>
      <c r="GT286">
        <v>0</v>
      </c>
      <c r="GU286">
        <v>0</v>
      </c>
      <c r="GV286">
        <v>0</v>
      </c>
      <c r="GW286">
        <v>0</v>
      </c>
      <c r="GX286">
        <v>0</v>
      </c>
      <c r="GY286">
        <v>0</v>
      </c>
      <c r="GZ286">
        <v>0</v>
      </c>
      <c r="HA286">
        <v>0</v>
      </c>
      <c r="HB286">
        <v>0</v>
      </c>
      <c r="HC286">
        <v>0</v>
      </c>
      <c r="HD286">
        <v>0</v>
      </c>
      <c r="HE286">
        <v>0</v>
      </c>
      <c r="HF286">
        <v>0</v>
      </c>
      <c r="HG286">
        <v>0</v>
      </c>
      <c r="HH286">
        <v>0</v>
      </c>
      <c r="HI286">
        <v>0</v>
      </c>
      <c r="HJ286">
        <v>0</v>
      </c>
      <c r="HK286">
        <v>0</v>
      </c>
      <c r="HL286">
        <v>0</v>
      </c>
      <c r="HM286">
        <v>0</v>
      </c>
      <c r="HN286">
        <v>0</v>
      </c>
      <c r="HO286">
        <v>0</v>
      </c>
      <c r="HP286">
        <v>0</v>
      </c>
      <c r="HQ286">
        <v>0</v>
      </c>
      <c r="HR286">
        <v>0</v>
      </c>
      <c r="HS286">
        <v>0</v>
      </c>
      <c r="HT286">
        <v>0</v>
      </c>
      <c r="HU286">
        <v>0</v>
      </c>
      <c r="HV286">
        <v>0</v>
      </c>
      <c r="HW286">
        <v>0</v>
      </c>
      <c r="HX286">
        <v>0</v>
      </c>
      <c r="HY286">
        <v>0</v>
      </c>
      <c r="HZ286">
        <v>0</v>
      </c>
      <c r="IA286">
        <v>0</v>
      </c>
      <c r="IB286">
        <v>0</v>
      </c>
      <c r="IC286">
        <v>0</v>
      </c>
      <c r="ID286">
        <v>0</v>
      </c>
      <c r="IE286">
        <v>0</v>
      </c>
      <c r="IF286">
        <v>0</v>
      </c>
      <c r="IG286">
        <v>0</v>
      </c>
      <c r="IH286">
        <v>0</v>
      </c>
      <c r="II286">
        <v>0</v>
      </c>
      <c r="IJ286">
        <v>0</v>
      </c>
      <c r="IK286">
        <v>0</v>
      </c>
      <c r="IL286">
        <v>0</v>
      </c>
      <c r="IM286">
        <v>0</v>
      </c>
      <c r="IN286">
        <v>0</v>
      </c>
      <c r="IO286">
        <v>0</v>
      </c>
      <c r="IP286">
        <v>0</v>
      </c>
      <c r="IQ286">
        <v>0</v>
      </c>
      <c r="IR286">
        <v>0</v>
      </c>
      <c r="IS286">
        <v>0</v>
      </c>
      <c r="IT286">
        <v>0</v>
      </c>
      <c r="IU286">
        <v>0</v>
      </c>
      <c r="IV286">
        <v>0</v>
      </c>
      <c r="IW286">
        <v>0</v>
      </c>
      <c r="IX286">
        <v>0</v>
      </c>
      <c r="IY286">
        <v>0</v>
      </c>
      <c r="IZ286">
        <v>0</v>
      </c>
      <c r="JA286">
        <v>0</v>
      </c>
      <c r="JB286">
        <v>0</v>
      </c>
      <c r="JC286">
        <v>0</v>
      </c>
      <c r="JD286">
        <v>0</v>
      </c>
      <c r="JE286">
        <v>0</v>
      </c>
      <c r="JF286">
        <v>0</v>
      </c>
      <c r="JG286">
        <v>0</v>
      </c>
      <c r="JH286">
        <v>0</v>
      </c>
      <c r="JI286">
        <v>0</v>
      </c>
      <c r="JJ286">
        <v>0</v>
      </c>
      <c r="JK286">
        <v>0</v>
      </c>
      <c r="JL286">
        <v>0</v>
      </c>
      <c r="JM286">
        <v>0</v>
      </c>
      <c r="JN286">
        <v>0</v>
      </c>
      <c r="JO286">
        <v>0</v>
      </c>
      <c r="JP286">
        <v>0</v>
      </c>
      <c r="JQ286">
        <v>0</v>
      </c>
      <c r="JR286">
        <v>0</v>
      </c>
      <c r="JS286">
        <v>0</v>
      </c>
      <c r="JT286">
        <v>0</v>
      </c>
      <c r="JU286">
        <v>0</v>
      </c>
      <c r="JV286">
        <v>0</v>
      </c>
      <c r="JW286">
        <v>0</v>
      </c>
      <c r="JX286">
        <v>0</v>
      </c>
      <c r="JY286">
        <v>0</v>
      </c>
      <c r="JZ286">
        <v>0</v>
      </c>
      <c r="KA286">
        <v>0</v>
      </c>
      <c r="KB286">
        <v>0</v>
      </c>
      <c r="KC286">
        <v>0</v>
      </c>
      <c r="KD286">
        <v>0</v>
      </c>
      <c r="KE286">
        <v>0</v>
      </c>
      <c r="KF286">
        <v>0</v>
      </c>
      <c r="KG286">
        <v>0</v>
      </c>
      <c r="KH286">
        <v>0</v>
      </c>
      <c r="KI286">
        <v>0</v>
      </c>
      <c r="KJ286">
        <v>0</v>
      </c>
      <c r="KK286">
        <v>0</v>
      </c>
      <c r="KL286">
        <v>0</v>
      </c>
      <c r="KM286">
        <v>0</v>
      </c>
      <c r="KN286">
        <v>0</v>
      </c>
      <c r="KO286">
        <v>0</v>
      </c>
      <c r="KP286">
        <v>0</v>
      </c>
      <c r="KQ286">
        <v>0</v>
      </c>
      <c r="KR286">
        <v>0</v>
      </c>
      <c r="KS286">
        <v>0</v>
      </c>
      <c r="KT286">
        <v>0</v>
      </c>
      <c r="KU286">
        <v>0</v>
      </c>
      <c r="KV286">
        <v>33.611111129999998</v>
      </c>
      <c r="KW286">
        <v>0</v>
      </c>
      <c r="KX286">
        <v>0</v>
      </c>
      <c r="KY286">
        <v>0</v>
      </c>
      <c r="KZ286">
        <v>0</v>
      </c>
      <c r="LA286">
        <v>0</v>
      </c>
      <c r="LB286">
        <v>0</v>
      </c>
      <c r="LC286">
        <v>0</v>
      </c>
      <c r="LD286">
        <v>0</v>
      </c>
      <c r="LE286">
        <v>0</v>
      </c>
      <c r="LF286">
        <v>0</v>
      </c>
      <c r="LG286">
        <v>0</v>
      </c>
      <c r="LH286">
        <v>0</v>
      </c>
      <c r="LI286">
        <v>0</v>
      </c>
      <c r="LJ286">
        <v>0</v>
      </c>
      <c r="LK286">
        <v>0</v>
      </c>
      <c r="LL286">
        <v>0</v>
      </c>
      <c r="LM286">
        <v>0</v>
      </c>
      <c r="LN286">
        <v>0</v>
      </c>
      <c r="LO286">
        <v>0</v>
      </c>
      <c r="LP286">
        <v>0</v>
      </c>
      <c r="LQ286">
        <v>0</v>
      </c>
      <c r="LR286">
        <v>0</v>
      </c>
      <c r="LS286">
        <v>0</v>
      </c>
      <c r="LT286">
        <v>0</v>
      </c>
      <c r="LU286">
        <v>0</v>
      </c>
      <c r="LV286">
        <v>0</v>
      </c>
      <c r="LW286">
        <v>0</v>
      </c>
      <c r="LX286">
        <v>0</v>
      </c>
      <c r="LY286">
        <v>689.02777809999998</v>
      </c>
      <c r="LZ286">
        <v>0</v>
      </c>
      <c r="MA286">
        <v>1536.5078100000001</v>
      </c>
      <c r="MB286">
        <v>0</v>
      </c>
      <c r="MC286">
        <v>58771.423719999999</v>
      </c>
      <c r="MD286">
        <v>0</v>
      </c>
      <c r="ME286">
        <v>0</v>
      </c>
      <c r="MF286">
        <v>0</v>
      </c>
      <c r="MG286">
        <v>0</v>
      </c>
      <c r="MH286">
        <v>0</v>
      </c>
      <c r="MI286">
        <v>0</v>
      </c>
      <c r="MJ286">
        <v>0</v>
      </c>
      <c r="MK286">
        <v>0</v>
      </c>
      <c r="ML286">
        <v>0</v>
      </c>
      <c r="MM286">
        <v>0</v>
      </c>
      <c r="MN286">
        <v>0</v>
      </c>
      <c r="MO286">
        <v>0</v>
      </c>
      <c r="MP286">
        <v>0</v>
      </c>
      <c r="MQ286">
        <v>0</v>
      </c>
      <c r="MR286">
        <v>0</v>
      </c>
      <c r="MS286">
        <v>0</v>
      </c>
      <c r="MT286">
        <v>0</v>
      </c>
      <c r="MU286">
        <v>0</v>
      </c>
      <c r="MV286">
        <v>0</v>
      </c>
      <c r="MW286">
        <v>0</v>
      </c>
      <c r="MX286">
        <v>0</v>
      </c>
      <c r="MY286">
        <v>0</v>
      </c>
      <c r="MZ286">
        <v>0</v>
      </c>
      <c r="NA286">
        <v>0</v>
      </c>
      <c r="NB286">
        <v>0</v>
      </c>
      <c r="NC286">
        <v>0</v>
      </c>
      <c r="ND286">
        <v>0</v>
      </c>
      <c r="NE286">
        <v>0</v>
      </c>
      <c r="NF286">
        <v>0</v>
      </c>
    </row>
    <row r="287" spans="1:370" x14ac:dyDescent="0.25">
      <c r="A287" t="s">
        <v>1769</v>
      </c>
      <c r="B287">
        <v>8.4</v>
      </c>
      <c r="C287" t="s">
        <v>1237</v>
      </c>
      <c r="D287" t="s">
        <v>1226</v>
      </c>
      <c r="E287" t="s">
        <v>1483</v>
      </c>
      <c r="F287">
        <v>2004</v>
      </c>
      <c r="G287" t="s">
        <v>1227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1529.3055549999999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4.2013888880000003</v>
      </c>
      <c r="AQ287">
        <v>0</v>
      </c>
      <c r="AR287">
        <v>0</v>
      </c>
      <c r="AS287">
        <v>8.4027777750000006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12.604166660000001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8.4027777750000006</v>
      </c>
      <c r="CE287">
        <v>0</v>
      </c>
      <c r="CF287">
        <v>0</v>
      </c>
      <c r="CG287">
        <v>0</v>
      </c>
      <c r="CH287">
        <v>4.2013888880000003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0</v>
      </c>
      <c r="CO287">
        <v>0</v>
      </c>
      <c r="CP287">
        <v>0</v>
      </c>
      <c r="CQ287">
        <v>0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92.430555530000007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0</v>
      </c>
      <c r="DG287">
        <v>0</v>
      </c>
      <c r="DH287">
        <v>0</v>
      </c>
      <c r="DI287">
        <v>0</v>
      </c>
      <c r="DJ287">
        <v>0</v>
      </c>
      <c r="DK287">
        <v>0</v>
      </c>
      <c r="DL287">
        <v>0</v>
      </c>
      <c r="DM287">
        <v>4.2013888880000003</v>
      </c>
      <c r="DN287">
        <v>0</v>
      </c>
      <c r="DO287">
        <v>0</v>
      </c>
      <c r="DP287">
        <v>0</v>
      </c>
      <c r="DQ287">
        <v>0</v>
      </c>
      <c r="DR287">
        <v>0</v>
      </c>
      <c r="DS287">
        <v>0</v>
      </c>
      <c r="DT287">
        <v>0</v>
      </c>
      <c r="DU287">
        <v>0</v>
      </c>
      <c r="DV287">
        <v>4.2013888880000003</v>
      </c>
      <c r="DW287">
        <v>0</v>
      </c>
      <c r="DX287">
        <v>0</v>
      </c>
      <c r="DY287">
        <v>0</v>
      </c>
      <c r="DZ287">
        <v>0</v>
      </c>
      <c r="EA287">
        <v>0</v>
      </c>
      <c r="EB287">
        <v>0</v>
      </c>
      <c r="EC287">
        <v>0</v>
      </c>
      <c r="ED287">
        <v>0</v>
      </c>
      <c r="EE287">
        <v>0</v>
      </c>
      <c r="EF287">
        <v>0</v>
      </c>
      <c r="EG287">
        <v>0</v>
      </c>
      <c r="EH287">
        <v>0</v>
      </c>
      <c r="EI287">
        <v>0</v>
      </c>
      <c r="EJ287">
        <v>0</v>
      </c>
      <c r="EK287">
        <v>0</v>
      </c>
      <c r="EL287">
        <v>0</v>
      </c>
      <c r="EM287">
        <v>0</v>
      </c>
      <c r="EN287">
        <v>0</v>
      </c>
      <c r="EO287">
        <v>0</v>
      </c>
      <c r="EP287">
        <v>0</v>
      </c>
      <c r="EQ287">
        <v>0</v>
      </c>
      <c r="ER287">
        <v>0</v>
      </c>
      <c r="ES287">
        <v>0</v>
      </c>
      <c r="ET287">
        <v>0</v>
      </c>
      <c r="EU287">
        <v>0</v>
      </c>
      <c r="EV287">
        <v>0</v>
      </c>
      <c r="EW287">
        <v>0</v>
      </c>
      <c r="EX287">
        <v>268.88888880000002</v>
      </c>
      <c r="EY287">
        <v>0</v>
      </c>
      <c r="EZ287">
        <v>0</v>
      </c>
      <c r="FA287">
        <v>0</v>
      </c>
      <c r="FB287">
        <v>0</v>
      </c>
      <c r="FC287">
        <v>0</v>
      </c>
      <c r="FD287">
        <v>0</v>
      </c>
      <c r="FE287">
        <v>0</v>
      </c>
      <c r="FF287">
        <v>0</v>
      </c>
      <c r="FG287">
        <v>0</v>
      </c>
      <c r="FH287">
        <v>0</v>
      </c>
      <c r="FI287">
        <v>0</v>
      </c>
      <c r="FJ287">
        <v>0</v>
      </c>
      <c r="FK287">
        <v>0</v>
      </c>
      <c r="FL287">
        <v>0</v>
      </c>
      <c r="FM287">
        <v>0</v>
      </c>
      <c r="FN287">
        <v>0</v>
      </c>
      <c r="FO287">
        <v>0</v>
      </c>
      <c r="FP287">
        <v>0</v>
      </c>
      <c r="FQ287">
        <v>0</v>
      </c>
      <c r="FR287">
        <v>0</v>
      </c>
      <c r="FS287">
        <v>0</v>
      </c>
      <c r="FT287">
        <v>0</v>
      </c>
      <c r="FU287">
        <v>0</v>
      </c>
      <c r="FV287">
        <v>0</v>
      </c>
      <c r="FW287">
        <v>0</v>
      </c>
      <c r="FX287">
        <v>4.2013888880000003</v>
      </c>
      <c r="FY287">
        <v>0</v>
      </c>
      <c r="FZ287">
        <v>0</v>
      </c>
      <c r="GA287">
        <v>0</v>
      </c>
      <c r="GB287">
        <v>0</v>
      </c>
      <c r="GC287">
        <v>147.04861109999999</v>
      </c>
      <c r="GD287">
        <v>46.215277759999999</v>
      </c>
      <c r="GE287">
        <v>0</v>
      </c>
      <c r="GF287">
        <v>0</v>
      </c>
      <c r="GG287">
        <v>0</v>
      </c>
      <c r="GH287">
        <v>0</v>
      </c>
      <c r="GI287">
        <v>0</v>
      </c>
      <c r="GJ287">
        <v>0</v>
      </c>
      <c r="GK287">
        <v>0</v>
      </c>
      <c r="GL287">
        <v>0</v>
      </c>
      <c r="GM287">
        <v>0</v>
      </c>
      <c r="GN287">
        <v>0</v>
      </c>
      <c r="GO287">
        <v>0</v>
      </c>
      <c r="GP287">
        <v>0</v>
      </c>
      <c r="GQ287">
        <v>0</v>
      </c>
      <c r="GR287">
        <v>0</v>
      </c>
      <c r="GS287">
        <v>0</v>
      </c>
      <c r="GT287">
        <v>0</v>
      </c>
      <c r="GU287">
        <v>16.805555550000001</v>
      </c>
      <c r="GV287">
        <v>0</v>
      </c>
      <c r="GW287">
        <v>0</v>
      </c>
      <c r="GX287">
        <v>0</v>
      </c>
      <c r="GY287">
        <v>0</v>
      </c>
      <c r="GZ287">
        <v>0</v>
      </c>
      <c r="HA287">
        <v>0</v>
      </c>
      <c r="HB287">
        <v>0</v>
      </c>
      <c r="HC287">
        <v>0</v>
      </c>
      <c r="HD287">
        <v>0</v>
      </c>
      <c r="HE287">
        <v>0</v>
      </c>
      <c r="HF287">
        <v>0</v>
      </c>
      <c r="HG287">
        <v>0</v>
      </c>
      <c r="HH287">
        <v>0</v>
      </c>
      <c r="HI287">
        <v>0</v>
      </c>
      <c r="HJ287">
        <v>0</v>
      </c>
      <c r="HK287">
        <v>0</v>
      </c>
      <c r="HL287">
        <v>0</v>
      </c>
      <c r="HM287">
        <v>0</v>
      </c>
      <c r="HN287">
        <v>0</v>
      </c>
      <c r="HO287">
        <v>0</v>
      </c>
      <c r="HP287">
        <v>0</v>
      </c>
      <c r="HQ287">
        <v>0</v>
      </c>
      <c r="HR287">
        <v>0</v>
      </c>
      <c r="HS287">
        <v>0</v>
      </c>
      <c r="HT287">
        <v>0</v>
      </c>
      <c r="HU287">
        <v>0</v>
      </c>
      <c r="HV287">
        <v>0</v>
      </c>
      <c r="HW287">
        <v>0</v>
      </c>
      <c r="HX287">
        <v>4.2013888880000003</v>
      </c>
      <c r="HY287">
        <v>0</v>
      </c>
      <c r="HZ287">
        <v>0</v>
      </c>
      <c r="IA287">
        <v>0</v>
      </c>
      <c r="IB287">
        <v>0</v>
      </c>
      <c r="IC287">
        <v>0</v>
      </c>
      <c r="ID287">
        <v>0</v>
      </c>
      <c r="IE287">
        <v>0</v>
      </c>
      <c r="IF287">
        <v>0</v>
      </c>
      <c r="IG287">
        <v>0</v>
      </c>
      <c r="IH287">
        <v>0</v>
      </c>
      <c r="II287">
        <v>0</v>
      </c>
      <c r="IJ287">
        <v>0</v>
      </c>
      <c r="IK287">
        <v>0</v>
      </c>
      <c r="IL287">
        <v>0</v>
      </c>
      <c r="IM287">
        <v>0</v>
      </c>
      <c r="IN287">
        <v>0</v>
      </c>
      <c r="IO287">
        <v>0</v>
      </c>
      <c r="IP287">
        <v>0</v>
      </c>
      <c r="IQ287">
        <v>0</v>
      </c>
      <c r="IR287">
        <v>0</v>
      </c>
      <c r="IS287">
        <v>0</v>
      </c>
      <c r="IT287">
        <v>0</v>
      </c>
      <c r="IU287">
        <v>0</v>
      </c>
      <c r="IV287">
        <v>0</v>
      </c>
      <c r="IW287">
        <v>0</v>
      </c>
      <c r="IX287">
        <v>0</v>
      </c>
      <c r="IY287">
        <v>0</v>
      </c>
      <c r="IZ287">
        <v>0</v>
      </c>
      <c r="JA287">
        <v>0</v>
      </c>
      <c r="JB287">
        <v>0</v>
      </c>
      <c r="JC287">
        <v>0</v>
      </c>
      <c r="JD287">
        <v>0</v>
      </c>
      <c r="JE287">
        <v>0</v>
      </c>
      <c r="JF287">
        <v>0</v>
      </c>
      <c r="JG287">
        <v>0</v>
      </c>
      <c r="JH287">
        <v>0</v>
      </c>
      <c r="JI287">
        <v>0</v>
      </c>
      <c r="JJ287">
        <v>0</v>
      </c>
      <c r="JK287">
        <v>0</v>
      </c>
      <c r="JL287">
        <v>0</v>
      </c>
      <c r="JM287">
        <v>0</v>
      </c>
      <c r="JN287">
        <v>0</v>
      </c>
      <c r="JO287">
        <v>0</v>
      </c>
      <c r="JP287">
        <v>0</v>
      </c>
      <c r="JQ287">
        <v>0</v>
      </c>
      <c r="JR287">
        <v>0</v>
      </c>
      <c r="JS287">
        <v>0</v>
      </c>
      <c r="JT287">
        <v>0</v>
      </c>
      <c r="JU287">
        <v>0</v>
      </c>
      <c r="JV287">
        <v>0</v>
      </c>
      <c r="JW287">
        <v>0</v>
      </c>
      <c r="JX287">
        <v>0</v>
      </c>
      <c r="JY287">
        <v>0</v>
      </c>
      <c r="JZ287">
        <v>0</v>
      </c>
      <c r="KA287">
        <v>0</v>
      </c>
      <c r="KB287">
        <v>0</v>
      </c>
      <c r="KC287">
        <v>8.4027777750000006</v>
      </c>
      <c r="KD287">
        <v>0</v>
      </c>
      <c r="KE287">
        <v>0</v>
      </c>
      <c r="KF287">
        <v>0</v>
      </c>
      <c r="KG287">
        <v>0</v>
      </c>
      <c r="KH287">
        <v>0</v>
      </c>
      <c r="KI287">
        <v>0</v>
      </c>
      <c r="KJ287">
        <v>0</v>
      </c>
      <c r="KK287">
        <v>0</v>
      </c>
      <c r="KL287">
        <v>0</v>
      </c>
      <c r="KM287">
        <v>0</v>
      </c>
      <c r="KN287">
        <v>0</v>
      </c>
      <c r="KO287">
        <v>0</v>
      </c>
      <c r="KP287">
        <v>0</v>
      </c>
      <c r="KQ287">
        <v>0</v>
      </c>
      <c r="KR287">
        <v>0</v>
      </c>
      <c r="KS287">
        <v>0</v>
      </c>
      <c r="KT287">
        <v>0</v>
      </c>
      <c r="KU287">
        <v>0</v>
      </c>
      <c r="KV287">
        <v>4.2013888880000003</v>
      </c>
      <c r="KW287">
        <v>0</v>
      </c>
      <c r="KX287">
        <v>0</v>
      </c>
      <c r="KY287">
        <v>0</v>
      </c>
      <c r="KZ287">
        <v>0</v>
      </c>
      <c r="LA287">
        <v>0</v>
      </c>
      <c r="LB287">
        <v>0</v>
      </c>
      <c r="LC287">
        <v>0</v>
      </c>
      <c r="LD287">
        <v>0</v>
      </c>
      <c r="LE287">
        <v>0</v>
      </c>
      <c r="LF287">
        <v>0</v>
      </c>
      <c r="LG287">
        <v>0</v>
      </c>
      <c r="LH287">
        <v>0</v>
      </c>
      <c r="LI287">
        <v>0</v>
      </c>
      <c r="LJ287">
        <v>0</v>
      </c>
      <c r="LK287">
        <v>0</v>
      </c>
      <c r="LL287">
        <v>0</v>
      </c>
      <c r="LM287">
        <v>0</v>
      </c>
      <c r="LN287">
        <v>0</v>
      </c>
      <c r="LO287">
        <v>0</v>
      </c>
      <c r="LP287">
        <v>0</v>
      </c>
      <c r="LQ287">
        <v>0</v>
      </c>
      <c r="LR287">
        <v>0</v>
      </c>
      <c r="LS287">
        <v>0</v>
      </c>
      <c r="LT287">
        <v>0</v>
      </c>
      <c r="LU287">
        <v>0</v>
      </c>
      <c r="LV287">
        <v>0</v>
      </c>
      <c r="LW287">
        <v>0</v>
      </c>
      <c r="LX287">
        <v>0</v>
      </c>
      <c r="LY287">
        <v>29.409722210000002</v>
      </c>
      <c r="LZ287">
        <v>0</v>
      </c>
      <c r="MA287">
        <v>2880.952303</v>
      </c>
      <c r="MB287">
        <v>0</v>
      </c>
      <c r="MC287">
        <v>23047.618429999999</v>
      </c>
      <c r="MD287">
        <v>0</v>
      </c>
      <c r="ME287">
        <v>0</v>
      </c>
      <c r="MF287">
        <v>0</v>
      </c>
      <c r="MG287">
        <v>0</v>
      </c>
      <c r="MH287">
        <v>0</v>
      </c>
      <c r="MI287">
        <v>0</v>
      </c>
      <c r="MJ287">
        <v>0</v>
      </c>
      <c r="MK287">
        <v>0</v>
      </c>
      <c r="ML287">
        <v>0</v>
      </c>
      <c r="MM287">
        <v>0</v>
      </c>
      <c r="MN287">
        <v>0</v>
      </c>
      <c r="MO287">
        <v>0</v>
      </c>
      <c r="MP287">
        <v>0</v>
      </c>
      <c r="MQ287">
        <v>0</v>
      </c>
      <c r="MR287">
        <v>0</v>
      </c>
      <c r="MS287">
        <v>0</v>
      </c>
      <c r="MT287">
        <v>0</v>
      </c>
      <c r="MU287">
        <v>0</v>
      </c>
      <c r="MV287">
        <v>0</v>
      </c>
      <c r="MW287">
        <v>0</v>
      </c>
      <c r="MX287">
        <v>0</v>
      </c>
      <c r="MY287">
        <v>0</v>
      </c>
      <c r="MZ287">
        <v>303.25813720000002</v>
      </c>
      <c r="NA287">
        <v>0</v>
      </c>
      <c r="NB287">
        <v>0</v>
      </c>
      <c r="NC287">
        <v>0</v>
      </c>
      <c r="ND287">
        <v>0</v>
      </c>
      <c r="NE287">
        <v>0</v>
      </c>
      <c r="NF287">
        <v>0</v>
      </c>
    </row>
    <row r="288" spans="1:370" x14ac:dyDescent="0.25">
      <c r="A288" t="s">
        <v>1771</v>
      </c>
      <c r="B288">
        <v>8.4</v>
      </c>
      <c r="C288" t="s">
        <v>1237</v>
      </c>
      <c r="D288" t="s">
        <v>1226</v>
      </c>
      <c r="E288" t="s">
        <v>1483</v>
      </c>
      <c r="F288">
        <v>2003</v>
      </c>
      <c r="G288" t="s">
        <v>1227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4840.0000030000001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11.203703709999999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11.203703709999999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33.611111129999998</v>
      </c>
      <c r="CI288">
        <v>0</v>
      </c>
      <c r="CJ288">
        <v>0</v>
      </c>
      <c r="CK288">
        <v>0</v>
      </c>
      <c r="CL288">
        <v>0</v>
      </c>
      <c r="CM288">
        <v>0</v>
      </c>
      <c r="CN288">
        <v>0</v>
      </c>
      <c r="CO288">
        <v>0</v>
      </c>
      <c r="CP288">
        <v>0</v>
      </c>
      <c r="CQ288">
        <v>11.203703709999999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  <c r="DG288">
        <v>0</v>
      </c>
      <c r="DH288">
        <v>0</v>
      </c>
      <c r="DI288">
        <v>0</v>
      </c>
      <c r="DJ288">
        <v>0</v>
      </c>
      <c r="DK288">
        <v>0</v>
      </c>
      <c r="DL288">
        <v>0</v>
      </c>
      <c r="DM288">
        <v>33.611111129999998</v>
      </c>
      <c r="DN288">
        <v>0</v>
      </c>
      <c r="DO288">
        <v>0</v>
      </c>
      <c r="DP288">
        <v>0</v>
      </c>
      <c r="DQ288">
        <v>0</v>
      </c>
      <c r="DR288">
        <v>0</v>
      </c>
      <c r="DS288">
        <v>0</v>
      </c>
      <c r="DT288">
        <v>0</v>
      </c>
      <c r="DU288">
        <v>0</v>
      </c>
      <c r="DV288">
        <v>0</v>
      </c>
      <c r="DW288">
        <v>0</v>
      </c>
      <c r="DX288">
        <v>0</v>
      </c>
      <c r="DY288">
        <v>0</v>
      </c>
      <c r="DZ288">
        <v>0</v>
      </c>
      <c r="EA288">
        <v>0</v>
      </c>
      <c r="EB288">
        <v>0</v>
      </c>
      <c r="EC288">
        <v>0</v>
      </c>
      <c r="ED288">
        <v>0</v>
      </c>
      <c r="EE288">
        <v>0</v>
      </c>
      <c r="EF288">
        <v>0</v>
      </c>
      <c r="EG288">
        <v>0</v>
      </c>
      <c r="EH288">
        <v>0</v>
      </c>
      <c r="EI288">
        <v>0</v>
      </c>
      <c r="EJ288">
        <v>0</v>
      </c>
      <c r="EK288">
        <v>0</v>
      </c>
      <c r="EL288">
        <v>0</v>
      </c>
      <c r="EM288">
        <v>0</v>
      </c>
      <c r="EN288">
        <v>0</v>
      </c>
      <c r="EO288">
        <v>0</v>
      </c>
      <c r="EP288">
        <v>0</v>
      </c>
      <c r="EQ288">
        <v>0</v>
      </c>
      <c r="ER288">
        <v>0</v>
      </c>
      <c r="ES288">
        <v>0</v>
      </c>
      <c r="ET288">
        <v>0</v>
      </c>
      <c r="EU288">
        <v>0</v>
      </c>
      <c r="EV288">
        <v>0</v>
      </c>
      <c r="EW288">
        <v>0</v>
      </c>
      <c r="EX288">
        <v>728.24074110000004</v>
      </c>
      <c r="EY288">
        <v>0</v>
      </c>
      <c r="EZ288">
        <v>0</v>
      </c>
      <c r="FA288">
        <v>0</v>
      </c>
      <c r="FB288">
        <v>0</v>
      </c>
      <c r="FC288">
        <v>0</v>
      </c>
      <c r="FD288">
        <v>0</v>
      </c>
      <c r="FE288">
        <v>0</v>
      </c>
      <c r="FF288">
        <v>0</v>
      </c>
      <c r="FG288">
        <v>0</v>
      </c>
      <c r="FH288">
        <v>0</v>
      </c>
      <c r="FI288">
        <v>0</v>
      </c>
      <c r="FJ288">
        <v>0</v>
      </c>
      <c r="FK288">
        <v>0</v>
      </c>
      <c r="FL288">
        <v>0</v>
      </c>
      <c r="FM288">
        <v>0</v>
      </c>
      <c r="FN288">
        <v>0</v>
      </c>
      <c r="FO288">
        <v>0</v>
      </c>
      <c r="FP288">
        <v>0</v>
      </c>
      <c r="FQ288">
        <v>0</v>
      </c>
      <c r="FR288">
        <v>0</v>
      </c>
      <c r="FS288">
        <v>0</v>
      </c>
      <c r="FT288">
        <v>0</v>
      </c>
      <c r="FU288">
        <v>0</v>
      </c>
      <c r="FV288">
        <v>0</v>
      </c>
      <c r="FW288">
        <v>0</v>
      </c>
      <c r="FX288">
        <v>0</v>
      </c>
      <c r="FY288">
        <v>0</v>
      </c>
      <c r="FZ288">
        <v>0</v>
      </c>
      <c r="GA288">
        <v>0</v>
      </c>
      <c r="GB288">
        <v>0</v>
      </c>
      <c r="GC288">
        <v>22.407407419999998</v>
      </c>
      <c r="GD288">
        <v>11.203703709999999</v>
      </c>
      <c r="GE288">
        <v>0</v>
      </c>
      <c r="GF288">
        <v>0</v>
      </c>
      <c r="GG288">
        <v>0</v>
      </c>
      <c r="GH288">
        <v>0</v>
      </c>
      <c r="GI288">
        <v>0</v>
      </c>
      <c r="GJ288">
        <v>11.203703709999999</v>
      </c>
      <c r="GK288">
        <v>0</v>
      </c>
      <c r="GL288">
        <v>0</v>
      </c>
      <c r="GM288">
        <v>0</v>
      </c>
      <c r="GN288">
        <v>0</v>
      </c>
      <c r="GO288">
        <v>0</v>
      </c>
      <c r="GP288">
        <v>11.203703709999999</v>
      </c>
      <c r="GQ288">
        <v>0</v>
      </c>
      <c r="GR288">
        <v>0</v>
      </c>
      <c r="GS288">
        <v>0</v>
      </c>
      <c r="GT288">
        <v>0</v>
      </c>
      <c r="GU288">
        <v>123.2407408</v>
      </c>
      <c r="GV288">
        <v>0</v>
      </c>
      <c r="GW288">
        <v>0</v>
      </c>
      <c r="GX288">
        <v>0</v>
      </c>
      <c r="GY288">
        <v>0</v>
      </c>
      <c r="GZ288">
        <v>0</v>
      </c>
      <c r="HA288">
        <v>0</v>
      </c>
      <c r="HB288">
        <v>0</v>
      </c>
      <c r="HC288">
        <v>0</v>
      </c>
      <c r="HD288">
        <v>0</v>
      </c>
      <c r="HE288">
        <v>0</v>
      </c>
      <c r="HF288">
        <v>0</v>
      </c>
      <c r="HG288">
        <v>0</v>
      </c>
      <c r="HH288">
        <v>0</v>
      </c>
      <c r="HI288">
        <v>0</v>
      </c>
      <c r="HJ288">
        <v>0</v>
      </c>
      <c r="HK288">
        <v>0</v>
      </c>
      <c r="HL288">
        <v>0</v>
      </c>
      <c r="HM288">
        <v>0</v>
      </c>
      <c r="HN288">
        <v>0</v>
      </c>
      <c r="HO288">
        <v>0</v>
      </c>
      <c r="HP288">
        <v>11.203703709999999</v>
      </c>
      <c r="HQ288">
        <v>0</v>
      </c>
      <c r="HR288">
        <v>0</v>
      </c>
      <c r="HS288">
        <v>0</v>
      </c>
      <c r="HT288">
        <v>0</v>
      </c>
      <c r="HU288">
        <v>0</v>
      </c>
      <c r="HV288">
        <v>0</v>
      </c>
      <c r="HW288">
        <v>0</v>
      </c>
      <c r="HX288">
        <v>0</v>
      </c>
      <c r="HY288">
        <v>0</v>
      </c>
      <c r="HZ288">
        <v>0</v>
      </c>
      <c r="IA288">
        <v>0</v>
      </c>
      <c r="IB288">
        <v>0</v>
      </c>
      <c r="IC288">
        <v>0</v>
      </c>
      <c r="ID288">
        <v>0</v>
      </c>
      <c r="IE288">
        <v>0</v>
      </c>
      <c r="IF288">
        <v>0</v>
      </c>
      <c r="IG288">
        <v>0</v>
      </c>
      <c r="IH288">
        <v>0</v>
      </c>
      <c r="II288">
        <v>0</v>
      </c>
      <c r="IJ288">
        <v>0</v>
      </c>
      <c r="IK288">
        <v>0</v>
      </c>
      <c r="IL288">
        <v>0</v>
      </c>
      <c r="IM288">
        <v>0</v>
      </c>
      <c r="IN288">
        <v>0</v>
      </c>
      <c r="IO288">
        <v>0</v>
      </c>
      <c r="IP288">
        <v>0</v>
      </c>
      <c r="IQ288">
        <v>0</v>
      </c>
      <c r="IR288">
        <v>0</v>
      </c>
      <c r="IS288">
        <v>0</v>
      </c>
      <c r="IT288">
        <v>0</v>
      </c>
      <c r="IU288">
        <v>0</v>
      </c>
      <c r="IV288">
        <v>0</v>
      </c>
      <c r="IW288">
        <v>0</v>
      </c>
      <c r="IX288">
        <v>0</v>
      </c>
      <c r="IY288">
        <v>0</v>
      </c>
      <c r="IZ288">
        <v>0</v>
      </c>
      <c r="JA288">
        <v>0</v>
      </c>
      <c r="JB288">
        <v>0</v>
      </c>
      <c r="JC288">
        <v>0</v>
      </c>
      <c r="JD288">
        <v>0</v>
      </c>
      <c r="JE288">
        <v>0</v>
      </c>
      <c r="JF288">
        <v>0</v>
      </c>
      <c r="JG288">
        <v>0</v>
      </c>
      <c r="JH288">
        <v>0</v>
      </c>
      <c r="JI288">
        <v>0</v>
      </c>
      <c r="JJ288">
        <v>0</v>
      </c>
      <c r="JK288">
        <v>0</v>
      </c>
      <c r="JL288">
        <v>0</v>
      </c>
      <c r="JM288">
        <v>0</v>
      </c>
      <c r="JN288">
        <v>0</v>
      </c>
      <c r="JO288">
        <v>0</v>
      </c>
      <c r="JP288">
        <v>0</v>
      </c>
      <c r="JQ288">
        <v>0</v>
      </c>
      <c r="JR288">
        <v>0</v>
      </c>
      <c r="JS288">
        <v>0</v>
      </c>
      <c r="JT288">
        <v>0</v>
      </c>
      <c r="JU288">
        <v>0</v>
      </c>
      <c r="JV288">
        <v>0</v>
      </c>
      <c r="JW288">
        <v>11.203703709999999</v>
      </c>
      <c r="JX288">
        <v>0</v>
      </c>
      <c r="JY288">
        <v>0</v>
      </c>
      <c r="JZ288">
        <v>0</v>
      </c>
      <c r="KA288">
        <v>0</v>
      </c>
      <c r="KB288">
        <v>0</v>
      </c>
      <c r="KC288">
        <v>0</v>
      </c>
      <c r="KD288">
        <v>0</v>
      </c>
      <c r="KE288">
        <v>0</v>
      </c>
      <c r="KF288">
        <v>0</v>
      </c>
      <c r="KG288">
        <v>0</v>
      </c>
      <c r="KH288">
        <v>0</v>
      </c>
      <c r="KI288">
        <v>0</v>
      </c>
      <c r="KJ288">
        <v>0</v>
      </c>
      <c r="KK288">
        <v>0</v>
      </c>
      <c r="KL288">
        <v>0</v>
      </c>
      <c r="KM288">
        <v>0</v>
      </c>
      <c r="KN288">
        <v>0</v>
      </c>
      <c r="KO288">
        <v>0</v>
      </c>
      <c r="KP288">
        <v>0</v>
      </c>
      <c r="KQ288">
        <v>0</v>
      </c>
      <c r="KR288">
        <v>11.203703709999999</v>
      </c>
      <c r="KS288">
        <v>0</v>
      </c>
      <c r="KT288">
        <v>0</v>
      </c>
      <c r="KU288">
        <v>0</v>
      </c>
      <c r="KV288">
        <v>0</v>
      </c>
      <c r="KW288">
        <v>0</v>
      </c>
      <c r="KX288">
        <v>0</v>
      </c>
      <c r="KY288">
        <v>0</v>
      </c>
      <c r="KZ288">
        <v>0</v>
      </c>
      <c r="LA288">
        <v>0</v>
      </c>
      <c r="LB288">
        <v>0</v>
      </c>
      <c r="LC288">
        <v>0</v>
      </c>
      <c r="LD288">
        <v>0</v>
      </c>
      <c r="LE288">
        <v>0</v>
      </c>
      <c r="LF288">
        <v>0</v>
      </c>
      <c r="LG288">
        <v>0</v>
      </c>
      <c r="LH288">
        <v>0</v>
      </c>
      <c r="LI288">
        <v>0</v>
      </c>
      <c r="LJ288">
        <v>0</v>
      </c>
      <c r="LK288">
        <v>0</v>
      </c>
      <c r="LL288">
        <v>0</v>
      </c>
      <c r="LM288">
        <v>0</v>
      </c>
      <c r="LN288">
        <v>0</v>
      </c>
      <c r="LO288">
        <v>0</v>
      </c>
      <c r="LP288">
        <v>0</v>
      </c>
      <c r="LQ288">
        <v>0</v>
      </c>
      <c r="LR288">
        <v>0</v>
      </c>
      <c r="LS288">
        <v>0</v>
      </c>
      <c r="LT288">
        <v>0</v>
      </c>
      <c r="LU288">
        <v>0</v>
      </c>
      <c r="LV288">
        <v>0</v>
      </c>
      <c r="LW288">
        <v>0</v>
      </c>
      <c r="LX288">
        <v>0</v>
      </c>
      <c r="LY288">
        <v>0</v>
      </c>
      <c r="LZ288">
        <v>0</v>
      </c>
      <c r="MA288">
        <v>1040.3438960000001</v>
      </c>
      <c r="MB288">
        <v>0</v>
      </c>
      <c r="MC288">
        <v>23687.830249999999</v>
      </c>
      <c r="MD288">
        <v>0</v>
      </c>
      <c r="ME288">
        <v>0</v>
      </c>
      <c r="MF288">
        <v>0</v>
      </c>
      <c r="MG288">
        <v>0</v>
      </c>
      <c r="MH288">
        <v>0</v>
      </c>
      <c r="MI288">
        <v>0</v>
      </c>
      <c r="MJ288">
        <v>0</v>
      </c>
      <c r="MK288">
        <v>0</v>
      </c>
      <c r="ML288">
        <v>0</v>
      </c>
      <c r="MM288">
        <v>0</v>
      </c>
      <c r="MN288">
        <v>0</v>
      </c>
      <c r="MO288">
        <v>0</v>
      </c>
      <c r="MP288">
        <v>0</v>
      </c>
      <c r="MQ288">
        <v>0</v>
      </c>
      <c r="MR288">
        <v>0</v>
      </c>
      <c r="MS288">
        <v>0</v>
      </c>
      <c r="MT288">
        <v>0</v>
      </c>
      <c r="MU288">
        <v>0</v>
      </c>
      <c r="MV288">
        <v>0</v>
      </c>
      <c r="MW288">
        <v>0</v>
      </c>
      <c r="MX288">
        <v>0</v>
      </c>
      <c r="MY288">
        <v>0</v>
      </c>
      <c r="MZ288">
        <v>320.1058142</v>
      </c>
      <c r="NA288">
        <v>0</v>
      </c>
      <c r="NB288">
        <v>0</v>
      </c>
      <c r="NC288">
        <v>0</v>
      </c>
      <c r="ND288">
        <v>0</v>
      </c>
      <c r="NE288">
        <v>0</v>
      </c>
      <c r="NF288">
        <v>0</v>
      </c>
    </row>
    <row r="289" spans="1:370" x14ac:dyDescent="0.25">
      <c r="A289" t="s">
        <v>1773</v>
      </c>
      <c r="B289">
        <v>8.4</v>
      </c>
      <c r="C289" t="s">
        <v>1237</v>
      </c>
      <c r="D289" t="s">
        <v>1226</v>
      </c>
      <c r="E289" t="s">
        <v>1483</v>
      </c>
      <c r="F289">
        <v>2004</v>
      </c>
      <c r="G289" t="s">
        <v>1227</v>
      </c>
      <c r="H289">
        <v>0</v>
      </c>
      <c r="I289">
        <v>0</v>
      </c>
      <c r="J289">
        <v>58.819444670000003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3949.3055709999999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16.80555562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25.20833343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0</v>
      </c>
      <c r="CN289">
        <v>0</v>
      </c>
      <c r="CO289">
        <v>0</v>
      </c>
      <c r="CP289">
        <v>0</v>
      </c>
      <c r="CQ289">
        <v>0</v>
      </c>
      <c r="CR289">
        <v>0</v>
      </c>
      <c r="CS289">
        <v>0</v>
      </c>
      <c r="CT289">
        <v>0</v>
      </c>
      <c r="CU289">
        <v>0</v>
      </c>
      <c r="CV289">
        <v>0</v>
      </c>
      <c r="CW289">
        <v>33.61111124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  <c r="DH289">
        <v>0</v>
      </c>
      <c r="DI289">
        <v>0</v>
      </c>
      <c r="DJ289">
        <v>0</v>
      </c>
      <c r="DK289">
        <v>0</v>
      </c>
      <c r="DL289">
        <v>0</v>
      </c>
      <c r="DM289">
        <v>0</v>
      </c>
      <c r="DN289">
        <v>0</v>
      </c>
      <c r="DO289">
        <v>0</v>
      </c>
      <c r="DP289">
        <v>0</v>
      </c>
      <c r="DQ289">
        <v>0</v>
      </c>
      <c r="DR289">
        <v>0</v>
      </c>
      <c r="DS289">
        <v>0</v>
      </c>
      <c r="DT289">
        <v>0</v>
      </c>
      <c r="DU289">
        <v>0</v>
      </c>
      <c r="DV289">
        <v>0</v>
      </c>
      <c r="DW289">
        <v>0</v>
      </c>
      <c r="DX289">
        <v>0</v>
      </c>
      <c r="DY289">
        <v>0</v>
      </c>
      <c r="DZ289">
        <v>0</v>
      </c>
      <c r="EA289">
        <v>0</v>
      </c>
      <c r="EB289">
        <v>0</v>
      </c>
      <c r="EC289">
        <v>0</v>
      </c>
      <c r="ED289">
        <v>0</v>
      </c>
      <c r="EE289">
        <v>0</v>
      </c>
      <c r="EF289">
        <v>0</v>
      </c>
      <c r="EG289">
        <v>0</v>
      </c>
      <c r="EH289">
        <v>0</v>
      </c>
      <c r="EI289">
        <v>0</v>
      </c>
      <c r="EJ289">
        <v>0</v>
      </c>
      <c r="EK289">
        <v>0</v>
      </c>
      <c r="EL289">
        <v>0</v>
      </c>
      <c r="EM289">
        <v>0</v>
      </c>
      <c r="EN289">
        <v>0</v>
      </c>
      <c r="EO289">
        <v>0</v>
      </c>
      <c r="EP289">
        <v>0</v>
      </c>
      <c r="EQ289">
        <v>0</v>
      </c>
      <c r="ER289">
        <v>0</v>
      </c>
      <c r="ES289">
        <v>0</v>
      </c>
      <c r="ET289">
        <v>25.20833343</v>
      </c>
      <c r="EU289">
        <v>0</v>
      </c>
      <c r="EV289">
        <v>0</v>
      </c>
      <c r="EW289">
        <v>0</v>
      </c>
      <c r="EX289">
        <v>352.91666800000002</v>
      </c>
      <c r="EY289">
        <v>0</v>
      </c>
      <c r="EZ289">
        <v>0</v>
      </c>
      <c r="FA289">
        <v>0</v>
      </c>
      <c r="FB289">
        <v>0</v>
      </c>
      <c r="FC289">
        <v>0</v>
      </c>
      <c r="FD289">
        <v>0</v>
      </c>
      <c r="FE289">
        <v>0</v>
      </c>
      <c r="FF289">
        <v>0</v>
      </c>
      <c r="FG289">
        <v>0</v>
      </c>
      <c r="FH289">
        <v>0</v>
      </c>
      <c r="FI289">
        <v>0</v>
      </c>
      <c r="FJ289">
        <v>0</v>
      </c>
      <c r="FK289">
        <v>0</v>
      </c>
      <c r="FL289">
        <v>0</v>
      </c>
      <c r="FM289">
        <v>0</v>
      </c>
      <c r="FN289">
        <v>0</v>
      </c>
      <c r="FO289">
        <v>0</v>
      </c>
      <c r="FP289">
        <v>0</v>
      </c>
      <c r="FQ289">
        <v>0</v>
      </c>
      <c r="FR289">
        <v>0</v>
      </c>
      <c r="FS289">
        <v>0</v>
      </c>
      <c r="FT289">
        <v>0</v>
      </c>
      <c r="FU289">
        <v>0</v>
      </c>
      <c r="FV289">
        <v>8.4027778099999999</v>
      </c>
      <c r="FW289">
        <v>0</v>
      </c>
      <c r="FX289">
        <v>0</v>
      </c>
      <c r="FY289">
        <v>0</v>
      </c>
      <c r="FZ289">
        <v>0</v>
      </c>
      <c r="GA289">
        <v>0</v>
      </c>
      <c r="GB289">
        <v>0</v>
      </c>
      <c r="GC289">
        <v>0</v>
      </c>
      <c r="GD289">
        <v>33.61111124</v>
      </c>
      <c r="GE289">
        <v>0</v>
      </c>
      <c r="GF289">
        <v>0</v>
      </c>
      <c r="GG289">
        <v>0</v>
      </c>
      <c r="GH289">
        <v>0</v>
      </c>
      <c r="GI289">
        <v>0</v>
      </c>
      <c r="GJ289">
        <v>0</v>
      </c>
      <c r="GK289">
        <v>0</v>
      </c>
      <c r="GL289">
        <v>0</v>
      </c>
      <c r="GM289">
        <v>0</v>
      </c>
      <c r="GN289">
        <v>0</v>
      </c>
      <c r="GO289">
        <v>0</v>
      </c>
      <c r="GP289">
        <v>0</v>
      </c>
      <c r="GQ289">
        <v>0</v>
      </c>
      <c r="GR289">
        <v>0</v>
      </c>
      <c r="GS289">
        <v>0</v>
      </c>
      <c r="GT289">
        <v>0</v>
      </c>
      <c r="GU289">
        <v>0</v>
      </c>
      <c r="GV289">
        <v>0</v>
      </c>
      <c r="GW289">
        <v>0</v>
      </c>
      <c r="GX289">
        <v>0</v>
      </c>
      <c r="GY289">
        <v>0</v>
      </c>
      <c r="GZ289">
        <v>0</v>
      </c>
      <c r="HA289">
        <v>0</v>
      </c>
      <c r="HB289">
        <v>0</v>
      </c>
      <c r="HC289">
        <v>0</v>
      </c>
      <c r="HD289">
        <v>0</v>
      </c>
      <c r="HE289">
        <v>0</v>
      </c>
      <c r="HF289">
        <v>0</v>
      </c>
      <c r="HG289">
        <v>0</v>
      </c>
      <c r="HH289">
        <v>0</v>
      </c>
      <c r="HI289">
        <v>0</v>
      </c>
      <c r="HJ289">
        <v>0</v>
      </c>
      <c r="HK289">
        <v>0</v>
      </c>
      <c r="HL289">
        <v>0</v>
      </c>
      <c r="HM289">
        <v>0</v>
      </c>
      <c r="HN289">
        <v>0</v>
      </c>
      <c r="HO289">
        <v>0</v>
      </c>
      <c r="HP289">
        <v>0</v>
      </c>
      <c r="HQ289">
        <v>0</v>
      </c>
      <c r="HR289">
        <v>0</v>
      </c>
      <c r="HS289">
        <v>0</v>
      </c>
      <c r="HT289">
        <v>0</v>
      </c>
      <c r="HU289">
        <v>0</v>
      </c>
      <c r="HV289">
        <v>0</v>
      </c>
      <c r="HW289">
        <v>0</v>
      </c>
      <c r="HX289">
        <v>0</v>
      </c>
      <c r="HY289">
        <v>0</v>
      </c>
      <c r="HZ289">
        <v>0</v>
      </c>
      <c r="IA289">
        <v>0</v>
      </c>
      <c r="IB289">
        <v>0</v>
      </c>
      <c r="IC289">
        <v>0</v>
      </c>
      <c r="ID289">
        <v>0</v>
      </c>
      <c r="IE289">
        <v>0</v>
      </c>
      <c r="IF289">
        <v>0</v>
      </c>
      <c r="IG289">
        <v>0</v>
      </c>
      <c r="IH289">
        <v>0</v>
      </c>
      <c r="II289">
        <v>0</v>
      </c>
      <c r="IJ289">
        <v>0</v>
      </c>
      <c r="IK289">
        <v>0</v>
      </c>
      <c r="IL289">
        <v>0</v>
      </c>
      <c r="IM289">
        <v>0</v>
      </c>
      <c r="IN289">
        <v>0</v>
      </c>
      <c r="IO289">
        <v>0</v>
      </c>
      <c r="IP289">
        <v>0</v>
      </c>
      <c r="IQ289">
        <v>0</v>
      </c>
      <c r="IR289">
        <v>0</v>
      </c>
      <c r="IS289">
        <v>0</v>
      </c>
      <c r="IT289">
        <v>0</v>
      </c>
      <c r="IU289">
        <v>0</v>
      </c>
      <c r="IV289">
        <v>0</v>
      </c>
      <c r="IW289">
        <v>0</v>
      </c>
      <c r="IX289">
        <v>0</v>
      </c>
      <c r="IY289">
        <v>0</v>
      </c>
      <c r="IZ289">
        <v>0</v>
      </c>
      <c r="JA289">
        <v>0</v>
      </c>
      <c r="JB289">
        <v>0</v>
      </c>
      <c r="JC289">
        <v>0</v>
      </c>
      <c r="JD289">
        <v>0</v>
      </c>
      <c r="JE289">
        <v>0</v>
      </c>
      <c r="JF289">
        <v>0</v>
      </c>
      <c r="JG289">
        <v>0</v>
      </c>
      <c r="JH289">
        <v>0</v>
      </c>
      <c r="JI289">
        <v>0</v>
      </c>
      <c r="JJ289">
        <v>0</v>
      </c>
      <c r="JK289">
        <v>0</v>
      </c>
      <c r="JL289">
        <v>0</v>
      </c>
      <c r="JM289">
        <v>0</v>
      </c>
      <c r="JN289">
        <v>0</v>
      </c>
      <c r="JO289">
        <v>0</v>
      </c>
      <c r="JP289">
        <v>0</v>
      </c>
      <c r="JQ289">
        <v>0</v>
      </c>
      <c r="JR289">
        <v>0</v>
      </c>
      <c r="JS289">
        <v>0</v>
      </c>
      <c r="JT289">
        <v>0</v>
      </c>
      <c r="JU289">
        <v>0</v>
      </c>
      <c r="JV289">
        <v>0</v>
      </c>
      <c r="JW289">
        <v>0</v>
      </c>
      <c r="JX289">
        <v>0</v>
      </c>
      <c r="JY289">
        <v>0</v>
      </c>
      <c r="JZ289">
        <v>0</v>
      </c>
      <c r="KA289">
        <v>0</v>
      </c>
      <c r="KB289">
        <v>0</v>
      </c>
      <c r="KC289">
        <v>0</v>
      </c>
      <c r="KD289">
        <v>0</v>
      </c>
      <c r="KE289">
        <v>0</v>
      </c>
      <c r="KF289">
        <v>0</v>
      </c>
      <c r="KG289">
        <v>0</v>
      </c>
      <c r="KH289">
        <v>0</v>
      </c>
      <c r="KI289">
        <v>0</v>
      </c>
      <c r="KJ289">
        <v>0</v>
      </c>
      <c r="KK289">
        <v>0</v>
      </c>
      <c r="KL289">
        <v>0</v>
      </c>
      <c r="KM289">
        <v>0</v>
      </c>
      <c r="KN289">
        <v>0</v>
      </c>
      <c r="KO289">
        <v>0</v>
      </c>
      <c r="KP289">
        <v>0</v>
      </c>
      <c r="KQ289">
        <v>0</v>
      </c>
      <c r="KR289">
        <v>0</v>
      </c>
      <c r="KS289">
        <v>0</v>
      </c>
      <c r="KT289">
        <v>0</v>
      </c>
      <c r="KU289">
        <v>0</v>
      </c>
      <c r="KV289">
        <v>16.80555562</v>
      </c>
      <c r="KW289">
        <v>0</v>
      </c>
      <c r="KX289">
        <v>0</v>
      </c>
      <c r="KY289">
        <v>0</v>
      </c>
      <c r="KZ289">
        <v>0</v>
      </c>
      <c r="LA289">
        <v>0</v>
      </c>
      <c r="LB289">
        <v>0</v>
      </c>
      <c r="LC289">
        <v>0</v>
      </c>
      <c r="LD289">
        <v>0</v>
      </c>
      <c r="LE289">
        <v>0</v>
      </c>
      <c r="LF289">
        <v>0</v>
      </c>
      <c r="LG289">
        <v>0</v>
      </c>
      <c r="LH289">
        <v>0</v>
      </c>
      <c r="LI289">
        <v>0</v>
      </c>
      <c r="LJ289">
        <v>0</v>
      </c>
      <c r="LK289">
        <v>0</v>
      </c>
      <c r="LL289">
        <v>0</v>
      </c>
      <c r="LM289">
        <v>0</v>
      </c>
      <c r="LN289">
        <v>0</v>
      </c>
      <c r="LO289">
        <v>0</v>
      </c>
      <c r="LP289">
        <v>0</v>
      </c>
      <c r="LQ289">
        <v>0</v>
      </c>
      <c r="LR289">
        <v>0</v>
      </c>
      <c r="LS289">
        <v>0</v>
      </c>
      <c r="LT289">
        <v>0</v>
      </c>
      <c r="LU289">
        <v>0</v>
      </c>
      <c r="LV289">
        <v>0</v>
      </c>
      <c r="LW289">
        <v>0</v>
      </c>
      <c r="LX289">
        <v>0</v>
      </c>
      <c r="LY289">
        <v>0</v>
      </c>
      <c r="LZ289">
        <v>0</v>
      </c>
      <c r="MA289">
        <v>9054.4220150000001</v>
      </c>
      <c r="MB289">
        <v>0</v>
      </c>
      <c r="MC289">
        <v>29735.545030000001</v>
      </c>
      <c r="MD289">
        <v>0</v>
      </c>
      <c r="ME289">
        <v>0</v>
      </c>
      <c r="MF289">
        <v>0</v>
      </c>
      <c r="MG289">
        <v>0</v>
      </c>
      <c r="MH289">
        <v>0</v>
      </c>
      <c r="MI289">
        <v>0</v>
      </c>
      <c r="MJ289">
        <v>0</v>
      </c>
      <c r="MK289">
        <v>0</v>
      </c>
      <c r="ML289">
        <v>0</v>
      </c>
      <c r="MM289">
        <v>0</v>
      </c>
      <c r="MN289">
        <v>0</v>
      </c>
      <c r="MO289">
        <v>0</v>
      </c>
      <c r="MP289">
        <v>0</v>
      </c>
      <c r="MQ289">
        <v>0</v>
      </c>
      <c r="MR289">
        <v>0</v>
      </c>
      <c r="MS289">
        <v>0</v>
      </c>
      <c r="MT289">
        <v>0</v>
      </c>
      <c r="MU289">
        <v>0</v>
      </c>
      <c r="MV289">
        <v>1337.5850700000001</v>
      </c>
      <c r="MW289">
        <v>0</v>
      </c>
      <c r="MX289">
        <v>0</v>
      </c>
      <c r="MY289">
        <v>0</v>
      </c>
      <c r="MZ289">
        <v>0</v>
      </c>
      <c r="NA289">
        <v>0</v>
      </c>
      <c r="NB289">
        <v>0</v>
      </c>
      <c r="NC289">
        <v>0</v>
      </c>
      <c r="ND289">
        <v>0</v>
      </c>
      <c r="NE289">
        <v>617.3469556</v>
      </c>
      <c r="NF289">
        <v>0</v>
      </c>
    </row>
    <row r="290" spans="1:370" x14ac:dyDescent="0.25">
      <c r="A290" t="s">
        <v>1775</v>
      </c>
      <c r="B290">
        <v>8.4</v>
      </c>
      <c r="C290" t="s">
        <v>1237</v>
      </c>
      <c r="D290" t="s">
        <v>1226</v>
      </c>
      <c r="E290" t="s">
        <v>1483</v>
      </c>
      <c r="F290">
        <v>2003</v>
      </c>
      <c r="G290" t="s">
        <v>1227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510.2777777</v>
      </c>
      <c r="Q290">
        <v>0</v>
      </c>
      <c r="R290">
        <v>0</v>
      </c>
      <c r="S290">
        <v>0</v>
      </c>
      <c r="T290">
        <v>0</v>
      </c>
      <c r="U290">
        <v>6.1111111109999996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3.0555555550000002</v>
      </c>
      <c r="CI290">
        <v>0</v>
      </c>
      <c r="CJ290">
        <v>0</v>
      </c>
      <c r="CK290">
        <v>0</v>
      </c>
      <c r="CL290">
        <v>0</v>
      </c>
      <c r="CM290">
        <v>0</v>
      </c>
      <c r="CN290">
        <v>0</v>
      </c>
      <c r="CO290">
        <v>0</v>
      </c>
      <c r="CP290">
        <v>0</v>
      </c>
      <c r="CQ290">
        <v>0</v>
      </c>
      <c r="CR290">
        <v>0</v>
      </c>
      <c r="CS290">
        <v>0</v>
      </c>
      <c r="CT290">
        <v>0</v>
      </c>
      <c r="CU290">
        <v>0</v>
      </c>
      <c r="CV290">
        <v>0</v>
      </c>
      <c r="CW290">
        <v>119.16666669999999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15.277777779999999</v>
      </c>
      <c r="DG290">
        <v>0</v>
      </c>
      <c r="DH290">
        <v>0</v>
      </c>
      <c r="DI290">
        <v>0</v>
      </c>
      <c r="DJ290">
        <v>0</v>
      </c>
      <c r="DK290">
        <v>0</v>
      </c>
      <c r="DL290">
        <v>0</v>
      </c>
      <c r="DM290">
        <v>6.1111111109999996</v>
      </c>
      <c r="DN290">
        <v>0</v>
      </c>
      <c r="DO290">
        <v>0</v>
      </c>
      <c r="DP290">
        <v>0</v>
      </c>
      <c r="DQ290">
        <v>0</v>
      </c>
      <c r="DR290">
        <v>0</v>
      </c>
      <c r="DS290">
        <v>0</v>
      </c>
      <c r="DT290">
        <v>0</v>
      </c>
      <c r="DU290">
        <v>0</v>
      </c>
      <c r="DV290">
        <v>0</v>
      </c>
      <c r="DW290">
        <v>0</v>
      </c>
      <c r="DX290">
        <v>0</v>
      </c>
      <c r="DY290">
        <v>0</v>
      </c>
      <c r="DZ290">
        <v>0</v>
      </c>
      <c r="EA290">
        <v>0</v>
      </c>
      <c r="EB290">
        <v>0</v>
      </c>
      <c r="EC290">
        <v>0</v>
      </c>
      <c r="ED290">
        <v>0</v>
      </c>
      <c r="EE290">
        <v>0</v>
      </c>
      <c r="EF290">
        <v>0</v>
      </c>
      <c r="EG290">
        <v>0</v>
      </c>
      <c r="EH290">
        <v>0</v>
      </c>
      <c r="EI290">
        <v>0</v>
      </c>
      <c r="EJ290">
        <v>0</v>
      </c>
      <c r="EK290">
        <v>0</v>
      </c>
      <c r="EL290">
        <v>0</v>
      </c>
      <c r="EM290">
        <v>0</v>
      </c>
      <c r="EN290">
        <v>0</v>
      </c>
      <c r="EO290">
        <v>0</v>
      </c>
      <c r="EP290">
        <v>0</v>
      </c>
      <c r="EQ290">
        <v>0</v>
      </c>
      <c r="ER290">
        <v>0</v>
      </c>
      <c r="ES290">
        <v>0</v>
      </c>
      <c r="ET290">
        <v>0</v>
      </c>
      <c r="EU290">
        <v>0</v>
      </c>
      <c r="EV290">
        <v>0</v>
      </c>
      <c r="EW290">
        <v>0</v>
      </c>
      <c r="EX290">
        <v>828.05555549999997</v>
      </c>
      <c r="EY290">
        <v>0</v>
      </c>
      <c r="EZ290">
        <v>0</v>
      </c>
      <c r="FA290">
        <v>0</v>
      </c>
      <c r="FB290">
        <v>0</v>
      </c>
      <c r="FC290">
        <v>0</v>
      </c>
      <c r="FD290">
        <v>0</v>
      </c>
      <c r="FE290">
        <v>0</v>
      </c>
      <c r="FF290">
        <v>0</v>
      </c>
      <c r="FG290">
        <v>0</v>
      </c>
      <c r="FH290">
        <v>0</v>
      </c>
      <c r="FI290">
        <v>0</v>
      </c>
      <c r="FJ290">
        <v>0</v>
      </c>
      <c r="FK290">
        <v>0</v>
      </c>
      <c r="FL290">
        <v>0</v>
      </c>
      <c r="FM290">
        <v>0</v>
      </c>
      <c r="FN290">
        <v>0</v>
      </c>
      <c r="FO290">
        <v>0</v>
      </c>
      <c r="FP290">
        <v>0</v>
      </c>
      <c r="FQ290">
        <v>0</v>
      </c>
      <c r="FR290">
        <v>0</v>
      </c>
      <c r="FS290">
        <v>0</v>
      </c>
      <c r="FT290">
        <v>0</v>
      </c>
      <c r="FU290">
        <v>0</v>
      </c>
      <c r="FV290">
        <v>0</v>
      </c>
      <c r="FW290">
        <v>0</v>
      </c>
      <c r="FX290">
        <v>0</v>
      </c>
      <c r="FY290">
        <v>0</v>
      </c>
      <c r="FZ290">
        <v>0</v>
      </c>
      <c r="GA290">
        <v>0</v>
      </c>
      <c r="GB290">
        <v>0</v>
      </c>
      <c r="GC290">
        <v>9.1666666659999994</v>
      </c>
      <c r="GD290">
        <v>15.277777779999999</v>
      </c>
      <c r="GE290">
        <v>0</v>
      </c>
      <c r="GF290">
        <v>0</v>
      </c>
      <c r="GG290">
        <v>0</v>
      </c>
      <c r="GH290">
        <v>0</v>
      </c>
      <c r="GI290">
        <v>0</v>
      </c>
      <c r="GJ290">
        <v>0</v>
      </c>
      <c r="GK290">
        <v>0</v>
      </c>
      <c r="GL290">
        <v>0</v>
      </c>
      <c r="GM290">
        <v>0</v>
      </c>
      <c r="GN290">
        <v>0</v>
      </c>
      <c r="GO290">
        <v>0</v>
      </c>
      <c r="GP290">
        <v>0</v>
      </c>
      <c r="GQ290">
        <v>0</v>
      </c>
      <c r="GR290">
        <v>0</v>
      </c>
      <c r="GS290">
        <v>0</v>
      </c>
      <c r="GT290">
        <v>0</v>
      </c>
      <c r="GU290">
        <v>0</v>
      </c>
      <c r="GV290">
        <v>0</v>
      </c>
      <c r="GW290">
        <v>0</v>
      </c>
      <c r="GX290">
        <v>0</v>
      </c>
      <c r="GY290">
        <v>0</v>
      </c>
      <c r="GZ290">
        <v>0</v>
      </c>
      <c r="HA290">
        <v>0</v>
      </c>
      <c r="HB290">
        <v>0</v>
      </c>
      <c r="HC290">
        <v>0</v>
      </c>
      <c r="HD290">
        <v>0</v>
      </c>
      <c r="HE290">
        <v>0</v>
      </c>
      <c r="HF290">
        <v>0</v>
      </c>
      <c r="HG290">
        <v>0</v>
      </c>
      <c r="HH290">
        <v>0</v>
      </c>
      <c r="HI290">
        <v>0</v>
      </c>
      <c r="HJ290">
        <v>0</v>
      </c>
      <c r="HK290">
        <v>0</v>
      </c>
      <c r="HL290">
        <v>0</v>
      </c>
      <c r="HM290">
        <v>0</v>
      </c>
      <c r="HN290">
        <v>0</v>
      </c>
      <c r="HO290">
        <v>0</v>
      </c>
      <c r="HP290">
        <v>0</v>
      </c>
      <c r="HQ290">
        <v>0</v>
      </c>
      <c r="HR290">
        <v>0</v>
      </c>
      <c r="HS290">
        <v>0</v>
      </c>
      <c r="HT290">
        <v>0</v>
      </c>
      <c r="HU290">
        <v>0</v>
      </c>
      <c r="HV290">
        <v>0</v>
      </c>
      <c r="HW290">
        <v>0</v>
      </c>
      <c r="HX290">
        <v>0</v>
      </c>
      <c r="HY290">
        <v>0</v>
      </c>
      <c r="HZ290">
        <v>0</v>
      </c>
      <c r="IA290">
        <v>0</v>
      </c>
      <c r="IB290">
        <v>0</v>
      </c>
      <c r="IC290">
        <v>0</v>
      </c>
      <c r="ID290">
        <v>0</v>
      </c>
      <c r="IE290">
        <v>0</v>
      </c>
      <c r="IF290">
        <v>0</v>
      </c>
      <c r="IG290">
        <v>0</v>
      </c>
      <c r="IH290">
        <v>0</v>
      </c>
      <c r="II290">
        <v>0</v>
      </c>
      <c r="IJ290">
        <v>0</v>
      </c>
      <c r="IK290">
        <v>0</v>
      </c>
      <c r="IL290">
        <v>0</v>
      </c>
      <c r="IM290">
        <v>0</v>
      </c>
      <c r="IN290">
        <v>0</v>
      </c>
      <c r="IO290">
        <v>0</v>
      </c>
      <c r="IP290">
        <v>0</v>
      </c>
      <c r="IQ290">
        <v>0</v>
      </c>
      <c r="IR290">
        <v>0</v>
      </c>
      <c r="IS290">
        <v>0</v>
      </c>
      <c r="IT290">
        <v>0</v>
      </c>
      <c r="IU290">
        <v>0</v>
      </c>
      <c r="IV290">
        <v>0</v>
      </c>
      <c r="IW290">
        <v>0</v>
      </c>
      <c r="IX290">
        <v>0</v>
      </c>
      <c r="IY290">
        <v>0</v>
      </c>
      <c r="IZ290">
        <v>0</v>
      </c>
      <c r="JA290">
        <v>0</v>
      </c>
      <c r="JB290">
        <v>0</v>
      </c>
      <c r="JC290">
        <v>3.0555555550000002</v>
      </c>
      <c r="JD290">
        <v>0</v>
      </c>
      <c r="JE290">
        <v>0</v>
      </c>
      <c r="JF290">
        <v>0</v>
      </c>
      <c r="JG290">
        <v>0</v>
      </c>
      <c r="JH290">
        <v>0</v>
      </c>
      <c r="JI290">
        <v>0</v>
      </c>
      <c r="JJ290">
        <v>0</v>
      </c>
      <c r="JK290">
        <v>0</v>
      </c>
      <c r="JL290">
        <v>0</v>
      </c>
      <c r="JM290">
        <v>0</v>
      </c>
      <c r="JN290">
        <v>0</v>
      </c>
      <c r="JO290">
        <v>0</v>
      </c>
      <c r="JP290">
        <v>0</v>
      </c>
      <c r="JQ290">
        <v>0</v>
      </c>
      <c r="JR290">
        <v>0</v>
      </c>
      <c r="JS290">
        <v>0</v>
      </c>
      <c r="JT290">
        <v>0</v>
      </c>
      <c r="JU290">
        <v>0</v>
      </c>
      <c r="JV290">
        <v>0</v>
      </c>
      <c r="JW290">
        <v>3.0555555550000002</v>
      </c>
      <c r="JX290">
        <v>0</v>
      </c>
      <c r="JY290">
        <v>0</v>
      </c>
      <c r="JZ290">
        <v>0</v>
      </c>
      <c r="KA290">
        <v>0</v>
      </c>
      <c r="KB290">
        <v>0</v>
      </c>
      <c r="KC290">
        <v>0</v>
      </c>
      <c r="KD290">
        <v>0</v>
      </c>
      <c r="KE290">
        <v>0</v>
      </c>
      <c r="KF290">
        <v>0</v>
      </c>
      <c r="KG290">
        <v>0</v>
      </c>
      <c r="KH290">
        <v>0</v>
      </c>
      <c r="KI290">
        <v>0</v>
      </c>
      <c r="KJ290">
        <v>0</v>
      </c>
      <c r="KK290">
        <v>0</v>
      </c>
      <c r="KL290">
        <v>0</v>
      </c>
      <c r="KM290">
        <v>0</v>
      </c>
      <c r="KN290">
        <v>0</v>
      </c>
      <c r="KO290">
        <v>0</v>
      </c>
      <c r="KP290">
        <v>0</v>
      </c>
      <c r="KQ290">
        <v>0</v>
      </c>
      <c r="KR290">
        <v>0</v>
      </c>
      <c r="KS290">
        <v>0</v>
      </c>
      <c r="KT290">
        <v>0</v>
      </c>
      <c r="KU290">
        <v>0</v>
      </c>
      <c r="KV290">
        <v>30.555555559999998</v>
      </c>
      <c r="KW290">
        <v>0</v>
      </c>
      <c r="KX290">
        <v>0</v>
      </c>
      <c r="KY290">
        <v>0</v>
      </c>
      <c r="KZ290">
        <v>0</v>
      </c>
      <c r="LA290">
        <v>0</v>
      </c>
      <c r="LB290">
        <v>0</v>
      </c>
      <c r="LC290">
        <v>0</v>
      </c>
      <c r="LD290">
        <v>0</v>
      </c>
      <c r="LE290">
        <v>0</v>
      </c>
      <c r="LF290">
        <v>0</v>
      </c>
      <c r="LG290">
        <v>0</v>
      </c>
      <c r="LH290">
        <v>0</v>
      </c>
      <c r="LI290">
        <v>0</v>
      </c>
      <c r="LJ290">
        <v>0</v>
      </c>
      <c r="LK290">
        <v>0</v>
      </c>
      <c r="LL290">
        <v>0</v>
      </c>
      <c r="LM290">
        <v>0</v>
      </c>
      <c r="LN290">
        <v>0</v>
      </c>
      <c r="LO290">
        <v>0</v>
      </c>
      <c r="LP290">
        <v>0</v>
      </c>
      <c r="LQ290">
        <v>0</v>
      </c>
      <c r="LR290">
        <v>0</v>
      </c>
      <c r="LS290">
        <v>0</v>
      </c>
      <c r="LT290">
        <v>0</v>
      </c>
      <c r="LU290">
        <v>0</v>
      </c>
      <c r="LV290">
        <v>0</v>
      </c>
      <c r="LW290">
        <v>0</v>
      </c>
      <c r="LX290">
        <v>0</v>
      </c>
      <c r="LY290">
        <v>0</v>
      </c>
      <c r="LZ290">
        <v>0</v>
      </c>
      <c r="MA290">
        <v>251.51171690000001</v>
      </c>
      <c r="MB290">
        <v>0</v>
      </c>
      <c r="MC290">
        <v>3018.1406029999998</v>
      </c>
      <c r="MD290">
        <v>0</v>
      </c>
      <c r="ME290">
        <v>0</v>
      </c>
      <c r="MF290">
        <v>0</v>
      </c>
      <c r="MG290">
        <v>0</v>
      </c>
      <c r="MH290">
        <v>0</v>
      </c>
      <c r="MI290">
        <v>0</v>
      </c>
      <c r="MJ290">
        <v>45.729403069999996</v>
      </c>
      <c r="MK290">
        <v>0</v>
      </c>
      <c r="ML290">
        <v>0</v>
      </c>
      <c r="MM290">
        <v>0</v>
      </c>
      <c r="MN290">
        <v>0</v>
      </c>
      <c r="MO290">
        <v>0</v>
      </c>
      <c r="MP290">
        <v>0</v>
      </c>
      <c r="MQ290">
        <v>0</v>
      </c>
      <c r="MR290">
        <v>0</v>
      </c>
      <c r="MS290">
        <v>0</v>
      </c>
      <c r="MT290">
        <v>0</v>
      </c>
      <c r="MU290">
        <v>0</v>
      </c>
      <c r="MV290">
        <v>0</v>
      </c>
      <c r="MW290">
        <v>0</v>
      </c>
      <c r="MX290">
        <v>0</v>
      </c>
      <c r="MY290">
        <v>0</v>
      </c>
      <c r="MZ290">
        <v>0</v>
      </c>
      <c r="NA290">
        <v>0</v>
      </c>
      <c r="NB290">
        <v>0</v>
      </c>
      <c r="NC290">
        <v>0</v>
      </c>
      <c r="ND290">
        <v>0</v>
      </c>
      <c r="NE290">
        <v>0</v>
      </c>
      <c r="NF290">
        <v>0</v>
      </c>
    </row>
    <row r="291" spans="1:370" x14ac:dyDescent="0.25">
      <c r="A291" t="s">
        <v>1777</v>
      </c>
      <c r="B291">
        <v>8.4</v>
      </c>
      <c r="C291" t="s">
        <v>1237</v>
      </c>
      <c r="D291" t="s">
        <v>1226</v>
      </c>
      <c r="E291" t="s">
        <v>1483</v>
      </c>
      <c r="F291">
        <v>2004</v>
      </c>
      <c r="G291" t="s">
        <v>1227</v>
      </c>
      <c r="H291">
        <v>0</v>
      </c>
      <c r="I291">
        <v>0</v>
      </c>
      <c r="J291">
        <v>235.27777739999999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1092.3611089999999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5.6018518420000003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0</v>
      </c>
      <c r="CN291">
        <v>0</v>
      </c>
      <c r="CO291">
        <v>0</v>
      </c>
      <c r="CP291">
        <v>0</v>
      </c>
      <c r="CQ291">
        <v>0</v>
      </c>
      <c r="CR291">
        <v>0</v>
      </c>
      <c r="CS291">
        <v>0</v>
      </c>
      <c r="CT291">
        <v>0</v>
      </c>
      <c r="CU291">
        <v>0</v>
      </c>
      <c r="CV291">
        <v>0</v>
      </c>
      <c r="CW291">
        <v>252.08333289999999</v>
      </c>
      <c r="CX291">
        <v>0</v>
      </c>
      <c r="CY291">
        <v>0</v>
      </c>
      <c r="CZ291">
        <v>0</v>
      </c>
      <c r="DA291">
        <v>5.6018518420000003</v>
      </c>
      <c r="DB291">
        <v>5.6018518420000003</v>
      </c>
      <c r="DC291">
        <v>0</v>
      </c>
      <c r="DD291">
        <v>0</v>
      </c>
      <c r="DE291">
        <v>0</v>
      </c>
      <c r="DF291">
        <v>0</v>
      </c>
      <c r="DG291">
        <v>0</v>
      </c>
      <c r="DH291">
        <v>0</v>
      </c>
      <c r="DI291">
        <v>0</v>
      </c>
      <c r="DJ291">
        <v>0</v>
      </c>
      <c r="DK291">
        <v>0</v>
      </c>
      <c r="DL291">
        <v>0</v>
      </c>
      <c r="DM291">
        <v>0</v>
      </c>
      <c r="DN291">
        <v>0</v>
      </c>
      <c r="DO291">
        <v>0</v>
      </c>
      <c r="DP291">
        <v>0</v>
      </c>
      <c r="DQ291">
        <v>0</v>
      </c>
      <c r="DR291">
        <v>0</v>
      </c>
      <c r="DS291">
        <v>0</v>
      </c>
      <c r="DT291">
        <v>0</v>
      </c>
      <c r="DU291">
        <v>0</v>
      </c>
      <c r="DV291">
        <v>11.20370368</v>
      </c>
      <c r="DW291">
        <v>0</v>
      </c>
      <c r="DX291">
        <v>0</v>
      </c>
      <c r="DY291">
        <v>0</v>
      </c>
      <c r="DZ291">
        <v>0</v>
      </c>
      <c r="EA291">
        <v>0</v>
      </c>
      <c r="EB291">
        <v>0</v>
      </c>
      <c r="EC291">
        <v>0</v>
      </c>
      <c r="ED291">
        <v>0</v>
      </c>
      <c r="EE291">
        <v>0</v>
      </c>
      <c r="EF291">
        <v>0</v>
      </c>
      <c r="EG291">
        <v>0</v>
      </c>
      <c r="EH291">
        <v>0</v>
      </c>
      <c r="EI291">
        <v>0</v>
      </c>
      <c r="EJ291">
        <v>0</v>
      </c>
      <c r="EK291">
        <v>0</v>
      </c>
      <c r="EL291">
        <v>0</v>
      </c>
      <c r="EM291">
        <v>0</v>
      </c>
      <c r="EN291">
        <v>0</v>
      </c>
      <c r="EO291">
        <v>0</v>
      </c>
      <c r="EP291">
        <v>0</v>
      </c>
      <c r="EQ291">
        <v>0</v>
      </c>
      <c r="ER291">
        <v>0</v>
      </c>
      <c r="ES291">
        <v>0</v>
      </c>
      <c r="ET291">
        <v>0</v>
      </c>
      <c r="EU291">
        <v>0</v>
      </c>
      <c r="EV291">
        <v>0</v>
      </c>
      <c r="EW291">
        <v>0</v>
      </c>
      <c r="EX291">
        <v>274.49074030000003</v>
      </c>
      <c r="EY291">
        <v>0</v>
      </c>
      <c r="EZ291">
        <v>0</v>
      </c>
      <c r="FA291">
        <v>0</v>
      </c>
      <c r="FB291">
        <v>0</v>
      </c>
      <c r="FC291">
        <v>0</v>
      </c>
      <c r="FD291">
        <v>0</v>
      </c>
      <c r="FE291">
        <v>0</v>
      </c>
      <c r="FF291">
        <v>0</v>
      </c>
      <c r="FG291">
        <v>0</v>
      </c>
      <c r="FH291">
        <v>0</v>
      </c>
      <c r="FI291">
        <v>0</v>
      </c>
      <c r="FJ291">
        <v>0</v>
      </c>
      <c r="FK291">
        <v>0</v>
      </c>
      <c r="FL291">
        <v>0</v>
      </c>
      <c r="FM291">
        <v>0</v>
      </c>
      <c r="FN291">
        <v>0</v>
      </c>
      <c r="FO291">
        <v>0</v>
      </c>
      <c r="FP291">
        <v>0</v>
      </c>
      <c r="FQ291">
        <v>0</v>
      </c>
      <c r="FR291">
        <v>0</v>
      </c>
      <c r="FS291">
        <v>0</v>
      </c>
      <c r="FT291">
        <v>0</v>
      </c>
      <c r="FU291">
        <v>0</v>
      </c>
      <c r="FV291">
        <v>0</v>
      </c>
      <c r="FW291">
        <v>0</v>
      </c>
      <c r="FX291">
        <v>0</v>
      </c>
      <c r="FY291">
        <v>0</v>
      </c>
      <c r="FZ291">
        <v>0</v>
      </c>
      <c r="GA291">
        <v>0</v>
      </c>
      <c r="GB291">
        <v>0</v>
      </c>
      <c r="GC291">
        <v>0</v>
      </c>
      <c r="GD291">
        <v>67.222222110000004</v>
      </c>
      <c r="GE291">
        <v>0</v>
      </c>
      <c r="GF291">
        <v>0</v>
      </c>
      <c r="GG291">
        <v>0</v>
      </c>
      <c r="GH291">
        <v>0</v>
      </c>
      <c r="GI291">
        <v>0</v>
      </c>
      <c r="GJ291">
        <v>0</v>
      </c>
      <c r="GK291">
        <v>0</v>
      </c>
      <c r="GL291">
        <v>0</v>
      </c>
      <c r="GM291">
        <v>0</v>
      </c>
      <c r="GN291">
        <v>0</v>
      </c>
      <c r="GO291">
        <v>0</v>
      </c>
      <c r="GP291">
        <v>0</v>
      </c>
      <c r="GQ291">
        <v>0</v>
      </c>
      <c r="GR291">
        <v>0</v>
      </c>
      <c r="GS291">
        <v>0</v>
      </c>
      <c r="GT291">
        <v>0</v>
      </c>
      <c r="GU291">
        <v>0</v>
      </c>
      <c r="GV291">
        <v>0</v>
      </c>
      <c r="GW291">
        <v>0</v>
      </c>
      <c r="GX291">
        <v>0</v>
      </c>
      <c r="GY291">
        <v>0</v>
      </c>
      <c r="GZ291">
        <v>0</v>
      </c>
      <c r="HA291">
        <v>0</v>
      </c>
      <c r="HB291">
        <v>0</v>
      </c>
      <c r="HC291">
        <v>0</v>
      </c>
      <c r="HD291">
        <v>0</v>
      </c>
      <c r="HE291">
        <v>0</v>
      </c>
      <c r="HF291">
        <v>0</v>
      </c>
      <c r="HG291">
        <v>0</v>
      </c>
      <c r="HH291">
        <v>0</v>
      </c>
      <c r="HI291">
        <v>0</v>
      </c>
      <c r="HJ291">
        <v>0</v>
      </c>
      <c r="HK291">
        <v>0</v>
      </c>
      <c r="HL291">
        <v>0</v>
      </c>
      <c r="HM291">
        <v>0</v>
      </c>
      <c r="HN291">
        <v>0</v>
      </c>
      <c r="HO291">
        <v>0</v>
      </c>
      <c r="HP291">
        <v>0</v>
      </c>
      <c r="HQ291">
        <v>0</v>
      </c>
      <c r="HR291">
        <v>0</v>
      </c>
      <c r="HS291">
        <v>0</v>
      </c>
      <c r="HT291">
        <v>0</v>
      </c>
      <c r="HU291">
        <v>0</v>
      </c>
      <c r="HV291">
        <v>0</v>
      </c>
      <c r="HW291">
        <v>0</v>
      </c>
      <c r="HX291">
        <v>0</v>
      </c>
      <c r="HY291">
        <v>0</v>
      </c>
      <c r="HZ291">
        <v>0</v>
      </c>
      <c r="IA291">
        <v>0</v>
      </c>
      <c r="IB291">
        <v>0</v>
      </c>
      <c r="IC291">
        <v>0</v>
      </c>
      <c r="ID291">
        <v>0</v>
      </c>
      <c r="IE291">
        <v>0</v>
      </c>
      <c r="IF291">
        <v>0</v>
      </c>
      <c r="IG291">
        <v>0</v>
      </c>
      <c r="IH291">
        <v>0</v>
      </c>
      <c r="II291">
        <v>0</v>
      </c>
      <c r="IJ291">
        <v>0</v>
      </c>
      <c r="IK291">
        <v>0</v>
      </c>
      <c r="IL291">
        <v>0</v>
      </c>
      <c r="IM291">
        <v>0</v>
      </c>
      <c r="IN291">
        <v>0</v>
      </c>
      <c r="IO291">
        <v>0</v>
      </c>
      <c r="IP291">
        <v>0</v>
      </c>
      <c r="IQ291">
        <v>0</v>
      </c>
      <c r="IR291">
        <v>0</v>
      </c>
      <c r="IS291">
        <v>0</v>
      </c>
      <c r="IT291">
        <v>0</v>
      </c>
      <c r="IU291">
        <v>0</v>
      </c>
      <c r="IV291">
        <v>0</v>
      </c>
      <c r="IW291">
        <v>0</v>
      </c>
      <c r="IX291">
        <v>0</v>
      </c>
      <c r="IY291">
        <v>0</v>
      </c>
      <c r="IZ291">
        <v>0</v>
      </c>
      <c r="JA291">
        <v>0</v>
      </c>
      <c r="JB291">
        <v>0</v>
      </c>
      <c r="JC291">
        <v>5.6018518420000003</v>
      </c>
      <c r="JD291">
        <v>0</v>
      </c>
      <c r="JE291">
        <v>0</v>
      </c>
      <c r="JF291">
        <v>0</v>
      </c>
      <c r="JG291">
        <v>0</v>
      </c>
      <c r="JH291">
        <v>0</v>
      </c>
      <c r="JI291">
        <v>0</v>
      </c>
      <c r="JJ291">
        <v>0</v>
      </c>
      <c r="JK291">
        <v>0</v>
      </c>
      <c r="JL291">
        <v>0</v>
      </c>
      <c r="JM291">
        <v>0</v>
      </c>
      <c r="JN291">
        <v>0</v>
      </c>
      <c r="JO291">
        <v>0</v>
      </c>
      <c r="JP291">
        <v>0</v>
      </c>
      <c r="JQ291">
        <v>0</v>
      </c>
      <c r="JR291">
        <v>0</v>
      </c>
      <c r="JS291">
        <v>0</v>
      </c>
      <c r="JT291">
        <v>0</v>
      </c>
      <c r="JU291">
        <v>0</v>
      </c>
      <c r="JV291">
        <v>0</v>
      </c>
      <c r="JW291">
        <v>0</v>
      </c>
      <c r="JX291">
        <v>0</v>
      </c>
      <c r="JY291">
        <v>0</v>
      </c>
      <c r="JZ291">
        <v>0</v>
      </c>
      <c r="KA291">
        <v>0</v>
      </c>
      <c r="KB291">
        <v>0</v>
      </c>
      <c r="KC291">
        <v>28.00925921</v>
      </c>
      <c r="KD291">
        <v>0</v>
      </c>
      <c r="KE291">
        <v>0</v>
      </c>
      <c r="KF291">
        <v>0</v>
      </c>
      <c r="KG291">
        <v>0</v>
      </c>
      <c r="KH291">
        <v>0</v>
      </c>
      <c r="KI291">
        <v>0</v>
      </c>
      <c r="KJ291">
        <v>0</v>
      </c>
      <c r="KK291">
        <v>0</v>
      </c>
      <c r="KL291">
        <v>0</v>
      </c>
      <c r="KM291">
        <v>0</v>
      </c>
      <c r="KN291">
        <v>0</v>
      </c>
      <c r="KO291">
        <v>0</v>
      </c>
      <c r="KP291">
        <v>5.6018518420000003</v>
      </c>
      <c r="KQ291">
        <v>0</v>
      </c>
      <c r="KR291">
        <v>0</v>
      </c>
      <c r="KS291">
        <v>0</v>
      </c>
      <c r="KT291">
        <v>0</v>
      </c>
      <c r="KU291">
        <v>0</v>
      </c>
      <c r="KV291">
        <v>39.212962900000001</v>
      </c>
      <c r="KW291">
        <v>0</v>
      </c>
      <c r="KX291">
        <v>0</v>
      </c>
      <c r="KY291">
        <v>0</v>
      </c>
      <c r="KZ291">
        <v>0</v>
      </c>
      <c r="LA291">
        <v>0</v>
      </c>
      <c r="LB291">
        <v>0</v>
      </c>
      <c r="LC291">
        <v>0</v>
      </c>
      <c r="LD291">
        <v>0</v>
      </c>
      <c r="LE291">
        <v>0</v>
      </c>
      <c r="LF291">
        <v>0</v>
      </c>
      <c r="LG291">
        <v>0</v>
      </c>
      <c r="LH291">
        <v>0</v>
      </c>
      <c r="LI291">
        <v>0</v>
      </c>
      <c r="LJ291">
        <v>0</v>
      </c>
      <c r="LK291">
        <v>0</v>
      </c>
      <c r="LL291">
        <v>0</v>
      </c>
      <c r="LM291">
        <v>0</v>
      </c>
      <c r="LN291">
        <v>0</v>
      </c>
      <c r="LO291">
        <v>0</v>
      </c>
      <c r="LP291">
        <v>0</v>
      </c>
      <c r="LQ291">
        <v>0</v>
      </c>
      <c r="LR291">
        <v>0</v>
      </c>
      <c r="LS291">
        <v>0</v>
      </c>
      <c r="LT291">
        <v>0</v>
      </c>
      <c r="LU291">
        <v>0</v>
      </c>
      <c r="LV291">
        <v>0</v>
      </c>
      <c r="LW291">
        <v>0</v>
      </c>
      <c r="LX291">
        <v>0</v>
      </c>
      <c r="LY291">
        <v>0</v>
      </c>
      <c r="LZ291">
        <v>0</v>
      </c>
      <c r="MA291">
        <v>3429.70523</v>
      </c>
      <c r="MB291">
        <v>0</v>
      </c>
      <c r="MC291">
        <v>6905.1398639999998</v>
      </c>
      <c r="MD291">
        <v>0</v>
      </c>
      <c r="ME291">
        <v>0</v>
      </c>
      <c r="MF291">
        <v>0</v>
      </c>
      <c r="MG291">
        <v>22.864701539999999</v>
      </c>
      <c r="MH291">
        <v>0</v>
      </c>
      <c r="MI291">
        <v>0</v>
      </c>
      <c r="MJ291">
        <v>0</v>
      </c>
      <c r="MK291">
        <v>0</v>
      </c>
      <c r="ML291">
        <v>0</v>
      </c>
      <c r="MM291">
        <v>0</v>
      </c>
      <c r="MN291">
        <v>0</v>
      </c>
      <c r="MO291">
        <v>0</v>
      </c>
      <c r="MP291">
        <v>0</v>
      </c>
      <c r="MQ291">
        <v>0</v>
      </c>
      <c r="MR291">
        <v>0</v>
      </c>
      <c r="MS291">
        <v>0</v>
      </c>
      <c r="MT291">
        <v>0</v>
      </c>
      <c r="MU291">
        <v>0</v>
      </c>
      <c r="MV291">
        <v>0</v>
      </c>
      <c r="MW291">
        <v>0</v>
      </c>
      <c r="MX291">
        <v>0</v>
      </c>
      <c r="MY291">
        <v>0</v>
      </c>
      <c r="MZ291">
        <v>0</v>
      </c>
      <c r="NA291">
        <v>0</v>
      </c>
      <c r="NB291">
        <v>0</v>
      </c>
      <c r="NC291">
        <v>0</v>
      </c>
      <c r="ND291">
        <v>0</v>
      </c>
      <c r="NE291">
        <v>0</v>
      </c>
      <c r="NF291">
        <v>0</v>
      </c>
    </row>
    <row r="292" spans="1:370" x14ac:dyDescent="0.25">
      <c r="A292" t="s">
        <v>1779</v>
      </c>
      <c r="B292">
        <v>8.4</v>
      </c>
      <c r="C292" t="s">
        <v>1237</v>
      </c>
      <c r="D292" t="s">
        <v>1226</v>
      </c>
      <c r="E292" t="s">
        <v>1483</v>
      </c>
      <c r="F292">
        <v>2003</v>
      </c>
      <c r="G292" t="s">
        <v>1227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262.77777780000002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7.6388888890000004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171.11111109999999</v>
      </c>
      <c r="CX292">
        <v>0</v>
      </c>
      <c r="CY292">
        <v>0</v>
      </c>
      <c r="CZ292">
        <v>0</v>
      </c>
      <c r="DA292">
        <v>1.5277777779999999</v>
      </c>
      <c r="DB292">
        <v>4.5833333339999998</v>
      </c>
      <c r="DC292">
        <v>29.027777780000001</v>
      </c>
      <c r="DD292">
        <v>0</v>
      </c>
      <c r="DE292">
        <v>0</v>
      </c>
      <c r="DF292">
        <v>0</v>
      </c>
      <c r="DG292">
        <v>0</v>
      </c>
      <c r="DH292">
        <v>0</v>
      </c>
      <c r="DI292">
        <v>0</v>
      </c>
      <c r="DJ292">
        <v>0</v>
      </c>
      <c r="DK292">
        <v>0</v>
      </c>
      <c r="DL292">
        <v>0</v>
      </c>
      <c r="DM292">
        <v>0</v>
      </c>
      <c r="DN292">
        <v>0</v>
      </c>
      <c r="DO292">
        <v>0</v>
      </c>
      <c r="DP292">
        <v>12.222222220000001</v>
      </c>
      <c r="DQ292">
        <v>0</v>
      </c>
      <c r="DR292">
        <v>0</v>
      </c>
      <c r="DS292">
        <v>0</v>
      </c>
      <c r="DT292">
        <v>0</v>
      </c>
      <c r="DU292">
        <v>0</v>
      </c>
      <c r="DV292">
        <v>9.1666666669999994</v>
      </c>
      <c r="DW292">
        <v>0</v>
      </c>
      <c r="DX292">
        <v>0</v>
      </c>
      <c r="DY292">
        <v>0</v>
      </c>
      <c r="DZ292">
        <v>0</v>
      </c>
      <c r="EA292">
        <v>0</v>
      </c>
      <c r="EB292">
        <v>0</v>
      </c>
      <c r="EC292">
        <v>0</v>
      </c>
      <c r="ED292">
        <v>0</v>
      </c>
      <c r="EE292">
        <v>0</v>
      </c>
      <c r="EF292">
        <v>0</v>
      </c>
      <c r="EG292">
        <v>0</v>
      </c>
      <c r="EH292">
        <v>0</v>
      </c>
      <c r="EI292">
        <v>0</v>
      </c>
      <c r="EJ292">
        <v>0</v>
      </c>
      <c r="EK292">
        <v>0</v>
      </c>
      <c r="EL292">
        <v>0</v>
      </c>
      <c r="EM292">
        <v>0</v>
      </c>
      <c r="EN292">
        <v>0</v>
      </c>
      <c r="EO292">
        <v>0</v>
      </c>
      <c r="EP292">
        <v>0</v>
      </c>
      <c r="EQ292">
        <v>0</v>
      </c>
      <c r="ER292">
        <v>0</v>
      </c>
      <c r="ES292">
        <v>0</v>
      </c>
      <c r="ET292">
        <v>0</v>
      </c>
      <c r="EU292">
        <v>0</v>
      </c>
      <c r="EV292">
        <v>0</v>
      </c>
      <c r="EW292">
        <v>0</v>
      </c>
      <c r="EX292">
        <v>178.75</v>
      </c>
      <c r="EY292">
        <v>0</v>
      </c>
      <c r="EZ292">
        <v>0</v>
      </c>
      <c r="FA292">
        <v>0</v>
      </c>
      <c r="FB292">
        <v>0</v>
      </c>
      <c r="FC292">
        <v>0</v>
      </c>
      <c r="FD292">
        <v>0</v>
      </c>
      <c r="FE292">
        <v>0</v>
      </c>
      <c r="FF292">
        <v>0</v>
      </c>
      <c r="FG292">
        <v>0</v>
      </c>
      <c r="FH292">
        <v>0</v>
      </c>
      <c r="FI292">
        <v>0</v>
      </c>
      <c r="FJ292">
        <v>0</v>
      </c>
      <c r="FK292">
        <v>0</v>
      </c>
      <c r="FL292">
        <v>0</v>
      </c>
      <c r="FM292">
        <v>0</v>
      </c>
      <c r="FN292">
        <v>0</v>
      </c>
      <c r="FO292">
        <v>0</v>
      </c>
      <c r="FP292">
        <v>0</v>
      </c>
      <c r="FQ292">
        <v>0</v>
      </c>
      <c r="FR292">
        <v>0</v>
      </c>
      <c r="FS292">
        <v>0</v>
      </c>
      <c r="FT292">
        <v>0</v>
      </c>
      <c r="FU292">
        <v>0</v>
      </c>
      <c r="FV292">
        <v>0</v>
      </c>
      <c r="FW292">
        <v>0</v>
      </c>
      <c r="FX292">
        <v>0</v>
      </c>
      <c r="FY292">
        <v>0</v>
      </c>
      <c r="FZ292">
        <v>0</v>
      </c>
      <c r="GA292">
        <v>0</v>
      </c>
      <c r="GB292">
        <v>0</v>
      </c>
      <c r="GC292">
        <v>0</v>
      </c>
      <c r="GD292">
        <v>4.5833333339999998</v>
      </c>
      <c r="GE292">
        <v>0</v>
      </c>
      <c r="GF292">
        <v>0</v>
      </c>
      <c r="GG292">
        <v>0</v>
      </c>
      <c r="GH292">
        <v>0</v>
      </c>
      <c r="GI292">
        <v>0</v>
      </c>
      <c r="GJ292">
        <v>0</v>
      </c>
      <c r="GK292">
        <v>0</v>
      </c>
      <c r="GL292">
        <v>0</v>
      </c>
      <c r="GM292">
        <v>0</v>
      </c>
      <c r="GN292">
        <v>0</v>
      </c>
      <c r="GO292">
        <v>0</v>
      </c>
      <c r="GP292">
        <v>0</v>
      </c>
      <c r="GQ292">
        <v>0</v>
      </c>
      <c r="GR292">
        <v>0</v>
      </c>
      <c r="GS292">
        <v>0</v>
      </c>
      <c r="GT292">
        <v>0</v>
      </c>
      <c r="GU292">
        <v>100.83333330000001</v>
      </c>
      <c r="GV292">
        <v>0</v>
      </c>
      <c r="GW292">
        <v>0</v>
      </c>
      <c r="GX292">
        <v>0</v>
      </c>
      <c r="GY292">
        <v>0</v>
      </c>
      <c r="GZ292">
        <v>0</v>
      </c>
      <c r="HA292">
        <v>0</v>
      </c>
      <c r="HB292">
        <v>0</v>
      </c>
      <c r="HC292">
        <v>0</v>
      </c>
      <c r="HD292">
        <v>0</v>
      </c>
      <c r="HE292">
        <v>0</v>
      </c>
      <c r="HF292">
        <v>0</v>
      </c>
      <c r="HG292">
        <v>0</v>
      </c>
      <c r="HH292">
        <v>0</v>
      </c>
      <c r="HI292">
        <v>0</v>
      </c>
      <c r="HJ292">
        <v>0</v>
      </c>
      <c r="HK292">
        <v>0</v>
      </c>
      <c r="HL292">
        <v>0</v>
      </c>
      <c r="HM292">
        <v>0</v>
      </c>
      <c r="HN292">
        <v>0</v>
      </c>
      <c r="HO292">
        <v>0</v>
      </c>
      <c r="HP292">
        <v>0</v>
      </c>
      <c r="HQ292">
        <v>0</v>
      </c>
      <c r="HR292">
        <v>0</v>
      </c>
      <c r="HS292">
        <v>0</v>
      </c>
      <c r="HT292">
        <v>0</v>
      </c>
      <c r="HU292">
        <v>0</v>
      </c>
      <c r="HV292">
        <v>0</v>
      </c>
      <c r="HW292">
        <v>0</v>
      </c>
      <c r="HX292">
        <v>0</v>
      </c>
      <c r="HY292">
        <v>0</v>
      </c>
      <c r="HZ292">
        <v>0</v>
      </c>
      <c r="IA292">
        <v>0</v>
      </c>
      <c r="IB292">
        <v>0</v>
      </c>
      <c r="IC292">
        <v>0</v>
      </c>
      <c r="ID292">
        <v>0</v>
      </c>
      <c r="IE292">
        <v>0</v>
      </c>
      <c r="IF292">
        <v>0</v>
      </c>
      <c r="IG292">
        <v>0</v>
      </c>
      <c r="IH292">
        <v>0</v>
      </c>
      <c r="II292">
        <v>0</v>
      </c>
      <c r="IJ292">
        <v>0</v>
      </c>
      <c r="IK292">
        <v>0</v>
      </c>
      <c r="IL292">
        <v>0</v>
      </c>
      <c r="IM292">
        <v>0</v>
      </c>
      <c r="IN292">
        <v>0</v>
      </c>
      <c r="IO292">
        <v>0</v>
      </c>
      <c r="IP292">
        <v>0</v>
      </c>
      <c r="IQ292">
        <v>0</v>
      </c>
      <c r="IR292">
        <v>0</v>
      </c>
      <c r="IS292">
        <v>0</v>
      </c>
      <c r="IT292">
        <v>0</v>
      </c>
      <c r="IU292">
        <v>0</v>
      </c>
      <c r="IV292">
        <v>0</v>
      </c>
      <c r="IW292">
        <v>0</v>
      </c>
      <c r="IX292">
        <v>0</v>
      </c>
      <c r="IY292">
        <v>0</v>
      </c>
      <c r="IZ292">
        <v>0</v>
      </c>
      <c r="JA292">
        <v>0</v>
      </c>
      <c r="JB292">
        <v>0</v>
      </c>
      <c r="JC292">
        <v>0</v>
      </c>
      <c r="JD292">
        <v>0</v>
      </c>
      <c r="JE292">
        <v>0</v>
      </c>
      <c r="JF292">
        <v>0</v>
      </c>
      <c r="JG292">
        <v>0</v>
      </c>
      <c r="JH292">
        <v>0</v>
      </c>
      <c r="JI292">
        <v>0</v>
      </c>
      <c r="JJ292">
        <v>0</v>
      </c>
      <c r="JK292">
        <v>0</v>
      </c>
      <c r="JL292">
        <v>0</v>
      </c>
      <c r="JM292">
        <v>0</v>
      </c>
      <c r="JN292">
        <v>0</v>
      </c>
      <c r="JO292">
        <v>0</v>
      </c>
      <c r="JP292">
        <v>0</v>
      </c>
      <c r="JQ292">
        <v>0</v>
      </c>
      <c r="JR292">
        <v>0</v>
      </c>
      <c r="JS292">
        <v>0</v>
      </c>
      <c r="JT292">
        <v>0</v>
      </c>
      <c r="JU292">
        <v>0</v>
      </c>
      <c r="JV292">
        <v>0</v>
      </c>
      <c r="JW292">
        <v>0</v>
      </c>
      <c r="JX292">
        <v>0</v>
      </c>
      <c r="JY292">
        <v>0</v>
      </c>
      <c r="JZ292">
        <v>0</v>
      </c>
      <c r="KA292">
        <v>0</v>
      </c>
      <c r="KB292">
        <v>0</v>
      </c>
      <c r="KC292">
        <v>3.0555555559999998</v>
      </c>
      <c r="KD292">
        <v>0</v>
      </c>
      <c r="KE292">
        <v>0</v>
      </c>
      <c r="KF292">
        <v>0</v>
      </c>
      <c r="KG292">
        <v>0</v>
      </c>
      <c r="KH292">
        <v>0</v>
      </c>
      <c r="KI292">
        <v>0</v>
      </c>
      <c r="KJ292">
        <v>0</v>
      </c>
      <c r="KK292">
        <v>0</v>
      </c>
      <c r="KL292">
        <v>0</v>
      </c>
      <c r="KM292">
        <v>0</v>
      </c>
      <c r="KN292">
        <v>0</v>
      </c>
      <c r="KO292">
        <v>0</v>
      </c>
      <c r="KP292">
        <v>0</v>
      </c>
      <c r="KQ292">
        <v>0</v>
      </c>
      <c r="KR292">
        <v>0</v>
      </c>
      <c r="KS292">
        <v>0</v>
      </c>
      <c r="KT292">
        <v>0</v>
      </c>
      <c r="KU292">
        <v>0</v>
      </c>
      <c r="KV292">
        <v>3.0555555559999998</v>
      </c>
      <c r="KW292">
        <v>0</v>
      </c>
      <c r="KX292">
        <v>0</v>
      </c>
      <c r="KY292">
        <v>0</v>
      </c>
      <c r="KZ292">
        <v>0</v>
      </c>
      <c r="LA292">
        <v>0</v>
      </c>
      <c r="LB292">
        <v>0</v>
      </c>
      <c r="LC292">
        <v>0</v>
      </c>
      <c r="LD292">
        <v>0</v>
      </c>
      <c r="LE292">
        <v>0</v>
      </c>
      <c r="LF292">
        <v>0</v>
      </c>
      <c r="LG292">
        <v>0</v>
      </c>
      <c r="LH292">
        <v>0</v>
      </c>
      <c r="LI292">
        <v>0</v>
      </c>
      <c r="LJ292">
        <v>0</v>
      </c>
      <c r="LK292">
        <v>0</v>
      </c>
      <c r="LL292">
        <v>0</v>
      </c>
      <c r="LM292">
        <v>0</v>
      </c>
      <c r="LN292">
        <v>0</v>
      </c>
      <c r="LO292">
        <v>0</v>
      </c>
      <c r="LP292">
        <v>0</v>
      </c>
      <c r="LQ292">
        <v>0</v>
      </c>
      <c r="LR292">
        <v>0</v>
      </c>
      <c r="LS292">
        <v>0</v>
      </c>
      <c r="LT292">
        <v>0</v>
      </c>
      <c r="LU292">
        <v>0</v>
      </c>
      <c r="LV292">
        <v>0</v>
      </c>
      <c r="LW292">
        <v>0</v>
      </c>
      <c r="LX292">
        <v>0</v>
      </c>
      <c r="LY292">
        <v>0</v>
      </c>
      <c r="LZ292">
        <v>0</v>
      </c>
      <c r="MA292">
        <v>6.8594104290000004</v>
      </c>
      <c r="MB292">
        <v>0</v>
      </c>
      <c r="MC292">
        <v>68.594104290000004</v>
      </c>
      <c r="MD292">
        <v>0</v>
      </c>
      <c r="ME292">
        <v>0</v>
      </c>
      <c r="MF292">
        <v>0</v>
      </c>
      <c r="MG292">
        <v>0</v>
      </c>
      <c r="MH292">
        <v>0</v>
      </c>
      <c r="MI292">
        <v>0</v>
      </c>
      <c r="MJ292">
        <v>0</v>
      </c>
      <c r="MK292">
        <v>0</v>
      </c>
      <c r="ML292">
        <v>0</v>
      </c>
      <c r="MM292">
        <v>0</v>
      </c>
      <c r="MN292">
        <v>0</v>
      </c>
      <c r="MO292">
        <v>0</v>
      </c>
      <c r="MP292">
        <v>0</v>
      </c>
      <c r="MQ292">
        <v>0</v>
      </c>
      <c r="MR292">
        <v>0</v>
      </c>
      <c r="MS292">
        <v>0</v>
      </c>
      <c r="MT292">
        <v>0</v>
      </c>
      <c r="MU292">
        <v>0</v>
      </c>
      <c r="MV292">
        <v>0</v>
      </c>
      <c r="MW292">
        <v>0</v>
      </c>
      <c r="MX292">
        <v>0.57161753599999998</v>
      </c>
      <c r="MY292">
        <v>0</v>
      </c>
      <c r="MZ292">
        <v>0</v>
      </c>
      <c r="NA292">
        <v>0</v>
      </c>
      <c r="NB292">
        <v>0</v>
      </c>
      <c r="NC292">
        <v>0</v>
      </c>
      <c r="ND292">
        <v>0</v>
      </c>
      <c r="NE292">
        <v>0</v>
      </c>
      <c r="NF292">
        <v>0</v>
      </c>
    </row>
    <row r="293" spans="1:370" x14ac:dyDescent="0.25">
      <c r="A293" t="s">
        <v>1781</v>
      </c>
      <c r="B293">
        <v>8.4</v>
      </c>
      <c r="C293" t="s">
        <v>1237</v>
      </c>
      <c r="D293" t="s">
        <v>1226</v>
      </c>
      <c r="E293" t="s">
        <v>1483</v>
      </c>
      <c r="F293">
        <v>2004</v>
      </c>
      <c r="G293" t="s">
        <v>1227</v>
      </c>
      <c r="H293">
        <v>0</v>
      </c>
      <c r="I293">
        <v>0</v>
      </c>
      <c r="J293">
        <v>43.214285740000001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460.95238130000001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3.2010582030000001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1.6005291020000001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9.6031746099999999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1.6005291020000001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0</v>
      </c>
      <c r="CO293">
        <v>0</v>
      </c>
      <c r="CP293">
        <v>0</v>
      </c>
      <c r="CQ293">
        <v>4.801587305</v>
      </c>
      <c r="CR293">
        <v>0</v>
      </c>
      <c r="CS293">
        <v>0</v>
      </c>
      <c r="CT293">
        <v>0</v>
      </c>
      <c r="CU293">
        <v>0</v>
      </c>
      <c r="CV293">
        <v>0</v>
      </c>
      <c r="CW293">
        <v>147.2486773</v>
      </c>
      <c r="CX293">
        <v>0</v>
      </c>
      <c r="CY293">
        <v>0</v>
      </c>
      <c r="CZ293">
        <v>0</v>
      </c>
      <c r="DA293">
        <v>11.203703709999999</v>
      </c>
      <c r="DB293">
        <v>3.2010582030000001</v>
      </c>
      <c r="DC293">
        <v>0</v>
      </c>
      <c r="DD293">
        <v>0</v>
      </c>
      <c r="DE293">
        <v>0</v>
      </c>
      <c r="DF293">
        <v>4.801587305</v>
      </c>
      <c r="DG293">
        <v>0</v>
      </c>
      <c r="DH293">
        <v>0</v>
      </c>
      <c r="DI293">
        <v>0</v>
      </c>
      <c r="DJ293">
        <v>0</v>
      </c>
      <c r="DK293">
        <v>0</v>
      </c>
      <c r="DL293">
        <v>0</v>
      </c>
      <c r="DM293">
        <v>0</v>
      </c>
      <c r="DN293">
        <v>0</v>
      </c>
      <c r="DO293">
        <v>0</v>
      </c>
      <c r="DP293">
        <v>0</v>
      </c>
      <c r="DQ293">
        <v>3.2010582030000001</v>
      </c>
      <c r="DR293">
        <v>0</v>
      </c>
      <c r="DS293">
        <v>0</v>
      </c>
      <c r="DT293">
        <v>0</v>
      </c>
      <c r="DU293">
        <v>0</v>
      </c>
      <c r="DV293">
        <v>4.801587305</v>
      </c>
      <c r="DW293">
        <v>0</v>
      </c>
      <c r="DX293">
        <v>0</v>
      </c>
      <c r="DY293">
        <v>0</v>
      </c>
      <c r="DZ293">
        <v>0</v>
      </c>
      <c r="EA293">
        <v>0</v>
      </c>
      <c r="EB293">
        <v>0</v>
      </c>
      <c r="EC293">
        <v>0</v>
      </c>
      <c r="ED293">
        <v>0</v>
      </c>
      <c r="EE293">
        <v>0</v>
      </c>
      <c r="EF293">
        <v>0</v>
      </c>
      <c r="EG293">
        <v>0</v>
      </c>
      <c r="EH293">
        <v>0</v>
      </c>
      <c r="EI293">
        <v>3.2010582030000001</v>
      </c>
      <c r="EJ293">
        <v>0</v>
      </c>
      <c r="EK293">
        <v>0</v>
      </c>
      <c r="EL293">
        <v>0</v>
      </c>
      <c r="EM293">
        <v>0</v>
      </c>
      <c r="EN293">
        <v>0</v>
      </c>
      <c r="EO293">
        <v>0</v>
      </c>
      <c r="EP293">
        <v>0</v>
      </c>
      <c r="EQ293">
        <v>0</v>
      </c>
      <c r="ER293">
        <v>0</v>
      </c>
      <c r="ES293">
        <v>0</v>
      </c>
      <c r="ET293">
        <v>0</v>
      </c>
      <c r="EU293">
        <v>0</v>
      </c>
      <c r="EV293">
        <v>0</v>
      </c>
      <c r="EW293">
        <v>0</v>
      </c>
      <c r="EX293">
        <v>76.82539688</v>
      </c>
      <c r="EY293">
        <v>0</v>
      </c>
      <c r="EZ293">
        <v>0</v>
      </c>
      <c r="FA293">
        <v>0</v>
      </c>
      <c r="FB293">
        <v>0</v>
      </c>
      <c r="FC293">
        <v>0</v>
      </c>
      <c r="FD293">
        <v>0</v>
      </c>
      <c r="FE293">
        <v>0</v>
      </c>
      <c r="FF293">
        <v>0</v>
      </c>
      <c r="FG293">
        <v>0</v>
      </c>
      <c r="FH293">
        <v>0</v>
      </c>
      <c r="FI293">
        <v>0</v>
      </c>
      <c r="FJ293">
        <v>0</v>
      </c>
      <c r="FK293">
        <v>0</v>
      </c>
      <c r="FL293">
        <v>0</v>
      </c>
      <c r="FM293">
        <v>0</v>
      </c>
      <c r="FN293">
        <v>0</v>
      </c>
      <c r="FO293">
        <v>0</v>
      </c>
      <c r="FP293">
        <v>0</v>
      </c>
      <c r="FQ293">
        <v>0</v>
      </c>
      <c r="FR293">
        <v>0</v>
      </c>
      <c r="FS293">
        <v>0</v>
      </c>
      <c r="FT293">
        <v>0</v>
      </c>
      <c r="FU293">
        <v>0</v>
      </c>
      <c r="FV293">
        <v>0</v>
      </c>
      <c r="FW293">
        <v>0</v>
      </c>
      <c r="FX293">
        <v>0</v>
      </c>
      <c r="FY293">
        <v>0</v>
      </c>
      <c r="FZ293">
        <v>0</v>
      </c>
      <c r="GA293">
        <v>0</v>
      </c>
      <c r="GB293">
        <v>0</v>
      </c>
      <c r="GC293">
        <v>0</v>
      </c>
      <c r="GD293">
        <v>27.208994730000001</v>
      </c>
      <c r="GE293">
        <v>0</v>
      </c>
      <c r="GF293">
        <v>0</v>
      </c>
      <c r="GG293">
        <v>0</v>
      </c>
      <c r="GH293">
        <v>0</v>
      </c>
      <c r="GI293">
        <v>0</v>
      </c>
      <c r="GJ293">
        <v>0</v>
      </c>
      <c r="GK293">
        <v>0</v>
      </c>
      <c r="GL293">
        <v>0</v>
      </c>
      <c r="GM293">
        <v>0</v>
      </c>
      <c r="GN293">
        <v>0</v>
      </c>
      <c r="GO293">
        <v>0</v>
      </c>
      <c r="GP293">
        <v>0</v>
      </c>
      <c r="GQ293">
        <v>0</v>
      </c>
      <c r="GR293">
        <v>0</v>
      </c>
      <c r="GS293">
        <v>0</v>
      </c>
      <c r="GT293">
        <v>0</v>
      </c>
      <c r="GU293">
        <v>8.0026455080000005</v>
      </c>
      <c r="GV293">
        <v>0</v>
      </c>
      <c r="GW293">
        <v>0</v>
      </c>
      <c r="GX293">
        <v>0</v>
      </c>
      <c r="GY293">
        <v>0</v>
      </c>
      <c r="GZ293">
        <v>0</v>
      </c>
      <c r="HA293">
        <v>0</v>
      </c>
      <c r="HB293">
        <v>0</v>
      </c>
      <c r="HC293">
        <v>0</v>
      </c>
      <c r="HD293">
        <v>0</v>
      </c>
      <c r="HE293">
        <v>0</v>
      </c>
      <c r="HF293">
        <v>0</v>
      </c>
      <c r="HG293">
        <v>0</v>
      </c>
      <c r="HH293">
        <v>0</v>
      </c>
      <c r="HI293">
        <v>0</v>
      </c>
      <c r="HJ293">
        <v>0</v>
      </c>
      <c r="HK293">
        <v>0</v>
      </c>
      <c r="HL293">
        <v>0</v>
      </c>
      <c r="HM293">
        <v>0</v>
      </c>
      <c r="HN293">
        <v>0</v>
      </c>
      <c r="HO293">
        <v>0</v>
      </c>
      <c r="HP293">
        <v>0</v>
      </c>
      <c r="HQ293">
        <v>0</v>
      </c>
      <c r="HR293">
        <v>0</v>
      </c>
      <c r="HS293">
        <v>0</v>
      </c>
      <c r="HT293">
        <v>0</v>
      </c>
      <c r="HU293">
        <v>0</v>
      </c>
      <c r="HV293">
        <v>0</v>
      </c>
      <c r="HW293">
        <v>0</v>
      </c>
      <c r="HX293">
        <v>0</v>
      </c>
      <c r="HY293">
        <v>0</v>
      </c>
      <c r="HZ293">
        <v>0</v>
      </c>
      <c r="IA293">
        <v>0</v>
      </c>
      <c r="IB293">
        <v>0</v>
      </c>
      <c r="IC293">
        <v>0</v>
      </c>
      <c r="ID293">
        <v>0</v>
      </c>
      <c r="IE293">
        <v>0</v>
      </c>
      <c r="IF293">
        <v>0</v>
      </c>
      <c r="IG293">
        <v>0</v>
      </c>
      <c r="IH293">
        <v>0</v>
      </c>
      <c r="II293">
        <v>0</v>
      </c>
      <c r="IJ293">
        <v>0</v>
      </c>
      <c r="IK293">
        <v>0</v>
      </c>
      <c r="IL293">
        <v>0</v>
      </c>
      <c r="IM293">
        <v>0</v>
      </c>
      <c r="IN293">
        <v>0</v>
      </c>
      <c r="IO293">
        <v>0</v>
      </c>
      <c r="IP293">
        <v>0</v>
      </c>
      <c r="IQ293">
        <v>0</v>
      </c>
      <c r="IR293">
        <v>0</v>
      </c>
      <c r="IS293">
        <v>0</v>
      </c>
      <c r="IT293">
        <v>0</v>
      </c>
      <c r="IU293">
        <v>0</v>
      </c>
      <c r="IV293">
        <v>0</v>
      </c>
      <c r="IW293">
        <v>0</v>
      </c>
      <c r="IX293">
        <v>0</v>
      </c>
      <c r="IY293">
        <v>0</v>
      </c>
      <c r="IZ293">
        <v>0</v>
      </c>
      <c r="JA293">
        <v>0</v>
      </c>
      <c r="JB293">
        <v>0</v>
      </c>
      <c r="JC293">
        <v>0</v>
      </c>
      <c r="JD293">
        <v>0</v>
      </c>
      <c r="JE293">
        <v>0</v>
      </c>
      <c r="JF293">
        <v>0</v>
      </c>
      <c r="JG293">
        <v>0</v>
      </c>
      <c r="JH293">
        <v>0</v>
      </c>
      <c r="JI293">
        <v>0</v>
      </c>
      <c r="JJ293">
        <v>0</v>
      </c>
      <c r="JK293">
        <v>0</v>
      </c>
      <c r="JL293">
        <v>0</v>
      </c>
      <c r="JM293">
        <v>0</v>
      </c>
      <c r="JN293">
        <v>0</v>
      </c>
      <c r="JO293">
        <v>0</v>
      </c>
      <c r="JP293">
        <v>0</v>
      </c>
      <c r="JQ293">
        <v>0</v>
      </c>
      <c r="JR293">
        <v>0</v>
      </c>
      <c r="JS293">
        <v>0</v>
      </c>
      <c r="JT293">
        <v>3.2010582030000001</v>
      </c>
      <c r="JU293">
        <v>0</v>
      </c>
      <c r="JV293">
        <v>0</v>
      </c>
      <c r="JW293">
        <v>0</v>
      </c>
      <c r="JX293">
        <v>0</v>
      </c>
      <c r="JY293">
        <v>0</v>
      </c>
      <c r="JZ293">
        <v>0</v>
      </c>
      <c r="KA293">
        <v>0</v>
      </c>
      <c r="KB293">
        <v>0</v>
      </c>
      <c r="KC293">
        <v>19.20634922</v>
      </c>
      <c r="KD293">
        <v>0</v>
      </c>
      <c r="KE293">
        <v>0</v>
      </c>
      <c r="KF293">
        <v>0</v>
      </c>
      <c r="KG293">
        <v>0</v>
      </c>
      <c r="KH293">
        <v>0</v>
      </c>
      <c r="KI293">
        <v>0</v>
      </c>
      <c r="KJ293">
        <v>0</v>
      </c>
      <c r="KK293">
        <v>0</v>
      </c>
      <c r="KL293">
        <v>0</v>
      </c>
      <c r="KM293">
        <v>0</v>
      </c>
      <c r="KN293">
        <v>0</v>
      </c>
      <c r="KO293">
        <v>0</v>
      </c>
      <c r="KP293">
        <v>0</v>
      </c>
      <c r="KQ293">
        <v>0</v>
      </c>
      <c r="KR293">
        <v>0</v>
      </c>
      <c r="KS293">
        <v>0</v>
      </c>
      <c r="KT293">
        <v>0</v>
      </c>
      <c r="KU293">
        <v>0</v>
      </c>
      <c r="KV293">
        <v>8.0026455080000005</v>
      </c>
      <c r="KW293">
        <v>0</v>
      </c>
      <c r="KX293">
        <v>0</v>
      </c>
      <c r="KY293">
        <v>0</v>
      </c>
      <c r="KZ293">
        <v>0</v>
      </c>
      <c r="LA293">
        <v>0</v>
      </c>
      <c r="LB293">
        <v>0</v>
      </c>
      <c r="LC293">
        <v>0</v>
      </c>
      <c r="LD293">
        <v>0</v>
      </c>
      <c r="LE293">
        <v>0</v>
      </c>
      <c r="LF293">
        <v>0</v>
      </c>
      <c r="LG293">
        <v>0</v>
      </c>
      <c r="LH293">
        <v>0</v>
      </c>
      <c r="LI293">
        <v>0</v>
      </c>
      <c r="LJ293">
        <v>0</v>
      </c>
      <c r="LK293">
        <v>0</v>
      </c>
      <c r="LL293">
        <v>0</v>
      </c>
      <c r="LM293">
        <v>0</v>
      </c>
      <c r="LN293">
        <v>0</v>
      </c>
      <c r="LO293">
        <v>0</v>
      </c>
      <c r="LP293">
        <v>0</v>
      </c>
      <c r="LQ293">
        <v>0</v>
      </c>
      <c r="LR293">
        <v>0</v>
      </c>
      <c r="LS293">
        <v>0</v>
      </c>
      <c r="LT293">
        <v>0</v>
      </c>
      <c r="LU293">
        <v>0</v>
      </c>
      <c r="LV293">
        <v>0</v>
      </c>
      <c r="LW293">
        <v>0</v>
      </c>
      <c r="LX293">
        <v>0</v>
      </c>
      <c r="LY293">
        <v>0</v>
      </c>
      <c r="LZ293">
        <v>0</v>
      </c>
      <c r="MA293">
        <v>708.80574760000002</v>
      </c>
      <c r="MB293">
        <v>0</v>
      </c>
      <c r="MC293">
        <v>3464.0022829999998</v>
      </c>
      <c r="MD293">
        <v>0</v>
      </c>
      <c r="ME293">
        <v>0</v>
      </c>
      <c r="MF293">
        <v>0</v>
      </c>
      <c r="MG293">
        <v>0</v>
      </c>
      <c r="MH293">
        <v>0</v>
      </c>
      <c r="MI293">
        <v>0</v>
      </c>
      <c r="MJ293">
        <v>0</v>
      </c>
      <c r="MK293">
        <v>0</v>
      </c>
      <c r="ML293">
        <v>0</v>
      </c>
      <c r="MM293">
        <v>0</v>
      </c>
      <c r="MN293">
        <v>0</v>
      </c>
      <c r="MO293">
        <v>0</v>
      </c>
      <c r="MP293">
        <v>0</v>
      </c>
      <c r="MQ293">
        <v>0</v>
      </c>
      <c r="MR293">
        <v>0</v>
      </c>
      <c r="MS293">
        <v>0</v>
      </c>
      <c r="MT293">
        <v>0</v>
      </c>
      <c r="MU293">
        <v>0</v>
      </c>
      <c r="MV293">
        <v>0</v>
      </c>
      <c r="MW293">
        <v>0</v>
      </c>
      <c r="MX293">
        <v>0</v>
      </c>
      <c r="MY293">
        <v>0</v>
      </c>
      <c r="MZ293">
        <v>0</v>
      </c>
      <c r="NA293">
        <v>0</v>
      </c>
      <c r="NB293">
        <v>0</v>
      </c>
      <c r="NC293">
        <v>0</v>
      </c>
      <c r="ND293">
        <v>0</v>
      </c>
      <c r="NE293">
        <v>0</v>
      </c>
      <c r="NF293">
        <v>0</v>
      </c>
    </row>
    <row r="294" spans="1:370" x14ac:dyDescent="0.25">
      <c r="A294" t="s">
        <v>1783</v>
      </c>
      <c r="B294">
        <v>8.4</v>
      </c>
      <c r="C294" t="s">
        <v>1237</v>
      </c>
      <c r="D294" t="s">
        <v>1226</v>
      </c>
      <c r="E294" t="s">
        <v>1483</v>
      </c>
      <c r="F294">
        <v>2003</v>
      </c>
      <c r="G294" t="s">
        <v>1227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8.197831978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3.2791327909999999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0</v>
      </c>
      <c r="CO294">
        <v>0</v>
      </c>
      <c r="CP294">
        <v>0</v>
      </c>
      <c r="CQ294">
        <v>0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624.6747967</v>
      </c>
      <c r="CX294">
        <v>0</v>
      </c>
      <c r="CY294">
        <v>0</v>
      </c>
      <c r="CZ294">
        <v>0</v>
      </c>
      <c r="DA294">
        <v>0</v>
      </c>
      <c r="DB294">
        <v>8.197831978</v>
      </c>
      <c r="DC294">
        <v>0</v>
      </c>
      <c r="DD294">
        <v>0</v>
      </c>
      <c r="DE294">
        <v>0</v>
      </c>
      <c r="DF294">
        <v>0</v>
      </c>
      <c r="DG294">
        <v>0</v>
      </c>
      <c r="DH294">
        <v>0</v>
      </c>
      <c r="DI294">
        <v>0</v>
      </c>
      <c r="DJ294">
        <v>0</v>
      </c>
      <c r="DK294">
        <v>0</v>
      </c>
      <c r="DL294">
        <v>0</v>
      </c>
      <c r="DM294">
        <v>31.151761520000001</v>
      </c>
      <c r="DN294">
        <v>0</v>
      </c>
      <c r="DO294">
        <v>0</v>
      </c>
      <c r="DP294">
        <v>0</v>
      </c>
      <c r="DQ294">
        <v>32.79132791</v>
      </c>
      <c r="DR294">
        <v>0</v>
      </c>
      <c r="DS294">
        <v>0</v>
      </c>
      <c r="DT294">
        <v>0</v>
      </c>
      <c r="DU294">
        <v>0</v>
      </c>
      <c r="DV294">
        <v>19.674796749999999</v>
      </c>
      <c r="DW294">
        <v>0</v>
      </c>
      <c r="DX294">
        <v>0</v>
      </c>
      <c r="DY294">
        <v>0</v>
      </c>
      <c r="DZ294">
        <v>0</v>
      </c>
      <c r="EA294">
        <v>0</v>
      </c>
      <c r="EB294">
        <v>0</v>
      </c>
      <c r="EC294">
        <v>0</v>
      </c>
      <c r="ED294">
        <v>0</v>
      </c>
      <c r="EE294">
        <v>0</v>
      </c>
      <c r="EF294">
        <v>0</v>
      </c>
      <c r="EG294">
        <v>0</v>
      </c>
      <c r="EH294">
        <v>0</v>
      </c>
      <c r="EI294">
        <v>6.5582655819999998</v>
      </c>
      <c r="EJ294">
        <v>0</v>
      </c>
      <c r="EK294">
        <v>0</v>
      </c>
      <c r="EL294">
        <v>0</v>
      </c>
      <c r="EM294">
        <v>0</v>
      </c>
      <c r="EN294">
        <v>0</v>
      </c>
      <c r="EO294">
        <v>0</v>
      </c>
      <c r="EP294">
        <v>0</v>
      </c>
      <c r="EQ294">
        <v>0</v>
      </c>
      <c r="ER294">
        <v>0</v>
      </c>
      <c r="ES294">
        <v>0</v>
      </c>
      <c r="ET294">
        <v>0</v>
      </c>
      <c r="EU294">
        <v>0</v>
      </c>
      <c r="EV294">
        <v>0</v>
      </c>
      <c r="EW294">
        <v>0</v>
      </c>
      <c r="EX294">
        <v>127.8861789</v>
      </c>
      <c r="EY294">
        <v>0</v>
      </c>
      <c r="EZ294">
        <v>0</v>
      </c>
      <c r="FA294">
        <v>0</v>
      </c>
      <c r="FB294">
        <v>0</v>
      </c>
      <c r="FC294">
        <v>0</v>
      </c>
      <c r="FD294">
        <v>0</v>
      </c>
      <c r="FE294">
        <v>0</v>
      </c>
      <c r="FF294">
        <v>0</v>
      </c>
      <c r="FG294">
        <v>0</v>
      </c>
      <c r="FH294">
        <v>0</v>
      </c>
      <c r="FI294">
        <v>0</v>
      </c>
      <c r="FJ294">
        <v>0</v>
      </c>
      <c r="FK294">
        <v>0</v>
      </c>
      <c r="FL294">
        <v>0</v>
      </c>
      <c r="FM294">
        <v>0</v>
      </c>
      <c r="FN294">
        <v>0</v>
      </c>
      <c r="FO294">
        <v>0</v>
      </c>
      <c r="FP294">
        <v>0</v>
      </c>
      <c r="FQ294">
        <v>0</v>
      </c>
      <c r="FR294">
        <v>0</v>
      </c>
      <c r="FS294">
        <v>0</v>
      </c>
      <c r="FT294">
        <v>0</v>
      </c>
      <c r="FU294">
        <v>0</v>
      </c>
      <c r="FV294">
        <v>0</v>
      </c>
      <c r="FW294">
        <v>0</v>
      </c>
      <c r="FX294">
        <v>0</v>
      </c>
      <c r="FY294">
        <v>0</v>
      </c>
      <c r="FZ294">
        <v>0</v>
      </c>
      <c r="GA294">
        <v>0</v>
      </c>
      <c r="GB294">
        <v>0</v>
      </c>
      <c r="GC294">
        <v>3.2791327909999999</v>
      </c>
      <c r="GD294">
        <v>0</v>
      </c>
      <c r="GE294">
        <v>0</v>
      </c>
      <c r="GF294">
        <v>0</v>
      </c>
      <c r="GG294">
        <v>0</v>
      </c>
      <c r="GH294">
        <v>0</v>
      </c>
      <c r="GI294">
        <v>0</v>
      </c>
      <c r="GJ294">
        <v>0</v>
      </c>
      <c r="GK294">
        <v>0</v>
      </c>
      <c r="GL294">
        <v>0</v>
      </c>
      <c r="GM294">
        <v>0</v>
      </c>
      <c r="GN294">
        <v>0</v>
      </c>
      <c r="GO294">
        <v>0</v>
      </c>
      <c r="GP294">
        <v>0</v>
      </c>
      <c r="GQ294">
        <v>0</v>
      </c>
      <c r="GR294">
        <v>0</v>
      </c>
      <c r="GS294">
        <v>0</v>
      </c>
      <c r="GT294">
        <v>0</v>
      </c>
      <c r="GU294">
        <v>0</v>
      </c>
      <c r="GV294">
        <v>0</v>
      </c>
      <c r="GW294">
        <v>0</v>
      </c>
      <c r="GX294">
        <v>0</v>
      </c>
      <c r="GY294">
        <v>0</v>
      </c>
      <c r="GZ294">
        <v>0</v>
      </c>
      <c r="HA294">
        <v>0</v>
      </c>
      <c r="HB294">
        <v>0</v>
      </c>
      <c r="HC294">
        <v>0</v>
      </c>
      <c r="HD294">
        <v>0</v>
      </c>
      <c r="HE294">
        <v>0</v>
      </c>
      <c r="HF294">
        <v>0</v>
      </c>
      <c r="HG294">
        <v>0</v>
      </c>
      <c r="HH294">
        <v>0</v>
      </c>
      <c r="HI294">
        <v>0</v>
      </c>
      <c r="HJ294">
        <v>0</v>
      </c>
      <c r="HK294">
        <v>0</v>
      </c>
      <c r="HL294">
        <v>0</v>
      </c>
      <c r="HM294">
        <v>0</v>
      </c>
      <c r="HN294">
        <v>0</v>
      </c>
      <c r="HO294">
        <v>0</v>
      </c>
      <c r="HP294">
        <v>0</v>
      </c>
      <c r="HQ294">
        <v>0</v>
      </c>
      <c r="HR294">
        <v>0</v>
      </c>
      <c r="HS294">
        <v>0</v>
      </c>
      <c r="HT294">
        <v>0</v>
      </c>
      <c r="HU294">
        <v>0</v>
      </c>
      <c r="HV294">
        <v>0</v>
      </c>
      <c r="HW294">
        <v>0</v>
      </c>
      <c r="HX294">
        <v>0</v>
      </c>
      <c r="HY294">
        <v>0</v>
      </c>
      <c r="HZ294">
        <v>0</v>
      </c>
      <c r="IA294">
        <v>0</v>
      </c>
      <c r="IB294">
        <v>0</v>
      </c>
      <c r="IC294">
        <v>0</v>
      </c>
      <c r="ID294">
        <v>0</v>
      </c>
      <c r="IE294">
        <v>0</v>
      </c>
      <c r="IF294">
        <v>0</v>
      </c>
      <c r="IG294">
        <v>0</v>
      </c>
      <c r="IH294">
        <v>0</v>
      </c>
      <c r="II294">
        <v>0</v>
      </c>
      <c r="IJ294">
        <v>0</v>
      </c>
      <c r="IK294">
        <v>0</v>
      </c>
      <c r="IL294">
        <v>0</v>
      </c>
      <c r="IM294">
        <v>0</v>
      </c>
      <c r="IN294">
        <v>0</v>
      </c>
      <c r="IO294">
        <v>0</v>
      </c>
      <c r="IP294">
        <v>0</v>
      </c>
      <c r="IQ294">
        <v>0</v>
      </c>
      <c r="IR294">
        <v>0</v>
      </c>
      <c r="IS294">
        <v>0</v>
      </c>
      <c r="IT294">
        <v>0</v>
      </c>
      <c r="IU294">
        <v>0</v>
      </c>
      <c r="IV294">
        <v>0</v>
      </c>
      <c r="IW294">
        <v>0</v>
      </c>
      <c r="IX294">
        <v>0</v>
      </c>
      <c r="IY294">
        <v>0</v>
      </c>
      <c r="IZ294">
        <v>0</v>
      </c>
      <c r="JA294">
        <v>0</v>
      </c>
      <c r="JB294">
        <v>0</v>
      </c>
      <c r="JC294">
        <v>0</v>
      </c>
      <c r="JD294">
        <v>0</v>
      </c>
      <c r="JE294">
        <v>0</v>
      </c>
      <c r="JF294">
        <v>0</v>
      </c>
      <c r="JG294">
        <v>0</v>
      </c>
      <c r="JH294">
        <v>0</v>
      </c>
      <c r="JI294">
        <v>0</v>
      </c>
      <c r="JJ294">
        <v>0</v>
      </c>
      <c r="JK294">
        <v>0</v>
      </c>
      <c r="JL294">
        <v>0</v>
      </c>
      <c r="JM294">
        <v>0</v>
      </c>
      <c r="JN294">
        <v>0</v>
      </c>
      <c r="JO294">
        <v>0</v>
      </c>
      <c r="JP294">
        <v>0</v>
      </c>
      <c r="JQ294">
        <v>0</v>
      </c>
      <c r="JR294">
        <v>0</v>
      </c>
      <c r="JS294">
        <v>1.639566396</v>
      </c>
      <c r="JT294">
        <v>1.639566396</v>
      </c>
      <c r="JU294">
        <v>0</v>
      </c>
      <c r="JV294">
        <v>0</v>
      </c>
      <c r="JW294">
        <v>0</v>
      </c>
      <c r="JX294">
        <v>0</v>
      </c>
      <c r="JY294">
        <v>0</v>
      </c>
      <c r="JZ294">
        <v>0</v>
      </c>
      <c r="KA294">
        <v>0</v>
      </c>
      <c r="KB294">
        <v>0</v>
      </c>
      <c r="KC294">
        <v>3.2791327909999999</v>
      </c>
      <c r="KD294">
        <v>0</v>
      </c>
      <c r="KE294">
        <v>0</v>
      </c>
      <c r="KF294">
        <v>0</v>
      </c>
      <c r="KG294">
        <v>0</v>
      </c>
      <c r="KH294">
        <v>0</v>
      </c>
      <c r="KI294">
        <v>0</v>
      </c>
      <c r="KJ294">
        <v>0</v>
      </c>
      <c r="KK294">
        <v>0</v>
      </c>
      <c r="KL294">
        <v>0</v>
      </c>
      <c r="KM294">
        <v>0</v>
      </c>
      <c r="KN294">
        <v>0</v>
      </c>
      <c r="KO294">
        <v>0</v>
      </c>
      <c r="KP294">
        <v>0</v>
      </c>
      <c r="KQ294">
        <v>0</v>
      </c>
      <c r="KR294">
        <v>0</v>
      </c>
      <c r="KS294">
        <v>0</v>
      </c>
      <c r="KT294">
        <v>0</v>
      </c>
      <c r="KU294">
        <v>0</v>
      </c>
      <c r="KV294">
        <v>1.639566396</v>
      </c>
      <c r="KW294">
        <v>0</v>
      </c>
      <c r="KX294">
        <v>0</v>
      </c>
      <c r="KY294">
        <v>0</v>
      </c>
      <c r="KZ294">
        <v>0</v>
      </c>
      <c r="LA294">
        <v>0</v>
      </c>
      <c r="LB294">
        <v>0</v>
      </c>
      <c r="LC294">
        <v>0</v>
      </c>
      <c r="LD294">
        <v>0</v>
      </c>
      <c r="LE294">
        <v>0</v>
      </c>
      <c r="LF294">
        <v>0</v>
      </c>
      <c r="LG294">
        <v>0</v>
      </c>
      <c r="LH294">
        <v>0</v>
      </c>
      <c r="LI294">
        <v>0</v>
      </c>
      <c r="LJ294">
        <v>0</v>
      </c>
      <c r="LK294">
        <v>0</v>
      </c>
      <c r="LL294">
        <v>0</v>
      </c>
      <c r="LM294">
        <v>0</v>
      </c>
      <c r="LN294">
        <v>0</v>
      </c>
      <c r="LO294">
        <v>0</v>
      </c>
      <c r="LP294">
        <v>0</v>
      </c>
      <c r="LQ294">
        <v>0</v>
      </c>
      <c r="LR294">
        <v>0</v>
      </c>
      <c r="LS294">
        <v>0</v>
      </c>
      <c r="LT294">
        <v>0</v>
      </c>
      <c r="LU294">
        <v>0</v>
      </c>
      <c r="LV294">
        <v>0</v>
      </c>
      <c r="LW294">
        <v>0</v>
      </c>
      <c r="LX294">
        <v>0</v>
      </c>
      <c r="LY294">
        <v>0</v>
      </c>
      <c r="LZ294">
        <v>0</v>
      </c>
      <c r="MA294">
        <v>12.239340179999999</v>
      </c>
      <c r="MB294">
        <v>0</v>
      </c>
      <c r="MC294">
        <v>247.61126680000001</v>
      </c>
      <c r="MD294">
        <v>0</v>
      </c>
      <c r="ME294">
        <v>0</v>
      </c>
      <c r="MF294">
        <v>0</v>
      </c>
      <c r="MG294">
        <v>0</v>
      </c>
      <c r="MH294">
        <v>0</v>
      </c>
      <c r="MI294">
        <v>0</v>
      </c>
      <c r="MJ294">
        <v>0</v>
      </c>
      <c r="MK294">
        <v>9.4148770650000007</v>
      </c>
      <c r="ML294">
        <v>0</v>
      </c>
      <c r="MM294">
        <v>0</v>
      </c>
      <c r="MN294">
        <v>0</v>
      </c>
      <c r="MO294">
        <v>0</v>
      </c>
      <c r="MP294">
        <v>0</v>
      </c>
      <c r="MQ294">
        <v>0</v>
      </c>
      <c r="MR294">
        <v>0</v>
      </c>
      <c r="MS294">
        <v>0</v>
      </c>
      <c r="MT294">
        <v>0</v>
      </c>
      <c r="MU294">
        <v>0</v>
      </c>
      <c r="MV294">
        <v>0</v>
      </c>
      <c r="MW294">
        <v>26.36165578</v>
      </c>
      <c r="MX294">
        <v>0.94148770599999998</v>
      </c>
      <c r="MY294">
        <v>0</v>
      </c>
      <c r="MZ294">
        <v>8.4733893580000004</v>
      </c>
      <c r="NA294">
        <v>0</v>
      </c>
      <c r="NB294">
        <v>0</v>
      </c>
      <c r="NC294">
        <v>0</v>
      </c>
      <c r="ND294">
        <v>0</v>
      </c>
      <c r="NE294">
        <v>0</v>
      </c>
      <c r="NF294">
        <v>0</v>
      </c>
    </row>
    <row r="295" spans="1:370" x14ac:dyDescent="0.25">
      <c r="A295" t="s">
        <v>1785</v>
      </c>
      <c r="B295">
        <v>8.4</v>
      </c>
      <c r="C295" t="s">
        <v>1237</v>
      </c>
      <c r="D295" t="s">
        <v>1226</v>
      </c>
      <c r="E295" t="s">
        <v>1483</v>
      </c>
      <c r="F295">
        <v>2004</v>
      </c>
      <c r="G295" t="s">
        <v>1227</v>
      </c>
      <c r="H295">
        <v>0</v>
      </c>
      <c r="I295">
        <v>0</v>
      </c>
      <c r="J295">
        <v>1.010860485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3.7907268169999999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5.812447787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0.25271512099999999</v>
      </c>
      <c r="BD295">
        <v>0.25271512099999999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0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65.453216380000001</v>
      </c>
      <c r="CX295">
        <v>0</v>
      </c>
      <c r="CY295">
        <v>0</v>
      </c>
      <c r="CZ295">
        <v>0</v>
      </c>
      <c r="DA295">
        <v>3.7907268169999999</v>
      </c>
      <c r="DB295">
        <v>23.24979115</v>
      </c>
      <c r="DC295">
        <v>0</v>
      </c>
      <c r="DD295">
        <v>0</v>
      </c>
      <c r="DE295">
        <v>0</v>
      </c>
      <c r="DF295">
        <v>0.75814536300000002</v>
      </c>
      <c r="DG295">
        <v>0</v>
      </c>
      <c r="DH295">
        <v>0</v>
      </c>
      <c r="DI295">
        <v>0</v>
      </c>
      <c r="DJ295">
        <v>0</v>
      </c>
      <c r="DK295">
        <v>0</v>
      </c>
      <c r="DL295">
        <v>0</v>
      </c>
      <c r="DM295">
        <v>2.5271512120000001</v>
      </c>
      <c r="DN295">
        <v>0</v>
      </c>
      <c r="DO295">
        <v>0</v>
      </c>
      <c r="DP295">
        <v>0</v>
      </c>
      <c r="DQ295">
        <v>3.0325814539999998</v>
      </c>
      <c r="DR295">
        <v>0</v>
      </c>
      <c r="DS295">
        <v>0</v>
      </c>
      <c r="DT295">
        <v>0</v>
      </c>
      <c r="DU295">
        <v>0</v>
      </c>
      <c r="DV295">
        <v>0</v>
      </c>
      <c r="DW295">
        <v>0</v>
      </c>
      <c r="DX295">
        <v>0</v>
      </c>
      <c r="DY295">
        <v>0</v>
      </c>
      <c r="DZ295">
        <v>0</v>
      </c>
      <c r="EA295">
        <v>0</v>
      </c>
      <c r="EB295">
        <v>0</v>
      </c>
      <c r="EC295">
        <v>0</v>
      </c>
      <c r="ED295">
        <v>0</v>
      </c>
      <c r="EE295">
        <v>0</v>
      </c>
      <c r="EF295">
        <v>0</v>
      </c>
      <c r="EG295">
        <v>0</v>
      </c>
      <c r="EH295">
        <v>0</v>
      </c>
      <c r="EI295">
        <v>0.75814536300000002</v>
      </c>
      <c r="EJ295">
        <v>0</v>
      </c>
      <c r="EK295">
        <v>0</v>
      </c>
      <c r="EL295">
        <v>0</v>
      </c>
      <c r="EM295">
        <v>0</v>
      </c>
      <c r="EN295">
        <v>0</v>
      </c>
      <c r="EO295">
        <v>0</v>
      </c>
      <c r="EP295">
        <v>0</v>
      </c>
      <c r="EQ295">
        <v>0</v>
      </c>
      <c r="ER295">
        <v>0</v>
      </c>
      <c r="ES295">
        <v>0</v>
      </c>
      <c r="ET295">
        <v>0</v>
      </c>
      <c r="EU295">
        <v>0</v>
      </c>
      <c r="EV295">
        <v>0.25271512099999999</v>
      </c>
      <c r="EW295">
        <v>0</v>
      </c>
      <c r="EX295">
        <v>16.17376775</v>
      </c>
      <c r="EY295">
        <v>0</v>
      </c>
      <c r="EZ295">
        <v>0</v>
      </c>
      <c r="FA295">
        <v>0</v>
      </c>
      <c r="FB295">
        <v>0</v>
      </c>
      <c r="FC295">
        <v>0</v>
      </c>
      <c r="FD295">
        <v>0</v>
      </c>
      <c r="FE295">
        <v>0</v>
      </c>
      <c r="FF295">
        <v>0</v>
      </c>
      <c r="FG295">
        <v>0</v>
      </c>
      <c r="FH295">
        <v>0</v>
      </c>
      <c r="FI295">
        <v>0</v>
      </c>
      <c r="FJ295">
        <v>0</v>
      </c>
      <c r="FK295">
        <v>0</v>
      </c>
      <c r="FL295">
        <v>0</v>
      </c>
      <c r="FM295">
        <v>0</v>
      </c>
      <c r="FN295">
        <v>0</v>
      </c>
      <c r="FO295">
        <v>0</v>
      </c>
      <c r="FP295">
        <v>0</v>
      </c>
      <c r="FQ295">
        <v>0</v>
      </c>
      <c r="FR295">
        <v>0</v>
      </c>
      <c r="FS295">
        <v>0</v>
      </c>
      <c r="FT295">
        <v>0</v>
      </c>
      <c r="FU295">
        <v>0</v>
      </c>
      <c r="FV295">
        <v>0</v>
      </c>
      <c r="FW295">
        <v>0</v>
      </c>
      <c r="FX295">
        <v>0.75814536300000002</v>
      </c>
      <c r="FY295">
        <v>0</v>
      </c>
      <c r="FZ295">
        <v>0</v>
      </c>
      <c r="GA295">
        <v>0</v>
      </c>
      <c r="GB295">
        <v>0</v>
      </c>
      <c r="GC295">
        <v>1.010860485</v>
      </c>
      <c r="GD295">
        <v>0</v>
      </c>
      <c r="GE295">
        <v>0</v>
      </c>
      <c r="GF295">
        <v>0</v>
      </c>
      <c r="GG295">
        <v>0</v>
      </c>
      <c r="GH295">
        <v>0</v>
      </c>
      <c r="GI295">
        <v>0</v>
      </c>
      <c r="GJ295">
        <v>0</v>
      </c>
      <c r="GK295">
        <v>0</v>
      </c>
      <c r="GL295">
        <v>0</v>
      </c>
      <c r="GM295">
        <v>0</v>
      </c>
      <c r="GN295">
        <v>0</v>
      </c>
      <c r="GO295">
        <v>0</v>
      </c>
      <c r="GP295">
        <v>0</v>
      </c>
      <c r="GQ295">
        <v>0</v>
      </c>
      <c r="GR295">
        <v>0</v>
      </c>
      <c r="GS295">
        <v>0</v>
      </c>
      <c r="GT295">
        <v>0</v>
      </c>
      <c r="GU295">
        <v>0</v>
      </c>
      <c r="GV295">
        <v>0</v>
      </c>
      <c r="GW295">
        <v>0</v>
      </c>
      <c r="GX295">
        <v>0</v>
      </c>
      <c r="GY295">
        <v>0</v>
      </c>
      <c r="GZ295">
        <v>0</v>
      </c>
      <c r="HA295">
        <v>0</v>
      </c>
      <c r="HB295">
        <v>0</v>
      </c>
      <c r="HC295">
        <v>0</v>
      </c>
      <c r="HD295">
        <v>0</v>
      </c>
      <c r="HE295">
        <v>0</v>
      </c>
      <c r="HF295">
        <v>0</v>
      </c>
      <c r="HG295">
        <v>0</v>
      </c>
      <c r="HH295">
        <v>0</v>
      </c>
      <c r="HI295">
        <v>0</v>
      </c>
      <c r="HJ295">
        <v>0</v>
      </c>
      <c r="HK295">
        <v>0</v>
      </c>
      <c r="HL295">
        <v>0</v>
      </c>
      <c r="HM295">
        <v>0</v>
      </c>
      <c r="HN295">
        <v>0</v>
      </c>
      <c r="HO295">
        <v>0</v>
      </c>
      <c r="HP295">
        <v>0</v>
      </c>
      <c r="HQ295">
        <v>0</v>
      </c>
      <c r="HR295">
        <v>0</v>
      </c>
      <c r="HS295">
        <v>0</v>
      </c>
      <c r="HT295">
        <v>0</v>
      </c>
      <c r="HU295">
        <v>0</v>
      </c>
      <c r="HV295">
        <v>0</v>
      </c>
      <c r="HW295">
        <v>0</v>
      </c>
      <c r="HX295">
        <v>0</v>
      </c>
      <c r="HY295">
        <v>0</v>
      </c>
      <c r="HZ295">
        <v>0</v>
      </c>
      <c r="IA295">
        <v>0</v>
      </c>
      <c r="IB295">
        <v>0</v>
      </c>
      <c r="IC295">
        <v>0</v>
      </c>
      <c r="ID295">
        <v>0</v>
      </c>
      <c r="IE295">
        <v>0</v>
      </c>
      <c r="IF295">
        <v>0</v>
      </c>
      <c r="IG295">
        <v>0</v>
      </c>
      <c r="IH295">
        <v>0</v>
      </c>
      <c r="II295">
        <v>0</v>
      </c>
      <c r="IJ295">
        <v>0</v>
      </c>
      <c r="IK295">
        <v>0</v>
      </c>
      <c r="IL295">
        <v>0</v>
      </c>
      <c r="IM295">
        <v>0</v>
      </c>
      <c r="IN295">
        <v>0</v>
      </c>
      <c r="IO295">
        <v>0</v>
      </c>
      <c r="IP295">
        <v>0</v>
      </c>
      <c r="IQ295">
        <v>0</v>
      </c>
      <c r="IR295">
        <v>0</v>
      </c>
      <c r="IS295">
        <v>0</v>
      </c>
      <c r="IT295">
        <v>0</v>
      </c>
      <c r="IU295">
        <v>0</v>
      </c>
      <c r="IV295">
        <v>0</v>
      </c>
      <c r="IW295">
        <v>0</v>
      </c>
      <c r="IX295">
        <v>0</v>
      </c>
      <c r="IY295">
        <v>0</v>
      </c>
      <c r="IZ295">
        <v>0</v>
      </c>
      <c r="JA295">
        <v>0</v>
      </c>
      <c r="JB295">
        <v>0</v>
      </c>
      <c r="JC295">
        <v>0.75814536300000002</v>
      </c>
      <c r="JD295">
        <v>0</v>
      </c>
      <c r="JE295">
        <v>0</v>
      </c>
      <c r="JF295">
        <v>0</v>
      </c>
      <c r="JG295">
        <v>0</v>
      </c>
      <c r="JH295">
        <v>0</v>
      </c>
      <c r="JI295">
        <v>0</v>
      </c>
      <c r="JJ295">
        <v>0</v>
      </c>
      <c r="JK295">
        <v>0</v>
      </c>
      <c r="JL295">
        <v>0</v>
      </c>
      <c r="JM295">
        <v>0</v>
      </c>
      <c r="JN295">
        <v>0</v>
      </c>
      <c r="JO295">
        <v>0</v>
      </c>
      <c r="JP295">
        <v>0</v>
      </c>
      <c r="JQ295">
        <v>0</v>
      </c>
      <c r="JR295">
        <v>0</v>
      </c>
      <c r="JS295">
        <v>0</v>
      </c>
      <c r="JT295">
        <v>0</v>
      </c>
      <c r="JU295">
        <v>0</v>
      </c>
      <c r="JV295">
        <v>0</v>
      </c>
      <c r="JW295">
        <v>0</v>
      </c>
      <c r="JX295">
        <v>0</v>
      </c>
      <c r="JY295">
        <v>0</v>
      </c>
      <c r="JZ295">
        <v>0</v>
      </c>
      <c r="KA295">
        <v>0</v>
      </c>
      <c r="KB295">
        <v>0</v>
      </c>
      <c r="KC295">
        <v>0</v>
      </c>
      <c r="KD295">
        <v>0</v>
      </c>
      <c r="KE295">
        <v>0</v>
      </c>
      <c r="KF295">
        <v>0</v>
      </c>
      <c r="KG295">
        <v>0</v>
      </c>
      <c r="KH295">
        <v>0</v>
      </c>
      <c r="KI295">
        <v>0</v>
      </c>
      <c r="KJ295">
        <v>0</v>
      </c>
      <c r="KK295">
        <v>0</v>
      </c>
      <c r="KL295">
        <v>0</v>
      </c>
      <c r="KM295">
        <v>0</v>
      </c>
      <c r="KN295">
        <v>0</v>
      </c>
      <c r="KO295">
        <v>0</v>
      </c>
      <c r="KP295">
        <v>0</v>
      </c>
      <c r="KQ295">
        <v>0</v>
      </c>
      <c r="KR295">
        <v>0</v>
      </c>
      <c r="KS295">
        <v>0</v>
      </c>
      <c r="KT295">
        <v>0</v>
      </c>
      <c r="KU295">
        <v>0</v>
      </c>
      <c r="KV295">
        <v>0</v>
      </c>
      <c r="KW295">
        <v>0</v>
      </c>
      <c r="KX295">
        <v>0</v>
      </c>
      <c r="KY295">
        <v>0</v>
      </c>
      <c r="KZ295">
        <v>0</v>
      </c>
      <c r="LA295">
        <v>0</v>
      </c>
      <c r="LB295">
        <v>0</v>
      </c>
      <c r="LC295">
        <v>0</v>
      </c>
      <c r="LD295">
        <v>0</v>
      </c>
      <c r="LE295">
        <v>0</v>
      </c>
      <c r="LF295">
        <v>0</v>
      </c>
      <c r="LG295">
        <v>0</v>
      </c>
      <c r="LH295">
        <v>0</v>
      </c>
      <c r="LI295">
        <v>0</v>
      </c>
      <c r="LJ295">
        <v>0</v>
      </c>
      <c r="LK295">
        <v>0</v>
      </c>
      <c r="LL295">
        <v>0</v>
      </c>
      <c r="LM295">
        <v>0</v>
      </c>
      <c r="LN295">
        <v>0</v>
      </c>
      <c r="LO295">
        <v>0</v>
      </c>
      <c r="LP295">
        <v>0</v>
      </c>
      <c r="LQ295">
        <v>0</v>
      </c>
      <c r="LR295">
        <v>0</v>
      </c>
      <c r="LS295">
        <v>0</v>
      </c>
      <c r="LT295">
        <v>0</v>
      </c>
      <c r="LU295">
        <v>0</v>
      </c>
      <c r="LV295">
        <v>0</v>
      </c>
      <c r="LW295">
        <v>0</v>
      </c>
      <c r="LX295">
        <v>0</v>
      </c>
      <c r="LY295">
        <v>0.25271512099999999</v>
      </c>
      <c r="LZ295">
        <v>0</v>
      </c>
      <c r="MA295">
        <v>685.94103819999998</v>
      </c>
      <c r="MB295">
        <v>0</v>
      </c>
      <c r="MC295">
        <v>548.75283060000004</v>
      </c>
      <c r="MD295">
        <v>0</v>
      </c>
      <c r="ME295">
        <v>0</v>
      </c>
      <c r="MF295">
        <v>0</v>
      </c>
      <c r="MG295">
        <v>0</v>
      </c>
      <c r="MH295">
        <v>0</v>
      </c>
      <c r="MI295">
        <v>0</v>
      </c>
      <c r="MJ295">
        <v>0</v>
      </c>
      <c r="MK295">
        <v>0</v>
      </c>
      <c r="ML295">
        <v>0</v>
      </c>
      <c r="MM295">
        <v>0</v>
      </c>
      <c r="MN295">
        <v>0</v>
      </c>
      <c r="MO295">
        <v>0</v>
      </c>
      <c r="MP295">
        <v>0</v>
      </c>
      <c r="MQ295">
        <v>0</v>
      </c>
      <c r="MR295">
        <v>0</v>
      </c>
      <c r="MS295">
        <v>0</v>
      </c>
      <c r="MT295">
        <v>0</v>
      </c>
      <c r="MU295">
        <v>0</v>
      </c>
      <c r="MV295">
        <v>0</v>
      </c>
      <c r="MW295">
        <v>0</v>
      </c>
      <c r="MX295">
        <v>0</v>
      </c>
      <c r="MY295">
        <v>0</v>
      </c>
      <c r="MZ295">
        <v>0</v>
      </c>
      <c r="NA295">
        <v>0</v>
      </c>
      <c r="NB295">
        <v>0</v>
      </c>
      <c r="NC295">
        <v>0</v>
      </c>
      <c r="ND295">
        <v>0</v>
      </c>
      <c r="NE295">
        <v>0</v>
      </c>
      <c r="NF295">
        <v>0</v>
      </c>
    </row>
    <row r="296" spans="1:370" x14ac:dyDescent="0.25">
      <c r="A296" t="s">
        <v>1787</v>
      </c>
      <c r="B296">
        <v>8.4</v>
      </c>
      <c r="C296" t="s">
        <v>1237</v>
      </c>
      <c r="D296" t="s">
        <v>1226</v>
      </c>
      <c r="E296" t="s">
        <v>1483</v>
      </c>
      <c r="F296">
        <v>2003</v>
      </c>
      <c r="G296" t="s">
        <v>1227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3880.9629639999998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0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0</v>
      </c>
      <c r="DA296">
        <v>8.9629629659999992</v>
      </c>
      <c r="DB296">
        <v>0</v>
      </c>
      <c r="DC296">
        <v>0</v>
      </c>
      <c r="DD296">
        <v>0</v>
      </c>
      <c r="DE296">
        <v>0</v>
      </c>
      <c r="DF296">
        <v>0</v>
      </c>
      <c r="DG296">
        <v>0</v>
      </c>
      <c r="DH296">
        <v>0</v>
      </c>
      <c r="DI296">
        <v>0</v>
      </c>
      <c r="DJ296">
        <v>0</v>
      </c>
      <c r="DK296">
        <v>0</v>
      </c>
      <c r="DL296">
        <v>0</v>
      </c>
      <c r="DM296">
        <v>0</v>
      </c>
      <c r="DN296">
        <v>0</v>
      </c>
      <c r="DO296">
        <v>0</v>
      </c>
      <c r="DP296">
        <v>0</v>
      </c>
      <c r="DQ296">
        <v>0</v>
      </c>
      <c r="DR296">
        <v>0</v>
      </c>
      <c r="DS296">
        <v>0</v>
      </c>
      <c r="DT296">
        <v>0</v>
      </c>
      <c r="DU296">
        <v>0</v>
      </c>
      <c r="DV296">
        <v>0</v>
      </c>
      <c r="DW296">
        <v>0</v>
      </c>
      <c r="DX296">
        <v>0</v>
      </c>
      <c r="DY296">
        <v>0</v>
      </c>
      <c r="DZ296">
        <v>0</v>
      </c>
      <c r="EA296">
        <v>0</v>
      </c>
      <c r="EB296">
        <v>0</v>
      </c>
      <c r="EC296">
        <v>0</v>
      </c>
      <c r="ED296">
        <v>0</v>
      </c>
      <c r="EE296">
        <v>0</v>
      </c>
      <c r="EF296">
        <v>0</v>
      </c>
      <c r="EG296">
        <v>0</v>
      </c>
      <c r="EH296">
        <v>0</v>
      </c>
      <c r="EI296">
        <v>8.9629629659999992</v>
      </c>
      <c r="EJ296">
        <v>0</v>
      </c>
      <c r="EK296">
        <v>0</v>
      </c>
      <c r="EL296">
        <v>0</v>
      </c>
      <c r="EM296">
        <v>0</v>
      </c>
      <c r="EN296">
        <v>0</v>
      </c>
      <c r="EO296">
        <v>0</v>
      </c>
      <c r="EP296">
        <v>0</v>
      </c>
      <c r="EQ296">
        <v>0</v>
      </c>
      <c r="ER296">
        <v>0</v>
      </c>
      <c r="ES296">
        <v>0</v>
      </c>
      <c r="ET296">
        <v>0</v>
      </c>
      <c r="EU296">
        <v>8.9629629659999992</v>
      </c>
      <c r="EV296">
        <v>0</v>
      </c>
      <c r="EW296">
        <v>0</v>
      </c>
      <c r="EX296">
        <v>582.59259280000003</v>
      </c>
      <c r="EY296">
        <v>0</v>
      </c>
      <c r="EZ296">
        <v>0</v>
      </c>
      <c r="FA296">
        <v>0</v>
      </c>
      <c r="FB296">
        <v>0</v>
      </c>
      <c r="FC296">
        <v>0</v>
      </c>
      <c r="FD296">
        <v>0</v>
      </c>
      <c r="FE296">
        <v>0</v>
      </c>
      <c r="FF296">
        <v>0</v>
      </c>
      <c r="FG296">
        <v>0</v>
      </c>
      <c r="FH296">
        <v>0</v>
      </c>
      <c r="FI296">
        <v>0</v>
      </c>
      <c r="FJ296">
        <v>0</v>
      </c>
      <c r="FK296">
        <v>0</v>
      </c>
      <c r="FL296">
        <v>0</v>
      </c>
      <c r="FM296">
        <v>0</v>
      </c>
      <c r="FN296">
        <v>0</v>
      </c>
      <c r="FO296">
        <v>0</v>
      </c>
      <c r="FP296">
        <v>0</v>
      </c>
      <c r="FQ296">
        <v>0</v>
      </c>
      <c r="FR296">
        <v>0</v>
      </c>
      <c r="FS296">
        <v>0</v>
      </c>
      <c r="FT296">
        <v>0</v>
      </c>
      <c r="FU296">
        <v>0</v>
      </c>
      <c r="FV296">
        <v>0</v>
      </c>
      <c r="FW296">
        <v>0</v>
      </c>
      <c r="FX296">
        <v>0</v>
      </c>
      <c r="FY296">
        <v>0</v>
      </c>
      <c r="FZ296">
        <v>0</v>
      </c>
      <c r="GA296">
        <v>0</v>
      </c>
      <c r="GB296">
        <v>0</v>
      </c>
      <c r="GC296">
        <v>0</v>
      </c>
      <c r="GD296">
        <v>8.9629629659999992</v>
      </c>
      <c r="GE296">
        <v>0</v>
      </c>
      <c r="GF296">
        <v>0</v>
      </c>
      <c r="GG296">
        <v>0</v>
      </c>
      <c r="GH296">
        <v>0</v>
      </c>
      <c r="GI296">
        <v>0</v>
      </c>
      <c r="GJ296">
        <v>0</v>
      </c>
      <c r="GK296">
        <v>0</v>
      </c>
      <c r="GL296">
        <v>0</v>
      </c>
      <c r="GM296">
        <v>0</v>
      </c>
      <c r="GN296">
        <v>0</v>
      </c>
      <c r="GO296">
        <v>0</v>
      </c>
      <c r="GP296">
        <v>0</v>
      </c>
      <c r="GQ296">
        <v>0</v>
      </c>
      <c r="GR296">
        <v>0</v>
      </c>
      <c r="GS296">
        <v>0</v>
      </c>
      <c r="GT296">
        <v>0</v>
      </c>
      <c r="GU296">
        <v>0</v>
      </c>
      <c r="GV296">
        <v>0</v>
      </c>
      <c r="GW296">
        <v>0</v>
      </c>
      <c r="GX296">
        <v>0</v>
      </c>
      <c r="GY296">
        <v>0</v>
      </c>
      <c r="GZ296">
        <v>0</v>
      </c>
      <c r="HA296">
        <v>0</v>
      </c>
      <c r="HB296">
        <v>0</v>
      </c>
      <c r="HC296">
        <v>0</v>
      </c>
      <c r="HD296">
        <v>0</v>
      </c>
      <c r="HE296">
        <v>0</v>
      </c>
      <c r="HF296">
        <v>0</v>
      </c>
      <c r="HG296">
        <v>0</v>
      </c>
      <c r="HH296">
        <v>0</v>
      </c>
      <c r="HI296">
        <v>0</v>
      </c>
      <c r="HJ296">
        <v>0</v>
      </c>
      <c r="HK296">
        <v>0</v>
      </c>
      <c r="HL296">
        <v>0</v>
      </c>
      <c r="HM296">
        <v>0</v>
      </c>
      <c r="HN296">
        <v>0</v>
      </c>
      <c r="HO296">
        <v>0</v>
      </c>
      <c r="HP296">
        <v>0</v>
      </c>
      <c r="HQ296">
        <v>0</v>
      </c>
      <c r="HR296">
        <v>0</v>
      </c>
      <c r="HS296">
        <v>0</v>
      </c>
      <c r="HT296">
        <v>0</v>
      </c>
      <c r="HU296">
        <v>0</v>
      </c>
      <c r="HV296">
        <v>0</v>
      </c>
      <c r="HW296">
        <v>0</v>
      </c>
      <c r="HX296">
        <v>0</v>
      </c>
      <c r="HY296">
        <v>0</v>
      </c>
      <c r="HZ296">
        <v>0</v>
      </c>
      <c r="IA296">
        <v>0</v>
      </c>
      <c r="IB296">
        <v>0</v>
      </c>
      <c r="IC296">
        <v>0</v>
      </c>
      <c r="ID296">
        <v>0</v>
      </c>
      <c r="IE296">
        <v>0</v>
      </c>
      <c r="IF296">
        <v>0</v>
      </c>
      <c r="IG296">
        <v>0</v>
      </c>
      <c r="IH296">
        <v>0</v>
      </c>
      <c r="II296">
        <v>0</v>
      </c>
      <c r="IJ296">
        <v>0</v>
      </c>
      <c r="IK296">
        <v>0</v>
      </c>
      <c r="IL296">
        <v>0</v>
      </c>
      <c r="IM296">
        <v>0</v>
      </c>
      <c r="IN296">
        <v>0</v>
      </c>
      <c r="IO296">
        <v>0</v>
      </c>
      <c r="IP296">
        <v>0</v>
      </c>
      <c r="IQ296">
        <v>0</v>
      </c>
      <c r="IR296">
        <v>0</v>
      </c>
      <c r="IS296">
        <v>0</v>
      </c>
      <c r="IT296">
        <v>0</v>
      </c>
      <c r="IU296">
        <v>0</v>
      </c>
      <c r="IV296">
        <v>0</v>
      </c>
      <c r="IW296">
        <v>0</v>
      </c>
      <c r="IX296">
        <v>0</v>
      </c>
      <c r="IY296">
        <v>0</v>
      </c>
      <c r="IZ296">
        <v>0</v>
      </c>
      <c r="JA296">
        <v>0</v>
      </c>
      <c r="JB296">
        <v>0</v>
      </c>
      <c r="JC296">
        <v>0</v>
      </c>
      <c r="JD296">
        <v>0</v>
      </c>
      <c r="JE296">
        <v>0</v>
      </c>
      <c r="JF296">
        <v>0</v>
      </c>
      <c r="JG296">
        <v>0</v>
      </c>
      <c r="JH296">
        <v>0</v>
      </c>
      <c r="JI296">
        <v>0</v>
      </c>
      <c r="JJ296">
        <v>0</v>
      </c>
      <c r="JK296">
        <v>0</v>
      </c>
      <c r="JL296">
        <v>0</v>
      </c>
      <c r="JM296">
        <v>0</v>
      </c>
      <c r="JN296">
        <v>0</v>
      </c>
      <c r="JO296">
        <v>0</v>
      </c>
      <c r="JP296">
        <v>0</v>
      </c>
      <c r="JQ296">
        <v>0</v>
      </c>
      <c r="JR296">
        <v>0</v>
      </c>
      <c r="JS296">
        <v>8.9629629659999992</v>
      </c>
      <c r="JT296">
        <v>0</v>
      </c>
      <c r="JU296">
        <v>0</v>
      </c>
      <c r="JV296">
        <v>0</v>
      </c>
      <c r="JW296">
        <v>8.9629629659999992</v>
      </c>
      <c r="JX296">
        <v>0</v>
      </c>
      <c r="JY296">
        <v>0</v>
      </c>
      <c r="JZ296">
        <v>0</v>
      </c>
      <c r="KA296">
        <v>0</v>
      </c>
      <c r="KB296">
        <v>0</v>
      </c>
      <c r="KC296">
        <v>26.888888900000001</v>
      </c>
      <c r="KD296">
        <v>0</v>
      </c>
      <c r="KE296">
        <v>0</v>
      </c>
      <c r="KF296">
        <v>0</v>
      </c>
      <c r="KG296">
        <v>0</v>
      </c>
      <c r="KH296">
        <v>0</v>
      </c>
      <c r="KI296">
        <v>0</v>
      </c>
      <c r="KJ296">
        <v>0</v>
      </c>
      <c r="KK296">
        <v>0</v>
      </c>
      <c r="KL296">
        <v>0</v>
      </c>
      <c r="KM296">
        <v>0</v>
      </c>
      <c r="KN296">
        <v>0</v>
      </c>
      <c r="KO296">
        <v>0</v>
      </c>
      <c r="KP296">
        <v>0</v>
      </c>
      <c r="KQ296">
        <v>0</v>
      </c>
      <c r="KR296">
        <v>0</v>
      </c>
      <c r="KS296">
        <v>0</v>
      </c>
      <c r="KT296">
        <v>0</v>
      </c>
      <c r="KU296">
        <v>0</v>
      </c>
      <c r="KV296">
        <v>8.9629629659999992</v>
      </c>
      <c r="KW296">
        <v>0</v>
      </c>
      <c r="KX296">
        <v>0</v>
      </c>
      <c r="KY296">
        <v>0</v>
      </c>
      <c r="KZ296">
        <v>0</v>
      </c>
      <c r="LA296">
        <v>0</v>
      </c>
      <c r="LB296">
        <v>0</v>
      </c>
      <c r="LC296">
        <v>0</v>
      </c>
      <c r="LD296">
        <v>0</v>
      </c>
      <c r="LE296">
        <v>0</v>
      </c>
      <c r="LF296">
        <v>0</v>
      </c>
      <c r="LG296">
        <v>0</v>
      </c>
      <c r="LH296">
        <v>0</v>
      </c>
      <c r="LI296">
        <v>0</v>
      </c>
      <c r="LJ296">
        <v>0</v>
      </c>
      <c r="LK296">
        <v>0</v>
      </c>
      <c r="LL296">
        <v>0</v>
      </c>
      <c r="LM296">
        <v>0</v>
      </c>
      <c r="LN296">
        <v>0</v>
      </c>
      <c r="LO296">
        <v>0</v>
      </c>
      <c r="LP296">
        <v>0</v>
      </c>
      <c r="LQ296">
        <v>0</v>
      </c>
      <c r="LR296">
        <v>0</v>
      </c>
      <c r="LS296">
        <v>0</v>
      </c>
      <c r="LT296">
        <v>0</v>
      </c>
      <c r="LU296">
        <v>0</v>
      </c>
      <c r="LV296">
        <v>0</v>
      </c>
      <c r="LW296">
        <v>0</v>
      </c>
      <c r="LX296">
        <v>0</v>
      </c>
      <c r="LY296">
        <v>0</v>
      </c>
      <c r="LZ296">
        <v>0</v>
      </c>
      <c r="MA296">
        <v>112.97852690000001</v>
      </c>
      <c r="MB296">
        <v>0</v>
      </c>
      <c r="MC296">
        <v>17398.693139999999</v>
      </c>
      <c r="MD296">
        <v>0</v>
      </c>
      <c r="ME296">
        <v>0</v>
      </c>
      <c r="MF296">
        <v>0</v>
      </c>
      <c r="MG296">
        <v>0</v>
      </c>
      <c r="MH296">
        <v>0</v>
      </c>
      <c r="MI296">
        <v>0</v>
      </c>
      <c r="MJ296">
        <v>0</v>
      </c>
      <c r="MK296">
        <v>0</v>
      </c>
      <c r="ML296">
        <v>0</v>
      </c>
      <c r="MM296">
        <v>0</v>
      </c>
      <c r="MN296">
        <v>0</v>
      </c>
      <c r="MO296">
        <v>0</v>
      </c>
      <c r="MP296">
        <v>0</v>
      </c>
      <c r="MQ296">
        <v>0</v>
      </c>
      <c r="MR296">
        <v>0</v>
      </c>
      <c r="MS296">
        <v>0</v>
      </c>
      <c r="MT296">
        <v>0</v>
      </c>
      <c r="MU296">
        <v>0</v>
      </c>
      <c r="MV296">
        <v>112.97852690000001</v>
      </c>
      <c r="MW296">
        <v>0</v>
      </c>
      <c r="MX296">
        <v>0</v>
      </c>
      <c r="MY296">
        <v>0</v>
      </c>
      <c r="MZ296">
        <v>225.95705380000001</v>
      </c>
      <c r="NA296">
        <v>0</v>
      </c>
      <c r="NB296">
        <v>0</v>
      </c>
      <c r="NC296">
        <v>0</v>
      </c>
      <c r="ND296">
        <v>0</v>
      </c>
      <c r="NE296">
        <v>0</v>
      </c>
      <c r="NF296">
        <v>0</v>
      </c>
    </row>
    <row r="297" spans="1:370" x14ac:dyDescent="0.25">
      <c r="A297" t="s">
        <v>1790</v>
      </c>
      <c r="B297">
        <v>8.4</v>
      </c>
      <c r="C297" t="s">
        <v>1237</v>
      </c>
      <c r="D297" t="s">
        <v>1226</v>
      </c>
      <c r="E297" t="s">
        <v>1483</v>
      </c>
      <c r="F297">
        <v>2004</v>
      </c>
      <c r="G297" t="s">
        <v>1227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777.85714589999998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0</v>
      </c>
      <c r="CN297">
        <v>0</v>
      </c>
      <c r="CO297">
        <v>0</v>
      </c>
      <c r="CP297">
        <v>0</v>
      </c>
      <c r="CQ297">
        <v>0</v>
      </c>
      <c r="CR297">
        <v>0</v>
      </c>
      <c r="CS297">
        <v>0</v>
      </c>
      <c r="CT297">
        <v>0</v>
      </c>
      <c r="CU297">
        <v>0</v>
      </c>
      <c r="CV297">
        <v>0</v>
      </c>
      <c r="CW297">
        <v>0</v>
      </c>
      <c r="CX297">
        <v>0</v>
      </c>
      <c r="CY297">
        <v>0</v>
      </c>
      <c r="CZ297">
        <v>0</v>
      </c>
      <c r="DA297">
        <v>0</v>
      </c>
      <c r="DB297">
        <v>0</v>
      </c>
      <c r="DC297">
        <v>0</v>
      </c>
      <c r="DD297">
        <v>0</v>
      </c>
      <c r="DE297">
        <v>0</v>
      </c>
      <c r="DF297">
        <v>0</v>
      </c>
      <c r="DG297">
        <v>0</v>
      </c>
      <c r="DH297">
        <v>0</v>
      </c>
      <c r="DI297">
        <v>0</v>
      </c>
      <c r="DJ297">
        <v>0</v>
      </c>
      <c r="DK297">
        <v>0</v>
      </c>
      <c r="DL297">
        <v>0</v>
      </c>
      <c r="DM297">
        <v>0</v>
      </c>
      <c r="DN297">
        <v>0</v>
      </c>
      <c r="DO297">
        <v>0</v>
      </c>
      <c r="DP297">
        <v>0</v>
      </c>
      <c r="DQ297">
        <v>0</v>
      </c>
      <c r="DR297">
        <v>0</v>
      </c>
      <c r="DS297">
        <v>0</v>
      </c>
      <c r="DT297">
        <v>0</v>
      </c>
      <c r="DU297">
        <v>0</v>
      </c>
      <c r="DV297">
        <v>0</v>
      </c>
      <c r="DW297">
        <v>0</v>
      </c>
      <c r="DX297">
        <v>0</v>
      </c>
      <c r="DY297">
        <v>0</v>
      </c>
      <c r="DZ297">
        <v>0</v>
      </c>
      <c r="EA297">
        <v>0</v>
      </c>
      <c r="EB297">
        <v>0</v>
      </c>
      <c r="EC297">
        <v>0</v>
      </c>
      <c r="ED297">
        <v>0</v>
      </c>
      <c r="EE297">
        <v>0</v>
      </c>
      <c r="EF297">
        <v>0</v>
      </c>
      <c r="EG297">
        <v>0</v>
      </c>
      <c r="EH297">
        <v>0</v>
      </c>
      <c r="EI297">
        <v>0</v>
      </c>
      <c r="EJ297">
        <v>0</v>
      </c>
      <c r="EK297">
        <v>0</v>
      </c>
      <c r="EL297">
        <v>0</v>
      </c>
      <c r="EM297">
        <v>0</v>
      </c>
      <c r="EN297">
        <v>0</v>
      </c>
      <c r="EO297">
        <v>0</v>
      </c>
      <c r="EP297">
        <v>0</v>
      </c>
      <c r="EQ297">
        <v>0</v>
      </c>
      <c r="ER297">
        <v>0</v>
      </c>
      <c r="ES297">
        <v>0</v>
      </c>
      <c r="ET297">
        <v>0</v>
      </c>
      <c r="EU297">
        <v>0</v>
      </c>
      <c r="EV297">
        <v>0</v>
      </c>
      <c r="EW297">
        <v>0</v>
      </c>
      <c r="EX297">
        <v>4033.333349</v>
      </c>
      <c r="EY297">
        <v>0</v>
      </c>
      <c r="EZ297">
        <v>0</v>
      </c>
      <c r="FA297">
        <v>0</v>
      </c>
      <c r="FB297">
        <v>0</v>
      </c>
      <c r="FC297">
        <v>0</v>
      </c>
      <c r="FD297">
        <v>0</v>
      </c>
      <c r="FE297">
        <v>0</v>
      </c>
      <c r="FF297">
        <v>0</v>
      </c>
      <c r="FG297">
        <v>0</v>
      </c>
      <c r="FH297">
        <v>0</v>
      </c>
      <c r="FI297">
        <v>0</v>
      </c>
      <c r="FJ297">
        <v>0</v>
      </c>
      <c r="FK297">
        <v>0</v>
      </c>
      <c r="FL297">
        <v>0</v>
      </c>
      <c r="FM297">
        <v>0</v>
      </c>
      <c r="FN297">
        <v>0</v>
      </c>
      <c r="FO297">
        <v>0</v>
      </c>
      <c r="FP297">
        <v>0</v>
      </c>
      <c r="FQ297">
        <v>0</v>
      </c>
      <c r="FR297">
        <v>0</v>
      </c>
      <c r="FS297">
        <v>0</v>
      </c>
      <c r="FT297">
        <v>0</v>
      </c>
      <c r="FU297">
        <v>0</v>
      </c>
      <c r="FV297">
        <v>9.6031746410000007</v>
      </c>
      <c r="FW297">
        <v>0</v>
      </c>
      <c r="FX297">
        <v>0</v>
      </c>
      <c r="FY297">
        <v>0</v>
      </c>
      <c r="FZ297">
        <v>0</v>
      </c>
      <c r="GA297">
        <v>0</v>
      </c>
      <c r="GB297">
        <v>0</v>
      </c>
      <c r="GC297">
        <v>0</v>
      </c>
      <c r="GD297">
        <v>0</v>
      </c>
      <c r="GE297">
        <v>0</v>
      </c>
      <c r="GF297">
        <v>0</v>
      </c>
      <c r="GG297">
        <v>0</v>
      </c>
      <c r="GH297">
        <v>0</v>
      </c>
      <c r="GI297">
        <v>0</v>
      </c>
      <c r="GJ297">
        <v>0</v>
      </c>
      <c r="GK297">
        <v>0</v>
      </c>
      <c r="GL297">
        <v>0</v>
      </c>
      <c r="GM297">
        <v>0</v>
      </c>
      <c r="GN297">
        <v>0</v>
      </c>
      <c r="GO297">
        <v>0</v>
      </c>
      <c r="GP297">
        <v>0</v>
      </c>
      <c r="GQ297">
        <v>0</v>
      </c>
      <c r="GR297">
        <v>0</v>
      </c>
      <c r="GS297">
        <v>0</v>
      </c>
      <c r="GT297">
        <v>0</v>
      </c>
      <c r="GU297">
        <v>0</v>
      </c>
      <c r="GV297">
        <v>0</v>
      </c>
      <c r="GW297">
        <v>0</v>
      </c>
      <c r="GX297">
        <v>0</v>
      </c>
      <c r="GY297">
        <v>0</v>
      </c>
      <c r="GZ297">
        <v>0</v>
      </c>
      <c r="HA297">
        <v>0</v>
      </c>
      <c r="HB297">
        <v>0</v>
      </c>
      <c r="HC297">
        <v>0</v>
      </c>
      <c r="HD297">
        <v>0</v>
      </c>
      <c r="HE297">
        <v>0</v>
      </c>
      <c r="HF297">
        <v>0</v>
      </c>
      <c r="HG297">
        <v>0</v>
      </c>
      <c r="HH297">
        <v>0</v>
      </c>
      <c r="HI297">
        <v>0</v>
      </c>
      <c r="HJ297">
        <v>0</v>
      </c>
      <c r="HK297">
        <v>0</v>
      </c>
      <c r="HL297">
        <v>0</v>
      </c>
      <c r="HM297">
        <v>0</v>
      </c>
      <c r="HN297">
        <v>0</v>
      </c>
      <c r="HO297">
        <v>0</v>
      </c>
      <c r="HP297">
        <v>0</v>
      </c>
      <c r="HQ297">
        <v>0</v>
      </c>
      <c r="HR297">
        <v>0</v>
      </c>
      <c r="HS297">
        <v>0</v>
      </c>
      <c r="HT297">
        <v>0</v>
      </c>
      <c r="HU297">
        <v>0</v>
      </c>
      <c r="HV297">
        <v>0</v>
      </c>
      <c r="HW297">
        <v>0</v>
      </c>
      <c r="HX297">
        <v>0</v>
      </c>
      <c r="HY297">
        <v>0</v>
      </c>
      <c r="HZ297">
        <v>0</v>
      </c>
      <c r="IA297">
        <v>0</v>
      </c>
      <c r="IB297">
        <v>0</v>
      </c>
      <c r="IC297">
        <v>0</v>
      </c>
      <c r="ID297">
        <v>0</v>
      </c>
      <c r="IE297">
        <v>0</v>
      </c>
      <c r="IF297">
        <v>0</v>
      </c>
      <c r="IG297">
        <v>0</v>
      </c>
      <c r="IH297">
        <v>0</v>
      </c>
      <c r="II297">
        <v>0</v>
      </c>
      <c r="IJ297">
        <v>0</v>
      </c>
      <c r="IK297">
        <v>0</v>
      </c>
      <c r="IL297">
        <v>0</v>
      </c>
      <c r="IM297">
        <v>0</v>
      </c>
      <c r="IN297">
        <v>0</v>
      </c>
      <c r="IO297">
        <v>0</v>
      </c>
      <c r="IP297">
        <v>0</v>
      </c>
      <c r="IQ297">
        <v>0</v>
      </c>
      <c r="IR297">
        <v>0</v>
      </c>
      <c r="IS297">
        <v>0</v>
      </c>
      <c r="IT297">
        <v>0</v>
      </c>
      <c r="IU297">
        <v>0</v>
      </c>
      <c r="IV297">
        <v>0</v>
      </c>
      <c r="IW297">
        <v>0</v>
      </c>
      <c r="IX297">
        <v>0</v>
      </c>
      <c r="IY297">
        <v>0</v>
      </c>
      <c r="IZ297">
        <v>0</v>
      </c>
      <c r="JA297">
        <v>0</v>
      </c>
      <c r="JB297">
        <v>0</v>
      </c>
      <c r="JC297">
        <v>0</v>
      </c>
      <c r="JD297">
        <v>0</v>
      </c>
      <c r="JE297">
        <v>0</v>
      </c>
      <c r="JF297">
        <v>0</v>
      </c>
      <c r="JG297">
        <v>0</v>
      </c>
      <c r="JH297">
        <v>0</v>
      </c>
      <c r="JI297">
        <v>0</v>
      </c>
      <c r="JJ297">
        <v>0</v>
      </c>
      <c r="JK297">
        <v>0</v>
      </c>
      <c r="JL297">
        <v>0</v>
      </c>
      <c r="JM297">
        <v>0</v>
      </c>
      <c r="JN297">
        <v>0</v>
      </c>
      <c r="JO297">
        <v>0</v>
      </c>
      <c r="JP297">
        <v>0</v>
      </c>
      <c r="JQ297">
        <v>0</v>
      </c>
      <c r="JR297">
        <v>0</v>
      </c>
      <c r="JS297">
        <v>0</v>
      </c>
      <c r="JT297">
        <v>0</v>
      </c>
      <c r="JU297">
        <v>0</v>
      </c>
      <c r="JV297">
        <v>0</v>
      </c>
      <c r="JW297">
        <v>9.6031746410000007</v>
      </c>
      <c r="JX297">
        <v>0</v>
      </c>
      <c r="JY297">
        <v>0</v>
      </c>
      <c r="JZ297">
        <v>0</v>
      </c>
      <c r="KA297">
        <v>0</v>
      </c>
      <c r="KB297">
        <v>0</v>
      </c>
      <c r="KC297">
        <v>9.6031746410000007</v>
      </c>
      <c r="KD297">
        <v>0</v>
      </c>
      <c r="KE297">
        <v>0</v>
      </c>
      <c r="KF297">
        <v>0</v>
      </c>
      <c r="KG297">
        <v>0</v>
      </c>
      <c r="KH297">
        <v>0</v>
      </c>
      <c r="KI297">
        <v>0</v>
      </c>
      <c r="KJ297">
        <v>0</v>
      </c>
      <c r="KK297">
        <v>0</v>
      </c>
      <c r="KL297">
        <v>0</v>
      </c>
      <c r="KM297">
        <v>0</v>
      </c>
      <c r="KN297">
        <v>0</v>
      </c>
      <c r="KO297">
        <v>0</v>
      </c>
      <c r="KP297">
        <v>0</v>
      </c>
      <c r="KQ297">
        <v>0</v>
      </c>
      <c r="KR297">
        <v>0</v>
      </c>
      <c r="KS297">
        <v>0</v>
      </c>
      <c r="KT297">
        <v>0</v>
      </c>
      <c r="KU297">
        <v>0</v>
      </c>
      <c r="KV297">
        <v>19.206349280000001</v>
      </c>
      <c r="KW297">
        <v>0</v>
      </c>
      <c r="KX297">
        <v>0</v>
      </c>
      <c r="KY297">
        <v>0</v>
      </c>
      <c r="KZ297">
        <v>0</v>
      </c>
      <c r="LA297">
        <v>0</v>
      </c>
      <c r="LB297">
        <v>0</v>
      </c>
      <c r="LC297">
        <v>0</v>
      </c>
      <c r="LD297">
        <v>0</v>
      </c>
      <c r="LE297">
        <v>0</v>
      </c>
      <c r="LF297">
        <v>0</v>
      </c>
      <c r="LG297">
        <v>0</v>
      </c>
      <c r="LH297">
        <v>0</v>
      </c>
      <c r="LI297">
        <v>0</v>
      </c>
      <c r="LJ297">
        <v>0</v>
      </c>
      <c r="LK297">
        <v>0</v>
      </c>
      <c r="LL297">
        <v>0</v>
      </c>
      <c r="LM297">
        <v>0</v>
      </c>
      <c r="LN297">
        <v>0</v>
      </c>
      <c r="LO297">
        <v>0</v>
      </c>
      <c r="LP297">
        <v>0</v>
      </c>
      <c r="LQ297">
        <v>0</v>
      </c>
      <c r="LR297">
        <v>0</v>
      </c>
      <c r="LS297">
        <v>0</v>
      </c>
      <c r="LT297">
        <v>0</v>
      </c>
      <c r="LU297">
        <v>0</v>
      </c>
      <c r="LV297">
        <v>0</v>
      </c>
      <c r="LW297">
        <v>0</v>
      </c>
      <c r="LX297">
        <v>0</v>
      </c>
      <c r="LY297">
        <v>0</v>
      </c>
      <c r="LZ297">
        <v>0</v>
      </c>
      <c r="MA297">
        <v>1128.373004</v>
      </c>
      <c r="MB297">
        <v>0</v>
      </c>
      <c r="MC297">
        <v>7490.4761120000003</v>
      </c>
      <c r="MD297">
        <v>0</v>
      </c>
      <c r="ME297">
        <v>0</v>
      </c>
      <c r="MF297">
        <v>0</v>
      </c>
      <c r="MG297">
        <v>0</v>
      </c>
      <c r="MH297">
        <v>0</v>
      </c>
      <c r="MI297">
        <v>0</v>
      </c>
      <c r="MJ297">
        <v>0</v>
      </c>
      <c r="MK297">
        <v>0</v>
      </c>
      <c r="ML297">
        <v>0</v>
      </c>
      <c r="MM297">
        <v>0</v>
      </c>
      <c r="MN297">
        <v>0</v>
      </c>
      <c r="MO297">
        <v>0</v>
      </c>
      <c r="MP297">
        <v>0</v>
      </c>
      <c r="MQ297">
        <v>0</v>
      </c>
      <c r="MR297">
        <v>0</v>
      </c>
      <c r="MS297">
        <v>0</v>
      </c>
      <c r="MT297">
        <v>0</v>
      </c>
      <c r="MU297">
        <v>0</v>
      </c>
      <c r="MV297">
        <v>0</v>
      </c>
      <c r="MW297">
        <v>0</v>
      </c>
      <c r="MX297">
        <v>0</v>
      </c>
      <c r="MY297">
        <v>0</v>
      </c>
      <c r="MZ297">
        <v>0</v>
      </c>
      <c r="NA297">
        <v>0</v>
      </c>
      <c r="NB297">
        <v>0</v>
      </c>
      <c r="NC297">
        <v>0</v>
      </c>
      <c r="ND297">
        <v>0</v>
      </c>
      <c r="NE297">
        <v>0</v>
      </c>
      <c r="NF297">
        <v>0</v>
      </c>
    </row>
    <row r="298" spans="1:370" x14ac:dyDescent="0.25">
      <c r="A298" t="s">
        <v>1791</v>
      </c>
      <c r="B298">
        <v>8.4</v>
      </c>
      <c r="C298" t="s">
        <v>1237</v>
      </c>
      <c r="D298" t="s">
        <v>1226</v>
      </c>
      <c r="E298" t="s">
        <v>1483</v>
      </c>
      <c r="F298">
        <v>2003</v>
      </c>
      <c r="G298" t="s">
        <v>1227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1053.148148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0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29.876543210000001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  <c r="DH298">
        <v>0</v>
      </c>
      <c r="DI298">
        <v>0</v>
      </c>
      <c r="DJ298">
        <v>0</v>
      </c>
      <c r="DK298">
        <v>0</v>
      </c>
      <c r="DL298">
        <v>0</v>
      </c>
      <c r="DM298">
        <v>0</v>
      </c>
      <c r="DN298">
        <v>0</v>
      </c>
      <c r="DO298">
        <v>0</v>
      </c>
      <c r="DP298">
        <v>0</v>
      </c>
      <c r="DQ298">
        <v>3.7345679020000002</v>
      </c>
      <c r="DR298">
        <v>0</v>
      </c>
      <c r="DS298">
        <v>0</v>
      </c>
      <c r="DT298">
        <v>0</v>
      </c>
      <c r="DU298">
        <v>0</v>
      </c>
      <c r="DV298">
        <v>3.7345679020000002</v>
      </c>
      <c r="DW298">
        <v>0</v>
      </c>
      <c r="DX298">
        <v>0</v>
      </c>
      <c r="DY298">
        <v>0</v>
      </c>
      <c r="DZ298">
        <v>0</v>
      </c>
      <c r="EA298">
        <v>0</v>
      </c>
      <c r="EB298">
        <v>0</v>
      </c>
      <c r="EC298">
        <v>0</v>
      </c>
      <c r="ED298">
        <v>0</v>
      </c>
      <c r="EE298">
        <v>0</v>
      </c>
      <c r="EF298">
        <v>0</v>
      </c>
      <c r="EG298">
        <v>0</v>
      </c>
      <c r="EH298">
        <v>0</v>
      </c>
      <c r="EI298">
        <v>3.7345679020000002</v>
      </c>
      <c r="EJ298">
        <v>0</v>
      </c>
      <c r="EK298">
        <v>0</v>
      </c>
      <c r="EL298">
        <v>0</v>
      </c>
      <c r="EM298">
        <v>0</v>
      </c>
      <c r="EN298">
        <v>0</v>
      </c>
      <c r="EO298">
        <v>0</v>
      </c>
      <c r="EP298">
        <v>0</v>
      </c>
      <c r="EQ298">
        <v>0</v>
      </c>
      <c r="ER298">
        <v>0</v>
      </c>
      <c r="ES298">
        <v>0</v>
      </c>
      <c r="ET298">
        <v>0</v>
      </c>
      <c r="EU298">
        <v>0</v>
      </c>
      <c r="EV298">
        <v>0</v>
      </c>
      <c r="EW298">
        <v>0</v>
      </c>
      <c r="EX298">
        <v>661.01851859999999</v>
      </c>
      <c r="EY298">
        <v>0</v>
      </c>
      <c r="EZ298">
        <v>0</v>
      </c>
      <c r="FA298">
        <v>0</v>
      </c>
      <c r="FB298">
        <v>0</v>
      </c>
      <c r="FC298">
        <v>0</v>
      </c>
      <c r="FD298">
        <v>0</v>
      </c>
      <c r="FE298">
        <v>0</v>
      </c>
      <c r="FF298">
        <v>0</v>
      </c>
      <c r="FG298">
        <v>0</v>
      </c>
      <c r="FH298">
        <v>0</v>
      </c>
      <c r="FI298">
        <v>7.4691358040000004</v>
      </c>
      <c r="FJ298">
        <v>0</v>
      </c>
      <c r="FK298">
        <v>0</v>
      </c>
      <c r="FL298">
        <v>0</v>
      </c>
      <c r="FM298">
        <v>0</v>
      </c>
      <c r="FN298">
        <v>0</v>
      </c>
      <c r="FO298">
        <v>0</v>
      </c>
      <c r="FP298">
        <v>0</v>
      </c>
      <c r="FQ298">
        <v>0</v>
      </c>
      <c r="FR298">
        <v>0</v>
      </c>
      <c r="FS298">
        <v>0</v>
      </c>
      <c r="FT298">
        <v>0</v>
      </c>
      <c r="FU298">
        <v>0</v>
      </c>
      <c r="FV298">
        <v>26.141975309999999</v>
      </c>
      <c r="FW298">
        <v>0</v>
      </c>
      <c r="FX298">
        <v>0</v>
      </c>
      <c r="FY298">
        <v>0</v>
      </c>
      <c r="FZ298">
        <v>0</v>
      </c>
      <c r="GA298">
        <v>0</v>
      </c>
      <c r="GB298">
        <v>0</v>
      </c>
      <c r="GC298">
        <v>0</v>
      </c>
      <c r="GD298">
        <v>7.4691358040000004</v>
      </c>
      <c r="GE298">
        <v>0</v>
      </c>
      <c r="GF298">
        <v>0</v>
      </c>
      <c r="GG298">
        <v>0</v>
      </c>
      <c r="GH298">
        <v>0</v>
      </c>
      <c r="GI298">
        <v>0</v>
      </c>
      <c r="GJ298">
        <v>0</v>
      </c>
      <c r="GK298">
        <v>0</v>
      </c>
      <c r="GL298">
        <v>0</v>
      </c>
      <c r="GM298">
        <v>0</v>
      </c>
      <c r="GN298">
        <v>0</v>
      </c>
      <c r="GO298">
        <v>0</v>
      </c>
      <c r="GP298">
        <v>0</v>
      </c>
      <c r="GQ298">
        <v>0</v>
      </c>
      <c r="GR298">
        <v>0</v>
      </c>
      <c r="GS298">
        <v>0</v>
      </c>
      <c r="GT298">
        <v>0</v>
      </c>
      <c r="GU298">
        <v>63.487654329999998</v>
      </c>
      <c r="GV298">
        <v>0</v>
      </c>
      <c r="GW298">
        <v>0</v>
      </c>
      <c r="GX298">
        <v>0</v>
      </c>
      <c r="GY298">
        <v>0</v>
      </c>
      <c r="GZ298">
        <v>0</v>
      </c>
      <c r="HA298">
        <v>0</v>
      </c>
      <c r="HB298">
        <v>0</v>
      </c>
      <c r="HC298">
        <v>0</v>
      </c>
      <c r="HD298">
        <v>0</v>
      </c>
      <c r="HE298">
        <v>0</v>
      </c>
      <c r="HF298">
        <v>0</v>
      </c>
      <c r="HG298">
        <v>0</v>
      </c>
      <c r="HH298">
        <v>0</v>
      </c>
      <c r="HI298">
        <v>0</v>
      </c>
      <c r="HJ298">
        <v>0</v>
      </c>
      <c r="HK298">
        <v>0</v>
      </c>
      <c r="HL298">
        <v>0</v>
      </c>
      <c r="HM298">
        <v>3.7345679020000002</v>
      </c>
      <c r="HN298">
        <v>0</v>
      </c>
      <c r="HO298">
        <v>0</v>
      </c>
      <c r="HP298">
        <v>7.4691358040000004</v>
      </c>
      <c r="HQ298">
        <v>0</v>
      </c>
      <c r="HR298">
        <v>0</v>
      </c>
      <c r="HS298">
        <v>0</v>
      </c>
      <c r="HT298">
        <v>0</v>
      </c>
      <c r="HU298">
        <v>0</v>
      </c>
      <c r="HV298">
        <v>0</v>
      </c>
      <c r="HW298">
        <v>0</v>
      </c>
      <c r="HX298">
        <v>0</v>
      </c>
      <c r="HY298">
        <v>0</v>
      </c>
      <c r="HZ298">
        <v>0</v>
      </c>
      <c r="IA298">
        <v>0</v>
      </c>
      <c r="IB298">
        <v>0</v>
      </c>
      <c r="IC298">
        <v>0</v>
      </c>
      <c r="ID298">
        <v>0</v>
      </c>
      <c r="IE298">
        <v>0</v>
      </c>
      <c r="IF298">
        <v>0</v>
      </c>
      <c r="IG298">
        <v>3.7345679020000002</v>
      </c>
      <c r="IH298">
        <v>0</v>
      </c>
      <c r="II298">
        <v>0</v>
      </c>
      <c r="IJ298">
        <v>0</v>
      </c>
      <c r="IK298">
        <v>0</v>
      </c>
      <c r="IL298">
        <v>0</v>
      </c>
      <c r="IM298">
        <v>0</v>
      </c>
      <c r="IN298">
        <v>0</v>
      </c>
      <c r="IO298">
        <v>0</v>
      </c>
      <c r="IP298">
        <v>0</v>
      </c>
      <c r="IQ298">
        <v>0</v>
      </c>
      <c r="IR298">
        <v>0</v>
      </c>
      <c r="IS298">
        <v>0</v>
      </c>
      <c r="IT298">
        <v>0</v>
      </c>
      <c r="IU298">
        <v>0</v>
      </c>
      <c r="IV298">
        <v>0</v>
      </c>
      <c r="IW298">
        <v>0</v>
      </c>
      <c r="IX298">
        <v>0</v>
      </c>
      <c r="IY298">
        <v>0</v>
      </c>
      <c r="IZ298">
        <v>0</v>
      </c>
      <c r="JA298">
        <v>0</v>
      </c>
      <c r="JB298">
        <v>0</v>
      </c>
      <c r="JC298">
        <v>0</v>
      </c>
      <c r="JD298">
        <v>0</v>
      </c>
      <c r="JE298">
        <v>0</v>
      </c>
      <c r="JF298">
        <v>0</v>
      </c>
      <c r="JG298">
        <v>0</v>
      </c>
      <c r="JH298">
        <v>0</v>
      </c>
      <c r="JI298">
        <v>0</v>
      </c>
      <c r="JJ298">
        <v>0</v>
      </c>
      <c r="JK298">
        <v>0</v>
      </c>
      <c r="JL298">
        <v>0</v>
      </c>
      <c r="JM298">
        <v>0</v>
      </c>
      <c r="JN298">
        <v>0</v>
      </c>
      <c r="JO298">
        <v>0</v>
      </c>
      <c r="JP298">
        <v>0</v>
      </c>
      <c r="JQ298">
        <v>0</v>
      </c>
      <c r="JR298">
        <v>0</v>
      </c>
      <c r="JS298">
        <v>3.7345679020000002</v>
      </c>
      <c r="JT298">
        <v>0</v>
      </c>
      <c r="JU298">
        <v>0</v>
      </c>
      <c r="JV298">
        <v>0</v>
      </c>
      <c r="JW298">
        <v>22.407407410000001</v>
      </c>
      <c r="JX298">
        <v>0</v>
      </c>
      <c r="JY298">
        <v>0</v>
      </c>
      <c r="JZ298">
        <v>0</v>
      </c>
      <c r="KA298">
        <v>0</v>
      </c>
      <c r="KB298">
        <v>0</v>
      </c>
      <c r="KC298">
        <v>22.407407410000001</v>
      </c>
      <c r="KD298">
        <v>0</v>
      </c>
      <c r="KE298">
        <v>0</v>
      </c>
      <c r="KF298">
        <v>0</v>
      </c>
      <c r="KG298">
        <v>0</v>
      </c>
      <c r="KH298">
        <v>0</v>
      </c>
      <c r="KI298">
        <v>0</v>
      </c>
      <c r="KJ298">
        <v>0</v>
      </c>
      <c r="KK298">
        <v>0</v>
      </c>
      <c r="KL298">
        <v>0</v>
      </c>
      <c r="KM298">
        <v>0</v>
      </c>
      <c r="KN298">
        <v>0</v>
      </c>
      <c r="KO298">
        <v>0</v>
      </c>
      <c r="KP298">
        <v>0</v>
      </c>
      <c r="KQ298">
        <v>0</v>
      </c>
      <c r="KR298">
        <v>3.7345679020000002</v>
      </c>
      <c r="KS298">
        <v>0</v>
      </c>
      <c r="KT298">
        <v>0</v>
      </c>
      <c r="KU298">
        <v>0</v>
      </c>
      <c r="KV298">
        <v>14.938271609999999</v>
      </c>
      <c r="KW298">
        <v>0</v>
      </c>
      <c r="KX298">
        <v>0</v>
      </c>
      <c r="KY298">
        <v>0</v>
      </c>
      <c r="KZ298">
        <v>0</v>
      </c>
      <c r="LA298">
        <v>0</v>
      </c>
      <c r="LB298">
        <v>0</v>
      </c>
      <c r="LC298">
        <v>0</v>
      </c>
      <c r="LD298">
        <v>0</v>
      </c>
      <c r="LE298">
        <v>0</v>
      </c>
      <c r="LF298">
        <v>0</v>
      </c>
      <c r="LG298">
        <v>0</v>
      </c>
      <c r="LH298">
        <v>0</v>
      </c>
      <c r="LI298">
        <v>0</v>
      </c>
      <c r="LJ298">
        <v>0</v>
      </c>
      <c r="LK298">
        <v>0</v>
      </c>
      <c r="LL298">
        <v>0</v>
      </c>
      <c r="LM298">
        <v>0</v>
      </c>
      <c r="LN298">
        <v>0</v>
      </c>
      <c r="LO298">
        <v>0</v>
      </c>
      <c r="LP298">
        <v>0</v>
      </c>
      <c r="LQ298">
        <v>0</v>
      </c>
      <c r="LR298">
        <v>0</v>
      </c>
      <c r="LS298">
        <v>0</v>
      </c>
      <c r="LT298">
        <v>0</v>
      </c>
      <c r="LU298">
        <v>0</v>
      </c>
      <c r="LV298">
        <v>0</v>
      </c>
      <c r="LW298">
        <v>0</v>
      </c>
      <c r="LX298">
        <v>0</v>
      </c>
      <c r="LY298">
        <v>0</v>
      </c>
      <c r="LZ298">
        <v>0</v>
      </c>
      <c r="MA298">
        <v>755.65963090000002</v>
      </c>
      <c r="MB298">
        <v>0</v>
      </c>
      <c r="MC298">
        <v>9477.2312039999997</v>
      </c>
      <c r="MD298">
        <v>0</v>
      </c>
      <c r="ME298">
        <v>0</v>
      </c>
      <c r="MF298">
        <v>0</v>
      </c>
      <c r="MG298">
        <v>0</v>
      </c>
      <c r="MH298">
        <v>0</v>
      </c>
      <c r="MI298">
        <v>0</v>
      </c>
      <c r="MJ298">
        <v>0</v>
      </c>
      <c r="MK298">
        <v>0</v>
      </c>
      <c r="ML298">
        <v>0</v>
      </c>
      <c r="MM298">
        <v>0</v>
      </c>
      <c r="MN298">
        <v>0</v>
      </c>
      <c r="MO298">
        <v>0</v>
      </c>
      <c r="MP298">
        <v>0</v>
      </c>
      <c r="MQ298">
        <v>0</v>
      </c>
      <c r="MR298">
        <v>0</v>
      </c>
      <c r="MS298">
        <v>0</v>
      </c>
      <c r="MT298">
        <v>0</v>
      </c>
      <c r="MU298">
        <v>0</v>
      </c>
      <c r="MV298">
        <v>31.485817950000001</v>
      </c>
      <c r="MW298">
        <v>0</v>
      </c>
      <c r="MX298">
        <v>0</v>
      </c>
      <c r="MY298">
        <v>0</v>
      </c>
      <c r="MZ298">
        <v>0</v>
      </c>
      <c r="NA298">
        <v>0</v>
      </c>
      <c r="NB298">
        <v>0</v>
      </c>
      <c r="NC298">
        <v>0</v>
      </c>
      <c r="ND298">
        <v>0</v>
      </c>
      <c r="NE298">
        <v>0</v>
      </c>
      <c r="NF298">
        <v>0</v>
      </c>
    </row>
    <row r="299" spans="1:370" x14ac:dyDescent="0.25">
      <c r="A299" t="s">
        <v>1794</v>
      </c>
      <c r="B299">
        <v>8.4</v>
      </c>
      <c r="C299" t="s">
        <v>1237</v>
      </c>
      <c r="D299" t="s">
        <v>1225</v>
      </c>
      <c r="E299" t="s">
        <v>1483</v>
      </c>
      <c r="F299">
        <v>2004</v>
      </c>
      <c r="G299" t="s">
        <v>1227</v>
      </c>
      <c r="H299">
        <v>0</v>
      </c>
      <c r="I299">
        <v>0</v>
      </c>
      <c r="J299">
        <v>33.61111124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3319.0972350000002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0</v>
      </c>
      <c r="CN299">
        <v>0</v>
      </c>
      <c r="CO299">
        <v>0</v>
      </c>
      <c r="CP299">
        <v>0</v>
      </c>
      <c r="CQ299">
        <v>0</v>
      </c>
      <c r="CR299">
        <v>0</v>
      </c>
      <c r="CS299">
        <v>0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  <c r="DG299">
        <v>0</v>
      </c>
      <c r="DH299">
        <v>0</v>
      </c>
      <c r="DI299">
        <v>0</v>
      </c>
      <c r="DJ299">
        <v>0</v>
      </c>
      <c r="DK299">
        <v>0</v>
      </c>
      <c r="DL299">
        <v>0</v>
      </c>
      <c r="DM299">
        <v>0</v>
      </c>
      <c r="DN299">
        <v>0</v>
      </c>
      <c r="DO299">
        <v>0</v>
      </c>
      <c r="DP299">
        <v>0</v>
      </c>
      <c r="DQ299">
        <v>8.4027778099999999</v>
      </c>
      <c r="DR299">
        <v>0</v>
      </c>
      <c r="DS299">
        <v>0</v>
      </c>
      <c r="DT299">
        <v>0</v>
      </c>
      <c r="DU299">
        <v>0</v>
      </c>
      <c r="DV299">
        <v>0</v>
      </c>
      <c r="DW299">
        <v>0</v>
      </c>
      <c r="DX299">
        <v>0</v>
      </c>
      <c r="DY299">
        <v>0</v>
      </c>
      <c r="DZ299">
        <v>0</v>
      </c>
      <c r="EA299">
        <v>0</v>
      </c>
      <c r="EB299">
        <v>0</v>
      </c>
      <c r="EC299">
        <v>0</v>
      </c>
      <c r="ED299">
        <v>0</v>
      </c>
      <c r="EE299">
        <v>0</v>
      </c>
      <c r="EF299">
        <v>0</v>
      </c>
      <c r="EG299">
        <v>0</v>
      </c>
      <c r="EH299">
        <v>0</v>
      </c>
      <c r="EI299">
        <v>0</v>
      </c>
      <c r="EJ299">
        <v>0</v>
      </c>
      <c r="EK299">
        <v>0</v>
      </c>
      <c r="EL299">
        <v>0</v>
      </c>
      <c r="EM299">
        <v>0</v>
      </c>
      <c r="EN299">
        <v>0</v>
      </c>
      <c r="EO299">
        <v>0</v>
      </c>
      <c r="EP299">
        <v>0</v>
      </c>
      <c r="EQ299">
        <v>0</v>
      </c>
      <c r="ER299">
        <v>0</v>
      </c>
      <c r="ES299">
        <v>0</v>
      </c>
      <c r="ET299">
        <v>0</v>
      </c>
      <c r="EU299">
        <v>0</v>
      </c>
      <c r="EV299">
        <v>0</v>
      </c>
      <c r="EW299">
        <v>0</v>
      </c>
      <c r="EX299">
        <v>672.22222480000005</v>
      </c>
      <c r="EY299">
        <v>0</v>
      </c>
      <c r="EZ299">
        <v>0</v>
      </c>
      <c r="FA299">
        <v>0</v>
      </c>
      <c r="FB299">
        <v>0</v>
      </c>
      <c r="FC299">
        <v>0</v>
      </c>
      <c r="FD299">
        <v>0</v>
      </c>
      <c r="FE299">
        <v>0</v>
      </c>
      <c r="FF299">
        <v>0</v>
      </c>
      <c r="FG299">
        <v>0</v>
      </c>
      <c r="FH299">
        <v>0</v>
      </c>
      <c r="FI299">
        <v>0</v>
      </c>
      <c r="FJ299">
        <v>0</v>
      </c>
      <c r="FK299">
        <v>0</v>
      </c>
      <c r="FL299">
        <v>0</v>
      </c>
      <c r="FM299">
        <v>0</v>
      </c>
      <c r="FN299">
        <v>0</v>
      </c>
      <c r="FO299">
        <v>0</v>
      </c>
      <c r="FP299">
        <v>0</v>
      </c>
      <c r="FQ299">
        <v>0</v>
      </c>
      <c r="FR299">
        <v>0</v>
      </c>
      <c r="FS299">
        <v>0</v>
      </c>
      <c r="FT299">
        <v>0</v>
      </c>
      <c r="FU299">
        <v>0</v>
      </c>
      <c r="FV299">
        <v>0</v>
      </c>
      <c r="FW299">
        <v>0</v>
      </c>
      <c r="FX299">
        <v>0</v>
      </c>
      <c r="FY299">
        <v>0</v>
      </c>
      <c r="FZ299">
        <v>0</v>
      </c>
      <c r="GA299">
        <v>0</v>
      </c>
      <c r="GB299">
        <v>0</v>
      </c>
      <c r="GC299">
        <v>8.4027778099999999</v>
      </c>
      <c r="GD299">
        <v>0</v>
      </c>
      <c r="GE299">
        <v>0</v>
      </c>
      <c r="GF299">
        <v>0</v>
      </c>
      <c r="GG299">
        <v>0</v>
      </c>
      <c r="GH299">
        <v>0</v>
      </c>
      <c r="GI299">
        <v>0</v>
      </c>
      <c r="GJ299">
        <v>0</v>
      </c>
      <c r="GK299">
        <v>0</v>
      </c>
      <c r="GL299">
        <v>0</v>
      </c>
      <c r="GM299">
        <v>0</v>
      </c>
      <c r="GN299">
        <v>0</v>
      </c>
      <c r="GO299">
        <v>0</v>
      </c>
      <c r="GP299">
        <v>0</v>
      </c>
      <c r="GQ299">
        <v>0</v>
      </c>
      <c r="GR299">
        <v>0</v>
      </c>
      <c r="GS299">
        <v>0</v>
      </c>
      <c r="GT299">
        <v>0</v>
      </c>
      <c r="GU299">
        <v>0</v>
      </c>
      <c r="GV299">
        <v>0</v>
      </c>
      <c r="GW299">
        <v>0</v>
      </c>
      <c r="GX299">
        <v>0</v>
      </c>
      <c r="GY299">
        <v>0</v>
      </c>
      <c r="GZ299">
        <v>0</v>
      </c>
      <c r="HA299">
        <v>0</v>
      </c>
      <c r="HB299">
        <v>0</v>
      </c>
      <c r="HC299">
        <v>0</v>
      </c>
      <c r="HD299">
        <v>0</v>
      </c>
      <c r="HE299">
        <v>0</v>
      </c>
      <c r="HF299">
        <v>0</v>
      </c>
      <c r="HG299">
        <v>0</v>
      </c>
      <c r="HH299">
        <v>0</v>
      </c>
      <c r="HI299">
        <v>0</v>
      </c>
      <c r="HJ299">
        <v>0</v>
      </c>
      <c r="HK299">
        <v>0</v>
      </c>
      <c r="HL299">
        <v>0</v>
      </c>
      <c r="HM299">
        <v>0</v>
      </c>
      <c r="HN299">
        <v>0</v>
      </c>
      <c r="HO299">
        <v>0</v>
      </c>
      <c r="HP299">
        <v>0</v>
      </c>
      <c r="HQ299">
        <v>0</v>
      </c>
      <c r="HR299">
        <v>0</v>
      </c>
      <c r="HS299">
        <v>0</v>
      </c>
      <c r="HT299">
        <v>0</v>
      </c>
      <c r="HU299">
        <v>0</v>
      </c>
      <c r="HV299">
        <v>0</v>
      </c>
      <c r="HW299">
        <v>0</v>
      </c>
      <c r="HX299">
        <v>0</v>
      </c>
      <c r="HY299">
        <v>0</v>
      </c>
      <c r="HZ299">
        <v>0</v>
      </c>
      <c r="IA299">
        <v>0</v>
      </c>
      <c r="IB299">
        <v>0</v>
      </c>
      <c r="IC299">
        <v>0</v>
      </c>
      <c r="ID299">
        <v>0</v>
      </c>
      <c r="IE299">
        <v>0</v>
      </c>
      <c r="IF299">
        <v>0</v>
      </c>
      <c r="IG299">
        <v>0</v>
      </c>
      <c r="IH299">
        <v>0</v>
      </c>
      <c r="II299">
        <v>0</v>
      </c>
      <c r="IJ299">
        <v>0</v>
      </c>
      <c r="IK299">
        <v>0</v>
      </c>
      <c r="IL299">
        <v>0</v>
      </c>
      <c r="IM299">
        <v>0</v>
      </c>
      <c r="IN299">
        <v>0</v>
      </c>
      <c r="IO299">
        <v>0</v>
      </c>
      <c r="IP299">
        <v>0</v>
      </c>
      <c r="IQ299">
        <v>0</v>
      </c>
      <c r="IR299">
        <v>0</v>
      </c>
      <c r="IS299">
        <v>0</v>
      </c>
      <c r="IT299">
        <v>8.4027778099999999</v>
      </c>
      <c r="IU299">
        <v>0</v>
      </c>
      <c r="IV299">
        <v>0</v>
      </c>
      <c r="IW299">
        <v>0</v>
      </c>
      <c r="IX299">
        <v>0</v>
      </c>
      <c r="IY299">
        <v>0</v>
      </c>
      <c r="IZ299">
        <v>0</v>
      </c>
      <c r="JA299">
        <v>0</v>
      </c>
      <c r="JB299">
        <v>0</v>
      </c>
      <c r="JC299">
        <v>0</v>
      </c>
      <c r="JD299">
        <v>0</v>
      </c>
      <c r="JE299">
        <v>0</v>
      </c>
      <c r="JF299">
        <v>0</v>
      </c>
      <c r="JG299">
        <v>0</v>
      </c>
      <c r="JH299">
        <v>0</v>
      </c>
      <c r="JI299">
        <v>0</v>
      </c>
      <c r="JJ299">
        <v>0</v>
      </c>
      <c r="JK299">
        <v>0</v>
      </c>
      <c r="JL299">
        <v>0</v>
      </c>
      <c r="JM299">
        <v>0</v>
      </c>
      <c r="JN299">
        <v>0</v>
      </c>
      <c r="JO299">
        <v>0</v>
      </c>
      <c r="JP299">
        <v>0</v>
      </c>
      <c r="JQ299">
        <v>0</v>
      </c>
      <c r="JR299">
        <v>0</v>
      </c>
      <c r="JS299">
        <v>0</v>
      </c>
      <c r="JT299">
        <v>0</v>
      </c>
      <c r="JU299">
        <v>0</v>
      </c>
      <c r="JV299">
        <v>0</v>
      </c>
      <c r="JW299">
        <v>201.66666749999999</v>
      </c>
      <c r="JX299">
        <v>0</v>
      </c>
      <c r="JY299">
        <v>0</v>
      </c>
      <c r="JZ299">
        <v>0</v>
      </c>
      <c r="KA299">
        <v>0</v>
      </c>
      <c r="KB299">
        <v>0</v>
      </c>
      <c r="KC299">
        <v>25.20833343</v>
      </c>
      <c r="KD299">
        <v>0</v>
      </c>
      <c r="KE299">
        <v>0</v>
      </c>
      <c r="KF299">
        <v>0</v>
      </c>
      <c r="KG299">
        <v>0</v>
      </c>
      <c r="KH299">
        <v>0</v>
      </c>
      <c r="KI299">
        <v>0</v>
      </c>
      <c r="KJ299">
        <v>0</v>
      </c>
      <c r="KK299">
        <v>0</v>
      </c>
      <c r="KL299">
        <v>0</v>
      </c>
      <c r="KM299">
        <v>0</v>
      </c>
      <c r="KN299">
        <v>0</v>
      </c>
      <c r="KO299">
        <v>0</v>
      </c>
      <c r="KP299">
        <v>0</v>
      </c>
      <c r="KQ299">
        <v>0</v>
      </c>
      <c r="KR299">
        <v>0</v>
      </c>
      <c r="KS299">
        <v>0</v>
      </c>
      <c r="KT299">
        <v>0</v>
      </c>
      <c r="KU299">
        <v>0</v>
      </c>
      <c r="KV299">
        <v>67.222222479999999</v>
      </c>
      <c r="KW299">
        <v>0</v>
      </c>
      <c r="KX299">
        <v>0</v>
      </c>
      <c r="KY299">
        <v>0</v>
      </c>
      <c r="KZ299">
        <v>0</v>
      </c>
      <c r="LA299">
        <v>0</v>
      </c>
      <c r="LB299">
        <v>0</v>
      </c>
      <c r="LC299">
        <v>0</v>
      </c>
      <c r="LD299">
        <v>0</v>
      </c>
      <c r="LE299">
        <v>0</v>
      </c>
      <c r="LF299">
        <v>0</v>
      </c>
      <c r="LG299">
        <v>0</v>
      </c>
      <c r="LH299">
        <v>0</v>
      </c>
      <c r="LI299">
        <v>0</v>
      </c>
      <c r="LJ299">
        <v>0</v>
      </c>
      <c r="LK299">
        <v>0</v>
      </c>
      <c r="LL299">
        <v>0</v>
      </c>
      <c r="LM299">
        <v>0</v>
      </c>
      <c r="LN299">
        <v>0</v>
      </c>
      <c r="LO299">
        <v>0</v>
      </c>
      <c r="LP299">
        <v>0</v>
      </c>
      <c r="LQ299">
        <v>0</v>
      </c>
      <c r="LR299">
        <v>0</v>
      </c>
      <c r="LS299">
        <v>0</v>
      </c>
      <c r="LT299">
        <v>0</v>
      </c>
      <c r="LU299">
        <v>0</v>
      </c>
      <c r="LV299">
        <v>0</v>
      </c>
      <c r="LW299">
        <v>0</v>
      </c>
      <c r="LX299">
        <v>0</v>
      </c>
      <c r="LY299">
        <v>0</v>
      </c>
      <c r="LZ299">
        <v>0</v>
      </c>
      <c r="MA299">
        <v>434.42932919999998</v>
      </c>
      <c r="MB299">
        <v>0</v>
      </c>
      <c r="MC299">
        <v>6996.5986700000003</v>
      </c>
      <c r="MD299">
        <v>0</v>
      </c>
      <c r="ME299">
        <v>0</v>
      </c>
      <c r="MF299">
        <v>0</v>
      </c>
      <c r="MG299">
        <v>0</v>
      </c>
      <c r="MH299">
        <v>0</v>
      </c>
      <c r="MI299">
        <v>0</v>
      </c>
      <c r="MJ299">
        <v>0</v>
      </c>
      <c r="MK299">
        <v>0</v>
      </c>
      <c r="ML299">
        <v>0</v>
      </c>
      <c r="MM299">
        <v>0</v>
      </c>
      <c r="MN299">
        <v>0</v>
      </c>
      <c r="MO299">
        <v>0</v>
      </c>
      <c r="MP299">
        <v>0</v>
      </c>
      <c r="MQ299">
        <v>0</v>
      </c>
      <c r="MR299">
        <v>0</v>
      </c>
      <c r="MS299">
        <v>0</v>
      </c>
      <c r="MT299">
        <v>0</v>
      </c>
      <c r="MU299">
        <v>0</v>
      </c>
      <c r="MV299">
        <v>0</v>
      </c>
      <c r="MW299">
        <v>0</v>
      </c>
      <c r="MX299">
        <v>0</v>
      </c>
      <c r="MY299">
        <v>0</v>
      </c>
      <c r="MZ299">
        <v>0</v>
      </c>
      <c r="NA299">
        <v>0</v>
      </c>
      <c r="NB299">
        <v>0</v>
      </c>
      <c r="NC299">
        <v>0</v>
      </c>
      <c r="ND299">
        <v>0</v>
      </c>
      <c r="NE299">
        <v>754.53515070000003</v>
      </c>
      <c r="NF299">
        <v>0</v>
      </c>
    </row>
    <row r="300" spans="1:370" x14ac:dyDescent="0.25">
      <c r="A300" t="s">
        <v>1795</v>
      </c>
      <c r="B300">
        <v>8.4</v>
      </c>
      <c r="C300" t="s">
        <v>1240</v>
      </c>
      <c r="D300" t="s">
        <v>1226</v>
      </c>
      <c r="E300" t="s">
        <v>1483</v>
      </c>
      <c r="F300">
        <v>2004</v>
      </c>
      <c r="G300" t="s">
        <v>1227</v>
      </c>
      <c r="H300">
        <v>0</v>
      </c>
      <c r="I300">
        <v>0</v>
      </c>
      <c r="J300">
        <v>739.44444729999998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29308.888999999999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403.33333490000001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537.77777990000004</v>
      </c>
      <c r="CI300">
        <v>0</v>
      </c>
      <c r="CJ300">
        <v>0</v>
      </c>
      <c r="CK300">
        <v>0</v>
      </c>
      <c r="CL300">
        <v>0</v>
      </c>
      <c r="CM300">
        <v>0</v>
      </c>
      <c r="CN300">
        <v>0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0</v>
      </c>
      <c r="CV300">
        <v>0</v>
      </c>
      <c r="CW300">
        <v>268.88888989999998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0</v>
      </c>
      <c r="DG300">
        <v>0</v>
      </c>
      <c r="DH300">
        <v>0</v>
      </c>
      <c r="DI300">
        <v>0</v>
      </c>
      <c r="DJ300">
        <v>0</v>
      </c>
      <c r="DK300">
        <v>0</v>
      </c>
      <c r="DL300">
        <v>0</v>
      </c>
      <c r="DM300">
        <v>0</v>
      </c>
      <c r="DN300">
        <v>0</v>
      </c>
      <c r="DO300">
        <v>0</v>
      </c>
      <c r="DP300">
        <v>0</v>
      </c>
      <c r="DQ300">
        <v>0</v>
      </c>
      <c r="DR300">
        <v>0</v>
      </c>
      <c r="DS300">
        <v>0</v>
      </c>
      <c r="DT300">
        <v>0</v>
      </c>
      <c r="DU300">
        <v>0</v>
      </c>
      <c r="DV300">
        <v>0</v>
      </c>
      <c r="DW300">
        <v>0</v>
      </c>
      <c r="DX300">
        <v>0</v>
      </c>
      <c r="DY300">
        <v>0</v>
      </c>
      <c r="DZ300">
        <v>0</v>
      </c>
      <c r="EA300">
        <v>0</v>
      </c>
      <c r="EB300">
        <v>0</v>
      </c>
      <c r="EC300">
        <v>0</v>
      </c>
      <c r="ED300">
        <v>0</v>
      </c>
      <c r="EE300">
        <v>0</v>
      </c>
      <c r="EF300">
        <v>0</v>
      </c>
      <c r="EG300">
        <v>0</v>
      </c>
      <c r="EH300">
        <v>0</v>
      </c>
      <c r="EI300">
        <v>0</v>
      </c>
      <c r="EJ300">
        <v>0</v>
      </c>
      <c r="EK300">
        <v>0</v>
      </c>
      <c r="EL300">
        <v>0</v>
      </c>
      <c r="EM300">
        <v>0</v>
      </c>
      <c r="EN300">
        <v>0</v>
      </c>
      <c r="EO300">
        <v>67.222222479999999</v>
      </c>
      <c r="EP300">
        <v>0</v>
      </c>
      <c r="EQ300">
        <v>0</v>
      </c>
      <c r="ER300">
        <v>0</v>
      </c>
      <c r="ES300">
        <v>0</v>
      </c>
      <c r="ET300">
        <v>0</v>
      </c>
      <c r="EU300">
        <v>0</v>
      </c>
      <c r="EV300">
        <v>0</v>
      </c>
      <c r="EW300">
        <v>0</v>
      </c>
      <c r="EX300">
        <v>1815.0000070000001</v>
      </c>
      <c r="EY300">
        <v>0</v>
      </c>
      <c r="EZ300">
        <v>0</v>
      </c>
      <c r="FA300">
        <v>0</v>
      </c>
      <c r="FB300">
        <v>0</v>
      </c>
      <c r="FC300">
        <v>0</v>
      </c>
      <c r="FD300">
        <v>0</v>
      </c>
      <c r="FE300">
        <v>0</v>
      </c>
      <c r="FF300">
        <v>0</v>
      </c>
      <c r="FG300">
        <v>0</v>
      </c>
      <c r="FH300">
        <v>0</v>
      </c>
      <c r="FI300">
        <v>0</v>
      </c>
      <c r="FJ300">
        <v>0</v>
      </c>
      <c r="FK300">
        <v>0</v>
      </c>
      <c r="FL300">
        <v>0</v>
      </c>
      <c r="FM300">
        <v>0</v>
      </c>
      <c r="FN300">
        <v>0</v>
      </c>
      <c r="FO300">
        <v>0</v>
      </c>
      <c r="FP300">
        <v>0</v>
      </c>
      <c r="FQ300">
        <v>0</v>
      </c>
      <c r="FR300">
        <v>0</v>
      </c>
      <c r="FS300">
        <v>0</v>
      </c>
      <c r="FT300">
        <v>0</v>
      </c>
      <c r="FU300">
        <v>0</v>
      </c>
      <c r="FV300">
        <v>67.222222479999999</v>
      </c>
      <c r="FW300">
        <v>0</v>
      </c>
      <c r="FX300">
        <v>0</v>
      </c>
      <c r="FY300">
        <v>0</v>
      </c>
      <c r="FZ300">
        <v>0</v>
      </c>
      <c r="GA300">
        <v>0</v>
      </c>
      <c r="GB300">
        <v>0</v>
      </c>
      <c r="GC300">
        <v>1210.0000050000001</v>
      </c>
      <c r="GD300">
        <v>67.222222479999999</v>
      </c>
      <c r="GE300">
        <v>0</v>
      </c>
      <c r="GF300">
        <v>0</v>
      </c>
      <c r="GG300">
        <v>0</v>
      </c>
      <c r="GH300">
        <v>0</v>
      </c>
      <c r="GI300">
        <v>0</v>
      </c>
      <c r="GJ300">
        <v>0</v>
      </c>
      <c r="GK300">
        <v>0</v>
      </c>
      <c r="GL300">
        <v>0</v>
      </c>
      <c r="GM300">
        <v>0</v>
      </c>
      <c r="GN300">
        <v>0</v>
      </c>
      <c r="GO300">
        <v>0</v>
      </c>
      <c r="GP300">
        <v>0</v>
      </c>
      <c r="GQ300">
        <v>0</v>
      </c>
      <c r="GR300">
        <v>0</v>
      </c>
      <c r="GS300">
        <v>0</v>
      </c>
      <c r="GT300">
        <v>0</v>
      </c>
      <c r="GU300">
        <v>0</v>
      </c>
      <c r="GV300">
        <v>0</v>
      </c>
      <c r="GW300">
        <v>0</v>
      </c>
      <c r="GX300">
        <v>0</v>
      </c>
      <c r="GY300">
        <v>0</v>
      </c>
      <c r="GZ300">
        <v>0</v>
      </c>
      <c r="HA300">
        <v>0</v>
      </c>
      <c r="HB300">
        <v>0</v>
      </c>
      <c r="HC300">
        <v>0</v>
      </c>
      <c r="HD300">
        <v>0</v>
      </c>
      <c r="HE300">
        <v>0</v>
      </c>
      <c r="HF300">
        <v>0</v>
      </c>
      <c r="HG300">
        <v>0</v>
      </c>
      <c r="HH300">
        <v>0</v>
      </c>
      <c r="HI300">
        <v>0</v>
      </c>
      <c r="HJ300">
        <v>0</v>
      </c>
      <c r="HK300">
        <v>0</v>
      </c>
      <c r="HL300">
        <v>0</v>
      </c>
      <c r="HM300">
        <v>0</v>
      </c>
      <c r="HN300">
        <v>0</v>
      </c>
      <c r="HO300">
        <v>0</v>
      </c>
      <c r="HP300">
        <v>0</v>
      </c>
      <c r="HQ300">
        <v>0</v>
      </c>
      <c r="HR300">
        <v>0</v>
      </c>
      <c r="HS300">
        <v>0</v>
      </c>
      <c r="HT300">
        <v>0</v>
      </c>
      <c r="HU300">
        <v>0</v>
      </c>
      <c r="HV300">
        <v>0</v>
      </c>
      <c r="HW300">
        <v>0</v>
      </c>
      <c r="HX300">
        <v>0</v>
      </c>
      <c r="HY300">
        <v>0</v>
      </c>
      <c r="HZ300">
        <v>0</v>
      </c>
      <c r="IA300">
        <v>0</v>
      </c>
      <c r="IB300">
        <v>0</v>
      </c>
      <c r="IC300">
        <v>0</v>
      </c>
      <c r="ID300">
        <v>0</v>
      </c>
      <c r="IE300">
        <v>67.222222479999999</v>
      </c>
      <c r="IF300">
        <v>0</v>
      </c>
      <c r="IG300">
        <v>0</v>
      </c>
      <c r="IH300">
        <v>0</v>
      </c>
      <c r="II300">
        <v>0</v>
      </c>
      <c r="IJ300">
        <v>0</v>
      </c>
      <c r="IK300">
        <v>0</v>
      </c>
      <c r="IL300">
        <v>0</v>
      </c>
      <c r="IM300">
        <v>0</v>
      </c>
      <c r="IN300">
        <v>0</v>
      </c>
      <c r="IO300">
        <v>0</v>
      </c>
      <c r="IP300">
        <v>0</v>
      </c>
      <c r="IQ300">
        <v>0</v>
      </c>
      <c r="IR300">
        <v>0</v>
      </c>
      <c r="IS300">
        <v>268.88888989999998</v>
      </c>
      <c r="IT300">
        <v>67.222222479999999</v>
      </c>
      <c r="IU300">
        <v>0</v>
      </c>
      <c r="IV300">
        <v>0</v>
      </c>
      <c r="IW300">
        <v>0</v>
      </c>
      <c r="IX300">
        <v>0</v>
      </c>
      <c r="IY300">
        <v>0</v>
      </c>
      <c r="IZ300">
        <v>0</v>
      </c>
      <c r="JA300">
        <v>0</v>
      </c>
      <c r="JB300">
        <v>0</v>
      </c>
      <c r="JC300">
        <v>0</v>
      </c>
      <c r="JD300">
        <v>0</v>
      </c>
      <c r="JE300">
        <v>0</v>
      </c>
      <c r="JF300">
        <v>0</v>
      </c>
      <c r="JG300">
        <v>0</v>
      </c>
      <c r="JH300">
        <v>0</v>
      </c>
      <c r="JI300">
        <v>0</v>
      </c>
      <c r="JJ300">
        <v>0</v>
      </c>
      <c r="JK300">
        <v>0</v>
      </c>
      <c r="JL300">
        <v>0</v>
      </c>
      <c r="JM300">
        <v>0</v>
      </c>
      <c r="JN300">
        <v>0</v>
      </c>
      <c r="JO300">
        <v>0</v>
      </c>
      <c r="JP300">
        <v>0</v>
      </c>
      <c r="JQ300">
        <v>0</v>
      </c>
      <c r="JR300">
        <v>0</v>
      </c>
      <c r="JS300">
        <v>0</v>
      </c>
      <c r="JT300">
        <v>0</v>
      </c>
      <c r="JU300">
        <v>0</v>
      </c>
      <c r="JV300">
        <v>0</v>
      </c>
      <c r="JW300">
        <v>0</v>
      </c>
      <c r="JX300">
        <v>0</v>
      </c>
      <c r="JY300">
        <v>0</v>
      </c>
      <c r="JZ300">
        <v>0</v>
      </c>
      <c r="KA300">
        <v>0</v>
      </c>
      <c r="KB300">
        <v>0</v>
      </c>
      <c r="KC300">
        <v>0</v>
      </c>
      <c r="KD300">
        <v>0</v>
      </c>
      <c r="KE300">
        <v>0</v>
      </c>
      <c r="KF300">
        <v>0</v>
      </c>
      <c r="KG300">
        <v>0</v>
      </c>
      <c r="KH300">
        <v>0</v>
      </c>
      <c r="KI300">
        <v>0</v>
      </c>
      <c r="KJ300">
        <v>0</v>
      </c>
      <c r="KK300">
        <v>0</v>
      </c>
      <c r="KL300">
        <v>0</v>
      </c>
      <c r="KM300">
        <v>0</v>
      </c>
      <c r="KN300">
        <v>0</v>
      </c>
      <c r="KO300">
        <v>0</v>
      </c>
      <c r="KP300">
        <v>0</v>
      </c>
      <c r="KQ300">
        <v>0</v>
      </c>
      <c r="KR300">
        <v>67.222222479999999</v>
      </c>
      <c r="KS300">
        <v>0</v>
      </c>
      <c r="KT300">
        <v>0</v>
      </c>
      <c r="KU300">
        <v>0</v>
      </c>
      <c r="KV300">
        <v>67.222222479999999</v>
      </c>
      <c r="KW300">
        <v>0</v>
      </c>
      <c r="KX300">
        <v>0</v>
      </c>
      <c r="KY300">
        <v>0</v>
      </c>
      <c r="KZ300">
        <v>0</v>
      </c>
      <c r="LA300">
        <v>0</v>
      </c>
      <c r="LB300">
        <v>0</v>
      </c>
      <c r="LC300">
        <v>0</v>
      </c>
      <c r="LD300">
        <v>0</v>
      </c>
      <c r="LE300">
        <v>0</v>
      </c>
      <c r="LF300">
        <v>0</v>
      </c>
      <c r="LG300">
        <v>0</v>
      </c>
      <c r="LH300">
        <v>0</v>
      </c>
      <c r="LI300">
        <v>0</v>
      </c>
      <c r="LJ300">
        <v>0</v>
      </c>
      <c r="LK300">
        <v>0</v>
      </c>
      <c r="LL300">
        <v>0</v>
      </c>
      <c r="LM300">
        <v>0</v>
      </c>
      <c r="LN300">
        <v>0</v>
      </c>
      <c r="LO300">
        <v>0</v>
      </c>
      <c r="LP300">
        <v>0</v>
      </c>
      <c r="LQ300">
        <v>0</v>
      </c>
      <c r="LR300">
        <v>0</v>
      </c>
      <c r="LS300">
        <v>0</v>
      </c>
      <c r="LT300">
        <v>0</v>
      </c>
      <c r="LU300">
        <v>0</v>
      </c>
      <c r="LV300">
        <v>0</v>
      </c>
      <c r="LW300">
        <v>0</v>
      </c>
      <c r="LX300">
        <v>0</v>
      </c>
      <c r="LY300">
        <v>134.444445</v>
      </c>
      <c r="LZ300">
        <v>0</v>
      </c>
      <c r="MA300">
        <v>3601.1904509999999</v>
      </c>
      <c r="MB300">
        <v>0</v>
      </c>
      <c r="MC300">
        <v>25894.27419</v>
      </c>
      <c r="MD300">
        <v>0</v>
      </c>
      <c r="ME300">
        <v>0</v>
      </c>
      <c r="MF300">
        <v>0</v>
      </c>
      <c r="MG300">
        <v>0</v>
      </c>
      <c r="MH300">
        <v>0</v>
      </c>
      <c r="MI300">
        <v>0</v>
      </c>
      <c r="MJ300">
        <v>0</v>
      </c>
      <c r="MK300">
        <v>0</v>
      </c>
      <c r="ML300">
        <v>342.97051909999999</v>
      </c>
      <c r="MM300">
        <v>0</v>
      </c>
      <c r="MN300">
        <v>0</v>
      </c>
      <c r="MO300">
        <v>0</v>
      </c>
      <c r="MP300">
        <v>0</v>
      </c>
      <c r="MQ300">
        <v>0</v>
      </c>
      <c r="MR300">
        <v>0</v>
      </c>
      <c r="MS300">
        <v>0</v>
      </c>
      <c r="MT300">
        <v>0</v>
      </c>
      <c r="MU300">
        <v>0</v>
      </c>
      <c r="MV300">
        <v>342.97051909999999</v>
      </c>
      <c r="MW300">
        <v>0</v>
      </c>
      <c r="MX300">
        <v>0</v>
      </c>
      <c r="MY300">
        <v>0</v>
      </c>
      <c r="MZ300">
        <v>0</v>
      </c>
      <c r="NA300">
        <v>0</v>
      </c>
      <c r="NB300">
        <v>0</v>
      </c>
      <c r="NC300">
        <v>0</v>
      </c>
      <c r="ND300">
        <v>0</v>
      </c>
      <c r="NE300">
        <v>0</v>
      </c>
      <c r="NF300">
        <v>0</v>
      </c>
    </row>
    <row r="301" spans="1:370" x14ac:dyDescent="0.25">
      <c r="A301" t="s">
        <v>1797</v>
      </c>
      <c r="B301">
        <v>8.4</v>
      </c>
      <c r="C301" t="s">
        <v>1240</v>
      </c>
      <c r="D301" t="s">
        <v>1226</v>
      </c>
      <c r="E301" t="s">
        <v>1483</v>
      </c>
      <c r="F301">
        <v>2004</v>
      </c>
      <c r="G301" t="s">
        <v>1227</v>
      </c>
      <c r="H301">
        <v>0</v>
      </c>
      <c r="I301">
        <v>0</v>
      </c>
      <c r="J301">
        <v>864.28570930000001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6837.4602779999996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19.206349100000001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326.5079346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0</v>
      </c>
      <c r="CN301">
        <v>0</v>
      </c>
      <c r="CO301">
        <v>0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19.206349100000001</v>
      </c>
      <c r="DB301">
        <v>0</v>
      </c>
      <c r="DC301">
        <v>0</v>
      </c>
      <c r="DD301">
        <v>0</v>
      </c>
      <c r="DE301">
        <v>0</v>
      </c>
      <c r="DF301">
        <v>0</v>
      </c>
      <c r="DG301">
        <v>0</v>
      </c>
      <c r="DH301">
        <v>0</v>
      </c>
      <c r="DI301">
        <v>0</v>
      </c>
      <c r="DJ301">
        <v>0</v>
      </c>
      <c r="DK301">
        <v>0</v>
      </c>
      <c r="DL301">
        <v>0</v>
      </c>
      <c r="DM301">
        <v>19.206349100000001</v>
      </c>
      <c r="DN301">
        <v>0</v>
      </c>
      <c r="DO301">
        <v>0</v>
      </c>
      <c r="DP301">
        <v>0</v>
      </c>
      <c r="DQ301">
        <v>0</v>
      </c>
      <c r="DR301">
        <v>0</v>
      </c>
      <c r="DS301">
        <v>0</v>
      </c>
      <c r="DT301">
        <v>0</v>
      </c>
      <c r="DU301">
        <v>0</v>
      </c>
      <c r="DV301">
        <v>0</v>
      </c>
      <c r="DW301">
        <v>0</v>
      </c>
      <c r="DX301">
        <v>0</v>
      </c>
      <c r="DY301">
        <v>0</v>
      </c>
      <c r="DZ301">
        <v>0</v>
      </c>
      <c r="EA301">
        <v>0</v>
      </c>
      <c r="EB301">
        <v>0</v>
      </c>
      <c r="EC301">
        <v>0</v>
      </c>
      <c r="ED301">
        <v>0</v>
      </c>
      <c r="EE301">
        <v>0</v>
      </c>
      <c r="EF301">
        <v>0</v>
      </c>
      <c r="EG301">
        <v>0</v>
      </c>
      <c r="EH301">
        <v>0</v>
      </c>
      <c r="EI301">
        <v>0</v>
      </c>
      <c r="EJ301">
        <v>0</v>
      </c>
      <c r="EK301">
        <v>0</v>
      </c>
      <c r="EL301">
        <v>0</v>
      </c>
      <c r="EM301">
        <v>0</v>
      </c>
      <c r="EN301">
        <v>0</v>
      </c>
      <c r="EO301">
        <v>0</v>
      </c>
      <c r="EP301">
        <v>0</v>
      </c>
      <c r="EQ301">
        <v>0</v>
      </c>
      <c r="ER301">
        <v>0</v>
      </c>
      <c r="ES301">
        <v>0</v>
      </c>
      <c r="ET301">
        <v>0</v>
      </c>
      <c r="EU301">
        <v>0</v>
      </c>
      <c r="EV301">
        <v>0</v>
      </c>
      <c r="EW301">
        <v>0</v>
      </c>
      <c r="EX301">
        <v>1363.6507859999999</v>
      </c>
      <c r="EY301">
        <v>0</v>
      </c>
      <c r="EZ301">
        <v>0</v>
      </c>
      <c r="FA301">
        <v>0</v>
      </c>
      <c r="FB301">
        <v>0</v>
      </c>
      <c r="FC301">
        <v>0</v>
      </c>
      <c r="FD301">
        <v>0</v>
      </c>
      <c r="FE301">
        <v>0</v>
      </c>
      <c r="FF301">
        <v>0</v>
      </c>
      <c r="FG301">
        <v>0</v>
      </c>
      <c r="FH301">
        <v>0</v>
      </c>
      <c r="FI301">
        <v>0</v>
      </c>
      <c r="FJ301">
        <v>0</v>
      </c>
      <c r="FK301">
        <v>0</v>
      </c>
      <c r="FL301">
        <v>0</v>
      </c>
      <c r="FM301">
        <v>0</v>
      </c>
      <c r="FN301">
        <v>0</v>
      </c>
      <c r="FO301">
        <v>0</v>
      </c>
      <c r="FP301">
        <v>0</v>
      </c>
      <c r="FQ301">
        <v>0</v>
      </c>
      <c r="FR301">
        <v>0</v>
      </c>
      <c r="FS301">
        <v>0</v>
      </c>
      <c r="FT301">
        <v>0</v>
      </c>
      <c r="FU301">
        <v>0</v>
      </c>
      <c r="FV301">
        <v>172.85714189999999</v>
      </c>
      <c r="FW301">
        <v>0</v>
      </c>
      <c r="FX301">
        <v>0</v>
      </c>
      <c r="FY301">
        <v>0</v>
      </c>
      <c r="FZ301">
        <v>0</v>
      </c>
      <c r="GA301">
        <v>0</v>
      </c>
      <c r="GB301">
        <v>0</v>
      </c>
      <c r="GC301">
        <v>211.26984010000001</v>
      </c>
      <c r="GD301">
        <v>153.6507928</v>
      </c>
      <c r="GE301">
        <v>0</v>
      </c>
      <c r="GF301">
        <v>0</v>
      </c>
      <c r="GG301">
        <v>0</v>
      </c>
      <c r="GH301">
        <v>0</v>
      </c>
      <c r="GI301">
        <v>0</v>
      </c>
      <c r="GJ301">
        <v>0</v>
      </c>
      <c r="GK301">
        <v>0</v>
      </c>
      <c r="GL301">
        <v>0</v>
      </c>
      <c r="GM301">
        <v>0</v>
      </c>
      <c r="GN301">
        <v>0</v>
      </c>
      <c r="GO301">
        <v>0</v>
      </c>
      <c r="GP301">
        <v>0</v>
      </c>
      <c r="GQ301">
        <v>0</v>
      </c>
      <c r="GR301">
        <v>0</v>
      </c>
      <c r="GS301">
        <v>0</v>
      </c>
      <c r="GT301">
        <v>0</v>
      </c>
      <c r="GU301">
        <v>0</v>
      </c>
      <c r="GV301">
        <v>0</v>
      </c>
      <c r="GW301">
        <v>0</v>
      </c>
      <c r="GX301">
        <v>0</v>
      </c>
      <c r="GY301">
        <v>0</v>
      </c>
      <c r="GZ301">
        <v>0</v>
      </c>
      <c r="HA301">
        <v>0</v>
      </c>
      <c r="HB301">
        <v>0</v>
      </c>
      <c r="HC301">
        <v>0</v>
      </c>
      <c r="HD301">
        <v>0</v>
      </c>
      <c r="HE301">
        <v>0</v>
      </c>
      <c r="HF301">
        <v>0</v>
      </c>
      <c r="HG301">
        <v>0</v>
      </c>
      <c r="HH301">
        <v>0</v>
      </c>
      <c r="HI301">
        <v>0</v>
      </c>
      <c r="HJ301">
        <v>19.206349100000001</v>
      </c>
      <c r="HK301">
        <v>0</v>
      </c>
      <c r="HL301">
        <v>0</v>
      </c>
      <c r="HM301">
        <v>0</v>
      </c>
      <c r="HN301">
        <v>0</v>
      </c>
      <c r="HO301">
        <v>0</v>
      </c>
      <c r="HP301">
        <v>0</v>
      </c>
      <c r="HQ301">
        <v>0</v>
      </c>
      <c r="HR301">
        <v>0</v>
      </c>
      <c r="HS301">
        <v>0</v>
      </c>
      <c r="HT301">
        <v>0</v>
      </c>
      <c r="HU301">
        <v>0</v>
      </c>
      <c r="HV301">
        <v>0</v>
      </c>
      <c r="HW301">
        <v>0</v>
      </c>
      <c r="HX301">
        <v>0</v>
      </c>
      <c r="HY301">
        <v>0</v>
      </c>
      <c r="HZ301">
        <v>0</v>
      </c>
      <c r="IA301">
        <v>0</v>
      </c>
      <c r="IB301">
        <v>0</v>
      </c>
      <c r="IC301">
        <v>0</v>
      </c>
      <c r="ID301">
        <v>0</v>
      </c>
      <c r="IE301">
        <v>0</v>
      </c>
      <c r="IF301">
        <v>0</v>
      </c>
      <c r="IG301">
        <v>0</v>
      </c>
      <c r="IH301">
        <v>0</v>
      </c>
      <c r="II301">
        <v>0</v>
      </c>
      <c r="IJ301">
        <v>0</v>
      </c>
      <c r="IK301">
        <v>0</v>
      </c>
      <c r="IL301">
        <v>0</v>
      </c>
      <c r="IM301">
        <v>0</v>
      </c>
      <c r="IN301">
        <v>0</v>
      </c>
      <c r="IO301">
        <v>0</v>
      </c>
      <c r="IP301">
        <v>0</v>
      </c>
      <c r="IQ301">
        <v>0</v>
      </c>
      <c r="IR301">
        <v>0</v>
      </c>
      <c r="IS301">
        <v>38.41269819</v>
      </c>
      <c r="IT301">
        <v>19.206349100000001</v>
      </c>
      <c r="IU301">
        <v>0</v>
      </c>
      <c r="IV301">
        <v>0</v>
      </c>
      <c r="IW301">
        <v>0</v>
      </c>
      <c r="IX301">
        <v>0</v>
      </c>
      <c r="IY301">
        <v>0</v>
      </c>
      <c r="IZ301">
        <v>0</v>
      </c>
      <c r="JA301">
        <v>0</v>
      </c>
      <c r="JB301">
        <v>0</v>
      </c>
      <c r="JC301">
        <v>0</v>
      </c>
      <c r="JD301">
        <v>0</v>
      </c>
      <c r="JE301">
        <v>0</v>
      </c>
      <c r="JF301">
        <v>0</v>
      </c>
      <c r="JG301">
        <v>0</v>
      </c>
      <c r="JH301">
        <v>0</v>
      </c>
      <c r="JI301">
        <v>0</v>
      </c>
      <c r="JJ301">
        <v>0</v>
      </c>
      <c r="JK301">
        <v>0</v>
      </c>
      <c r="JL301">
        <v>0</v>
      </c>
      <c r="JM301">
        <v>0</v>
      </c>
      <c r="JN301">
        <v>0</v>
      </c>
      <c r="JO301">
        <v>0</v>
      </c>
      <c r="JP301">
        <v>0</v>
      </c>
      <c r="JQ301">
        <v>19.206349100000001</v>
      </c>
      <c r="JR301">
        <v>0</v>
      </c>
      <c r="JS301">
        <v>0</v>
      </c>
      <c r="JT301">
        <v>0</v>
      </c>
      <c r="JU301">
        <v>0</v>
      </c>
      <c r="JV301">
        <v>0</v>
      </c>
      <c r="JW301">
        <v>76.825396389999995</v>
      </c>
      <c r="JX301">
        <v>0</v>
      </c>
      <c r="JY301">
        <v>0</v>
      </c>
      <c r="JZ301">
        <v>0</v>
      </c>
      <c r="KA301">
        <v>0</v>
      </c>
      <c r="KB301">
        <v>0</v>
      </c>
      <c r="KC301">
        <v>0</v>
      </c>
      <c r="KD301">
        <v>0</v>
      </c>
      <c r="KE301">
        <v>0</v>
      </c>
      <c r="KF301">
        <v>0</v>
      </c>
      <c r="KG301">
        <v>0</v>
      </c>
      <c r="KH301">
        <v>0</v>
      </c>
      <c r="KI301">
        <v>0</v>
      </c>
      <c r="KJ301">
        <v>0</v>
      </c>
      <c r="KK301">
        <v>0</v>
      </c>
      <c r="KL301">
        <v>0</v>
      </c>
      <c r="KM301">
        <v>0</v>
      </c>
      <c r="KN301">
        <v>0</v>
      </c>
      <c r="KO301">
        <v>0</v>
      </c>
      <c r="KP301">
        <v>0</v>
      </c>
      <c r="KQ301">
        <v>0</v>
      </c>
      <c r="KR301">
        <v>0</v>
      </c>
      <c r="KS301">
        <v>0</v>
      </c>
      <c r="KT301">
        <v>19.206349100000001</v>
      </c>
      <c r="KU301">
        <v>0</v>
      </c>
      <c r="KV301">
        <v>19.206349100000001</v>
      </c>
      <c r="KW301">
        <v>0</v>
      </c>
      <c r="KX301">
        <v>0</v>
      </c>
      <c r="KY301">
        <v>0</v>
      </c>
      <c r="KZ301">
        <v>0</v>
      </c>
      <c r="LA301">
        <v>0</v>
      </c>
      <c r="LB301">
        <v>0</v>
      </c>
      <c r="LC301">
        <v>0</v>
      </c>
      <c r="LD301">
        <v>0</v>
      </c>
      <c r="LE301">
        <v>0</v>
      </c>
      <c r="LF301">
        <v>0</v>
      </c>
      <c r="LG301">
        <v>0</v>
      </c>
      <c r="LH301">
        <v>0</v>
      </c>
      <c r="LI301">
        <v>0</v>
      </c>
      <c r="LJ301">
        <v>0</v>
      </c>
      <c r="LK301">
        <v>0</v>
      </c>
      <c r="LL301">
        <v>0</v>
      </c>
      <c r="LM301">
        <v>0</v>
      </c>
      <c r="LN301">
        <v>0</v>
      </c>
      <c r="LO301">
        <v>0</v>
      </c>
      <c r="LP301">
        <v>0</v>
      </c>
      <c r="LQ301">
        <v>0</v>
      </c>
      <c r="LR301">
        <v>0</v>
      </c>
      <c r="LS301">
        <v>0</v>
      </c>
      <c r="LT301">
        <v>0</v>
      </c>
      <c r="LU301">
        <v>0</v>
      </c>
      <c r="LV301">
        <v>0</v>
      </c>
      <c r="LW301">
        <v>0</v>
      </c>
      <c r="LX301">
        <v>0</v>
      </c>
      <c r="LY301">
        <v>249.6825383</v>
      </c>
      <c r="LZ301">
        <v>0</v>
      </c>
      <c r="MA301">
        <v>5155.3884630000002</v>
      </c>
      <c r="MB301">
        <v>0</v>
      </c>
      <c r="MC301">
        <v>31437.761020000002</v>
      </c>
      <c r="MD301">
        <v>0</v>
      </c>
      <c r="ME301">
        <v>0</v>
      </c>
      <c r="MF301">
        <v>0</v>
      </c>
      <c r="MG301">
        <v>0</v>
      </c>
      <c r="MH301">
        <v>0</v>
      </c>
      <c r="MI301">
        <v>0</v>
      </c>
      <c r="MJ301">
        <v>0</v>
      </c>
      <c r="MK301">
        <v>0</v>
      </c>
      <c r="ML301">
        <v>0</v>
      </c>
      <c r="MM301">
        <v>0</v>
      </c>
      <c r="MN301">
        <v>0</v>
      </c>
      <c r="MO301">
        <v>0</v>
      </c>
      <c r="MP301">
        <v>0</v>
      </c>
      <c r="MQ301">
        <v>0</v>
      </c>
      <c r="MR301">
        <v>0</v>
      </c>
      <c r="MS301">
        <v>0</v>
      </c>
      <c r="MT301">
        <v>0</v>
      </c>
      <c r="MU301">
        <v>0</v>
      </c>
      <c r="MV301">
        <v>0</v>
      </c>
      <c r="MW301">
        <v>0</v>
      </c>
      <c r="MX301">
        <v>0</v>
      </c>
      <c r="MY301">
        <v>0</v>
      </c>
      <c r="MZ301">
        <v>0</v>
      </c>
      <c r="NA301">
        <v>0</v>
      </c>
      <c r="NB301">
        <v>0</v>
      </c>
      <c r="NC301">
        <v>0</v>
      </c>
      <c r="ND301">
        <v>0</v>
      </c>
      <c r="NE301">
        <v>0</v>
      </c>
      <c r="NF301">
        <v>0</v>
      </c>
    </row>
    <row r="302" spans="1:370" x14ac:dyDescent="0.25">
      <c r="A302" t="s">
        <v>1799</v>
      </c>
      <c r="B302">
        <v>8.4</v>
      </c>
      <c r="C302" t="s">
        <v>1240</v>
      </c>
      <c r="D302" t="s">
        <v>1226</v>
      </c>
      <c r="E302" t="s">
        <v>1483</v>
      </c>
      <c r="F302">
        <v>2004</v>
      </c>
      <c r="G302" t="s">
        <v>1227</v>
      </c>
      <c r="H302">
        <v>0</v>
      </c>
      <c r="I302">
        <v>0</v>
      </c>
      <c r="J302">
        <v>0</v>
      </c>
      <c r="K302">
        <v>0</v>
      </c>
      <c r="L302">
        <v>3049.8970629999999</v>
      </c>
      <c r="M302">
        <v>0</v>
      </c>
      <c r="N302">
        <v>0</v>
      </c>
      <c r="O302">
        <v>0</v>
      </c>
      <c r="P302">
        <v>13133.23021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186.72839160000001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3610.082238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186.72839160000001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>
        <v>311.21398599999998</v>
      </c>
      <c r="CE302">
        <v>0</v>
      </c>
      <c r="CF302">
        <v>124.4855944</v>
      </c>
      <c r="CG302">
        <v>0</v>
      </c>
      <c r="CH302">
        <v>186.72839160000001</v>
      </c>
      <c r="CI302">
        <v>62.242797199999998</v>
      </c>
      <c r="CJ302">
        <v>0</v>
      </c>
      <c r="CK302">
        <v>0</v>
      </c>
      <c r="CL302">
        <v>0</v>
      </c>
      <c r="CM302">
        <v>0</v>
      </c>
      <c r="CN302">
        <v>0</v>
      </c>
      <c r="CO302">
        <v>0</v>
      </c>
      <c r="CP302">
        <v>0</v>
      </c>
      <c r="CQ302">
        <v>0</v>
      </c>
      <c r="CR302">
        <v>0</v>
      </c>
      <c r="CS302">
        <v>0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0</v>
      </c>
      <c r="DF302">
        <v>0</v>
      </c>
      <c r="DG302">
        <v>0</v>
      </c>
      <c r="DH302">
        <v>0</v>
      </c>
      <c r="DI302">
        <v>0</v>
      </c>
      <c r="DJ302">
        <v>0</v>
      </c>
      <c r="DK302">
        <v>0</v>
      </c>
      <c r="DL302">
        <v>0</v>
      </c>
      <c r="DM302">
        <v>186.72839160000001</v>
      </c>
      <c r="DN302">
        <v>0</v>
      </c>
      <c r="DO302">
        <v>0</v>
      </c>
      <c r="DP302">
        <v>0</v>
      </c>
      <c r="DQ302">
        <v>0</v>
      </c>
      <c r="DR302">
        <v>0</v>
      </c>
      <c r="DS302">
        <v>0</v>
      </c>
      <c r="DT302">
        <v>0</v>
      </c>
      <c r="DU302">
        <v>0</v>
      </c>
      <c r="DV302">
        <v>0</v>
      </c>
      <c r="DW302">
        <v>0</v>
      </c>
      <c r="DX302">
        <v>0</v>
      </c>
      <c r="DY302">
        <v>0</v>
      </c>
      <c r="DZ302">
        <v>0</v>
      </c>
      <c r="EA302">
        <v>0</v>
      </c>
      <c r="EB302">
        <v>0</v>
      </c>
      <c r="EC302">
        <v>0</v>
      </c>
      <c r="ED302">
        <v>0</v>
      </c>
      <c r="EE302">
        <v>0</v>
      </c>
      <c r="EF302">
        <v>0</v>
      </c>
      <c r="EG302">
        <v>0</v>
      </c>
      <c r="EH302">
        <v>0</v>
      </c>
      <c r="EI302">
        <v>0</v>
      </c>
      <c r="EJ302">
        <v>0</v>
      </c>
      <c r="EK302">
        <v>0</v>
      </c>
      <c r="EL302">
        <v>0</v>
      </c>
      <c r="EM302">
        <v>0</v>
      </c>
      <c r="EN302">
        <v>0</v>
      </c>
      <c r="EO302">
        <v>124.4855944</v>
      </c>
      <c r="EP302">
        <v>0</v>
      </c>
      <c r="EQ302">
        <v>0</v>
      </c>
      <c r="ER302">
        <v>62.242797199999998</v>
      </c>
      <c r="ES302">
        <v>0</v>
      </c>
      <c r="ET302">
        <v>124.4855944</v>
      </c>
      <c r="EU302">
        <v>0</v>
      </c>
      <c r="EV302">
        <v>62.242797199999998</v>
      </c>
      <c r="EW302">
        <v>62.242797199999998</v>
      </c>
      <c r="EX302">
        <v>1369.3415379999999</v>
      </c>
      <c r="EY302">
        <v>0</v>
      </c>
      <c r="EZ302">
        <v>0</v>
      </c>
      <c r="FA302">
        <v>0</v>
      </c>
      <c r="FB302">
        <v>0</v>
      </c>
      <c r="FC302">
        <v>0</v>
      </c>
      <c r="FD302">
        <v>0</v>
      </c>
      <c r="FE302">
        <v>0</v>
      </c>
      <c r="FF302">
        <v>0</v>
      </c>
      <c r="FG302">
        <v>0</v>
      </c>
      <c r="FH302">
        <v>0</v>
      </c>
      <c r="FI302">
        <v>62.242797199999998</v>
      </c>
      <c r="FJ302">
        <v>0</v>
      </c>
      <c r="FK302">
        <v>0</v>
      </c>
      <c r="FL302">
        <v>0</v>
      </c>
      <c r="FM302">
        <v>62.242797199999998</v>
      </c>
      <c r="FN302">
        <v>0</v>
      </c>
      <c r="FO302">
        <v>0</v>
      </c>
      <c r="FP302">
        <v>0</v>
      </c>
      <c r="FQ302">
        <v>0</v>
      </c>
      <c r="FR302">
        <v>0</v>
      </c>
      <c r="FS302">
        <v>0</v>
      </c>
      <c r="FT302">
        <v>0</v>
      </c>
      <c r="FU302">
        <v>0</v>
      </c>
      <c r="FV302">
        <v>248.97118879999999</v>
      </c>
      <c r="FW302">
        <v>0</v>
      </c>
      <c r="FX302">
        <v>62.242797199999998</v>
      </c>
      <c r="FY302">
        <v>0</v>
      </c>
      <c r="FZ302">
        <v>0</v>
      </c>
      <c r="GA302">
        <v>0</v>
      </c>
      <c r="GB302">
        <v>0</v>
      </c>
      <c r="GC302">
        <v>6286.5225170000003</v>
      </c>
      <c r="GD302">
        <v>0</v>
      </c>
      <c r="GE302">
        <v>0</v>
      </c>
      <c r="GF302">
        <v>0</v>
      </c>
      <c r="GG302">
        <v>0</v>
      </c>
      <c r="GH302">
        <v>0</v>
      </c>
      <c r="GI302">
        <v>0</v>
      </c>
      <c r="GJ302">
        <v>62.242797199999998</v>
      </c>
      <c r="GK302">
        <v>0</v>
      </c>
      <c r="GL302">
        <v>0</v>
      </c>
      <c r="GM302">
        <v>0</v>
      </c>
      <c r="GN302">
        <v>0</v>
      </c>
      <c r="GO302">
        <v>0</v>
      </c>
      <c r="GP302">
        <v>0</v>
      </c>
      <c r="GQ302">
        <v>0</v>
      </c>
      <c r="GR302">
        <v>0</v>
      </c>
      <c r="GS302">
        <v>0</v>
      </c>
      <c r="GT302">
        <v>0</v>
      </c>
      <c r="GU302">
        <v>0</v>
      </c>
      <c r="GV302">
        <v>62.242797199999998</v>
      </c>
      <c r="GW302">
        <v>0</v>
      </c>
      <c r="GX302">
        <v>0</v>
      </c>
      <c r="GY302">
        <v>0</v>
      </c>
      <c r="GZ302">
        <v>0</v>
      </c>
      <c r="HA302">
        <v>0</v>
      </c>
      <c r="HB302">
        <v>0</v>
      </c>
      <c r="HC302">
        <v>0</v>
      </c>
      <c r="HD302">
        <v>0</v>
      </c>
      <c r="HE302">
        <v>0</v>
      </c>
      <c r="HF302">
        <v>0</v>
      </c>
      <c r="HG302">
        <v>0</v>
      </c>
      <c r="HH302">
        <v>871.3991608</v>
      </c>
      <c r="HI302">
        <v>0</v>
      </c>
      <c r="HJ302">
        <v>0</v>
      </c>
      <c r="HK302">
        <v>0</v>
      </c>
      <c r="HL302">
        <v>0</v>
      </c>
      <c r="HM302">
        <v>0</v>
      </c>
      <c r="HN302">
        <v>0</v>
      </c>
      <c r="HO302">
        <v>0</v>
      </c>
      <c r="HP302">
        <v>0</v>
      </c>
      <c r="HQ302">
        <v>0</v>
      </c>
      <c r="HR302">
        <v>0</v>
      </c>
      <c r="HS302">
        <v>0</v>
      </c>
      <c r="HT302">
        <v>0</v>
      </c>
      <c r="HU302">
        <v>0</v>
      </c>
      <c r="HV302">
        <v>0</v>
      </c>
      <c r="HW302">
        <v>0</v>
      </c>
      <c r="HX302">
        <v>0</v>
      </c>
      <c r="HY302">
        <v>0</v>
      </c>
      <c r="HZ302">
        <v>0</v>
      </c>
      <c r="IA302">
        <v>0</v>
      </c>
      <c r="IB302">
        <v>0</v>
      </c>
      <c r="IC302">
        <v>0</v>
      </c>
      <c r="ID302">
        <v>0</v>
      </c>
      <c r="IE302">
        <v>0</v>
      </c>
      <c r="IF302">
        <v>0</v>
      </c>
      <c r="IG302">
        <v>0</v>
      </c>
      <c r="IH302">
        <v>0</v>
      </c>
      <c r="II302">
        <v>0</v>
      </c>
      <c r="IJ302">
        <v>0</v>
      </c>
      <c r="IK302">
        <v>0</v>
      </c>
      <c r="IL302">
        <v>0</v>
      </c>
      <c r="IM302">
        <v>0</v>
      </c>
      <c r="IN302">
        <v>0</v>
      </c>
      <c r="IO302">
        <v>0</v>
      </c>
      <c r="IP302">
        <v>0</v>
      </c>
      <c r="IQ302">
        <v>0</v>
      </c>
      <c r="IR302">
        <v>0</v>
      </c>
      <c r="IS302">
        <v>62.242797199999998</v>
      </c>
      <c r="IT302">
        <v>248.97118879999999</v>
      </c>
      <c r="IU302">
        <v>0</v>
      </c>
      <c r="IV302">
        <v>0</v>
      </c>
      <c r="IW302">
        <v>0</v>
      </c>
      <c r="IX302">
        <v>0</v>
      </c>
      <c r="IY302">
        <v>0</v>
      </c>
      <c r="IZ302">
        <v>0</v>
      </c>
      <c r="JA302">
        <v>0</v>
      </c>
      <c r="JB302">
        <v>0</v>
      </c>
      <c r="JC302">
        <v>62.242797199999998</v>
      </c>
      <c r="JD302">
        <v>0</v>
      </c>
      <c r="JE302">
        <v>0</v>
      </c>
      <c r="JF302">
        <v>0</v>
      </c>
      <c r="JG302">
        <v>186.72839160000001</v>
      </c>
      <c r="JH302">
        <v>0</v>
      </c>
      <c r="JI302">
        <v>0</v>
      </c>
      <c r="JJ302">
        <v>0</v>
      </c>
      <c r="JK302">
        <v>0</v>
      </c>
      <c r="JL302">
        <v>0</v>
      </c>
      <c r="JM302">
        <v>0</v>
      </c>
      <c r="JN302">
        <v>0</v>
      </c>
      <c r="JO302">
        <v>0</v>
      </c>
      <c r="JP302">
        <v>0</v>
      </c>
      <c r="JQ302">
        <v>0</v>
      </c>
      <c r="JR302">
        <v>0</v>
      </c>
      <c r="JS302">
        <v>0</v>
      </c>
      <c r="JT302">
        <v>0</v>
      </c>
      <c r="JU302">
        <v>0</v>
      </c>
      <c r="JV302">
        <v>0</v>
      </c>
      <c r="JW302">
        <v>497.94237759999999</v>
      </c>
      <c r="JX302">
        <v>0</v>
      </c>
      <c r="JY302">
        <v>0</v>
      </c>
      <c r="JZ302">
        <v>0</v>
      </c>
      <c r="KA302">
        <v>0</v>
      </c>
      <c r="KB302">
        <v>0</v>
      </c>
      <c r="KC302">
        <v>0</v>
      </c>
      <c r="KD302">
        <v>0</v>
      </c>
      <c r="KE302">
        <v>0</v>
      </c>
      <c r="KF302">
        <v>0</v>
      </c>
      <c r="KG302">
        <v>0</v>
      </c>
      <c r="KH302">
        <v>0</v>
      </c>
      <c r="KI302">
        <v>0</v>
      </c>
      <c r="KJ302">
        <v>0</v>
      </c>
      <c r="KK302">
        <v>0</v>
      </c>
      <c r="KL302">
        <v>0</v>
      </c>
      <c r="KM302">
        <v>0</v>
      </c>
      <c r="KN302">
        <v>0</v>
      </c>
      <c r="KO302">
        <v>0</v>
      </c>
      <c r="KP302">
        <v>0</v>
      </c>
      <c r="KQ302">
        <v>0</v>
      </c>
      <c r="KR302">
        <v>124.4855944</v>
      </c>
      <c r="KS302">
        <v>0</v>
      </c>
      <c r="KT302">
        <v>62.242797199999998</v>
      </c>
      <c r="KU302">
        <v>62.242797199999998</v>
      </c>
      <c r="KV302">
        <v>124.4855944</v>
      </c>
      <c r="KW302">
        <v>0</v>
      </c>
      <c r="KX302">
        <v>0</v>
      </c>
      <c r="KY302">
        <v>0</v>
      </c>
      <c r="KZ302">
        <v>0</v>
      </c>
      <c r="LA302">
        <v>0</v>
      </c>
      <c r="LB302">
        <v>0</v>
      </c>
      <c r="LC302">
        <v>0</v>
      </c>
      <c r="LD302">
        <v>0</v>
      </c>
      <c r="LE302">
        <v>0</v>
      </c>
      <c r="LF302">
        <v>0</v>
      </c>
      <c r="LG302">
        <v>0</v>
      </c>
      <c r="LH302">
        <v>124.4855944</v>
      </c>
      <c r="LI302">
        <v>0</v>
      </c>
      <c r="LJ302">
        <v>0</v>
      </c>
      <c r="LK302">
        <v>0</v>
      </c>
      <c r="LL302">
        <v>0</v>
      </c>
      <c r="LM302">
        <v>0</v>
      </c>
      <c r="LN302">
        <v>0</v>
      </c>
      <c r="LO302">
        <v>0</v>
      </c>
      <c r="LP302">
        <v>0</v>
      </c>
      <c r="LQ302">
        <v>0</v>
      </c>
      <c r="LR302">
        <v>0</v>
      </c>
      <c r="LS302">
        <v>0</v>
      </c>
      <c r="LT302">
        <v>0</v>
      </c>
      <c r="LU302">
        <v>0</v>
      </c>
      <c r="LV302">
        <v>0</v>
      </c>
      <c r="LW302">
        <v>0</v>
      </c>
      <c r="LX302">
        <v>0</v>
      </c>
      <c r="LY302">
        <v>248.97118879999999</v>
      </c>
      <c r="LZ302">
        <v>0</v>
      </c>
      <c r="MA302">
        <v>7682.5398919999998</v>
      </c>
      <c r="MB302">
        <v>0</v>
      </c>
      <c r="MC302">
        <v>18726.190989999999</v>
      </c>
      <c r="MD302">
        <v>0</v>
      </c>
      <c r="ME302">
        <v>0</v>
      </c>
      <c r="MF302">
        <v>0</v>
      </c>
      <c r="MG302">
        <v>0</v>
      </c>
      <c r="MH302">
        <v>0</v>
      </c>
      <c r="MI302">
        <v>0</v>
      </c>
      <c r="MJ302">
        <v>0</v>
      </c>
      <c r="MK302">
        <v>0</v>
      </c>
      <c r="ML302">
        <v>0</v>
      </c>
      <c r="MM302">
        <v>0</v>
      </c>
      <c r="MN302">
        <v>0</v>
      </c>
      <c r="MO302">
        <v>0</v>
      </c>
      <c r="MP302">
        <v>0</v>
      </c>
      <c r="MQ302">
        <v>0</v>
      </c>
      <c r="MR302">
        <v>0</v>
      </c>
      <c r="MS302">
        <v>205.7823185</v>
      </c>
      <c r="MT302">
        <v>0</v>
      </c>
      <c r="MU302">
        <v>0</v>
      </c>
      <c r="MV302">
        <v>0</v>
      </c>
      <c r="MW302">
        <v>0</v>
      </c>
      <c r="MX302">
        <v>0</v>
      </c>
      <c r="MY302">
        <v>274.37642469999997</v>
      </c>
      <c r="MZ302">
        <v>1646.258548</v>
      </c>
      <c r="NA302">
        <v>0</v>
      </c>
      <c r="NB302">
        <v>0</v>
      </c>
      <c r="NC302">
        <v>0</v>
      </c>
      <c r="ND302">
        <v>0</v>
      </c>
      <c r="NE302">
        <v>0</v>
      </c>
      <c r="NF302">
        <v>0</v>
      </c>
    </row>
    <row r="303" spans="1:370" x14ac:dyDescent="0.25">
      <c r="A303" t="s">
        <v>1801</v>
      </c>
      <c r="B303">
        <v>8.4</v>
      </c>
      <c r="C303" t="s">
        <v>1240</v>
      </c>
      <c r="D303" t="s">
        <v>1226</v>
      </c>
      <c r="E303" t="s">
        <v>1483</v>
      </c>
      <c r="F303">
        <v>2004</v>
      </c>
      <c r="G303" t="s">
        <v>1227</v>
      </c>
      <c r="H303">
        <v>0</v>
      </c>
      <c r="I303">
        <v>0</v>
      </c>
      <c r="J303">
        <v>0</v>
      </c>
      <c r="K303">
        <v>0</v>
      </c>
      <c r="L303">
        <v>833.55554759999995</v>
      </c>
      <c r="M303">
        <v>0</v>
      </c>
      <c r="N303">
        <v>0</v>
      </c>
      <c r="O303">
        <v>0</v>
      </c>
      <c r="P303">
        <v>10190.888790000001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26.88888863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53.777777260000001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107.5555545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107.5555545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26.88888863</v>
      </c>
      <c r="CX303">
        <v>0</v>
      </c>
      <c r="CY303">
        <v>0</v>
      </c>
      <c r="CZ303">
        <v>0</v>
      </c>
      <c r="DA303">
        <v>26.88888863</v>
      </c>
      <c r="DB303">
        <v>0</v>
      </c>
      <c r="DC303">
        <v>0</v>
      </c>
      <c r="DD303">
        <v>0</v>
      </c>
      <c r="DE303">
        <v>0</v>
      </c>
      <c r="DF303">
        <v>0</v>
      </c>
      <c r="DG303">
        <v>0</v>
      </c>
      <c r="DH303">
        <v>0</v>
      </c>
      <c r="DI303">
        <v>0</v>
      </c>
      <c r="DJ303">
        <v>0</v>
      </c>
      <c r="DK303">
        <v>0</v>
      </c>
      <c r="DL303">
        <v>0</v>
      </c>
      <c r="DM303">
        <v>53.777777260000001</v>
      </c>
      <c r="DN303">
        <v>0</v>
      </c>
      <c r="DO303">
        <v>0</v>
      </c>
      <c r="DP303">
        <v>0</v>
      </c>
      <c r="DQ303">
        <v>0</v>
      </c>
      <c r="DR303">
        <v>0</v>
      </c>
      <c r="DS303">
        <v>0</v>
      </c>
      <c r="DT303">
        <v>0</v>
      </c>
      <c r="DU303">
        <v>0</v>
      </c>
      <c r="DV303">
        <v>0</v>
      </c>
      <c r="DW303">
        <v>0</v>
      </c>
      <c r="DX303">
        <v>0</v>
      </c>
      <c r="DY303">
        <v>0</v>
      </c>
      <c r="DZ303">
        <v>0</v>
      </c>
      <c r="EA303">
        <v>0</v>
      </c>
      <c r="EB303">
        <v>0</v>
      </c>
      <c r="EC303">
        <v>0</v>
      </c>
      <c r="ED303">
        <v>0</v>
      </c>
      <c r="EE303">
        <v>0</v>
      </c>
      <c r="EF303">
        <v>0</v>
      </c>
      <c r="EG303">
        <v>0</v>
      </c>
      <c r="EH303">
        <v>0</v>
      </c>
      <c r="EI303">
        <v>0</v>
      </c>
      <c r="EJ303">
        <v>0</v>
      </c>
      <c r="EK303">
        <v>0</v>
      </c>
      <c r="EL303">
        <v>0</v>
      </c>
      <c r="EM303">
        <v>0</v>
      </c>
      <c r="EN303">
        <v>0</v>
      </c>
      <c r="EO303">
        <v>26.88888863</v>
      </c>
      <c r="EP303">
        <v>0</v>
      </c>
      <c r="EQ303">
        <v>0</v>
      </c>
      <c r="ER303">
        <v>0</v>
      </c>
      <c r="ES303">
        <v>0</v>
      </c>
      <c r="ET303">
        <v>80.666665899999998</v>
      </c>
      <c r="EU303">
        <v>0</v>
      </c>
      <c r="EV303">
        <v>0</v>
      </c>
      <c r="EW303">
        <v>0</v>
      </c>
      <c r="EX303">
        <v>1828.4444269999999</v>
      </c>
      <c r="EY303">
        <v>0</v>
      </c>
      <c r="EZ303">
        <v>0</v>
      </c>
      <c r="FA303">
        <v>26.88888863</v>
      </c>
      <c r="FB303">
        <v>0</v>
      </c>
      <c r="FC303">
        <v>0</v>
      </c>
      <c r="FD303">
        <v>0</v>
      </c>
      <c r="FE303">
        <v>0</v>
      </c>
      <c r="FF303">
        <v>0</v>
      </c>
      <c r="FG303">
        <v>0</v>
      </c>
      <c r="FH303">
        <v>0</v>
      </c>
      <c r="FI303">
        <v>0</v>
      </c>
      <c r="FJ303">
        <v>0</v>
      </c>
      <c r="FK303">
        <v>0</v>
      </c>
      <c r="FL303">
        <v>0</v>
      </c>
      <c r="FM303">
        <v>0</v>
      </c>
      <c r="FN303">
        <v>0</v>
      </c>
      <c r="FO303">
        <v>0</v>
      </c>
      <c r="FP303">
        <v>0</v>
      </c>
      <c r="FQ303">
        <v>0</v>
      </c>
      <c r="FR303">
        <v>0</v>
      </c>
      <c r="FS303">
        <v>0</v>
      </c>
      <c r="FT303">
        <v>0</v>
      </c>
      <c r="FU303">
        <v>0</v>
      </c>
      <c r="FV303">
        <v>53.777777260000001</v>
      </c>
      <c r="FW303">
        <v>0</v>
      </c>
      <c r="FX303">
        <v>0</v>
      </c>
      <c r="FY303">
        <v>0</v>
      </c>
      <c r="FZ303">
        <v>0</v>
      </c>
      <c r="GA303">
        <v>0</v>
      </c>
      <c r="GB303">
        <v>0</v>
      </c>
      <c r="GC303">
        <v>1156.222211</v>
      </c>
      <c r="GD303">
        <v>26.88888863</v>
      </c>
      <c r="GE303">
        <v>0</v>
      </c>
      <c r="GF303">
        <v>0</v>
      </c>
      <c r="GG303">
        <v>0</v>
      </c>
      <c r="GH303">
        <v>0</v>
      </c>
      <c r="GI303">
        <v>0</v>
      </c>
      <c r="GJ303">
        <v>0</v>
      </c>
      <c r="GK303">
        <v>0</v>
      </c>
      <c r="GL303">
        <v>0</v>
      </c>
      <c r="GM303">
        <v>0</v>
      </c>
      <c r="GN303">
        <v>0</v>
      </c>
      <c r="GO303">
        <v>0</v>
      </c>
      <c r="GP303">
        <v>0</v>
      </c>
      <c r="GQ303">
        <v>0</v>
      </c>
      <c r="GR303">
        <v>0</v>
      </c>
      <c r="GS303">
        <v>0</v>
      </c>
      <c r="GT303">
        <v>0</v>
      </c>
      <c r="GU303">
        <v>0</v>
      </c>
      <c r="GV303">
        <v>0</v>
      </c>
      <c r="GW303">
        <v>0</v>
      </c>
      <c r="GX303">
        <v>0</v>
      </c>
      <c r="GY303">
        <v>0</v>
      </c>
      <c r="GZ303">
        <v>0</v>
      </c>
      <c r="HA303">
        <v>0</v>
      </c>
      <c r="HB303">
        <v>0</v>
      </c>
      <c r="HC303">
        <v>0</v>
      </c>
      <c r="HD303">
        <v>0</v>
      </c>
      <c r="HE303">
        <v>0</v>
      </c>
      <c r="HF303">
        <v>0</v>
      </c>
      <c r="HG303">
        <v>0</v>
      </c>
      <c r="HH303">
        <v>0</v>
      </c>
      <c r="HI303">
        <v>0</v>
      </c>
      <c r="HJ303">
        <v>0</v>
      </c>
      <c r="HK303">
        <v>0</v>
      </c>
      <c r="HL303">
        <v>0</v>
      </c>
      <c r="HM303">
        <v>0</v>
      </c>
      <c r="HN303">
        <v>0</v>
      </c>
      <c r="HO303">
        <v>0</v>
      </c>
      <c r="HP303">
        <v>0</v>
      </c>
      <c r="HQ303">
        <v>0</v>
      </c>
      <c r="HR303">
        <v>0</v>
      </c>
      <c r="HS303">
        <v>0</v>
      </c>
      <c r="HT303">
        <v>0</v>
      </c>
      <c r="HU303">
        <v>0</v>
      </c>
      <c r="HV303">
        <v>0</v>
      </c>
      <c r="HW303">
        <v>0</v>
      </c>
      <c r="HX303">
        <v>0</v>
      </c>
      <c r="HY303">
        <v>0</v>
      </c>
      <c r="HZ303">
        <v>0</v>
      </c>
      <c r="IA303">
        <v>0</v>
      </c>
      <c r="IB303">
        <v>0</v>
      </c>
      <c r="IC303">
        <v>0</v>
      </c>
      <c r="ID303">
        <v>0</v>
      </c>
      <c r="IE303">
        <v>0</v>
      </c>
      <c r="IF303">
        <v>0</v>
      </c>
      <c r="IG303">
        <v>0</v>
      </c>
      <c r="IH303">
        <v>0</v>
      </c>
      <c r="II303">
        <v>0</v>
      </c>
      <c r="IJ303">
        <v>0</v>
      </c>
      <c r="IK303">
        <v>0</v>
      </c>
      <c r="IL303">
        <v>26.88888863</v>
      </c>
      <c r="IM303">
        <v>0</v>
      </c>
      <c r="IN303">
        <v>0</v>
      </c>
      <c r="IO303">
        <v>0</v>
      </c>
      <c r="IP303">
        <v>0</v>
      </c>
      <c r="IQ303">
        <v>0</v>
      </c>
      <c r="IR303">
        <v>0</v>
      </c>
      <c r="IS303">
        <v>0</v>
      </c>
      <c r="IT303">
        <v>26.88888863</v>
      </c>
      <c r="IU303">
        <v>0</v>
      </c>
      <c r="IV303">
        <v>0</v>
      </c>
      <c r="IW303">
        <v>0</v>
      </c>
      <c r="IX303">
        <v>0</v>
      </c>
      <c r="IY303">
        <v>0</v>
      </c>
      <c r="IZ303">
        <v>0</v>
      </c>
      <c r="JA303">
        <v>0</v>
      </c>
      <c r="JB303">
        <v>0</v>
      </c>
      <c r="JC303">
        <v>0</v>
      </c>
      <c r="JD303">
        <v>0</v>
      </c>
      <c r="JE303">
        <v>0</v>
      </c>
      <c r="JF303">
        <v>0</v>
      </c>
      <c r="JG303">
        <v>0</v>
      </c>
      <c r="JH303">
        <v>0</v>
      </c>
      <c r="JI303">
        <v>0</v>
      </c>
      <c r="JJ303">
        <v>0</v>
      </c>
      <c r="JK303">
        <v>0</v>
      </c>
      <c r="JL303">
        <v>0</v>
      </c>
      <c r="JM303">
        <v>0</v>
      </c>
      <c r="JN303">
        <v>0</v>
      </c>
      <c r="JO303">
        <v>0</v>
      </c>
      <c r="JP303">
        <v>0</v>
      </c>
      <c r="JQ303">
        <v>0</v>
      </c>
      <c r="JR303">
        <v>0</v>
      </c>
      <c r="JS303">
        <v>0</v>
      </c>
      <c r="JT303">
        <v>0</v>
      </c>
      <c r="JU303">
        <v>0</v>
      </c>
      <c r="JV303">
        <v>0</v>
      </c>
      <c r="JW303">
        <v>215.11110909999999</v>
      </c>
      <c r="JX303">
        <v>0</v>
      </c>
      <c r="JY303">
        <v>0</v>
      </c>
      <c r="JZ303">
        <v>0</v>
      </c>
      <c r="KA303">
        <v>0</v>
      </c>
      <c r="KB303">
        <v>0</v>
      </c>
      <c r="KC303">
        <v>0</v>
      </c>
      <c r="KD303">
        <v>0</v>
      </c>
      <c r="KE303">
        <v>0</v>
      </c>
      <c r="KF303">
        <v>0</v>
      </c>
      <c r="KG303">
        <v>0</v>
      </c>
      <c r="KH303">
        <v>0</v>
      </c>
      <c r="KI303">
        <v>0</v>
      </c>
      <c r="KJ303">
        <v>0</v>
      </c>
      <c r="KK303">
        <v>0</v>
      </c>
      <c r="KL303">
        <v>0</v>
      </c>
      <c r="KM303">
        <v>0</v>
      </c>
      <c r="KN303">
        <v>0</v>
      </c>
      <c r="KO303">
        <v>0</v>
      </c>
      <c r="KP303">
        <v>0</v>
      </c>
      <c r="KQ303">
        <v>0</v>
      </c>
      <c r="KR303">
        <v>26.88888863</v>
      </c>
      <c r="KS303">
        <v>0</v>
      </c>
      <c r="KT303">
        <v>0</v>
      </c>
      <c r="KU303">
        <v>0</v>
      </c>
      <c r="KV303">
        <v>80.666665899999998</v>
      </c>
      <c r="KW303">
        <v>0</v>
      </c>
      <c r="KX303">
        <v>0</v>
      </c>
      <c r="KY303">
        <v>0</v>
      </c>
      <c r="KZ303">
        <v>0</v>
      </c>
      <c r="LA303">
        <v>0</v>
      </c>
      <c r="LB303">
        <v>0</v>
      </c>
      <c r="LC303">
        <v>0</v>
      </c>
      <c r="LD303">
        <v>0</v>
      </c>
      <c r="LE303">
        <v>0</v>
      </c>
      <c r="LF303">
        <v>0</v>
      </c>
      <c r="LG303">
        <v>0</v>
      </c>
      <c r="LH303">
        <v>53.777777260000001</v>
      </c>
      <c r="LI303">
        <v>0</v>
      </c>
      <c r="LJ303">
        <v>0</v>
      </c>
      <c r="LK303">
        <v>0</v>
      </c>
      <c r="LL303">
        <v>0</v>
      </c>
      <c r="LM303">
        <v>0</v>
      </c>
      <c r="LN303">
        <v>0</v>
      </c>
      <c r="LO303">
        <v>0</v>
      </c>
      <c r="LP303">
        <v>0</v>
      </c>
      <c r="LQ303">
        <v>0</v>
      </c>
      <c r="LR303">
        <v>0</v>
      </c>
      <c r="LS303">
        <v>0</v>
      </c>
      <c r="LT303">
        <v>0</v>
      </c>
      <c r="LU303">
        <v>0</v>
      </c>
      <c r="LV303">
        <v>0</v>
      </c>
      <c r="LW303">
        <v>0</v>
      </c>
      <c r="LX303">
        <v>0</v>
      </c>
      <c r="LY303">
        <v>0</v>
      </c>
      <c r="LZ303">
        <v>0</v>
      </c>
      <c r="MA303">
        <v>11043.651470000001</v>
      </c>
      <c r="MB303">
        <v>0</v>
      </c>
      <c r="MC303">
        <v>70103.178920000006</v>
      </c>
      <c r="MD303">
        <v>0</v>
      </c>
      <c r="ME303">
        <v>0</v>
      </c>
      <c r="MF303">
        <v>0</v>
      </c>
      <c r="MG303">
        <v>0</v>
      </c>
      <c r="MH303">
        <v>0</v>
      </c>
      <c r="MI303">
        <v>0</v>
      </c>
      <c r="MJ303">
        <v>0</v>
      </c>
      <c r="MK303">
        <v>0</v>
      </c>
      <c r="ML303">
        <v>0</v>
      </c>
      <c r="MM303">
        <v>0</v>
      </c>
      <c r="MN303">
        <v>0</v>
      </c>
      <c r="MO303">
        <v>0</v>
      </c>
      <c r="MP303">
        <v>0</v>
      </c>
      <c r="MQ303">
        <v>0</v>
      </c>
      <c r="MR303">
        <v>0</v>
      </c>
      <c r="MS303">
        <v>0</v>
      </c>
      <c r="MT303">
        <v>0</v>
      </c>
      <c r="MU303">
        <v>0</v>
      </c>
      <c r="MV303">
        <v>3841.270078</v>
      </c>
      <c r="MW303">
        <v>0</v>
      </c>
      <c r="MX303">
        <v>0</v>
      </c>
      <c r="MY303">
        <v>0</v>
      </c>
      <c r="MZ303">
        <v>1920.635039</v>
      </c>
      <c r="NA303">
        <v>0</v>
      </c>
      <c r="NB303">
        <v>0</v>
      </c>
      <c r="NC303">
        <v>0</v>
      </c>
      <c r="ND303">
        <v>0</v>
      </c>
      <c r="NE303">
        <v>0</v>
      </c>
      <c r="NF303">
        <v>0</v>
      </c>
    </row>
    <row r="304" spans="1:370" x14ac:dyDescent="0.25">
      <c r="A304" t="s">
        <v>1803</v>
      </c>
      <c r="B304">
        <v>8.4</v>
      </c>
      <c r="C304" t="s">
        <v>1240</v>
      </c>
      <c r="D304" t="s">
        <v>1226</v>
      </c>
      <c r="E304" t="s">
        <v>1483</v>
      </c>
      <c r="F304">
        <v>2004</v>
      </c>
      <c r="G304" t="s">
        <v>1227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96262.229070000001</v>
      </c>
      <c r="Q304">
        <v>0</v>
      </c>
      <c r="R304">
        <v>0</v>
      </c>
      <c r="S304">
        <v>0</v>
      </c>
      <c r="T304">
        <v>0</v>
      </c>
      <c r="U304">
        <v>268.88890800000001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268.88890800000001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26620.00189</v>
      </c>
      <c r="AT304">
        <v>0</v>
      </c>
      <c r="AU304">
        <v>268.88890800000001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4033.3336199999999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268.88890800000001</v>
      </c>
      <c r="CE304">
        <v>0</v>
      </c>
      <c r="CF304">
        <v>0</v>
      </c>
      <c r="CG304">
        <v>268.88890800000001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268.88890800000001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  <c r="DH304">
        <v>0</v>
      </c>
      <c r="DI304">
        <v>0</v>
      </c>
      <c r="DJ304">
        <v>0</v>
      </c>
      <c r="DK304">
        <v>0</v>
      </c>
      <c r="DL304">
        <v>0</v>
      </c>
      <c r="DM304">
        <v>268.88890800000001</v>
      </c>
      <c r="DN304">
        <v>0</v>
      </c>
      <c r="DO304">
        <v>0</v>
      </c>
      <c r="DP304">
        <v>0</v>
      </c>
      <c r="DQ304">
        <v>0</v>
      </c>
      <c r="DR304">
        <v>0</v>
      </c>
      <c r="DS304">
        <v>0</v>
      </c>
      <c r="DT304">
        <v>0</v>
      </c>
      <c r="DU304">
        <v>0</v>
      </c>
      <c r="DV304">
        <v>0</v>
      </c>
      <c r="DW304">
        <v>0</v>
      </c>
      <c r="DX304">
        <v>0</v>
      </c>
      <c r="DY304">
        <v>0</v>
      </c>
      <c r="DZ304">
        <v>0</v>
      </c>
      <c r="EA304">
        <v>0</v>
      </c>
      <c r="EB304">
        <v>0</v>
      </c>
      <c r="EC304">
        <v>0</v>
      </c>
      <c r="ED304">
        <v>0</v>
      </c>
      <c r="EE304">
        <v>0</v>
      </c>
      <c r="EF304">
        <v>0</v>
      </c>
      <c r="EG304">
        <v>0</v>
      </c>
      <c r="EH304">
        <v>0</v>
      </c>
      <c r="EI304">
        <v>0</v>
      </c>
      <c r="EJ304">
        <v>0</v>
      </c>
      <c r="EK304">
        <v>0</v>
      </c>
      <c r="EL304">
        <v>0</v>
      </c>
      <c r="EM304">
        <v>0</v>
      </c>
      <c r="EN304">
        <v>0</v>
      </c>
      <c r="EO304">
        <v>0</v>
      </c>
      <c r="EP304">
        <v>0</v>
      </c>
      <c r="EQ304">
        <v>0</v>
      </c>
      <c r="ER304">
        <v>0</v>
      </c>
      <c r="ES304">
        <v>0</v>
      </c>
      <c r="ET304">
        <v>0</v>
      </c>
      <c r="EU304">
        <v>0</v>
      </c>
      <c r="EV304">
        <v>0</v>
      </c>
      <c r="EW304">
        <v>0</v>
      </c>
      <c r="EX304">
        <v>3764.444712</v>
      </c>
      <c r="EY304">
        <v>0</v>
      </c>
      <c r="EZ304">
        <v>0</v>
      </c>
      <c r="FA304">
        <v>0</v>
      </c>
      <c r="FB304">
        <v>0</v>
      </c>
      <c r="FC304">
        <v>0</v>
      </c>
      <c r="FD304">
        <v>0</v>
      </c>
      <c r="FE304">
        <v>0</v>
      </c>
      <c r="FF304">
        <v>0</v>
      </c>
      <c r="FG304">
        <v>0</v>
      </c>
      <c r="FH304">
        <v>0</v>
      </c>
      <c r="FI304">
        <v>0</v>
      </c>
      <c r="FJ304">
        <v>0</v>
      </c>
      <c r="FK304">
        <v>0</v>
      </c>
      <c r="FL304">
        <v>0</v>
      </c>
      <c r="FM304">
        <v>0</v>
      </c>
      <c r="FN304">
        <v>0</v>
      </c>
      <c r="FO304">
        <v>0</v>
      </c>
      <c r="FP304">
        <v>0</v>
      </c>
      <c r="FQ304">
        <v>0</v>
      </c>
      <c r="FR304">
        <v>0</v>
      </c>
      <c r="FS304">
        <v>0</v>
      </c>
      <c r="FT304">
        <v>0</v>
      </c>
      <c r="FU304">
        <v>0</v>
      </c>
      <c r="FV304">
        <v>0</v>
      </c>
      <c r="FW304">
        <v>0</v>
      </c>
      <c r="FX304">
        <v>0</v>
      </c>
      <c r="FY304">
        <v>0</v>
      </c>
      <c r="FZ304">
        <v>0</v>
      </c>
      <c r="GA304">
        <v>0</v>
      </c>
      <c r="GB304">
        <v>0</v>
      </c>
      <c r="GC304">
        <v>268.88890800000001</v>
      </c>
      <c r="GD304">
        <v>0</v>
      </c>
      <c r="GE304">
        <v>0</v>
      </c>
      <c r="GF304">
        <v>0</v>
      </c>
      <c r="GG304">
        <v>0</v>
      </c>
      <c r="GH304">
        <v>0</v>
      </c>
      <c r="GI304">
        <v>0</v>
      </c>
      <c r="GJ304">
        <v>0</v>
      </c>
      <c r="GK304">
        <v>0</v>
      </c>
      <c r="GL304">
        <v>0</v>
      </c>
      <c r="GM304">
        <v>0</v>
      </c>
      <c r="GN304">
        <v>0</v>
      </c>
      <c r="GO304">
        <v>0</v>
      </c>
      <c r="GP304">
        <v>0</v>
      </c>
      <c r="GQ304">
        <v>0</v>
      </c>
      <c r="GR304">
        <v>0</v>
      </c>
      <c r="GS304">
        <v>0</v>
      </c>
      <c r="GT304">
        <v>0</v>
      </c>
      <c r="GU304">
        <v>0</v>
      </c>
      <c r="GV304">
        <v>0</v>
      </c>
      <c r="GW304">
        <v>0</v>
      </c>
      <c r="GX304">
        <v>0</v>
      </c>
      <c r="GY304">
        <v>0</v>
      </c>
      <c r="GZ304">
        <v>0</v>
      </c>
      <c r="HA304">
        <v>0</v>
      </c>
      <c r="HB304">
        <v>0</v>
      </c>
      <c r="HC304">
        <v>0</v>
      </c>
      <c r="HD304">
        <v>0</v>
      </c>
      <c r="HE304">
        <v>0</v>
      </c>
      <c r="HF304">
        <v>0</v>
      </c>
      <c r="HG304">
        <v>0</v>
      </c>
      <c r="HH304">
        <v>0</v>
      </c>
      <c r="HI304">
        <v>0</v>
      </c>
      <c r="HJ304">
        <v>537.77781600000003</v>
      </c>
      <c r="HK304">
        <v>0</v>
      </c>
      <c r="HL304">
        <v>0</v>
      </c>
      <c r="HM304">
        <v>0</v>
      </c>
      <c r="HN304">
        <v>0</v>
      </c>
      <c r="HO304">
        <v>0</v>
      </c>
      <c r="HP304">
        <v>1613.3334480000001</v>
      </c>
      <c r="HQ304">
        <v>0</v>
      </c>
      <c r="HR304">
        <v>0</v>
      </c>
      <c r="HS304">
        <v>0</v>
      </c>
      <c r="HT304">
        <v>0</v>
      </c>
      <c r="HU304">
        <v>0</v>
      </c>
      <c r="HV304">
        <v>0</v>
      </c>
      <c r="HW304">
        <v>0</v>
      </c>
      <c r="HX304">
        <v>0</v>
      </c>
      <c r="HY304">
        <v>0</v>
      </c>
      <c r="HZ304">
        <v>0</v>
      </c>
      <c r="IA304">
        <v>0</v>
      </c>
      <c r="IB304">
        <v>0</v>
      </c>
      <c r="IC304">
        <v>0</v>
      </c>
      <c r="ID304">
        <v>0</v>
      </c>
      <c r="IE304">
        <v>0</v>
      </c>
      <c r="IF304">
        <v>0</v>
      </c>
      <c r="IG304">
        <v>0</v>
      </c>
      <c r="IH304">
        <v>0</v>
      </c>
      <c r="II304">
        <v>0</v>
      </c>
      <c r="IJ304">
        <v>0</v>
      </c>
      <c r="IK304">
        <v>0</v>
      </c>
      <c r="IL304">
        <v>0</v>
      </c>
      <c r="IM304">
        <v>0</v>
      </c>
      <c r="IN304">
        <v>0</v>
      </c>
      <c r="IO304">
        <v>0</v>
      </c>
      <c r="IP304">
        <v>0</v>
      </c>
      <c r="IQ304">
        <v>0</v>
      </c>
      <c r="IR304">
        <v>0</v>
      </c>
      <c r="IS304">
        <v>806.66672400000004</v>
      </c>
      <c r="IT304">
        <v>0</v>
      </c>
      <c r="IU304">
        <v>0</v>
      </c>
      <c r="IV304">
        <v>0</v>
      </c>
      <c r="IW304">
        <v>0</v>
      </c>
      <c r="IX304">
        <v>0</v>
      </c>
      <c r="IY304">
        <v>0</v>
      </c>
      <c r="IZ304">
        <v>0</v>
      </c>
      <c r="JA304">
        <v>0</v>
      </c>
      <c r="JB304">
        <v>0</v>
      </c>
      <c r="JC304">
        <v>0</v>
      </c>
      <c r="JD304">
        <v>0</v>
      </c>
      <c r="JE304">
        <v>0</v>
      </c>
      <c r="JF304">
        <v>0</v>
      </c>
      <c r="JG304">
        <v>0</v>
      </c>
      <c r="JH304">
        <v>0</v>
      </c>
      <c r="JI304">
        <v>0</v>
      </c>
      <c r="JJ304">
        <v>0</v>
      </c>
      <c r="JK304">
        <v>0</v>
      </c>
      <c r="JL304">
        <v>0</v>
      </c>
      <c r="JM304">
        <v>0</v>
      </c>
      <c r="JN304">
        <v>0</v>
      </c>
      <c r="JO304">
        <v>0</v>
      </c>
      <c r="JP304">
        <v>0</v>
      </c>
      <c r="JQ304">
        <v>268.88890800000001</v>
      </c>
      <c r="JR304">
        <v>0</v>
      </c>
      <c r="JS304">
        <v>0</v>
      </c>
      <c r="JT304">
        <v>0</v>
      </c>
      <c r="JU304">
        <v>0</v>
      </c>
      <c r="JV304">
        <v>0</v>
      </c>
      <c r="JW304">
        <v>537.77781600000003</v>
      </c>
      <c r="JX304">
        <v>0</v>
      </c>
      <c r="JY304">
        <v>0</v>
      </c>
      <c r="JZ304">
        <v>0</v>
      </c>
      <c r="KA304">
        <v>0</v>
      </c>
      <c r="KB304">
        <v>0</v>
      </c>
      <c r="KC304">
        <v>0</v>
      </c>
      <c r="KD304">
        <v>0</v>
      </c>
      <c r="KE304">
        <v>0</v>
      </c>
      <c r="KF304">
        <v>0</v>
      </c>
      <c r="KG304">
        <v>0</v>
      </c>
      <c r="KH304">
        <v>0</v>
      </c>
      <c r="KI304">
        <v>0</v>
      </c>
      <c r="KJ304">
        <v>0</v>
      </c>
      <c r="KK304">
        <v>0</v>
      </c>
      <c r="KL304">
        <v>0</v>
      </c>
      <c r="KM304">
        <v>0</v>
      </c>
      <c r="KN304">
        <v>0</v>
      </c>
      <c r="KO304">
        <v>0</v>
      </c>
      <c r="KP304">
        <v>0</v>
      </c>
      <c r="KQ304">
        <v>0</v>
      </c>
      <c r="KR304">
        <v>0</v>
      </c>
      <c r="KS304">
        <v>0</v>
      </c>
      <c r="KT304">
        <v>0</v>
      </c>
      <c r="KU304">
        <v>0</v>
      </c>
      <c r="KV304">
        <v>537.77781600000003</v>
      </c>
      <c r="KW304">
        <v>0</v>
      </c>
      <c r="KX304">
        <v>0</v>
      </c>
      <c r="KY304">
        <v>0</v>
      </c>
      <c r="KZ304">
        <v>0</v>
      </c>
      <c r="LA304">
        <v>0</v>
      </c>
      <c r="LB304">
        <v>0</v>
      </c>
      <c r="LC304">
        <v>0</v>
      </c>
      <c r="LD304">
        <v>0</v>
      </c>
      <c r="LE304">
        <v>0</v>
      </c>
      <c r="LF304">
        <v>0</v>
      </c>
      <c r="LG304">
        <v>0</v>
      </c>
      <c r="LH304">
        <v>537.77781600000003</v>
      </c>
      <c r="LI304">
        <v>0</v>
      </c>
      <c r="LJ304">
        <v>0</v>
      </c>
      <c r="LK304">
        <v>0</v>
      </c>
      <c r="LL304">
        <v>0</v>
      </c>
      <c r="LM304">
        <v>0</v>
      </c>
      <c r="LN304">
        <v>0</v>
      </c>
      <c r="LO304">
        <v>0</v>
      </c>
      <c r="LP304">
        <v>0</v>
      </c>
      <c r="LQ304">
        <v>0</v>
      </c>
      <c r="LR304">
        <v>0</v>
      </c>
      <c r="LS304">
        <v>0</v>
      </c>
      <c r="LT304">
        <v>268.88890800000001</v>
      </c>
      <c r="LU304">
        <v>0</v>
      </c>
      <c r="LV304">
        <v>0</v>
      </c>
      <c r="LW304">
        <v>0</v>
      </c>
      <c r="LX304">
        <v>0</v>
      </c>
      <c r="LY304">
        <v>806.66672400000004</v>
      </c>
      <c r="LZ304">
        <v>0</v>
      </c>
      <c r="MA304">
        <v>58304.998249999997</v>
      </c>
      <c r="MB304">
        <v>0</v>
      </c>
      <c r="MC304">
        <v>97403.644130000001</v>
      </c>
      <c r="MD304">
        <v>0</v>
      </c>
      <c r="ME304">
        <v>0</v>
      </c>
      <c r="MF304">
        <v>0</v>
      </c>
      <c r="MG304">
        <v>0</v>
      </c>
      <c r="MH304">
        <v>0</v>
      </c>
      <c r="MI304">
        <v>0</v>
      </c>
      <c r="MJ304">
        <v>0</v>
      </c>
      <c r="MK304">
        <v>0</v>
      </c>
      <c r="ML304">
        <v>0</v>
      </c>
      <c r="MM304">
        <v>0</v>
      </c>
      <c r="MN304">
        <v>0</v>
      </c>
      <c r="MO304">
        <v>0</v>
      </c>
      <c r="MP304">
        <v>0</v>
      </c>
      <c r="MQ304">
        <v>0</v>
      </c>
      <c r="MR304">
        <v>0</v>
      </c>
      <c r="MS304">
        <v>0</v>
      </c>
      <c r="MT304">
        <v>0</v>
      </c>
      <c r="MU304">
        <v>0</v>
      </c>
      <c r="MV304">
        <v>0</v>
      </c>
      <c r="MW304">
        <v>0</v>
      </c>
      <c r="MX304">
        <v>0</v>
      </c>
      <c r="MY304">
        <v>0</v>
      </c>
      <c r="MZ304">
        <v>7545.3527139999997</v>
      </c>
      <c r="NA304">
        <v>0</v>
      </c>
      <c r="NB304">
        <v>0</v>
      </c>
      <c r="NC304">
        <v>0</v>
      </c>
      <c r="ND304">
        <v>0</v>
      </c>
      <c r="NE304">
        <v>0</v>
      </c>
      <c r="NF304">
        <v>0</v>
      </c>
    </row>
    <row r="305" spans="1:370" x14ac:dyDescent="0.25">
      <c r="A305" t="s">
        <v>1764</v>
      </c>
      <c r="B305">
        <v>8.4</v>
      </c>
      <c r="C305" t="s">
        <v>1237</v>
      </c>
      <c r="D305" t="s">
        <v>1225</v>
      </c>
      <c r="E305" t="s">
        <v>1483</v>
      </c>
      <c r="F305">
        <v>2003</v>
      </c>
      <c r="G305" t="s">
        <v>1227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1300.603865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7.3067632869999999</v>
      </c>
      <c r="CE305">
        <v>0</v>
      </c>
      <c r="CF305">
        <v>0</v>
      </c>
      <c r="CG305">
        <v>0</v>
      </c>
      <c r="CH305">
        <v>43.840579720000001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14.613526569999999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533.39371989999995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  <c r="DH305">
        <v>0</v>
      </c>
      <c r="DI305">
        <v>0</v>
      </c>
      <c r="DJ305">
        <v>0</v>
      </c>
      <c r="DK305">
        <v>0</v>
      </c>
      <c r="DL305">
        <v>0</v>
      </c>
      <c r="DM305">
        <v>0</v>
      </c>
      <c r="DN305">
        <v>0</v>
      </c>
      <c r="DO305">
        <v>0</v>
      </c>
      <c r="DP305">
        <v>0</v>
      </c>
      <c r="DQ305">
        <v>29.22705315</v>
      </c>
      <c r="DR305">
        <v>0</v>
      </c>
      <c r="DS305">
        <v>0</v>
      </c>
      <c r="DT305">
        <v>0</v>
      </c>
      <c r="DU305">
        <v>0</v>
      </c>
      <c r="DV305">
        <v>0</v>
      </c>
      <c r="DW305">
        <v>0</v>
      </c>
      <c r="DX305">
        <v>0</v>
      </c>
      <c r="DY305">
        <v>0</v>
      </c>
      <c r="DZ305">
        <v>0</v>
      </c>
      <c r="EA305">
        <v>0</v>
      </c>
      <c r="EB305">
        <v>0</v>
      </c>
      <c r="EC305">
        <v>0</v>
      </c>
      <c r="ED305">
        <v>0</v>
      </c>
      <c r="EE305">
        <v>0</v>
      </c>
      <c r="EF305">
        <v>0</v>
      </c>
      <c r="EG305">
        <v>0</v>
      </c>
      <c r="EH305">
        <v>0</v>
      </c>
      <c r="EI305">
        <v>0</v>
      </c>
      <c r="EJ305">
        <v>0</v>
      </c>
      <c r="EK305">
        <v>0</v>
      </c>
      <c r="EL305">
        <v>0</v>
      </c>
      <c r="EM305">
        <v>0</v>
      </c>
      <c r="EN305">
        <v>0</v>
      </c>
      <c r="EO305">
        <v>0</v>
      </c>
      <c r="EP305">
        <v>0</v>
      </c>
      <c r="EQ305">
        <v>0</v>
      </c>
      <c r="ER305">
        <v>0</v>
      </c>
      <c r="ES305">
        <v>0</v>
      </c>
      <c r="ET305">
        <v>0</v>
      </c>
      <c r="EU305">
        <v>0</v>
      </c>
      <c r="EV305">
        <v>0</v>
      </c>
      <c r="EW305">
        <v>0</v>
      </c>
      <c r="EX305">
        <v>496.85990349999997</v>
      </c>
      <c r="EY305">
        <v>0</v>
      </c>
      <c r="EZ305">
        <v>0</v>
      </c>
      <c r="FA305">
        <v>0</v>
      </c>
      <c r="FB305">
        <v>0</v>
      </c>
      <c r="FC305">
        <v>0</v>
      </c>
      <c r="FD305">
        <v>0</v>
      </c>
      <c r="FE305">
        <v>0</v>
      </c>
      <c r="FF305">
        <v>0</v>
      </c>
      <c r="FG305">
        <v>0</v>
      </c>
      <c r="FH305">
        <v>0</v>
      </c>
      <c r="FI305">
        <v>0</v>
      </c>
      <c r="FJ305">
        <v>0</v>
      </c>
      <c r="FK305">
        <v>0</v>
      </c>
      <c r="FL305">
        <v>0</v>
      </c>
      <c r="FM305">
        <v>0</v>
      </c>
      <c r="FN305">
        <v>0</v>
      </c>
      <c r="FO305">
        <v>0</v>
      </c>
      <c r="FP305">
        <v>0</v>
      </c>
      <c r="FQ305">
        <v>0</v>
      </c>
      <c r="FR305">
        <v>0</v>
      </c>
      <c r="FS305">
        <v>0</v>
      </c>
      <c r="FT305">
        <v>0</v>
      </c>
      <c r="FU305">
        <v>0</v>
      </c>
      <c r="FV305">
        <v>0</v>
      </c>
      <c r="FW305">
        <v>0</v>
      </c>
      <c r="FX305">
        <v>0</v>
      </c>
      <c r="FY305">
        <v>0</v>
      </c>
      <c r="FZ305">
        <v>0</v>
      </c>
      <c r="GA305">
        <v>0</v>
      </c>
      <c r="GB305">
        <v>0</v>
      </c>
      <c r="GC305">
        <v>0</v>
      </c>
      <c r="GD305">
        <v>460.3260871</v>
      </c>
      <c r="GE305">
        <v>0</v>
      </c>
      <c r="GF305">
        <v>0</v>
      </c>
      <c r="GG305">
        <v>0</v>
      </c>
      <c r="GH305">
        <v>0</v>
      </c>
      <c r="GI305">
        <v>0</v>
      </c>
      <c r="GJ305">
        <v>0</v>
      </c>
      <c r="GK305">
        <v>0</v>
      </c>
      <c r="GL305">
        <v>0</v>
      </c>
      <c r="GM305">
        <v>0</v>
      </c>
      <c r="GN305">
        <v>0</v>
      </c>
      <c r="GO305">
        <v>0</v>
      </c>
      <c r="GP305">
        <v>0</v>
      </c>
      <c r="GQ305">
        <v>0</v>
      </c>
      <c r="GR305">
        <v>0</v>
      </c>
      <c r="GS305">
        <v>0</v>
      </c>
      <c r="GT305">
        <v>0</v>
      </c>
      <c r="GU305">
        <v>0</v>
      </c>
      <c r="GV305">
        <v>0</v>
      </c>
      <c r="GW305">
        <v>0</v>
      </c>
      <c r="GX305">
        <v>0</v>
      </c>
      <c r="GY305">
        <v>0</v>
      </c>
      <c r="GZ305">
        <v>0</v>
      </c>
      <c r="HA305">
        <v>0</v>
      </c>
      <c r="HB305">
        <v>0</v>
      </c>
      <c r="HC305">
        <v>0</v>
      </c>
      <c r="HD305">
        <v>0</v>
      </c>
      <c r="HE305">
        <v>0</v>
      </c>
      <c r="HF305">
        <v>0</v>
      </c>
      <c r="HG305">
        <v>0</v>
      </c>
      <c r="HH305">
        <v>0</v>
      </c>
      <c r="HI305">
        <v>0</v>
      </c>
      <c r="HJ305">
        <v>0</v>
      </c>
      <c r="HK305">
        <v>0</v>
      </c>
      <c r="HL305">
        <v>0</v>
      </c>
      <c r="HM305">
        <v>0</v>
      </c>
      <c r="HN305">
        <v>0</v>
      </c>
      <c r="HO305">
        <v>0</v>
      </c>
      <c r="HP305">
        <v>7.3067632869999999</v>
      </c>
      <c r="HQ305">
        <v>0</v>
      </c>
      <c r="HR305">
        <v>0</v>
      </c>
      <c r="HS305">
        <v>0</v>
      </c>
      <c r="HT305">
        <v>0</v>
      </c>
      <c r="HU305">
        <v>0</v>
      </c>
      <c r="HV305">
        <v>0</v>
      </c>
      <c r="HW305">
        <v>0</v>
      </c>
      <c r="HX305">
        <v>7.3067632869999999</v>
      </c>
      <c r="HY305">
        <v>0</v>
      </c>
      <c r="HZ305">
        <v>0</v>
      </c>
      <c r="IA305">
        <v>0</v>
      </c>
      <c r="IB305">
        <v>0</v>
      </c>
      <c r="IC305">
        <v>0</v>
      </c>
      <c r="ID305">
        <v>0</v>
      </c>
      <c r="IE305">
        <v>0</v>
      </c>
      <c r="IF305">
        <v>0</v>
      </c>
      <c r="IG305">
        <v>0</v>
      </c>
      <c r="IH305">
        <v>0</v>
      </c>
      <c r="II305">
        <v>0</v>
      </c>
      <c r="IJ305">
        <v>0</v>
      </c>
      <c r="IK305">
        <v>0</v>
      </c>
      <c r="IL305">
        <v>0</v>
      </c>
      <c r="IM305">
        <v>0</v>
      </c>
      <c r="IN305">
        <v>0</v>
      </c>
      <c r="IO305">
        <v>0</v>
      </c>
      <c r="IP305">
        <v>0</v>
      </c>
      <c r="IQ305">
        <v>0</v>
      </c>
      <c r="IR305">
        <v>0</v>
      </c>
      <c r="IS305">
        <v>0</v>
      </c>
      <c r="IT305">
        <v>0</v>
      </c>
      <c r="IU305">
        <v>0</v>
      </c>
      <c r="IV305">
        <v>0</v>
      </c>
      <c r="IW305">
        <v>0</v>
      </c>
      <c r="IX305">
        <v>0</v>
      </c>
      <c r="IY305">
        <v>0</v>
      </c>
      <c r="IZ305">
        <v>0</v>
      </c>
      <c r="JA305">
        <v>0</v>
      </c>
      <c r="JB305">
        <v>0</v>
      </c>
      <c r="JC305">
        <v>0</v>
      </c>
      <c r="JD305">
        <v>0</v>
      </c>
      <c r="JE305">
        <v>0</v>
      </c>
      <c r="JF305">
        <v>0</v>
      </c>
      <c r="JG305">
        <v>0</v>
      </c>
      <c r="JH305">
        <v>0</v>
      </c>
      <c r="JI305">
        <v>0</v>
      </c>
      <c r="JJ305">
        <v>0</v>
      </c>
      <c r="JK305">
        <v>0</v>
      </c>
      <c r="JL305">
        <v>0</v>
      </c>
      <c r="JM305">
        <v>0</v>
      </c>
      <c r="JN305">
        <v>0</v>
      </c>
      <c r="JO305">
        <v>0</v>
      </c>
      <c r="JP305">
        <v>0</v>
      </c>
      <c r="JQ305">
        <v>0</v>
      </c>
      <c r="JR305">
        <v>0</v>
      </c>
      <c r="JS305">
        <v>0</v>
      </c>
      <c r="JT305">
        <v>0</v>
      </c>
      <c r="JU305">
        <v>0</v>
      </c>
      <c r="JV305">
        <v>0</v>
      </c>
      <c r="JW305">
        <v>0</v>
      </c>
      <c r="JX305">
        <v>0</v>
      </c>
      <c r="JY305">
        <v>0</v>
      </c>
      <c r="JZ305">
        <v>0</v>
      </c>
      <c r="KA305">
        <v>0</v>
      </c>
      <c r="KB305">
        <v>0</v>
      </c>
      <c r="KC305">
        <v>0</v>
      </c>
      <c r="KD305">
        <v>0</v>
      </c>
      <c r="KE305">
        <v>0</v>
      </c>
      <c r="KF305">
        <v>0</v>
      </c>
      <c r="KG305">
        <v>0</v>
      </c>
      <c r="KH305">
        <v>0</v>
      </c>
      <c r="KI305">
        <v>0</v>
      </c>
      <c r="KJ305">
        <v>0</v>
      </c>
      <c r="KK305">
        <v>0</v>
      </c>
      <c r="KL305">
        <v>0</v>
      </c>
      <c r="KM305">
        <v>0</v>
      </c>
      <c r="KN305">
        <v>0</v>
      </c>
      <c r="KO305">
        <v>0</v>
      </c>
      <c r="KP305">
        <v>0</v>
      </c>
      <c r="KQ305">
        <v>0</v>
      </c>
      <c r="KR305">
        <v>0</v>
      </c>
      <c r="KS305">
        <v>0</v>
      </c>
      <c r="KT305">
        <v>0</v>
      </c>
      <c r="KU305">
        <v>0</v>
      </c>
      <c r="KV305">
        <v>0</v>
      </c>
      <c r="KW305">
        <v>0</v>
      </c>
      <c r="KX305">
        <v>0</v>
      </c>
      <c r="KY305">
        <v>0</v>
      </c>
      <c r="KZ305">
        <v>0</v>
      </c>
      <c r="LA305">
        <v>445.7125605</v>
      </c>
      <c r="LB305">
        <v>0</v>
      </c>
      <c r="LC305">
        <v>0</v>
      </c>
      <c r="LD305">
        <v>0</v>
      </c>
      <c r="LE305">
        <v>0</v>
      </c>
      <c r="LF305">
        <v>0</v>
      </c>
      <c r="LG305">
        <v>0</v>
      </c>
      <c r="LH305">
        <v>0</v>
      </c>
      <c r="LI305">
        <v>0</v>
      </c>
      <c r="LJ305">
        <v>0</v>
      </c>
      <c r="LK305">
        <v>0</v>
      </c>
      <c r="LL305">
        <v>0</v>
      </c>
      <c r="LM305">
        <v>0</v>
      </c>
      <c r="LN305">
        <v>0</v>
      </c>
      <c r="LO305">
        <v>0</v>
      </c>
      <c r="LP305">
        <v>0</v>
      </c>
      <c r="LQ305">
        <v>0</v>
      </c>
      <c r="LR305">
        <v>0</v>
      </c>
      <c r="LS305">
        <v>0</v>
      </c>
      <c r="LT305">
        <v>0</v>
      </c>
      <c r="LU305">
        <v>0</v>
      </c>
      <c r="LV305">
        <v>0</v>
      </c>
      <c r="LW305">
        <v>0</v>
      </c>
      <c r="LX305">
        <v>0</v>
      </c>
      <c r="LY305">
        <v>284.9637682</v>
      </c>
      <c r="LZ305">
        <v>0</v>
      </c>
      <c r="MA305">
        <v>1280.4232569999999</v>
      </c>
      <c r="MB305">
        <v>0</v>
      </c>
      <c r="MC305">
        <v>48335.977939999997</v>
      </c>
      <c r="MD305">
        <v>0</v>
      </c>
      <c r="ME305">
        <v>0</v>
      </c>
      <c r="MF305">
        <v>0</v>
      </c>
      <c r="MG305">
        <v>160.0529071</v>
      </c>
      <c r="MH305">
        <v>0</v>
      </c>
      <c r="MI305">
        <v>0</v>
      </c>
      <c r="MJ305">
        <v>640.2116284</v>
      </c>
      <c r="MK305">
        <v>640.2116284</v>
      </c>
      <c r="ML305">
        <v>640.2116284</v>
      </c>
      <c r="MM305">
        <v>0</v>
      </c>
      <c r="MN305">
        <v>0</v>
      </c>
      <c r="MO305">
        <v>0</v>
      </c>
      <c r="MP305">
        <v>0</v>
      </c>
      <c r="MQ305">
        <v>0</v>
      </c>
      <c r="MR305">
        <v>0</v>
      </c>
      <c r="MS305">
        <v>0</v>
      </c>
      <c r="MT305">
        <v>0</v>
      </c>
      <c r="MU305">
        <v>0</v>
      </c>
      <c r="MV305">
        <v>800.2645354</v>
      </c>
      <c r="MW305">
        <v>480.15872130000002</v>
      </c>
      <c r="MX305">
        <v>0</v>
      </c>
      <c r="MY305">
        <v>0</v>
      </c>
      <c r="MZ305">
        <v>1920.6348849999999</v>
      </c>
      <c r="NA305">
        <v>0</v>
      </c>
      <c r="NB305">
        <v>0</v>
      </c>
      <c r="NC305">
        <v>0</v>
      </c>
      <c r="ND305">
        <v>0</v>
      </c>
      <c r="NE305">
        <v>0</v>
      </c>
      <c r="NF305">
        <v>0</v>
      </c>
    </row>
    <row r="306" spans="1:370" x14ac:dyDescent="0.25">
      <c r="A306" t="s">
        <v>1766</v>
      </c>
      <c r="B306">
        <v>8.4</v>
      </c>
      <c r="C306" t="s">
        <v>1237</v>
      </c>
      <c r="D306" t="s">
        <v>1225</v>
      </c>
      <c r="E306" t="s">
        <v>1483</v>
      </c>
      <c r="F306">
        <v>2004</v>
      </c>
      <c r="G306" t="s">
        <v>1227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2868.148138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7.4691357759999999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7.4691357759999999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37.345678880000001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7.4691357759999999</v>
      </c>
      <c r="CQ306">
        <v>0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261.4197522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  <c r="DG306">
        <v>0</v>
      </c>
      <c r="DH306">
        <v>0</v>
      </c>
      <c r="DI306">
        <v>0</v>
      </c>
      <c r="DJ306">
        <v>0</v>
      </c>
      <c r="DK306">
        <v>0</v>
      </c>
      <c r="DL306">
        <v>0</v>
      </c>
      <c r="DM306">
        <v>0</v>
      </c>
      <c r="DN306">
        <v>0</v>
      </c>
      <c r="DO306">
        <v>0</v>
      </c>
      <c r="DP306">
        <v>0</v>
      </c>
      <c r="DQ306">
        <v>7.4691357759999999</v>
      </c>
      <c r="DR306">
        <v>0</v>
      </c>
      <c r="DS306">
        <v>0</v>
      </c>
      <c r="DT306">
        <v>0</v>
      </c>
      <c r="DU306">
        <v>0</v>
      </c>
      <c r="DV306">
        <v>29.876543099999999</v>
      </c>
      <c r="DW306">
        <v>0</v>
      </c>
      <c r="DX306">
        <v>0</v>
      </c>
      <c r="DY306">
        <v>0</v>
      </c>
      <c r="DZ306">
        <v>0</v>
      </c>
      <c r="EA306">
        <v>0</v>
      </c>
      <c r="EB306">
        <v>0</v>
      </c>
      <c r="EC306">
        <v>0</v>
      </c>
      <c r="ED306">
        <v>0</v>
      </c>
      <c r="EE306">
        <v>0</v>
      </c>
      <c r="EF306">
        <v>0</v>
      </c>
      <c r="EG306">
        <v>0</v>
      </c>
      <c r="EH306">
        <v>0</v>
      </c>
      <c r="EI306">
        <v>7.4691357759999999</v>
      </c>
      <c r="EJ306">
        <v>0</v>
      </c>
      <c r="EK306">
        <v>0</v>
      </c>
      <c r="EL306">
        <v>0</v>
      </c>
      <c r="EM306">
        <v>0</v>
      </c>
      <c r="EN306">
        <v>0</v>
      </c>
      <c r="EO306">
        <v>0</v>
      </c>
      <c r="EP306">
        <v>0</v>
      </c>
      <c r="EQ306">
        <v>0</v>
      </c>
      <c r="ER306">
        <v>0</v>
      </c>
      <c r="ES306">
        <v>0</v>
      </c>
      <c r="ET306">
        <v>0</v>
      </c>
      <c r="EU306">
        <v>0</v>
      </c>
      <c r="EV306">
        <v>0</v>
      </c>
      <c r="EW306">
        <v>0</v>
      </c>
      <c r="EX306">
        <v>448.1481465</v>
      </c>
      <c r="EY306">
        <v>0</v>
      </c>
      <c r="EZ306">
        <v>0</v>
      </c>
      <c r="FA306">
        <v>0</v>
      </c>
      <c r="FB306">
        <v>0</v>
      </c>
      <c r="FC306">
        <v>0</v>
      </c>
      <c r="FD306">
        <v>0</v>
      </c>
      <c r="FE306">
        <v>0</v>
      </c>
      <c r="FF306">
        <v>0</v>
      </c>
      <c r="FG306">
        <v>0</v>
      </c>
      <c r="FH306">
        <v>0</v>
      </c>
      <c r="FI306">
        <v>0</v>
      </c>
      <c r="FJ306">
        <v>0</v>
      </c>
      <c r="FK306">
        <v>0</v>
      </c>
      <c r="FL306">
        <v>0</v>
      </c>
      <c r="FM306">
        <v>0</v>
      </c>
      <c r="FN306">
        <v>0</v>
      </c>
      <c r="FO306">
        <v>0</v>
      </c>
      <c r="FP306">
        <v>0</v>
      </c>
      <c r="FQ306">
        <v>0</v>
      </c>
      <c r="FR306">
        <v>0</v>
      </c>
      <c r="FS306">
        <v>0</v>
      </c>
      <c r="FT306">
        <v>0</v>
      </c>
      <c r="FU306">
        <v>0</v>
      </c>
      <c r="FV306">
        <v>0</v>
      </c>
      <c r="FW306">
        <v>0</v>
      </c>
      <c r="FX306">
        <v>0</v>
      </c>
      <c r="FY306">
        <v>0</v>
      </c>
      <c r="FZ306">
        <v>0</v>
      </c>
      <c r="GA306">
        <v>0</v>
      </c>
      <c r="GB306">
        <v>0</v>
      </c>
      <c r="GC306">
        <v>59.753086209999999</v>
      </c>
      <c r="GD306">
        <v>22.407407330000002</v>
      </c>
      <c r="GE306">
        <v>0</v>
      </c>
      <c r="GF306">
        <v>0</v>
      </c>
      <c r="GG306">
        <v>0</v>
      </c>
      <c r="GH306">
        <v>0</v>
      </c>
      <c r="GI306">
        <v>0</v>
      </c>
      <c r="GJ306">
        <v>0</v>
      </c>
      <c r="GK306">
        <v>0</v>
      </c>
      <c r="GL306">
        <v>0</v>
      </c>
      <c r="GM306">
        <v>0</v>
      </c>
      <c r="GN306">
        <v>0</v>
      </c>
      <c r="GO306">
        <v>0</v>
      </c>
      <c r="GP306">
        <v>0</v>
      </c>
      <c r="GQ306">
        <v>0</v>
      </c>
      <c r="GR306">
        <v>0</v>
      </c>
      <c r="GS306">
        <v>0</v>
      </c>
      <c r="GT306">
        <v>0</v>
      </c>
      <c r="GU306">
        <v>29.876543099999999</v>
      </c>
      <c r="GV306">
        <v>0</v>
      </c>
      <c r="GW306">
        <v>0</v>
      </c>
      <c r="GX306">
        <v>0</v>
      </c>
      <c r="GY306">
        <v>0</v>
      </c>
      <c r="GZ306">
        <v>0</v>
      </c>
      <c r="HA306">
        <v>0</v>
      </c>
      <c r="HB306">
        <v>0</v>
      </c>
      <c r="HC306">
        <v>0</v>
      </c>
      <c r="HD306">
        <v>0</v>
      </c>
      <c r="HE306">
        <v>0</v>
      </c>
      <c r="HF306">
        <v>0</v>
      </c>
      <c r="HG306">
        <v>0</v>
      </c>
      <c r="HH306">
        <v>0</v>
      </c>
      <c r="HI306">
        <v>0</v>
      </c>
      <c r="HJ306">
        <v>0</v>
      </c>
      <c r="HK306">
        <v>0</v>
      </c>
      <c r="HL306">
        <v>0</v>
      </c>
      <c r="HM306">
        <v>0</v>
      </c>
      <c r="HN306">
        <v>0</v>
      </c>
      <c r="HO306">
        <v>0</v>
      </c>
      <c r="HP306">
        <v>0</v>
      </c>
      <c r="HQ306">
        <v>0</v>
      </c>
      <c r="HR306">
        <v>0</v>
      </c>
      <c r="HS306">
        <v>0</v>
      </c>
      <c r="HT306">
        <v>0</v>
      </c>
      <c r="HU306">
        <v>0</v>
      </c>
      <c r="HV306">
        <v>0</v>
      </c>
      <c r="HW306">
        <v>0</v>
      </c>
      <c r="HX306">
        <v>0</v>
      </c>
      <c r="HY306">
        <v>0</v>
      </c>
      <c r="HZ306">
        <v>0</v>
      </c>
      <c r="IA306">
        <v>0</v>
      </c>
      <c r="IB306">
        <v>0</v>
      </c>
      <c r="IC306">
        <v>0</v>
      </c>
      <c r="ID306">
        <v>0</v>
      </c>
      <c r="IE306">
        <v>0</v>
      </c>
      <c r="IF306">
        <v>0</v>
      </c>
      <c r="IG306">
        <v>0</v>
      </c>
      <c r="IH306">
        <v>0</v>
      </c>
      <c r="II306">
        <v>0</v>
      </c>
      <c r="IJ306">
        <v>0</v>
      </c>
      <c r="IK306">
        <v>0</v>
      </c>
      <c r="IL306">
        <v>0</v>
      </c>
      <c r="IM306">
        <v>0</v>
      </c>
      <c r="IN306">
        <v>0</v>
      </c>
      <c r="IO306">
        <v>0</v>
      </c>
      <c r="IP306">
        <v>0</v>
      </c>
      <c r="IQ306">
        <v>0</v>
      </c>
      <c r="IR306">
        <v>0</v>
      </c>
      <c r="IS306">
        <v>29.876543099999999</v>
      </c>
      <c r="IT306">
        <v>0</v>
      </c>
      <c r="IU306">
        <v>0</v>
      </c>
      <c r="IV306">
        <v>0</v>
      </c>
      <c r="IW306">
        <v>0</v>
      </c>
      <c r="IX306">
        <v>0</v>
      </c>
      <c r="IY306">
        <v>0</v>
      </c>
      <c r="IZ306">
        <v>0</v>
      </c>
      <c r="JA306">
        <v>0</v>
      </c>
      <c r="JB306">
        <v>0</v>
      </c>
      <c r="JC306">
        <v>0</v>
      </c>
      <c r="JD306">
        <v>0</v>
      </c>
      <c r="JE306">
        <v>0</v>
      </c>
      <c r="JF306">
        <v>0</v>
      </c>
      <c r="JG306">
        <v>0</v>
      </c>
      <c r="JH306">
        <v>0</v>
      </c>
      <c r="JI306">
        <v>0</v>
      </c>
      <c r="JJ306">
        <v>0</v>
      </c>
      <c r="JK306">
        <v>0</v>
      </c>
      <c r="JL306">
        <v>0</v>
      </c>
      <c r="JM306">
        <v>0</v>
      </c>
      <c r="JN306">
        <v>0</v>
      </c>
      <c r="JO306">
        <v>0</v>
      </c>
      <c r="JP306">
        <v>0</v>
      </c>
      <c r="JQ306">
        <v>0</v>
      </c>
      <c r="JR306">
        <v>0</v>
      </c>
      <c r="JS306">
        <v>0</v>
      </c>
      <c r="JT306">
        <v>0</v>
      </c>
      <c r="JU306">
        <v>0</v>
      </c>
      <c r="JV306">
        <v>0</v>
      </c>
      <c r="JW306">
        <v>0</v>
      </c>
      <c r="JX306">
        <v>0</v>
      </c>
      <c r="JY306">
        <v>0</v>
      </c>
      <c r="JZ306">
        <v>0</v>
      </c>
      <c r="KA306">
        <v>0</v>
      </c>
      <c r="KB306">
        <v>0</v>
      </c>
      <c r="KC306">
        <v>0</v>
      </c>
      <c r="KD306">
        <v>0</v>
      </c>
      <c r="KE306">
        <v>0</v>
      </c>
      <c r="KF306">
        <v>0</v>
      </c>
      <c r="KG306">
        <v>0</v>
      </c>
      <c r="KH306">
        <v>0</v>
      </c>
      <c r="KI306">
        <v>0</v>
      </c>
      <c r="KJ306">
        <v>0</v>
      </c>
      <c r="KK306">
        <v>0</v>
      </c>
      <c r="KL306">
        <v>0</v>
      </c>
      <c r="KM306">
        <v>0</v>
      </c>
      <c r="KN306">
        <v>0</v>
      </c>
      <c r="KO306">
        <v>0</v>
      </c>
      <c r="KP306">
        <v>0</v>
      </c>
      <c r="KQ306">
        <v>0</v>
      </c>
      <c r="KR306">
        <v>0</v>
      </c>
      <c r="KS306">
        <v>0</v>
      </c>
      <c r="KT306">
        <v>0</v>
      </c>
      <c r="KU306">
        <v>0</v>
      </c>
      <c r="KV306">
        <v>0</v>
      </c>
      <c r="KW306">
        <v>0</v>
      </c>
      <c r="KX306">
        <v>0</v>
      </c>
      <c r="KY306">
        <v>0</v>
      </c>
      <c r="KZ306">
        <v>0</v>
      </c>
      <c r="LA306">
        <v>0</v>
      </c>
      <c r="LB306">
        <v>0</v>
      </c>
      <c r="LC306">
        <v>0</v>
      </c>
      <c r="LD306">
        <v>0</v>
      </c>
      <c r="LE306">
        <v>0</v>
      </c>
      <c r="LF306">
        <v>0</v>
      </c>
      <c r="LG306">
        <v>0</v>
      </c>
      <c r="LH306">
        <v>0</v>
      </c>
      <c r="LI306">
        <v>0</v>
      </c>
      <c r="LJ306">
        <v>0</v>
      </c>
      <c r="LK306">
        <v>0</v>
      </c>
      <c r="LL306">
        <v>0</v>
      </c>
      <c r="LM306">
        <v>0</v>
      </c>
      <c r="LN306">
        <v>0</v>
      </c>
      <c r="LO306">
        <v>0</v>
      </c>
      <c r="LP306">
        <v>0</v>
      </c>
      <c r="LQ306">
        <v>0</v>
      </c>
      <c r="LR306">
        <v>0</v>
      </c>
      <c r="LS306">
        <v>0</v>
      </c>
      <c r="LT306">
        <v>0</v>
      </c>
      <c r="LU306">
        <v>0</v>
      </c>
      <c r="LV306">
        <v>0</v>
      </c>
      <c r="LW306">
        <v>0</v>
      </c>
      <c r="LX306">
        <v>0</v>
      </c>
      <c r="LY306">
        <v>44.814814650000002</v>
      </c>
      <c r="LZ306">
        <v>0</v>
      </c>
      <c r="MA306">
        <v>937.452763</v>
      </c>
      <c r="MB306">
        <v>0</v>
      </c>
      <c r="MC306">
        <v>7065.1927740000001</v>
      </c>
      <c r="MD306">
        <v>0</v>
      </c>
      <c r="ME306">
        <v>0</v>
      </c>
      <c r="MF306">
        <v>0</v>
      </c>
      <c r="MG306">
        <v>0</v>
      </c>
      <c r="MH306">
        <v>0</v>
      </c>
      <c r="MI306">
        <v>0</v>
      </c>
      <c r="MJ306">
        <v>0</v>
      </c>
      <c r="MK306">
        <v>0</v>
      </c>
      <c r="ML306">
        <v>0</v>
      </c>
      <c r="MM306">
        <v>0</v>
      </c>
      <c r="MN306">
        <v>0</v>
      </c>
      <c r="MO306">
        <v>0</v>
      </c>
      <c r="MP306">
        <v>0</v>
      </c>
      <c r="MQ306">
        <v>0</v>
      </c>
      <c r="MR306">
        <v>0</v>
      </c>
      <c r="MS306">
        <v>0</v>
      </c>
      <c r="MT306">
        <v>0</v>
      </c>
      <c r="MU306">
        <v>0</v>
      </c>
      <c r="MV306">
        <v>0</v>
      </c>
      <c r="MW306">
        <v>0</v>
      </c>
      <c r="MX306">
        <v>0</v>
      </c>
      <c r="MY306">
        <v>0</v>
      </c>
      <c r="MZ306">
        <v>0</v>
      </c>
      <c r="NA306">
        <v>0</v>
      </c>
      <c r="NB306">
        <v>0</v>
      </c>
      <c r="NC306">
        <v>0</v>
      </c>
      <c r="ND306">
        <v>0</v>
      </c>
      <c r="NE306">
        <v>0</v>
      </c>
      <c r="NF306">
        <v>0</v>
      </c>
    </row>
    <row r="307" spans="1:370" x14ac:dyDescent="0.25">
      <c r="A307" t="s">
        <v>1768</v>
      </c>
      <c r="B307">
        <v>8.4</v>
      </c>
      <c r="C307" t="s">
        <v>1237</v>
      </c>
      <c r="D307" t="s">
        <v>1225</v>
      </c>
      <c r="E307" t="s">
        <v>1483</v>
      </c>
      <c r="F307">
        <v>2003</v>
      </c>
      <c r="G307" t="s">
        <v>1227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2200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20.37037037</v>
      </c>
      <c r="AG307">
        <v>0</v>
      </c>
      <c r="AH307">
        <v>20.37037037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0</v>
      </c>
      <c r="CH307">
        <v>10.18518518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244.44444440000001</v>
      </c>
      <c r="CX307">
        <v>0</v>
      </c>
      <c r="CY307">
        <v>0</v>
      </c>
      <c r="CZ307">
        <v>0</v>
      </c>
      <c r="DA307">
        <v>20.37037037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  <c r="DM307">
        <v>0</v>
      </c>
      <c r="DN307">
        <v>0</v>
      </c>
      <c r="DO307">
        <v>0</v>
      </c>
      <c r="DP307">
        <v>0</v>
      </c>
      <c r="DQ307">
        <v>20.37037037</v>
      </c>
      <c r="DR307">
        <v>0</v>
      </c>
      <c r="DS307">
        <v>0</v>
      </c>
      <c r="DT307">
        <v>0</v>
      </c>
      <c r="DU307">
        <v>0</v>
      </c>
      <c r="DV307">
        <v>0</v>
      </c>
      <c r="DW307">
        <v>0</v>
      </c>
      <c r="DX307">
        <v>0</v>
      </c>
      <c r="DY307">
        <v>0</v>
      </c>
      <c r="DZ307">
        <v>0</v>
      </c>
      <c r="EA307">
        <v>0</v>
      </c>
      <c r="EB307">
        <v>0</v>
      </c>
      <c r="EC307">
        <v>0</v>
      </c>
      <c r="ED307">
        <v>0</v>
      </c>
      <c r="EE307">
        <v>0</v>
      </c>
      <c r="EF307">
        <v>0</v>
      </c>
      <c r="EG307">
        <v>0</v>
      </c>
      <c r="EH307">
        <v>0</v>
      </c>
      <c r="EI307">
        <v>0</v>
      </c>
      <c r="EJ307">
        <v>0</v>
      </c>
      <c r="EK307">
        <v>0</v>
      </c>
      <c r="EL307">
        <v>0</v>
      </c>
      <c r="EM307">
        <v>0</v>
      </c>
      <c r="EN307">
        <v>0</v>
      </c>
      <c r="EO307">
        <v>0</v>
      </c>
      <c r="EP307">
        <v>0</v>
      </c>
      <c r="EQ307">
        <v>0</v>
      </c>
      <c r="ER307">
        <v>0</v>
      </c>
      <c r="ES307">
        <v>0</v>
      </c>
      <c r="ET307">
        <v>0</v>
      </c>
      <c r="EU307">
        <v>0</v>
      </c>
      <c r="EV307">
        <v>0</v>
      </c>
      <c r="EW307">
        <v>0</v>
      </c>
      <c r="EX307">
        <v>845.37037020000002</v>
      </c>
      <c r="EY307">
        <v>0</v>
      </c>
      <c r="EZ307">
        <v>0</v>
      </c>
      <c r="FA307">
        <v>0</v>
      </c>
      <c r="FB307">
        <v>0</v>
      </c>
      <c r="FC307">
        <v>0</v>
      </c>
      <c r="FD307">
        <v>0</v>
      </c>
      <c r="FE307">
        <v>0</v>
      </c>
      <c r="FF307">
        <v>0</v>
      </c>
      <c r="FG307">
        <v>0</v>
      </c>
      <c r="FH307">
        <v>0</v>
      </c>
      <c r="FI307">
        <v>0</v>
      </c>
      <c r="FJ307">
        <v>0</v>
      </c>
      <c r="FK307">
        <v>0</v>
      </c>
      <c r="FL307">
        <v>0</v>
      </c>
      <c r="FM307">
        <v>0</v>
      </c>
      <c r="FN307">
        <v>0</v>
      </c>
      <c r="FO307">
        <v>0</v>
      </c>
      <c r="FP307">
        <v>0</v>
      </c>
      <c r="FQ307">
        <v>0</v>
      </c>
      <c r="FR307">
        <v>0</v>
      </c>
      <c r="FS307">
        <v>0</v>
      </c>
      <c r="FT307">
        <v>0</v>
      </c>
      <c r="FU307">
        <v>0</v>
      </c>
      <c r="FV307">
        <v>0</v>
      </c>
      <c r="FW307">
        <v>0</v>
      </c>
      <c r="FX307">
        <v>0</v>
      </c>
      <c r="FY307">
        <v>0</v>
      </c>
      <c r="FZ307">
        <v>0</v>
      </c>
      <c r="GA307">
        <v>0</v>
      </c>
      <c r="GB307">
        <v>0</v>
      </c>
      <c r="GC307">
        <v>50.925925919999997</v>
      </c>
      <c r="GD307">
        <v>926.8518517</v>
      </c>
      <c r="GE307">
        <v>0</v>
      </c>
      <c r="GF307">
        <v>0</v>
      </c>
      <c r="GG307">
        <v>0</v>
      </c>
      <c r="GH307">
        <v>0</v>
      </c>
      <c r="GI307">
        <v>0</v>
      </c>
      <c r="GJ307">
        <v>0</v>
      </c>
      <c r="GK307">
        <v>0</v>
      </c>
      <c r="GL307">
        <v>0</v>
      </c>
      <c r="GM307">
        <v>0</v>
      </c>
      <c r="GN307">
        <v>0</v>
      </c>
      <c r="GO307">
        <v>0</v>
      </c>
      <c r="GP307">
        <v>0</v>
      </c>
      <c r="GQ307">
        <v>0</v>
      </c>
      <c r="GR307">
        <v>0</v>
      </c>
      <c r="GS307">
        <v>0</v>
      </c>
      <c r="GT307">
        <v>0</v>
      </c>
      <c r="GU307">
        <v>427.7777777</v>
      </c>
      <c r="GV307">
        <v>0</v>
      </c>
      <c r="GW307">
        <v>0</v>
      </c>
      <c r="GX307">
        <v>0</v>
      </c>
      <c r="GY307">
        <v>0</v>
      </c>
      <c r="GZ307">
        <v>0</v>
      </c>
      <c r="HA307">
        <v>0</v>
      </c>
      <c r="HB307">
        <v>0</v>
      </c>
      <c r="HC307">
        <v>0</v>
      </c>
      <c r="HD307">
        <v>0</v>
      </c>
      <c r="HE307">
        <v>0</v>
      </c>
      <c r="HF307">
        <v>0</v>
      </c>
      <c r="HG307">
        <v>0</v>
      </c>
      <c r="HH307">
        <v>0</v>
      </c>
      <c r="HI307">
        <v>0</v>
      </c>
      <c r="HJ307">
        <v>0</v>
      </c>
      <c r="HK307">
        <v>0</v>
      </c>
      <c r="HL307">
        <v>0</v>
      </c>
      <c r="HM307">
        <v>0</v>
      </c>
      <c r="HN307">
        <v>0</v>
      </c>
      <c r="HO307">
        <v>0</v>
      </c>
      <c r="HP307">
        <v>0</v>
      </c>
      <c r="HQ307">
        <v>0</v>
      </c>
      <c r="HR307">
        <v>0</v>
      </c>
      <c r="HS307">
        <v>0</v>
      </c>
      <c r="HT307">
        <v>0</v>
      </c>
      <c r="HU307">
        <v>0</v>
      </c>
      <c r="HV307">
        <v>0</v>
      </c>
      <c r="HW307">
        <v>0</v>
      </c>
      <c r="HX307">
        <v>0</v>
      </c>
      <c r="HY307">
        <v>0</v>
      </c>
      <c r="HZ307">
        <v>0</v>
      </c>
      <c r="IA307">
        <v>0</v>
      </c>
      <c r="IB307">
        <v>0</v>
      </c>
      <c r="IC307">
        <v>0</v>
      </c>
      <c r="ID307">
        <v>0</v>
      </c>
      <c r="IE307">
        <v>0</v>
      </c>
      <c r="IF307">
        <v>0</v>
      </c>
      <c r="IG307">
        <v>0</v>
      </c>
      <c r="IH307">
        <v>0</v>
      </c>
      <c r="II307">
        <v>0</v>
      </c>
      <c r="IJ307">
        <v>0</v>
      </c>
      <c r="IK307">
        <v>0</v>
      </c>
      <c r="IL307">
        <v>0</v>
      </c>
      <c r="IM307">
        <v>0</v>
      </c>
      <c r="IN307">
        <v>0</v>
      </c>
      <c r="IO307">
        <v>0</v>
      </c>
      <c r="IP307">
        <v>0</v>
      </c>
      <c r="IQ307">
        <v>0</v>
      </c>
      <c r="IR307">
        <v>0</v>
      </c>
      <c r="IS307">
        <v>0</v>
      </c>
      <c r="IT307">
        <v>0</v>
      </c>
      <c r="IU307">
        <v>0</v>
      </c>
      <c r="IV307">
        <v>0</v>
      </c>
      <c r="IW307">
        <v>0</v>
      </c>
      <c r="IX307">
        <v>0</v>
      </c>
      <c r="IY307">
        <v>0</v>
      </c>
      <c r="IZ307">
        <v>0</v>
      </c>
      <c r="JA307">
        <v>0</v>
      </c>
      <c r="JB307">
        <v>0</v>
      </c>
      <c r="JC307">
        <v>0</v>
      </c>
      <c r="JD307">
        <v>0</v>
      </c>
      <c r="JE307">
        <v>0</v>
      </c>
      <c r="JF307">
        <v>0</v>
      </c>
      <c r="JG307">
        <v>0</v>
      </c>
      <c r="JH307">
        <v>0</v>
      </c>
      <c r="JI307">
        <v>0</v>
      </c>
      <c r="JJ307">
        <v>0</v>
      </c>
      <c r="JK307">
        <v>0</v>
      </c>
      <c r="JL307">
        <v>0</v>
      </c>
      <c r="JM307">
        <v>0</v>
      </c>
      <c r="JN307">
        <v>0</v>
      </c>
      <c r="JO307">
        <v>0</v>
      </c>
      <c r="JP307">
        <v>0</v>
      </c>
      <c r="JQ307">
        <v>0</v>
      </c>
      <c r="JR307">
        <v>0</v>
      </c>
      <c r="JS307">
        <v>0</v>
      </c>
      <c r="JT307">
        <v>0</v>
      </c>
      <c r="JU307">
        <v>0</v>
      </c>
      <c r="JV307">
        <v>0</v>
      </c>
      <c r="JW307">
        <v>0</v>
      </c>
      <c r="JX307">
        <v>0</v>
      </c>
      <c r="JY307">
        <v>0</v>
      </c>
      <c r="JZ307">
        <v>0</v>
      </c>
      <c r="KA307">
        <v>0</v>
      </c>
      <c r="KB307">
        <v>0</v>
      </c>
      <c r="KC307">
        <v>0</v>
      </c>
      <c r="KD307">
        <v>0</v>
      </c>
      <c r="KE307">
        <v>0</v>
      </c>
      <c r="KF307">
        <v>0</v>
      </c>
      <c r="KG307">
        <v>0</v>
      </c>
      <c r="KH307">
        <v>0</v>
      </c>
      <c r="KI307">
        <v>0</v>
      </c>
      <c r="KJ307">
        <v>0</v>
      </c>
      <c r="KK307">
        <v>0</v>
      </c>
      <c r="KL307">
        <v>0</v>
      </c>
      <c r="KM307">
        <v>0</v>
      </c>
      <c r="KN307">
        <v>0</v>
      </c>
      <c r="KO307">
        <v>0</v>
      </c>
      <c r="KP307">
        <v>0</v>
      </c>
      <c r="KQ307">
        <v>0</v>
      </c>
      <c r="KR307">
        <v>0</v>
      </c>
      <c r="KS307">
        <v>0</v>
      </c>
      <c r="KT307">
        <v>0</v>
      </c>
      <c r="KU307">
        <v>0</v>
      </c>
      <c r="KV307">
        <v>0</v>
      </c>
      <c r="KW307">
        <v>0</v>
      </c>
      <c r="KX307">
        <v>0</v>
      </c>
      <c r="KY307">
        <v>0</v>
      </c>
      <c r="KZ307">
        <v>0</v>
      </c>
      <c r="LA307">
        <v>0</v>
      </c>
      <c r="LB307">
        <v>0</v>
      </c>
      <c r="LC307">
        <v>0</v>
      </c>
      <c r="LD307">
        <v>0</v>
      </c>
      <c r="LE307">
        <v>0</v>
      </c>
      <c r="LF307">
        <v>0</v>
      </c>
      <c r="LG307">
        <v>0</v>
      </c>
      <c r="LH307">
        <v>0</v>
      </c>
      <c r="LI307">
        <v>0</v>
      </c>
      <c r="LJ307">
        <v>0</v>
      </c>
      <c r="LK307">
        <v>0</v>
      </c>
      <c r="LL307">
        <v>0</v>
      </c>
      <c r="LM307">
        <v>0</v>
      </c>
      <c r="LN307">
        <v>0</v>
      </c>
      <c r="LO307">
        <v>0</v>
      </c>
      <c r="LP307">
        <v>0</v>
      </c>
      <c r="LQ307">
        <v>0</v>
      </c>
      <c r="LR307">
        <v>0</v>
      </c>
      <c r="LS307">
        <v>0</v>
      </c>
      <c r="LT307">
        <v>0</v>
      </c>
      <c r="LU307">
        <v>0</v>
      </c>
      <c r="LV307">
        <v>0</v>
      </c>
      <c r="LW307">
        <v>0</v>
      </c>
      <c r="LX307">
        <v>0</v>
      </c>
      <c r="LY307">
        <v>692.59259250000002</v>
      </c>
      <c r="LZ307">
        <v>0</v>
      </c>
      <c r="MA307">
        <v>106.70193810000001</v>
      </c>
      <c r="MB307">
        <v>0</v>
      </c>
      <c r="MC307">
        <v>17072.310089999999</v>
      </c>
      <c r="MD307">
        <v>0</v>
      </c>
      <c r="ME307">
        <v>0</v>
      </c>
      <c r="MF307">
        <v>0</v>
      </c>
      <c r="MG307">
        <v>0</v>
      </c>
      <c r="MH307">
        <v>0</v>
      </c>
      <c r="MI307">
        <v>0</v>
      </c>
      <c r="MJ307">
        <v>0</v>
      </c>
      <c r="MK307">
        <v>0</v>
      </c>
      <c r="ML307">
        <v>0</v>
      </c>
      <c r="MM307">
        <v>0</v>
      </c>
      <c r="MN307">
        <v>0</v>
      </c>
      <c r="MO307">
        <v>0</v>
      </c>
      <c r="MP307">
        <v>0</v>
      </c>
      <c r="MQ307">
        <v>0</v>
      </c>
      <c r="MR307">
        <v>0</v>
      </c>
      <c r="MS307">
        <v>0</v>
      </c>
      <c r="MT307">
        <v>0</v>
      </c>
      <c r="MU307">
        <v>0</v>
      </c>
      <c r="MV307">
        <v>0</v>
      </c>
      <c r="MW307">
        <v>0</v>
      </c>
      <c r="MX307">
        <v>0</v>
      </c>
      <c r="MY307">
        <v>0</v>
      </c>
      <c r="MZ307">
        <v>0</v>
      </c>
      <c r="NA307">
        <v>0</v>
      </c>
      <c r="NB307">
        <v>0</v>
      </c>
      <c r="NC307">
        <v>0</v>
      </c>
      <c r="ND307">
        <v>0</v>
      </c>
      <c r="NE307">
        <v>0</v>
      </c>
      <c r="NF307">
        <v>0</v>
      </c>
    </row>
    <row r="308" spans="1:370" x14ac:dyDescent="0.25">
      <c r="A308" t="s">
        <v>1770</v>
      </c>
      <c r="B308">
        <v>8.4</v>
      </c>
      <c r="C308" t="s">
        <v>1237</v>
      </c>
      <c r="D308" t="s">
        <v>1225</v>
      </c>
      <c r="E308" t="s">
        <v>1483</v>
      </c>
      <c r="F308">
        <v>2004</v>
      </c>
      <c r="G308" t="s">
        <v>1227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5008.0555750000003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16.80555562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67.222222479999999</v>
      </c>
      <c r="CE308">
        <v>0</v>
      </c>
      <c r="CF308">
        <v>0</v>
      </c>
      <c r="CG308">
        <v>0</v>
      </c>
      <c r="CH308">
        <v>16.80555562</v>
      </c>
      <c r="CI308">
        <v>0</v>
      </c>
      <c r="CJ308">
        <v>0</v>
      </c>
      <c r="CK308">
        <v>0</v>
      </c>
      <c r="CL308">
        <v>0</v>
      </c>
      <c r="CM308">
        <v>0</v>
      </c>
      <c r="CN308">
        <v>0</v>
      </c>
      <c r="CO308">
        <v>0</v>
      </c>
      <c r="CP308">
        <v>0</v>
      </c>
      <c r="CQ308">
        <v>0</v>
      </c>
      <c r="CR308">
        <v>0</v>
      </c>
      <c r="CS308">
        <v>0</v>
      </c>
      <c r="CT308">
        <v>0</v>
      </c>
      <c r="CU308">
        <v>16.80555562</v>
      </c>
      <c r="CV308">
        <v>0</v>
      </c>
      <c r="CW308">
        <v>554.58333549999998</v>
      </c>
      <c r="CX308">
        <v>0</v>
      </c>
      <c r="CY308">
        <v>0</v>
      </c>
      <c r="CZ308">
        <v>0</v>
      </c>
      <c r="DA308">
        <v>0</v>
      </c>
      <c r="DB308">
        <v>0</v>
      </c>
      <c r="DC308">
        <v>0</v>
      </c>
      <c r="DD308">
        <v>0</v>
      </c>
      <c r="DE308">
        <v>0</v>
      </c>
      <c r="DF308">
        <v>0</v>
      </c>
      <c r="DG308">
        <v>0</v>
      </c>
      <c r="DH308">
        <v>0</v>
      </c>
      <c r="DI308">
        <v>0</v>
      </c>
      <c r="DJ308">
        <v>0</v>
      </c>
      <c r="DK308">
        <v>0</v>
      </c>
      <c r="DL308">
        <v>0</v>
      </c>
      <c r="DM308">
        <v>0</v>
      </c>
      <c r="DN308">
        <v>0</v>
      </c>
      <c r="DO308">
        <v>0</v>
      </c>
      <c r="DP308">
        <v>0</v>
      </c>
      <c r="DQ308">
        <v>67.222222479999999</v>
      </c>
      <c r="DR308">
        <v>0</v>
      </c>
      <c r="DS308">
        <v>0</v>
      </c>
      <c r="DT308">
        <v>0</v>
      </c>
      <c r="DU308">
        <v>0</v>
      </c>
      <c r="DV308">
        <v>0</v>
      </c>
      <c r="DW308">
        <v>0</v>
      </c>
      <c r="DX308">
        <v>0</v>
      </c>
      <c r="DY308">
        <v>0</v>
      </c>
      <c r="DZ308">
        <v>0</v>
      </c>
      <c r="EA308">
        <v>0</v>
      </c>
      <c r="EB308">
        <v>0</v>
      </c>
      <c r="EC308">
        <v>0</v>
      </c>
      <c r="ED308">
        <v>0</v>
      </c>
      <c r="EE308">
        <v>0</v>
      </c>
      <c r="EF308">
        <v>0</v>
      </c>
      <c r="EG308">
        <v>0</v>
      </c>
      <c r="EH308">
        <v>0</v>
      </c>
      <c r="EI308">
        <v>16.80555562</v>
      </c>
      <c r="EJ308">
        <v>0</v>
      </c>
      <c r="EK308">
        <v>0</v>
      </c>
      <c r="EL308">
        <v>0</v>
      </c>
      <c r="EM308">
        <v>0</v>
      </c>
      <c r="EN308">
        <v>0</v>
      </c>
      <c r="EO308">
        <v>0</v>
      </c>
      <c r="EP308">
        <v>0</v>
      </c>
      <c r="EQ308">
        <v>0</v>
      </c>
      <c r="ER308">
        <v>0</v>
      </c>
      <c r="ES308">
        <v>0</v>
      </c>
      <c r="ET308">
        <v>0</v>
      </c>
      <c r="EU308">
        <v>0</v>
      </c>
      <c r="EV308">
        <v>0</v>
      </c>
      <c r="EW308">
        <v>0</v>
      </c>
      <c r="EX308">
        <v>2319.1666759999998</v>
      </c>
      <c r="EY308">
        <v>0</v>
      </c>
      <c r="EZ308">
        <v>0</v>
      </c>
      <c r="FA308">
        <v>0</v>
      </c>
      <c r="FB308">
        <v>0</v>
      </c>
      <c r="FC308">
        <v>0</v>
      </c>
      <c r="FD308">
        <v>0</v>
      </c>
      <c r="FE308">
        <v>0</v>
      </c>
      <c r="FF308">
        <v>0</v>
      </c>
      <c r="FG308">
        <v>0</v>
      </c>
      <c r="FH308">
        <v>0</v>
      </c>
      <c r="FI308">
        <v>0</v>
      </c>
      <c r="FJ308">
        <v>0</v>
      </c>
      <c r="FK308">
        <v>0</v>
      </c>
      <c r="FL308">
        <v>0</v>
      </c>
      <c r="FM308">
        <v>0</v>
      </c>
      <c r="FN308">
        <v>0</v>
      </c>
      <c r="FO308">
        <v>0</v>
      </c>
      <c r="FP308">
        <v>0</v>
      </c>
      <c r="FQ308">
        <v>0</v>
      </c>
      <c r="FR308">
        <v>0</v>
      </c>
      <c r="FS308">
        <v>0</v>
      </c>
      <c r="FT308">
        <v>0</v>
      </c>
      <c r="FU308">
        <v>0</v>
      </c>
      <c r="FV308">
        <v>0</v>
      </c>
      <c r="FW308">
        <v>0</v>
      </c>
      <c r="FX308">
        <v>0</v>
      </c>
      <c r="FY308">
        <v>0</v>
      </c>
      <c r="FZ308">
        <v>0</v>
      </c>
      <c r="GA308">
        <v>0</v>
      </c>
      <c r="GB308">
        <v>0</v>
      </c>
      <c r="GC308">
        <v>100.8333337</v>
      </c>
      <c r="GD308">
        <v>235.2777787</v>
      </c>
      <c r="GE308">
        <v>0</v>
      </c>
      <c r="GF308">
        <v>0</v>
      </c>
      <c r="GG308">
        <v>0</v>
      </c>
      <c r="GH308">
        <v>0</v>
      </c>
      <c r="GI308">
        <v>0</v>
      </c>
      <c r="GJ308">
        <v>0</v>
      </c>
      <c r="GK308">
        <v>0</v>
      </c>
      <c r="GL308">
        <v>0</v>
      </c>
      <c r="GM308">
        <v>0</v>
      </c>
      <c r="GN308">
        <v>0</v>
      </c>
      <c r="GO308">
        <v>0</v>
      </c>
      <c r="GP308">
        <v>0</v>
      </c>
      <c r="GQ308">
        <v>0</v>
      </c>
      <c r="GR308">
        <v>0</v>
      </c>
      <c r="GS308">
        <v>0</v>
      </c>
      <c r="GT308">
        <v>0</v>
      </c>
      <c r="GU308">
        <v>33.61111124</v>
      </c>
      <c r="GV308">
        <v>0</v>
      </c>
      <c r="GW308">
        <v>0</v>
      </c>
      <c r="GX308">
        <v>0</v>
      </c>
      <c r="GY308">
        <v>0</v>
      </c>
      <c r="GZ308">
        <v>0</v>
      </c>
      <c r="HA308">
        <v>0</v>
      </c>
      <c r="HB308">
        <v>0</v>
      </c>
      <c r="HC308">
        <v>0</v>
      </c>
      <c r="HD308">
        <v>0</v>
      </c>
      <c r="HE308">
        <v>0</v>
      </c>
      <c r="HF308">
        <v>0</v>
      </c>
      <c r="HG308">
        <v>0</v>
      </c>
      <c r="HH308">
        <v>0</v>
      </c>
      <c r="HI308">
        <v>0</v>
      </c>
      <c r="HJ308">
        <v>0</v>
      </c>
      <c r="HK308">
        <v>0</v>
      </c>
      <c r="HL308">
        <v>0</v>
      </c>
      <c r="HM308">
        <v>0</v>
      </c>
      <c r="HN308">
        <v>0</v>
      </c>
      <c r="HO308">
        <v>0</v>
      </c>
      <c r="HP308">
        <v>0</v>
      </c>
      <c r="HQ308">
        <v>0</v>
      </c>
      <c r="HR308">
        <v>0</v>
      </c>
      <c r="HS308">
        <v>0</v>
      </c>
      <c r="HT308">
        <v>0</v>
      </c>
      <c r="HU308">
        <v>0</v>
      </c>
      <c r="HV308">
        <v>0</v>
      </c>
      <c r="HW308">
        <v>0</v>
      </c>
      <c r="HX308">
        <v>0</v>
      </c>
      <c r="HY308">
        <v>0</v>
      </c>
      <c r="HZ308">
        <v>0</v>
      </c>
      <c r="IA308">
        <v>0</v>
      </c>
      <c r="IB308">
        <v>0</v>
      </c>
      <c r="IC308">
        <v>0</v>
      </c>
      <c r="ID308">
        <v>0</v>
      </c>
      <c r="IE308">
        <v>0</v>
      </c>
      <c r="IF308">
        <v>0</v>
      </c>
      <c r="IG308">
        <v>0</v>
      </c>
      <c r="IH308">
        <v>0</v>
      </c>
      <c r="II308">
        <v>0</v>
      </c>
      <c r="IJ308">
        <v>0</v>
      </c>
      <c r="IK308">
        <v>0</v>
      </c>
      <c r="IL308">
        <v>0</v>
      </c>
      <c r="IM308">
        <v>0</v>
      </c>
      <c r="IN308">
        <v>0</v>
      </c>
      <c r="IO308">
        <v>0</v>
      </c>
      <c r="IP308">
        <v>0</v>
      </c>
      <c r="IQ308">
        <v>0</v>
      </c>
      <c r="IR308">
        <v>0</v>
      </c>
      <c r="IS308">
        <v>0</v>
      </c>
      <c r="IT308">
        <v>0</v>
      </c>
      <c r="IU308">
        <v>0</v>
      </c>
      <c r="IV308">
        <v>0</v>
      </c>
      <c r="IW308">
        <v>0</v>
      </c>
      <c r="IX308">
        <v>0</v>
      </c>
      <c r="IY308">
        <v>0</v>
      </c>
      <c r="IZ308">
        <v>0</v>
      </c>
      <c r="JA308">
        <v>0</v>
      </c>
      <c r="JB308">
        <v>0</v>
      </c>
      <c r="JC308">
        <v>0</v>
      </c>
      <c r="JD308">
        <v>0</v>
      </c>
      <c r="JE308">
        <v>0</v>
      </c>
      <c r="JF308">
        <v>0</v>
      </c>
      <c r="JG308">
        <v>0</v>
      </c>
      <c r="JH308">
        <v>0</v>
      </c>
      <c r="JI308">
        <v>0</v>
      </c>
      <c r="JJ308">
        <v>0</v>
      </c>
      <c r="JK308">
        <v>0</v>
      </c>
      <c r="JL308">
        <v>0</v>
      </c>
      <c r="JM308">
        <v>0</v>
      </c>
      <c r="JN308">
        <v>0</v>
      </c>
      <c r="JO308">
        <v>0</v>
      </c>
      <c r="JP308">
        <v>0</v>
      </c>
      <c r="JQ308">
        <v>0</v>
      </c>
      <c r="JR308">
        <v>0</v>
      </c>
      <c r="JS308">
        <v>0</v>
      </c>
      <c r="JT308">
        <v>0</v>
      </c>
      <c r="JU308">
        <v>0</v>
      </c>
      <c r="JV308">
        <v>0</v>
      </c>
      <c r="JW308">
        <v>0</v>
      </c>
      <c r="JX308">
        <v>0</v>
      </c>
      <c r="JY308">
        <v>0</v>
      </c>
      <c r="JZ308">
        <v>0</v>
      </c>
      <c r="KA308">
        <v>0</v>
      </c>
      <c r="KB308">
        <v>0</v>
      </c>
      <c r="KC308">
        <v>0</v>
      </c>
      <c r="KD308">
        <v>0</v>
      </c>
      <c r="KE308">
        <v>0</v>
      </c>
      <c r="KF308">
        <v>0</v>
      </c>
      <c r="KG308">
        <v>0</v>
      </c>
      <c r="KH308">
        <v>0</v>
      </c>
      <c r="KI308">
        <v>0</v>
      </c>
      <c r="KJ308">
        <v>0</v>
      </c>
      <c r="KK308">
        <v>0</v>
      </c>
      <c r="KL308">
        <v>0</v>
      </c>
      <c r="KM308">
        <v>0</v>
      </c>
      <c r="KN308">
        <v>0</v>
      </c>
      <c r="KO308">
        <v>0</v>
      </c>
      <c r="KP308">
        <v>0</v>
      </c>
      <c r="KQ308">
        <v>0</v>
      </c>
      <c r="KR308">
        <v>0</v>
      </c>
      <c r="KS308">
        <v>0</v>
      </c>
      <c r="KT308">
        <v>0</v>
      </c>
      <c r="KU308">
        <v>0</v>
      </c>
      <c r="KV308">
        <v>0</v>
      </c>
      <c r="KW308">
        <v>0</v>
      </c>
      <c r="KX308">
        <v>0</v>
      </c>
      <c r="KY308">
        <v>0</v>
      </c>
      <c r="KZ308">
        <v>0</v>
      </c>
      <c r="LA308">
        <v>0</v>
      </c>
      <c r="LB308">
        <v>0</v>
      </c>
      <c r="LC308">
        <v>0</v>
      </c>
      <c r="LD308">
        <v>0</v>
      </c>
      <c r="LE308">
        <v>0</v>
      </c>
      <c r="LF308">
        <v>0</v>
      </c>
      <c r="LG308">
        <v>0</v>
      </c>
      <c r="LH308">
        <v>0</v>
      </c>
      <c r="LI308">
        <v>0</v>
      </c>
      <c r="LJ308">
        <v>0</v>
      </c>
      <c r="LK308">
        <v>0</v>
      </c>
      <c r="LL308">
        <v>0</v>
      </c>
      <c r="LM308">
        <v>0</v>
      </c>
      <c r="LN308">
        <v>0</v>
      </c>
      <c r="LO308">
        <v>0</v>
      </c>
      <c r="LP308">
        <v>0</v>
      </c>
      <c r="LQ308">
        <v>0</v>
      </c>
      <c r="LR308">
        <v>0</v>
      </c>
      <c r="LS308">
        <v>0</v>
      </c>
      <c r="LT308">
        <v>0</v>
      </c>
      <c r="LU308">
        <v>0</v>
      </c>
      <c r="LV308">
        <v>0</v>
      </c>
      <c r="LW308">
        <v>0</v>
      </c>
      <c r="LX308">
        <v>0</v>
      </c>
      <c r="LY308">
        <v>184.8611118</v>
      </c>
      <c r="LZ308">
        <v>0</v>
      </c>
      <c r="MA308">
        <v>2469.3878220000001</v>
      </c>
      <c r="MB308">
        <v>0</v>
      </c>
      <c r="MC308">
        <v>21812.925759999998</v>
      </c>
      <c r="MD308">
        <v>0</v>
      </c>
      <c r="ME308">
        <v>0</v>
      </c>
      <c r="MF308">
        <v>0</v>
      </c>
      <c r="MG308">
        <v>0</v>
      </c>
      <c r="MH308">
        <v>0</v>
      </c>
      <c r="MI308">
        <v>0</v>
      </c>
      <c r="MJ308">
        <v>0</v>
      </c>
      <c r="MK308">
        <v>0</v>
      </c>
      <c r="ML308">
        <v>0</v>
      </c>
      <c r="MM308">
        <v>0</v>
      </c>
      <c r="MN308">
        <v>0</v>
      </c>
      <c r="MO308">
        <v>0</v>
      </c>
      <c r="MP308">
        <v>0</v>
      </c>
      <c r="MQ308">
        <v>0</v>
      </c>
      <c r="MR308">
        <v>0</v>
      </c>
      <c r="MS308">
        <v>0</v>
      </c>
      <c r="MT308">
        <v>0</v>
      </c>
      <c r="MU308">
        <v>0</v>
      </c>
      <c r="MV308">
        <v>0</v>
      </c>
      <c r="MW308">
        <v>0</v>
      </c>
      <c r="MX308">
        <v>0</v>
      </c>
      <c r="MY308">
        <v>0</v>
      </c>
      <c r="MZ308">
        <v>0</v>
      </c>
      <c r="NA308">
        <v>0</v>
      </c>
      <c r="NB308">
        <v>0</v>
      </c>
      <c r="NC308">
        <v>0</v>
      </c>
      <c r="ND308">
        <v>0</v>
      </c>
      <c r="NE308">
        <v>0</v>
      </c>
      <c r="NF308">
        <v>0</v>
      </c>
    </row>
    <row r="309" spans="1:370" x14ac:dyDescent="0.25">
      <c r="A309" t="s">
        <v>1772</v>
      </c>
      <c r="B309">
        <v>8.4</v>
      </c>
      <c r="C309" t="s">
        <v>1237</v>
      </c>
      <c r="D309" t="s">
        <v>1225</v>
      </c>
      <c r="E309" t="s">
        <v>1483</v>
      </c>
      <c r="F309">
        <v>2003</v>
      </c>
      <c r="G309" t="s">
        <v>1227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5058.4722250000004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0</v>
      </c>
      <c r="CK309">
        <v>0</v>
      </c>
      <c r="CL309">
        <v>0</v>
      </c>
      <c r="CM309">
        <v>0</v>
      </c>
      <c r="CN309">
        <v>0</v>
      </c>
      <c r="CO309">
        <v>0</v>
      </c>
      <c r="CP309">
        <v>0</v>
      </c>
      <c r="CQ309">
        <v>0</v>
      </c>
      <c r="CR309">
        <v>0</v>
      </c>
      <c r="CS309">
        <v>0</v>
      </c>
      <c r="CT309">
        <v>0</v>
      </c>
      <c r="CU309">
        <v>0</v>
      </c>
      <c r="CV309">
        <v>0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0</v>
      </c>
      <c r="DF309">
        <v>0</v>
      </c>
      <c r="DG309">
        <v>0</v>
      </c>
      <c r="DH309">
        <v>0</v>
      </c>
      <c r="DI309">
        <v>0</v>
      </c>
      <c r="DJ309">
        <v>0</v>
      </c>
      <c r="DK309">
        <v>0</v>
      </c>
      <c r="DL309">
        <v>0</v>
      </c>
      <c r="DM309">
        <v>0</v>
      </c>
      <c r="DN309">
        <v>0</v>
      </c>
      <c r="DO309">
        <v>0</v>
      </c>
      <c r="DP309">
        <v>0</v>
      </c>
      <c r="DQ309">
        <v>0</v>
      </c>
      <c r="DR309">
        <v>0</v>
      </c>
      <c r="DS309">
        <v>0</v>
      </c>
      <c r="DT309">
        <v>0</v>
      </c>
      <c r="DU309">
        <v>0</v>
      </c>
      <c r="DV309">
        <v>0</v>
      </c>
      <c r="DW309">
        <v>0</v>
      </c>
      <c r="DX309">
        <v>0</v>
      </c>
      <c r="DY309">
        <v>0</v>
      </c>
      <c r="DZ309">
        <v>0</v>
      </c>
      <c r="EA309">
        <v>0</v>
      </c>
      <c r="EB309">
        <v>0</v>
      </c>
      <c r="EC309">
        <v>0</v>
      </c>
      <c r="ED309">
        <v>0</v>
      </c>
      <c r="EE309">
        <v>0</v>
      </c>
      <c r="EF309">
        <v>0</v>
      </c>
      <c r="EG309">
        <v>0</v>
      </c>
      <c r="EH309">
        <v>0</v>
      </c>
      <c r="EI309">
        <v>0</v>
      </c>
      <c r="EJ309">
        <v>0</v>
      </c>
      <c r="EK309">
        <v>0</v>
      </c>
      <c r="EL309">
        <v>0</v>
      </c>
      <c r="EM309">
        <v>0</v>
      </c>
      <c r="EN309">
        <v>0</v>
      </c>
      <c r="EO309">
        <v>0</v>
      </c>
      <c r="EP309">
        <v>0</v>
      </c>
      <c r="EQ309">
        <v>0</v>
      </c>
      <c r="ER309">
        <v>0</v>
      </c>
      <c r="ES309">
        <v>0</v>
      </c>
      <c r="ET309">
        <v>0</v>
      </c>
      <c r="EU309">
        <v>0</v>
      </c>
      <c r="EV309">
        <v>0</v>
      </c>
      <c r="EW309">
        <v>0</v>
      </c>
      <c r="EX309">
        <v>3142.6388910000001</v>
      </c>
      <c r="EY309">
        <v>0</v>
      </c>
      <c r="EZ309">
        <v>0</v>
      </c>
      <c r="FA309">
        <v>0</v>
      </c>
      <c r="FB309">
        <v>0</v>
      </c>
      <c r="FC309">
        <v>0</v>
      </c>
      <c r="FD309">
        <v>0</v>
      </c>
      <c r="FE309">
        <v>0</v>
      </c>
      <c r="FF309">
        <v>0</v>
      </c>
      <c r="FG309">
        <v>0</v>
      </c>
      <c r="FH309">
        <v>0</v>
      </c>
      <c r="FI309">
        <v>0</v>
      </c>
      <c r="FJ309">
        <v>0</v>
      </c>
      <c r="FK309">
        <v>0</v>
      </c>
      <c r="FL309">
        <v>0</v>
      </c>
      <c r="FM309">
        <v>0</v>
      </c>
      <c r="FN309">
        <v>0</v>
      </c>
      <c r="FO309">
        <v>0</v>
      </c>
      <c r="FP309">
        <v>0</v>
      </c>
      <c r="FQ309">
        <v>0</v>
      </c>
      <c r="FR309">
        <v>0</v>
      </c>
      <c r="FS309">
        <v>0</v>
      </c>
      <c r="FT309">
        <v>0</v>
      </c>
      <c r="FU309">
        <v>0</v>
      </c>
      <c r="FV309">
        <v>0</v>
      </c>
      <c r="FW309">
        <v>0</v>
      </c>
      <c r="FX309">
        <v>0</v>
      </c>
      <c r="FY309">
        <v>0</v>
      </c>
      <c r="FZ309">
        <v>0</v>
      </c>
      <c r="GA309">
        <v>0</v>
      </c>
      <c r="GB309">
        <v>0</v>
      </c>
      <c r="GC309">
        <v>0</v>
      </c>
      <c r="GD309">
        <v>100.8333334</v>
      </c>
      <c r="GE309">
        <v>0</v>
      </c>
      <c r="GF309">
        <v>0</v>
      </c>
      <c r="GG309">
        <v>0</v>
      </c>
      <c r="GH309">
        <v>0</v>
      </c>
      <c r="GI309">
        <v>0</v>
      </c>
      <c r="GJ309">
        <v>0</v>
      </c>
      <c r="GK309">
        <v>0</v>
      </c>
      <c r="GL309">
        <v>0</v>
      </c>
      <c r="GM309">
        <v>0</v>
      </c>
      <c r="GN309">
        <v>0</v>
      </c>
      <c r="GO309">
        <v>0</v>
      </c>
      <c r="GP309">
        <v>0</v>
      </c>
      <c r="GQ309">
        <v>0</v>
      </c>
      <c r="GR309">
        <v>0</v>
      </c>
      <c r="GS309">
        <v>0</v>
      </c>
      <c r="GT309">
        <v>0</v>
      </c>
      <c r="GU309">
        <v>0</v>
      </c>
      <c r="GV309">
        <v>0</v>
      </c>
      <c r="GW309">
        <v>0</v>
      </c>
      <c r="GX309">
        <v>0</v>
      </c>
      <c r="GY309">
        <v>0</v>
      </c>
      <c r="GZ309">
        <v>0</v>
      </c>
      <c r="HA309">
        <v>0</v>
      </c>
      <c r="HB309">
        <v>0</v>
      </c>
      <c r="HC309">
        <v>0</v>
      </c>
      <c r="HD309">
        <v>0</v>
      </c>
      <c r="HE309">
        <v>0</v>
      </c>
      <c r="HF309">
        <v>0</v>
      </c>
      <c r="HG309">
        <v>0</v>
      </c>
      <c r="HH309">
        <v>0</v>
      </c>
      <c r="HI309">
        <v>0</v>
      </c>
      <c r="HJ309">
        <v>0</v>
      </c>
      <c r="HK309">
        <v>0</v>
      </c>
      <c r="HL309">
        <v>0</v>
      </c>
      <c r="HM309">
        <v>0</v>
      </c>
      <c r="HN309">
        <v>0</v>
      </c>
      <c r="HO309">
        <v>0</v>
      </c>
      <c r="HP309">
        <v>0</v>
      </c>
      <c r="HQ309">
        <v>0</v>
      </c>
      <c r="HR309">
        <v>0</v>
      </c>
      <c r="HS309">
        <v>0</v>
      </c>
      <c r="HT309">
        <v>0</v>
      </c>
      <c r="HU309">
        <v>0</v>
      </c>
      <c r="HV309">
        <v>0</v>
      </c>
      <c r="HW309">
        <v>0</v>
      </c>
      <c r="HX309">
        <v>0</v>
      </c>
      <c r="HY309">
        <v>0</v>
      </c>
      <c r="HZ309">
        <v>0</v>
      </c>
      <c r="IA309">
        <v>0</v>
      </c>
      <c r="IB309">
        <v>0</v>
      </c>
      <c r="IC309">
        <v>0</v>
      </c>
      <c r="ID309">
        <v>0</v>
      </c>
      <c r="IE309">
        <v>0</v>
      </c>
      <c r="IF309">
        <v>0</v>
      </c>
      <c r="IG309">
        <v>0</v>
      </c>
      <c r="IH309">
        <v>0</v>
      </c>
      <c r="II309">
        <v>0</v>
      </c>
      <c r="IJ309">
        <v>0</v>
      </c>
      <c r="IK309">
        <v>0</v>
      </c>
      <c r="IL309">
        <v>0</v>
      </c>
      <c r="IM309">
        <v>0</v>
      </c>
      <c r="IN309">
        <v>0</v>
      </c>
      <c r="IO309">
        <v>0</v>
      </c>
      <c r="IP309">
        <v>0</v>
      </c>
      <c r="IQ309">
        <v>0</v>
      </c>
      <c r="IR309">
        <v>0</v>
      </c>
      <c r="IS309">
        <v>0</v>
      </c>
      <c r="IT309">
        <v>0</v>
      </c>
      <c r="IU309">
        <v>0</v>
      </c>
      <c r="IV309">
        <v>0</v>
      </c>
      <c r="IW309">
        <v>0</v>
      </c>
      <c r="IX309">
        <v>0</v>
      </c>
      <c r="IY309">
        <v>0</v>
      </c>
      <c r="IZ309">
        <v>0</v>
      </c>
      <c r="JA309">
        <v>0</v>
      </c>
      <c r="JB309">
        <v>0</v>
      </c>
      <c r="JC309">
        <v>0</v>
      </c>
      <c r="JD309">
        <v>0</v>
      </c>
      <c r="JE309">
        <v>0</v>
      </c>
      <c r="JF309">
        <v>0</v>
      </c>
      <c r="JG309">
        <v>0</v>
      </c>
      <c r="JH309">
        <v>0</v>
      </c>
      <c r="JI309">
        <v>0</v>
      </c>
      <c r="JJ309">
        <v>0</v>
      </c>
      <c r="JK309">
        <v>0</v>
      </c>
      <c r="JL309">
        <v>0</v>
      </c>
      <c r="JM309">
        <v>0</v>
      </c>
      <c r="JN309">
        <v>0</v>
      </c>
      <c r="JO309">
        <v>0</v>
      </c>
      <c r="JP309">
        <v>0</v>
      </c>
      <c r="JQ309">
        <v>0</v>
      </c>
      <c r="JR309">
        <v>0</v>
      </c>
      <c r="JS309">
        <v>0</v>
      </c>
      <c r="JT309">
        <v>0</v>
      </c>
      <c r="JU309">
        <v>0</v>
      </c>
      <c r="JV309">
        <v>0</v>
      </c>
      <c r="JW309">
        <v>0</v>
      </c>
      <c r="JX309">
        <v>0</v>
      </c>
      <c r="JY309">
        <v>0</v>
      </c>
      <c r="JZ309">
        <v>0</v>
      </c>
      <c r="KA309">
        <v>0</v>
      </c>
      <c r="KB309">
        <v>0</v>
      </c>
      <c r="KC309">
        <v>0</v>
      </c>
      <c r="KD309">
        <v>0</v>
      </c>
      <c r="KE309">
        <v>0</v>
      </c>
      <c r="KF309">
        <v>0</v>
      </c>
      <c r="KG309">
        <v>0</v>
      </c>
      <c r="KH309">
        <v>0</v>
      </c>
      <c r="KI309">
        <v>0</v>
      </c>
      <c r="KJ309">
        <v>0</v>
      </c>
      <c r="KK309">
        <v>0</v>
      </c>
      <c r="KL309">
        <v>0</v>
      </c>
      <c r="KM309">
        <v>0</v>
      </c>
      <c r="KN309">
        <v>0</v>
      </c>
      <c r="KO309">
        <v>0</v>
      </c>
      <c r="KP309">
        <v>0</v>
      </c>
      <c r="KQ309">
        <v>0</v>
      </c>
      <c r="KR309">
        <v>0</v>
      </c>
      <c r="KS309">
        <v>0</v>
      </c>
      <c r="KT309">
        <v>0</v>
      </c>
      <c r="KU309">
        <v>0</v>
      </c>
      <c r="KV309">
        <v>0</v>
      </c>
      <c r="KW309">
        <v>0</v>
      </c>
      <c r="KX309">
        <v>0</v>
      </c>
      <c r="KY309">
        <v>0</v>
      </c>
      <c r="KZ309">
        <v>0</v>
      </c>
      <c r="LA309">
        <v>0</v>
      </c>
      <c r="LB309">
        <v>0</v>
      </c>
      <c r="LC309">
        <v>0</v>
      </c>
      <c r="LD309">
        <v>0</v>
      </c>
      <c r="LE309">
        <v>0</v>
      </c>
      <c r="LF309">
        <v>0</v>
      </c>
      <c r="LG309">
        <v>0</v>
      </c>
      <c r="LH309">
        <v>0</v>
      </c>
      <c r="LI309">
        <v>0</v>
      </c>
      <c r="LJ309">
        <v>0</v>
      </c>
      <c r="LK309">
        <v>0</v>
      </c>
      <c r="LL309">
        <v>0</v>
      </c>
      <c r="LM309">
        <v>0</v>
      </c>
      <c r="LN309">
        <v>0</v>
      </c>
      <c r="LO309">
        <v>0</v>
      </c>
      <c r="LP309">
        <v>0</v>
      </c>
      <c r="LQ309">
        <v>0</v>
      </c>
      <c r="LR309">
        <v>0</v>
      </c>
      <c r="LS309">
        <v>0</v>
      </c>
      <c r="LT309">
        <v>0</v>
      </c>
      <c r="LU309">
        <v>0</v>
      </c>
      <c r="LV309">
        <v>0</v>
      </c>
      <c r="LW309">
        <v>0</v>
      </c>
      <c r="LX309">
        <v>0</v>
      </c>
      <c r="LY309">
        <v>0</v>
      </c>
      <c r="LZ309">
        <v>0</v>
      </c>
      <c r="MA309">
        <v>352.11640119999998</v>
      </c>
      <c r="MB309">
        <v>0</v>
      </c>
      <c r="MC309">
        <v>5297.7513090000002</v>
      </c>
      <c r="MD309">
        <v>0</v>
      </c>
      <c r="ME309">
        <v>0</v>
      </c>
      <c r="MF309">
        <v>0</v>
      </c>
      <c r="MG309">
        <v>0</v>
      </c>
      <c r="MH309">
        <v>0</v>
      </c>
      <c r="MI309">
        <v>0</v>
      </c>
      <c r="MJ309">
        <v>0</v>
      </c>
      <c r="MK309">
        <v>0</v>
      </c>
      <c r="ML309">
        <v>0</v>
      </c>
      <c r="MM309">
        <v>0</v>
      </c>
      <c r="MN309">
        <v>0</v>
      </c>
      <c r="MO309">
        <v>0</v>
      </c>
      <c r="MP309">
        <v>0</v>
      </c>
      <c r="MQ309">
        <v>0</v>
      </c>
      <c r="MR309">
        <v>0</v>
      </c>
      <c r="MS309">
        <v>0</v>
      </c>
      <c r="MT309">
        <v>0</v>
      </c>
      <c r="MU309">
        <v>0</v>
      </c>
      <c r="MV309">
        <v>0</v>
      </c>
      <c r="MW309">
        <v>0</v>
      </c>
      <c r="MX309">
        <v>0</v>
      </c>
      <c r="MY309">
        <v>0</v>
      </c>
      <c r="MZ309">
        <v>160.05290969999999</v>
      </c>
      <c r="NA309">
        <v>0</v>
      </c>
      <c r="NB309">
        <v>0</v>
      </c>
      <c r="NC309">
        <v>0</v>
      </c>
      <c r="ND309">
        <v>0</v>
      </c>
      <c r="NE309">
        <v>0</v>
      </c>
      <c r="NF309">
        <v>0</v>
      </c>
    </row>
    <row r="310" spans="1:370" x14ac:dyDescent="0.25">
      <c r="A310" t="s">
        <v>1774</v>
      </c>
      <c r="B310">
        <v>8.4</v>
      </c>
      <c r="C310" t="s">
        <v>1237</v>
      </c>
      <c r="D310" t="s">
        <v>1225</v>
      </c>
      <c r="E310" t="s">
        <v>1483</v>
      </c>
      <c r="F310">
        <v>2004</v>
      </c>
      <c r="G310" t="s">
        <v>1227</v>
      </c>
      <c r="H310">
        <v>0</v>
      </c>
      <c r="I310">
        <v>0</v>
      </c>
      <c r="J310">
        <v>78.425926230000002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4671.9444629999998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11.203703750000001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11.203703750000001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11.203703750000001</v>
      </c>
      <c r="CI310">
        <v>0</v>
      </c>
      <c r="CJ310">
        <v>0</v>
      </c>
      <c r="CK310">
        <v>0</v>
      </c>
      <c r="CL310">
        <v>0</v>
      </c>
      <c r="CM310">
        <v>0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0</v>
      </c>
      <c r="CW310">
        <v>33.61111124</v>
      </c>
      <c r="CX310">
        <v>0</v>
      </c>
      <c r="CY310">
        <v>0</v>
      </c>
      <c r="CZ310">
        <v>0</v>
      </c>
      <c r="DA310">
        <v>11.203703750000001</v>
      </c>
      <c r="DB310">
        <v>0</v>
      </c>
      <c r="DC310">
        <v>0</v>
      </c>
      <c r="DD310">
        <v>0</v>
      </c>
      <c r="DE310">
        <v>0</v>
      </c>
      <c r="DF310">
        <v>0</v>
      </c>
      <c r="DG310">
        <v>0</v>
      </c>
      <c r="DH310">
        <v>0</v>
      </c>
      <c r="DI310">
        <v>0</v>
      </c>
      <c r="DJ310">
        <v>0</v>
      </c>
      <c r="DK310">
        <v>0</v>
      </c>
      <c r="DL310">
        <v>0</v>
      </c>
      <c r="DM310">
        <v>0</v>
      </c>
      <c r="DN310">
        <v>0</v>
      </c>
      <c r="DO310">
        <v>0</v>
      </c>
      <c r="DP310">
        <v>0</v>
      </c>
      <c r="DQ310">
        <v>0</v>
      </c>
      <c r="DR310">
        <v>0</v>
      </c>
      <c r="DS310">
        <v>0</v>
      </c>
      <c r="DT310">
        <v>0</v>
      </c>
      <c r="DU310">
        <v>0</v>
      </c>
      <c r="DV310">
        <v>0</v>
      </c>
      <c r="DW310">
        <v>0</v>
      </c>
      <c r="DX310">
        <v>0</v>
      </c>
      <c r="DY310">
        <v>0</v>
      </c>
      <c r="DZ310">
        <v>0</v>
      </c>
      <c r="EA310">
        <v>0</v>
      </c>
      <c r="EB310">
        <v>0</v>
      </c>
      <c r="EC310">
        <v>0</v>
      </c>
      <c r="ED310">
        <v>0</v>
      </c>
      <c r="EE310">
        <v>0</v>
      </c>
      <c r="EF310">
        <v>0</v>
      </c>
      <c r="EG310">
        <v>0</v>
      </c>
      <c r="EH310">
        <v>0</v>
      </c>
      <c r="EI310">
        <v>0</v>
      </c>
      <c r="EJ310">
        <v>0</v>
      </c>
      <c r="EK310">
        <v>0</v>
      </c>
      <c r="EL310">
        <v>0</v>
      </c>
      <c r="EM310">
        <v>0</v>
      </c>
      <c r="EN310">
        <v>0</v>
      </c>
      <c r="EO310">
        <v>0</v>
      </c>
      <c r="EP310">
        <v>0</v>
      </c>
      <c r="EQ310">
        <v>0</v>
      </c>
      <c r="ER310">
        <v>0</v>
      </c>
      <c r="ES310">
        <v>0</v>
      </c>
      <c r="ET310">
        <v>33.61111124</v>
      </c>
      <c r="EU310">
        <v>0</v>
      </c>
      <c r="EV310">
        <v>0</v>
      </c>
      <c r="EW310">
        <v>0</v>
      </c>
      <c r="EX310">
        <v>873.88889229999995</v>
      </c>
      <c r="EY310">
        <v>0</v>
      </c>
      <c r="EZ310">
        <v>0</v>
      </c>
      <c r="FA310">
        <v>0</v>
      </c>
      <c r="FB310">
        <v>0</v>
      </c>
      <c r="FC310">
        <v>0</v>
      </c>
      <c r="FD310">
        <v>0</v>
      </c>
      <c r="FE310">
        <v>0</v>
      </c>
      <c r="FF310">
        <v>0</v>
      </c>
      <c r="FG310">
        <v>0</v>
      </c>
      <c r="FH310">
        <v>0</v>
      </c>
      <c r="FI310">
        <v>0</v>
      </c>
      <c r="FJ310">
        <v>0</v>
      </c>
      <c r="FK310">
        <v>0</v>
      </c>
      <c r="FL310">
        <v>0</v>
      </c>
      <c r="FM310">
        <v>0</v>
      </c>
      <c r="FN310">
        <v>0</v>
      </c>
      <c r="FO310">
        <v>0</v>
      </c>
      <c r="FP310">
        <v>0</v>
      </c>
      <c r="FQ310">
        <v>0</v>
      </c>
      <c r="FR310">
        <v>0</v>
      </c>
      <c r="FS310">
        <v>0</v>
      </c>
      <c r="FT310">
        <v>0</v>
      </c>
      <c r="FU310">
        <v>0</v>
      </c>
      <c r="FV310">
        <v>0</v>
      </c>
      <c r="FW310">
        <v>0</v>
      </c>
      <c r="FX310">
        <v>0</v>
      </c>
      <c r="FY310">
        <v>0</v>
      </c>
      <c r="FZ310">
        <v>0</v>
      </c>
      <c r="GA310">
        <v>0</v>
      </c>
      <c r="GB310">
        <v>0</v>
      </c>
      <c r="GC310">
        <v>0</v>
      </c>
      <c r="GD310">
        <v>0</v>
      </c>
      <c r="GE310">
        <v>0</v>
      </c>
      <c r="GF310">
        <v>0</v>
      </c>
      <c r="GG310">
        <v>0</v>
      </c>
      <c r="GH310">
        <v>0</v>
      </c>
      <c r="GI310">
        <v>0</v>
      </c>
      <c r="GJ310">
        <v>0</v>
      </c>
      <c r="GK310">
        <v>0</v>
      </c>
      <c r="GL310">
        <v>0</v>
      </c>
      <c r="GM310">
        <v>0</v>
      </c>
      <c r="GN310">
        <v>0</v>
      </c>
      <c r="GO310">
        <v>0</v>
      </c>
      <c r="GP310">
        <v>0</v>
      </c>
      <c r="GQ310">
        <v>0</v>
      </c>
      <c r="GR310">
        <v>0</v>
      </c>
      <c r="GS310">
        <v>0</v>
      </c>
      <c r="GT310">
        <v>0</v>
      </c>
      <c r="GU310">
        <v>0</v>
      </c>
      <c r="GV310">
        <v>0</v>
      </c>
      <c r="GW310">
        <v>0</v>
      </c>
      <c r="GX310">
        <v>0</v>
      </c>
      <c r="GY310">
        <v>0</v>
      </c>
      <c r="GZ310">
        <v>0</v>
      </c>
      <c r="HA310">
        <v>0</v>
      </c>
      <c r="HB310">
        <v>0</v>
      </c>
      <c r="HC310">
        <v>0</v>
      </c>
      <c r="HD310">
        <v>0</v>
      </c>
      <c r="HE310">
        <v>0</v>
      </c>
      <c r="HF310">
        <v>0</v>
      </c>
      <c r="HG310">
        <v>0</v>
      </c>
      <c r="HH310">
        <v>0</v>
      </c>
      <c r="HI310">
        <v>0</v>
      </c>
      <c r="HJ310">
        <v>0</v>
      </c>
      <c r="HK310">
        <v>0</v>
      </c>
      <c r="HL310">
        <v>0</v>
      </c>
      <c r="HM310">
        <v>0</v>
      </c>
      <c r="HN310">
        <v>0</v>
      </c>
      <c r="HO310">
        <v>0</v>
      </c>
      <c r="HP310">
        <v>0</v>
      </c>
      <c r="HQ310">
        <v>0</v>
      </c>
      <c r="HR310">
        <v>0</v>
      </c>
      <c r="HS310">
        <v>0</v>
      </c>
      <c r="HT310">
        <v>0</v>
      </c>
      <c r="HU310">
        <v>0</v>
      </c>
      <c r="HV310">
        <v>0</v>
      </c>
      <c r="HW310">
        <v>0</v>
      </c>
      <c r="HX310">
        <v>0</v>
      </c>
      <c r="HY310">
        <v>0</v>
      </c>
      <c r="HZ310">
        <v>0</v>
      </c>
      <c r="IA310">
        <v>0</v>
      </c>
      <c r="IB310">
        <v>0</v>
      </c>
      <c r="IC310">
        <v>0</v>
      </c>
      <c r="ID310">
        <v>11.203703750000001</v>
      </c>
      <c r="IE310">
        <v>0</v>
      </c>
      <c r="IF310">
        <v>0</v>
      </c>
      <c r="IG310">
        <v>0</v>
      </c>
      <c r="IH310">
        <v>0</v>
      </c>
      <c r="II310">
        <v>0</v>
      </c>
      <c r="IJ310">
        <v>0</v>
      </c>
      <c r="IK310">
        <v>0</v>
      </c>
      <c r="IL310">
        <v>0</v>
      </c>
      <c r="IM310">
        <v>0</v>
      </c>
      <c r="IN310">
        <v>0</v>
      </c>
      <c r="IO310">
        <v>0</v>
      </c>
      <c r="IP310">
        <v>0</v>
      </c>
      <c r="IQ310">
        <v>0</v>
      </c>
      <c r="IR310">
        <v>0</v>
      </c>
      <c r="IS310">
        <v>0</v>
      </c>
      <c r="IT310">
        <v>0</v>
      </c>
      <c r="IU310">
        <v>0</v>
      </c>
      <c r="IV310">
        <v>0</v>
      </c>
      <c r="IW310">
        <v>0</v>
      </c>
      <c r="IX310">
        <v>0</v>
      </c>
      <c r="IY310">
        <v>0</v>
      </c>
      <c r="IZ310">
        <v>0</v>
      </c>
      <c r="JA310">
        <v>0</v>
      </c>
      <c r="JB310">
        <v>0</v>
      </c>
      <c r="JC310">
        <v>0</v>
      </c>
      <c r="JD310">
        <v>0</v>
      </c>
      <c r="JE310">
        <v>0</v>
      </c>
      <c r="JF310">
        <v>0</v>
      </c>
      <c r="JG310">
        <v>0</v>
      </c>
      <c r="JH310">
        <v>0</v>
      </c>
      <c r="JI310">
        <v>0</v>
      </c>
      <c r="JJ310">
        <v>0</v>
      </c>
      <c r="JK310">
        <v>0</v>
      </c>
      <c r="JL310">
        <v>0</v>
      </c>
      <c r="JM310">
        <v>0</v>
      </c>
      <c r="JN310">
        <v>0</v>
      </c>
      <c r="JO310">
        <v>0</v>
      </c>
      <c r="JP310">
        <v>0</v>
      </c>
      <c r="JQ310">
        <v>0</v>
      </c>
      <c r="JR310">
        <v>0</v>
      </c>
      <c r="JS310">
        <v>0</v>
      </c>
      <c r="JT310">
        <v>0</v>
      </c>
      <c r="JU310">
        <v>0</v>
      </c>
      <c r="JV310">
        <v>0</v>
      </c>
      <c r="JW310">
        <v>0</v>
      </c>
      <c r="JX310">
        <v>0</v>
      </c>
      <c r="JY310">
        <v>0</v>
      </c>
      <c r="JZ310">
        <v>0</v>
      </c>
      <c r="KA310">
        <v>0</v>
      </c>
      <c r="KB310">
        <v>0</v>
      </c>
      <c r="KC310">
        <v>11.203703750000001</v>
      </c>
      <c r="KD310">
        <v>0</v>
      </c>
      <c r="KE310">
        <v>0</v>
      </c>
      <c r="KF310">
        <v>0</v>
      </c>
      <c r="KG310">
        <v>0</v>
      </c>
      <c r="KH310">
        <v>0</v>
      </c>
      <c r="KI310">
        <v>0</v>
      </c>
      <c r="KJ310">
        <v>0</v>
      </c>
      <c r="KK310">
        <v>0</v>
      </c>
      <c r="KL310">
        <v>0</v>
      </c>
      <c r="KM310">
        <v>0</v>
      </c>
      <c r="KN310">
        <v>0</v>
      </c>
      <c r="KO310">
        <v>0</v>
      </c>
      <c r="KP310">
        <v>0</v>
      </c>
      <c r="KQ310">
        <v>0</v>
      </c>
      <c r="KR310">
        <v>0</v>
      </c>
      <c r="KS310">
        <v>0</v>
      </c>
      <c r="KT310">
        <v>0</v>
      </c>
      <c r="KU310">
        <v>0</v>
      </c>
      <c r="KV310">
        <v>0</v>
      </c>
      <c r="KW310">
        <v>0</v>
      </c>
      <c r="KX310">
        <v>0</v>
      </c>
      <c r="KY310">
        <v>0</v>
      </c>
      <c r="KZ310">
        <v>0</v>
      </c>
      <c r="LA310">
        <v>0</v>
      </c>
      <c r="LB310">
        <v>0</v>
      </c>
      <c r="LC310">
        <v>0</v>
      </c>
      <c r="LD310">
        <v>0</v>
      </c>
      <c r="LE310">
        <v>0</v>
      </c>
      <c r="LF310">
        <v>0</v>
      </c>
      <c r="LG310">
        <v>0</v>
      </c>
      <c r="LH310">
        <v>0</v>
      </c>
      <c r="LI310">
        <v>0</v>
      </c>
      <c r="LJ310">
        <v>0</v>
      </c>
      <c r="LK310">
        <v>0</v>
      </c>
      <c r="LL310">
        <v>0</v>
      </c>
      <c r="LM310">
        <v>0</v>
      </c>
      <c r="LN310">
        <v>0</v>
      </c>
      <c r="LO310">
        <v>0</v>
      </c>
      <c r="LP310">
        <v>0</v>
      </c>
      <c r="LQ310">
        <v>0</v>
      </c>
      <c r="LR310">
        <v>0</v>
      </c>
      <c r="LS310">
        <v>0</v>
      </c>
      <c r="LT310">
        <v>0</v>
      </c>
      <c r="LU310">
        <v>0</v>
      </c>
      <c r="LV310">
        <v>0</v>
      </c>
      <c r="LW310">
        <v>0</v>
      </c>
      <c r="LX310">
        <v>0</v>
      </c>
      <c r="LY310">
        <v>11.203703750000001</v>
      </c>
      <c r="LZ310">
        <v>0</v>
      </c>
      <c r="MA310">
        <v>8917.2338029999992</v>
      </c>
      <c r="MB310">
        <v>0</v>
      </c>
      <c r="MC310">
        <v>40333.334430000003</v>
      </c>
      <c r="MD310">
        <v>0</v>
      </c>
      <c r="ME310">
        <v>0</v>
      </c>
      <c r="MF310">
        <v>0</v>
      </c>
      <c r="MG310">
        <v>0</v>
      </c>
      <c r="MH310">
        <v>0</v>
      </c>
      <c r="MI310">
        <v>0</v>
      </c>
      <c r="MJ310">
        <v>0</v>
      </c>
      <c r="MK310">
        <v>0</v>
      </c>
      <c r="ML310">
        <v>0</v>
      </c>
      <c r="MM310">
        <v>0</v>
      </c>
      <c r="MN310">
        <v>0</v>
      </c>
      <c r="MO310">
        <v>0</v>
      </c>
      <c r="MP310">
        <v>0</v>
      </c>
      <c r="MQ310">
        <v>0</v>
      </c>
      <c r="MR310">
        <v>0</v>
      </c>
      <c r="MS310">
        <v>0</v>
      </c>
      <c r="MT310">
        <v>0</v>
      </c>
      <c r="MU310">
        <v>0</v>
      </c>
      <c r="MV310">
        <v>3155.328884</v>
      </c>
      <c r="MW310">
        <v>0</v>
      </c>
      <c r="MX310">
        <v>0</v>
      </c>
      <c r="MY310">
        <v>0</v>
      </c>
      <c r="MZ310">
        <v>137.1882123</v>
      </c>
      <c r="NA310">
        <v>0</v>
      </c>
      <c r="NB310">
        <v>0</v>
      </c>
      <c r="NC310">
        <v>0</v>
      </c>
      <c r="ND310">
        <v>0</v>
      </c>
      <c r="NE310">
        <v>960.31748640000001</v>
      </c>
      <c r="NF310">
        <v>0</v>
      </c>
    </row>
    <row r="311" spans="1:370" x14ac:dyDescent="0.25">
      <c r="A311" t="s">
        <v>1776</v>
      </c>
      <c r="B311">
        <v>8.4</v>
      </c>
      <c r="C311" t="s">
        <v>1237</v>
      </c>
      <c r="D311" t="s">
        <v>1225</v>
      </c>
      <c r="E311" t="s">
        <v>1483</v>
      </c>
      <c r="F311">
        <v>2003</v>
      </c>
      <c r="G311" t="s">
        <v>1227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150.7698413</v>
      </c>
      <c r="Q311">
        <v>0</v>
      </c>
      <c r="R311">
        <v>0</v>
      </c>
      <c r="S311">
        <v>0</v>
      </c>
      <c r="T311">
        <v>0</v>
      </c>
      <c r="U311">
        <v>0.96031745999999996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0</v>
      </c>
      <c r="CN311">
        <v>0</v>
      </c>
      <c r="CO311">
        <v>0</v>
      </c>
      <c r="CP311">
        <v>0.96031745999999996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0</v>
      </c>
      <c r="CW311">
        <v>31.690476189999998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3.8412698409999999</v>
      </c>
      <c r="DD311">
        <v>0</v>
      </c>
      <c r="DE311">
        <v>0</v>
      </c>
      <c r="DF311">
        <v>7.6825396829999999</v>
      </c>
      <c r="DG311">
        <v>0</v>
      </c>
      <c r="DH311">
        <v>0</v>
      </c>
      <c r="DI311">
        <v>0</v>
      </c>
      <c r="DJ311">
        <v>0</v>
      </c>
      <c r="DK311">
        <v>0</v>
      </c>
      <c r="DL311">
        <v>0</v>
      </c>
      <c r="DM311">
        <v>0.96031745999999996</v>
      </c>
      <c r="DN311">
        <v>0</v>
      </c>
      <c r="DO311">
        <v>0</v>
      </c>
      <c r="DP311">
        <v>0.96031745999999996</v>
      </c>
      <c r="DQ311">
        <v>0</v>
      </c>
      <c r="DR311">
        <v>0</v>
      </c>
      <c r="DS311">
        <v>0</v>
      </c>
      <c r="DT311">
        <v>0</v>
      </c>
      <c r="DU311">
        <v>0</v>
      </c>
      <c r="DV311">
        <v>0</v>
      </c>
      <c r="DW311">
        <v>0</v>
      </c>
      <c r="DX311">
        <v>0</v>
      </c>
      <c r="DY311">
        <v>0</v>
      </c>
      <c r="DZ311">
        <v>0</v>
      </c>
      <c r="EA311">
        <v>0</v>
      </c>
      <c r="EB311">
        <v>0</v>
      </c>
      <c r="EC311">
        <v>0</v>
      </c>
      <c r="ED311">
        <v>0</v>
      </c>
      <c r="EE311">
        <v>0</v>
      </c>
      <c r="EF311">
        <v>0</v>
      </c>
      <c r="EG311">
        <v>0</v>
      </c>
      <c r="EH311">
        <v>0</v>
      </c>
      <c r="EI311">
        <v>0</v>
      </c>
      <c r="EJ311">
        <v>0</v>
      </c>
      <c r="EK311">
        <v>0</v>
      </c>
      <c r="EL311">
        <v>0</v>
      </c>
      <c r="EM311">
        <v>0</v>
      </c>
      <c r="EN311">
        <v>0</v>
      </c>
      <c r="EO311">
        <v>0.96031745999999996</v>
      </c>
      <c r="EP311">
        <v>0</v>
      </c>
      <c r="EQ311">
        <v>0</v>
      </c>
      <c r="ER311">
        <v>0</v>
      </c>
      <c r="ES311">
        <v>0</v>
      </c>
      <c r="ET311">
        <v>0</v>
      </c>
      <c r="EU311">
        <v>0</v>
      </c>
      <c r="EV311">
        <v>0</v>
      </c>
      <c r="EW311">
        <v>0</v>
      </c>
      <c r="EX311">
        <v>271.7698413</v>
      </c>
      <c r="EY311">
        <v>0</v>
      </c>
      <c r="EZ311">
        <v>0</v>
      </c>
      <c r="FA311">
        <v>0</v>
      </c>
      <c r="FB311">
        <v>0</v>
      </c>
      <c r="FC311">
        <v>0</v>
      </c>
      <c r="FD311">
        <v>0</v>
      </c>
      <c r="FE311">
        <v>0</v>
      </c>
      <c r="FF311">
        <v>0</v>
      </c>
      <c r="FG311">
        <v>0</v>
      </c>
      <c r="FH311">
        <v>0</v>
      </c>
      <c r="FI311">
        <v>0</v>
      </c>
      <c r="FJ311">
        <v>0</v>
      </c>
      <c r="FK311">
        <v>0</v>
      </c>
      <c r="FL311">
        <v>0</v>
      </c>
      <c r="FM311">
        <v>0</v>
      </c>
      <c r="FN311">
        <v>0</v>
      </c>
      <c r="FO311">
        <v>0</v>
      </c>
      <c r="FP311">
        <v>0</v>
      </c>
      <c r="FQ311">
        <v>0</v>
      </c>
      <c r="FR311">
        <v>0</v>
      </c>
      <c r="FS311">
        <v>0</v>
      </c>
      <c r="FT311">
        <v>0</v>
      </c>
      <c r="FU311">
        <v>0</v>
      </c>
      <c r="FV311">
        <v>0</v>
      </c>
      <c r="FW311">
        <v>0</v>
      </c>
      <c r="FX311">
        <v>0</v>
      </c>
      <c r="FY311">
        <v>0</v>
      </c>
      <c r="FZ311">
        <v>0</v>
      </c>
      <c r="GA311">
        <v>0</v>
      </c>
      <c r="GB311">
        <v>0</v>
      </c>
      <c r="GC311">
        <v>0</v>
      </c>
      <c r="GD311">
        <v>6.7222222230000002</v>
      </c>
      <c r="GE311">
        <v>0</v>
      </c>
      <c r="GF311">
        <v>0</v>
      </c>
      <c r="GG311">
        <v>0</v>
      </c>
      <c r="GH311">
        <v>0</v>
      </c>
      <c r="GI311">
        <v>0</v>
      </c>
      <c r="GJ311">
        <v>0</v>
      </c>
      <c r="GK311">
        <v>0</v>
      </c>
      <c r="GL311">
        <v>0</v>
      </c>
      <c r="GM311">
        <v>0</v>
      </c>
      <c r="GN311">
        <v>0</v>
      </c>
      <c r="GO311">
        <v>0</v>
      </c>
      <c r="GP311">
        <v>0</v>
      </c>
      <c r="GQ311">
        <v>0</v>
      </c>
      <c r="GR311">
        <v>0</v>
      </c>
      <c r="GS311">
        <v>0</v>
      </c>
      <c r="GT311">
        <v>0</v>
      </c>
      <c r="GU311">
        <v>0</v>
      </c>
      <c r="GV311">
        <v>0</v>
      </c>
      <c r="GW311">
        <v>0</v>
      </c>
      <c r="GX311">
        <v>0</v>
      </c>
      <c r="GY311">
        <v>0</v>
      </c>
      <c r="GZ311">
        <v>0</v>
      </c>
      <c r="HA311">
        <v>0</v>
      </c>
      <c r="HB311">
        <v>0</v>
      </c>
      <c r="HC311">
        <v>0</v>
      </c>
      <c r="HD311">
        <v>0</v>
      </c>
      <c r="HE311">
        <v>0</v>
      </c>
      <c r="HF311">
        <v>0</v>
      </c>
      <c r="HG311">
        <v>0</v>
      </c>
      <c r="HH311">
        <v>0</v>
      </c>
      <c r="HI311">
        <v>0</v>
      </c>
      <c r="HJ311">
        <v>0</v>
      </c>
      <c r="HK311">
        <v>0</v>
      </c>
      <c r="HL311">
        <v>0</v>
      </c>
      <c r="HM311">
        <v>0</v>
      </c>
      <c r="HN311">
        <v>0</v>
      </c>
      <c r="HO311">
        <v>0</v>
      </c>
      <c r="HP311">
        <v>0</v>
      </c>
      <c r="HQ311">
        <v>0</v>
      </c>
      <c r="HR311">
        <v>0</v>
      </c>
      <c r="HS311">
        <v>0</v>
      </c>
      <c r="HT311">
        <v>0</v>
      </c>
      <c r="HU311">
        <v>0</v>
      </c>
      <c r="HV311">
        <v>0</v>
      </c>
      <c r="HW311">
        <v>0</v>
      </c>
      <c r="HX311">
        <v>0</v>
      </c>
      <c r="HY311">
        <v>0</v>
      </c>
      <c r="HZ311">
        <v>0</v>
      </c>
      <c r="IA311">
        <v>0</v>
      </c>
      <c r="IB311">
        <v>0</v>
      </c>
      <c r="IC311">
        <v>0</v>
      </c>
      <c r="ID311">
        <v>0</v>
      </c>
      <c r="IE311">
        <v>0</v>
      </c>
      <c r="IF311">
        <v>0</v>
      </c>
      <c r="IG311">
        <v>0</v>
      </c>
      <c r="IH311">
        <v>0</v>
      </c>
      <c r="II311">
        <v>0</v>
      </c>
      <c r="IJ311">
        <v>0</v>
      </c>
      <c r="IK311">
        <v>0</v>
      </c>
      <c r="IL311">
        <v>0</v>
      </c>
      <c r="IM311">
        <v>0</v>
      </c>
      <c r="IN311">
        <v>0</v>
      </c>
      <c r="IO311">
        <v>0</v>
      </c>
      <c r="IP311">
        <v>0</v>
      </c>
      <c r="IQ311">
        <v>0</v>
      </c>
      <c r="IR311">
        <v>0</v>
      </c>
      <c r="IS311">
        <v>0.96031745999999996</v>
      </c>
      <c r="IT311">
        <v>0</v>
      </c>
      <c r="IU311">
        <v>0</v>
      </c>
      <c r="IV311">
        <v>0</v>
      </c>
      <c r="IW311">
        <v>0</v>
      </c>
      <c r="IX311">
        <v>0</v>
      </c>
      <c r="IY311">
        <v>0</v>
      </c>
      <c r="IZ311">
        <v>0</v>
      </c>
      <c r="JA311">
        <v>0</v>
      </c>
      <c r="JB311">
        <v>0</v>
      </c>
      <c r="JC311">
        <v>0</v>
      </c>
      <c r="JD311">
        <v>0</v>
      </c>
      <c r="JE311">
        <v>0</v>
      </c>
      <c r="JF311">
        <v>0</v>
      </c>
      <c r="JG311">
        <v>0</v>
      </c>
      <c r="JH311">
        <v>0</v>
      </c>
      <c r="JI311">
        <v>2.8809523810000002</v>
      </c>
      <c r="JJ311">
        <v>0</v>
      </c>
      <c r="JK311">
        <v>0</v>
      </c>
      <c r="JL311">
        <v>0</v>
      </c>
      <c r="JM311">
        <v>0</v>
      </c>
      <c r="JN311">
        <v>0</v>
      </c>
      <c r="JO311">
        <v>0</v>
      </c>
      <c r="JP311">
        <v>0</v>
      </c>
      <c r="JQ311">
        <v>0</v>
      </c>
      <c r="JR311">
        <v>0</v>
      </c>
      <c r="JS311">
        <v>0</v>
      </c>
      <c r="JT311">
        <v>0.96031745999999996</v>
      </c>
      <c r="JU311">
        <v>0</v>
      </c>
      <c r="JV311">
        <v>0</v>
      </c>
      <c r="JW311">
        <v>0</v>
      </c>
      <c r="JX311">
        <v>0</v>
      </c>
      <c r="JY311">
        <v>0</v>
      </c>
      <c r="JZ311">
        <v>0</v>
      </c>
      <c r="KA311">
        <v>0</v>
      </c>
      <c r="KB311">
        <v>0</v>
      </c>
      <c r="KC311">
        <v>0</v>
      </c>
      <c r="KD311">
        <v>0</v>
      </c>
      <c r="KE311">
        <v>0</v>
      </c>
      <c r="KF311">
        <v>0</v>
      </c>
      <c r="KG311">
        <v>0</v>
      </c>
      <c r="KH311">
        <v>0</v>
      </c>
      <c r="KI311">
        <v>0</v>
      </c>
      <c r="KJ311">
        <v>0</v>
      </c>
      <c r="KK311">
        <v>0</v>
      </c>
      <c r="KL311">
        <v>0</v>
      </c>
      <c r="KM311">
        <v>0</v>
      </c>
      <c r="KN311">
        <v>0</v>
      </c>
      <c r="KO311">
        <v>0</v>
      </c>
      <c r="KP311">
        <v>0.96031745999999996</v>
      </c>
      <c r="KQ311">
        <v>0</v>
      </c>
      <c r="KR311">
        <v>0</v>
      </c>
      <c r="KS311">
        <v>0</v>
      </c>
      <c r="KT311">
        <v>0</v>
      </c>
      <c r="KU311">
        <v>0</v>
      </c>
      <c r="KV311">
        <v>3.8412698409999999</v>
      </c>
      <c r="KW311">
        <v>0</v>
      </c>
      <c r="KX311">
        <v>0</v>
      </c>
      <c r="KY311">
        <v>0</v>
      </c>
      <c r="KZ311">
        <v>0</v>
      </c>
      <c r="LA311">
        <v>0</v>
      </c>
      <c r="LB311">
        <v>0</v>
      </c>
      <c r="LC311">
        <v>0</v>
      </c>
      <c r="LD311">
        <v>0</v>
      </c>
      <c r="LE311">
        <v>0</v>
      </c>
      <c r="LF311">
        <v>0</v>
      </c>
      <c r="LG311">
        <v>0</v>
      </c>
      <c r="LH311">
        <v>0</v>
      </c>
      <c r="LI311">
        <v>0</v>
      </c>
      <c r="LJ311">
        <v>0</v>
      </c>
      <c r="LK311">
        <v>0</v>
      </c>
      <c r="LL311">
        <v>0</v>
      </c>
      <c r="LM311">
        <v>0</v>
      </c>
      <c r="LN311">
        <v>0</v>
      </c>
      <c r="LO311">
        <v>0</v>
      </c>
      <c r="LP311">
        <v>0</v>
      </c>
      <c r="LQ311">
        <v>0</v>
      </c>
      <c r="LR311">
        <v>0</v>
      </c>
      <c r="LS311">
        <v>0</v>
      </c>
      <c r="LT311">
        <v>0</v>
      </c>
      <c r="LU311">
        <v>0</v>
      </c>
      <c r="LV311">
        <v>0</v>
      </c>
      <c r="LW311">
        <v>0</v>
      </c>
      <c r="LX311">
        <v>0</v>
      </c>
      <c r="LY311">
        <v>0</v>
      </c>
      <c r="LZ311">
        <v>0</v>
      </c>
      <c r="MA311">
        <v>5.7161753580000001</v>
      </c>
      <c r="MB311">
        <v>0</v>
      </c>
      <c r="MC311">
        <v>168.62717309999999</v>
      </c>
      <c r="MD311">
        <v>0</v>
      </c>
      <c r="ME311">
        <v>0</v>
      </c>
      <c r="MF311">
        <v>0</v>
      </c>
      <c r="MG311">
        <v>0</v>
      </c>
      <c r="MH311">
        <v>0</v>
      </c>
      <c r="MI311">
        <v>0</v>
      </c>
      <c r="MJ311">
        <v>0</v>
      </c>
      <c r="MK311">
        <v>0</v>
      </c>
      <c r="ML311">
        <v>0</v>
      </c>
      <c r="MM311">
        <v>0</v>
      </c>
      <c r="MN311">
        <v>0</v>
      </c>
      <c r="MO311">
        <v>0</v>
      </c>
      <c r="MP311">
        <v>0</v>
      </c>
      <c r="MQ311">
        <v>0</v>
      </c>
      <c r="MR311">
        <v>0</v>
      </c>
      <c r="MS311">
        <v>0</v>
      </c>
      <c r="MT311">
        <v>0</v>
      </c>
      <c r="MU311">
        <v>0</v>
      </c>
      <c r="MV311">
        <v>0</v>
      </c>
      <c r="MW311">
        <v>0</v>
      </c>
      <c r="MX311">
        <v>0.57161753599999998</v>
      </c>
      <c r="MY311">
        <v>0</v>
      </c>
      <c r="MZ311">
        <v>2.2864701429999998</v>
      </c>
      <c r="NA311">
        <v>0</v>
      </c>
      <c r="NB311">
        <v>0</v>
      </c>
      <c r="NC311">
        <v>0</v>
      </c>
      <c r="ND311">
        <v>0</v>
      </c>
      <c r="NE311">
        <v>0</v>
      </c>
      <c r="NF311">
        <v>0</v>
      </c>
    </row>
    <row r="312" spans="1:370" x14ac:dyDescent="0.25">
      <c r="A312" t="s">
        <v>1778</v>
      </c>
      <c r="B312">
        <v>8.4</v>
      </c>
      <c r="C312" t="s">
        <v>1237</v>
      </c>
      <c r="D312" t="s">
        <v>1225</v>
      </c>
      <c r="E312" t="s">
        <v>1483</v>
      </c>
      <c r="F312">
        <v>2004</v>
      </c>
      <c r="G312" t="s">
        <v>1227</v>
      </c>
      <c r="H312">
        <v>0</v>
      </c>
      <c r="I312">
        <v>0</v>
      </c>
      <c r="J312">
        <v>221.8333327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1868.7777719999999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188.22222170000001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33.611111020000003</v>
      </c>
      <c r="DG312">
        <v>0</v>
      </c>
      <c r="DH312">
        <v>0</v>
      </c>
      <c r="DI312">
        <v>0</v>
      </c>
      <c r="DJ312">
        <v>0</v>
      </c>
      <c r="DK312">
        <v>0</v>
      </c>
      <c r="DL312">
        <v>0</v>
      </c>
      <c r="DM312">
        <v>0</v>
      </c>
      <c r="DN312">
        <v>0</v>
      </c>
      <c r="DO312">
        <v>0</v>
      </c>
      <c r="DP312">
        <v>0</v>
      </c>
      <c r="DQ312">
        <v>0</v>
      </c>
      <c r="DR312">
        <v>0</v>
      </c>
      <c r="DS312">
        <v>0</v>
      </c>
      <c r="DT312">
        <v>0</v>
      </c>
      <c r="DU312">
        <v>0</v>
      </c>
      <c r="DV312">
        <v>0</v>
      </c>
      <c r="DW312">
        <v>0</v>
      </c>
      <c r="DX312">
        <v>0</v>
      </c>
      <c r="DY312">
        <v>0</v>
      </c>
      <c r="DZ312">
        <v>0</v>
      </c>
      <c r="EA312">
        <v>0</v>
      </c>
      <c r="EB312">
        <v>0</v>
      </c>
      <c r="EC312">
        <v>0</v>
      </c>
      <c r="ED312">
        <v>0</v>
      </c>
      <c r="EE312">
        <v>0</v>
      </c>
      <c r="EF312">
        <v>0</v>
      </c>
      <c r="EG312">
        <v>0</v>
      </c>
      <c r="EH312">
        <v>0</v>
      </c>
      <c r="EI312">
        <v>0</v>
      </c>
      <c r="EJ312">
        <v>0</v>
      </c>
      <c r="EK312">
        <v>0</v>
      </c>
      <c r="EL312">
        <v>0</v>
      </c>
      <c r="EM312">
        <v>0</v>
      </c>
      <c r="EN312">
        <v>0</v>
      </c>
      <c r="EO312">
        <v>0</v>
      </c>
      <c r="EP312">
        <v>0</v>
      </c>
      <c r="EQ312">
        <v>0</v>
      </c>
      <c r="ER312">
        <v>0</v>
      </c>
      <c r="ES312">
        <v>0</v>
      </c>
      <c r="ET312">
        <v>33.611111020000003</v>
      </c>
      <c r="EU312">
        <v>0</v>
      </c>
      <c r="EV312">
        <v>0</v>
      </c>
      <c r="EW312">
        <v>0</v>
      </c>
      <c r="EX312">
        <v>934.3888862</v>
      </c>
      <c r="EY312">
        <v>0</v>
      </c>
      <c r="EZ312">
        <v>0</v>
      </c>
      <c r="FA312">
        <v>0</v>
      </c>
      <c r="FB312">
        <v>0</v>
      </c>
      <c r="FC312">
        <v>0</v>
      </c>
      <c r="FD312">
        <v>0</v>
      </c>
      <c r="FE312">
        <v>0</v>
      </c>
      <c r="FF312">
        <v>0</v>
      </c>
      <c r="FG312">
        <v>0</v>
      </c>
      <c r="FH312">
        <v>0</v>
      </c>
      <c r="FI312">
        <v>0</v>
      </c>
      <c r="FJ312">
        <v>0</v>
      </c>
      <c r="FK312">
        <v>0</v>
      </c>
      <c r="FL312">
        <v>0</v>
      </c>
      <c r="FM312">
        <v>0</v>
      </c>
      <c r="FN312">
        <v>0</v>
      </c>
      <c r="FO312">
        <v>0</v>
      </c>
      <c r="FP312">
        <v>0</v>
      </c>
      <c r="FQ312">
        <v>0</v>
      </c>
      <c r="FR312">
        <v>0</v>
      </c>
      <c r="FS312">
        <v>0</v>
      </c>
      <c r="FT312">
        <v>0</v>
      </c>
      <c r="FU312">
        <v>0</v>
      </c>
      <c r="FV312">
        <v>0</v>
      </c>
      <c r="FW312">
        <v>0</v>
      </c>
      <c r="FX312">
        <v>0</v>
      </c>
      <c r="FY312">
        <v>0</v>
      </c>
      <c r="FZ312">
        <v>0</v>
      </c>
      <c r="GA312">
        <v>0</v>
      </c>
      <c r="GB312">
        <v>0</v>
      </c>
      <c r="GC312">
        <v>0</v>
      </c>
      <c r="GD312">
        <v>47.055555419999997</v>
      </c>
      <c r="GE312">
        <v>0</v>
      </c>
      <c r="GF312">
        <v>0</v>
      </c>
      <c r="GG312">
        <v>0</v>
      </c>
      <c r="GH312">
        <v>0</v>
      </c>
      <c r="GI312">
        <v>0</v>
      </c>
      <c r="GJ312">
        <v>0</v>
      </c>
      <c r="GK312">
        <v>0</v>
      </c>
      <c r="GL312">
        <v>0</v>
      </c>
      <c r="GM312">
        <v>0</v>
      </c>
      <c r="GN312">
        <v>0</v>
      </c>
      <c r="GO312">
        <v>0</v>
      </c>
      <c r="GP312">
        <v>0</v>
      </c>
      <c r="GQ312">
        <v>0</v>
      </c>
      <c r="GR312">
        <v>0</v>
      </c>
      <c r="GS312">
        <v>0</v>
      </c>
      <c r="GT312">
        <v>0</v>
      </c>
      <c r="GU312">
        <v>6.7222222030000003</v>
      </c>
      <c r="GV312">
        <v>0</v>
      </c>
      <c r="GW312">
        <v>0</v>
      </c>
      <c r="GX312">
        <v>0</v>
      </c>
      <c r="GY312">
        <v>0</v>
      </c>
      <c r="GZ312">
        <v>0</v>
      </c>
      <c r="HA312">
        <v>0</v>
      </c>
      <c r="HB312">
        <v>0</v>
      </c>
      <c r="HC312">
        <v>0</v>
      </c>
      <c r="HD312">
        <v>0</v>
      </c>
      <c r="HE312">
        <v>0</v>
      </c>
      <c r="HF312">
        <v>0</v>
      </c>
      <c r="HG312">
        <v>0</v>
      </c>
      <c r="HH312">
        <v>0</v>
      </c>
      <c r="HI312">
        <v>0</v>
      </c>
      <c r="HJ312">
        <v>0</v>
      </c>
      <c r="HK312">
        <v>0</v>
      </c>
      <c r="HL312">
        <v>0</v>
      </c>
      <c r="HM312">
        <v>0</v>
      </c>
      <c r="HN312">
        <v>0</v>
      </c>
      <c r="HO312">
        <v>0</v>
      </c>
      <c r="HP312">
        <v>0</v>
      </c>
      <c r="HQ312">
        <v>0</v>
      </c>
      <c r="HR312">
        <v>0</v>
      </c>
      <c r="HS312">
        <v>0</v>
      </c>
      <c r="HT312">
        <v>0</v>
      </c>
      <c r="HU312">
        <v>0</v>
      </c>
      <c r="HV312">
        <v>0</v>
      </c>
      <c r="HW312">
        <v>0</v>
      </c>
      <c r="HX312">
        <v>0</v>
      </c>
      <c r="HY312">
        <v>0</v>
      </c>
      <c r="HZ312">
        <v>0</v>
      </c>
      <c r="IA312">
        <v>0</v>
      </c>
      <c r="IB312">
        <v>0</v>
      </c>
      <c r="IC312">
        <v>0</v>
      </c>
      <c r="ID312">
        <v>0</v>
      </c>
      <c r="IE312">
        <v>0</v>
      </c>
      <c r="IF312">
        <v>0</v>
      </c>
      <c r="IG312">
        <v>0</v>
      </c>
      <c r="IH312">
        <v>0</v>
      </c>
      <c r="II312">
        <v>0</v>
      </c>
      <c r="IJ312">
        <v>0</v>
      </c>
      <c r="IK312">
        <v>0</v>
      </c>
      <c r="IL312">
        <v>0</v>
      </c>
      <c r="IM312">
        <v>0</v>
      </c>
      <c r="IN312">
        <v>0</v>
      </c>
      <c r="IO312">
        <v>0</v>
      </c>
      <c r="IP312">
        <v>0</v>
      </c>
      <c r="IQ312">
        <v>0</v>
      </c>
      <c r="IR312">
        <v>0</v>
      </c>
      <c r="IS312">
        <v>0</v>
      </c>
      <c r="IT312">
        <v>0</v>
      </c>
      <c r="IU312">
        <v>0</v>
      </c>
      <c r="IV312">
        <v>0</v>
      </c>
      <c r="IW312">
        <v>0</v>
      </c>
      <c r="IX312">
        <v>0</v>
      </c>
      <c r="IY312">
        <v>0</v>
      </c>
      <c r="IZ312">
        <v>0</v>
      </c>
      <c r="JA312">
        <v>0</v>
      </c>
      <c r="JB312">
        <v>0</v>
      </c>
      <c r="JC312">
        <v>0</v>
      </c>
      <c r="JD312">
        <v>0</v>
      </c>
      <c r="JE312">
        <v>0</v>
      </c>
      <c r="JF312">
        <v>0</v>
      </c>
      <c r="JG312">
        <v>0</v>
      </c>
      <c r="JH312">
        <v>0</v>
      </c>
      <c r="JI312">
        <v>0</v>
      </c>
      <c r="JJ312">
        <v>0</v>
      </c>
      <c r="JK312">
        <v>0</v>
      </c>
      <c r="JL312">
        <v>0</v>
      </c>
      <c r="JM312">
        <v>0</v>
      </c>
      <c r="JN312">
        <v>0</v>
      </c>
      <c r="JO312">
        <v>0</v>
      </c>
      <c r="JP312">
        <v>0</v>
      </c>
      <c r="JQ312">
        <v>0</v>
      </c>
      <c r="JR312">
        <v>0</v>
      </c>
      <c r="JS312">
        <v>26.888888810000001</v>
      </c>
      <c r="JT312">
        <v>0</v>
      </c>
      <c r="JU312">
        <v>0</v>
      </c>
      <c r="JV312">
        <v>0</v>
      </c>
      <c r="JW312">
        <v>0</v>
      </c>
      <c r="JX312">
        <v>0</v>
      </c>
      <c r="JY312">
        <v>0</v>
      </c>
      <c r="JZ312">
        <v>0</v>
      </c>
      <c r="KA312">
        <v>0</v>
      </c>
      <c r="KB312">
        <v>0</v>
      </c>
      <c r="KC312">
        <v>0</v>
      </c>
      <c r="KD312">
        <v>0</v>
      </c>
      <c r="KE312">
        <v>0</v>
      </c>
      <c r="KF312">
        <v>0</v>
      </c>
      <c r="KG312">
        <v>0</v>
      </c>
      <c r="KH312">
        <v>0</v>
      </c>
      <c r="KI312">
        <v>0</v>
      </c>
      <c r="KJ312">
        <v>0</v>
      </c>
      <c r="KK312">
        <v>0</v>
      </c>
      <c r="KL312">
        <v>0</v>
      </c>
      <c r="KM312">
        <v>0</v>
      </c>
      <c r="KN312">
        <v>0</v>
      </c>
      <c r="KO312">
        <v>0</v>
      </c>
      <c r="KP312">
        <v>0</v>
      </c>
      <c r="KQ312">
        <v>0</v>
      </c>
      <c r="KR312">
        <v>0</v>
      </c>
      <c r="KS312">
        <v>0</v>
      </c>
      <c r="KT312">
        <v>0</v>
      </c>
      <c r="KU312">
        <v>0</v>
      </c>
      <c r="KV312">
        <v>13.444444409999999</v>
      </c>
      <c r="KW312">
        <v>0</v>
      </c>
      <c r="KX312">
        <v>0</v>
      </c>
      <c r="KY312">
        <v>0</v>
      </c>
      <c r="KZ312">
        <v>0</v>
      </c>
      <c r="LA312">
        <v>0</v>
      </c>
      <c r="LB312">
        <v>0</v>
      </c>
      <c r="LC312">
        <v>0</v>
      </c>
      <c r="LD312">
        <v>0</v>
      </c>
      <c r="LE312">
        <v>0</v>
      </c>
      <c r="LF312">
        <v>0</v>
      </c>
      <c r="LG312">
        <v>0</v>
      </c>
      <c r="LH312">
        <v>0</v>
      </c>
      <c r="LI312">
        <v>0</v>
      </c>
      <c r="LJ312">
        <v>0</v>
      </c>
      <c r="LK312">
        <v>0</v>
      </c>
      <c r="LL312">
        <v>0</v>
      </c>
      <c r="LM312">
        <v>0</v>
      </c>
      <c r="LN312">
        <v>0</v>
      </c>
      <c r="LO312">
        <v>0</v>
      </c>
      <c r="LP312">
        <v>0</v>
      </c>
      <c r="LQ312">
        <v>0</v>
      </c>
      <c r="LR312">
        <v>0</v>
      </c>
      <c r="LS312">
        <v>0</v>
      </c>
      <c r="LT312">
        <v>0</v>
      </c>
      <c r="LU312">
        <v>0</v>
      </c>
      <c r="LV312">
        <v>0</v>
      </c>
      <c r="LW312">
        <v>0</v>
      </c>
      <c r="LX312">
        <v>0</v>
      </c>
      <c r="LY312">
        <v>0</v>
      </c>
      <c r="LZ312">
        <v>0</v>
      </c>
      <c r="MA312">
        <v>12164.021720000001</v>
      </c>
      <c r="MB312">
        <v>0</v>
      </c>
      <c r="MC312">
        <v>37772.488490000003</v>
      </c>
      <c r="MD312">
        <v>0</v>
      </c>
      <c r="ME312">
        <v>0</v>
      </c>
      <c r="MF312">
        <v>0</v>
      </c>
      <c r="MG312">
        <v>0</v>
      </c>
      <c r="MH312">
        <v>0</v>
      </c>
      <c r="MI312">
        <v>0</v>
      </c>
      <c r="MJ312">
        <v>0</v>
      </c>
      <c r="MK312">
        <v>0</v>
      </c>
      <c r="ML312">
        <v>0</v>
      </c>
      <c r="MM312">
        <v>0</v>
      </c>
      <c r="MN312">
        <v>0</v>
      </c>
      <c r="MO312">
        <v>0</v>
      </c>
      <c r="MP312">
        <v>0</v>
      </c>
      <c r="MQ312">
        <v>0</v>
      </c>
      <c r="MR312">
        <v>0</v>
      </c>
      <c r="MS312">
        <v>0</v>
      </c>
      <c r="MT312">
        <v>0</v>
      </c>
      <c r="MU312">
        <v>0</v>
      </c>
      <c r="MV312">
        <v>0</v>
      </c>
      <c r="MW312">
        <v>0</v>
      </c>
      <c r="MX312">
        <v>0</v>
      </c>
      <c r="MY312">
        <v>0</v>
      </c>
      <c r="MZ312">
        <v>0</v>
      </c>
      <c r="NA312">
        <v>0</v>
      </c>
      <c r="NB312">
        <v>0</v>
      </c>
      <c r="NC312">
        <v>0</v>
      </c>
      <c r="ND312">
        <v>0</v>
      </c>
      <c r="NE312">
        <v>0</v>
      </c>
      <c r="NF312">
        <v>0</v>
      </c>
    </row>
    <row r="313" spans="1:370" x14ac:dyDescent="0.25">
      <c r="A313" t="s">
        <v>1780</v>
      </c>
      <c r="B313">
        <v>8.4</v>
      </c>
      <c r="C313" t="s">
        <v>1237</v>
      </c>
      <c r="D313" t="s">
        <v>1225</v>
      </c>
      <c r="E313" t="s">
        <v>1483</v>
      </c>
      <c r="F313">
        <v>2003</v>
      </c>
      <c r="G313" t="s">
        <v>1227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719.2777777</v>
      </c>
      <c r="Q313">
        <v>0</v>
      </c>
      <c r="R313">
        <v>0</v>
      </c>
      <c r="S313">
        <v>0</v>
      </c>
      <c r="T313">
        <v>0</v>
      </c>
      <c r="U313">
        <v>10.08333333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3.361111111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0</v>
      </c>
      <c r="CO313">
        <v>0</v>
      </c>
      <c r="CP313">
        <v>0</v>
      </c>
      <c r="CQ313">
        <v>0</v>
      </c>
      <c r="CR313">
        <v>0</v>
      </c>
      <c r="CS313">
        <v>0</v>
      </c>
      <c r="CT313">
        <v>0</v>
      </c>
      <c r="CU313">
        <v>0</v>
      </c>
      <c r="CV313">
        <v>0</v>
      </c>
      <c r="CW313">
        <v>26.88888889</v>
      </c>
      <c r="CX313">
        <v>0</v>
      </c>
      <c r="CY313">
        <v>0</v>
      </c>
      <c r="CZ313">
        <v>0</v>
      </c>
      <c r="DA313">
        <v>70.583333319999994</v>
      </c>
      <c r="DB313">
        <v>0</v>
      </c>
      <c r="DC313">
        <v>94.111111100000002</v>
      </c>
      <c r="DD313">
        <v>0</v>
      </c>
      <c r="DE313">
        <v>0</v>
      </c>
      <c r="DF313">
        <v>3.361111111</v>
      </c>
      <c r="DG313">
        <v>0</v>
      </c>
      <c r="DH313">
        <v>0</v>
      </c>
      <c r="DI313">
        <v>0</v>
      </c>
      <c r="DJ313">
        <v>0</v>
      </c>
      <c r="DK313">
        <v>0</v>
      </c>
      <c r="DL313">
        <v>0</v>
      </c>
      <c r="DM313">
        <v>13.44444444</v>
      </c>
      <c r="DN313">
        <v>0</v>
      </c>
      <c r="DO313">
        <v>0</v>
      </c>
      <c r="DP313">
        <v>26.88888889</v>
      </c>
      <c r="DQ313">
        <v>0</v>
      </c>
      <c r="DR313">
        <v>0</v>
      </c>
      <c r="DS313">
        <v>0</v>
      </c>
      <c r="DT313">
        <v>0</v>
      </c>
      <c r="DU313">
        <v>0</v>
      </c>
      <c r="DV313">
        <v>26.88888889</v>
      </c>
      <c r="DW313">
        <v>0</v>
      </c>
      <c r="DX313">
        <v>0</v>
      </c>
      <c r="DY313">
        <v>0</v>
      </c>
      <c r="DZ313">
        <v>0</v>
      </c>
      <c r="EA313">
        <v>0</v>
      </c>
      <c r="EB313">
        <v>0</v>
      </c>
      <c r="EC313">
        <v>0</v>
      </c>
      <c r="ED313">
        <v>0</v>
      </c>
      <c r="EE313">
        <v>0</v>
      </c>
      <c r="EF313">
        <v>0</v>
      </c>
      <c r="EG313">
        <v>0</v>
      </c>
      <c r="EH313">
        <v>0</v>
      </c>
      <c r="EI313">
        <v>0</v>
      </c>
      <c r="EJ313">
        <v>0</v>
      </c>
      <c r="EK313">
        <v>0</v>
      </c>
      <c r="EL313">
        <v>0</v>
      </c>
      <c r="EM313">
        <v>0</v>
      </c>
      <c r="EN313">
        <v>0</v>
      </c>
      <c r="EO313">
        <v>0</v>
      </c>
      <c r="EP313">
        <v>0</v>
      </c>
      <c r="EQ313">
        <v>0</v>
      </c>
      <c r="ER313">
        <v>0</v>
      </c>
      <c r="ES313">
        <v>0</v>
      </c>
      <c r="ET313">
        <v>0</v>
      </c>
      <c r="EU313">
        <v>0</v>
      </c>
      <c r="EV313">
        <v>0</v>
      </c>
      <c r="EW313">
        <v>0</v>
      </c>
      <c r="EX313">
        <v>571.38888880000002</v>
      </c>
      <c r="EY313">
        <v>0</v>
      </c>
      <c r="EZ313">
        <v>0</v>
      </c>
      <c r="FA313">
        <v>0</v>
      </c>
      <c r="FB313">
        <v>0</v>
      </c>
      <c r="FC313">
        <v>0</v>
      </c>
      <c r="FD313">
        <v>0</v>
      </c>
      <c r="FE313">
        <v>0</v>
      </c>
      <c r="FF313">
        <v>0</v>
      </c>
      <c r="FG313">
        <v>0</v>
      </c>
      <c r="FH313">
        <v>0</v>
      </c>
      <c r="FI313">
        <v>0</v>
      </c>
      <c r="FJ313">
        <v>0</v>
      </c>
      <c r="FK313">
        <v>0</v>
      </c>
      <c r="FL313">
        <v>0</v>
      </c>
      <c r="FM313">
        <v>0</v>
      </c>
      <c r="FN313">
        <v>0</v>
      </c>
      <c r="FO313">
        <v>0</v>
      </c>
      <c r="FP313">
        <v>0</v>
      </c>
      <c r="FQ313">
        <v>0</v>
      </c>
      <c r="FR313">
        <v>0</v>
      </c>
      <c r="FS313">
        <v>0</v>
      </c>
      <c r="FT313">
        <v>0</v>
      </c>
      <c r="FU313">
        <v>0</v>
      </c>
      <c r="FV313">
        <v>0</v>
      </c>
      <c r="FW313">
        <v>0</v>
      </c>
      <c r="FX313">
        <v>0</v>
      </c>
      <c r="FY313">
        <v>0</v>
      </c>
      <c r="FZ313">
        <v>0</v>
      </c>
      <c r="GA313">
        <v>0</v>
      </c>
      <c r="GB313">
        <v>0</v>
      </c>
      <c r="GC313">
        <v>0</v>
      </c>
      <c r="GD313">
        <v>33.611111110000003</v>
      </c>
      <c r="GE313">
        <v>0</v>
      </c>
      <c r="GF313">
        <v>0</v>
      </c>
      <c r="GG313">
        <v>0</v>
      </c>
      <c r="GH313">
        <v>0</v>
      </c>
      <c r="GI313">
        <v>0</v>
      </c>
      <c r="GJ313">
        <v>0</v>
      </c>
      <c r="GK313">
        <v>0</v>
      </c>
      <c r="GL313">
        <v>0</v>
      </c>
      <c r="GM313">
        <v>0</v>
      </c>
      <c r="GN313">
        <v>0</v>
      </c>
      <c r="GO313">
        <v>0</v>
      </c>
      <c r="GP313">
        <v>0</v>
      </c>
      <c r="GQ313">
        <v>0</v>
      </c>
      <c r="GR313">
        <v>0</v>
      </c>
      <c r="GS313">
        <v>0</v>
      </c>
      <c r="GT313">
        <v>0</v>
      </c>
      <c r="GU313">
        <v>137.8055555</v>
      </c>
      <c r="GV313">
        <v>0</v>
      </c>
      <c r="GW313">
        <v>0</v>
      </c>
      <c r="GX313">
        <v>0</v>
      </c>
      <c r="GY313">
        <v>0</v>
      </c>
      <c r="GZ313">
        <v>0</v>
      </c>
      <c r="HA313">
        <v>0</v>
      </c>
      <c r="HB313">
        <v>0</v>
      </c>
      <c r="HC313">
        <v>0</v>
      </c>
      <c r="HD313">
        <v>0</v>
      </c>
      <c r="HE313">
        <v>0</v>
      </c>
      <c r="HF313">
        <v>0</v>
      </c>
      <c r="HG313">
        <v>0</v>
      </c>
      <c r="HH313">
        <v>0</v>
      </c>
      <c r="HI313">
        <v>0</v>
      </c>
      <c r="HJ313">
        <v>3.361111111</v>
      </c>
      <c r="HK313">
        <v>0</v>
      </c>
      <c r="HL313">
        <v>0</v>
      </c>
      <c r="HM313">
        <v>0</v>
      </c>
      <c r="HN313">
        <v>0</v>
      </c>
      <c r="HO313">
        <v>0</v>
      </c>
      <c r="HP313">
        <v>0</v>
      </c>
      <c r="HQ313">
        <v>0</v>
      </c>
      <c r="HR313">
        <v>0</v>
      </c>
      <c r="HS313">
        <v>0</v>
      </c>
      <c r="HT313">
        <v>0</v>
      </c>
      <c r="HU313">
        <v>0</v>
      </c>
      <c r="HV313">
        <v>0</v>
      </c>
      <c r="HW313">
        <v>0</v>
      </c>
      <c r="HX313">
        <v>0</v>
      </c>
      <c r="HY313">
        <v>0</v>
      </c>
      <c r="HZ313">
        <v>0</v>
      </c>
      <c r="IA313">
        <v>0</v>
      </c>
      <c r="IB313">
        <v>0</v>
      </c>
      <c r="IC313">
        <v>0</v>
      </c>
      <c r="ID313">
        <v>0</v>
      </c>
      <c r="IE313">
        <v>0</v>
      </c>
      <c r="IF313">
        <v>0</v>
      </c>
      <c r="IG313">
        <v>0</v>
      </c>
      <c r="IH313">
        <v>0</v>
      </c>
      <c r="II313">
        <v>0</v>
      </c>
      <c r="IJ313">
        <v>0</v>
      </c>
      <c r="IK313">
        <v>0</v>
      </c>
      <c r="IL313">
        <v>0</v>
      </c>
      <c r="IM313">
        <v>0</v>
      </c>
      <c r="IN313">
        <v>0</v>
      </c>
      <c r="IO313">
        <v>0</v>
      </c>
      <c r="IP313">
        <v>0</v>
      </c>
      <c r="IQ313">
        <v>0</v>
      </c>
      <c r="IR313">
        <v>0</v>
      </c>
      <c r="IS313">
        <v>0</v>
      </c>
      <c r="IT313">
        <v>0</v>
      </c>
      <c r="IU313">
        <v>0</v>
      </c>
      <c r="IV313">
        <v>0</v>
      </c>
      <c r="IW313">
        <v>0</v>
      </c>
      <c r="IX313">
        <v>0</v>
      </c>
      <c r="IY313">
        <v>0</v>
      </c>
      <c r="IZ313">
        <v>0</v>
      </c>
      <c r="JA313">
        <v>0</v>
      </c>
      <c r="JB313">
        <v>0</v>
      </c>
      <c r="JC313">
        <v>0</v>
      </c>
      <c r="JD313">
        <v>0</v>
      </c>
      <c r="JE313">
        <v>0</v>
      </c>
      <c r="JF313">
        <v>0</v>
      </c>
      <c r="JG313">
        <v>0</v>
      </c>
      <c r="JH313">
        <v>0</v>
      </c>
      <c r="JI313">
        <v>0</v>
      </c>
      <c r="JJ313">
        <v>0</v>
      </c>
      <c r="JK313">
        <v>0</v>
      </c>
      <c r="JL313">
        <v>0</v>
      </c>
      <c r="JM313">
        <v>0</v>
      </c>
      <c r="JN313">
        <v>0</v>
      </c>
      <c r="JO313">
        <v>0</v>
      </c>
      <c r="JP313">
        <v>0</v>
      </c>
      <c r="JQ313">
        <v>0</v>
      </c>
      <c r="JR313">
        <v>0</v>
      </c>
      <c r="JS313">
        <v>0</v>
      </c>
      <c r="JT313">
        <v>0</v>
      </c>
      <c r="JU313">
        <v>0</v>
      </c>
      <c r="JV313">
        <v>0</v>
      </c>
      <c r="JW313">
        <v>0</v>
      </c>
      <c r="JX313">
        <v>0</v>
      </c>
      <c r="JY313">
        <v>0</v>
      </c>
      <c r="JZ313">
        <v>0</v>
      </c>
      <c r="KA313">
        <v>0</v>
      </c>
      <c r="KB313">
        <v>0</v>
      </c>
      <c r="KC313">
        <v>3.361111111</v>
      </c>
      <c r="KD313">
        <v>0</v>
      </c>
      <c r="KE313">
        <v>0</v>
      </c>
      <c r="KF313">
        <v>0</v>
      </c>
      <c r="KG313">
        <v>0</v>
      </c>
      <c r="KH313">
        <v>0</v>
      </c>
      <c r="KI313">
        <v>0</v>
      </c>
      <c r="KJ313">
        <v>0</v>
      </c>
      <c r="KK313">
        <v>0</v>
      </c>
      <c r="KL313">
        <v>0</v>
      </c>
      <c r="KM313">
        <v>0</v>
      </c>
      <c r="KN313">
        <v>0</v>
      </c>
      <c r="KO313">
        <v>0</v>
      </c>
      <c r="KP313">
        <v>0</v>
      </c>
      <c r="KQ313">
        <v>0</v>
      </c>
      <c r="KR313">
        <v>0</v>
      </c>
      <c r="KS313">
        <v>0</v>
      </c>
      <c r="KT313">
        <v>0</v>
      </c>
      <c r="KU313">
        <v>0</v>
      </c>
      <c r="KV313">
        <v>0</v>
      </c>
      <c r="KW313">
        <v>0</v>
      </c>
      <c r="KX313">
        <v>0</v>
      </c>
      <c r="KY313">
        <v>0</v>
      </c>
      <c r="KZ313">
        <v>0</v>
      </c>
      <c r="LA313">
        <v>0</v>
      </c>
      <c r="LB313">
        <v>0</v>
      </c>
      <c r="LC313">
        <v>0</v>
      </c>
      <c r="LD313">
        <v>0</v>
      </c>
      <c r="LE313">
        <v>0</v>
      </c>
      <c r="LF313">
        <v>0</v>
      </c>
      <c r="LG313">
        <v>0</v>
      </c>
      <c r="LH313">
        <v>0</v>
      </c>
      <c r="LI313">
        <v>0</v>
      </c>
      <c r="LJ313">
        <v>0</v>
      </c>
      <c r="LK313">
        <v>0</v>
      </c>
      <c r="LL313">
        <v>0</v>
      </c>
      <c r="LM313">
        <v>0</v>
      </c>
      <c r="LN313">
        <v>0</v>
      </c>
      <c r="LO313">
        <v>0</v>
      </c>
      <c r="LP313">
        <v>0</v>
      </c>
      <c r="LQ313">
        <v>0</v>
      </c>
      <c r="LR313">
        <v>0</v>
      </c>
      <c r="LS313">
        <v>0</v>
      </c>
      <c r="LT313">
        <v>0</v>
      </c>
      <c r="LU313">
        <v>0</v>
      </c>
      <c r="LV313">
        <v>0</v>
      </c>
      <c r="LW313">
        <v>0</v>
      </c>
      <c r="LX313">
        <v>0</v>
      </c>
      <c r="LY313">
        <v>0</v>
      </c>
      <c r="LZ313">
        <v>0</v>
      </c>
      <c r="MA313">
        <v>6.8594104290000004</v>
      </c>
      <c r="MB313">
        <v>0</v>
      </c>
      <c r="MC313">
        <v>254.65561220000001</v>
      </c>
      <c r="MD313">
        <v>0</v>
      </c>
      <c r="ME313">
        <v>0</v>
      </c>
      <c r="MF313">
        <v>0</v>
      </c>
      <c r="MG313">
        <v>0</v>
      </c>
      <c r="MH313">
        <v>0</v>
      </c>
      <c r="MI313">
        <v>0</v>
      </c>
      <c r="MJ313">
        <v>0</v>
      </c>
      <c r="MK313">
        <v>0</v>
      </c>
      <c r="ML313">
        <v>0</v>
      </c>
      <c r="MM313">
        <v>0</v>
      </c>
      <c r="MN313">
        <v>0</v>
      </c>
      <c r="MO313">
        <v>0</v>
      </c>
      <c r="MP313">
        <v>0</v>
      </c>
      <c r="MQ313">
        <v>0</v>
      </c>
      <c r="MR313">
        <v>0</v>
      </c>
      <c r="MS313">
        <v>0</v>
      </c>
      <c r="MT313">
        <v>0</v>
      </c>
      <c r="MU313">
        <v>0</v>
      </c>
      <c r="MV313">
        <v>0</v>
      </c>
      <c r="MW313">
        <v>0</v>
      </c>
      <c r="MX313">
        <v>1.7148526070000001</v>
      </c>
      <c r="MY313">
        <v>0</v>
      </c>
      <c r="MZ313">
        <v>2.5722789110000002</v>
      </c>
      <c r="NA313">
        <v>0</v>
      </c>
      <c r="NB313">
        <v>0</v>
      </c>
      <c r="NC313">
        <v>0</v>
      </c>
      <c r="ND313">
        <v>0</v>
      </c>
      <c r="NE313">
        <v>0</v>
      </c>
      <c r="NF313">
        <v>0</v>
      </c>
    </row>
    <row r="314" spans="1:370" x14ac:dyDescent="0.25">
      <c r="A314" t="s">
        <v>1782</v>
      </c>
      <c r="B314">
        <v>8.4</v>
      </c>
      <c r="C314" t="s">
        <v>1237</v>
      </c>
      <c r="D314" t="s">
        <v>1225</v>
      </c>
      <c r="E314" t="s">
        <v>1483</v>
      </c>
      <c r="F314">
        <v>2004</v>
      </c>
      <c r="G314" t="s">
        <v>1227</v>
      </c>
      <c r="H314">
        <v>0</v>
      </c>
      <c r="I314">
        <v>0</v>
      </c>
      <c r="J314">
        <v>14.40476191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434.54365089999999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6.0019841290000002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76.825396850000004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  <c r="DG314">
        <v>0</v>
      </c>
      <c r="DH314">
        <v>0</v>
      </c>
      <c r="DI314">
        <v>0</v>
      </c>
      <c r="DJ314">
        <v>0</v>
      </c>
      <c r="DK314">
        <v>0</v>
      </c>
      <c r="DL314">
        <v>0</v>
      </c>
      <c r="DM314">
        <v>0</v>
      </c>
      <c r="DN314">
        <v>0</v>
      </c>
      <c r="DO314">
        <v>0</v>
      </c>
      <c r="DP314">
        <v>0</v>
      </c>
      <c r="DQ314">
        <v>0</v>
      </c>
      <c r="DR314">
        <v>0</v>
      </c>
      <c r="DS314">
        <v>0</v>
      </c>
      <c r="DT314">
        <v>0</v>
      </c>
      <c r="DU314">
        <v>0</v>
      </c>
      <c r="DV314">
        <v>0</v>
      </c>
      <c r="DW314">
        <v>0</v>
      </c>
      <c r="DX314">
        <v>0</v>
      </c>
      <c r="DY314">
        <v>0</v>
      </c>
      <c r="DZ314">
        <v>0</v>
      </c>
      <c r="EA314">
        <v>0</v>
      </c>
      <c r="EB314">
        <v>0</v>
      </c>
      <c r="EC314">
        <v>0</v>
      </c>
      <c r="ED314">
        <v>0</v>
      </c>
      <c r="EE314">
        <v>0</v>
      </c>
      <c r="EF314">
        <v>0</v>
      </c>
      <c r="EG314">
        <v>0</v>
      </c>
      <c r="EH314">
        <v>0</v>
      </c>
      <c r="EI314">
        <v>0</v>
      </c>
      <c r="EJ314">
        <v>0</v>
      </c>
      <c r="EK314">
        <v>0</v>
      </c>
      <c r="EL314">
        <v>0</v>
      </c>
      <c r="EM314">
        <v>0</v>
      </c>
      <c r="EN314">
        <v>0</v>
      </c>
      <c r="EO314">
        <v>0</v>
      </c>
      <c r="EP314">
        <v>0</v>
      </c>
      <c r="EQ314">
        <v>0</v>
      </c>
      <c r="ER314">
        <v>0</v>
      </c>
      <c r="ES314">
        <v>0</v>
      </c>
      <c r="ET314">
        <v>0</v>
      </c>
      <c r="EU314">
        <v>0</v>
      </c>
      <c r="EV314">
        <v>0</v>
      </c>
      <c r="EW314">
        <v>12.003968260000001</v>
      </c>
      <c r="EX314">
        <v>55.21825398</v>
      </c>
      <c r="EY314">
        <v>0</v>
      </c>
      <c r="EZ314">
        <v>0</v>
      </c>
      <c r="FA314">
        <v>0</v>
      </c>
      <c r="FB314">
        <v>0</v>
      </c>
      <c r="FC314">
        <v>0</v>
      </c>
      <c r="FD314">
        <v>0</v>
      </c>
      <c r="FE314">
        <v>0</v>
      </c>
      <c r="FF314">
        <v>0</v>
      </c>
      <c r="FG314">
        <v>0</v>
      </c>
      <c r="FH314">
        <v>0</v>
      </c>
      <c r="FI314">
        <v>0</v>
      </c>
      <c r="FJ314">
        <v>0</v>
      </c>
      <c r="FK314">
        <v>0</v>
      </c>
      <c r="FL314">
        <v>0</v>
      </c>
      <c r="FM314">
        <v>0</v>
      </c>
      <c r="FN314">
        <v>0</v>
      </c>
      <c r="FO314">
        <v>0</v>
      </c>
      <c r="FP314">
        <v>0</v>
      </c>
      <c r="FQ314">
        <v>0</v>
      </c>
      <c r="FR314">
        <v>0</v>
      </c>
      <c r="FS314">
        <v>0</v>
      </c>
      <c r="FT314">
        <v>0</v>
      </c>
      <c r="FU314">
        <v>0</v>
      </c>
      <c r="FV314">
        <v>0</v>
      </c>
      <c r="FW314">
        <v>0</v>
      </c>
      <c r="FX314">
        <v>0</v>
      </c>
      <c r="FY314">
        <v>0</v>
      </c>
      <c r="FZ314">
        <v>0</v>
      </c>
      <c r="GA314">
        <v>0</v>
      </c>
      <c r="GB314">
        <v>0</v>
      </c>
      <c r="GC314">
        <v>0</v>
      </c>
      <c r="GD314">
        <v>8.4027777799999992</v>
      </c>
      <c r="GE314">
        <v>0</v>
      </c>
      <c r="GF314">
        <v>0</v>
      </c>
      <c r="GG314">
        <v>0</v>
      </c>
      <c r="GH314">
        <v>0</v>
      </c>
      <c r="GI314">
        <v>0</v>
      </c>
      <c r="GJ314">
        <v>0</v>
      </c>
      <c r="GK314">
        <v>0</v>
      </c>
      <c r="GL314">
        <v>0</v>
      </c>
      <c r="GM314">
        <v>0</v>
      </c>
      <c r="GN314">
        <v>0</v>
      </c>
      <c r="GO314">
        <v>0</v>
      </c>
      <c r="GP314">
        <v>0</v>
      </c>
      <c r="GQ314">
        <v>0</v>
      </c>
      <c r="GR314">
        <v>0</v>
      </c>
      <c r="GS314">
        <v>0</v>
      </c>
      <c r="GT314">
        <v>0</v>
      </c>
      <c r="GU314">
        <v>0</v>
      </c>
      <c r="GV314">
        <v>0</v>
      </c>
      <c r="GW314">
        <v>0</v>
      </c>
      <c r="GX314">
        <v>0</v>
      </c>
      <c r="GY314">
        <v>0</v>
      </c>
      <c r="GZ314">
        <v>0</v>
      </c>
      <c r="HA314">
        <v>0</v>
      </c>
      <c r="HB314">
        <v>0</v>
      </c>
      <c r="HC314">
        <v>0</v>
      </c>
      <c r="HD314">
        <v>0</v>
      </c>
      <c r="HE314">
        <v>0</v>
      </c>
      <c r="HF314">
        <v>0</v>
      </c>
      <c r="HG314">
        <v>0</v>
      </c>
      <c r="HH314">
        <v>0</v>
      </c>
      <c r="HI314">
        <v>0</v>
      </c>
      <c r="HJ314">
        <v>0</v>
      </c>
      <c r="HK314">
        <v>0</v>
      </c>
      <c r="HL314">
        <v>0</v>
      </c>
      <c r="HM314">
        <v>0</v>
      </c>
      <c r="HN314">
        <v>0</v>
      </c>
      <c r="HO314">
        <v>0</v>
      </c>
      <c r="HP314">
        <v>0</v>
      </c>
      <c r="HQ314">
        <v>0</v>
      </c>
      <c r="HR314">
        <v>0</v>
      </c>
      <c r="HS314">
        <v>0</v>
      </c>
      <c r="HT314">
        <v>0</v>
      </c>
      <c r="HU314">
        <v>0</v>
      </c>
      <c r="HV314">
        <v>0</v>
      </c>
      <c r="HW314">
        <v>0</v>
      </c>
      <c r="HX314">
        <v>0</v>
      </c>
      <c r="HY314">
        <v>0</v>
      </c>
      <c r="HZ314">
        <v>0</v>
      </c>
      <c r="IA314">
        <v>0</v>
      </c>
      <c r="IB314">
        <v>0</v>
      </c>
      <c r="IC314">
        <v>0</v>
      </c>
      <c r="ID314">
        <v>0</v>
      </c>
      <c r="IE314">
        <v>0</v>
      </c>
      <c r="IF314">
        <v>0</v>
      </c>
      <c r="IG314">
        <v>0</v>
      </c>
      <c r="IH314">
        <v>0</v>
      </c>
      <c r="II314">
        <v>0</v>
      </c>
      <c r="IJ314">
        <v>0</v>
      </c>
      <c r="IK314">
        <v>0</v>
      </c>
      <c r="IL314">
        <v>0</v>
      </c>
      <c r="IM314">
        <v>0</v>
      </c>
      <c r="IN314">
        <v>0</v>
      </c>
      <c r="IO314">
        <v>0</v>
      </c>
      <c r="IP314">
        <v>0</v>
      </c>
      <c r="IQ314">
        <v>0</v>
      </c>
      <c r="IR314">
        <v>0</v>
      </c>
      <c r="IS314">
        <v>0</v>
      </c>
      <c r="IT314">
        <v>0</v>
      </c>
      <c r="IU314">
        <v>0</v>
      </c>
      <c r="IV314">
        <v>0</v>
      </c>
      <c r="IW314">
        <v>0</v>
      </c>
      <c r="IX314">
        <v>0</v>
      </c>
      <c r="IY314">
        <v>0</v>
      </c>
      <c r="IZ314">
        <v>0</v>
      </c>
      <c r="JA314">
        <v>0</v>
      </c>
      <c r="JB314">
        <v>0</v>
      </c>
      <c r="JC314">
        <v>0</v>
      </c>
      <c r="JD314">
        <v>0</v>
      </c>
      <c r="JE314">
        <v>0</v>
      </c>
      <c r="JF314">
        <v>0</v>
      </c>
      <c r="JG314">
        <v>0</v>
      </c>
      <c r="JH314">
        <v>0</v>
      </c>
      <c r="JI314">
        <v>0</v>
      </c>
      <c r="JJ314">
        <v>0</v>
      </c>
      <c r="JK314">
        <v>0</v>
      </c>
      <c r="JL314">
        <v>0</v>
      </c>
      <c r="JM314">
        <v>0</v>
      </c>
      <c r="JN314">
        <v>0</v>
      </c>
      <c r="JO314">
        <v>0</v>
      </c>
      <c r="JP314">
        <v>0</v>
      </c>
      <c r="JQ314">
        <v>0</v>
      </c>
      <c r="JR314">
        <v>0</v>
      </c>
      <c r="JS314">
        <v>0</v>
      </c>
      <c r="JT314">
        <v>0</v>
      </c>
      <c r="JU314">
        <v>0</v>
      </c>
      <c r="JV314">
        <v>0</v>
      </c>
      <c r="JW314">
        <v>0</v>
      </c>
      <c r="JX314">
        <v>0</v>
      </c>
      <c r="JY314">
        <v>0</v>
      </c>
      <c r="JZ314">
        <v>0</v>
      </c>
      <c r="KA314">
        <v>0</v>
      </c>
      <c r="KB314">
        <v>0</v>
      </c>
      <c r="KC314">
        <v>0</v>
      </c>
      <c r="KD314">
        <v>0</v>
      </c>
      <c r="KE314">
        <v>0</v>
      </c>
      <c r="KF314">
        <v>0</v>
      </c>
      <c r="KG314">
        <v>0</v>
      </c>
      <c r="KH314">
        <v>0</v>
      </c>
      <c r="KI314">
        <v>0</v>
      </c>
      <c r="KJ314">
        <v>0</v>
      </c>
      <c r="KK314">
        <v>0</v>
      </c>
      <c r="KL314">
        <v>0</v>
      </c>
      <c r="KM314">
        <v>0</v>
      </c>
      <c r="KN314">
        <v>0</v>
      </c>
      <c r="KO314">
        <v>0</v>
      </c>
      <c r="KP314">
        <v>0</v>
      </c>
      <c r="KQ314">
        <v>0</v>
      </c>
      <c r="KR314">
        <v>0</v>
      </c>
      <c r="KS314">
        <v>0</v>
      </c>
      <c r="KT314">
        <v>0</v>
      </c>
      <c r="KU314">
        <v>0</v>
      </c>
      <c r="KV314">
        <v>1.200396826</v>
      </c>
      <c r="KW314">
        <v>0</v>
      </c>
      <c r="KX314">
        <v>0</v>
      </c>
      <c r="KY314">
        <v>0</v>
      </c>
      <c r="KZ314">
        <v>0</v>
      </c>
      <c r="LA314">
        <v>0</v>
      </c>
      <c r="LB314">
        <v>0</v>
      </c>
      <c r="LC314">
        <v>0</v>
      </c>
      <c r="LD314">
        <v>0</v>
      </c>
      <c r="LE314">
        <v>0</v>
      </c>
      <c r="LF314">
        <v>0</v>
      </c>
      <c r="LG314">
        <v>0</v>
      </c>
      <c r="LH314">
        <v>0</v>
      </c>
      <c r="LI314">
        <v>0</v>
      </c>
      <c r="LJ314">
        <v>0</v>
      </c>
      <c r="LK314">
        <v>0</v>
      </c>
      <c r="LL314">
        <v>0</v>
      </c>
      <c r="LM314">
        <v>0</v>
      </c>
      <c r="LN314">
        <v>0</v>
      </c>
      <c r="LO314">
        <v>0</v>
      </c>
      <c r="LP314">
        <v>0</v>
      </c>
      <c r="LQ314">
        <v>0</v>
      </c>
      <c r="LR314">
        <v>0</v>
      </c>
      <c r="LS314">
        <v>0</v>
      </c>
      <c r="LT314">
        <v>0</v>
      </c>
      <c r="LU314">
        <v>0</v>
      </c>
      <c r="LV314">
        <v>0</v>
      </c>
      <c r="LW314">
        <v>0</v>
      </c>
      <c r="LX314">
        <v>0</v>
      </c>
      <c r="LY314">
        <v>0</v>
      </c>
      <c r="LZ314">
        <v>0</v>
      </c>
      <c r="MA314">
        <v>594.48223989999997</v>
      </c>
      <c r="MB314">
        <v>0</v>
      </c>
      <c r="MC314">
        <v>914.58806140000002</v>
      </c>
      <c r="MD314">
        <v>0</v>
      </c>
      <c r="ME314">
        <v>0</v>
      </c>
      <c r="MF314">
        <v>0</v>
      </c>
      <c r="MG314">
        <v>0</v>
      </c>
      <c r="MH314">
        <v>0</v>
      </c>
      <c r="MI314">
        <v>0</v>
      </c>
      <c r="MJ314">
        <v>0</v>
      </c>
      <c r="MK314">
        <v>0</v>
      </c>
      <c r="ML314">
        <v>0</v>
      </c>
      <c r="MM314">
        <v>0</v>
      </c>
      <c r="MN314">
        <v>0</v>
      </c>
      <c r="MO314">
        <v>0</v>
      </c>
      <c r="MP314">
        <v>0</v>
      </c>
      <c r="MQ314">
        <v>0</v>
      </c>
      <c r="MR314">
        <v>0</v>
      </c>
      <c r="MS314">
        <v>0</v>
      </c>
      <c r="MT314">
        <v>0</v>
      </c>
      <c r="MU314">
        <v>0</v>
      </c>
      <c r="MV314">
        <v>0</v>
      </c>
      <c r="MW314">
        <v>0</v>
      </c>
      <c r="MX314">
        <v>0</v>
      </c>
      <c r="MY314">
        <v>0</v>
      </c>
      <c r="MZ314">
        <v>0</v>
      </c>
      <c r="NA314">
        <v>0</v>
      </c>
      <c r="NB314">
        <v>0</v>
      </c>
      <c r="NC314">
        <v>0</v>
      </c>
      <c r="ND314">
        <v>0</v>
      </c>
      <c r="NE314">
        <v>137.18820919999999</v>
      </c>
      <c r="NF314">
        <v>0</v>
      </c>
    </row>
    <row r="315" spans="1:370" x14ac:dyDescent="0.25">
      <c r="A315" t="s">
        <v>1784</v>
      </c>
      <c r="B315">
        <v>8.4</v>
      </c>
      <c r="C315" t="s">
        <v>1237</v>
      </c>
      <c r="D315" t="s">
        <v>1225</v>
      </c>
      <c r="E315" t="s">
        <v>1483</v>
      </c>
      <c r="F315">
        <v>2003</v>
      </c>
      <c r="G315" t="s">
        <v>1227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15.732860519999999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185.21867610000001</v>
      </c>
      <c r="CX315">
        <v>0</v>
      </c>
      <c r="CY315">
        <v>0</v>
      </c>
      <c r="CZ315">
        <v>0</v>
      </c>
      <c r="DA315">
        <v>0</v>
      </c>
      <c r="DB315">
        <v>0.71513002400000003</v>
      </c>
      <c r="DC315">
        <v>0</v>
      </c>
      <c r="DD315">
        <v>0</v>
      </c>
      <c r="DE315">
        <v>0</v>
      </c>
      <c r="DF315">
        <v>0</v>
      </c>
      <c r="DG315">
        <v>0</v>
      </c>
      <c r="DH315">
        <v>1.430260047</v>
      </c>
      <c r="DI315">
        <v>0</v>
      </c>
      <c r="DJ315">
        <v>0</v>
      </c>
      <c r="DK315">
        <v>0</v>
      </c>
      <c r="DL315">
        <v>0</v>
      </c>
      <c r="DM315">
        <v>2.860520095</v>
      </c>
      <c r="DN315">
        <v>0</v>
      </c>
      <c r="DO315">
        <v>0</v>
      </c>
      <c r="DP315">
        <v>0</v>
      </c>
      <c r="DQ315">
        <v>4.290780142</v>
      </c>
      <c r="DR315">
        <v>0</v>
      </c>
      <c r="DS315">
        <v>0</v>
      </c>
      <c r="DT315">
        <v>0</v>
      </c>
      <c r="DU315">
        <v>0</v>
      </c>
      <c r="DV315">
        <v>0.71513002400000003</v>
      </c>
      <c r="DW315">
        <v>0</v>
      </c>
      <c r="DX315">
        <v>0</v>
      </c>
      <c r="DY315">
        <v>0</v>
      </c>
      <c r="DZ315">
        <v>0</v>
      </c>
      <c r="EA315">
        <v>0</v>
      </c>
      <c r="EB315">
        <v>0</v>
      </c>
      <c r="EC315">
        <v>0</v>
      </c>
      <c r="ED315">
        <v>0</v>
      </c>
      <c r="EE315">
        <v>0</v>
      </c>
      <c r="EF315">
        <v>0</v>
      </c>
      <c r="EG315">
        <v>0</v>
      </c>
      <c r="EH315">
        <v>0</v>
      </c>
      <c r="EI315">
        <v>0</v>
      </c>
      <c r="EJ315">
        <v>0</v>
      </c>
      <c r="EK315">
        <v>0</v>
      </c>
      <c r="EL315">
        <v>0</v>
      </c>
      <c r="EM315">
        <v>0</v>
      </c>
      <c r="EN315">
        <v>0</v>
      </c>
      <c r="EO315">
        <v>0</v>
      </c>
      <c r="EP315">
        <v>0</v>
      </c>
      <c r="EQ315">
        <v>0</v>
      </c>
      <c r="ER315">
        <v>0</v>
      </c>
      <c r="ES315">
        <v>0</v>
      </c>
      <c r="ET315">
        <v>0</v>
      </c>
      <c r="EU315">
        <v>0</v>
      </c>
      <c r="EV315">
        <v>0</v>
      </c>
      <c r="EW315">
        <v>0</v>
      </c>
      <c r="EX315">
        <v>161.6193853</v>
      </c>
      <c r="EY315">
        <v>0</v>
      </c>
      <c r="EZ315">
        <v>0</v>
      </c>
      <c r="FA315">
        <v>0</v>
      </c>
      <c r="FB315">
        <v>0</v>
      </c>
      <c r="FC315">
        <v>0</v>
      </c>
      <c r="FD315">
        <v>0</v>
      </c>
      <c r="FE315">
        <v>0</v>
      </c>
      <c r="FF315">
        <v>0</v>
      </c>
      <c r="FG315">
        <v>0</v>
      </c>
      <c r="FH315">
        <v>0</v>
      </c>
      <c r="FI315">
        <v>0</v>
      </c>
      <c r="FJ315">
        <v>0</v>
      </c>
      <c r="FK315">
        <v>0</v>
      </c>
      <c r="FL315">
        <v>0</v>
      </c>
      <c r="FM315">
        <v>0</v>
      </c>
      <c r="FN315">
        <v>0</v>
      </c>
      <c r="FO315">
        <v>0</v>
      </c>
      <c r="FP315">
        <v>0</v>
      </c>
      <c r="FQ315">
        <v>0</v>
      </c>
      <c r="FR315">
        <v>0</v>
      </c>
      <c r="FS315">
        <v>0</v>
      </c>
      <c r="FT315">
        <v>0</v>
      </c>
      <c r="FU315">
        <v>0</v>
      </c>
      <c r="FV315">
        <v>0</v>
      </c>
      <c r="FW315">
        <v>0</v>
      </c>
      <c r="FX315">
        <v>0</v>
      </c>
      <c r="FY315">
        <v>0</v>
      </c>
      <c r="FZ315">
        <v>0</v>
      </c>
      <c r="GA315">
        <v>0</v>
      </c>
      <c r="GB315">
        <v>0</v>
      </c>
      <c r="GC315">
        <v>0</v>
      </c>
      <c r="GD315">
        <v>0</v>
      </c>
      <c r="GE315">
        <v>0</v>
      </c>
      <c r="GF315">
        <v>0</v>
      </c>
      <c r="GG315">
        <v>0</v>
      </c>
      <c r="GH315">
        <v>0</v>
      </c>
      <c r="GI315">
        <v>0</v>
      </c>
      <c r="GJ315">
        <v>0</v>
      </c>
      <c r="GK315">
        <v>0</v>
      </c>
      <c r="GL315">
        <v>0</v>
      </c>
      <c r="GM315">
        <v>0</v>
      </c>
      <c r="GN315">
        <v>0</v>
      </c>
      <c r="GO315">
        <v>0</v>
      </c>
      <c r="GP315">
        <v>0</v>
      </c>
      <c r="GQ315">
        <v>0</v>
      </c>
      <c r="GR315">
        <v>0</v>
      </c>
      <c r="GS315">
        <v>0</v>
      </c>
      <c r="GT315">
        <v>0</v>
      </c>
      <c r="GU315">
        <v>0</v>
      </c>
      <c r="GV315">
        <v>0</v>
      </c>
      <c r="GW315">
        <v>0</v>
      </c>
      <c r="GX315">
        <v>0</v>
      </c>
      <c r="GY315">
        <v>0</v>
      </c>
      <c r="GZ315">
        <v>0</v>
      </c>
      <c r="HA315">
        <v>0</v>
      </c>
      <c r="HB315">
        <v>0</v>
      </c>
      <c r="HC315">
        <v>0</v>
      </c>
      <c r="HD315">
        <v>0</v>
      </c>
      <c r="HE315">
        <v>0</v>
      </c>
      <c r="HF315">
        <v>0</v>
      </c>
      <c r="HG315">
        <v>0</v>
      </c>
      <c r="HH315">
        <v>0</v>
      </c>
      <c r="HI315">
        <v>0</v>
      </c>
      <c r="HJ315">
        <v>0</v>
      </c>
      <c r="HK315">
        <v>0</v>
      </c>
      <c r="HL315">
        <v>0</v>
      </c>
      <c r="HM315">
        <v>0</v>
      </c>
      <c r="HN315">
        <v>0</v>
      </c>
      <c r="HO315">
        <v>0</v>
      </c>
      <c r="HP315">
        <v>0</v>
      </c>
      <c r="HQ315">
        <v>0</v>
      </c>
      <c r="HR315">
        <v>0</v>
      </c>
      <c r="HS315">
        <v>0</v>
      </c>
      <c r="HT315">
        <v>0</v>
      </c>
      <c r="HU315">
        <v>0</v>
      </c>
      <c r="HV315">
        <v>0</v>
      </c>
      <c r="HW315">
        <v>0</v>
      </c>
      <c r="HX315">
        <v>0</v>
      </c>
      <c r="HY315">
        <v>0</v>
      </c>
      <c r="HZ315">
        <v>0</v>
      </c>
      <c r="IA315">
        <v>0</v>
      </c>
      <c r="IB315">
        <v>0</v>
      </c>
      <c r="IC315">
        <v>0</v>
      </c>
      <c r="ID315">
        <v>0</v>
      </c>
      <c r="IE315">
        <v>0</v>
      </c>
      <c r="IF315">
        <v>0</v>
      </c>
      <c r="IG315">
        <v>0</v>
      </c>
      <c r="IH315">
        <v>0</v>
      </c>
      <c r="II315">
        <v>0</v>
      </c>
      <c r="IJ315">
        <v>0</v>
      </c>
      <c r="IK315">
        <v>0</v>
      </c>
      <c r="IL315">
        <v>0</v>
      </c>
      <c r="IM315">
        <v>0</v>
      </c>
      <c r="IN315">
        <v>0</v>
      </c>
      <c r="IO315">
        <v>0</v>
      </c>
      <c r="IP315">
        <v>0</v>
      </c>
      <c r="IQ315">
        <v>0</v>
      </c>
      <c r="IR315">
        <v>0</v>
      </c>
      <c r="IS315">
        <v>0</v>
      </c>
      <c r="IT315">
        <v>0</v>
      </c>
      <c r="IU315">
        <v>0</v>
      </c>
      <c r="IV315">
        <v>0</v>
      </c>
      <c r="IW315">
        <v>0</v>
      </c>
      <c r="IX315">
        <v>0</v>
      </c>
      <c r="IY315">
        <v>0</v>
      </c>
      <c r="IZ315">
        <v>0</v>
      </c>
      <c r="JA315">
        <v>0</v>
      </c>
      <c r="JB315">
        <v>0</v>
      </c>
      <c r="JC315">
        <v>0</v>
      </c>
      <c r="JD315">
        <v>0</v>
      </c>
      <c r="JE315">
        <v>0</v>
      </c>
      <c r="JF315">
        <v>0</v>
      </c>
      <c r="JG315">
        <v>0</v>
      </c>
      <c r="JH315">
        <v>0</v>
      </c>
      <c r="JI315">
        <v>0</v>
      </c>
      <c r="JJ315">
        <v>0</v>
      </c>
      <c r="JK315">
        <v>0</v>
      </c>
      <c r="JL315">
        <v>0</v>
      </c>
      <c r="JM315">
        <v>0</v>
      </c>
      <c r="JN315">
        <v>0</v>
      </c>
      <c r="JO315">
        <v>0</v>
      </c>
      <c r="JP315">
        <v>0</v>
      </c>
      <c r="JQ315">
        <v>0</v>
      </c>
      <c r="JR315">
        <v>0</v>
      </c>
      <c r="JS315">
        <v>0</v>
      </c>
      <c r="JT315">
        <v>0</v>
      </c>
      <c r="JU315">
        <v>0</v>
      </c>
      <c r="JV315">
        <v>0</v>
      </c>
      <c r="JW315">
        <v>0</v>
      </c>
      <c r="JX315">
        <v>0</v>
      </c>
      <c r="JY315">
        <v>0</v>
      </c>
      <c r="JZ315">
        <v>0</v>
      </c>
      <c r="KA315">
        <v>0</v>
      </c>
      <c r="KB315">
        <v>0</v>
      </c>
      <c r="KC315">
        <v>0</v>
      </c>
      <c r="KD315">
        <v>0</v>
      </c>
      <c r="KE315">
        <v>0</v>
      </c>
      <c r="KF315">
        <v>0</v>
      </c>
      <c r="KG315">
        <v>0</v>
      </c>
      <c r="KH315">
        <v>0</v>
      </c>
      <c r="KI315">
        <v>0</v>
      </c>
      <c r="KJ315">
        <v>0</v>
      </c>
      <c r="KK315">
        <v>0</v>
      </c>
      <c r="KL315">
        <v>0</v>
      </c>
      <c r="KM315">
        <v>0</v>
      </c>
      <c r="KN315">
        <v>0</v>
      </c>
      <c r="KO315">
        <v>0</v>
      </c>
      <c r="KP315">
        <v>0</v>
      </c>
      <c r="KQ315">
        <v>0</v>
      </c>
      <c r="KR315">
        <v>0</v>
      </c>
      <c r="KS315">
        <v>0</v>
      </c>
      <c r="KT315">
        <v>0</v>
      </c>
      <c r="KU315">
        <v>0</v>
      </c>
      <c r="KV315">
        <v>0</v>
      </c>
      <c r="KW315">
        <v>0</v>
      </c>
      <c r="KX315">
        <v>0</v>
      </c>
      <c r="KY315">
        <v>0</v>
      </c>
      <c r="KZ315">
        <v>0</v>
      </c>
      <c r="LA315">
        <v>0</v>
      </c>
      <c r="LB315">
        <v>0</v>
      </c>
      <c r="LC315">
        <v>0</v>
      </c>
      <c r="LD315">
        <v>0</v>
      </c>
      <c r="LE315">
        <v>0</v>
      </c>
      <c r="LF315">
        <v>0</v>
      </c>
      <c r="LG315">
        <v>0</v>
      </c>
      <c r="LH315">
        <v>0</v>
      </c>
      <c r="LI315">
        <v>0</v>
      </c>
      <c r="LJ315">
        <v>0</v>
      </c>
      <c r="LK315">
        <v>0</v>
      </c>
      <c r="LL315">
        <v>0</v>
      </c>
      <c r="LM315">
        <v>0</v>
      </c>
      <c r="LN315">
        <v>0</v>
      </c>
      <c r="LO315">
        <v>0</v>
      </c>
      <c r="LP315">
        <v>0</v>
      </c>
      <c r="LQ315">
        <v>0</v>
      </c>
      <c r="LR315">
        <v>0</v>
      </c>
      <c r="LS315">
        <v>0</v>
      </c>
      <c r="LT315">
        <v>0</v>
      </c>
      <c r="LU315">
        <v>0</v>
      </c>
      <c r="LV315">
        <v>0</v>
      </c>
      <c r="LW315">
        <v>0</v>
      </c>
      <c r="LX315">
        <v>0</v>
      </c>
      <c r="LY315">
        <v>0</v>
      </c>
      <c r="LZ315">
        <v>0</v>
      </c>
      <c r="MA315">
        <v>5.5402930379999997</v>
      </c>
      <c r="MB315">
        <v>0</v>
      </c>
      <c r="MC315">
        <v>272.39774110000002</v>
      </c>
      <c r="MD315">
        <v>0</v>
      </c>
      <c r="ME315">
        <v>0</v>
      </c>
      <c r="MF315">
        <v>0</v>
      </c>
      <c r="MG315">
        <v>0</v>
      </c>
      <c r="MH315">
        <v>0</v>
      </c>
      <c r="MI315">
        <v>0</v>
      </c>
      <c r="MJ315">
        <v>0</v>
      </c>
      <c r="MK315">
        <v>0</v>
      </c>
      <c r="ML315">
        <v>0</v>
      </c>
      <c r="MM315">
        <v>0</v>
      </c>
      <c r="MN315">
        <v>0</v>
      </c>
      <c r="MO315">
        <v>0</v>
      </c>
      <c r="MP315">
        <v>0</v>
      </c>
      <c r="MQ315">
        <v>0</v>
      </c>
      <c r="MR315">
        <v>0</v>
      </c>
      <c r="MS315">
        <v>0</v>
      </c>
      <c r="MT315">
        <v>0</v>
      </c>
      <c r="MU315">
        <v>0</v>
      </c>
      <c r="MV315">
        <v>0</v>
      </c>
      <c r="MW315">
        <v>0</v>
      </c>
      <c r="MX315">
        <v>0</v>
      </c>
      <c r="MY315">
        <v>0</v>
      </c>
      <c r="MZ315">
        <v>5.5402930379999997</v>
      </c>
      <c r="NA315">
        <v>0</v>
      </c>
      <c r="NB315">
        <v>0</v>
      </c>
      <c r="NC315">
        <v>0</v>
      </c>
      <c r="ND315">
        <v>0</v>
      </c>
      <c r="NE315">
        <v>0</v>
      </c>
      <c r="NF315">
        <v>0</v>
      </c>
    </row>
    <row r="316" spans="1:370" x14ac:dyDescent="0.25">
      <c r="A316" t="s">
        <v>1786</v>
      </c>
      <c r="B316">
        <v>8.4</v>
      </c>
      <c r="C316" t="s">
        <v>1237</v>
      </c>
      <c r="D316" t="s">
        <v>1225</v>
      </c>
      <c r="E316" t="s">
        <v>1483</v>
      </c>
      <c r="F316">
        <v>2004</v>
      </c>
      <c r="G316" t="s">
        <v>1227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18.672839509999999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1.697530864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0</v>
      </c>
      <c r="CR316">
        <v>0</v>
      </c>
      <c r="CS316">
        <v>0</v>
      </c>
      <c r="CT316">
        <v>0</v>
      </c>
      <c r="CU316">
        <v>0</v>
      </c>
      <c r="CV316">
        <v>0</v>
      </c>
      <c r="CW316">
        <v>410.80246920000002</v>
      </c>
      <c r="CX316">
        <v>0</v>
      </c>
      <c r="CY316">
        <v>0</v>
      </c>
      <c r="CZ316">
        <v>0</v>
      </c>
      <c r="DA316">
        <v>11.882716050000001</v>
      </c>
      <c r="DB316">
        <v>8.4876543219999991</v>
      </c>
      <c r="DC316">
        <v>0</v>
      </c>
      <c r="DD316">
        <v>0</v>
      </c>
      <c r="DE316">
        <v>0</v>
      </c>
      <c r="DF316">
        <v>0</v>
      </c>
      <c r="DG316">
        <v>0</v>
      </c>
      <c r="DH316">
        <v>0</v>
      </c>
      <c r="DI316">
        <v>0</v>
      </c>
      <c r="DJ316">
        <v>0</v>
      </c>
      <c r="DK316">
        <v>0</v>
      </c>
      <c r="DL316">
        <v>0</v>
      </c>
      <c r="DM316">
        <v>3.395061729</v>
      </c>
      <c r="DN316">
        <v>0</v>
      </c>
      <c r="DO316">
        <v>0</v>
      </c>
      <c r="DP316">
        <v>0</v>
      </c>
      <c r="DQ316">
        <v>11.882716050000001</v>
      </c>
      <c r="DR316">
        <v>0</v>
      </c>
      <c r="DS316">
        <v>0</v>
      </c>
      <c r="DT316">
        <v>0</v>
      </c>
      <c r="DU316">
        <v>0</v>
      </c>
      <c r="DV316">
        <v>0</v>
      </c>
      <c r="DW316">
        <v>0</v>
      </c>
      <c r="DX316">
        <v>0</v>
      </c>
      <c r="DY316">
        <v>0</v>
      </c>
      <c r="DZ316">
        <v>0</v>
      </c>
      <c r="EA316">
        <v>0</v>
      </c>
      <c r="EB316">
        <v>0</v>
      </c>
      <c r="EC316">
        <v>0</v>
      </c>
      <c r="ED316">
        <v>0</v>
      </c>
      <c r="EE316">
        <v>0</v>
      </c>
      <c r="EF316">
        <v>0</v>
      </c>
      <c r="EG316">
        <v>0</v>
      </c>
      <c r="EH316">
        <v>0</v>
      </c>
      <c r="EI316">
        <v>0</v>
      </c>
      <c r="EJ316">
        <v>0</v>
      </c>
      <c r="EK316">
        <v>0</v>
      </c>
      <c r="EL316">
        <v>0</v>
      </c>
      <c r="EM316">
        <v>0</v>
      </c>
      <c r="EN316">
        <v>0</v>
      </c>
      <c r="EO316">
        <v>0</v>
      </c>
      <c r="EP316">
        <v>0</v>
      </c>
      <c r="EQ316">
        <v>0</v>
      </c>
      <c r="ER316">
        <v>0</v>
      </c>
      <c r="ES316">
        <v>0</v>
      </c>
      <c r="ET316">
        <v>0</v>
      </c>
      <c r="EU316">
        <v>0</v>
      </c>
      <c r="EV316">
        <v>0</v>
      </c>
      <c r="EW316">
        <v>0</v>
      </c>
      <c r="EX316">
        <v>429.47530870000003</v>
      </c>
      <c r="EY316">
        <v>0</v>
      </c>
      <c r="EZ316">
        <v>0</v>
      </c>
      <c r="FA316">
        <v>0</v>
      </c>
      <c r="FB316">
        <v>0</v>
      </c>
      <c r="FC316">
        <v>0</v>
      </c>
      <c r="FD316">
        <v>0</v>
      </c>
      <c r="FE316">
        <v>0</v>
      </c>
      <c r="FF316">
        <v>0</v>
      </c>
      <c r="FG316">
        <v>0</v>
      </c>
      <c r="FH316">
        <v>0</v>
      </c>
      <c r="FI316">
        <v>0</v>
      </c>
      <c r="FJ316">
        <v>0</v>
      </c>
      <c r="FK316">
        <v>0</v>
      </c>
      <c r="FL316">
        <v>0</v>
      </c>
      <c r="FM316">
        <v>0</v>
      </c>
      <c r="FN316">
        <v>0</v>
      </c>
      <c r="FO316">
        <v>0</v>
      </c>
      <c r="FP316">
        <v>0</v>
      </c>
      <c r="FQ316">
        <v>0</v>
      </c>
      <c r="FR316">
        <v>0</v>
      </c>
      <c r="FS316">
        <v>0</v>
      </c>
      <c r="FT316">
        <v>0</v>
      </c>
      <c r="FU316">
        <v>0</v>
      </c>
      <c r="FV316">
        <v>0</v>
      </c>
      <c r="FW316">
        <v>0</v>
      </c>
      <c r="FX316">
        <v>0</v>
      </c>
      <c r="FY316">
        <v>0</v>
      </c>
      <c r="FZ316">
        <v>0</v>
      </c>
      <c r="GA316">
        <v>0</v>
      </c>
      <c r="GB316">
        <v>0</v>
      </c>
      <c r="GC316">
        <v>0</v>
      </c>
      <c r="GD316">
        <v>0</v>
      </c>
      <c r="GE316">
        <v>0</v>
      </c>
      <c r="GF316">
        <v>0</v>
      </c>
      <c r="GG316">
        <v>0</v>
      </c>
      <c r="GH316">
        <v>0</v>
      </c>
      <c r="GI316">
        <v>0</v>
      </c>
      <c r="GJ316">
        <v>0</v>
      </c>
      <c r="GK316">
        <v>0</v>
      </c>
      <c r="GL316">
        <v>0</v>
      </c>
      <c r="GM316">
        <v>0</v>
      </c>
      <c r="GN316">
        <v>0</v>
      </c>
      <c r="GO316">
        <v>0</v>
      </c>
      <c r="GP316">
        <v>0</v>
      </c>
      <c r="GQ316">
        <v>0</v>
      </c>
      <c r="GR316">
        <v>0</v>
      </c>
      <c r="GS316">
        <v>0</v>
      </c>
      <c r="GT316">
        <v>0</v>
      </c>
      <c r="GU316">
        <v>0</v>
      </c>
      <c r="GV316">
        <v>0</v>
      </c>
      <c r="GW316">
        <v>0</v>
      </c>
      <c r="GX316">
        <v>0</v>
      </c>
      <c r="GY316">
        <v>0</v>
      </c>
      <c r="GZ316">
        <v>0</v>
      </c>
      <c r="HA316">
        <v>0</v>
      </c>
      <c r="HB316">
        <v>0</v>
      </c>
      <c r="HC316">
        <v>0</v>
      </c>
      <c r="HD316">
        <v>0</v>
      </c>
      <c r="HE316">
        <v>0</v>
      </c>
      <c r="HF316">
        <v>0</v>
      </c>
      <c r="HG316">
        <v>0</v>
      </c>
      <c r="HH316">
        <v>0</v>
      </c>
      <c r="HI316">
        <v>0</v>
      </c>
      <c r="HJ316">
        <v>0</v>
      </c>
      <c r="HK316">
        <v>0</v>
      </c>
      <c r="HL316">
        <v>0</v>
      </c>
      <c r="HM316">
        <v>0</v>
      </c>
      <c r="HN316">
        <v>0</v>
      </c>
      <c r="HO316">
        <v>0</v>
      </c>
      <c r="HP316">
        <v>1.697530864</v>
      </c>
      <c r="HQ316">
        <v>0</v>
      </c>
      <c r="HR316">
        <v>0</v>
      </c>
      <c r="HS316">
        <v>0</v>
      </c>
      <c r="HT316">
        <v>0</v>
      </c>
      <c r="HU316">
        <v>0</v>
      </c>
      <c r="HV316">
        <v>0</v>
      </c>
      <c r="HW316">
        <v>0</v>
      </c>
      <c r="HX316">
        <v>0</v>
      </c>
      <c r="HY316">
        <v>0</v>
      </c>
      <c r="HZ316">
        <v>0</v>
      </c>
      <c r="IA316">
        <v>0</v>
      </c>
      <c r="IB316">
        <v>0</v>
      </c>
      <c r="IC316">
        <v>0</v>
      </c>
      <c r="ID316">
        <v>0</v>
      </c>
      <c r="IE316">
        <v>0</v>
      </c>
      <c r="IF316">
        <v>0</v>
      </c>
      <c r="IG316">
        <v>0</v>
      </c>
      <c r="IH316">
        <v>0</v>
      </c>
      <c r="II316">
        <v>0</v>
      </c>
      <c r="IJ316">
        <v>0</v>
      </c>
      <c r="IK316">
        <v>0</v>
      </c>
      <c r="IL316">
        <v>0</v>
      </c>
      <c r="IM316">
        <v>0</v>
      </c>
      <c r="IN316">
        <v>0</v>
      </c>
      <c r="IO316">
        <v>0</v>
      </c>
      <c r="IP316">
        <v>0</v>
      </c>
      <c r="IQ316">
        <v>0</v>
      </c>
      <c r="IR316">
        <v>0</v>
      </c>
      <c r="IS316">
        <v>0</v>
      </c>
      <c r="IT316">
        <v>0</v>
      </c>
      <c r="IU316">
        <v>0</v>
      </c>
      <c r="IV316">
        <v>0</v>
      </c>
      <c r="IW316">
        <v>0</v>
      </c>
      <c r="IX316">
        <v>0</v>
      </c>
      <c r="IY316">
        <v>0</v>
      </c>
      <c r="IZ316">
        <v>0</v>
      </c>
      <c r="JA316">
        <v>0</v>
      </c>
      <c r="JB316">
        <v>0</v>
      </c>
      <c r="JC316">
        <v>0</v>
      </c>
      <c r="JD316">
        <v>0</v>
      </c>
      <c r="JE316">
        <v>0</v>
      </c>
      <c r="JF316">
        <v>0</v>
      </c>
      <c r="JG316">
        <v>0</v>
      </c>
      <c r="JH316">
        <v>0</v>
      </c>
      <c r="JI316">
        <v>0</v>
      </c>
      <c r="JJ316">
        <v>0</v>
      </c>
      <c r="JK316">
        <v>0</v>
      </c>
      <c r="JL316">
        <v>0</v>
      </c>
      <c r="JM316">
        <v>0</v>
      </c>
      <c r="JN316">
        <v>0</v>
      </c>
      <c r="JO316">
        <v>0</v>
      </c>
      <c r="JP316">
        <v>0</v>
      </c>
      <c r="JQ316">
        <v>0</v>
      </c>
      <c r="JR316">
        <v>0</v>
      </c>
      <c r="JS316">
        <v>0</v>
      </c>
      <c r="JT316">
        <v>0</v>
      </c>
      <c r="JU316">
        <v>0</v>
      </c>
      <c r="JV316">
        <v>0</v>
      </c>
      <c r="JW316">
        <v>0</v>
      </c>
      <c r="JX316">
        <v>0</v>
      </c>
      <c r="JY316">
        <v>0</v>
      </c>
      <c r="JZ316">
        <v>0</v>
      </c>
      <c r="KA316">
        <v>0</v>
      </c>
      <c r="KB316">
        <v>0</v>
      </c>
      <c r="KC316">
        <v>0</v>
      </c>
      <c r="KD316">
        <v>0</v>
      </c>
      <c r="KE316">
        <v>0</v>
      </c>
      <c r="KF316">
        <v>0</v>
      </c>
      <c r="KG316">
        <v>1.697530864</v>
      </c>
      <c r="KH316">
        <v>0</v>
      </c>
      <c r="KI316">
        <v>0</v>
      </c>
      <c r="KJ316">
        <v>0</v>
      </c>
      <c r="KK316">
        <v>0</v>
      </c>
      <c r="KL316">
        <v>0</v>
      </c>
      <c r="KM316">
        <v>0</v>
      </c>
      <c r="KN316">
        <v>0</v>
      </c>
      <c r="KO316">
        <v>0</v>
      </c>
      <c r="KP316">
        <v>0</v>
      </c>
      <c r="KQ316">
        <v>0</v>
      </c>
      <c r="KR316">
        <v>0</v>
      </c>
      <c r="KS316">
        <v>0</v>
      </c>
      <c r="KT316">
        <v>0</v>
      </c>
      <c r="KU316">
        <v>0</v>
      </c>
      <c r="KV316">
        <v>0</v>
      </c>
      <c r="KW316">
        <v>0</v>
      </c>
      <c r="KX316">
        <v>0</v>
      </c>
      <c r="KY316">
        <v>0</v>
      </c>
      <c r="KZ316">
        <v>0</v>
      </c>
      <c r="LA316">
        <v>0</v>
      </c>
      <c r="LB316">
        <v>0</v>
      </c>
      <c r="LC316">
        <v>0</v>
      </c>
      <c r="LD316">
        <v>0</v>
      </c>
      <c r="LE316">
        <v>0</v>
      </c>
      <c r="LF316">
        <v>0</v>
      </c>
      <c r="LG316">
        <v>0</v>
      </c>
      <c r="LH316">
        <v>0</v>
      </c>
      <c r="LI316">
        <v>0</v>
      </c>
      <c r="LJ316">
        <v>0</v>
      </c>
      <c r="LK316">
        <v>0</v>
      </c>
      <c r="LL316">
        <v>0</v>
      </c>
      <c r="LM316">
        <v>0</v>
      </c>
      <c r="LN316">
        <v>0</v>
      </c>
      <c r="LO316">
        <v>0</v>
      </c>
      <c r="LP316">
        <v>0</v>
      </c>
      <c r="LQ316">
        <v>0</v>
      </c>
      <c r="LR316">
        <v>0</v>
      </c>
      <c r="LS316">
        <v>0</v>
      </c>
      <c r="LT316">
        <v>0</v>
      </c>
      <c r="LU316">
        <v>0</v>
      </c>
      <c r="LV316">
        <v>0</v>
      </c>
      <c r="LW316">
        <v>0</v>
      </c>
      <c r="LX316">
        <v>0</v>
      </c>
      <c r="LY316">
        <v>0</v>
      </c>
      <c r="LZ316">
        <v>0</v>
      </c>
      <c r="MA316">
        <v>1120.370375</v>
      </c>
      <c r="MB316">
        <v>0</v>
      </c>
      <c r="MC316">
        <v>2309.3348550000001</v>
      </c>
      <c r="MD316">
        <v>0</v>
      </c>
      <c r="ME316">
        <v>0</v>
      </c>
      <c r="MF316">
        <v>0</v>
      </c>
      <c r="MG316">
        <v>0</v>
      </c>
      <c r="MH316">
        <v>0</v>
      </c>
      <c r="MI316">
        <v>0</v>
      </c>
      <c r="MJ316">
        <v>0</v>
      </c>
      <c r="MK316">
        <v>0</v>
      </c>
      <c r="ML316">
        <v>0</v>
      </c>
      <c r="MM316">
        <v>0</v>
      </c>
      <c r="MN316">
        <v>0</v>
      </c>
      <c r="MO316">
        <v>0</v>
      </c>
      <c r="MP316">
        <v>0</v>
      </c>
      <c r="MQ316">
        <v>0</v>
      </c>
      <c r="MR316">
        <v>0</v>
      </c>
      <c r="MS316">
        <v>0</v>
      </c>
      <c r="MT316">
        <v>0</v>
      </c>
      <c r="MU316">
        <v>0</v>
      </c>
      <c r="MV316">
        <v>0</v>
      </c>
      <c r="MW316">
        <v>0</v>
      </c>
      <c r="MX316">
        <v>0</v>
      </c>
      <c r="MY316">
        <v>0</v>
      </c>
      <c r="MZ316">
        <v>0</v>
      </c>
      <c r="NA316">
        <v>0</v>
      </c>
      <c r="NB316">
        <v>0</v>
      </c>
      <c r="NC316">
        <v>0</v>
      </c>
      <c r="ND316">
        <v>0</v>
      </c>
      <c r="NE316">
        <v>0</v>
      </c>
      <c r="NF316">
        <v>0</v>
      </c>
    </row>
    <row r="317" spans="1:370" x14ac:dyDescent="0.25">
      <c r="A317" t="s">
        <v>1788</v>
      </c>
      <c r="B317">
        <v>8.4</v>
      </c>
      <c r="C317" t="s">
        <v>1237</v>
      </c>
      <c r="D317" t="s">
        <v>1225</v>
      </c>
      <c r="E317" t="s">
        <v>1483</v>
      </c>
      <c r="F317">
        <v>2003</v>
      </c>
      <c r="G317" t="s">
        <v>1227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16217.36111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0</v>
      </c>
      <c r="CF317">
        <v>0</v>
      </c>
      <c r="CG317">
        <v>0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0</v>
      </c>
      <c r="CN317">
        <v>0</v>
      </c>
      <c r="CO317">
        <v>0</v>
      </c>
      <c r="CP317">
        <v>0</v>
      </c>
      <c r="CQ317">
        <v>0</v>
      </c>
      <c r="CR317">
        <v>0</v>
      </c>
      <c r="CS317">
        <v>0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0</v>
      </c>
      <c r="DF317">
        <v>0</v>
      </c>
      <c r="DG317">
        <v>0</v>
      </c>
      <c r="DH317">
        <v>0</v>
      </c>
      <c r="DI317">
        <v>0</v>
      </c>
      <c r="DJ317">
        <v>0</v>
      </c>
      <c r="DK317">
        <v>0</v>
      </c>
      <c r="DL317">
        <v>0</v>
      </c>
      <c r="DM317">
        <v>0</v>
      </c>
      <c r="DN317">
        <v>0</v>
      </c>
      <c r="DO317">
        <v>0</v>
      </c>
      <c r="DP317">
        <v>0</v>
      </c>
      <c r="DQ317">
        <v>0</v>
      </c>
      <c r="DR317">
        <v>0</v>
      </c>
      <c r="DS317">
        <v>0</v>
      </c>
      <c r="DT317">
        <v>0</v>
      </c>
      <c r="DU317">
        <v>0</v>
      </c>
      <c r="DV317">
        <v>0</v>
      </c>
      <c r="DW317">
        <v>0</v>
      </c>
      <c r="DX317">
        <v>0</v>
      </c>
      <c r="DY317">
        <v>0</v>
      </c>
      <c r="DZ317">
        <v>0</v>
      </c>
      <c r="EA317">
        <v>0</v>
      </c>
      <c r="EB317">
        <v>0</v>
      </c>
      <c r="EC317">
        <v>0</v>
      </c>
      <c r="ED317">
        <v>0</v>
      </c>
      <c r="EE317">
        <v>0</v>
      </c>
      <c r="EF317">
        <v>0</v>
      </c>
      <c r="EG317">
        <v>0</v>
      </c>
      <c r="EH317">
        <v>0</v>
      </c>
      <c r="EI317">
        <v>0</v>
      </c>
      <c r="EJ317">
        <v>0</v>
      </c>
      <c r="EK317">
        <v>0</v>
      </c>
      <c r="EL317">
        <v>0</v>
      </c>
      <c r="EM317">
        <v>0</v>
      </c>
      <c r="EN317">
        <v>0</v>
      </c>
      <c r="EO317">
        <v>0</v>
      </c>
      <c r="EP317">
        <v>0</v>
      </c>
      <c r="EQ317">
        <v>0</v>
      </c>
      <c r="ER317">
        <v>0</v>
      </c>
      <c r="ES317">
        <v>0</v>
      </c>
      <c r="ET317">
        <v>0</v>
      </c>
      <c r="EU317">
        <v>0</v>
      </c>
      <c r="EV317">
        <v>0</v>
      </c>
      <c r="EW317">
        <v>0</v>
      </c>
      <c r="EX317">
        <v>4747.5694430000003</v>
      </c>
      <c r="EY317">
        <v>0</v>
      </c>
      <c r="EZ317">
        <v>0</v>
      </c>
      <c r="FA317">
        <v>0</v>
      </c>
      <c r="FB317">
        <v>0</v>
      </c>
      <c r="FC317">
        <v>0</v>
      </c>
      <c r="FD317">
        <v>0</v>
      </c>
      <c r="FE317">
        <v>0</v>
      </c>
      <c r="FF317">
        <v>0</v>
      </c>
      <c r="FG317">
        <v>0</v>
      </c>
      <c r="FH317">
        <v>0</v>
      </c>
      <c r="FI317">
        <v>0</v>
      </c>
      <c r="FJ317">
        <v>0</v>
      </c>
      <c r="FK317">
        <v>0</v>
      </c>
      <c r="FL317">
        <v>0</v>
      </c>
      <c r="FM317">
        <v>0</v>
      </c>
      <c r="FN317">
        <v>0</v>
      </c>
      <c r="FO317">
        <v>0</v>
      </c>
      <c r="FP317">
        <v>0</v>
      </c>
      <c r="FQ317">
        <v>0</v>
      </c>
      <c r="FR317">
        <v>0</v>
      </c>
      <c r="FS317">
        <v>0</v>
      </c>
      <c r="FT317">
        <v>0</v>
      </c>
      <c r="FU317">
        <v>0</v>
      </c>
      <c r="FV317">
        <v>0</v>
      </c>
      <c r="FW317">
        <v>0</v>
      </c>
      <c r="FX317">
        <v>0</v>
      </c>
      <c r="FY317">
        <v>0</v>
      </c>
      <c r="FZ317">
        <v>0</v>
      </c>
      <c r="GA317">
        <v>0</v>
      </c>
      <c r="GB317">
        <v>0</v>
      </c>
      <c r="GC317">
        <v>42.013888880000003</v>
      </c>
      <c r="GD317">
        <v>0</v>
      </c>
      <c r="GE317">
        <v>0</v>
      </c>
      <c r="GF317">
        <v>0</v>
      </c>
      <c r="GG317">
        <v>0</v>
      </c>
      <c r="GH317">
        <v>0</v>
      </c>
      <c r="GI317">
        <v>0</v>
      </c>
      <c r="GJ317">
        <v>0</v>
      </c>
      <c r="GK317">
        <v>0</v>
      </c>
      <c r="GL317">
        <v>0</v>
      </c>
      <c r="GM317">
        <v>0</v>
      </c>
      <c r="GN317">
        <v>0</v>
      </c>
      <c r="GO317">
        <v>0</v>
      </c>
      <c r="GP317">
        <v>0</v>
      </c>
      <c r="GQ317">
        <v>0</v>
      </c>
      <c r="GR317">
        <v>0</v>
      </c>
      <c r="GS317">
        <v>0</v>
      </c>
      <c r="GT317">
        <v>0</v>
      </c>
      <c r="GU317">
        <v>0</v>
      </c>
      <c r="GV317">
        <v>0</v>
      </c>
      <c r="GW317">
        <v>0</v>
      </c>
      <c r="GX317">
        <v>0</v>
      </c>
      <c r="GY317">
        <v>0</v>
      </c>
      <c r="GZ317">
        <v>0</v>
      </c>
      <c r="HA317">
        <v>0</v>
      </c>
      <c r="HB317">
        <v>0</v>
      </c>
      <c r="HC317">
        <v>0</v>
      </c>
      <c r="HD317">
        <v>0</v>
      </c>
      <c r="HE317">
        <v>0</v>
      </c>
      <c r="HF317">
        <v>0</v>
      </c>
      <c r="HG317">
        <v>0</v>
      </c>
      <c r="HH317">
        <v>0</v>
      </c>
      <c r="HI317">
        <v>0</v>
      </c>
      <c r="HJ317">
        <v>0</v>
      </c>
      <c r="HK317">
        <v>0</v>
      </c>
      <c r="HL317">
        <v>0</v>
      </c>
      <c r="HM317">
        <v>0</v>
      </c>
      <c r="HN317">
        <v>0</v>
      </c>
      <c r="HO317">
        <v>0</v>
      </c>
      <c r="HP317">
        <v>0</v>
      </c>
      <c r="HQ317">
        <v>0</v>
      </c>
      <c r="HR317">
        <v>0</v>
      </c>
      <c r="HS317">
        <v>0</v>
      </c>
      <c r="HT317">
        <v>0</v>
      </c>
      <c r="HU317">
        <v>0</v>
      </c>
      <c r="HV317">
        <v>0</v>
      </c>
      <c r="HW317">
        <v>0</v>
      </c>
      <c r="HX317">
        <v>0</v>
      </c>
      <c r="HY317">
        <v>0</v>
      </c>
      <c r="HZ317">
        <v>0</v>
      </c>
      <c r="IA317">
        <v>0</v>
      </c>
      <c r="IB317">
        <v>0</v>
      </c>
      <c r="IC317">
        <v>0</v>
      </c>
      <c r="ID317">
        <v>0</v>
      </c>
      <c r="IE317">
        <v>0</v>
      </c>
      <c r="IF317">
        <v>0</v>
      </c>
      <c r="IG317">
        <v>0</v>
      </c>
      <c r="IH317">
        <v>0</v>
      </c>
      <c r="II317">
        <v>0</v>
      </c>
      <c r="IJ317">
        <v>0</v>
      </c>
      <c r="IK317">
        <v>0</v>
      </c>
      <c r="IL317">
        <v>0</v>
      </c>
      <c r="IM317">
        <v>0</v>
      </c>
      <c r="IN317">
        <v>0</v>
      </c>
      <c r="IO317">
        <v>0</v>
      </c>
      <c r="IP317">
        <v>0</v>
      </c>
      <c r="IQ317">
        <v>0</v>
      </c>
      <c r="IR317">
        <v>0</v>
      </c>
      <c r="IS317">
        <v>0</v>
      </c>
      <c r="IT317">
        <v>0</v>
      </c>
      <c r="IU317">
        <v>0</v>
      </c>
      <c r="IV317">
        <v>0</v>
      </c>
      <c r="IW317">
        <v>0</v>
      </c>
      <c r="IX317">
        <v>0</v>
      </c>
      <c r="IY317">
        <v>0</v>
      </c>
      <c r="IZ317">
        <v>0</v>
      </c>
      <c r="JA317">
        <v>0</v>
      </c>
      <c r="JB317">
        <v>0</v>
      </c>
      <c r="JC317">
        <v>0</v>
      </c>
      <c r="JD317">
        <v>0</v>
      </c>
      <c r="JE317">
        <v>0</v>
      </c>
      <c r="JF317">
        <v>0</v>
      </c>
      <c r="JG317">
        <v>0</v>
      </c>
      <c r="JH317">
        <v>0</v>
      </c>
      <c r="JI317">
        <v>0</v>
      </c>
      <c r="JJ317">
        <v>0</v>
      </c>
      <c r="JK317">
        <v>0</v>
      </c>
      <c r="JL317">
        <v>0</v>
      </c>
      <c r="JM317">
        <v>0</v>
      </c>
      <c r="JN317">
        <v>0</v>
      </c>
      <c r="JO317">
        <v>0</v>
      </c>
      <c r="JP317">
        <v>0</v>
      </c>
      <c r="JQ317">
        <v>0</v>
      </c>
      <c r="JR317">
        <v>0</v>
      </c>
      <c r="JS317">
        <v>0</v>
      </c>
      <c r="JT317">
        <v>0</v>
      </c>
      <c r="JU317">
        <v>0</v>
      </c>
      <c r="JV317">
        <v>0</v>
      </c>
      <c r="JW317">
        <v>0</v>
      </c>
      <c r="JX317">
        <v>0</v>
      </c>
      <c r="JY317">
        <v>0</v>
      </c>
      <c r="JZ317">
        <v>0</v>
      </c>
      <c r="KA317">
        <v>0</v>
      </c>
      <c r="KB317">
        <v>0</v>
      </c>
      <c r="KC317">
        <v>0</v>
      </c>
      <c r="KD317">
        <v>0</v>
      </c>
      <c r="KE317">
        <v>0</v>
      </c>
      <c r="KF317">
        <v>0</v>
      </c>
      <c r="KG317">
        <v>0</v>
      </c>
      <c r="KH317">
        <v>0</v>
      </c>
      <c r="KI317">
        <v>0</v>
      </c>
      <c r="KJ317">
        <v>0</v>
      </c>
      <c r="KK317">
        <v>0</v>
      </c>
      <c r="KL317">
        <v>0</v>
      </c>
      <c r="KM317">
        <v>0</v>
      </c>
      <c r="KN317">
        <v>0</v>
      </c>
      <c r="KO317">
        <v>0</v>
      </c>
      <c r="KP317">
        <v>0</v>
      </c>
      <c r="KQ317">
        <v>0</v>
      </c>
      <c r="KR317">
        <v>0</v>
      </c>
      <c r="KS317">
        <v>0</v>
      </c>
      <c r="KT317">
        <v>0</v>
      </c>
      <c r="KU317">
        <v>0</v>
      </c>
      <c r="KV317">
        <v>0</v>
      </c>
      <c r="KW317">
        <v>0</v>
      </c>
      <c r="KX317">
        <v>0</v>
      </c>
      <c r="KY317">
        <v>0</v>
      </c>
      <c r="KZ317">
        <v>0</v>
      </c>
      <c r="LA317">
        <v>0</v>
      </c>
      <c r="LB317">
        <v>0</v>
      </c>
      <c r="LC317">
        <v>0</v>
      </c>
      <c r="LD317">
        <v>0</v>
      </c>
      <c r="LE317">
        <v>0</v>
      </c>
      <c r="LF317">
        <v>0</v>
      </c>
      <c r="LG317">
        <v>0</v>
      </c>
      <c r="LH317">
        <v>0</v>
      </c>
      <c r="LI317">
        <v>0</v>
      </c>
      <c r="LJ317">
        <v>0</v>
      </c>
      <c r="LK317">
        <v>0</v>
      </c>
      <c r="LL317">
        <v>0</v>
      </c>
      <c r="LM317">
        <v>0</v>
      </c>
      <c r="LN317">
        <v>0</v>
      </c>
      <c r="LO317">
        <v>0</v>
      </c>
      <c r="LP317">
        <v>0</v>
      </c>
      <c r="LQ317">
        <v>0</v>
      </c>
      <c r="LR317">
        <v>0</v>
      </c>
      <c r="LS317">
        <v>0</v>
      </c>
      <c r="LT317">
        <v>0</v>
      </c>
      <c r="LU317">
        <v>0</v>
      </c>
      <c r="LV317">
        <v>0</v>
      </c>
      <c r="LW317">
        <v>0</v>
      </c>
      <c r="LX317">
        <v>0</v>
      </c>
      <c r="LY317">
        <v>0</v>
      </c>
      <c r="LZ317">
        <v>0</v>
      </c>
      <c r="MA317">
        <v>1440.476279</v>
      </c>
      <c r="MB317">
        <v>0</v>
      </c>
      <c r="MC317">
        <v>60500.003720000001</v>
      </c>
      <c r="MD317">
        <v>0</v>
      </c>
      <c r="ME317">
        <v>0</v>
      </c>
      <c r="MF317">
        <v>0</v>
      </c>
      <c r="MG317">
        <v>0</v>
      </c>
      <c r="MH317">
        <v>0</v>
      </c>
      <c r="MI317">
        <v>0</v>
      </c>
      <c r="MJ317">
        <v>0</v>
      </c>
      <c r="MK317">
        <v>0</v>
      </c>
      <c r="ML317">
        <v>0</v>
      </c>
      <c r="MM317">
        <v>0</v>
      </c>
      <c r="MN317">
        <v>0</v>
      </c>
      <c r="MO317">
        <v>0</v>
      </c>
      <c r="MP317">
        <v>0</v>
      </c>
      <c r="MQ317">
        <v>0</v>
      </c>
      <c r="MR317">
        <v>0</v>
      </c>
      <c r="MS317">
        <v>0</v>
      </c>
      <c r="MT317">
        <v>0</v>
      </c>
      <c r="MU317">
        <v>0</v>
      </c>
      <c r="MV317">
        <v>0</v>
      </c>
      <c r="MW317">
        <v>0</v>
      </c>
      <c r="MX317">
        <v>0</v>
      </c>
      <c r="MY317">
        <v>0</v>
      </c>
      <c r="MZ317">
        <v>15365.080309999999</v>
      </c>
      <c r="NA317">
        <v>960.31751940000004</v>
      </c>
      <c r="NB317">
        <v>0</v>
      </c>
      <c r="NC317">
        <v>0</v>
      </c>
      <c r="ND317">
        <v>0</v>
      </c>
      <c r="NE317">
        <v>0</v>
      </c>
      <c r="NF317">
        <v>0</v>
      </c>
    </row>
    <row r="318" spans="1:370" x14ac:dyDescent="0.25">
      <c r="A318" t="s">
        <v>1789</v>
      </c>
      <c r="B318">
        <v>8.4</v>
      </c>
      <c r="C318" t="s">
        <v>1237</v>
      </c>
      <c r="D318" t="s">
        <v>1225</v>
      </c>
      <c r="E318" t="s">
        <v>1483</v>
      </c>
      <c r="F318">
        <v>2004</v>
      </c>
      <c r="G318" t="s">
        <v>1227</v>
      </c>
      <c r="H318">
        <v>0</v>
      </c>
      <c r="I318">
        <v>0</v>
      </c>
      <c r="J318">
        <v>5.6018518420000003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1971.851848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0</v>
      </c>
      <c r="DF318">
        <v>0</v>
      </c>
      <c r="DG318">
        <v>0</v>
      </c>
      <c r="DH318">
        <v>0</v>
      </c>
      <c r="DI318">
        <v>0</v>
      </c>
      <c r="DJ318">
        <v>0</v>
      </c>
      <c r="DK318">
        <v>0</v>
      </c>
      <c r="DL318">
        <v>0</v>
      </c>
      <c r="DM318">
        <v>0</v>
      </c>
      <c r="DN318">
        <v>0</v>
      </c>
      <c r="DO318">
        <v>0</v>
      </c>
      <c r="DP318">
        <v>0</v>
      </c>
      <c r="DQ318">
        <v>0</v>
      </c>
      <c r="DR318">
        <v>0</v>
      </c>
      <c r="DS318">
        <v>0</v>
      </c>
      <c r="DT318">
        <v>0</v>
      </c>
      <c r="DU318">
        <v>0</v>
      </c>
      <c r="DV318">
        <v>0</v>
      </c>
      <c r="DW318">
        <v>0</v>
      </c>
      <c r="DX318">
        <v>0</v>
      </c>
      <c r="DY318">
        <v>0</v>
      </c>
      <c r="DZ318">
        <v>0</v>
      </c>
      <c r="EA318">
        <v>0</v>
      </c>
      <c r="EB318">
        <v>0</v>
      </c>
      <c r="EC318">
        <v>0</v>
      </c>
      <c r="ED318">
        <v>0</v>
      </c>
      <c r="EE318">
        <v>0</v>
      </c>
      <c r="EF318">
        <v>0</v>
      </c>
      <c r="EG318">
        <v>0</v>
      </c>
      <c r="EH318">
        <v>0</v>
      </c>
      <c r="EI318">
        <v>5.6018518420000003</v>
      </c>
      <c r="EJ318">
        <v>0</v>
      </c>
      <c r="EK318">
        <v>0</v>
      </c>
      <c r="EL318">
        <v>0</v>
      </c>
      <c r="EM318">
        <v>0</v>
      </c>
      <c r="EN318">
        <v>0</v>
      </c>
      <c r="EO318">
        <v>0</v>
      </c>
      <c r="EP318">
        <v>0</v>
      </c>
      <c r="EQ318">
        <v>0</v>
      </c>
      <c r="ER318">
        <v>0</v>
      </c>
      <c r="ES318">
        <v>0</v>
      </c>
      <c r="ET318">
        <v>0</v>
      </c>
      <c r="EU318">
        <v>0</v>
      </c>
      <c r="EV318">
        <v>0</v>
      </c>
      <c r="EW318">
        <v>0</v>
      </c>
      <c r="EX318">
        <v>795.46296159999997</v>
      </c>
      <c r="EY318">
        <v>0</v>
      </c>
      <c r="EZ318">
        <v>0</v>
      </c>
      <c r="FA318">
        <v>0</v>
      </c>
      <c r="FB318">
        <v>0</v>
      </c>
      <c r="FC318">
        <v>0</v>
      </c>
      <c r="FD318">
        <v>0</v>
      </c>
      <c r="FE318">
        <v>0</v>
      </c>
      <c r="FF318">
        <v>0</v>
      </c>
      <c r="FG318">
        <v>0</v>
      </c>
      <c r="FH318">
        <v>0</v>
      </c>
      <c r="FI318">
        <v>0</v>
      </c>
      <c r="FJ318">
        <v>0</v>
      </c>
      <c r="FK318">
        <v>0</v>
      </c>
      <c r="FL318">
        <v>0</v>
      </c>
      <c r="FM318">
        <v>0</v>
      </c>
      <c r="FN318">
        <v>0</v>
      </c>
      <c r="FO318">
        <v>0</v>
      </c>
      <c r="FP318">
        <v>0</v>
      </c>
      <c r="FQ318">
        <v>0</v>
      </c>
      <c r="FR318">
        <v>0</v>
      </c>
      <c r="FS318">
        <v>0</v>
      </c>
      <c r="FT318">
        <v>0</v>
      </c>
      <c r="FU318">
        <v>0</v>
      </c>
      <c r="FV318">
        <v>28.00925921</v>
      </c>
      <c r="FW318">
        <v>0</v>
      </c>
      <c r="FX318">
        <v>0</v>
      </c>
      <c r="FY318">
        <v>0</v>
      </c>
      <c r="FZ318">
        <v>0</v>
      </c>
      <c r="GA318">
        <v>0</v>
      </c>
      <c r="GB318">
        <v>0</v>
      </c>
      <c r="GC318">
        <v>0</v>
      </c>
      <c r="GD318">
        <v>0</v>
      </c>
      <c r="GE318">
        <v>0</v>
      </c>
      <c r="GF318">
        <v>0</v>
      </c>
      <c r="GG318">
        <v>0</v>
      </c>
      <c r="GH318">
        <v>0</v>
      </c>
      <c r="GI318">
        <v>0</v>
      </c>
      <c r="GJ318">
        <v>0</v>
      </c>
      <c r="GK318">
        <v>0</v>
      </c>
      <c r="GL318">
        <v>0</v>
      </c>
      <c r="GM318">
        <v>0</v>
      </c>
      <c r="GN318">
        <v>0</v>
      </c>
      <c r="GO318">
        <v>0</v>
      </c>
      <c r="GP318">
        <v>0</v>
      </c>
      <c r="GQ318">
        <v>0</v>
      </c>
      <c r="GR318">
        <v>0</v>
      </c>
      <c r="GS318">
        <v>0</v>
      </c>
      <c r="GT318">
        <v>0</v>
      </c>
      <c r="GU318">
        <v>0</v>
      </c>
      <c r="GV318">
        <v>0</v>
      </c>
      <c r="GW318">
        <v>0</v>
      </c>
      <c r="GX318">
        <v>0</v>
      </c>
      <c r="GY318">
        <v>0</v>
      </c>
      <c r="GZ318">
        <v>0</v>
      </c>
      <c r="HA318">
        <v>0</v>
      </c>
      <c r="HB318">
        <v>0</v>
      </c>
      <c r="HC318">
        <v>0</v>
      </c>
      <c r="HD318">
        <v>0</v>
      </c>
      <c r="HE318">
        <v>0</v>
      </c>
      <c r="HF318">
        <v>0</v>
      </c>
      <c r="HG318">
        <v>0</v>
      </c>
      <c r="HH318">
        <v>0</v>
      </c>
      <c r="HI318">
        <v>0</v>
      </c>
      <c r="HJ318">
        <v>0</v>
      </c>
      <c r="HK318">
        <v>0</v>
      </c>
      <c r="HL318">
        <v>0</v>
      </c>
      <c r="HM318">
        <v>0</v>
      </c>
      <c r="HN318">
        <v>0</v>
      </c>
      <c r="HO318">
        <v>0</v>
      </c>
      <c r="HP318">
        <v>0</v>
      </c>
      <c r="HQ318">
        <v>0</v>
      </c>
      <c r="HR318">
        <v>0</v>
      </c>
      <c r="HS318">
        <v>0</v>
      </c>
      <c r="HT318">
        <v>0</v>
      </c>
      <c r="HU318">
        <v>0</v>
      </c>
      <c r="HV318">
        <v>0</v>
      </c>
      <c r="HW318">
        <v>0</v>
      </c>
      <c r="HX318">
        <v>0</v>
      </c>
      <c r="HY318">
        <v>0</v>
      </c>
      <c r="HZ318">
        <v>0</v>
      </c>
      <c r="IA318">
        <v>0</v>
      </c>
      <c r="IB318">
        <v>0</v>
      </c>
      <c r="IC318">
        <v>0</v>
      </c>
      <c r="ID318">
        <v>0</v>
      </c>
      <c r="IE318">
        <v>0</v>
      </c>
      <c r="IF318">
        <v>0</v>
      </c>
      <c r="IG318">
        <v>0</v>
      </c>
      <c r="IH318">
        <v>0</v>
      </c>
      <c r="II318">
        <v>0</v>
      </c>
      <c r="IJ318">
        <v>0</v>
      </c>
      <c r="IK318">
        <v>0</v>
      </c>
      <c r="IL318">
        <v>0</v>
      </c>
      <c r="IM318">
        <v>0</v>
      </c>
      <c r="IN318">
        <v>0</v>
      </c>
      <c r="IO318">
        <v>0</v>
      </c>
      <c r="IP318">
        <v>0</v>
      </c>
      <c r="IQ318">
        <v>0</v>
      </c>
      <c r="IR318">
        <v>0</v>
      </c>
      <c r="IS318">
        <v>0</v>
      </c>
      <c r="IT318">
        <v>0</v>
      </c>
      <c r="IU318">
        <v>0</v>
      </c>
      <c r="IV318">
        <v>0</v>
      </c>
      <c r="IW318">
        <v>0</v>
      </c>
      <c r="IX318">
        <v>0</v>
      </c>
      <c r="IY318">
        <v>0</v>
      </c>
      <c r="IZ318">
        <v>0</v>
      </c>
      <c r="JA318">
        <v>0</v>
      </c>
      <c r="JB318">
        <v>0</v>
      </c>
      <c r="JC318">
        <v>0</v>
      </c>
      <c r="JD318">
        <v>0</v>
      </c>
      <c r="JE318">
        <v>0</v>
      </c>
      <c r="JF318">
        <v>0</v>
      </c>
      <c r="JG318">
        <v>0</v>
      </c>
      <c r="JH318">
        <v>0</v>
      </c>
      <c r="JI318">
        <v>0</v>
      </c>
      <c r="JJ318">
        <v>0</v>
      </c>
      <c r="JK318">
        <v>0</v>
      </c>
      <c r="JL318">
        <v>0</v>
      </c>
      <c r="JM318">
        <v>0</v>
      </c>
      <c r="JN318">
        <v>0</v>
      </c>
      <c r="JO318">
        <v>0</v>
      </c>
      <c r="JP318">
        <v>0</v>
      </c>
      <c r="JQ318">
        <v>0</v>
      </c>
      <c r="JR318">
        <v>0</v>
      </c>
      <c r="JS318">
        <v>0</v>
      </c>
      <c r="JT318">
        <v>0</v>
      </c>
      <c r="JU318">
        <v>0</v>
      </c>
      <c r="JV318">
        <v>0</v>
      </c>
      <c r="JW318">
        <v>33.611111049999998</v>
      </c>
      <c r="JX318">
        <v>0</v>
      </c>
      <c r="JY318">
        <v>0</v>
      </c>
      <c r="JZ318">
        <v>0</v>
      </c>
      <c r="KA318">
        <v>0</v>
      </c>
      <c r="KB318">
        <v>0</v>
      </c>
      <c r="KC318">
        <v>5.6018518420000003</v>
      </c>
      <c r="KD318">
        <v>0</v>
      </c>
      <c r="KE318">
        <v>0</v>
      </c>
      <c r="KF318">
        <v>0</v>
      </c>
      <c r="KG318">
        <v>0</v>
      </c>
      <c r="KH318">
        <v>0</v>
      </c>
      <c r="KI318">
        <v>0</v>
      </c>
      <c r="KJ318">
        <v>0</v>
      </c>
      <c r="KK318">
        <v>0</v>
      </c>
      <c r="KL318">
        <v>0</v>
      </c>
      <c r="KM318">
        <v>0</v>
      </c>
      <c r="KN318">
        <v>0</v>
      </c>
      <c r="KO318">
        <v>0</v>
      </c>
      <c r="KP318">
        <v>0</v>
      </c>
      <c r="KQ318">
        <v>0</v>
      </c>
      <c r="KR318">
        <v>0</v>
      </c>
      <c r="KS318">
        <v>0</v>
      </c>
      <c r="KT318">
        <v>0</v>
      </c>
      <c r="KU318">
        <v>0</v>
      </c>
      <c r="KV318">
        <v>5.6018518420000003</v>
      </c>
      <c r="KW318">
        <v>0</v>
      </c>
      <c r="KX318">
        <v>0</v>
      </c>
      <c r="KY318">
        <v>0</v>
      </c>
      <c r="KZ318">
        <v>0</v>
      </c>
      <c r="LA318">
        <v>0</v>
      </c>
      <c r="LB318">
        <v>0</v>
      </c>
      <c r="LC318">
        <v>0</v>
      </c>
      <c r="LD318">
        <v>0</v>
      </c>
      <c r="LE318">
        <v>0</v>
      </c>
      <c r="LF318">
        <v>0</v>
      </c>
      <c r="LG318">
        <v>0</v>
      </c>
      <c r="LH318">
        <v>0</v>
      </c>
      <c r="LI318">
        <v>0</v>
      </c>
      <c r="LJ318">
        <v>0</v>
      </c>
      <c r="LK318">
        <v>0</v>
      </c>
      <c r="LL318">
        <v>0</v>
      </c>
      <c r="LM318">
        <v>0</v>
      </c>
      <c r="LN318">
        <v>0</v>
      </c>
      <c r="LO318">
        <v>0</v>
      </c>
      <c r="LP318">
        <v>0</v>
      </c>
      <c r="LQ318">
        <v>0</v>
      </c>
      <c r="LR318">
        <v>0</v>
      </c>
      <c r="LS318">
        <v>0</v>
      </c>
      <c r="LT318">
        <v>0</v>
      </c>
      <c r="LU318">
        <v>0</v>
      </c>
      <c r="LV318">
        <v>0</v>
      </c>
      <c r="LW318">
        <v>0</v>
      </c>
      <c r="LX318">
        <v>0</v>
      </c>
      <c r="LY318">
        <v>0</v>
      </c>
      <c r="LZ318">
        <v>0</v>
      </c>
      <c r="MA318">
        <v>74.691357969999999</v>
      </c>
      <c r="MB318">
        <v>0</v>
      </c>
      <c r="MC318">
        <v>606.42269209999995</v>
      </c>
      <c r="MD318">
        <v>0</v>
      </c>
      <c r="ME318">
        <v>0</v>
      </c>
      <c r="MF318">
        <v>0</v>
      </c>
      <c r="MG318">
        <v>0</v>
      </c>
      <c r="MH318">
        <v>0</v>
      </c>
      <c r="MI318">
        <v>0</v>
      </c>
      <c r="MJ318">
        <v>0</v>
      </c>
      <c r="MK318">
        <v>0</v>
      </c>
      <c r="ML318">
        <v>0</v>
      </c>
      <c r="MM318">
        <v>0</v>
      </c>
      <c r="MN318">
        <v>0</v>
      </c>
      <c r="MO318">
        <v>0</v>
      </c>
      <c r="MP318">
        <v>0</v>
      </c>
      <c r="MQ318">
        <v>0</v>
      </c>
      <c r="MR318">
        <v>0</v>
      </c>
      <c r="MS318">
        <v>0</v>
      </c>
      <c r="MT318">
        <v>0</v>
      </c>
      <c r="MU318">
        <v>0</v>
      </c>
      <c r="MV318">
        <v>0</v>
      </c>
      <c r="MW318">
        <v>0</v>
      </c>
      <c r="MX318">
        <v>0</v>
      </c>
      <c r="MY318">
        <v>0</v>
      </c>
      <c r="MZ318">
        <v>0</v>
      </c>
      <c r="NA318">
        <v>0</v>
      </c>
      <c r="NB318">
        <v>0</v>
      </c>
      <c r="NC318">
        <v>0</v>
      </c>
      <c r="ND318">
        <v>0</v>
      </c>
      <c r="NE318">
        <v>0</v>
      </c>
      <c r="NF318">
        <v>0</v>
      </c>
    </row>
    <row r="319" spans="1:370" x14ac:dyDescent="0.25">
      <c r="A319" t="s">
        <v>1792</v>
      </c>
      <c r="B319">
        <v>8.4</v>
      </c>
      <c r="C319" t="s">
        <v>1237</v>
      </c>
      <c r="D319" t="s">
        <v>1225</v>
      </c>
      <c r="E319" t="s">
        <v>1483</v>
      </c>
      <c r="F319">
        <v>2003</v>
      </c>
      <c r="G319" t="s">
        <v>1227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1268.8194450000001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8.4027777789999991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4.2013888890000004</v>
      </c>
      <c r="CX319">
        <v>0</v>
      </c>
      <c r="CY319">
        <v>0</v>
      </c>
      <c r="CZ319">
        <v>0</v>
      </c>
      <c r="DA319">
        <v>0</v>
      </c>
      <c r="DB319">
        <v>4.2013888890000004</v>
      </c>
      <c r="DC319">
        <v>0</v>
      </c>
      <c r="DD319">
        <v>0</v>
      </c>
      <c r="DE319">
        <v>0</v>
      </c>
      <c r="DF319">
        <v>0</v>
      </c>
      <c r="DG319">
        <v>0</v>
      </c>
      <c r="DH319">
        <v>0</v>
      </c>
      <c r="DI319">
        <v>0</v>
      </c>
      <c r="DJ319">
        <v>0</v>
      </c>
      <c r="DK319">
        <v>0</v>
      </c>
      <c r="DL319">
        <v>0</v>
      </c>
      <c r="DM319">
        <v>0</v>
      </c>
      <c r="DN319">
        <v>0</v>
      </c>
      <c r="DO319">
        <v>0</v>
      </c>
      <c r="DP319">
        <v>0</v>
      </c>
      <c r="DQ319">
        <v>0</v>
      </c>
      <c r="DR319">
        <v>0</v>
      </c>
      <c r="DS319">
        <v>0</v>
      </c>
      <c r="DT319">
        <v>0</v>
      </c>
      <c r="DU319">
        <v>4.2013888890000004</v>
      </c>
      <c r="DV319">
        <v>0</v>
      </c>
      <c r="DW319">
        <v>0</v>
      </c>
      <c r="DX319">
        <v>0</v>
      </c>
      <c r="DY319">
        <v>0</v>
      </c>
      <c r="DZ319">
        <v>0</v>
      </c>
      <c r="EA319">
        <v>0</v>
      </c>
      <c r="EB319">
        <v>0</v>
      </c>
      <c r="EC319">
        <v>0</v>
      </c>
      <c r="ED319">
        <v>0</v>
      </c>
      <c r="EE319">
        <v>0</v>
      </c>
      <c r="EF319">
        <v>0</v>
      </c>
      <c r="EG319">
        <v>0</v>
      </c>
      <c r="EH319">
        <v>0</v>
      </c>
      <c r="EI319">
        <v>0</v>
      </c>
      <c r="EJ319">
        <v>0</v>
      </c>
      <c r="EK319">
        <v>0</v>
      </c>
      <c r="EL319">
        <v>0</v>
      </c>
      <c r="EM319">
        <v>0</v>
      </c>
      <c r="EN319">
        <v>4.2013888890000004</v>
      </c>
      <c r="EO319">
        <v>0</v>
      </c>
      <c r="EP319">
        <v>0</v>
      </c>
      <c r="EQ319">
        <v>0</v>
      </c>
      <c r="ER319">
        <v>0</v>
      </c>
      <c r="ES319">
        <v>0</v>
      </c>
      <c r="ET319">
        <v>0</v>
      </c>
      <c r="EU319">
        <v>0</v>
      </c>
      <c r="EV319">
        <v>0</v>
      </c>
      <c r="EW319">
        <v>0</v>
      </c>
      <c r="EX319">
        <v>777.25694450000003</v>
      </c>
      <c r="EY319">
        <v>0</v>
      </c>
      <c r="EZ319">
        <v>0</v>
      </c>
      <c r="FA319">
        <v>0</v>
      </c>
      <c r="FB319">
        <v>0</v>
      </c>
      <c r="FC319">
        <v>0</v>
      </c>
      <c r="FD319">
        <v>0</v>
      </c>
      <c r="FE319">
        <v>0</v>
      </c>
      <c r="FF319">
        <v>0</v>
      </c>
      <c r="FG319">
        <v>0</v>
      </c>
      <c r="FH319">
        <v>0</v>
      </c>
      <c r="FI319">
        <v>0</v>
      </c>
      <c r="FJ319">
        <v>0</v>
      </c>
      <c r="FK319">
        <v>0</v>
      </c>
      <c r="FL319">
        <v>0</v>
      </c>
      <c r="FM319">
        <v>0</v>
      </c>
      <c r="FN319">
        <v>0</v>
      </c>
      <c r="FO319">
        <v>0</v>
      </c>
      <c r="FP319">
        <v>0</v>
      </c>
      <c r="FQ319">
        <v>0</v>
      </c>
      <c r="FR319">
        <v>0</v>
      </c>
      <c r="FS319">
        <v>0</v>
      </c>
      <c r="FT319">
        <v>0</v>
      </c>
      <c r="FU319">
        <v>0</v>
      </c>
      <c r="FV319">
        <v>4.2013888890000004</v>
      </c>
      <c r="FW319">
        <v>0</v>
      </c>
      <c r="FX319">
        <v>0</v>
      </c>
      <c r="FY319">
        <v>0</v>
      </c>
      <c r="FZ319">
        <v>0</v>
      </c>
      <c r="GA319">
        <v>0</v>
      </c>
      <c r="GB319">
        <v>0</v>
      </c>
      <c r="GC319">
        <v>4.2013888890000004</v>
      </c>
      <c r="GD319">
        <v>0</v>
      </c>
      <c r="GE319">
        <v>0</v>
      </c>
      <c r="GF319">
        <v>0</v>
      </c>
      <c r="GG319">
        <v>0</v>
      </c>
      <c r="GH319">
        <v>0</v>
      </c>
      <c r="GI319">
        <v>0</v>
      </c>
      <c r="GJ319">
        <v>0</v>
      </c>
      <c r="GK319">
        <v>0</v>
      </c>
      <c r="GL319">
        <v>0</v>
      </c>
      <c r="GM319">
        <v>0</v>
      </c>
      <c r="GN319">
        <v>0</v>
      </c>
      <c r="GO319">
        <v>0</v>
      </c>
      <c r="GP319">
        <v>0</v>
      </c>
      <c r="GQ319">
        <v>0</v>
      </c>
      <c r="GR319">
        <v>0</v>
      </c>
      <c r="GS319">
        <v>0</v>
      </c>
      <c r="GT319">
        <v>0</v>
      </c>
      <c r="GU319">
        <v>4.2013888890000004</v>
      </c>
      <c r="GV319">
        <v>0</v>
      </c>
      <c r="GW319">
        <v>0</v>
      </c>
      <c r="GX319">
        <v>0</v>
      </c>
      <c r="GY319">
        <v>0</v>
      </c>
      <c r="GZ319">
        <v>0</v>
      </c>
      <c r="HA319">
        <v>0</v>
      </c>
      <c r="HB319">
        <v>0</v>
      </c>
      <c r="HC319">
        <v>0</v>
      </c>
      <c r="HD319">
        <v>0</v>
      </c>
      <c r="HE319">
        <v>0</v>
      </c>
      <c r="HF319">
        <v>0</v>
      </c>
      <c r="HG319">
        <v>0</v>
      </c>
      <c r="HH319">
        <v>0</v>
      </c>
      <c r="HI319">
        <v>0</v>
      </c>
      <c r="HJ319">
        <v>0</v>
      </c>
      <c r="HK319">
        <v>0</v>
      </c>
      <c r="HL319">
        <v>0</v>
      </c>
      <c r="HM319">
        <v>0</v>
      </c>
      <c r="HN319">
        <v>0</v>
      </c>
      <c r="HO319">
        <v>0</v>
      </c>
      <c r="HP319">
        <v>0</v>
      </c>
      <c r="HQ319">
        <v>0</v>
      </c>
      <c r="HR319">
        <v>0</v>
      </c>
      <c r="HS319">
        <v>0</v>
      </c>
      <c r="HT319">
        <v>0</v>
      </c>
      <c r="HU319">
        <v>0</v>
      </c>
      <c r="HV319">
        <v>0</v>
      </c>
      <c r="HW319">
        <v>0</v>
      </c>
      <c r="HX319">
        <v>0</v>
      </c>
      <c r="HY319">
        <v>0</v>
      </c>
      <c r="HZ319">
        <v>0</v>
      </c>
      <c r="IA319">
        <v>0</v>
      </c>
      <c r="IB319">
        <v>0</v>
      </c>
      <c r="IC319">
        <v>0</v>
      </c>
      <c r="ID319">
        <v>0</v>
      </c>
      <c r="IE319">
        <v>0</v>
      </c>
      <c r="IF319">
        <v>0</v>
      </c>
      <c r="IG319">
        <v>0</v>
      </c>
      <c r="IH319">
        <v>0</v>
      </c>
      <c r="II319">
        <v>0</v>
      </c>
      <c r="IJ319">
        <v>0</v>
      </c>
      <c r="IK319">
        <v>0</v>
      </c>
      <c r="IL319">
        <v>0</v>
      </c>
      <c r="IM319">
        <v>0</v>
      </c>
      <c r="IN319">
        <v>0</v>
      </c>
      <c r="IO319">
        <v>0</v>
      </c>
      <c r="IP319">
        <v>4.2013888890000004</v>
      </c>
      <c r="IQ319">
        <v>4.2013888890000004</v>
      </c>
      <c r="IR319">
        <v>0</v>
      </c>
      <c r="IS319">
        <v>0</v>
      </c>
      <c r="IT319">
        <v>0</v>
      </c>
      <c r="IU319">
        <v>0</v>
      </c>
      <c r="IV319">
        <v>0</v>
      </c>
      <c r="IW319">
        <v>0</v>
      </c>
      <c r="IX319">
        <v>0</v>
      </c>
      <c r="IY319">
        <v>0</v>
      </c>
      <c r="IZ319">
        <v>0</v>
      </c>
      <c r="JA319">
        <v>0</v>
      </c>
      <c r="JB319">
        <v>0</v>
      </c>
      <c r="JC319">
        <v>0</v>
      </c>
      <c r="JD319">
        <v>0</v>
      </c>
      <c r="JE319">
        <v>0</v>
      </c>
      <c r="JF319">
        <v>0</v>
      </c>
      <c r="JG319">
        <v>0</v>
      </c>
      <c r="JH319">
        <v>0</v>
      </c>
      <c r="JI319">
        <v>0</v>
      </c>
      <c r="JJ319">
        <v>0</v>
      </c>
      <c r="JK319">
        <v>0</v>
      </c>
      <c r="JL319">
        <v>0</v>
      </c>
      <c r="JM319">
        <v>0</v>
      </c>
      <c r="JN319">
        <v>0</v>
      </c>
      <c r="JO319">
        <v>0</v>
      </c>
      <c r="JP319">
        <v>0</v>
      </c>
      <c r="JQ319">
        <v>0</v>
      </c>
      <c r="JR319">
        <v>0</v>
      </c>
      <c r="JS319">
        <v>0</v>
      </c>
      <c r="JT319">
        <v>0</v>
      </c>
      <c r="JU319">
        <v>0</v>
      </c>
      <c r="JV319">
        <v>0</v>
      </c>
      <c r="JW319">
        <v>25.208333339999999</v>
      </c>
      <c r="JX319">
        <v>0</v>
      </c>
      <c r="JY319">
        <v>0</v>
      </c>
      <c r="JZ319">
        <v>0</v>
      </c>
      <c r="KA319">
        <v>0</v>
      </c>
      <c r="KB319">
        <v>0</v>
      </c>
      <c r="KC319">
        <v>0</v>
      </c>
      <c r="KD319">
        <v>0</v>
      </c>
      <c r="KE319">
        <v>0</v>
      </c>
      <c r="KF319">
        <v>0</v>
      </c>
      <c r="KG319">
        <v>0</v>
      </c>
      <c r="KH319">
        <v>0</v>
      </c>
      <c r="KI319">
        <v>0</v>
      </c>
      <c r="KJ319">
        <v>0</v>
      </c>
      <c r="KK319">
        <v>0</v>
      </c>
      <c r="KL319">
        <v>0</v>
      </c>
      <c r="KM319">
        <v>0</v>
      </c>
      <c r="KN319">
        <v>0</v>
      </c>
      <c r="KO319">
        <v>0</v>
      </c>
      <c r="KP319">
        <v>0</v>
      </c>
      <c r="KQ319">
        <v>0</v>
      </c>
      <c r="KR319">
        <v>0</v>
      </c>
      <c r="KS319">
        <v>0</v>
      </c>
      <c r="KT319">
        <v>0</v>
      </c>
      <c r="KU319">
        <v>0</v>
      </c>
      <c r="KV319">
        <v>4.2013888890000004</v>
      </c>
      <c r="KW319">
        <v>0</v>
      </c>
      <c r="KX319">
        <v>0</v>
      </c>
      <c r="KY319">
        <v>0</v>
      </c>
      <c r="KZ319">
        <v>0</v>
      </c>
      <c r="LA319">
        <v>0</v>
      </c>
      <c r="LB319">
        <v>0</v>
      </c>
      <c r="LC319">
        <v>0</v>
      </c>
      <c r="LD319">
        <v>0</v>
      </c>
      <c r="LE319">
        <v>0</v>
      </c>
      <c r="LF319">
        <v>0</v>
      </c>
      <c r="LG319">
        <v>0</v>
      </c>
      <c r="LH319">
        <v>0</v>
      </c>
      <c r="LI319">
        <v>0</v>
      </c>
      <c r="LJ319">
        <v>0</v>
      </c>
      <c r="LK319">
        <v>0</v>
      </c>
      <c r="LL319">
        <v>0</v>
      </c>
      <c r="LM319">
        <v>0</v>
      </c>
      <c r="LN319">
        <v>0</v>
      </c>
      <c r="LO319">
        <v>0</v>
      </c>
      <c r="LP319">
        <v>0</v>
      </c>
      <c r="LQ319">
        <v>0</v>
      </c>
      <c r="LR319">
        <v>0</v>
      </c>
      <c r="LS319">
        <v>0</v>
      </c>
      <c r="LT319">
        <v>0</v>
      </c>
      <c r="LU319">
        <v>0</v>
      </c>
      <c r="LV319">
        <v>0</v>
      </c>
      <c r="LW319">
        <v>0</v>
      </c>
      <c r="LX319">
        <v>0</v>
      </c>
      <c r="LY319">
        <v>0</v>
      </c>
      <c r="LZ319">
        <v>0</v>
      </c>
      <c r="MA319">
        <v>850.56689319999998</v>
      </c>
      <c r="MB319">
        <v>0</v>
      </c>
      <c r="MC319">
        <v>7929.4784559999998</v>
      </c>
      <c r="MD319">
        <v>0</v>
      </c>
      <c r="ME319">
        <v>0</v>
      </c>
      <c r="MF319">
        <v>0</v>
      </c>
      <c r="MG319">
        <v>0</v>
      </c>
      <c r="MH319">
        <v>0</v>
      </c>
      <c r="MI319">
        <v>0</v>
      </c>
      <c r="MJ319">
        <v>0</v>
      </c>
      <c r="MK319">
        <v>0</v>
      </c>
      <c r="ML319">
        <v>0</v>
      </c>
      <c r="MM319">
        <v>0</v>
      </c>
      <c r="MN319">
        <v>0</v>
      </c>
      <c r="MO319">
        <v>0</v>
      </c>
      <c r="MP319">
        <v>0</v>
      </c>
      <c r="MQ319">
        <v>0</v>
      </c>
      <c r="MR319">
        <v>0</v>
      </c>
      <c r="MS319">
        <v>0</v>
      </c>
      <c r="MT319">
        <v>0</v>
      </c>
      <c r="MU319">
        <v>0</v>
      </c>
      <c r="MV319">
        <v>82.312925149999998</v>
      </c>
      <c r="MW319">
        <v>0</v>
      </c>
      <c r="MX319">
        <v>0</v>
      </c>
      <c r="MY319">
        <v>0</v>
      </c>
      <c r="MZ319">
        <v>329.25170059999999</v>
      </c>
      <c r="NA319">
        <v>0</v>
      </c>
      <c r="NB319">
        <v>0</v>
      </c>
      <c r="NC319">
        <v>0</v>
      </c>
      <c r="ND319">
        <v>0</v>
      </c>
      <c r="NE319">
        <v>0</v>
      </c>
      <c r="NF319">
        <v>0</v>
      </c>
    </row>
    <row r="320" spans="1:370" x14ac:dyDescent="0.25">
      <c r="A320" t="s">
        <v>1793</v>
      </c>
      <c r="B320">
        <v>8.4</v>
      </c>
      <c r="C320" t="s">
        <v>1237</v>
      </c>
      <c r="D320" t="s">
        <v>1226</v>
      </c>
      <c r="E320" t="s">
        <v>1483</v>
      </c>
      <c r="F320">
        <v>2004</v>
      </c>
      <c r="G320" t="s">
        <v>1227</v>
      </c>
      <c r="H320">
        <v>0</v>
      </c>
      <c r="I320">
        <v>0</v>
      </c>
      <c r="J320">
        <v>12.222222240000001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1450.370373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8.1481481630000001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0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12.222222240000001</v>
      </c>
      <c r="DC320">
        <v>0</v>
      </c>
      <c r="DD320">
        <v>0</v>
      </c>
      <c r="DE320">
        <v>0</v>
      </c>
      <c r="DF320">
        <v>0</v>
      </c>
      <c r="DG320">
        <v>0</v>
      </c>
      <c r="DH320">
        <v>0</v>
      </c>
      <c r="DI320">
        <v>0</v>
      </c>
      <c r="DJ320">
        <v>0</v>
      </c>
      <c r="DK320">
        <v>0</v>
      </c>
      <c r="DL320">
        <v>0</v>
      </c>
      <c r="DM320">
        <v>0</v>
      </c>
      <c r="DN320">
        <v>0</v>
      </c>
      <c r="DO320">
        <v>0</v>
      </c>
      <c r="DP320">
        <v>0</v>
      </c>
      <c r="DQ320">
        <v>0</v>
      </c>
      <c r="DR320">
        <v>0</v>
      </c>
      <c r="DS320">
        <v>0</v>
      </c>
      <c r="DT320">
        <v>0</v>
      </c>
      <c r="DU320">
        <v>0</v>
      </c>
      <c r="DV320">
        <v>0</v>
      </c>
      <c r="DW320">
        <v>0</v>
      </c>
      <c r="DX320">
        <v>0</v>
      </c>
      <c r="DY320">
        <v>0</v>
      </c>
      <c r="DZ320">
        <v>0</v>
      </c>
      <c r="EA320">
        <v>0</v>
      </c>
      <c r="EB320">
        <v>0</v>
      </c>
      <c r="EC320">
        <v>0</v>
      </c>
      <c r="ED320">
        <v>0</v>
      </c>
      <c r="EE320">
        <v>0</v>
      </c>
      <c r="EF320">
        <v>0</v>
      </c>
      <c r="EG320">
        <v>0</v>
      </c>
      <c r="EH320">
        <v>0</v>
      </c>
      <c r="EI320">
        <v>0</v>
      </c>
      <c r="EJ320">
        <v>0</v>
      </c>
      <c r="EK320">
        <v>0</v>
      </c>
      <c r="EL320">
        <v>0</v>
      </c>
      <c r="EM320">
        <v>0</v>
      </c>
      <c r="EN320">
        <v>0</v>
      </c>
      <c r="EO320">
        <v>0</v>
      </c>
      <c r="EP320">
        <v>0</v>
      </c>
      <c r="EQ320">
        <v>0</v>
      </c>
      <c r="ER320">
        <v>0</v>
      </c>
      <c r="ES320">
        <v>0</v>
      </c>
      <c r="ET320">
        <v>0</v>
      </c>
      <c r="EU320">
        <v>0</v>
      </c>
      <c r="EV320">
        <v>0</v>
      </c>
      <c r="EW320">
        <v>0</v>
      </c>
      <c r="EX320">
        <v>484.8148157</v>
      </c>
      <c r="EY320">
        <v>0</v>
      </c>
      <c r="EZ320">
        <v>0</v>
      </c>
      <c r="FA320">
        <v>0</v>
      </c>
      <c r="FB320">
        <v>0</v>
      </c>
      <c r="FC320">
        <v>0</v>
      </c>
      <c r="FD320">
        <v>0</v>
      </c>
      <c r="FE320">
        <v>0</v>
      </c>
      <c r="FF320">
        <v>0</v>
      </c>
      <c r="FG320">
        <v>0</v>
      </c>
      <c r="FH320">
        <v>0</v>
      </c>
      <c r="FI320">
        <v>0</v>
      </c>
      <c r="FJ320">
        <v>0</v>
      </c>
      <c r="FK320">
        <v>0</v>
      </c>
      <c r="FL320">
        <v>0</v>
      </c>
      <c r="FM320">
        <v>0</v>
      </c>
      <c r="FN320">
        <v>0</v>
      </c>
      <c r="FO320">
        <v>0</v>
      </c>
      <c r="FP320">
        <v>0</v>
      </c>
      <c r="FQ320">
        <v>0</v>
      </c>
      <c r="FR320">
        <v>0</v>
      </c>
      <c r="FS320">
        <v>0</v>
      </c>
      <c r="FT320">
        <v>0</v>
      </c>
      <c r="FU320">
        <v>0</v>
      </c>
      <c r="FV320">
        <v>20.37037041</v>
      </c>
      <c r="FW320">
        <v>0</v>
      </c>
      <c r="FX320">
        <v>0</v>
      </c>
      <c r="FY320">
        <v>0</v>
      </c>
      <c r="FZ320">
        <v>0</v>
      </c>
      <c r="GA320">
        <v>0</v>
      </c>
      <c r="GB320">
        <v>0</v>
      </c>
      <c r="GC320">
        <v>8.1481481630000001</v>
      </c>
      <c r="GD320">
        <v>4.0740740820000001</v>
      </c>
      <c r="GE320">
        <v>0</v>
      </c>
      <c r="GF320">
        <v>0</v>
      </c>
      <c r="GG320">
        <v>0</v>
      </c>
      <c r="GH320">
        <v>0</v>
      </c>
      <c r="GI320">
        <v>0</v>
      </c>
      <c r="GJ320">
        <v>0</v>
      </c>
      <c r="GK320">
        <v>0</v>
      </c>
      <c r="GL320">
        <v>0</v>
      </c>
      <c r="GM320">
        <v>0</v>
      </c>
      <c r="GN320">
        <v>0</v>
      </c>
      <c r="GO320">
        <v>0</v>
      </c>
      <c r="GP320">
        <v>0</v>
      </c>
      <c r="GQ320">
        <v>0</v>
      </c>
      <c r="GR320">
        <v>0</v>
      </c>
      <c r="GS320">
        <v>0</v>
      </c>
      <c r="GT320">
        <v>0</v>
      </c>
      <c r="GU320">
        <v>0</v>
      </c>
      <c r="GV320">
        <v>0</v>
      </c>
      <c r="GW320">
        <v>0</v>
      </c>
      <c r="GX320">
        <v>0</v>
      </c>
      <c r="GY320">
        <v>0</v>
      </c>
      <c r="GZ320">
        <v>0</v>
      </c>
      <c r="HA320">
        <v>0</v>
      </c>
      <c r="HB320">
        <v>0</v>
      </c>
      <c r="HC320">
        <v>0</v>
      </c>
      <c r="HD320">
        <v>0</v>
      </c>
      <c r="HE320">
        <v>0</v>
      </c>
      <c r="HF320">
        <v>0</v>
      </c>
      <c r="HG320">
        <v>0</v>
      </c>
      <c r="HH320">
        <v>0</v>
      </c>
      <c r="HI320">
        <v>0</v>
      </c>
      <c r="HJ320">
        <v>0</v>
      </c>
      <c r="HK320">
        <v>0</v>
      </c>
      <c r="HL320">
        <v>0</v>
      </c>
      <c r="HM320">
        <v>0</v>
      </c>
      <c r="HN320">
        <v>0</v>
      </c>
      <c r="HO320">
        <v>0</v>
      </c>
      <c r="HP320">
        <v>0</v>
      </c>
      <c r="HQ320">
        <v>0</v>
      </c>
      <c r="HR320">
        <v>0</v>
      </c>
      <c r="HS320">
        <v>0</v>
      </c>
      <c r="HT320">
        <v>0</v>
      </c>
      <c r="HU320">
        <v>0</v>
      </c>
      <c r="HV320">
        <v>0</v>
      </c>
      <c r="HW320">
        <v>0</v>
      </c>
      <c r="HX320">
        <v>0</v>
      </c>
      <c r="HY320">
        <v>0</v>
      </c>
      <c r="HZ320">
        <v>0</v>
      </c>
      <c r="IA320">
        <v>0</v>
      </c>
      <c r="IB320">
        <v>0</v>
      </c>
      <c r="IC320">
        <v>0</v>
      </c>
      <c r="ID320">
        <v>0</v>
      </c>
      <c r="IE320">
        <v>0</v>
      </c>
      <c r="IF320">
        <v>0</v>
      </c>
      <c r="IG320">
        <v>0</v>
      </c>
      <c r="IH320">
        <v>0</v>
      </c>
      <c r="II320">
        <v>0</v>
      </c>
      <c r="IJ320">
        <v>0</v>
      </c>
      <c r="IK320">
        <v>0</v>
      </c>
      <c r="IL320">
        <v>0</v>
      </c>
      <c r="IM320">
        <v>0</v>
      </c>
      <c r="IN320">
        <v>0</v>
      </c>
      <c r="IO320">
        <v>0</v>
      </c>
      <c r="IP320">
        <v>0</v>
      </c>
      <c r="IQ320">
        <v>0</v>
      </c>
      <c r="IR320">
        <v>0</v>
      </c>
      <c r="IS320">
        <v>4.0740740820000001</v>
      </c>
      <c r="IT320">
        <v>0</v>
      </c>
      <c r="IU320">
        <v>0</v>
      </c>
      <c r="IV320">
        <v>0</v>
      </c>
      <c r="IW320">
        <v>0</v>
      </c>
      <c r="IX320">
        <v>0</v>
      </c>
      <c r="IY320">
        <v>0</v>
      </c>
      <c r="IZ320">
        <v>0</v>
      </c>
      <c r="JA320">
        <v>0</v>
      </c>
      <c r="JB320">
        <v>0</v>
      </c>
      <c r="JC320">
        <v>0</v>
      </c>
      <c r="JD320">
        <v>0</v>
      </c>
      <c r="JE320">
        <v>0</v>
      </c>
      <c r="JF320">
        <v>0</v>
      </c>
      <c r="JG320">
        <v>0</v>
      </c>
      <c r="JH320">
        <v>0</v>
      </c>
      <c r="JI320">
        <v>0</v>
      </c>
      <c r="JJ320">
        <v>0</v>
      </c>
      <c r="JK320">
        <v>0</v>
      </c>
      <c r="JL320">
        <v>0</v>
      </c>
      <c r="JM320">
        <v>0</v>
      </c>
      <c r="JN320">
        <v>0</v>
      </c>
      <c r="JO320">
        <v>0</v>
      </c>
      <c r="JP320">
        <v>0</v>
      </c>
      <c r="JQ320">
        <v>0</v>
      </c>
      <c r="JR320">
        <v>0</v>
      </c>
      <c r="JS320">
        <v>0</v>
      </c>
      <c r="JT320">
        <v>4.0740740820000001</v>
      </c>
      <c r="JU320">
        <v>0</v>
      </c>
      <c r="JV320">
        <v>0</v>
      </c>
      <c r="JW320">
        <v>32.59259265</v>
      </c>
      <c r="JX320">
        <v>0</v>
      </c>
      <c r="JY320">
        <v>0</v>
      </c>
      <c r="JZ320">
        <v>0</v>
      </c>
      <c r="KA320">
        <v>0</v>
      </c>
      <c r="KB320">
        <v>0</v>
      </c>
      <c r="KC320">
        <v>8.1481481630000001</v>
      </c>
      <c r="KD320">
        <v>0</v>
      </c>
      <c r="KE320">
        <v>0</v>
      </c>
      <c r="KF320">
        <v>0</v>
      </c>
      <c r="KG320">
        <v>0</v>
      </c>
      <c r="KH320">
        <v>0</v>
      </c>
      <c r="KI320">
        <v>0</v>
      </c>
      <c r="KJ320">
        <v>0</v>
      </c>
      <c r="KK320">
        <v>0</v>
      </c>
      <c r="KL320">
        <v>0</v>
      </c>
      <c r="KM320">
        <v>0</v>
      </c>
      <c r="KN320">
        <v>4.0740740820000001</v>
      </c>
      <c r="KO320">
        <v>0</v>
      </c>
      <c r="KP320">
        <v>0</v>
      </c>
      <c r="KQ320">
        <v>0</v>
      </c>
      <c r="KR320">
        <v>4.0740740820000001</v>
      </c>
      <c r="KS320">
        <v>0</v>
      </c>
      <c r="KT320">
        <v>0</v>
      </c>
      <c r="KU320">
        <v>0</v>
      </c>
      <c r="KV320">
        <v>20.37037041</v>
      </c>
      <c r="KW320">
        <v>0</v>
      </c>
      <c r="KX320">
        <v>0</v>
      </c>
      <c r="KY320">
        <v>0</v>
      </c>
      <c r="KZ320">
        <v>0</v>
      </c>
      <c r="LA320">
        <v>0</v>
      </c>
      <c r="LB320">
        <v>0</v>
      </c>
      <c r="LC320">
        <v>0</v>
      </c>
      <c r="LD320">
        <v>0</v>
      </c>
      <c r="LE320">
        <v>0</v>
      </c>
      <c r="LF320">
        <v>0</v>
      </c>
      <c r="LG320">
        <v>0</v>
      </c>
      <c r="LH320">
        <v>0</v>
      </c>
      <c r="LI320">
        <v>0</v>
      </c>
      <c r="LJ320">
        <v>0</v>
      </c>
      <c r="LK320">
        <v>0</v>
      </c>
      <c r="LL320">
        <v>0</v>
      </c>
      <c r="LM320">
        <v>0</v>
      </c>
      <c r="LN320">
        <v>0</v>
      </c>
      <c r="LO320">
        <v>0</v>
      </c>
      <c r="LP320">
        <v>0</v>
      </c>
      <c r="LQ320">
        <v>0</v>
      </c>
      <c r="LR320">
        <v>0</v>
      </c>
      <c r="LS320">
        <v>0</v>
      </c>
      <c r="LT320">
        <v>0</v>
      </c>
      <c r="LU320">
        <v>0</v>
      </c>
      <c r="LV320">
        <v>0</v>
      </c>
      <c r="LW320">
        <v>0</v>
      </c>
      <c r="LX320">
        <v>0</v>
      </c>
      <c r="LY320">
        <v>0</v>
      </c>
      <c r="LZ320">
        <v>0</v>
      </c>
      <c r="MA320">
        <v>1154.667428</v>
      </c>
      <c r="MB320">
        <v>0</v>
      </c>
      <c r="MC320">
        <v>3669.784596</v>
      </c>
      <c r="MD320">
        <v>0</v>
      </c>
      <c r="ME320">
        <v>0</v>
      </c>
      <c r="MF320">
        <v>0</v>
      </c>
      <c r="MG320">
        <v>0</v>
      </c>
      <c r="MH320">
        <v>0</v>
      </c>
      <c r="MI320">
        <v>0</v>
      </c>
      <c r="MJ320">
        <v>0</v>
      </c>
      <c r="MK320">
        <v>0</v>
      </c>
      <c r="ML320">
        <v>0</v>
      </c>
      <c r="MM320">
        <v>0</v>
      </c>
      <c r="MN320">
        <v>0</v>
      </c>
      <c r="MO320">
        <v>0</v>
      </c>
      <c r="MP320">
        <v>0</v>
      </c>
      <c r="MQ320">
        <v>0</v>
      </c>
      <c r="MR320">
        <v>0</v>
      </c>
      <c r="MS320">
        <v>0</v>
      </c>
      <c r="MT320">
        <v>0</v>
      </c>
      <c r="MU320">
        <v>0</v>
      </c>
      <c r="MV320">
        <v>0</v>
      </c>
      <c r="MW320">
        <v>0</v>
      </c>
      <c r="MX320">
        <v>0</v>
      </c>
      <c r="MY320">
        <v>0</v>
      </c>
      <c r="MZ320">
        <v>0</v>
      </c>
      <c r="NA320">
        <v>0</v>
      </c>
      <c r="NB320">
        <v>0</v>
      </c>
      <c r="NC320">
        <v>0</v>
      </c>
      <c r="ND320">
        <v>0</v>
      </c>
      <c r="NE320">
        <v>0</v>
      </c>
      <c r="NF320">
        <v>0</v>
      </c>
    </row>
    <row r="321" spans="1:370" x14ac:dyDescent="0.25">
      <c r="A321" t="s">
        <v>1796</v>
      </c>
      <c r="B321">
        <v>8.4</v>
      </c>
      <c r="C321" t="s">
        <v>1240</v>
      </c>
      <c r="D321" t="s">
        <v>1225</v>
      </c>
      <c r="E321" t="s">
        <v>1483</v>
      </c>
      <c r="F321">
        <v>2004</v>
      </c>
      <c r="G321" t="s">
        <v>1227</v>
      </c>
      <c r="H321">
        <v>0</v>
      </c>
      <c r="I321">
        <v>0</v>
      </c>
      <c r="J321">
        <v>420.1388905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4487.0833510000002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33.61111124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117.6388893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0</v>
      </c>
      <c r="CA321">
        <v>0</v>
      </c>
      <c r="CB321">
        <v>0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16.80555562</v>
      </c>
      <c r="CI321">
        <v>0</v>
      </c>
      <c r="CJ321">
        <v>0</v>
      </c>
      <c r="CK321">
        <v>0</v>
      </c>
      <c r="CL321">
        <v>0</v>
      </c>
      <c r="CM321">
        <v>0</v>
      </c>
      <c r="CN321">
        <v>0</v>
      </c>
      <c r="CO321">
        <v>0</v>
      </c>
      <c r="CP321">
        <v>0</v>
      </c>
      <c r="CQ321">
        <v>0</v>
      </c>
      <c r="CR321">
        <v>0</v>
      </c>
      <c r="CS321">
        <v>0</v>
      </c>
      <c r="CT321">
        <v>0</v>
      </c>
      <c r="CU321">
        <v>0</v>
      </c>
      <c r="CV321">
        <v>0</v>
      </c>
      <c r="CW321">
        <v>67.222222479999999</v>
      </c>
      <c r="CX321">
        <v>0</v>
      </c>
      <c r="CY321">
        <v>0</v>
      </c>
      <c r="CZ321">
        <v>0</v>
      </c>
      <c r="DA321">
        <v>16.80555562</v>
      </c>
      <c r="DB321">
        <v>0</v>
      </c>
      <c r="DC321">
        <v>0</v>
      </c>
      <c r="DD321">
        <v>0</v>
      </c>
      <c r="DE321">
        <v>0</v>
      </c>
      <c r="DF321">
        <v>0</v>
      </c>
      <c r="DG321">
        <v>0</v>
      </c>
      <c r="DH321">
        <v>0</v>
      </c>
      <c r="DI321">
        <v>0</v>
      </c>
      <c r="DJ321">
        <v>0</v>
      </c>
      <c r="DK321">
        <v>0</v>
      </c>
      <c r="DL321">
        <v>0</v>
      </c>
      <c r="DM321">
        <v>0</v>
      </c>
      <c r="DN321">
        <v>0</v>
      </c>
      <c r="DO321">
        <v>0</v>
      </c>
      <c r="DP321">
        <v>0</v>
      </c>
      <c r="DQ321">
        <v>0</v>
      </c>
      <c r="DR321">
        <v>0</v>
      </c>
      <c r="DS321">
        <v>0</v>
      </c>
      <c r="DT321">
        <v>0</v>
      </c>
      <c r="DU321">
        <v>0</v>
      </c>
      <c r="DV321">
        <v>0</v>
      </c>
      <c r="DW321">
        <v>0</v>
      </c>
      <c r="DX321">
        <v>0</v>
      </c>
      <c r="DY321">
        <v>0</v>
      </c>
      <c r="DZ321">
        <v>0</v>
      </c>
      <c r="EA321">
        <v>0</v>
      </c>
      <c r="EB321">
        <v>0</v>
      </c>
      <c r="EC321">
        <v>0</v>
      </c>
      <c r="ED321">
        <v>0</v>
      </c>
      <c r="EE321">
        <v>0</v>
      </c>
      <c r="EF321">
        <v>0</v>
      </c>
      <c r="EG321">
        <v>0</v>
      </c>
      <c r="EH321">
        <v>0</v>
      </c>
      <c r="EI321">
        <v>0</v>
      </c>
      <c r="EJ321">
        <v>0</v>
      </c>
      <c r="EK321">
        <v>0</v>
      </c>
      <c r="EL321">
        <v>0</v>
      </c>
      <c r="EM321">
        <v>0</v>
      </c>
      <c r="EN321">
        <v>0</v>
      </c>
      <c r="EO321">
        <v>0</v>
      </c>
      <c r="EP321">
        <v>0</v>
      </c>
      <c r="EQ321">
        <v>0</v>
      </c>
      <c r="ER321">
        <v>16.80555562</v>
      </c>
      <c r="ES321">
        <v>0</v>
      </c>
      <c r="ET321">
        <v>0</v>
      </c>
      <c r="EU321">
        <v>0</v>
      </c>
      <c r="EV321">
        <v>0</v>
      </c>
      <c r="EW321">
        <v>0</v>
      </c>
      <c r="EX321">
        <v>1159.5833379999999</v>
      </c>
      <c r="EY321">
        <v>0</v>
      </c>
      <c r="EZ321">
        <v>0</v>
      </c>
      <c r="FA321">
        <v>0</v>
      </c>
      <c r="FB321">
        <v>0</v>
      </c>
      <c r="FC321">
        <v>0</v>
      </c>
      <c r="FD321">
        <v>0</v>
      </c>
      <c r="FE321">
        <v>0</v>
      </c>
      <c r="FF321">
        <v>0</v>
      </c>
      <c r="FG321">
        <v>0</v>
      </c>
      <c r="FH321">
        <v>0</v>
      </c>
      <c r="FI321">
        <v>0</v>
      </c>
      <c r="FJ321">
        <v>0</v>
      </c>
      <c r="FK321">
        <v>0</v>
      </c>
      <c r="FL321">
        <v>0</v>
      </c>
      <c r="FM321">
        <v>0</v>
      </c>
      <c r="FN321">
        <v>0</v>
      </c>
      <c r="FO321">
        <v>0</v>
      </c>
      <c r="FP321">
        <v>0</v>
      </c>
      <c r="FQ321">
        <v>0</v>
      </c>
      <c r="FR321">
        <v>0</v>
      </c>
      <c r="FS321">
        <v>0</v>
      </c>
      <c r="FT321">
        <v>0</v>
      </c>
      <c r="FU321">
        <v>0</v>
      </c>
      <c r="FV321">
        <v>0</v>
      </c>
      <c r="FW321">
        <v>0</v>
      </c>
      <c r="FX321">
        <v>0</v>
      </c>
      <c r="FY321">
        <v>0</v>
      </c>
      <c r="FZ321">
        <v>0</v>
      </c>
      <c r="GA321">
        <v>0</v>
      </c>
      <c r="GB321">
        <v>0</v>
      </c>
      <c r="GC321">
        <v>2604.8611209999999</v>
      </c>
      <c r="GD321">
        <v>0</v>
      </c>
      <c r="GE321">
        <v>0</v>
      </c>
      <c r="GF321">
        <v>0</v>
      </c>
      <c r="GG321">
        <v>0</v>
      </c>
      <c r="GH321">
        <v>0</v>
      </c>
      <c r="GI321">
        <v>0</v>
      </c>
      <c r="GJ321">
        <v>0</v>
      </c>
      <c r="GK321">
        <v>0</v>
      </c>
      <c r="GL321">
        <v>0</v>
      </c>
      <c r="GM321">
        <v>0</v>
      </c>
      <c r="GN321">
        <v>0</v>
      </c>
      <c r="GO321">
        <v>0</v>
      </c>
      <c r="GP321">
        <v>0</v>
      </c>
      <c r="GQ321">
        <v>0</v>
      </c>
      <c r="GR321">
        <v>0</v>
      </c>
      <c r="GS321">
        <v>0</v>
      </c>
      <c r="GT321">
        <v>0</v>
      </c>
      <c r="GU321">
        <v>0</v>
      </c>
      <c r="GV321">
        <v>0</v>
      </c>
      <c r="GW321">
        <v>0</v>
      </c>
      <c r="GX321">
        <v>0</v>
      </c>
      <c r="GY321">
        <v>0</v>
      </c>
      <c r="GZ321">
        <v>0</v>
      </c>
      <c r="HA321">
        <v>0</v>
      </c>
      <c r="HB321">
        <v>0</v>
      </c>
      <c r="HC321">
        <v>0</v>
      </c>
      <c r="HD321">
        <v>0</v>
      </c>
      <c r="HE321">
        <v>0</v>
      </c>
      <c r="HF321">
        <v>0</v>
      </c>
      <c r="HG321">
        <v>0</v>
      </c>
      <c r="HH321">
        <v>0</v>
      </c>
      <c r="HI321">
        <v>0</v>
      </c>
      <c r="HJ321">
        <v>0</v>
      </c>
      <c r="HK321">
        <v>0</v>
      </c>
      <c r="HL321">
        <v>0</v>
      </c>
      <c r="HM321">
        <v>0</v>
      </c>
      <c r="HN321">
        <v>0</v>
      </c>
      <c r="HO321">
        <v>0</v>
      </c>
      <c r="HP321">
        <v>0</v>
      </c>
      <c r="HQ321">
        <v>0</v>
      </c>
      <c r="HR321">
        <v>0</v>
      </c>
      <c r="HS321">
        <v>0</v>
      </c>
      <c r="HT321">
        <v>0</v>
      </c>
      <c r="HU321">
        <v>0</v>
      </c>
      <c r="HV321">
        <v>0</v>
      </c>
      <c r="HW321">
        <v>0</v>
      </c>
      <c r="HX321">
        <v>0</v>
      </c>
      <c r="HY321">
        <v>0</v>
      </c>
      <c r="HZ321">
        <v>0</v>
      </c>
      <c r="IA321">
        <v>0</v>
      </c>
      <c r="IB321">
        <v>0</v>
      </c>
      <c r="IC321">
        <v>0</v>
      </c>
      <c r="ID321">
        <v>0</v>
      </c>
      <c r="IE321">
        <v>0</v>
      </c>
      <c r="IF321">
        <v>0</v>
      </c>
      <c r="IG321">
        <v>0</v>
      </c>
      <c r="IH321">
        <v>0</v>
      </c>
      <c r="II321">
        <v>0</v>
      </c>
      <c r="IJ321">
        <v>0</v>
      </c>
      <c r="IK321">
        <v>0</v>
      </c>
      <c r="IL321">
        <v>0</v>
      </c>
      <c r="IM321">
        <v>0</v>
      </c>
      <c r="IN321">
        <v>0</v>
      </c>
      <c r="IO321">
        <v>0</v>
      </c>
      <c r="IP321">
        <v>0</v>
      </c>
      <c r="IQ321">
        <v>0</v>
      </c>
      <c r="IR321">
        <v>0</v>
      </c>
      <c r="IS321">
        <v>0</v>
      </c>
      <c r="IT321">
        <v>0</v>
      </c>
      <c r="IU321">
        <v>0</v>
      </c>
      <c r="IV321">
        <v>0</v>
      </c>
      <c r="IW321">
        <v>0</v>
      </c>
      <c r="IX321">
        <v>0</v>
      </c>
      <c r="IY321">
        <v>0</v>
      </c>
      <c r="IZ321">
        <v>0</v>
      </c>
      <c r="JA321">
        <v>0</v>
      </c>
      <c r="JB321">
        <v>0</v>
      </c>
      <c r="JC321">
        <v>0</v>
      </c>
      <c r="JD321">
        <v>0</v>
      </c>
      <c r="JE321">
        <v>0</v>
      </c>
      <c r="JF321">
        <v>0</v>
      </c>
      <c r="JG321">
        <v>0</v>
      </c>
      <c r="JH321">
        <v>0</v>
      </c>
      <c r="JI321">
        <v>16.80555562</v>
      </c>
      <c r="JJ321">
        <v>0</v>
      </c>
      <c r="JK321">
        <v>0</v>
      </c>
      <c r="JL321">
        <v>0</v>
      </c>
      <c r="JM321">
        <v>0</v>
      </c>
      <c r="JN321">
        <v>0</v>
      </c>
      <c r="JO321">
        <v>0</v>
      </c>
      <c r="JP321">
        <v>0</v>
      </c>
      <c r="JQ321">
        <v>0</v>
      </c>
      <c r="JR321">
        <v>0</v>
      </c>
      <c r="JS321">
        <v>0</v>
      </c>
      <c r="JT321">
        <v>0</v>
      </c>
      <c r="JU321">
        <v>0</v>
      </c>
      <c r="JV321">
        <v>0</v>
      </c>
      <c r="JW321">
        <v>0</v>
      </c>
      <c r="JX321">
        <v>0</v>
      </c>
      <c r="JY321">
        <v>0</v>
      </c>
      <c r="JZ321">
        <v>0</v>
      </c>
      <c r="KA321">
        <v>0</v>
      </c>
      <c r="KB321">
        <v>0</v>
      </c>
      <c r="KC321">
        <v>0</v>
      </c>
      <c r="KD321">
        <v>0</v>
      </c>
      <c r="KE321">
        <v>0</v>
      </c>
      <c r="KF321">
        <v>0</v>
      </c>
      <c r="KG321">
        <v>0</v>
      </c>
      <c r="KH321">
        <v>0</v>
      </c>
      <c r="KI321">
        <v>0</v>
      </c>
      <c r="KJ321">
        <v>0</v>
      </c>
      <c r="KK321">
        <v>0</v>
      </c>
      <c r="KL321">
        <v>0</v>
      </c>
      <c r="KM321">
        <v>0</v>
      </c>
      <c r="KN321">
        <v>0</v>
      </c>
      <c r="KO321">
        <v>0</v>
      </c>
      <c r="KP321">
        <v>0</v>
      </c>
      <c r="KQ321">
        <v>0</v>
      </c>
      <c r="KR321">
        <v>0</v>
      </c>
      <c r="KS321">
        <v>0</v>
      </c>
      <c r="KT321">
        <v>0</v>
      </c>
      <c r="KU321">
        <v>0</v>
      </c>
      <c r="KV321">
        <v>0</v>
      </c>
      <c r="KW321">
        <v>0</v>
      </c>
      <c r="KX321">
        <v>0</v>
      </c>
      <c r="KY321">
        <v>0</v>
      </c>
      <c r="KZ321">
        <v>0</v>
      </c>
      <c r="LA321">
        <v>0</v>
      </c>
      <c r="LB321">
        <v>0</v>
      </c>
      <c r="LC321">
        <v>0</v>
      </c>
      <c r="LD321">
        <v>0</v>
      </c>
      <c r="LE321">
        <v>0</v>
      </c>
      <c r="LF321">
        <v>0</v>
      </c>
      <c r="LG321">
        <v>0</v>
      </c>
      <c r="LH321">
        <v>0</v>
      </c>
      <c r="LI321">
        <v>0</v>
      </c>
      <c r="LJ321">
        <v>0</v>
      </c>
      <c r="LK321">
        <v>0</v>
      </c>
      <c r="LL321">
        <v>0</v>
      </c>
      <c r="LM321">
        <v>0</v>
      </c>
      <c r="LN321">
        <v>0</v>
      </c>
      <c r="LO321">
        <v>0</v>
      </c>
      <c r="LP321">
        <v>0</v>
      </c>
      <c r="LQ321">
        <v>0</v>
      </c>
      <c r="LR321">
        <v>0</v>
      </c>
      <c r="LS321">
        <v>0</v>
      </c>
      <c r="LT321">
        <v>0</v>
      </c>
      <c r="LU321">
        <v>0</v>
      </c>
      <c r="LV321">
        <v>0</v>
      </c>
      <c r="LW321">
        <v>0</v>
      </c>
      <c r="LX321">
        <v>0</v>
      </c>
      <c r="LY321">
        <v>50.416666859999999</v>
      </c>
      <c r="LZ321">
        <v>0</v>
      </c>
      <c r="MA321">
        <v>17765.869839999999</v>
      </c>
      <c r="MB321">
        <v>0</v>
      </c>
      <c r="MC321">
        <v>150289.6557</v>
      </c>
      <c r="MD321">
        <v>0</v>
      </c>
      <c r="ME321">
        <v>0</v>
      </c>
      <c r="MF321">
        <v>0</v>
      </c>
      <c r="MG321">
        <v>480.15864440000001</v>
      </c>
      <c r="MH321">
        <v>0</v>
      </c>
      <c r="MI321">
        <v>0</v>
      </c>
      <c r="MJ321">
        <v>0</v>
      </c>
      <c r="MK321">
        <v>0</v>
      </c>
      <c r="ML321">
        <v>0</v>
      </c>
      <c r="MM321">
        <v>0</v>
      </c>
      <c r="MN321">
        <v>0</v>
      </c>
      <c r="MO321">
        <v>0</v>
      </c>
      <c r="MP321">
        <v>0</v>
      </c>
      <c r="MQ321">
        <v>0</v>
      </c>
      <c r="MR321">
        <v>0</v>
      </c>
      <c r="MS321">
        <v>0</v>
      </c>
      <c r="MT321">
        <v>0</v>
      </c>
      <c r="MU321">
        <v>0</v>
      </c>
      <c r="MV321">
        <v>0</v>
      </c>
      <c r="MW321">
        <v>0</v>
      </c>
      <c r="MX321">
        <v>0</v>
      </c>
      <c r="MY321">
        <v>0</v>
      </c>
      <c r="MZ321">
        <v>0</v>
      </c>
      <c r="NA321">
        <v>0</v>
      </c>
      <c r="NB321">
        <v>0</v>
      </c>
      <c r="NC321">
        <v>0</v>
      </c>
      <c r="ND321">
        <v>0</v>
      </c>
      <c r="NE321">
        <v>0</v>
      </c>
      <c r="NF321">
        <v>0</v>
      </c>
    </row>
    <row r="322" spans="1:370" x14ac:dyDescent="0.25">
      <c r="A322" t="s">
        <v>1798</v>
      </c>
      <c r="B322">
        <v>8.4</v>
      </c>
      <c r="C322" t="s">
        <v>1240</v>
      </c>
      <c r="D322" t="s">
        <v>1225</v>
      </c>
      <c r="E322" t="s">
        <v>1483</v>
      </c>
      <c r="F322">
        <v>2004</v>
      </c>
      <c r="G322" t="s">
        <v>1227</v>
      </c>
      <c r="H322">
        <v>0</v>
      </c>
      <c r="I322">
        <v>0</v>
      </c>
      <c r="J322">
        <v>921.90475660000004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24430.476050000001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1037.1428510000001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  <c r="DG322">
        <v>0</v>
      </c>
      <c r="DH322">
        <v>0</v>
      </c>
      <c r="DI322">
        <v>0</v>
      </c>
      <c r="DJ322">
        <v>0</v>
      </c>
      <c r="DK322">
        <v>0</v>
      </c>
      <c r="DL322">
        <v>0</v>
      </c>
      <c r="DM322">
        <v>57.619047289999997</v>
      </c>
      <c r="DN322">
        <v>0</v>
      </c>
      <c r="DO322">
        <v>0</v>
      </c>
      <c r="DP322">
        <v>0</v>
      </c>
      <c r="DQ322">
        <v>0</v>
      </c>
      <c r="DR322">
        <v>0</v>
      </c>
      <c r="DS322">
        <v>0</v>
      </c>
      <c r="DT322">
        <v>0</v>
      </c>
      <c r="DU322">
        <v>0</v>
      </c>
      <c r="DV322">
        <v>0</v>
      </c>
      <c r="DW322">
        <v>0</v>
      </c>
      <c r="DX322">
        <v>0</v>
      </c>
      <c r="DY322">
        <v>0</v>
      </c>
      <c r="DZ322">
        <v>0</v>
      </c>
      <c r="EA322">
        <v>0</v>
      </c>
      <c r="EB322">
        <v>0</v>
      </c>
      <c r="EC322">
        <v>0</v>
      </c>
      <c r="ED322">
        <v>0</v>
      </c>
      <c r="EE322">
        <v>0</v>
      </c>
      <c r="EF322">
        <v>0</v>
      </c>
      <c r="EG322">
        <v>0</v>
      </c>
      <c r="EH322">
        <v>0</v>
      </c>
      <c r="EI322">
        <v>0</v>
      </c>
      <c r="EJ322">
        <v>0</v>
      </c>
      <c r="EK322">
        <v>0</v>
      </c>
      <c r="EL322">
        <v>0</v>
      </c>
      <c r="EM322">
        <v>0</v>
      </c>
      <c r="EN322">
        <v>0</v>
      </c>
      <c r="EO322">
        <v>0</v>
      </c>
      <c r="EP322">
        <v>0</v>
      </c>
      <c r="EQ322">
        <v>0</v>
      </c>
      <c r="ER322">
        <v>0</v>
      </c>
      <c r="ES322">
        <v>0</v>
      </c>
      <c r="ET322">
        <v>0</v>
      </c>
      <c r="EU322">
        <v>0</v>
      </c>
      <c r="EV322">
        <v>0</v>
      </c>
      <c r="EW322">
        <v>0</v>
      </c>
      <c r="EX322">
        <v>1498.0952299999999</v>
      </c>
      <c r="EY322">
        <v>0</v>
      </c>
      <c r="EZ322">
        <v>0</v>
      </c>
      <c r="FA322">
        <v>0</v>
      </c>
      <c r="FB322">
        <v>0</v>
      </c>
      <c r="FC322">
        <v>0</v>
      </c>
      <c r="FD322">
        <v>0</v>
      </c>
      <c r="FE322">
        <v>0</v>
      </c>
      <c r="FF322">
        <v>0</v>
      </c>
      <c r="FG322">
        <v>0</v>
      </c>
      <c r="FH322">
        <v>0</v>
      </c>
      <c r="FI322">
        <v>0</v>
      </c>
      <c r="FJ322">
        <v>0</v>
      </c>
      <c r="FK322">
        <v>0</v>
      </c>
      <c r="FL322">
        <v>0</v>
      </c>
      <c r="FM322">
        <v>0</v>
      </c>
      <c r="FN322">
        <v>0</v>
      </c>
      <c r="FO322">
        <v>0</v>
      </c>
      <c r="FP322">
        <v>0</v>
      </c>
      <c r="FQ322">
        <v>0</v>
      </c>
      <c r="FR322">
        <v>0</v>
      </c>
      <c r="FS322">
        <v>0</v>
      </c>
      <c r="FT322">
        <v>0</v>
      </c>
      <c r="FU322">
        <v>0</v>
      </c>
      <c r="FV322">
        <v>57.619047289999997</v>
      </c>
      <c r="FW322">
        <v>0</v>
      </c>
      <c r="FX322">
        <v>0</v>
      </c>
      <c r="FY322">
        <v>0</v>
      </c>
      <c r="FZ322">
        <v>0</v>
      </c>
      <c r="GA322">
        <v>0</v>
      </c>
      <c r="GB322">
        <v>0</v>
      </c>
      <c r="GC322">
        <v>230.47618919999999</v>
      </c>
      <c r="GD322">
        <v>288.09523639999998</v>
      </c>
      <c r="GE322">
        <v>0</v>
      </c>
      <c r="GF322">
        <v>0</v>
      </c>
      <c r="GG322">
        <v>0</v>
      </c>
      <c r="GH322">
        <v>0</v>
      </c>
      <c r="GI322">
        <v>0</v>
      </c>
      <c r="GJ322">
        <v>0</v>
      </c>
      <c r="GK322">
        <v>0</v>
      </c>
      <c r="GL322">
        <v>0</v>
      </c>
      <c r="GM322">
        <v>0</v>
      </c>
      <c r="GN322">
        <v>0</v>
      </c>
      <c r="GO322">
        <v>0</v>
      </c>
      <c r="GP322">
        <v>0</v>
      </c>
      <c r="GQ322">
        <v>0</v>
      </c>
      <c r="GR322">
        <v>0</v>
      </c>
      <c r="GS322">
        <v>0</v>
      </c>
      <c r="GT322">
        <v>0</v>
      </c>
      <c r="GU322">
        <v>0</v>
      </c>
      <c r="GV322">
        <v>0</v>
      </c>
      <c r="GW322">
        <v>0</v>
      </c>
      <c r="GX322">
        <v>0</v>
      </c>
      <c r="GY322">
        <v>0</v>
      </c>
      <c r="GZ322">
        <v>0</v>
      </c>
      <c r="HA322">
        <v>0</v>
      </c>
      <c r="HB322">
        <v>0</v>
      </c>
      <c r="HC322">
        <v>0</v>
      </c>
      <c r="HD322">
        <v>0</v>
      </c>
      <c r="HE322">
        <v>0</v>
      </c>
      <c r="HF322">
        <v>0</v>
      </c>
      <c r="HG322">
        <v>0</v>
      </c>
      <c r="HH322">
        <v>0</v>
      </c>
      <c r="HI322">
        <v>0</v>
      </c>
      <c r="HJ322">
        <v>0</v>
      </c>
      <c r="HK322">
        <v>0</v>
      </c>
      <c r="HL322">
        <v>0</v>
      </c>
      <c r="HM322">
        <v>0</v>
      </c>
      <c r="HN322">
        <v>0</v>
      </c>
      <c r="HO322">
        <v>0</v>
      </c>
      <c r="HP322">
        <v>57.619047289999997</v>
      </c>
      <c r="HQ322">
        <v>0</v>
      </c>
      <c r="HR322">
        <v>0</v>
      </c>
      <c r="HS322">
        <v>0</v>
      </c>
      <c r="HT322">
        <v>0</v>
      </c>
      <c r="HU322">
        <v>0</v>
      </c>
      <c r="HV322">
        <v>0</v>
      </c>
      <c r="HW322">
        <v>0</v>
      </c>
      <c r="HX322">
        <v>0</v>
      </c>
      <c r="HY322">
        <v>0</v>
      </c>
      <c r="HZ322">
        <v>0</v>
      </c>
      <c r="IA322">
        <v>0</v>
      </c>
      <c r="IB322">
        <v>0</v>
      </c>
      <c r="IC322">
        <v>0</v>
      </c>
      <c r="ID322">
        <v>0</v>
      </c>
      <c r="IE322">
        <v>0</v>
      </c>
      <c r="IF322">
        <v>0</v>
      </c>
      <c r="IG322">
        <v>0</v>
      </c>
      <c r="IH322">
        <v>0</v>
      </c>
      <c r="II322">
        <v>0</v>
      </c>
      <c r="IJ322">
        <v>0</v>
      </c>
      <c r="IK322">
        <v>0</v>
      </c>
      <c r="IL322">
        <v>0</v>
      </c>
      <c r="IM322">
        <v>0</v>
      </c>
      <c r="IN322">
        <v>0</v>
      </c>
      <c r="IO322">
        <v>0</v>
      </c>
      <c r="IP322">
        <v>0</v>
      </c>
      <c r="IQ322">
        <v>0</v>
      </c>
      <c r="IR322">
        <v>0</v>
      </c>
      <c r="IS322">
        <v>172.85714189999999</v>
      </c>
      <c r="IT322">
        <v>0</v>
      </c>
      <c r="IU322">
        <v>0</v>
      </c>
      <c r="IV322">
        <v>0</v>
      </c>
      <c r="IW322">
        <v>0</v>
      </c>
      <c r="IX322">
        <v>0</v>
      </c>
      <c r="IY322">
        <v>0</v>
      </c>
      <c r="IZ322">
        <v>0</v>
      </c>
      <c r="JA322">
        <v>0</v>
      </c>
      <c r="JB322">
        <v>0</v>
      </c>
      <c r="JC322">
        <v>0</v>
      </c>
      <c r="JD322">
        <v>0</v>
      </c>
      <c r="JE322">
        <v>0</v>
      </c>
      <c r="JF322">
        <v>0</v>
      </c>
      <c r="JG322">
        <v>0</v>
      </c>
      <c r="JH322">
        <v>0</v>
      </c>
      <c r="JI322">
        <v>0</v>
      </c>
      <c r="JJ322">
        <v>0</v>
      </c>
      <c r="JK322">
        <v>0</v>
      </c>
      <c r="JL322">
        <v>0</v>
      </c>
      <c r="JM322">
        <v>0</v>
      </c>
      <c r="JN322">
        <v>0</v>
      </c>
      <c r="JO322">
        <v>0</v>
      </c>
      <c r="JP322">
        <v>0</v>
      </c>
      <c r="JQ322">
        <v>0</v>
      </c>
      <c r="JR322">
        <v>0</v>
      </c>
      <c r="JS322">
        <v>0</v>
      </c>
      <c r="JT322">
        <v>0</v>
      </c>
      <c r="JU322">
        <v>0</v>
      </c>
      <c r="JV322">
        <v>0</v>
      </c>
      <c r="JW322">
        <v>0</v>
      </c>
      <c r="JX322">
        <v>0</v>
      </c>
      <c r="JY322">
        <v>0</v>
      </c>
      <c r="JZ322">
        <v>0</v>
      </c>
      <c r="KA322">
        <v>0</v>
      </c>
      <c r="KB322">
        <v>0</v>
      </c>
      <c r="KC322">
        <v>0</v>
      </c>
      <c r="KD322">
        <v>0</v>
      </c>
      <c r="KE322">
        <v>0</v>
      </c>
      <c r="KF322">
        <v>0</v>
      </c>
      <c r="KG322">
        <v>0</v>
      </c>
      <c r="KH322">
        <v>0</v>
      </c>
      <c r="KI322">
        <v>0</v>
      </c>
      <c r="KJ322">
        <v>0</v>
      </c>
      <c r="KK322">
        <v>0</v>
      </c>
      <c r="KL322">
        <v>0</v>
      </c>
      <c r="KM322">
        <v>0</v>
      </c>
      <c r="KN322">
        <v>0</v>
      </c>
      <c r="KO322">
        <v>0</v>
      </c>
      <c r="KP322">
        <v>0</v>
      </c>
      <c r="KQ322">
        <v>0</v>
      </c>
      <c r="KR322">
        <v>0</v>
      </c>
      <c r="KS322">
        <v>0</v>
      </c>
      <c r="KT322">
        <v>0</v>
      </c>
      <c r="KU322">
        <v>0</v>
      </c>
      <c r="KV322">
        <v>115.2380946</v>
      </c>
      <c r="KW322">
        <v>0</v>
      </c>
      <c r="KX322">
        <v>0</v>
      </c>
      <c r="KY322">
        <v>0</v>
      </c>
      <c r="KZ322">
        <v>0</v>
      </c>
      <c r="LA322">
        <v>0</v>
      </c>
      <c r="LB322">
        <v>0</v>
      </c>
      <c r="LC322">
        <v>0</v>
      </c>
      <c r="LD322">
        <v>0</v>
      </c>
      <c r="LE322">
        <v>0</v>
      </c>
      <c r="LF322">
        <v>0</v>
      </c>
      <c r="LG322">
        <v>0</v>
      </c>
      <c r="LH322">
        <v>115.2380946</v>
      </c>
      <c r="LI322">
        <v>0</v>
      </c>
      <c r="LJ322">
        <v>0</v>
      </c>
      <c r="LK322">
        <v>0</v>
      </c>
      <c r="LL322">
        <v>0</v>
      </c>
      <c r="LM322">
        <v>0</v>
      </c>
      <c r="LN322">
        <v>0</v>
      </c>
      <c r="LO322">
        <v>0</v>
      </c>
      <c r="LP322">
        <v>0</v>
      </c>
      <c r="LQ322">
        <v>0</v>
      </c>
      <c r="LR322">
        <v>0</v>
      </c>
      <c r="LS322">
        <v>0</v>
      </c>
      <c r="LT322">
        <v>0</v>
      </c>
      <c r="LU322">
        <v>0</v>
      </c>
      <c r="LV322">
        <v>0</v>
      </c>
      <c r="LW322">
        <v>0</v>
      </c>
      <c r="LX322">
        <v>0</v>
      </c>
      <c r="LY322">
        <v>460.95237830000002</v>
      </c>
      <c r="LZ322">
        <v>0</v>
      </c>
      <c r="MA322">
        <v>4591.5176570000003</v>
      </c>
      <c r="MB322">
        <v>0</v>
      </c>
      <c r="MC322">
        <v>40783.480369999997</v>
      </c>
      <c r="MD322">
        <v>0</v>
      </c>
      <c r="ME322">
        <v>0</v>
      </c>
      <c r="MF322">
        <v>0</v>
      </c>
      <c r="MG322">
        <v>0</v>
      </c>
      <c r="MH322">
        <v>0</v>
      </c>
      <c r="MI322">
        <v>0</v>
      </c>
      <c r="MJ322">
        <v>0</v>
      </c>
      <c r="MK322">
        <v>0</v>
      </c>
      <c r="ML322">
        <v>0</v>
      </c>
      <c r="MM322">
        <v>0</v>
      </c>
      <c r="MN322">
        <v>0</v>
      </c>
      <c r="MO322">
        <v>0</v>
      </c>
      <c r="MP322">
        <v>0</v>
      </c>
      <c r="MQ322">
        <v>0</v>
      </c>
      <c r="MR322">
        <v>0</v>
      </c>
      <c r="MS322">
        <v>0</v>
      </c>
      <c r="MT322">
        <v>0</v>
      </c>
      <c r="MU322">
        <v>0</v>
      </c>
      <c r="MV322">
        <v>0</v>
      </c>
      <c r="MW322">
        <v>0</v>
      </c>
      <c r="MX322">
        <v>0</v>
      </c>
      <c r="MY322">
        <v>0</v>
      </c>
      <c r="MZ322">
        <v>0</v>
      </c>
      <c r="NA322">
        <v>0</v>
      </c>
      <c r="NB322">
        <v>0</v>
      </c>
      <c r="NC322">
        <v>0</v>
      </c>
      <c r="ND322">
        <v>0</v>
      </c>
      <c r="NE322">
        <v>0</v>
      </c>
      <c r="NF322">
        <v>0</v>
      </c>
    </row>
    <row r="323" spans="1:370" x14ac:dyDescent="0.25">
      <c r="A323" t="s">
        <v>1800</v>
      </c>
      <c r="B323">
        <v>8.4</v>
      </c>
      <c r="C323" t="s">
        <v>1240</v>
      </c>
      <c r="D323" t="s">
        <v>1225</v>
      </c>
      <c r="E323" t="s">
        <v>1483</v>
      </c>
      <c r="F323">
        <v>2004</v>
      </c>
      <c r="G323" t="s">
        <v>1227</v>
      </c>
      <c r="H323">
        <v>0</v>
      </c>
      <c r="I323">
        <v>0</v>
      </c>
      <c r="J323">
        <v>163.6714977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7108.0193310000004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444.25120820000001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23.381642530000001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163.6714977</v>
      </c>
      <c r="CI323">
        <v>23.381642530000001</v>
      </c>
      <c r="CJ323">
        <v>0</v>
      </c>
      <c r="CK323">
        <v>0</v>
      </c>
      <c r="CL323">
        <v>0</v>
      </c>
      <c r="CM323">
        <v>0</v>
      </c>
      <c r="CN323">
        <v>0</v>
      </c>
      <c r="CO323">
        <v>0</v>
      </c>
      <c r="CP323">
        <v>0</v>
      </c>
      <c r="CQ323">
        <v>0</v>
      </c>
      <c r="CR323">
        <v>0</v>
      </c>
      <c r="CS323">
        <v>0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0</v>
      </c>
      <c r="DD323">
        <v>0</v>
      </c>
      <c r="DE323">
        <v>0</v>
      </c>
      <c r="DF323">
        <v>0</v>
      </c>
      <c r="DG323">
        <v>0</v>
      </c>
      <c r="DH323">
        <v>0</v>
      </c>
      <c r="DI323">
        <v>0</v>
      </c>
      <c r="DJ323">
        <v>0</v>
      </c>
      <c r="DK323">
        <v>0</v>
      </c>
      <c r="DL323">
        <v>0</v>
      </c>
      <c r="DM323">
        <v>0</v>
      </c>
      <c r="DN323">
        <v>0</v>
      </c>
      <c r="DO323">
        <v>0</v>
      </c>
      <c r="DP323">
        <v>0</v>
      </c>
      <c r="DQ323">
        <v>0</v>
      </c>
      <c r="DR323">
        <v>0</v>
      </c>
      <c r="DS323">
        <v>0</v>
      </c>
      <c r="DT323">
        <v>0</v>
      </c>
      <c r="DU323">
        <v>0</v>
      </c>
      <c r="DV323">
        <v>0</v>
      </c>
      <c r="DW323">
        <v>0</v>
      </c>
      <c r="DX323">
        <v>0</v>
      </c>
      <c r="DY323">
        <v>0</v>
      </c>
      <c r="DZ323">
        <v>0</v>
      </c>
      <c r="EA323">
        <v>0</v>
      </c>
      <c r="EB323">
        <v>0</v>
      </c>
      <c r="EC323">
        <v>0</v>
      </c>
      <c r="ED323">
        <v>0</v>
      </c>
      <c r="EE323">
        <v>0</v>
      </c>
      <c r="EF323">
        <v>0</v>
      </c>
      <c r="EG323">
        <v>0</v>
      </c>
      <c r="EH323">
        <v>0</v>
      </c>
      <c r="EI323">
        <v>0</v>
      </c>
      <c r="EJ323">
        <v>0</v>
      </c>
      <c r="EK323">
        <v>0</v>
      </c>
      <c r="EL323">
        <v>0</v>
      </c>
      <c r="EM323">
        <v>0</v>
      </c>
      <c r="EN323">
        <v>0</v>
      </c>
      <c r="EO323">
        <v>23.381642530000001</v>
      </c>
      <c r="EP323">
        <v>0</v>
      </c>
      <c r="EQ323">
        <v>0</v>
      </c>
      <c r="ER323">
        <v>23.381642530000001</v>
      </c>
      <c r="ES323">
        <v>0</v>
      </c>
      <c r="ET323">
        <v>0</v>
      </c>
      <c r="EU323">
        <v>0</v>
      </c>
      <c r="EV323">
        <v>0</v>
      </c>
      <c r="EW323">
        <v>0</v>
      </c>
      <c r="EX323">
        <v>1940.67633</v>
      </c>
      <c r="EY323">
        <v>0</v>
      </c>
      <c r="EZ323">
        <v>0</v>
      </c>
      <c r="FA323">
        <v>0</v>
      </c>
      <c r="FB323">
        <v>0</v>
      </c>
      <c r="FC323">
        <v>0</v>
      </c>
      <c r="FD323">
        <v>0</v>
      </c>
      <c r="FE323">
        <v>0</v>
      </c>
      <c r="FF323">
        <v>0</v>
      </c>
      <c r="FG323">
        <v>0</v>
      </c>
      <c r="FH323">
        <v>0</v>
      </c>
      <c r="FI323">
        <v>0</v>
      </c>
      <c r="FJ323">
        <v>0</v>
      </c>
      <c r="FK323">
        <v>0</v>
      </c>
      <c r="FL323">
        <v>0</v>
      </c>
      <c r="FM323">
        <v>0</v>
      </c>
      <c r="FN323">
        <v>0</v>
      </c>
      <c r="FO323">
        <v>0</v>
      </c>
      <c r="FP323">
        <v>0</v>
      </c>
      <c r="FQ323">
        <v>0</v>
      </c>
      <c r="FR323">
        <v>0</v>
      </c>
      <c r="FS323">
        <v>0</v>
      </c>
      <c r="FT323">
        <v>0</v>
      </c>
      <c r="FU323">
        <v>0</v>
      </c>
      <c r="FV323">
        <v>0</v>
      </c>
      <c r="FW323">
        <v>0</v>
      </c>
      <c r="FX323">
        <v>0</v>
      </c>
      <c r="FY323">
        <v>0</v>
      </c>
      <c r="FZ323">
        <v>0</v>
      </c>
      <c r="GA323">
        <v>0</v>
      </c>
      <c r="GB323">
        <v>0</v>
      </c>
      <c r="GC323">
        <v>1987.439615</v>
      </c>
      <c r="GD323">
        <v>0</v>
      </c>
      <c r="GE323">
        <v>0</v>
      </c>
      <c r="GF323">
        <v>0</v>
      </c>
      <c r="GG323">
        <v>0</v>
      </c>
      <c r="GH323">
        <v>0</v>
      </c>
      <c r="GI323">
        <v>0</v>
      </c>
      <c r="GJ323">
        <v>0</v>
      </c>
      <c r="GK323">
        <v>0</v>
      </c>
      <c r="GL323">
        <v>0</v>
      </c>
      <c r="GM323">
        <v>0</v>
      </c>
      <c r="GN323">
        <v>0</v>
      </c>
      <c r="GO323">
        <v>0</v>
      </c>
      <c r="GP323">
        <v>0</v>
      </c>
      <c r="GQ323">
        <v>0</v>
      </c>
      <c r="GR323">
        <v>0</v>
      </c>
      <c r="GS323">
        <v>0</v>
      </c>
      <c r="GT323">
        <v>0</v>
      </c>
      <c r="GU323">
        <v>0</v>
      </c>
      <c r="GV323">
        <v>0</v>
      </c>
      <c r="GW323">
        <v>0</v>
      </c>
      <c r="GX323">
        <v>0</v>
      </c>
      <c r="GY323">
        <v>0</v>
      </c>
      <c r="GZ323">
        <v>0</v>
      </c>
      <c r="HA323">
        <v>0</v>
      </c>
      <c r="HB323">
        <v>0</v>
      </c>
      <c r="HC323">
        <v>0</v>
      </c>
      <c r="HD323">
        <v>0</v>
      </c>
      <c r="HE323">
        <v>0</v>
      </c>
      <c r="HF323">
        <v>0</v>
      </c>
      <c r="HG323">
        <v>0</v>
      </c>
      <c r="HH323">
        <v>70.144927600000003</v>
      </c>
      <c r="HI323">
        <v>0</v>
      </c>
      <c r="HJ323">
        <v>0</v>
      </c>
      <c r="HK323">
        <v>0</v>
      </c>
      <c r="HL323">
        <v>0</v>
      </c>
      <c r="HM323">
        <v>0</v>
      </c>
      <c r="HN323">
        <v>0</v>
      </c>
      <c r="HO323">
        <v>0</v>
      </c>
      <c r="HP323">
        <v>46.763285070000002</v>
      </c>
      <c r="HQ323">
        <v>0</v>
      </c>
      <c r="HR323">
        <v>0</v>
      </c>
      <c r="HS323">
        <v>0</v>
      </c>
      <c r="HT323">
        <v>0</v>
      </c>
      <c r="HU323">
        <v>0</v>
      </c>
      <c r="HV323">
        <v>0</v>
      </c>
      <c r="HW323">
        <v>0</v>
      </c>
      <c r="HX323">
        <v>0</v>
      </c>
      <c r="HY323">
        <v>0</v>
      </c>
      <c r="HZ323">
        <v>0</v>
      </c>
      <c r="IA323">
        <v>0</v>
      </c>
      <c r="IB323">
        <v>0</v>
      </c>
      <c r="IC323">
        <v>0</v>
      </c>
      <c r="ID323">
        <v>0</v>
      </c>
      <c r="IE323">
        <v>0</v>
      </c>
      <c r="IF323">
        <v>0</v>
      </c>
      <c r="IG323">
        <v>0</v>
      </c>
      <c r="IH323">
        <v>0</v>
      </c>
      <c r="II323">
        <v>0</v>
      </c>
      <c r="IJ323">
        <v>0</v>
      </c>
      <c r="IK323">
        <v>0</v>
      </c>
      <c r="IL323">
        <v>0</v>
      </c>
      <c r="IM323">
        <v>0</v>
      </c>
      <c r="IN323">
        <v>0</v>
      </c>
      <c r="IO323">
        <v>0</v>
      </c>
      <c r="IP323">
        <v>0</v>
      </c>
      <c r="IQ323">
        <v>0</v>
      </c>
      <c r="IR323">
        <v>0</v>
      </c>
      <c r="IS323">
        <v>23.381642530000001</v>
      </c>
      <c r="IT323">
        <v>0</v>
      </c>
      <c r="IU323">
        <v>0</v>
      </c>
      <c r="IV323">
        <v>0</v>
      </c>
      <c r="IW323">
        <v>0</v>
      </c>
      <c r="IX323">
        <v>0</v>
      </c>
      <c r="IY323">
        <v>0</v>
      </c>
      <c r="IZ323">
        <v>0</v>
      </c>
      <c r="JA323">
        <v>0</v>
      </c>
      <c r="JB323">
        <v>0</v>
      </c>
      <c r="JC323">
        <v>0</v>
      </c>
      <c r="JD323">
        <v>0</v>
      </c>
      <c r="JE323">
        <v>0</v>
      </c>
      <c r="JF323">
        <v>0</v>
      </c>
      <c r="JG323">
        <v>0</v>
      </c>
      <c r="JH323">
        <v>0</v>
      </c>
      <c r="JI323">
        <v>0</v>
      </c>
      <c r="JJ323">
        <v>0</v>
      </c>
      <c r="JK323">
        <v>0</v>
      </c>
      <c r="JL323">
        <v>0</v>
      </c>
      <c r="JM323">
        <v>0</v>
      </c>
      <c r="JN323">
        <v>0</v>
      </c>
      <c r="JO323">
        <v>0</v>
      </c>
      <c r="JP323">
        <v>0</v>
      </c>
      <c r="JQ323">
        <v>0</v>
      </c>
      <c r="JR323">
        <v>0</v>
      </c>
      <c r="JS323">
        <v>0</v>
      </c>
      <c r="JT323">
        <v>0</v>
      </c>
      <c r="JU323">
        <v>0</v>
      </c>
      <c r="JV323">
        <v>0</v>
      </c>
      <c r="JW323">
        <v>233.81642529999999</v>
      </c>
      <c r="JX323">
        <v>0</v>
      </c>
      <c r="JY323">
        <v>0</v>
      </c>
      <c r="JZ323">
        <v>0</v>
      </c>
      <c r="KA323">
        <v>0</v>
      </c>
      <c r="KB323">
        <v>0</v>
      </c>
      <c r="KC323">
        <v>0</v>
      </c>
      <c r="KD323">
        <v>0</v>
      </c>
      <c r="KE323">
        <v>0</v>
      </c>
      <c r="KF323">
        <v>0</v>
      </c>
      <c r="KG323">
        <v>0</v>
      </c>
      <c r="KH323">
        <v>0</v>
      </c>
      <c r="KI323">
        <v>0</v>
      </c>
      <c r="KJ323">
        <v>0</v>
      </c>
      <c r="KK323">
        <v>0</v>
      </c>
      <c r="KL323">
        <v>0</v>
      </c>
      <c r="KM323">
        <v>0</v>
      </c>
      <c r="KN323">
        <v>0</v>
      </c>
      <c r="KO323">
        <v>0</v>
      </c>
      <c r="KP323">
        <v>0</v>
      </c>
      <c r="KQ323">
        <v>0</v>
      </c>
      <c r="KR323">
        <v>0</v>
      </c>
      <c r="KS323">
        <v>0</v>
      </c>
      <c r="KT323">
        <v>0</v>
      </c>
      <c r="KU323">
        <v>0</v>
      </c>
      <c r="KV323">
        <v>46.763285070000002</v>
      </c>
      <c r="KW323">
        <v>0</v>
      </c>
      <c r="KX323">
        <v>0</v>
      </c>
      <c r="KY323">
        <v>0</v>
      </c>
      <c r="KZ323">
        <v>0</v>
      </c>
      <c r="LA323">
        <v>0</v>
      </c>
      <c r="LB323">
        <v>0</v>
      </c>
      <c r="LC323">
        <v>0</v>
      </c>
      <c r="LD323">
        <v>0</v>
      </c>
      <c r="LE323">
        <v>0</v>
      </c>
      <c r="LF323">
        <v>0</v>
      </c>
      <c r="LG323">
        <v>0</v>
      </c>
      <c r="LH323">
        <v>0</v>
      </c>
      <c r="LI323">
        <v>0</v>
      </c>
      <c r="LJ323">
        <v>0</v>
      </c>
      <c r="LK323">
        <v>0</v>
      </c>
      <c r="LL323">
        <v>0</v>
      </c>
      <c r="LM323">
        <v>0</v>
      </c>
      <c r="LN323">
        <v>0</v>
      </c>
      <c r="LO323">
        <v>0</v>
      </c>
      <c r="LP323">
        <v>0</v>
      </c>
      <c r="LQ323">
        <v>0</v>
      </c>
      <c r="LR323">
        <v>0</v>
      </c>
      <c r="LS323">
        <v>0</v>
      </c>
      <c r="LT323">
        <v>0</v>
      </c>
      <c r="LU323">
        <v>0</v>
      </c>
      <c r="LV323">
        <v>0</v>
      </c>
      <c r="LW323">
        <v>0</v>
      </c>
      <c r="LX323">
        <v>0</v>
      </c>
      <c r="LY323">
        <v>116.90821270000001</v>
      </c>
      <c r="LZ323">
        <v>0</v>
      </c>
      <c r="MA323">
        <v>7133.7870419999999</v>
      </c>
      <c r="MB323">
        <v>0</v>
      </c>
      <c r="MC323">
        <v>95482.995800000004</v>
      </c>
      <c r="MD323">
        <v>0</v>
      </c>
      <c r="ME323">
        <v>0</v>
      </c>
      <c r="MF323">
        <v>0</v>
      </c>
      <c r="MG323">
        <v>0</v>
      </c>
      <c r="MH323">
        <v>0</v>
      </c>
      <c r="MI323">
        <v>0</v>
      </c>
      <c r="MJ323">
        <v>0</v>
      </c>
      <c r="MK323">
        <v>0</v>
      </c>
      <c r="ML323">
        <v>0</v>
      </c>
      <c r="MM323">
        <v>0</v>
      </c>
      <c r="MN323">
        <v>0</v>
      </c>
      <c r="MO323">
        <v>0</v>
      </c>
      <c r="MP323">
        <v>0</v>
      </c>
      <c r="MQ323">
        <v>0</v>
      </c>
      <c r="MR323">
        <v>0</v>
      </c>
      <c r="MS323">
        <v>0</v>
      </c>
      <c r="MT323">
        <v>0</v>
      </c>
      <c r="MU323">
        <v>0</v>
      </c>
      <c r="MV323">
        <v>0</v>
      </c>
      <c r="MW323">
        <v>0</v>
      </c>
      <c r="MX323">
        <v>0</v>
      </c>
      <c r="MY323">
        <v>0</v>
      </c>
      <c r="MZ323">
        <v>1097.505699</v>
      </c>
      <c r="NA323">
        <v>0</v>
      </c>
      <c r="NB323">
        <v>0</v>
      </c>
      <c r="NC323">
        <v>0</v>
      </c>
      <c r="ND323">
        <v>0</v>
      </c>
      <c r="NE323">
        <v>0</v>
      </c>
      <c r="NF323">
        <v>0</v>
      </c>
    </row>
    <row r="324" spans="1:370" x14ac:dyDescent="0.25">
      <c r="A324" t="s">
        <v>1802</v>
      </c>
      <c r="B324">
        <v>8.4</v>
      </c>
      <c r="C324" t="s">
        <v>1240</v>
      </c>
      <c r="D324" t="s">
        <v>1225</v>
      </c>
      <c r="E324" t="s">
        <v>1483</v>
      </c>
      <c r="F324">
        <v>2004</v>
      </c>
      <c r="G324" t="s">
        <v>1227</v>
      </c>
      <c r="H324">
        <v>0</v>
      </c>
      <c r="I324">
        <v>0</v>
      </c>
      <c r="J324">
        <v>124.8412697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715.43650730000002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24.007936489999999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0</v>
      </c>
      <c r="CC324">
        <v>0</v>
      </c>
      <c r="CD324">
        <v>0</v>
      </c>
      <c r="CE324">
        <v>0</v>
      </c>
      <c r="CF324">
        <v>0</v>
      </c>
      <c r="CG324">
        <v>4.8015872970000002</v>
      </c>
      <c r="CH324">
        <v>9.6031745940000004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0</v>
      </c>
      <c r="CP324">
        <v>0</v>
      </c>
      <c r="CQ324">
        <v>0</v>
      </c>
      <c r="CR324">
        <v>0</v>
      </c>
      <c r="CS324">
        <v>0</v>
      </c>
      <c r="CT324">
        <v>0</v>
      </c>
      <c r="CU324">
        <v>0</v>
      </c>
      <c r="CV324">
        <v>0</v>
      </c>
      <c r="CW324">
        <v>9.6031745940000004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0</v>
      </c>
      <c r="DD324">
        <v>0</v>
      </c>
      <c r="DE324">
        <v>0</v>
      </c>
      <c r="DF324">
        <v>0</v>
      </c>
      <c r="DG324">
        <v>0</v>
      </c>
      <c r="DH324">
        <v>0</v>
      </c>
      <c r="DI324">
        <v>0</v>
      </c>
      <c r="DJ324">
        <v>0</v>
      </c>
      <c r="DK324">
        <v>0</v>
      </c>
      <c r="DL324">
        <v>0</v>
      </c>
      <c r="DM324">
        <v>0</v>
      </c>
      <c r="DN324">
        <v>0</v>
      </c>
      <c r="DO324">
        <v>0</v>
      </c>
      <c r="DP324">
        <v>0</v>
      </c>
      <c r="DQ324">
        <v>0</v>
      </c>
      <c r="DR324">
        <v>0</v>
      </c>
      <c r="DS324">
        <v>0</v>
      </c>
      <c r="DT324">
        <v>0</v>
      </c>
      <c r="DU324">
        <v>0</v>
      </c>
      <c r="DV324">
        <v>0</v>
      </c>
      <c r="DW324">
        <v>0</v>
      </c>
      <c r="DX324">
        <v>0</v>
      </c>
      <c r="DY324">
        <v>0</v>
      </c>
      <c r="DZ324">
        <v>0</v>
      </c>
      <c r="EA324">
        <v>0</v>
      </c>
      <c r="EB324">
        <v>0</v>
      </c>
      <c r="EC324">
        <v>0</v>
      </c>
      <c r="ED324">
        <v>0</v>
      </c>
      <c r="EE324">
        <v>0</v>
      </c>
      <c r="EF324">
        <v>0</v>
      </c>
      <c r="EG324">
        <v>0</v>
      </c>
      <c r="EH324">
        <v>0</v>
      </c>
      <c r="EI324">
        <v>0</v>
      </c>
      <c r="EJ324">
        <v>0</v>
      </c>
      <c r="EK324">
        <v>0</v>
      </c>
      <c r="EL324">
        <v>0</v>
      </c>
      <c r="EM324">
        <v>0</v>
      </c>
      <c r="EN324">
        <v>0</v>
      </c>
      <c r="EO324">
        <v>0</v>
      </c>
      <c r="EP324">
        <v>0</v>
      </c>
      <c r="EQ324">
        <v>0</v>
      </c>
      <c r="ER324">
        <v>0</v>
      </c>
      <c r="ES324">
        <v>0</v>
      </c>
      <c r="ET324">
        <v>4.8015872970000002</v>
      </c>
      <c r="EU324">
        <v>0</v>
      </c>
      <c r="EV324">
        <v>0</v>
      </c>
      <c r="EW324">
        <v>0</v>
      </c>
      <c r="EX324">
        <v>1666.1507919999999</v>
      </c>
      <c r="EY324">
        <v>14.40476189</v>
      </c>
      <c r="EZ324">
        <v>0</v>
      </c>
      <c r="FA324">
        <v>0</v>
      </c>
      <c r="FB324">
        <v>0</v>
      </c>
      <c r="FC324">
        <v>0</v>
      </c>
      <c r="FD324">
        <v>0</v>
      </c>
      <c r="FE324">
        <v>0</v>
      </c>
      <c r="FF324">
        <v>0</v>
      </c>
      <c r="FG324">
        <v>0</v>
      </c>
      <c r="FH324">
        <v>0</v>
      </c>
      <c r="FI324">
        <v>0</v>
      </c>
      <c r="FJ324">
        <v>0</v>
      </c>
      <c r="FK324">
        <v>0</v>
      </c>
      <c r="FL324">
        <v>0</v>
      </c>
      <c r="FM324">
        <v>0</v>
      </c>
      <c r="FN324">
        <v>0</v>
      </c>
      <c r="FO324">
        <v>0</v>
      </c>
      <c r="FP324">
        <v>0</v>
      </c>
      <c r="FQ324">
        <v>0</v>
      </c>
      <c r="FR324">
        <v>0</v>
      </c>
      <c r="FS324">
        <v>0</v>
      </c>
      <c r="FT324">
        <v>0</v>
      </c>
      <c r="FU324">
        <v>0</v>
      </c>
      <c r="FV324">
        <v>0</v>
      </c>
      <c r="FW324">
        <v>0</v>
      </c>
      <c r="FX324">
        <v>0</v>
      </c>
      <c r="FY324">
        <v>0</v>
      </c>
      <c r="FZ324">
        <v>0</v>
      </c>
      <c r="GA324">
        <v>0</v>
      </c>
      <c r="GB324">
        <v>0</v>
      </c>
      <c r="GC324">
        <v>336.11111080000001</v>
      </c>
      <c r="GD324">
        <v>0</v>
      </c>
      <c r="GE324">
        <v>0</v>
      </c>
      <c r="GF324">
        <v>0</v>
      </c>
      <c r="GG324">
        <v>0</v>
      </c>
      <c r="GH324">
        <v>0</v>
      </c>
      <c r="GI324">
        <v>0</v>
      </c>
      <c r="GJ324">
        <v>0</v>
      </c>
      <c r="GK324">
        <v>0</v>
      </c>
      <c r="GL324">
        <v>0</v>
      </c>
      <c r="GM324">
        <v>0</v>
      </c>
      <c r="GN324">
        <v>0</v>
      </c>
      <c r="GO324">
        <v>0</v>
      </c>
      <c r="GP324">
        <v>0</v>
      </c>
      <c r="GQ324">
        <v>0</v>
      </c>
      <c r="GR324">
        <v>0</v>
      </c>
      <c r="GS324">
        <v>0</v>
      </c>
      <c r="GT324">
        <v>0</v>
      </c>
      <c r="GU324">
        <v>0</v>
      </c>
      <c r="GV324">
        <v>0</v>
      </c>
      <c r="GW324">
        <v>0</v>
      </c>
      <c r="GX324">
        <v>0</v>
      </c>
      <c r="GY324">
        <v>0</v>
      </c>
      <c r="GZ324">
        <v>0</v>
      </c>
      <c r="HA324">
        <v>0</v>
      </c>
      <c r="HB324">
        <v>0</v>
      </c>
      <c r="HC324">
        <v>0</v>
      </c>
      <c r="HD324">
        <v>0</v>
      </c>
      <c r="HE324">
        <v>0</v>
      </c>
      <c r="HF324">
        <v>0</v>
      </c>
      <c r="HG324">
        <v>0</v>
      </c>
      <c r="HH324">
        <v>0</v>
      </c>
      <c r="HI324">
        <v>0</v>
      </c>
      <c r="HJ324">
        <v>0</v>
      </c>
      <c r="HK324">
        <v>0</v>
      </c>
      <c r="HL324">
        <v>0</v>
      </c>
      <c r="HM324">
        <v>0</v>
      </c>
      <c r="HN324">
        <v>0</v>
      </c>
      <c r="HO324">
        <v>0</v>
      </c>
      <c r="HP324">
        <v>0</v>
      </c>
      <c r="HQ324">
        <v>0</v>
      </c>
      <c r="HR324">
        <v>0</v>
      </c>
      <c r="HS324">
        <v>0</v>
      </c>
      <c r="HT324">
        <v>0</v>
      </c>
      <c r="HU324">
        <v>0</v>
      </c>
      <c r="HV324">
        <v>0</v>
      </c>
      <c r="HW324">
        <v>0</v>
      </c>
      <c r="HX324">
        <v>0</v>
      </c>
      <c r="HY324">
        <v>0</v>
      </c>
      <c r="HZ324">
        <v>0</v>
      </c>
      <c r="IA324">
        <v>0</v>
      </c>
      <c r="IB324">
        <v>0</v>
      </c>
      <c r="IC324">
        <v>0</v>
      </c>
      <c r="ID324">
        <v>0</v>
      </c>
      <c r="IE324">
        <v>0</v>
      </c>
      <c r="IF324">
        <v>0</v>
      </c>
      <c r="IG324">
        <v>0</v>
      </c>
      <c r="IH324">
        <v>0</v>
      </c>
      <c r="II324">
        <v>0</v>
      </c>
      <c r="IJ324">
        <v>0</v>
      </c>
      <c r="IK324">
        <v>0</v>
      </c>
      <c r="IL324">
        <v>0</v>
      </c>
      <c r="IM324">
        <v>0</v>
      </c>
      <c r="IN324">
        <v>0</v>
      </c>
      <c r="IO324">
        <v>0</v>
      </c>
      <c r="IP324">
        <v>0</v>
      </c>
      <c r="IQ324">
        <v>0</v>
      </c>
      <c r="IR324">
        <v>0</v>
      </c>
      <c r="IS324">
        <v>4.8015872970000002</v>
      </c>
      <c r="IT324">
        <v>0</v>
      </c>
      <c r="IU324">
        <v>0</v>
      </c>
      <c r="IV324">
        <v>0</v>
      </c>
      <c r="IW324">
        <v>0</v>
      </c>
      <c r="IX324">
        <v>0</v>
      </c>
      <c r="IY324">
        <v>0</v>
      </c>
      <c r="IZ324">
        <v>0</v>
      </c>
      <c r="JA324">
        <v>0</v>
      </c>
      <c r="JB324">
        <v>0</v>
      </c>
      <c r="JC324">
        <v>0</v>
      </c>
      <c r="JD324">
        <v>0</v>
      </c>
      <c r="JE324">
        <v>0</v>
      </c>
      <c r="JF324">
        <v>0</v>
      </c>
      <c r="JG324">
        <v>0</v>
      </c>
      <c r="JH324">
        <v>0</v>
      </c>
      <c r="JI324">
        <v>0</v>
      </c>
      <c r="JJ324">
        <v>0</v>
      </c>
      <c r="JK324">
        <v>0</v>
      </c>
      <c r="JL324">
        <v>0</v>
      </c>
      <c r="JM324">
        <v>0</v>
      </c>
      <c r="JN324">
        <v>0</v>
      </c>
      <c r="JO324">
        <v>0</v>
      </c>
      <c r="JP324">
        <v>0</v>
      </c>
      <c r="JQ324">
        <v>0</v>
      </c>
      <c r="JR324">
        <v>0</v>
      </c>
      <c r="JS324">
        <v>0</v>
      </c>
      <c r="JT324">
        <v>0</v>
      </c>
      <c r="JU324">
        <v>0</v>
      </c>
      <c r="JV324">
        <v>0</v>
      </c>
      <c r="JW324">
        <v>4.8015872970000002</v>
      </c>
      <c r="JX324">
        <v>0</v>
      </c>
      <c r="JY324">
        <v>0</v>
      </c>
      <c r="JZ324">
        <v>0</v>
      </c>
      <c r="KA324">
        <v>0</v>
      </c>
      <c r="KB324">
        <v>0</v>
      </c>
      <c r="KC324">
        <v>0</v>
      </c>
      <c r="KD324">
        <v>0</v>
      </c>
      <c r="KE324">
        <v>0</v>
      </c>
      <c r="KF324">
        <v>0</v>
      </c>
      <c r="KG324">
        <v>0</v>
      </c>
      <c r="KH324">
        <v>4.8015872970000002</v>
      </c>
      <c r="KI324">
        <v>0</v>
      </c>
      <c r="KJ324">
        <v>0</v>
      </c>
      <c r="KK324">
        <v>0</v>
      </c>
      <c r="KL324">
        <v>0</v>
      </c>
      <c r="KM324">
        <v>0</v>
      </c>
      <c r="KN324">
        <v>0</v>
      </c>
      <c r="KO324">
        <v>0</v>
      </c>
      <c r="KP324">
        <v>0</v>
      </c>
      <c r="KQ324">
        <v>0</v>
      </c>
      <c r="KR324">
        <v>0</v>
      </c>
      <c r="KS324">
        <v>0</v>
      </c>
      <c r="KT324">
        <v>0</v>
      </c>
      <c r="KU324">
        <v>0</v>
      </c>
      <c r="KV324">
        <v>9.6031745940000004</v>
      </c>
      <c r="KW324">
        <v>0</v>
      </c>
      <c r="KX324">
        <v>0</v>
      </c>
      <c r="KY324">
        <v>0</v>
      </c>
      <c r="KZ324">
        <v>0</v>
      </c>
      <c r="LA324">
        <v>0</v>
      </c>
      <c r="LB324">
        <v>0</v>
      </c>
      <c r="LC324">
        <v>0</v>
      </c>
      <c r="LD324">
        <v>0</v>
      </c>
      <c r="LE324">
        <v>0</v>
      </c>
      <c r="LF324">
        <v>0</v>
      </c>
      <c r="LG324">
        <v>0</v>
      </c>
      <c r="LH324">
        <v>0</v>
      </c>
      <c r="LI324">
        <v>0</v>
      </c>
      <c r="LJ324">
        <v>0</v>
      </c>
      <c r="LK324">
        <v>0</v>
      </c>
      <c r="LL324">
        <v>9.6031745940000004</v>
      </c>
      <c r="LM324">
        <v>0</v>
      </c>
      <c r="LN324">
        <v>0</v>
      </c>
      <c r="LO324">
        <v>0</v>
      </c>
      <c r="LP324">
        <v>0</v>
      </c>
      <c r="LQ324">
        <v>0</v>
      </c>
      <c r="LR324">
        <v>0</v>
      </c>
      <c r="LS324">
        <v>0</v>
      </c>
      <c r="LT324">
        <v>0</v>
      </c>
      <c r="LU324">
        <v>0</v>
      </c>
      <c r="LV324">
        <v>0</v>
      </c>
      <c r="LW324">
        <v>0</v>
      </c>
      <c r="LX324">
        <v>0</v>
      </c>
      <c r="LY324">
        <v>0</v>
      </c>
      <c r="LZ324">
        <v>0</v>
      </c>
      <c r="MA324">
        <v>4801.5874320000003</v>
      </c>
      <c r="MB324">
        <v>0</v>
      </c>
      <c r="MC324">
        <v>41842.404770000001</v>
      </c>
      <c r="MD324">
        <v>0</v>
      </c>
      <c r="ME324">
        <v>0</v>
      </c>
      <c r="MF324">
        <v>0</v>
      </c>
      <c r="MG324">
        <v>0</v>
      </c>
      <c r="MH324">
        <v>0</v>
      </c>
      <c r="MI324">
        <v>0</v>
      </c>
      <c r="MJ324">
        <v>0</v>
      </c>
      <c r="MK324">
        <v>0</v>
      </c>
      <c r="ML324">
        <v>0</v>
      </c>
      <c r="MM324">
        <v>0</v>
      </c>
      <c r="MN324">
        <v>0</v>
      </c>
      <c r="MO324">
        <v>0</v>
      </c>
      <c r="MP324">
        <v>0</v>
      </c>
      <c r="MQ324">
        <v>0</v>
      </c>
      <c r="MR324">
        <v>0</v>
      </c>
      <c r="MS324">
        <v>0</v>
      </c>
      <c r="MT324">
        <v>0</v>
      </c>
      <c r="MU324">
        <v>0</v>
      </c>
      <c r="MV324">
        <v>0</v>
      </c>
      <c r="MW324">
        <v>0</v>
      </c>
      <c r="MX324">
        <v>0</v>
      </c>
      <c r="MY324">
        <v>0</v>
      </c>
      <c r="MZ324">
        <v>548.75284939999995</v>
      </c>
      <c r="NA324">
        <v>0</v>
      </c>
      <c r="NB324">
        <v>0</v>
      </c>
      <c r="NC324">
        <v>0</v>
      </c>
      <c r="ND324">
        <v>0</v>
      </c>
      <c r="NE324">
        <v>0</v>
      </c>
      <c r="NF324">
        <v>0</v>
      </c>
    </row>
    <row r="325" spans="1:370" x14ac:dyDescent="0.25">
      <c r="A325" t="s">
        <v>1804</v>
      </c>
      <c r="B325">
        <v>8.4</v>
      </c>
      <c r="C325" t="s">
        <v>1240</v>
      </c>
      <c r="D325" t="s">
        <v>1225</v>
      </c>
      <c r="E325" t="s">
        <v>1483</v>
      </c>
      <c r="F325">
        <v>2004</v>
      </c>
      <c r="G325" t="s">
        <v>1227</v>
      </c>
      <c r="H325">
        <v>0</v>
      </c>
      <c r="I325">
        <v>0</v>
      </c>
      <c r="J325">
        <v>38.41269819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13021.904689999999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5569.841238</v>
      </c>
      <c r="AT325">
        <v>0</v>
      </c>
      <c r="AU325">
        <v>38.41269819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153.6507928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38.41269819</v>
      </c>
      <c r="CF325">
        <v>0</v>
      </c>
      <c r="CG325">
        <v>0</v>
      </c>
      <c r="CH325">
        <v>230.47618919999999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0</v>
      </c>
      <c r="DD325">
        <v>0</v>
      </c>
      <c r="DE325">
        <v>0</v>
      </c>
      <c r="DF325">
        <v>0</v>
      </c>
      <c r="DG325">
        <v>0</v>
      </c>
      <c r="DH325">
        <v>0</v>
      </c>
      <c r="DI325">
        <v>0</v>
      </c>
      <c r="DJ325">
        <v>0</v>
      </c>
      <c r="DK325">
        <v>0</v>
      </c>
      <c r="DL325">
        <v>0</v>
      </c>
      <c r="DM325">
        <v>0</v>
      </c>
      <c r="DN325">
        <v>0</v>
      </c>
      <c r="DO325">
        <v>0</v>
      </c>
      <c r="DP325">
        <v>0</v>
      </c>
      <c r="DQ325">
        <v>0</v>
      </c>
      <c r="DR325">
        <v>0</v>
      </c>
      <c r="DS325">
        <v>0</v>
      </c>
      <c r="DT325">
        <v>0</v>
      </c>
      <c r="DU325">
        <v>0</v>
      </c>
      <c r="DV325">
        <v>0</v>
      </c>
      <c r="DW325">
        <v>0</v>
      </c>
      <c r="DX325">
        <v>0</v>
      </c>
      <c r="DY325">
        <v>0</v>
      </c>
      <c r="DZ325">
        <v>0</v>
      </c>
      <c r="EA325">
        <v>0</v>
      </c>
      <c r="EB325">
        <v>0</v>
      </c>
      <c r="EC325">
        <v>0</v>
      </c>
      <c r="ED325">
        <v>0</v>
      </c>
      <c r="EE325">
        <v>0</v>
      </c>
      <c r="EF325">
        <v>0</v>
      </c>
      <c r="EG325">
        <v>0</v>
      </c>
      <c r="EH325">
        <v>0</v>
      </c>
      <c r="EI325">
        <v>0</v>
      </c>
      <c r="EJ325">
        <v>0</v>
      </c>
      <c r="EK325">
        <v>0</v>
      </c>
      <c r="EL325">
        <v>0</v>
      </c>
      <c r="EM325">
        <v>0</v>
      </c>
      <c r="EN325">
        <v>0</v>
      </c>
      <c r="EO325">
        <v>0</v>
      </c>
      <c r="EP325">
        <v>0</v>
      </c>
      <c r="EQ325">
        <v>0</v>
      </c>
      <c r="ER325">
        <v>0</v>
      </c>
      <c r="ES325">
        <v>0</v>
      </c>
      <c r="ET325">
        <v>0</v>
      </c>
      <c r="EU325">
        <v>0</v>
      </c>
      <c r="EV325">
        <v>0</v>
      </c>
      <c r="EW325">
        <v>0</v>
      </c>
      <c r="EX325">
        <v>1306.031739</v>
      </c>
      <c r="EY325">
        <v>0</v>
      </c>
      <c r="EZ325">
        <v>0</v>
      </c>
      <c r="FA325">
        <v>0</v>
      </c>
      <c r="FB325">
        <v>0</v>
      </c>
      <c r="FC325">
        <v>0</v>
      </c>
      <c r="FD325">
        <v>0</v>
      </c>
      <c r="FE325">
        <v>0</v>
      </c>
      <c r="FF325">
        <v>0</v>
      </c>
      <c r="FG325">
        <v>0</v>
      </c>
      <c r="FH325">
        <v>0</v>
      </c>
      <c r="FI325">
        <v>0</v>
      </c>
      <c r="FJ325">
        <v>0</v>
      </c>
      <c r="FK325">
        <v>0</v>
      </c>
      <c r="FL325">
        <v>0</v>
      </c>
      <c r="FM325">
        <v>0</v>
      </c>
      <c r="FN325">
        <v>0</v>
      </c>
      <c r="FO325">
        <v>0</v>
      </c>
      <c r="FP325">
        <v>0</v>
      </c>
      <c r="FQ325">
        <v>0</v>
      </c>
      <c r="FR325">
        <v>0</v>
      </c>
      <c r="FS325">
        <v>0</v>
      </c>
      <c r="FT325">
        <v>0</v>
      </c>
      <c r="FU325">
        <v>0</v>
      </c>
      <c r="FV325">
        <v>0</v>
      </c>
      <c r="FW325">
        <v>0</v>
      </c>
      <c r="FX325">
        <v>0</v>
      </c>
      <c r="FY325">
        <v>0</v>
      </c>
      <c r="FZ325">
        <v>0</v>
      </c>
      <c r="GA325">
        <v>0</v>
      </c>
      <c r="GB325">
        <v>0</v>
      </c>
      <c r="GC325">
        <v>38.41269819</v>
      </c>
      <c r="GD325">
        <v>0</v>
      </c>
      <c r="GE325">
        <v>0</v>
      </c>
      <c r="GF325">
        <v>0</v>
      </c>
      <c r="GG325">
        <v>0</v>
      </c>
      <c r="GH325">
        <v>0</v>
      </c>
      <c r="GI325">
        <v>0</v>
      </c>
      <c r="GJ325">
        <v>0</v>
      </c>
      <c r="GK325">
        <v>76.825396389999995</v>
      </c>
      <c r="GL325">
        <v>0</v>
      </c>
      <c r="GM325">
        <v>0</v>
      </c>
      <c r="GN325">
        <v>0</v>
      </c>
      <c r="GO325">
        <v>0</v>
      </c>
      <c r="GP325">
        <v>0</v>
      </c>
      <c r="GQ325">
        <v>0</v>
      </c>
      <c r="GR325">
        <v>0</v>
      </c>
      <c r="GS325">
        <v>0</v>
      </c>
      <c r="GT325">
        <v>0</v>
      </c>
      <c r="GU325">
        <v>0</v>
      </c>
      <c r="GV325">
        <v>0</v>
      </c>
      <c r="GW325">
        <v>0</v>
      </c>
      <c r="GX325">
        <v>0</v>
      </c>
      <c r="GY325">
        <v>0</v>
      </c>
      <c r="GZ325">
        <v>0</v>
      </c>
      <c r="HA325">
        <v>0</v>
      </c>
      <c r="HB325">
        <v>0</v>
      </c>
      <c r="HC325">
        <v>0</v>
      </c>
      <c r="HD325">
        <v>0</v>
      </c>
      <c r="HE325">
        <v>0</v>
      </c>
      <c r="HF325">
        <v>0</v>
      </c>
      <c r="HG325">
        <v>0</v>
      </c>
      <c r="HH325">
        <v>0</v>
      </c>
      <c r="HI325">
        <v>0</v>
      </c>
      <c r="HJ325">
        <v>0</v>
      </c>
      <c r="HK325">
        <v>0</v>
      </c>
      <c r="HL325">
        <v>0</v>
      </c>
      <c r="HM325">
        <v>0</v>
      </c>
      <c r="HN325">
        <v>0</v>
      </c>
      <c r="HO325">
        <v>0</v>
      </c>
      <c r="HP325">
        <v>0</v>
      </c>
      <c r="HQ325">
        <v>0</v>
      </c>
      <c r="HR325">
        <v>0</v>
      </c>
      <c r="HS325">
        <v>0</v>
      </c>
      <c r="HT325">
        <v>0</v>
      </c>
      <c r="HU325">
        <v>0</v>
      </c>
      <c r="HV325">
        <v>0</v>
      </c>
      <c r="HW325">
        <v>0</v>
      </c>
      <c r="HX325">
        <v>115.2380946</v>
      </c>
      <c r="HY325">
        <v>0</v>
      </c>
      <c r="HZ325">
        <v>0</v>
      </c>
      <c r="IA325">
        <v>0</v>
      </c>
      <c r="IB325">
        <v>0</v>
      </c>
      <c r="IC325">
        <v>0</v>
      </c>
      <c r="ID325">
        <v>0</v>
      </c>
      <c r="IE325">
        <v>0</v>
      </c>
      <c r="IF325">
        <v>76.825396389999995</v>
      </c>
      <c r="IG325">
        <v>76.825396389999995</v>
      </c>
      <c r="IH325">
        <v>0</v>
      </c>
      <c r="II325">
        <v>0</v>
      </c>
      <c r="IJ325">
        <v>0</v>
      </c>
      <c r="IK325">
        <v>0</v>
      </c>
      <c r="IL325">
        <v>0</v>
      </c>
      <c r="IM325">
        <v>0</v>
      </c>
      <c r="IN325">
        <v>0</v>
      </c>
      <c r="IO325">
        <v>0</v>
      </c>
      <c r="IP325">
        <v>0</v>
      </c>
      <c r="IQ325">
        <v>0</v>
      </c>
      <c r="IR325">
        <v>0</v>
      </c>
      <c r="IS325">
        <v>38.41269819</v>
      </c>
      <c r="IT325">
        <v>0</v>
      </c>
      <c r="IU325">
        <v>0</v>
      </c>
      <c r="IV325">
        <v>0</v>
      </c>
      <c r="IW325">
        <v>0</v>
      </c>
      <c r="IX325">
        <v>0</v>
      </c>
      <c r="IY325">
        <v>0</v>
      </c>
      <c r="IZ325">
        <v>0</v>
      </c>
      <c r="JA325">
        <v>0</v>
      </c>
      <c r="JB325">
        <v>0</v>
      </c>
      <c r="JC325">
        <v>0</v>
      </c>
      <c r="JD325">
        <v>0</v>
      </c>
      <c r="JE325">
        <v>0</v>
      </c>
      <c r="JF325">
        <v>0</v>
      </c>
      <c r="JG325">
        <v>0</v>
      </c>
      <c r="JH325">
        <v>0</v>
      </c>
      <c r="JI325">
        <v>0</v>
      </c>
      <c r="JJ325">
        <v>0</v>
      </c>
      <c r="JK325">
        <v>0</v>
      </c>
      <c r="JL325">
        <v>0</v>
      </c>
      <c r="JM325">
        <v>0</v>
      </c>
      <c r="JN325">
        <v>0</v>
      </c>
      <c r="JO325">
        <v>0</v>
      </c>
      <c r="JP325">
        <v>0</v>
      </c>
      <c r="JQ325">
        <v>0</v>
      </c>
      <c r="JR325">
        <v>0</v>
      </c>
      <c r="JS325">
        <v>0</v>
      </c>
      <c r="JT325">
        <v>0</v>
      </c>
      <c r="JU325">
        <v>0</v>
      </c>
      <c r="JV325">
        <v>0</v>
      </c>
      <c r="JW325">
        <v>115.2380946</v>
      </c>
      <c r="JX325">
        <v>0</v>
      </c>
      <c r="JY325">
        <v>0</v>
      </c>
      <c r="JZ325">
        <v>0</v>
      </c>
      <c r="KA325">
        <v>0</v>
      </c>
      <c r="KB325">
        <v>0</v>
      </c>
      <c r="KC325">
        <v>0</v>
      </c>
      <c r="KD325">
        <v>0</v>
      </c>
      <c r="KE325">
        <v>0</v>
      </c>
      <c r="KF325">
        <v>0</v>
      </c>
      <c r="KG325">
        <v>38.41269819</v>
      </c>
      <c r="KH325">
        <v>0</v>
      </c>
      <c r="KI325">
        <v>0</v>
      </c>
      <c r="KJ325">
        <v>0</v>
      </c>
      <c r="KK325">
        <v>0</v>
      </c>
      <c r="KL325">
        <v>0</v>
      </c>
      <c r="KM325">
        <v>0</v>
      </c>
      <c r="KN325">
        <v>0</v>
      </c>
      <c r="KO325">
        <v>0</v>
      </c>
      <c r="KP325">
        <v>0</v>
      </c>
      <c r="KQ325">
        <v>0</v>
      </c>
      <c r="KR325">
        <v>0</v>
      </c>
      <c r="KS325">
        <v>0</v>
      </c>
      <c r="KT325">
        <v>0</v>
      </c>
      <c r="KU325">
        <v>0</v>
      </c>
      <c r="KV325">
        <v>0</v>
      </c>
      <c r="KW325">
        <v>0</v>
      </c>
      <c r="KX325">
        <v>0</v>
      </c>
      <c r="KY325">
        <v>0</v>
      </c>
      <c r="KZ325">
        <v>0</v>
      </c>
      <c r="LA325">
        <v>0</v>
      </c>
      <c r="LB325">
        <v>0</v>
      </c>
      <c r="LC325">
        <v>0</v>
      </c>
      <c r="LD325">
        <v>0</v>
      </c>
      <c r="LE325">
        <v>0</v>
      </c>
      <c r="LF325">
        <v>0</v>
      </c>
      <c r="LG325">
        <v>0</v>
      </c>
      <c r="LH325">
        <v>153.6507928</v>
      </c>
      <c r="LI325">
        <v>0</v>
      </c>
      <c r="LJ325">
        <v>0</v>
      </c>
      <c r="LK325">
        <v>0</v>
      </c>
      <c r="LL325">
        <v>38.41269819</v>
      </c>
      <c r="LM325">
        <v>0</v>
      </c>
      <c r="LN325">
        <v>0</v>
      </c>
      <c r="LO325">
        <v>0</v>
      </c>
      <c r="LP325">
        <v>0</v>
      </c>
      <c r="LQ325">
        <v>0</v>
      </c>
      <c r="LR325">
        <v>0</v>
      </c>
      <c r="LS325">
        <v>0</v>
      </c>
      <c r="LT325">
        <v>0</v>
      </c>
      <c r="LU325">
        <v>0</v>
      </c>
      <c r="LV325">
        <v>0</v>
      </c>
      <c r="LW325">
        <v>0</v>
      </c>
      <c r="LX325">
        <v>0</v>
      </c>
      <c r="LY325">
        <v>76.825396389999995</v>
      </c>
      <c r="LZ325">
        <v>0</v>
      </c>
      <c r="MA325">
        <v>43934.515959999997</v>
      </c>
      <c r="MB325">
        <v>0</v>
      </c>
      <c r="MC325">
        <v>110196.40889999999</v>
      </c>
      <c r="MD325">
        <v>0</v>
      </c>
      <c r="ME325">
        <v>0</v>
      </c>
      <c r="MF325">
        <v>0</v>
      </c>
      <c r="MG325">
        <v>0</v>
      </c>
      <c r="MH325">
        <v>0</v>
      </c>
      <c r="MI325">
        <v>0</v>
      </c>
      <c r="MJ325">
        <v>0</v>
      </c>
      <c r="MK325">
        <v>0</v>
      </c>
      <c r="ML325">
        <v>0</v>
      </c>
      <c r="MM325">
        <v>0</v>
      </c>
      <c r="MN325">
        <v>2880.9518659999999</v>
      </c>
      <c r="MO325">
        <v>0</v>
      </c>
      <c r="MP325">
        <v>0</v>
      </c>
      <c r="MQ325">
        <v>0</v>
      </c>
      <c r="MR325">
        <v>0</v>
      </c>
      <c r="MS325">
        <v>0</v>
      </c>
      <c r="MT325">
        <v>0</v>
      </c>
      <c r="MU325">
        <v>0</v>
      </c>
      <c r="MV325">
        <v>0</v>
      </c>
      <c r="MW325">
        <v>0</v>
      </c>
      <c r="MX325">
        <v>0</v>
      </c>
      <c r="MY325">
        <v>0</v>
      </c>
      <c r="MZ325">
        <v>10443.45052</v>
      </c>
      <c r="NA325">
        <v>0</v>
      </c>
      <c r="NB325">
        <v>0</v>
      </c>
      <c r="NC325">
        <v>0</v>
      </c>
      <c r="ND325">
        <v>0</v>
      </c>
      <c r="NE325">
        <v>0</v>
      </c>
      <c r="NF325">
        <v>0</v>
      </c>
    </row>
    <row r="326" spans="1:370" x14ac:dyDescent="0.25">
      <c r="A326" t="s">
        <v>1805</v>
      </c>
      <c r="B326">
        <v>8.4</v>
      </c>
      <c r="C326" t="s">
        <v>1250</v>
      </c>
      <c r="D326" t="s">
        <v>1226</v>
      </c>
      <c r="E326" t="s">
        <v>1480</v>
      </c>
      <c r="F326">
        <v>2004</v>
      </c>
      <c r="G326" t="s">
        <v>1223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7.2023809630000004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1274.82143</v>
      </c>
      <c r="CX326">
        <v>0</v>
      </c>
      <c r="CY326">
        <v>0</v>
      </c>
      <c r="CZ326">
        <v>0</v>
      </c>
      <c r="DA326">
        <v>0</v>
      </c>
      <c r="DB326">
        <v>7.2023809630000004</v>
      </c>
      <c r="DC326">
        <v>0</v>
      </c>
      <c r="DD326">
        <v>0</v>
      </c>
      <c r="DE326">
        <v>0</v>
      </c>
      <c r="DF326">
        <v>0</v>
      </c>
      <c r="DG326">
        <v>0</v>
      </c>
      <c r="DH326">
        <v>21.607142889999999</v>
      </c>
      <c r="DI326">
        <v>0</v>
      </c>
      <c r="DJ326">
        <v>0</v>
      </c>
      <c r="DK326">
        <v>0</v>
      </c>
      <c r="DL326">
        <v>0</v>
      </c>
      <c r="DM326">
        <v>0</v>
      </c>
      <c r="DN326">
        <v>0</v>
      </c>
      <c r="DO326">
        <v>0</v>
      </c>
      <c r="DP326">
        <v>0</v>
      </c>
      <c r="DQ326">
        <v>7.2023809630000004</v>
      </c>
      <c r="DR326">
        <v>0</v>
      </c>
      <c r="DS326">
        <v>0</v>
      </c>
      <c r="DT326">
        <v>0</v>
      </c>
      <c r="DU326">
        <v>0</v>
      </c>
      <c r="DV326">
        <v>3.6011904819999998</v>
      </c>
      <c r="DW326">
        <v>0</v>
      </c>
      <c r="DX326">
        <v>561.78571509999995</v>
      </c>
      <c r="DY326">
        <v>0</v>
      </c>
      <c r="DZ326">
        <v>0</v>
      </c>
      <c r="EA326">
        <v>0</v>
      </c>
      <c r="EB326">
        <v>0</v>
      </c>
      <c r="EC326">
        <v>0</v>
      </c>
      <c r="ED326">
        <v>0</v>
      </c>
      <c r="EE326">
        <v>0</v>
      </c>
      <c r="EF326">
        <v>0</v>
      </c>
      <c r="EG326">
        <v>0</v>
      </c>
      <c r="EH326">
        <v>0</v>
      </c>
      <c r="EI326">
        <v>0</v>
      </c>
      <c r="EJ326">
        <v>0</v>
      </c>
      <c r="EK326">
        <v>18.005952409999999</v>
      </c>
      <c r="EL326">
        <v>0</v>
      </c>
      <c r="EM326">
        <v>0</v>
      </c>
      <c r="EN326">
        <v>0</v>
      </c>
      <c r="EO326">
        <v>0</v>
      </c>
      <c r="EP326">
        <v>0</v>
      </c>
      <c r="EQ326">
        <v>0</v>
      </c>
      <c r="ER326">
        <v>0</v>
      </c>
      <c r="ES326">
        <v>0</v>
      </c>
      <c r="ET326">
        <v>0</v>
      </c>
      <c r="EU326">
        <v>0</v>
      </c>
      <c r="EV326">
        <v>0</v>
      </c>
      <c r="EW326">
        <v>0</v>
      </c>
      <c r="EX326">
        <v>7.2023809630000004</v>
      </c>
      <c r="EY326">
        <v>0</v>
      </c>
      <c r="EZ326">
        <v>0</v>
      </c>
      <c r="FA326">
        <v>0</v>
      </c>
      <c r="FB326">
        <v>0</v>
      </c>
      <c r="FC326">
        <v>0</v>
      </c>
      <c r="FD326">
        <v>0</v>
      </c>
      <c r="FE326">
        <v>0</v>
      </c>
      <c r="FF326">
        <v>0</v>
      </c>
      <c r="FG326">
        <v>0</v>
      </c>
      <c r="FH326">
        <v>0</v>
      </c>
      <c r="FI326">
        <v>0</v>
      </c>
      <c r="FJ326">
        <v>0</v>
      </c>
      <c r="FK326">
        <v>0</v>
      </c>
      <c r="FL326">
        <v>0</v>
      </c>
      <c r="FM326">
        <v>0</v>
      </c>
      <c r="FN326">
        <v>0</v>
      </c>
      <c r="FO326">
        <v>0</v>
      </c>
      <c r="FP326">
        <v>0</v>
      </c>
      <c r="FQ326">
        <v>0</v>
      </c>
      <c r="FR326">
        <v>0</v>
      </c>
      <c r="FS326">
        <v>0</v>
      </c>
      <c r="FT326">
        <v>0</v>
      </c>
      <c r="FU326">
        <v>0</v>
      </c>
      <c r="FV326">
        <v>0</v>
      </c>
      <c r="FW326">
        <v>0</v>
      </c>
      <c r="FX326">
        <v>0</v>
      </c>
      <c r="FY326">
        <v>0</v>
      </c>
      <c r="FZ326">
        <v>0</v>
      </c>
      <c r="GA326">
        <v>0</v>
      </c>
      <c r="GB326">
        <v>0</v>
      </c>
      <c r="GC326">
        <v>3.6011904819999998</v>
      </c>
      <c r="GD326">
        <v>0</v>
      </c>
      <c r="GE326">
        <v>0</v>
      </c>
      <c r="GF326">
        <v>0</v>
      </c>
      <c r="GG326">
        <v>0</v>
      </c>
      <c r="GH326">
        <v>0</v>
      </c>
      <c r="GI326">
        <v>0</v>
      </c>
      <c r="GJ326">
        <v>0</v>
      </c>
      <c r="GK326">
        <v>0</v>
      </c>
      <c r="GL326">
        <v>0</v>
      </c>
      <c r="GM326">
        <v>0</v>
      </c>
      <c r="GN326">
        <v>0</v>
      </c>
      <c r="GO326">
        <v>0</v>
      </c>
      <c r="GP326">
        <v>0</v>
      </c>
      <c r="GQ326">
        <v>0</v>
      </c>
      <c r="GR326">
        <v>0</v>
      </c>
      <c r="GS326">
        <v>0</v>
      </c>
      <c r="GT326">
        <v>0</v>
      </c>
      <c r="GU326">
        <v>7.2023809630000004</v>
      </c>
      <c r="GV326">
        <v>0</v>
      </c>
      <c r="GW326">
        <v>0</v>
      </c>
      <c r="GX326">
        <v>0</v>
      </c>
      <c r="GY326">
        <v>0</v>
      </c>
      <c r="GZ326">
        <v>0</v>
      </c>
      <c r="HA326">
        <v>0</v>
      </c>
      <c r="HB326">
        <v>0</v>
      </c>
      <c r="HC326">
        <v>0</v>
      </c>
      <c r="HD326">
        <v>0</v>
      </c>
      <c r="HE326">
        <v>0</v>
      </c>
      <c r="HF326">
        <v>0</v>
      </c>
      <c r="HG326">
        <v>3.6011904819999998</v>
      </c>
      <c r="HH326">
        <v>0</v>
      </c>
      <c r="HI326">
        <v>0</v>
      </c>
      <c r="HJ326">
        <v>0</v>
      </c>
      <c r="HK326">
        <v>0</v>
      </c>
      <c r="HL326">
        <v>0</v>
      </c>
      <c r="HM326">
        <v>0</v>
      </c>
      <c r="HN326">
        <v>0</v>
      </c>
      <c r="HO326">
        <v>0</v>
      </c>
      <c r="HP326">
        <v>0</v>
      </c>
      <c r="HQ326">
        <v>0</v>
      </c>
      <c r="HR326">
        <v>0</v>
      </c>
      <c r="HS326">
        <v>0</v>
      </c>
      <c r="HT326">
        <v>0</v>
      </c>
      <c r="HU326">
        <v>0</v>
      </c>
      <c r="HV326">
        <v>0</v>
      </c>
      <c r="HW326">
        <v>0</v>
      </c>
      <c r="HX326">
        <v>0</v>
      </c>
      <c r="HY326">
        <v>0</v>
      </c>
      <c r="HZ326">
        <v>0</v>
      </c>
      <c r="IA326">
        <v>0</v>
      </c>
      <c r="IB326">
        <v>0</v>
      </c>
      <c r="IC326">
        <v>0</v>
      </c>
      <c r="ID326">
        <v>0</v>
      </c>
      <c r="IE326">
        <v>0</v>
      </c>
      <c r="IF326">
        <v>0</v>
      </c>
      <c r="IG326">
        <v>0</v>
      </c>
      <c r="IH326">
        <v>0</v>
      </c>
      <c r="II326">
        <v>0</v>
      </c>
      <c r="IJ326">
        <v>0</v>
      </c>
      <c r="IK326">
        <v>0</v>
      </c>
      <c r="IL326">
        <v>0</v>
      </c>
      <c r="IM326">
        <v>0</v>
      </c>
      <c r="IN326">
        <v>0</v>
      </c>
      <c r="IO326">
        <v>0</v>
      </c>
      <c r="IP326">
        <v>0</v>
      </c>
      <c r="IQ326">
        <v>0</v>
      </c>
      <c r="IR326">
        <v>0</v>
      </c>
      <c r="IS326">
        <v>0</v>
      </c>
      <c r="IT326">
        <v>0</v>
      </c>
      <c r="IU326">
        <v>0</v>
      </c>
      <c r="IV326">
        <v>0</v>
      </c>
      <c r="IW326">
        <v>0</v>
      </c>
      <c r="IX326">
        <v>0</v>
      </c>
      <c r="IY326">
        <v>0</v>
      </c>
      <c r="IZ326">
        <v>0</v>
      </c>
      <c r="JA326">
        <v>0</v>
      </c>
      <c r="JB326">
        <v>0</v>
      </c>
      <c r="JC326">
        <v>0</v>
      </c>
      <c r="JD326">
        <v>0</v>
      </c>
      <c r="JE326">
        <v>0</v>
      </c>
      <c r="JF326">
        <v>0</v>
      </c>
      <c r="JG326">
        <v>3.6011904819999998</v>
      </c>
      <c r="JH326">
        <v>0</v>
      </c>
      <c r="JI326">
        <v>0</v>
      </c>
      <c r="JJ326">
        <v>3.6011904819999998</v>
      </c>
      <c r="JK326">
        <v>0</v>
      </c>
      <c r="JL326">
        <v>0</v>
      </c>
      <c r="JM326">
        <v>0</v>
      </c>
      <c r="JN326">
        <v>0</v>
      </c>
      <c r="JO326">
        <v>0</v>
      </c>
      <c r="JP326">
        <v>0</v>
      </c>
      <c r="JQ326">
        <v>0</v>
      </c>
      <c r="JR326">
        <v>0</v>
      </c>
      <c r="JS326">
        <v>0</v>
      </c>
      <c r="JT326">
        <v>7.2023809630000004</v>
      </c>
      <c r="JU326">
        <v>0</v>
      </c>
      <c r="JV326">
        <v>3.6011904819999998</v>
      </c>
      <c r="JW326">
        <v>0</v>
      </c>
      <c r="JX326">
        <v>0</v>
      </c>
      <c r="JY326">
        <v>0</v>
      </c>
      <c r="JZ326">
        <v>0</v>
      </c>
      <c r="KA326">
        <v>0</v>
      </c>
      <c r="KB326">
        <v>0</v>
      </c>
      <c r="KC326">
        <v>0</v>
      </c>
      <c r="KD326">
        <v>0</v>
      </c>
      <c r="KE326">
        <v>0</v>
      </c>
      <c r="KF326">
        <v>0</v>
      </c>
      <c r="KG326">
        <v>0</v>
      </c>
      <c r="KH326">
        <v>0</v>
      </c>
      <c r="KI326">
        <v>0</v>
      </c>
      <c r="KJ326">
        <v>0</v>
      </c>
      <c r="KK326">
        <v>0</v>
      </c>
      <c r="KL326">
        <v>0</v>
      </c>
      <c r="KM326">
        <v>0</v>
      </c>
      <c r="KN326">
        <v>0</v>
      </c>
      <c r="KO326">
        <v>0</v>
      </c>
      <c r="KP326">
        <v>0</v>
      </c>
      <c r="KQ326">
        <v>0</v>
      </c>
      <c r="KR326">
        <v>0</v>
      </c>
      <c r="KS326">
        <v>0</v>
      </c>
      <c r="KT326">
        <v>0</v>
      </c>
      <c r="KU326">
        <v>0</v>
      </c>
      <c r="KV326">
        <v>0</v>
      </c>
      <c r="KW326">
        <v>0</v>
      </c>
      <c r="KX326">
        <v>0</v>
      </c>
      <c r="KY326">
        <v>0</v>
      </c>
      <c r="KZ326">
        <v>0</v>
      </c>
      <c r="LA326">
        <v>0</v>
      </c>
      <c r="LB326">
        <v>0</v>
      </c>
      <c r="LC326">
        <v>0</v>
      </c>
      <c r="LD326">
        <v>0</v>
      </c>
      <c r="LE326">
        <v>0</v>
      </c>
      <c r="LF326">
        <v>0</v>
      </c>
      <c r="LG326">
        <v>0</v>
      </c>
      <c r="LH326">
        <v>0</v>
      </c>
      <c r="LI326">
        <v>0</v>
      </c>
      <c r="LJ326">
        <v>0</v>
      </c>
      <c r="LK326">
        <v>0</v>
      </c>
      <c r="LL326">
        <v>0</v>
      </c>
      <c r="LM326">
        <v>0</v>
      </c>
      <c r="LN326">
        <v>0</v>
      </c>
      <c r="LO326">
        <v>0</v>
      </c>
      <c r="LP326">
        <v>0</v>
      </c>
      <c r="LQ326">
        <v>0</v>
      </c>
      <c r="LR326">
        <v>0</v>
      </c>
      <c r="LS326">
        <v>0</v>
      </c>
      <c r="LT326">
        <v>0</v>
      </c>
      <c r="LU326">
        <v>0</v>
      </c>
      <c r="LV326">
        <v>0</v>
      </c>
      <c r="LW326">
        <v>0</v>
      </c>
      <c r="LX326">
        <v>0</v>
      </c>
      <c r="LY326">
        <v>0</v>
      </c>
      <c r="LZ326">
        <v>0</v>
      </c>
      <c r="MA326">
        <v>342.97053870000002</v>
      </c>
      <c r="MB326">
        <v>0</v>
      </c>
      <c r="MC326">
        <v>228.64702579999999</v>
      </c>
      <c r="MD326">
        <v>0</v>
      </c>
      <c r="ME326">
        <v>0</v>
      </c>
      <c r="MF326">
        <v>0</v>
      </c>
      <c r="MG326">
        <v>0</v>
      </c>
      <c r="MH326">
        <v>0</v>
      </c>
      <c r="MI326">
        <v>0</v>
      </c>
      <c r="MJ326">
        <v>0</v>
      </c>
      <c r="MK326">
        <v>0</v>
      </c>
      <c r="ML326">
        <v>0</v>
      </c>
      <c r="MM326">
        <v>0</v>
      </c>
      <c r="MN326">
        <v>0</v>
      </c>
      <c r="MO326">
        <v>0</v>
      </c>
      <c r="MP326">
        <v>0</v>
      </c>
      <c r="MQ326">
        <v>0</v>
      </c>
      <c r="MR326">
        <v>0</v>
      </c>
      <c r="MS326">
        <v>0</v>
      </c>
      <c r="MT326">
        <v>0</v>
      </c>
      <c r="MU326">
        <v>0</v>
      </c>
      <c r="MV326">
        <v>0</v>
      </c>
      <c r="MW326">
        <v>0</v>
      </c>
      <c r="MX326">
        <v>0</v>
      </c>
      <c r="MY326">
        <v>0</v>
      </c>
      <c r="MZ326">
        <v>0</v>
      </c>
      <c r="NA326">
        <v>0</v>
      </c>
      <c r="NB326">
        <v>0</v>
      </c>
      <c r="NC326">
        <v>0</v>
      </c>
      <c r="ND326">
        <v>0</v>
      </c>
      <c r="NE326">
        <v>0</v>
      </c>
      <c r="NF326">
        <v>0</v>
      </c>
    </row>
    <row r="327" spans="1:370" x14ac:dyDescent="0.25">
      <c r="A327" t="s">
        <v>1807</v>
      </c>
      <c r="B327">
        <v>8.4</v>
      </c>
      <c r="C327" t="s">
        <v>1250</v>
      </c>
      <c r="D327" t="s">
        <v>1226</v>
      </c>
      <c r="E327" t="s">
        <v>1480</v>
      </c>
      <c r="F327">
        <v>2004</v>
      </c>
      <c r="G327" t="s">
        <v>1223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8.0868838630000006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1516.290724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  <c r="DG327">
        <v>0</v>
      </c>
      <c r="DH327">
        <v>0</v>
      </c>
      <c r="DI327">
        <v>0</v>
      </c>
      <c r="DJ327">
        <v>0</v>
      </c>
      <c r="DK327">
        <v>0</v>
      </c>
      <c r="DL327">
        <v>0</v>
      </c>
      <c r="DM327">
        <v>0</v>
      </c>
      <c r="DN327">
        <v>0</v>
      </c>
      <c r="DO327">
        <v>0</v>
      </c>
      <c r="DP327">
        <v>0</v>
      </c>
      <c r="DQ327">
        <v>4.0434419310000003</v>
      </c>
      <c r="DR327">
        <v>0</v>
      </c>
      <c r="DS327">
        <v>0</v>
      </c>
      <c r="DT327">
        <v>0</v>
      </c>
      <c r="DU327">
        <v>0</v>
      </c>
      <c r="DV327">
        <v>0</v>
      </c>
      <c r="DW327">
        <v>0</v>
      </c>
      <c r="DX327">
        <v>456.90893829999999</v>
      </c>
      <c r="DY327">
        <v>0</v>
      </c>
      <c r="DZ327">
        <v>0</v>
      </c>
      <c r="EA327">
        <v>0</v>
      </c>
      <c r="EB327">
        <v>0</v>
      </c>
      <c r="EC327">
        <v>0</v>
      </c>
      <c r="ED327">
        <v>0</v>
      </c>
      <c r="EE327">
        <v>0</v>
      </c>
      <c r="EF327">
        <v>0</v>
      </c>
      <c r="EG327">
        <v>0</v>
      </c>
      <c r="EH327">
        <v>0</v>
      </c>
      <c r="EI327">
        <v>20.217209660000002</v>
      </c>
      <c r="EJ327">
        <v>0</v>
      </c>
      <c r="EK327">
        <v>0</v>
      </c>
      <c r="EL327">
        <v>0</v>
      </c>
      <c r="EM327">
        <v>0</v>
      </c>
      <c r="EN327">
        <v>0</v>
      </c>
      <c r="EO327">
        <v>0</v>
      </c>
      <c r="EP327">
        <v>0</v>
      </c>
      <c r="EQ327">
        <v>0</v>
      </c>
      <c r="ER327">
        <v>0</v>
      </c>
      <c r="ES327">
        <v>0</v>
      </c>
      <c r="ET327">
        <v>0</v>
      </c>
      <c r="EU327">
        <v>0</v>
      </c>
      <c r="EV327">
        <v>0</v>
      </c>
      <c r="EW327">
        <v>0</v>
      </c>
      <c r="EX327">
        <v>0</v>
      </c>
      <c r="EY327">
        <v>0</v>
      </c>
      <c r="EZ327">
        <v>0</v>
      </c>
      <c r="FA327">
        <v>0</v>
      </c>
      <c r="FB327">
        <v>0</v>
      </c>
      <c r="FC327">
        <v>0</v>
      </c>
      <c r="FD327">
        <v>0</v>
      </c>
      <c r="FE327">
        <v>0</v>
      </c>
      <c r="FF327">
        <v>0</v>
      </c>
      <c r="FG327">
        <v>0</v>
      </c>
      <c r="FH327">
        <v>0</v>
      </c>
      <c r="FI327">
        <v>0</v>
      </c>
      <c r="FJ327">
        <v>0</v>
      </c>
      <c r="FK327">
        <v>0</v>
      </c>
      <c r="FL327">
        <v>0</v>
      </c>
      <c r="FM327">
        <v>0</v>
      </c>
      <c r="FN327">
        <v>0</v>
      </c>
      <c r="FO327">
        <v>0</v>
      </c>
      <c r="FP327">
        <v>0</v>
      </c>
      <c r="FQ327">
        <v>0</v>
      </c>
      <c r="FR327">
        <v>0</v>
      </c>
      <c r="FS327">
        <v>0</v>
      </c>
      <c r="FT327">
        <v>0</v>
      </c>
      <c r="FU327">
        <v>0</v>
      </c>
      <c r="FV327">
        <v>0</v>
      </c>
      <c r="FW327">
        <v>0</v>
      </c>
      <c r="FX327">
        <v>0</v>
      </c>
      <c r="FY327">
        <v>0</v>
      </c>
      <c r="FZ327">
        <v>0</v>
      </c>
      <c r="GA327">
        <v>0</v>
      </c>
      <c r="GB327">
        <v>0</v>
      </c>
      <c r="GC327">
        <v>0</v>
      </c>
      <c r="GD327">
        <v>0</v>
      </c>
      <c r="GE327">
        <v>0</v>
      </c>
      <c r="GF327">
        <v>0</v>
      </c>
      <c r="GG327">
        <v>0</v>
      </c>
      <c r="GH327">
        <v>0</v>
      </c>
      <c r="GI327">
        <v>0</v>
      </c>
      <c r="GJ327">
        <v>0</v>
      </c>
      <c r="GK327">
        <v>0</v>
      </c>
      <c r="GL327">
        <v>0</v>
      </c>
      <c r="GM327">
        <v>0</v>
      </c>
      <c r="GN327">
        <v>0</v>
      </c>
      <c r="GO327">
        <v>0</v>
      </c>
      <c r="GP327">
        <v>0</v>
      </c>
      <c r="GQ327">
        <v>0</v>
      </c>
      <c r="GR327">
        <v>0</v>
      </c>
      <c r="GS327">
        <v>0</v>
      </c>
      <c r="GT327">
        <v>0</v>
      </c>
      <c r="GU327">
        <v>0</v>
      </c>
      <c r="GV327">
        <v>0</v>
      </c>
      <c r="GW327">
        <v>0</v>
      </c>
      <c r="GX327">
        <v>0</v>
      </c>
      <c r="GY327">
        <v>0</v>
      </c>
      <c r="GZ327">
        <v>0</v>
      </c>
      <c r="HA327">
        <v>0</v>
      </c>
      <c r="HB327">
        <v>0</v>
      </c>
      <c r="HC327">
        <v>0</v>
      </c>
      <c r="HD327">
        <v>0</v>
      </c>
      <c r="HE327">
        <v>0</v>
      </c>
      <c r="HF327">
        <v>0</v>
      </c>
      <c r="HG327">
        <v>0</v>
      </c>
      <c r="HH327">
        <v>0</v>
      </c>
      <c r="HI327">
        <v>0</v>
      </c>
      <c r="HJ327">
        <v>0</v>
      </c>
      <c r="HK327">
        <v>0</v>
      </c>
      <c r="HL327">
        <v>0</v>
      </c>
      <c r="HM327">
        <v>0</v>
      </c>
      <c r="HN327">
        <v>0</v>
      </c>
      <c r="HO327">
        <v>0</v>
      </c>
      <c r="HP327">
        <v>0</v>
      </c>
      <c r="HQ327">
        <v>0</v>
      </c>
      <c r="HR327">
        <v>0</v>
      </c>
      <c r="HS327">
        <v>0</v>
      </c>
      <c r="HT327">
        <v>0</v>
      </c>
      <c r="HU327">
        <v>0</v>
      </c>
      <c r="HV327">
        <v>0</v>
      </c>
      <c r="HW327">
        <v>0</v>
      </c>
      <c r="HX327">
        <v>0</v>
      </c>
      <c r="HY327">
        <v>0</v>
      </c>
      <c r="HZ327">
        <v>0</v>
      </c>
      <c r="IA327">
        <v>0</v>
      </c>
      <c r="IB327">
        <v>0</v>
      </c>
      <c r="IC327">
        <v>0</v>
      </c>
      <c r="ID327">
        <v>0</v>
      </c>
      <c r="IE327">
        <v>0</v>
      </c>
      <c r="IF327">
        <v>0</v>
      </c>
      <c r="IG327">
        <v>0</v>
      </c>
      <c r="IH327">
        <v>0</v>
      </c>
      <c r="II327">
        <v>0</v>
      </c>
      <c r="IJ327">
        <v>0</v>
      </c>
      <c r="IK327">
        <v>0</v>
      </c>
      <c r="IL327">
        <v>0</v>
      </c>
      <c r="IM327">
        <v>0</v>
      </c>
      <c r="IN327">
        <v>0</v>
      </c>
      <c r="IO327">
        <v>0</v>
      </c>
      <c r="IP327">
        <v>0</v>
      </c>
      <c r="IQ327">
        <v>0</v>
      </c>
      <c r="IR327">
        <v>0</v>
      </c>
      <c r="IS327">
        <v>0</v>
      </c>
      <c r="IT327">
        <v>0</v>
      </c>
      <c r="IU327">
        <v>0</v>
      </c>
      <c r="IV327">
        <v>0</v>
      </c>
      <c r="IW327">
        <v>0</v>
      </c>
      <c r="IX327">
        <v>0</v>
      </c>
      <c r="IY327">
        <v>0</v>
      </c>
      <c r="IZ327">
        <v>0</v>
      </c>
      <c r="JA327">
        <v>0</v>
      </c>
      <c r="JB327">
        <v>0</v>
      </c>
      <c r="JC327">
        <v>0</v>
      </c>
      <c r="JD327">
        <v>0</v>
      </c>
      <c r="JE327">
        <v>0</v>
      </c>
      <c r="JF327">
        <v>16.173767730000002</v>
      </c>
      <c r="JG327">
        <v>0</v>
      </c>
      <c r="JH327">
        <v>0</v>
      </c>
      <c r="JI327">
        <v>0</v>
      </c>
      <c r="JJ327">
        <v>0</v>
      </c>
      <c r="JK327">
        <v>0</v>
      </c>
      <c r="JL327">
        <v>0</v>
      </c>
      <c r="JM327">
        <v>0</v>
      </c>
      <c r="JN327">
        <v>0</v>
      </c>
      <c r="JO327">
        <v>0</v>
      </c>
      <c r="JP327">
        <v>0</v>
      </c>
      <c r="JQ327">
        <v>0</v>
      </c>
      <c r="JR327">
        <v>0</v>
      </c>
      <c r="JS327">
        <v>0</v>
      </c>
      <c r="JT327">
        <v>16.173767730000002</v>
      </c>
      <c r="JU327">
        <v>0</v>
      </c>
      <c r="JV327">
        <v>0</v>
      </c>
      <c r="JW327">
        <v>0</v>
      </c>
      <c r="JX327">
        <v>0</v>
      </c>
      <c r="JY327">
        <v>0</v>
      </c>
      <c r="JZ327">
        <v>0</v>
      </c>
      <c r="KA327">
        <v>0</v>
      </c>
      <c r="KB327">
        <v>0</v>
      </c>
      <c r="KC327">
        <v>8.0868838630000006</v>
      </c>
      <c r="KD327">
        <v>0</v>
      </c>
      <c r="KE327">
        <v>0</v>
      </c>
      <c r="KF327">
        <v>0</v>
      </c>
      <c r="KG327">
        <v>0</v>
      </c>
      <c r="KH327">
        <v>0</v>
      </c>
      <c r="KI327">
        <v>0</v>
      </c>
      <c r="KJ327">
        <v>0</v>
      </c>
      <c r="KK327">
        <v>0</v>
      </c>
      <c r="KL327">
        <v>0</v>
      </c>
      <c r="KM327">
        <v>0</v>
      </c>
      <c r="KN327">
        <v>0</v>
      </c>
      <c r="KO327">
        <v>0</v>
      </c>
      <c r="KP327">
        <v>0</v>
      </c>
      <c r="KQ327">
        <v>0</v>
      </c>
      <c r="KR327">
        <v>0</v>
      </c>
      <c r="KS327">
        <v>0</v>
      </c>
      <c r="KT327">
        <v>0</v>
      </c>
      <c r="KU327">
        <v>0</v>
      </c>
      <c r="KV327">
        <v>0</v>
      </c>
      <c r="KW327">
        <v>0</v>
      </c>
      <c r="KX327">
        <v>0</v>
      </c>
      <c r="KY327">
        <v>0</v>
      </c>
      <c r="KZ327">
        <v>0</v>
      </c>
      <c r="LA327">
        <v>0</v>
      </c>
      <c r="LB327">
        <v>0</v>
      </c>
      <c r="LC327">
        <v>0</v>
      </c>
      <c r="LD327">
        <v>0</v>
      </c>
      <c r="LE327">
        <v>0</v>
      </c>
      <c r="LF327">
        <v>0</v>
      </c>
      <c r="LG327">
        <v>0</v>
      </c>
      <c r="LH327">
        <v>0</v>
      </c>
      <c r="LI327">
        <v>0</v>
      </c>
      <c r="LJ327">
        <v>0</v>
      </c>
      <c r="LK327">
        <v>0</v>
      </c>
      <c r="LL327">
        <v>0</v>
      </c>
      <c r="LM327">
        <v>0</v>
      </c>
      <c r="LN327">
        <v>0</v>
      </c>
      <c r="LO327">
        <v>0</v>
      </c>
      <c r="LP327">
        <v>0</v>
      </c>
      <c r="LQ327">
        <v>0</v>
      </c>
      <c r="LR327">
        <v>0</v>
      </c>
      <c r="LS327">
        <v>0</v>
      </c>
      <c r="LT327">
        <v>0</v>
      </c>
      <c r="LU327">
        <v>0</v>
      </c>
      <c r="LV327">
        <v>0</v>
      </c>
      <c r="LW327">
        <v>0</v>
      </c>
      <c r="LX327">
        <v>0</v>
      </c>
      <c r="LY327">
        <v>0</v>
      </c>
      <c r="LZ327">
        <v>0</v>
      </c>
      <c r="MA327">
        <v>4115.6463700000004</v>
      </c>
      <c r="MB327">
        <v>0</v>
      </c>
      <c r="MC327">
        <v>5967.6872370000001</v>
      </c>
      <c r="MD327">
        <v>0</v>
      </c>
      <c r="ME327">
        <v>0</v>
      </c>
      <c r="MF327">
        <v>0</v>
      </c>
      <c r="MG327">
        <v>0</v>
      </c>
      <c r="MH327">
        <v>0</v>
      </c>
      <c r="MI327">
        <v>0</v>
      </c>
      <c r="MJ327">
        <v>0</v>
      </c>
      <c r="MK327">
        <v>0</v>
      </c>
      <c r="ML327">
        <v>0</v>
      </c>
      <c r="MM327">
        <v>0</v>
      </c>
      <c r="MN327">
        <v>0</v>
      </c>
      <c r="MO327">
        <v>0</v>
      </c>
      <c r="MP327">
        <v>0</v>
      </c>
      <c r="MQ327">
        <v>0</v>
      </c>
      <c r="MR327">
        <v>0</v>
      </c>
      <c r="MS327">
        <v>0</v>
      </c>
      <c r="MT327">
        <v>0</v>
      </c>
      <c r="MU327">
        <v>0</v>
      </c>
      <c r="MV327">
        <v>0</v>
      </c>
      <c r="MW327">
        <v>0</v>
      </c>
      <c r="MX327">
        <v>0</v>
      </c>
      <c r="MY327">
        <v>0</v>
      </c>
      <c r="MZ327">
        <v>0</v>
      </c>
      <c r="NA327">
        <v>0</v>
      </c>
      <c r="NB327">
        <v>0</v>
      </c>
      <c r="NC327">
        <v>0</v>
      </c>
      <c r="ND327">
        <v>0</v>
      </c>
      <c r="NE327">
        <v>0</v>
      </c>
      <c r="NF327">
        <v>0</v>
      </c>
    </row>
    <row r="328" spans="1:370" x14ac:dyDescent="0.25">
      <c r="A328" t="s">
        <v>1809</v>
      </c>
      <c r="B328">
        <v>8.4</v>
      </c>
      <c r="C328" t="s">
        <v>1250</v>
      </c>
      <c r="D328" t="s">
        <v>1226</v>
      </c>
      <c r="E328" t="s">
        <v>1480</v>
      </c>
      <c r="F328">
        <v>2004</v>
      </c>
      <c r="G328" t="s">
        <v>1223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9.5061728349999992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2.3765432089999998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632.16049350000003</v>
      </c>
      <c r="CX328">
        <v>0</v>
      </c>
      <c r="CY328">
        <v>0</v>
      </c>
      <c r="CZ328">
        <v>0</v>
      </c>
      <c r="DA328">
        <v>0</v>
      </c>
      <c r="DB328">
        <v>2.3765432089999998</v>
      </c>
      <c r="DC328">
        <v>0</v>
      </c>
      <c r="DD328">
        <v>0</v>
      </c>
      <c r="DE328">
        <v>0</v>
      </c>
      <c r="DF328">
        <v>0</v>
      </c>
      <c r="DG328">
        <v>0</v>
      </c>
      <c r="DH328">
        <v>0</v>
      </c>
      <c r="DI328">
        <v>0</v>
      </c>
      <c r="DJ328">
        <v>0</v>
      </c>
      <c r="DK328">
        <v>0</v>
      </c>
      <c r="DL328">
        <v>0</v>
      </c>
      <c r="DM328">
        <v>0</v>
      </c>
      <c r="DN328">
        <v>0</v>
      </c>
      <c r="DO328">
        <v>0</v>
      </c>
      <c r="DP328">
        <v>0</v>
      </c>
      <c r="DQ328">
        <v>0</v>
      </c>
      <c r="DR328">
        <v>0</v>
      </c>
      <c r="DS328">
        <v>0</v>
      </c>
      <c r="DT328">
        <v>0</v>
      </c>
      <c r="DU328">
        <v>0</v>
      </c>
      <c r="DV328">
        <v>0</v>
      </c>
      <c r="DW328">
        <v>0</v>
      </c>
      <c r="DX328">
        <v>546.60493799999995</v>
      </c>
      <c r="DY328">
        <v>0</v>
      </c>
      <c r="DZ328">
        <v>0</v>
      </c>
      <c r="EA328">
        <v>0</v>
      </c>
      <c r="EB328">
        <v>0</v>
      </c>
      <c r="EC328">
        <v>0</v>
      </c>
      <c r="ED328">
        <v>0</v>
      </c>
      <c r="EE328">
        <v>0</v>
      </c>
      <c r="EF328">
        <v>0</v>
      </c>
      <c r="EG328">
        <v>0</v>
      </c>
      <c r="EH328">
        <v>0</v>
      </c>
      <c r="EI328">
        <v>7.1296296259999998</v>
      </c>
      <c r="EJ328">
        <v>0</v>
      </c>
      <c r="EK328">
        <v>2.3765432089999998</v>
      </c>
      <c r="EL328">
        <v>0</v>
      </c>
      <c r="EM328">
        <v>0</v>
      </c>
      <c r="EN328">
        <v>0</v>
      </c>
      <c r="EO328">
        <v>0</v>
      </c>
      <c r="EP328">
        <v>0</v>
      </c>
      <c r="EQ328">
        <v>0</v>
      </c>
      <c r="ER328">
        <v>0</v>
      </c>
      <c r="ES328">
        <v>0</v>
      </c>
      <c r="ET328">
        <v>0</v>
      </c>
      <c r="EU328">
        <v>0</v>
      </c>
      <c r="EV328">
        <v>0</v>
      </c>
      <c r="EW328">
        <v>0</v>
      </c>
      <c r="EX328">
        <v>0</v>
      </c>
      <c r="EY328">
        <v>0</v>
      </c>
      <c r="EZ328">
        <v>0</v>
      </c>
      <c r="FA328">
        <v>0</v>
      </c>
      <c r="FB328">
        <v>0</v>
      </c>
      <c r="FC328">
        <v>0</v>
      </c>
      <c r="FD328">
        <v>0</v>
      </c>
      <c r="FE328">
        <v>0</v>
      </c>
      <c r="FF328">
        <v>0</v>
      </c>
      <c r="FG328">
        <v>0</v>
      </c>
      <c r="FH328">
        <v>0</v>
      </c>
      <c r="FI328">
        <v>0</v>
      </c>
      <c r="FJ328">
        <v>0</v>
      </c>
      <c r="FK328">
        <v>0</v>
      </c>
      <c r="FL328">
        <v>0</v>
      </c>
      <c r="FM328">
        <v>0</v>
      </c>
      <c r="FN328">
        <v>0</v>
      </c>
      <c r="FO328">
        <v>0</v>
      </c>
      <c r="FP328">
        <v>0</v>
      </c>
      <c r="FQ328">
        <v>0</v>
      </c>
      <c r="FR328">
        <v>0</v>
      </c>
      <c r="FS328">
        <v>0</v>
      </c>
      <c r="FT328">
        <v>0</v>
      </c>
      <c r="FU328">
        <v>0</v>
      </c>
      <c r="FV328">
        <v>0</v>
      </c>
      <c r="FW328">
        <v>0</v>
      </c>
      <c r="FX328">
        <v>0</v>
      </c>
      <c r="FY328">
        <v>0</v>
      </c>
      <c r="FZ328">
        <v>0</v>
      </c>
      <c r="GA328">
        <v>0</v>
      </c>
      <c r="GB328">
        <v>0</v>
      </c>
      <c r="GC328">
        <v>0</v>
      </c>
      <c r="GD328">
        <v>0</v>
      </c>
      <c r="GE328">
        <v>0</v>
      </c>
      <c r="GF328">
        <v>0</v>
      </c>
      <c r="GG328">
        <v>0</v>
      </c>
      <c r="GH328">
        <v>0</v>
      </c>
      <c r="GI328">
        <v>0</v>
      </c>
      <c r="GJ328">
        <v>0</v>
      </c>
      <c r="GK328">
        <v>0</v>
      </c>
      <c r="GL328">
        <v>0</v>
      </c>
      <c r="GM328">
        <v>0</v>
      </c>
      <c r="GN328">
        <v>0</v>
      </c>
      <c r="GO328">
        <v>0</v>
      </c>
      <c r="GP328">
        <v>0</v>
      </c>
      <c r="GQ328">
        <v>0</v>
      </c>
      <c r="GR328">
        <v>0</v>
      </c>
      <c r="GS328">
        <v>0</v>
      </c>
      <c r="GT328">
        <v>0</v>
      </c>
      <c r="GU328">
        <v>0</v>
      </c>
      <c r="GV328">
        <v>0</v>
      </c>
      <c r="GW328">
        <v>0</v>
      </c>
      <c r="GX328">
        <v>0</v>
      </c>
      <c r="GY328">
        <v>0</v>
      </c>
      <c r="GZ328">
        <v>0</v>
      </c>
      <c r="HA328">
        <v>0</v>
      </c>
      <c r="HB328">
        <v>0</v>
      </c>
      <c r="HC328">
        <v>0</v>
      </c>
      <c r="HD328">
        <v>0</v>
      </c>
      <c r="HE328">
        <v>0</v>
      </c>
      <c r="HF328">
        <v>0</v>
      </c>
      <c r="HG328">
        <v>0</v>
      </c>
      <c r="HH328">
        <v>0</v>
      </c>
      <c r="HI328">
        <v>0</v>
      </c>
      <c r="HJ328">
        <v>0</v>
      </c>
      <c r="HK328">
        <v>0</v>
      </c>
      <c r="HL328">
        <v>0</v>
      </c>
      <c r="HM328">
        <v>0</v>
      </c>
      <c r="HN328">
        <v>0</v>
      </c>
      <c r="HO328">
        <v>0</v>
      </c>
      <c r="HP328">
        <v>0</v>
      </c>
      <c r="HQ328">
        <v>0</v>
      </c>
      <c r="HR328">
        <v>0</v>
      </c>
      <c r="HS328">
        <v>0</v>
      </c>
      <c r="HT328">
        <v>0</v>
      </c>
      <c r="HU328">
        <v>0</v>
      </c>
      <c r="HV328">
        <v>0</v>
      </c>
      <c r="HW328">
        <v>0</v>
      </c>
      <c r="HX328">
        <v>0</v>
      </c>
      <c r="HY328">
        <v>0</v>
      </c>
      <c r="HZ328">
        <v>0</v>
      </c>
      <c r="IA328">
        <v>0</v>
      </c>
      <c r="IB328">
        <v>0</v>
      </c>
      <c r="IC328">
        <v>0</v>
      </c>
      <c r="ID328">
        <v>0</v>
      </c>
      <c r="IE328">
        <v>0</v>
      </c>
      <c r="IF328">
        <v>0</v>
      </c>
      <c r="IG328">
        <v>0</v>
      </c>
      <c r="IH328">
        <v>0</v>
      </c>
      <c r="II328">
        <v>0</v>
      </c>
      <c r="IJ328">
        <v>0</v>
      </c>
      <c r="IK328">
        <v>0</v>
      </c>
      <c r="IL328">
        <v>0</v>
      </c>
      <c r="IM328">
        <v>0</v>
      </c>
      <c r="IN328">
        <v>0</v>
      </c>
      <c r="IO328">
        <v>0</v>
      </c>
      <c r="IP328">
        <v>0</v>
      </c>
      <c r="IQ328">
        <v>0</v>
      </c>
      <c r="IR328">
        <v>0</v>
      </c>
      <c r="IS328">
        <v>0</v>
      </c>
      <c r="IT328">
        <v>0</v>
      </c>
      <c r="IU328">
        <v>0</v>
      </c>
      <c r="IV328">
        <v>0</v>
      </c>
      <c r="IW328">
        <v>0</v>
      </c>
      <c r="IX328">
        <v>0</v>
      </c>
      <c r="IY328">
        <v>0</v>
      </c>
      <c r="IZ328">
        <v>0</v>
      </c>
      <c r="JA328">
        <v>0</v>
      </c>
      <c r="JB328">
        <v>0</v>
      </c>
      <c r="JC328">
        <v>0</v>
      </c>
      <c r="JD328">
        <v>0</v>
      </c>
      <c r="JE328">
        <v>0</v>
      </c>
      <c r="JF328">
        <v>0</v>
      </c>
      <c r="JG328">
        <v>0</v>
      </c>
      <c r="JH328">
        <v>0</v>
      </c>
      <c r="JI328">
        <v>0</v>
      </c>
      <c r="JJ328">
        <v>0</v>
      </c>
      <c r="JK328">
        <v>0</v>
      </c>
      <c r="JL328">
        <v>0</v>
      </c>
      <c r="JM328">
        <v>0</v>
      </c>
      <c r="JN328">
        <v>0</v>
      </c>
      <c r="JO328">
        <v>0</v>
      </c>
      <c r="JP328">
        <v>0</v>
      </c>
      <c r="JQ328">
        <v>0</v>
      </c>
      <c r="JR328">
        <v>0</v>
      </c>
      <c r="JS328">
        <v>0</v>
      </c>
      <c r="JT328">
        <v>0</v>
      </c>
      <c r="JU328">
        <v>0</v>
      </c>
      <c r="JV328">
        <v>0</v>
      </c>
      <c r="JW328">
        <v>0</v>
      </c>
      <c r="JX328">
        <v>0</v>
      </c>
      <c r="JY328">
        <v>0</v>
      </c>
      <c r="JZ328">
        <v>0</v>
      </c>
      <c r="KA328">
        <v>0</v>
      </c>
      <c r="KB328">
        <v>0</v>
      </c>
      <c r="KC328">
        <v>0</v>
      </c>
      <c r="KD328">
        <v>0</v>
      </c>
      <c r="KE328">
        <v>0</v>
      </c>
      <c r="KF328">
        <v>0</v>
      </c>
      <c r="KG328">
        <v>0</v>
      </c>
      <c r="KH328">
        <v>0</v>
      </c>
      <c r="KI328">
        <v>0</v>
      </c>
      <c r="KJ328">
        <v>0</v>
      </c>
      <c r="KK328">
        <v>0</v>
      </c>
      <c r="KL328">
        <v>0</v>
      </c>
      <c r="KM328">
        <v>0</v>
      </c>
      <c r="KN328">
        <v>0</v>
      </c>
      <c r="KO328">
        <v>0</v>
      </c>
      <c r="KP328">
        <v>0</v>
      </c>
      <c r="KQ328">
        <v>0</v>
      </c>
      <c r="KR328">
        <v>0</v>
      </c>
      <c r="KS328">
        <v>0</v>
      </c>
      <c r="KT328">
        <v>0</v>
      </c>
      <c r="KU328">
        <v>0</v>
      </c>
      <c r="KV328">
        <v>0</v>
      </c>
      <c r="KW328">
        <v>0</v>
      </c>
      <c r="KX328">
        <v>0</v>
      </c>
      <c r="KY328">
        <v>0</v>
      </c>
      <c r="KZ328">
        <v>0</v>
      </c>
      <c r="LA328">
        <v>0</v>
      </c>
      <c r="LB328">
        <v>0</v>
      </c>
      <c r="LC328">
        <v>0</v>
      </c>
      <c r="LD328">
        <v>0</v>
      </c>
      <c r="LE328">
        <v>0</v>
      </c>
      <c r="LF328">
        <v>0</v>
      </c>
      <c r="LG328">
        <v>0</v>
      </c>
      <c r="LH328">
        <v>0</v>
      </c>
      <c r="LI328">
        <v>0</v>
      </c>
      <c r="LJ328">
        <v>0</v>
      </c>
      <c r="LK328">
        <v>0</v>
      </c>
      <c r="LL328">
        <v>0</v>
      </c>
      <c r="LM328">
        <v>0</v>
      </c>
      <c r="LN328">
        <v>0</v>
      </c>
      <c r="LO328">
        <v>0</v>
      </c>
      <c r="LP328">
        <v>0</v>
      </c>
      <c r="LQ328">
        <v>0</v>
      </c>
      <c r="LR328">
        <v>0</v>
      </c>
      <c r="LS328">
        <v>0</v>
      </c>
      <c r="LT328">
        <v>0</v>
      </c>
      <c r="LU328">
        <v>0</v>
      </c>
      <c r="LV328">
        <v>0</v>
      </c>
      <c r="LW328">
        <v>0</v>
      </c>
      <c r="LX328">
        <v>0</v>
      </c>
      <c r="LY328">
        <v>0</v>
      </c>
      <c r="LZ328">
        <v>0</v>
      </c>
      <c r="MA328">
        <v>2778.0611570000001</v>
      </c>
      <c r="MB328">
        <v>0</v>
      </c>
      <c r="MC328">
        <v>3241.0713500000002</v>
      </c>
      <c r="MD328">
        <v>0</v>
      </c>
      <c r="ME328">
        <v>0</v>
      </c>
      <c r="MF328">
        <v>0</v>
      </c>
      <c r="MG328">
        <v>0</v>
      </c>
      <c r="MH328">
        <v>0</v>
      </c>
      <c r="MI328">
        <v>0</v>
      </c>
      <c r="MJ328">
        <v>0</v>
      </c>
      <c r="MK328">
        <v>0</v>
      </c>
      <c r="ML328">
        <v>0</v>
      </c>
      <c r="MM328">
        <v>0</v>
      </c>
      <c r="MN328">
        <v>0</v>
      </c>
      <c r="MO328">
        <v>0</v>
      </c>
      <c r="MP328">
        <v>0</v>
      </c>
      <c r="MQ328">
        <v>0</v>
      </c>
      <c r="MR328">
        <v>0</v>
      </c>
      <c r="MS328">
        <v>0</v>
      </c>
      <c r="MT328">
        <v>0</v>
      </c>
      <c r="MU328">
        <v>0</v>
      </c>
      <c r="MV328">
        <v>0</v>
      </c>
      <c r="MW328">
        <v>0</v>
      </c>
      <c r="MX328">
        <v>0</v>
      </c>
      <c r="MY328">
        <v>0</v>
      </c>
      <c r="MZ328">
        <v>0</v>
      </c>
      <c r="NA328">
        <v>0</v>
      </c>
      <c r="NB328">
        <v>0</v>
      </c>
      <c r="NC328">
        <v>0</v>
      </c>
      <c r="ND328">
        <v>0</v>
      </c>
      <c r="NE328">
        <v>0</v>
      </c>
      <c r="NF328">
        <v>0</v>
      </c>
    </row>
    <row r="329" spans="1:370" x14ac:dyDescent="0.25">
      <c r="A329" t="s">
        <v>1811</v>
      </c>
      <c r="B329">
        <v>8.4</v>
      </c>
      <c r="C329" t="s">
        <v>1250</v>
      </c>
      <c r="D329" t="s">
        <v>1226</v>
      </c>
      <c r="E329" t="s">
        <v>1480</v>
      </c>
      <c r="F329">
        <v>2004</v>
      </c>
      <c r="G329" t="s">
        <v>1223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3.4920634960000001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3.4920634960000001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v>0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122.22222240000001</v>
      </c>
      <c r="CX329">
        <v>0</v>
      </c>
      <c r="CY329">
        <v>0</v>
      </c>
      <c r="CZ329">
        <v>0</v>
      </c>
      <c r="DA329">
        <v>6.9841269930000003</v>
      </c>
      <c r="DB329">
        <v>34.920634960000001</v>
      </c>
      <c r="DC329">
        <v>0</v>
      </c>
      <c r="DD329">
        <v>0</v>
      </c>
      <c r="DE329">
        <v>0</v>
      </c>
      <c r="DF329">
        <v>0</v>
      </c>
      <c r="DG329">
        <v>0</v>
      </c>
      <c r="DH329">
        <v>6.9841269930000003</v>
      </c>
      <c r="DI329">
        <v>0</v>
      </c>
      <c r="DJ329">
        <v>0</v>
      </c>
      <c r="DK329">
        <v>3.4920634960000001</v>
      </c>
      <c r="DL329">
        <v>0</v>
      </c>
      <c r="DM329">
        <v>0</v>
      </c>
      <c r="DN329">
        <v>0</v>
      </c>
      <c r="DO329">
        <v>0</v>
      </c>
      <c r="DP329">
        <v>0</v>
      </c>
      <c r="DQ329">
        <v>3.4920634960000001</v>
      </c>
      <c r="DR329">
        <v>0</v>
      </c>
      <c r="DS329">
        <v>0</v>
      </c>
      <c r="DT329">
        <v>0</v>
      </c>
      <c r="DU329">
        <v>0</v>
      </c>
      <c r="DV329">
        <v>6.9841269930000003</v>
      </c>
      <c r="DW329">
        <v>0</v>
      </c>
      <c r="DX329">
        <v>1616.8253990000001</v>
      </c>
      <c r="DY329">
        <v>0</v>
      </c>
      <c r="DZ329">
        <v>0</v>
      </c>
      <c r="EA329">
        <v>0</v>
      </c>
      <c r="EB329">
        <v>0</v>
      </c>
      <c r="EC329">
        <v>0</v>
      </c>
      <c r="ED329">
        <v>0</v>
      </c>
      <c r="EE329">
        <v>0</v>
      </c>
      <c r="EF329">
        <v>0</v>
      </c>
      <c r="EG329">
        <v>0</v>
      </c>
      <c r="EH329">
        <v>0</v>
      </c>
      <c r="EI329">
        <v>27.936507970000001</v>
      </c>
      <c r="EJ329">
        <v>0</v>
      </c>
      <c r="EK329">
        <v>0</v>
      </c>
      <c r="EL329">
        <v>6.9841269930000003</v>
      </c>
      <c r="EM329">
        <v>0</v>
      </c>
      <c r="EN329">
        <v>0</v>
      </c>
      <c r="EO329">
        <v>0</v>
      </c>
      <c r="EP329">
        <v>0</v>
      </c>
      <c r="EQ329">
        <v>0</v>
      </c>
      <c r="ER329">
        <v>0</v>
      </c>
      <c r="ES329">
        <v>0</v>
      </c>
      <c r="ET329">
        <v>0</v>
      </c>
      <c r="EU329">
        <v>0</v>
      </c>
      <c r="EV329">
        <v>0</v>
      </c>
      <c r="EW329">
        <v>0</v>
      </c>
      <c r="EX329">
        <v>0</v>
      </c>
      <c r="EY329">
        <v>0</v>
      </c>
      <c r="EZ329">
        <v>0</v>
      </c>
      <c r="FA329">
        <v>0</v>
      </c>
      <c r="FB329">
        <v>0</v>
      </c>
      <c r="FC329">
        <v>0</v>
      </c>
      <c r="FD329">
        <v>0</v>
      </c>
      <c r="FE329">
        <v>0</v>
      </c>
      <c r="FF329">
        <v>0</v>
      </c>
      <c r="FG329">
        <v>0</v>
      </c>
      <c r="FH329">
        <v>0</v>
      </c>
      <c r="FI329">
        <v>0</v>
      </c>
      <c r="FJ329">
        <v>0</v>
      </c>
      <c r="FK329">
        <v>0</v>
      </c>
      <c r="FL329">
        <v>0</v>
      </c>
      <c r="FM329">
        <v>0</v>
      </c>
      <c r="FN329">
        <v>0</v>
      </c>
      <c r="FO329">
        <v>0</v>
      </c>
      <c r="FP329">
        <v>0</v>
      </c>
      <c r="FQ329">
        <v>0</v>
      </c>
      <c r="FR329">
        <v>0</v>
      </c>
      <c r="FS329">
        <v>0</v>
      </c>
      <c r="FT329">
        <v>0</v>
      </c>
      <c r="FU329">
        <v>0</v>
      </c>
      <c r="FV329">
        <v>0</v>
      </c>
      <c r="FW329">
        <v>0</v>
      </c>
      <c r="FX329">
        <v>0</v>
      </c>
      <c r="FY329">
        <v>0</v>
      </c>
      <c r="FZ329">
        <v>0</v>
      </c>
      <c r="GA329">
        <v>0</v>
      </c>
      <c r="GB329">
        <v>0</v>
      </c>
      <c r="GC329">
        <v>0</v>
      </c>
      <c r="GD329">
        <v>0</v>
      </c>
      <c r="GE329">
        <v>0</v>
      </c>
      <c r="GF329">
        <v>0</v>
      </c>
      <c r="GG329">
        <v>0</v>
      </c>
      <c r="GH329">
        <v>0</v>
      </c>
      <c r="GI329">
        <v>0</v>
      </c>
      <c r="GJ329">
        <v>0</v>
      </c>
      <c r="GK329">
        <v>0</v>
      </c>
      <c r="GL329">
        <v>0</v>
      </c>
      <c r="GM329">
        <v>0</v>
      </c>
      <c r="GN329">
        <v>0</v>
      </c>
      <c r="GO329">
        <v>0</v>
      </c>
      <c r="GP329">
        <v>0</v>
      </c>
      <c r="GQ329">
        <v>0</v>
      </c>
      <c r="GR329">
        <v>0</v>
      </c>
      <c r="GS329">
        <v>0</v>
      </c>
      <c r="GT329">
        <v>0</v>
      </c>
      <c r="GU329">
        <v>0</v>
      </c>
      <c r="GV329">
        <v>0</v>
      </c>
      <c r="GW329">
        <v>0</v>
      </c>
      <c r="GX329">
        <v>0</v>
      </c>
      <c r="GY329">
        <v>0</v>
      </c>
      <c r="GZ329">
        <v>0</v>
      </c>
      <c r="HA329">
        <v>0</v>
      </c>
      <c r="HB329">
        <v>0</v>
      </c>
      <c r="HC329">
        <v>0</v>
      </c>
      <c r="HD329">
        <v>0</v>
      </c>
      <c r="HE329">
        <v>0</v>
      </c>
      <c r="HF329">
        <v>0</v>
      </c>
      <c r="HG329">
        <v>0</v>
      </c>
      <c r="HH329">
        <v>0</v>
      </c>
      <c r="HI329">
        <v>0</v>
      </c>
      <c r="HJ329">
        <v>0</v>
      </c>
      <c r="HK329">
        <v>0</v>
      </c>
      <c r="HL329">
        <v>0</v>
      </c>
      <c r="HM329">
        <v>0</v>
      </c>
      <c r="HN329">
        <v>0</v>
      </c>
      <c r="HO329">
        <v>0</v>
      </c>
      <c r="HP329">
        <v>0</v>
      </c>
      <c r="HQ329">
        <v>0</v>
      </c>
      <c r="HR329">
        <v>0</v>
      </c>
      <c r="HS329">
        <v>0</v>
      </c>
      <c r="HT329">
        <v>0</v>
      </c>
      <c r="HU329">
        <v>0</v>
      </c>
      <c r="HV329">
        <v>0</v>
      </c>
      <c r="HW329">
        <v>0</v>
      </c>
      <c r="HX329">
        <v>0</v>
      </c>
      <c r="HY329">
        <v>0</v>
      </c>
      <c r="HZ329">
        <v>0</v>
      </c>
      <c r="IA329">
        <v>0</v>
      </c>
      <c r="IB329">
        <v>0</v>
      </c>
      <c r="IC329">
        <v>0</v>
      </c>
      <c r="ID329">
        <v>0</v>
      </c>
      <c r="IE329">
        <v>0</v>
      </c>
      <c r="IF329">
        <v>0</v>
      </c>
      <c r="IG329">
        <v>0</v>
      </c>
      <c r="IH329">
        <v>0</v>
      </c>
      <c r="II329">
        <v>0</v>
      </c>
      <c r="IJ329">
        <v>0</v>
      </c>
      <c r="IK329">
        <v>0</v>
      </c>
      <c r="IL329">
        <v>0</v>
      </c>
      <c r="IM329">
        <v>0</v>
      </c>
      <c r="IN329">
        <v>0</v>
      </c>
      <c r="IO329">
        <v>0</v>
      </c>
      <c r="IP329">
        <v>0</v>
      </c>
      <c r="IQ329">
        <v>0</v>
      </c>
      <c r="IR329">
        <v>0</v>
      </c>
      <c r="IS329">
        <v>0</v>
      </c>
      <c r="IT329">
        <v>0</v>
      </c>
      <c r="IU329">
        <v>0</v>
      </c>
      <c r="IV329">
        <v>0</v>
      </c>
      <c r="IW329">
        <v>0</v>
      </c>
      <c r="IX329">
        <v>0</v>
      </c>
      <c r="IY329">
        <v>0</v>
      </c>
      <c r="IZ329">
        <v>0</v>
      </c>
      <c r="JA329">
        <v>0</v>
      </c>
      <c r="JB329">
        <v>0</v>
      </c>
      <c r="JC329">
        <v>0</v>
      </c>
      <c r="JD329">
        <v>0</v>
      </c>
      <c r="JE329">
        <v>0</v>
      </c>
      <c r="JF329">
        <v>0</v>
      </c>
      <c r="JG329">
        <v>0</v>
      </c>
      <c r="JH329">
        <v>0</v>
      </c>
      <c r="JI329">
        <v>0</v>
      </c>
      <c r="JJ329">
        <v>0</v>
      </c>
      <c r="JK329">
        <v>0</v>
      </c>
      <c r="JL329">
        <v>0</v>
      </c>
      <c r="JM329">
        <v>0</v>
      </c>
      <c r="JN329">
        <v>0</v>
      </c>
      <c r="JO329">
        <v>0</v>
      </c>
      <c r="JP329">
        <v>0</v>
      </c>
      <c r="JQ329">
        <v>0</v>
      </c>
      <c r="JR329">
        <v>0</v>
      </c>
      <c r="JS329">
        <v>0</v>
      </c>
      <c r="JT329">
        <v>0</v>
      </c>
      <c r="JU329">
        <v>0</v>
      </c>
      <c r="JV329">
        <v>0</v>
      </c>
      <c r="JW329">
        <v>0</v>
      </c>
      <c r="JX329">
        <v>0</v>
      </c>
      <c r="JY329">
        <v>0</v>
      </c>
      <c r="JZ329">
        <v>0</v>
      </c>
      <c r="KA329">
        <v>0</v>
      </c>
      <c r="KB329">
        <v>0</v>
      </c>
      <c r="KC329">
        <v>3.4920634960000001</v>
      </c>
      <c r="KD329">
        <v>0</v>
      </c>
      <c r="KE329">
        <v>0</v>
      </c>
      <c r="KF329">
        <v>0</v>
      </c>
      <c r="KG329">
        <v>0</v>
      </c>
      <c r="KH329">
        <v>0</v>
      </c>
      <c r="KI329">
        <v>0</v>
      </c>
      <c r="KJ329">
        <v>0</v>
      </c>
      <c r="KK329">
        <v>0</v>
      </c>
      <c r="KL329">
        <v>0</v>
      </c>
      <c r="KM329">
        <v>0</v>
      </c>
      <c r="KN329">
        <v>0</v>
      </c>
      <c r="KO329">
        <v>0</v>
      </c>
      <c r="KP329">
        <v>0</v>
      </c>
      <c r="KQ329">
        <v>0</v>
      </c>
      <c r="KR329">
        <v>0</v>
      </c>
      <c r="KS329">
        <v>0</v>
      </c>
      <c r="KT329">
        <v>0</v>
      </c>
      <c r="KU329">
        <v>0</v>
      </c>
      <c r="KV329">
        <v>0</v>
      </c>
      <c r="KW329">
        <v>0</v>
      </c>
      <c r="KX329">
        <v>0</v>
      </c>
      <c r="KY329">
        <v>0</v>
      </c>
      <c r="KZ329">
        <v>0</v>
      </c>
      <c r="LA329">
        <v>0</v>
      </c>
      <c r="LB329">
        <v>0</v>
      </c>
      <c r="LC329">
        <v>0</v>
      </c>
      <c r="LD329">
        <v>0</v>
      </c>
      <c r="LE329">
        <v>0</v>
      </c>
      <c r="LF329">
        <v>0</v>
      </c>
      <c r="LG329">
        <v>0</v>
      </c>
      <c r="LH329">
        <v>0</v>
      </c>
      <c r="LI329">
        <v>0</v>
      </c>
      <c r="LJ329">
        <v>0</v>
      </c>
      <c r="LK329">
        <v>0</v>
      </c>
      <c r="LL329">
        <v>0</v>
      </c>
      <c r="LM329">
        <v>0</v>
      </c>
      <c r="LN329">
        <v>0</v>
      </c>
      <c r="LO329">
        <v>0</v>
      </c>
      <c r="LP329">
        <v>0</v>
      </c>
      <c r="LQ329">
        <v>0</v>
      </c>
      <c r="LR329">
        <v>0</v>
      </c>
      <c r="LS329">
        <v>0</v>
      </c>
      <c r="LT329">
        <v>0</v>
      </c>
      <c r="LU329">
        <v>0</v>
      </c>
      <c r="LV329">
        <v>0</v>
      </c>
      <c r="LW329">
        <v>0</v>
      </c>
      <c r="LX329">
        <v>0</v>
      </c>
      <c r="LY329">
        <v>0</v>
      </c>
      <c r="LZ329">
        <v>0</v>
      </c>
      <c r="MA329">
        <v>3498.2992949999998</v>
      </c>
      <c r="MB329">
        <v>0</v>
      </c>
      <c r="MC329">
        <v>10357.70968</v>
      </c>
      <c r="MD329">
        <v>0</v>
      </c>
      <c r="ME329">
        <v>0</v>
      </c>
      <c r="MF329">
        <v>0</v>
      </c>
      <c r="MG329">
        <v>0</v>
      </c>
      <c r="MH329">
        <v>0</v>
      </c>
      <c r="MI329">
        <v>0</v>
      </c>
      <c r="MJ329">
        <v>0</v>
      </c>
      <c r="MK329">
        <v>0</v>
      </c>
      <c r="ML329">
        <v>0</v>
      </c>
      <c r="MM329">
        <v>0</v>
      </c>
      <c r="MN329">
        <v>0</v>
      </c>
      <c r="MO329">
        <v>0</v>
      </c>
      <c r="MP329">
        <v>0</v>
      </c>
      <c r="MQ329">
        <v>0</v>
      </c>
      <c r="MR329">
        <v>0</v>
      </c>
      <c r="MS329">
        <v>0</v>
      </c>
      <c r="MT329">
        <v>0</v>
      </c>
      <c r="MU329">
        <v>0</v>
      </c>
      <c r="MV329">
        <v>0</v>
      </c>
      <c r="MW329">
        <v>0</v>
      </c>
      <c r="MX329">
        <v>0</v>
      </c>
      <c r="MY329">
        <v>0</v>
      </c>
      <c r="MZ329">
        <v>0</v>
      </c>
      <c r="NA329">
        <v>0</v>
      </c>
      <c r="NB329">
        <v>0</v>
      </c>
      <c r="NC329">
        <v>0</v>
      </c>
      <c r="ND329">
        <v>0</v>
      </c>
      <c r="NE329">
        <v>0</v>
      </c>
      <c r="NF329">
        <v>0</v>
      </c>
    </row>
    <row r="330" spans="1:370" x14ac:dyDescent="0.25">
      <c r="A330" t="s">
        <v>1813</v>
      </c>
      <c r="B330">
        <v>8.4</v>
      </c>
      <c r="C330" t="s">
        <v>1250</v>
      </c>
      <c r="D330" t="s">
        <v>1226</v>
      </c>
      <c r="E330" t="s">
        <v>1480</v>
      </c>
      <c r="F330">
        <v>2004</v>
      </c>
      <c r="G330" t="s">
        <v>1223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1.769005849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0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0</v>
      </c>
      <c r="CP330">
        <v>1.769005849</v>
      </c>
      <c r="CQ330">
        <v>0</v>
      </c>
      <c r="CR330">
        <v>0</v>
      </c>
      <c r="CS330">
        <v>0</v>
      </c>
      <c r="CT330">
        <v>0</v>
      </c>
      <c r="CU330">
        <v>0</v>
      </c>
      <c r="CV330">
        <v>0</v>
      </c>
      <c r="CW330">
        <v>235.27777789999999</v>
      </c>
      <c r="CX330">
        <v>0</v>
      </c>
      <c r="CY330">
        <v>0</v>
      </c>
      <c r="CZ330">
        <v>0</v>
      </c>
      <c r="DA330">
        <v>0</v>
      </c>
      <c r="DB330">
        <v>8.8450292430000008</v>
      </c>
      <c r="DC330">
        <v>0</v>
      </c>
      <c r="DD330">
        <v>0</v>
      </c>
      <c r="DE330">
        <v>0</v>
      </c>
      <c r="DF330">
        <v>0</v>
      </c>
      <c r="DG330">
        <v>0</v>
      </c>
      <c r="DH330">
        <v>0</v>
      </c>
      <c r="DI330">
        <v>0</v>
      </c>
      <c r="DJ330">
        <v>0</v>
      </c>
      <c r="DK330">
        <v>0</v>
      </c>
      <c r="DL330">
        <v>0</v>
      </c>
      <c r="DM330">
        <v>0</v>
      </c>
      <c r="DN330">
        <v>0</v>
      </c>
      <c r="DO330">
        <v>0</v>
      </c>
      <c r="DP330">
        <v>0</v>
      </c>
      <c r="DQ330">
        <v>1.769005849</v>
      </c>
      <c r="DR330">
        <v>0</v>
      </c>
      <c r="DS330">
        <v>0</v>
      </c>
      <c r="DT330">
        <v>0</v>
      </c>
      <c r="DU330">
        <v>0</v>
      </c>
      <c r="DV330">
        <v>0</v>
      </c>
      <c r="DW330">
        <v>0</v>
      </c>
      <c r="DX330">
        <v>650.9941523</v>
      </c>
      <c r="DY330">
        <v>0</v>
      </c>
      <c r="DZ330">
        <v>0</v>
      </c>
      <c r="EA330">
        <v>0</v>
      </c>
      <c r="EB330">
        <v>0</v>
      </c>
      <c r="EC330">
        <v>0</v>
      </c>
      <c r="ED330">
        <v>0</v>
      </c>
      <c r="EE330">
        <v>0</v>
      </c>
      <c r="EF330">
        <v>0</v>
      </c>
      <c r="EG330">
        <v>0</v>
      </c>
      <c r="EH330">
        <v>0</v>
      </c>
      <c r="EI330">
        <v>1.769005849</v>
      </c>
      <c r="EJ330">
        <v>0</v>
      </c>
      <c r="EK330">
        <v>7.0760233939999999</v>
      </c>
      <c r="EL330">
        <v>0</v>
      </c>
      <c r="EM330">
        <v>0</v>
      </c>
      <c r="EN330">
        <v>0</v>
      </c>
      <c r="EO330">
        <v>0</v>
      </c>
      <c r="EP330">
        <v>0</v>
      </c>
      <c r="EQ330">
        <v>0</v>
      </c>
      <c r="ER330">
        <v>0</v>
      </c>
      <c r="ES330">
        <v>0</v>
      </c>
      <c r="ET330">
        <v>0</v>
      </c>
      <c r="EU330">
        <v>0</v>
      </c>
      <c r="EV330">
        <v>0</v>
      </c>
      <c r="EW330">
        <v>0</v>
      </c>
      <c r="EX330">
        <v>0</v>
      </c>
      <c r="EY330">
        <v>0</v>
      </c>
      <c r="EZ330">
        <v>0</v>
      </c>
      <c r="FA330">
        <v>0</v>
      </c>
      <c r="FB330">
        <v>0</v>
      </c>
      <c r="FC330">
        <v>0</v>
      </c>
      <c r="FD330">
        <v>0</v>
      </c>
      <c r="FE330">
        <v>0</v>
      </c>
      <c r="FF330">
        <v>0</v>
      </c>
      <c r="FG330">
        <v>0</v>
      </c>
      <c r="FH330">
        <v>0</v>
      </c>
      <c r="FI330">
        <v>0</v>
      </c>
      <c r="FJ330">
        <v>0</v>
      </c>
      <c r="FK330">
        <v>0</v>
      </c>
      <c r="FL330">
        <v>0</v>
      </c>
      <c r="FM330">
        <v>0</v>
      </c>
      <c r="FN330">
        <v>0</v>
      </c>
      <c r="FO330">
        <v>0</v>
      </c>
      <c r="FP330">
        <v>0</v>
      </c>
      <c r="FQ330">
        <v>0</v>
      </c>
      <c r="FR330">
        <v>0</v>
      </c>
      <c r="FS330">
        <v>0</v>
      </c>
      <c r="FT330">
        <v>0</v>
      </c>
      <c r="FU330">
        <v>0</v>
      </c>
      <c r="FV330">
        <v>0</v>
      </c>
      <c r="FW330">
        <v>0</v>
      </c>
      <c r="FX330">
        <v>0</v>
      </c>
      <c r="FY330">
        <v>0</v>
      </c>
      <c r="FZ330">
        <v>0</v>
      </c>
      <c r="GA330">
        <v>0</v>
      </c>
      <c r="GB330">
        <v>0</v>
      </c>
      <c r="GC330">
        <v>0</v>
      </c>
      <c r="GD330">
        <v>0</v>
      </c>
      <c r="GE330">
        <v>0</v>
      </c>
      <c r="GF330">
        <v>0</v>
      </c>
      <c r="GG330">
        <v>0</v>
      </c>
      <c r="GH330">
        <v>0</v>
      </c>
      <c r="GI330">
        <v>0</v>
      </c>
      <c r="GJ330">
        <v>0</v>
      </c>
      <c r="GK330">
        <v>0</v>
      </c>
      <c r="GL330">
        <v>0</v>
      </c>
      <c r="GM330">
        <v>0</v>
      </c>
      <c r="GN330">
        <v>0</v>
      </c>
      <c r="GO330">
        <v>0</v>
      </c>
      <c r="GP330">
        <v>0</v>
      </c>
      <c r="GQ330">
        <v>0</v>
      </c>
      <c r="GR330">
        <v>0</v>
      </c>
      <c r="GS330">
        <v>0</v>
      </c>
      <c r="GT330">
        <v>0</v>
      </c>
      <c r="GU330">
        <v>0</v>
      </c>
      <c r="GV330">
        <v>0</v>
      </c>
      <c r="GW330">
        <v>0</v>
      </c>
      <c r="GX330">
        <v>0</v>
      </c>
      <c r="GY330">
        <v>0</v>
      </c>
      <c r="GZ330">
        <v>0</v>
      </c>
      <c r="HA330">
        <v>0</v>
      </c>
      <c r="HB330">
        <v>0</v>
      </c>
      <c r="HC330">
        <v>0</v>
      </c>
      <c r="HD330">
        <v>0</v>
      </c>
      <c r="HE330">
        <v>0</v>
      </c>
      <c r="HF330">
        <v>0</v>
      </c>
      <c r="HG330">
        <v>0</v>
      </c>
      <c r="HH330">
        <v>0</v>
      </c>
      <c r="HI330">
        <v>0</v>
      </c>
      <c r="HJ330">
        <v>0</v>
      </c>
      <c r="HK330">
        <v>0</v>
      </c>
      <c r="HL330">
        <v>0</v>
      </c>
      <c r="HM330">
        <v>0</v>
      </c>
      <c r="HN330">
        <v>0</v>
      </c>
      <c r="HO330">
        <v>0</v>
      </c>
      <c r="HP330">
        <v>0</v>
      </c>
      <c r="HQ330">
        <v>0</v>
      </c>
      <c r="HR330">
        <v>0</v>
      </c>
      <c r="HS330">
        <v>0</v>
      </c>
      <c r="HT330">
        <v>0</v>
      </c>
      <c r="HU330">
        <v>0</v>
      </c>
      <c r="HV330">
        <v>0</v>
      </c>
      <c r="HW330">
        <v>0</v>
      </c>
      <c r="HX330">
        <v>0</v>
      </c>
      <c r="HY330">
        <v>0</v>
      </c>
      <c r="HZ330">
        <v>0</v>
      </c>
      <c r="IA330">
        <v>0</v>
      </c>
      <c r="IB330">
        <v>0</v>
      </c>
      <c r="IC330">
        <v>0</v>
      </c>
      <c r="ID330">
        <v>0</v>
      </c>
      <c r="IE330">
        <v>0</v>
      </c>
      <c r="IF330">
        <v>0</v>
      </c>
      <c r="IG330">
        <v>0</v>
      </c>
      <c r="IH330">
        <v>0</v>
      </c>
      <c r="II330">
        <v>0</v>
      </c>
      <c r="IJ330">
        <v>0</v>
      </c>
      <c r="IK330">
        <v>0</v>
      </c>
      <c r="IL330">
        <v>0</v>
      </c>
      <c r="IM330">
        <v>0</v>
      </c>
      <c r="IN330">
        <v>0</v>
      </c>
      <c r="IO330">
        <v>0</v>
      </c>
      <c r="IP330">
        <v>0</v>
      </c>
      <c r="IQ330">
        <v>0</v>
      </c>
      <c r="IR330">
        <v>0</v>
      </c>
      <c r="IS330">
        <v>0</v>
      </c>
      <c r="IT330">
        <v>0</v>
      </c>
      <c r="IU330">
        <v>0</v>
      </c>
      <c r="IV330">
        <v>0</v>
      </c>
      <c r="IW330">
        <v>0</v>
      </c>
      <c r="IX330">
        <v>0</v>
      </c>
      <c r="IY330">
        <v>0</v>
      </c>
      <c r="IZ330">
        <v>0</v>
      </c>
      <c r="JA330">
        <v>0</v>
      </c>
      <c r="JB330">
        <v>0</v>
      </c>
      <c r="JC330">
        <v>0</v>
      </c>
      <c r="JD330">
        <v>0</v>
      </c>
      <c r="JE330">
        <v>0</v>
      </c>
      <c r="JF330">
        <v>0</v>
      </c>
      <c r="JG330">
        <v>1.769005849</v>
      </c>
      <c r="JH330">
        <v>0</v>
      </c>
      <c r="JI330">
        <v>0</v>
      </c>
      <c r="JJ330">
        <v>0</v>
      </c>
      <c r="JK330">
        <v>0</v>
      </c>
      <c r="JL330">
        <v>0</v>
      </c>
      <c r="JM330">
        <v>0</v>
      </c>
      <c r="JN330">
        <v>0</v>
      </c>
      <c r="JO330">
        <v>0</v>
      </c>
      <c r="JP330">
        <v>0</v>
      </c>
      <c r="JQ330">
        <v>0</v>
      </c>
      <c r="JR330">
        <v>0</v>
      </c>
      <c r="JS330">
        <v>0</v>
      </c>
      <c r="JT330">
        <v>0</v>
      </c>
      <c r="JU330">
        <v>0</v>
      </c>
      <c r="JV330">
        <v>0</v>
      </c>
      <c r="JW330">
        <v>0</v>
      </c>
      <c r="JX330">
        <v>0</v>
      </c>
      <c r="JY330">
        <v>0</v>
      </c>
      <c r="JZ330">
        <v>0</v>
      </c>
      <c r="KA330">
        <v>0</v>
      </c>
      <c r="KB330">
        <v>0</v>
      </c>
      <c r="KC330">
        <v>0</v>
      </c>
      <c r="KD330">
        <v>0</v>
      </c>
      <c r="KE330">
        <v>0</v>
      </c>
      <c r="KF330">
        <v>0</v>
      </c>
      <c r="KG330">
        <v>0</v>
      </c>
      <c r="KH330">
        <v>0</v>
      </c>
      <c r="KI330">
        <v>0</v>
      </c>
      <c r="KJ330">
        <v>0</v>
      </c>
      <c r="KK330">
        <v>0</v>
      </c>
      <c r="KL330">
        <v>0</v>
      </c>
      <c r="KM330">
        <v>0</v>
      </c>
      <c r="KN330">
        <v>0</v>
      </c>
      <c r="KO330">
        <v>0</v>
      </c>
      <c r="KP330">
        <v>0</v>
      </c>
      <c r="KQ330">
        <v>0</v>
      </c>
      <c r="KR330">
        <v>0</v>
      </c>
      <c r="KS330">
        <v>0</v>
      </c>
      <c r="KT330">
        <v>0</v>
      </c>
      <c r="KU330">
        <v>0</v>
      </c>
      <c r="KV330">
        <v>1.769005849</v>
      </c>
      <c r="KW330">
        <v>0</v>
      </c>
      <c r="KX330">
        <v>0</v>
      </c>
      <c r="KY330">
        <v>0</v>
      </c>
      <c r="KZ330">
        <v>0</v>
      </c>
      <c r="LA330">
        <v>0</v>
      </c>
      <c r="LB330">
        <v>0</v>
      </c>
      <c r="LC330">
        <v>0</v>
      </c>
      <c r="LD330">
        <v>0</v>
      </c>
      <c r="LE330">
        <v>0</v>
      </c>
      <c r="LF330">
        <v>0</v>
      </c>
      <c r="LG330">
        <v>0</v>
      </c>
      <c r="LH330">
        <v>0</v>
      </c>
      <c r="LI330">
        <v>0</v>
      </c>
      <c r="LJ330">
        <v>0</v>
      </c>
      <c r="LK330">
        <v>0</v>
      </c>
      <c r="LL330">
        <v>0</v>
      </c>
      <c r="LM330">
        <v>0</v>
      </c>
      <c r="LN330">
        <v>0</v>
      </c>
      <c r="LO330">
        <v>0</v>
      </c>
      <c r="LP330">
        <v>0</v>
      </c>
      <c r="LQ330">
        <v>0</v>
      </c>
      <c r="LR330">
        <v>0</v>
      </c>
      <c r="LS330">
        <v>0</v>
      </c>
      <c r="LT330">
        <v>0</v>
      </c>
      <c r="LU330">
        <v>0</v>
      </c>
      <c r="LV330">
        <v>0</v>
      </c>
      <c r="LW330">
        <v>0</v>
      </c>
      <c r="LX330">
        <v>0</v>
      </c>
      <c r="LY330">
        <v>0</v>
      </c>
      <c r="LZ330">
        <v>0</v>
      </c>
      <c r="MA330">
        <v>2315.050964</v>
      </c>
      <c r="MB330">
        <v>0</v>
      </c>
      <c r="MC330">
        <v>3241.0713500000002</v>
      </c>
      <c r="MD330">
        <v>0</v>
      </c>
      <c r="ME330">
        <v>0</v>
      </c>
      <c r="MF330">
        <v>0</v>
      </c>
      <c r="MG330">
        <v>0</v>
      </c>
      <c r="MH330">
        <v>0</v>
      </c>
      <c r="MI330">
        <v>0</v>
      </c>
      <c r="MJ330">
        <v>0</v>
      </c>
      <c r="MK330">
        <v>0</v>
      </c>
      <c r="ML330">
        <v>0</v>
      </c>
      <c r="MM330">
        <v>0</v>
      </c>
      <c r="MN330">
        <v>0</v>
      </c>
      <c r="MO330">
        <v>0</v>
      </c>
      <c r="MP330">
        <v>0</v>
      </c>
      <c r="MQ330">
        <v>0</v>
      </c>
      <c r="MR330">
        <v>0</v>
      </c>
      <c r="MS330">
        <v>0</v>
      </c>
      <c r="MT330">
        <v>0</v>
      </c>
      <c r="MU330">
        <v>0</v>
      </c>
      <c r="MV330">
        <v>0</v>
      </c>
      <c r="MW330">
        <v>0</v>
      </c>
      <c r="MX330">
        <v>0</v>
      </c>
      <c r="MY330">
        <v>0</v>
      </c>
      <c r="MZ330">
        <v>0</v>
      </c>
      <c r="NA330">
        <v>0</v>
      </c>
      <c r="NB330">
        <v>0</v>
      </c>
      <c r="NC330">
        <v>0</v>
      </c>
      <c r="ND330">
        <v>0</v>
      </c>
      <c r="NE330">
        <v>0</v>
      </c>
      <c r="NF330">
        <v>0</v>
      </c>
    </row>
    <row r="331" spans="1:370" x14ac:dyDescent="0.25">
      <c r="A331" t="s">
        <v>1815</v>
      </c>
      <c r="B331">
        <v>8.4</v>
      </c>
      <c r="C331" t="s">
        <v>1250</v>
      </c>
      <c r="D331" t="s">
        <v>1226</v>
      </c>
      <c r="E331" t="s">
        <v>1480</v>
      </c>
      <c r="F331">
        <v>2004</v>
      </c>
      <c r="G331" t="s">
        <v>1223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2.6190476180000002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1.3095238090000001</v>
      </c>
      <c r="CQ331">
        <v>1.3095238090000001</v>
      </c>
      <c r="CR331">
        <v>0</v>
      </c>
      <c r="CS331">
        <v>0</v>
      </c>
      <c r="CT331">
        <v>0</v>
      </c>
      <c r="CU331">
        <v>0</v>
      </c>
      <c r="CV331">
        <v>0</v>
      </c>
      <c r="CW331">
        <v>172.85714279999999</v>
      </c>
      <c r="CX331">
        <v>0</v>
      </c>
      <c r="CY331">
        <v>0</v>
      </c>
      <c r="CZ331">
        <v>0</v>
      </c>
      <c r="DA331">
        <v>0</v>
      </c>
      <c r="DB331">
        <v>5.2380952360000004</v>
      </c>
      <c r="DC331">
        <v>0</v>
      </c>
      <c r="DD331">
        <v>0</v>
      </c>
      <c r="DE331">
        <v>0</v>
      </c>
      <c r="DF331">
        <v>0</v>
      </c>
      <c r="DG331">
        <v>0</v>
      </c>
      <c r="DH331">
        <v>0</v>
      </c>
      <c r="DI331">
        <v>0</v>
      </c>
      <c r="DJ331">
        <v>0</v>
      </c>
      <c r="DK331">
        <v>0</v>
      </c>
      <c r="DL331">
        <v>0</v>
      </c>
      <c r="DM331">
        <v>0</v>
      </c>
      <c r="DN331">
        <v>0</v>
      </c>
      <c r="DO331">
        <v>0</v>
      </c>
      <c r="DP331">
        <v>0</v>
      </c>
      <c r="DQ331">
        <v>1.3095238090000001</v>
      </c>
      <c r="DR331">
        <v>0</v>
      </c>
      <c r="DS331">
        <v>0</v>
      </c>
      <c r="DT331">
        <v>0</v>
      </c>
      <c r="DU331">
        <v>0</v>
      </c>
      <c r="DV331">
        <v>0</v>
      </c>
      <c r="DW331">
        <v>0</v>
      </c>
      <c r="DX331">
        <v>493.69047599999999</v>
      </c>
      <c r="DY331">
        <v>0</v>
      </c>
      <c r="DZ331">
        <v>0</v>
      </c>
      <c r="EA331">
        <v>0</v>
      </c>
      <c r="EB331">
        <v>0</v>
      </c>
      <c r="EC331">
        <v>0</v>
      </c>
      <c r="ED331">
        <v>0</v>
      </c>
      <c r="EE331">
        <v>0</v>
      </c>
      <c r="EF331">
        <v>0</v>
      </c>
      <c r="EG331">
        <v>0</v>
      </c>
      <c r="EH331">
        <v>0</v>
      </c>
      <c r="EI331">
        <v>5.2380952360000004</v>
      </c>
      <c r="EJ331">
        <v>0</v>
      </c>
      <c r="EK331">
        <v>1.3095238090000001</v>
      </c>
      <c r="EL331">
        <v>0</v>
      </c>
      <c r="EM331">
        <v>0</v>
      </c>
      <c r="EN331">
        <v>0</v>
      </c>
      <c r="EO331">
        <v>0</v>
      </c>
      <c r="EP331">
        <v>0</v>
      </c>
      <c r="EQ331">
        <v>0</v>
      </c>
      <c r="ER331">
        <v>0</v>
      </c>
      <c r="ES331">
        <v>0</v>
      </c>
      <c r="ET331">
        <v>0</v>
      </c>
      <c r="EU331">
        <v>0</v>
      </c>
      <c r="EV331">
        <v>0</v>
      </c>
      <c r="EW331">
        <v>0</v>
      </c>
      <c r="EX331">
        <v>0</v>
      </c>
      <c r="EY331">
        <v>0</v>
      </c>
      <c r="EZ331">
        <v>0</v>
      </c>
      <c r="FA331">
        <v>0</v>
      </c>
      <c r="FB331">
        <v>0</v>
      </c>
      <c r="FC331">
        <v>0</v>
      </c>
      <c r="FD331">
        <v>0</v>
      </c>
      <c r="FE331">
        <v>0</v>
      </c>
      <c r="FF331">
        <v>0</v>
      </c>
      <c r="FG331">
        <v>0</v>
      </c>
      <c r="FH331">
        <v>0</v>
      </c>
      <c r="FI331">
        <v>0</v>
      </c>
      <c r="FJ331">
        <v>0</v>
      </c>
      <c r="FK331">
        <v>0</v>
      </c>
      <c r="FL331">
        <v>0</v>
      </c>
      <c r="FM331">
        <v>0</v>
      </c>
      <c r="FN331">
        <v>0</v>
      </c>
      <c r="FO331">
        <v>0</v>
      </c>
      <c r="FP331">
        <v>0</v>
      </c>
      <c r="FQ331">
        <v>0</v>
      </c>
      <c r="FR331">
        <v>0</v>
      </c>
      <c r="FS331">
        <v>0</v>
      </c>
      <c r="FT331">
        <v>0</v>
      </c>
      <c r="FU331">
        <v>0</v>
      </c>
      <c r="FV331">
        <v>0</v>
      </c>
      <c r="FW331">
        <v>0</v>
      </c>
      <c r="FX331">
        <v>0</v>
      </c>
      <c r="FY331">
        <v>0</v>
      </c>
      <c r="FZ331">
        <v>0</v>
      </c>
      <c r="GA331">
        <v>0</v>
      </c>
      <c r="GB331">
        <v>0</v>
      </c>
      <c r="GC331">
        <v>0</v>
      </c>
      <c r="GD331">
        <v>0</v>
      </c>
      <c r="GE331">
        <v>0</v>
      </c>
      <c r="GF331">
        <v>0</v>
      </c>
      <c r="GG331">
        <v>0</v>
      </c>
      <c r="GH331">
        <v>0</v>
      </c>
      <c r="GI331">
        <v>0</v>
      </c>
      <c r="GJ331">
        <v>0</v>
      </c>
      <c r="GK331">
        <v>0</v>
      </c>
      <c r="GL331">
        <v>0</v>
      </c>
      <c r="GM331">
        <v>0</v>
      </c>
      <c r="GN331">
        <v>0</v>
      </c>
      <c r="GO331">
        <v>0</v>
      </c>
      <c r="GP331">
        <v>0</v>
      </c>
      <c r="GQ331">
        <v>0</v>
      </c>
      <c r="GR331">
        <v>0</v>
      </c>
      <c r="GS331">
        <v>0</v>
      </c>
      <c r="GT331">
        <v>0</v>
      </c>
      <c r="GU331">
        <v>0</v>
      </c>
      <c r="GV331">
        <v>0</v>
      </c>
      <c r="GW331">
        <v>0</v>
      </c>
      <c r="GX331">
        <v>0</v>
      </c>
      <c r="GY331">
        <v>0</v>
      </c>
      <c r="GZ331">
        <v>0</v>
      </c>
      <c r="HA331">
        <v>0</v>
      </c>
      <c r="HB331">
        <v>0</v>
      </c>
      <c r="HC331">
        <v>0</v>
      </c>
      <c r="HD331">
        <v>0</v>
      </c>
      <c r="HE331">
        <v>0</v>
      </c>
      <c r="HF331">
        <v>0</v>
      </c>
      <c r="HG331">
        <v>0</v>
      </c>
      <c r="HH331">
        <v>0</v>
      </c>
      <c r="HI331">
        <v>0</v>
      </c>
      <c r="HJ331">
        <v>0</v>
      </c>
      <c r="HK331">
        <v>0</v>
      </c>
      <c r="HL331">
        <v>0</v>
      </c>
      <c r="HM331">
        <v>0</v>
      </c>
      <c r="HN331">
        <v>0</v>
      </c>
      <c r="HO331">
        <v>0</v>
      </c>
      <c r="HP331">
        <v>0</v>
      </c>
      <c r="HQ331">
        <v>0</v>
      </c>
      <c r="HR331">
        <v>0</v>
      </c>
      <c r="HS331">
        <v>0</v>
      </c>
      <c r="HT331">
        <v>0</v>
      </c>
      <c r="HU331">
        <v>0</v>
      </c>
      <c r="HV331">
        <v>0</v>
      </c>
      <c r="HW331">
        <v>0</v>
      </c>
      <c r="HX331">
        <v>0</v>
      </c>
      <c r="HY331">
        <v>0</v>
      </c>
      <c r="HZ331">
        <v>0</v>
      </c>
      <c r="IA331">
        <v>0</v>
      </c>
      <c r="IB331">
        <v>0</v>
      </c>
      <c r="IC331">
        <v>0</v>
      </c>
      <c r="ID331">
        <v>0</v>
      </c>
      <c r="IE331">
        <v>0</v>
      </c>
      <c r="IF331">
        <v>0</v>
      </c>
      <c r="IG331">
        <v>0</v>
      </c>
      <c r="IH331">
        <v>0</v>
      </c>
      <c r="II331">
        <v>0</v>
      </c>
      <c r="IJ331">
        <v>0</v>
      </c>
      <c r="IK331">
        <v>0</v>
      </c>
      <c r="IL331">
        <v>0</v>
      </c>
      <c r="IM331">
        <v>0</v>
      </c>
      <c r="IN331">
        <v>0</v>
      </c>
      <c r="IO331">
        <v>0</v>
      </c>
      <c r="IP331">
        <v>0</v>
      </c>
      <c r="IQ331">
        <v>0</v>
      </c>
      <c r="IR331">
        <v>0</v>
      </c>
      <c r="IS331">
        <v>0</v>
      </c>
      <c r="IT331">
        <v>0</v>
      </c>
      <c r="IU331">
        <v>0</v>
      </c>
      <c r="IV331">
        <v>0</v>
      </c>
      <c r="IW331">
        <v>0</v>
      </c>
      <c r="IX331">
        <v>0</v>
      </c>
      <c r="IY331">
        <v>0</v>
      </c>
      <c r="IZ331">
        <v>0</v>
      </c>
      <c r="JA331">
        <v>0</v>
      </c>
      <c r="JB331">
        <v>0</v>
      </c>
      <c r="JC331">
        <v>0</v>
      </c>
      <c r="JD331">
        <v>0</v>
      </c>
      <c r="JE331">
        <v>0</v>
      </c>
      <c r="JF331">
        <v>0</v>
      </c>
      <c r="JG331">
        <v>0</v>
      </c>
      <c r="JH331">
        <v>0</v>
      </c>
      <c r="JI331">
        <v>0</v>
      </c>
      <c r="JJ331">
        <v>0</v>
      </c>
      <c r="JK331">
        <v>0</v>
      </c>
      <c r="JL331">
        <v>0</v>
      </c>
      <c r="JM331">
        <v>0</v>
      </c>
      <c r="JN331">
        <v>0</v>
      </c>
      <c r="JO331">
        <v>0</v>
      </c>
      <c r="JP331">
        <v>0</v>
      </c>
      <c r="JQ331">
        <v>0</v>
      </c>
      <c r="JR331">
        <v>0</v>
      </c>
      <c r="JS331">
        <v>0</v>
      </c>
      <c r="JT331">
        <v>0</v>
      </c>
      <c r="JU331">
        <v>0</v>
      </c>
      <c r="JV331">
        <v>0</v>
      </c>
      <c r="JW331">
        <v>0</v>
      </c>
      <c r="JX331">
        <v>0</v>
      </c>
      <c r="JY331">
        <v>0</v>
      </c>
      <c r="JZ331">
        <v>0</v>
      </c>
      <c r="KA331">
        <v>0</v>
      </c>
      <c r="KB331">
        <v>0</v>
      </c>
      <c r="KC331">
        <v>0</v>
      </c>
      <c r="KD331">
        <v>0</v>
      </c>
      <c r="KE331">
        <v>0</v>
      </c>
      <c r="KF331">
        <v>0</v>
      </c>
      <c r="KG331">
        <v>0</v>
      </c>
      <c r="KH331">
        <v>0</v>
      </c>
      <c r="KI331">
        <v>0</v>
      </c>
      <c r="KJ331">
        <v>0</v>
      </c>
      <c r="KK331">
        <v>0</v>
      </c>
      <c r="KL331">
        <v>0</v>
      </c>
      <c r="KM331">
        <v>0</v>
      </c>
      <c r="KN331">
        <v>0</v>
      </c>
      <c r="KO331">
        <v>0</v>
      </c>
      <c r="KP331">
        <v>0</v>
      </c>
      <c r="KQ331">
        <v>0</v>
      </c>
      <c r="KR331">
        <v>0</v>
      </c>
      <c r="KS331">
        <v>0</v>
      </c>
      <c r="KT331">
        <v>0</v>
      </c>
      <c r="KU331">
        <v>0</v>
      </c>
      <c r="KV331">
        <v>0</v>
      </c>
      <c r="KW331">
        <v>0</v>
      </c>
      <c r="KX331">
        <v>0</v>
      </c>
      <c r="KY331">
        <v>0</v>
      </c>
      <c r="KZ331">
        <v>0</v>
      </c>
      <c r="LA331">
        <v>0</v>
      </c>
      <c r="LB331">
        <v>0</v>
      </c>
      <c r="LC331">
        <v>0</v>
      </c>
      <c r="LD331">
        <v>0</v>
      </c>
      <c r="LE331">
        <v>0</v>
      </c>
      <c r="LF331">
        <v>0</v>
      </c>
      <c r="LG331">
        <v>0</v>
      </c>
      <c r="LH331">
        <v>0</v>
      </c>
      <c r="LI331">
        <v>0</v>
      </c>
      <c r="LJ331">
        <v>0</v>
      </c>
      <c r="LK331">
        <v>0</v>
      </c>
      <c r="LL331">
        <v>0</v>
      </c>
      <c r="LM331">
        <v>0</v>
      </c>
      <c r="LN331">
        <v>0</v>
      </c>
      <c r="LO331">
        <v>0</v>
      </c>
      <c r="LP331">
        <v>0</v>
      </c>
      <c r="LQ331">
        <v>0</v>
      </c>
      <c r="LR331">
        <v>0</v>
      </c>
      <c r="LS331">
        <v>0</v>
      </c>
      <c r="LT331">
        <v>0</v>
      </c>
      <c r="LU331">
        <v>0</v>
      </c>
      <c r="LV331">
        <v>0</v>
      </c>
      <c r="LW331">
        <v>0</v>
      </c>
      <c r="LX331">
        <v>0</v>
      </c>
      <c r="LY331">
        <v>0</v>
      </c>
      <c r="LZ331">
        <v>0</v>
      </c>
      <c r="MA331">
        <v>2297.902478</v>
      </c>
      <c r="MB331">
        <v>0</v>
      </c>
      <c r="MC331">
        <v>3155.3287759999998</v>
      </c>
      <c r="MD331">
        <v>0</v>
      </c>
      <c r="ME331">
        <v>0</v>
      </c>
      <c r="MF331">
        <v>0</v>
      </c>
      <c r="MG331">
        <v>0</v>
      </c>
      <c r="MH331">
        <v>0</v>
      </c>
      <c r="MI331">
        <v>0</v>
      </c>
      <c r="MJ331">
        <v>0</v>
      </c>
      <c r="MK331">
        <v>0</v>
      </c>
      <c r="ML331">
        <v>0</v>
      </c>
      <c r="MM331">
        <v>0</v>
      </c>
      <c r="MN331">
        <v>0</v>
      </c>
      <c r="MO331">
        <v>0</v>
      </c>
      <c r="MP331">
        <v>0</v>
      </c>
      <c r="MQ331">
        <v>0</v>
      </c>
      <c r="MR331">
        <v>0</v>
      </c>
      <c r="MS331">
        <v>0</v>
      </c>
      <c r="MT331">
        <v>0</v>
      </c>
      <c r="MU331">
        <v>0</v>
      </c>
      <c r="MV331">
        <v>0</v>
      </c>
      <c r="MW331">
        <v>0</v>
      </c>
      <c r="MX331">
        <v>0</v>
      </c>
      <c r="MY331">
        <v>0</v>
      </c>
      <c r="MZ331">
        <v>0</v>
      </c>
      <c r="NA331">
        <v>0</v>
      </c>
      <c r="NB331">
        <v>0</v>
      </c>
      <c r="NC331">
        <v>0</v>
      </c>
      <c r="ND331">
        <v>0</v>
      </c>
      <c r="NE331">
        <v>0</v>
      </c>
      <c r="NF331">
        <v>0</v>
      </c>
    </row>
    <row r="332" spans="1:370" x14ac:dyDescent="0.25">
      <c r="A332" t="s">
        <v>1817</v>
      </c>
      <c r="B332">
        <v>8.4</v>
      </c>
      <c r="C332" t="s">
        <v>1250</v>
      </c>
      <c r="D332" t="s">
        <v>1226</v>
      </c>
      <c r="E332" t="s">
        <v>1480</v>
      </c>
      <c r="F332">
        <v>2004</v>
      </c>
      <c r="G332" t="s">
        <v>1223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2.1006944440000002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0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147.04861109999999</v>
      </c>
      <c r="CX332">
        <v>0</v>
      </c>
      <c r="CY332">
        <v>0</v>
      </c>
      <c r="CZ332">
        <v>0</v>
      </c>
      <c r="DA332">
        <v>0</v>
      </c>
      <c r="DB332">
        <v>33.611111100000002</v>
      </c>
      <c r="DC332">
        <v>0</v>
      </c>
      <c r="DD332">
        <v>0</v>
      </c>
      <c r="DE332">
        <v>0</v>
      </c>
      <c r="DF332">
        <v>0</v>
      </c>
      <c r="DG332">
        <v>0</v>
      </c>
      <c r="DH332">
        <v>0</v>
      </c>
      <c r="DI332">
        <v>0</v>
      </c>
      <c r="DJ332">
        <v>0</v>
      </c>
      <c r="DK332">
        <v>4.2013888880000003</v>
      </c>
      <c r="DL332">
        <v>0</v>
      </c>
      <c r="DM332">
        <v>0</v>
      </c>
      <c r="DN332">
        <v>0</v>
      </c>
      <c r="DO332">
        <v>0</v>
      </c>
      <c r="DP332">
        <v>0</v>
      </c>
      <c r="DQ332">
        <v>0</v>
      </c>
      <c r="DR332">
        <v>0</v>
      </c>
      <c r="DS332">
        <v>0</v>
      </c>
      <c r="DT332">
        <v>0</v>
      </c>
      <c r="DU332">
        <v>0</v>
      </c>
      <c r="DV332">
        <v>2.1006944440000002</v>
      </c>
      <c r="DW332">
        <v>0</v>
      </c>
      <c r="DX332">
        <v>873.88888859999997</v>
      </c>
      <c r="DY332">
        <v>0</v>
      </c>
      <c r="DZ332">
        <v>0</v>
      </c>
      <c r="EA332">
        <v>0</v>
      </c>
      <c r="EB332">
        <v>0</v>
      </c>
      <c r="EC332">
        <v>0</v>
      </c>
      <c r="ED332">
        <v>0</v>
      </c>
      <c r="EE332">
        <v>0</v>
      </c>
      <c r="EF332">
        <v>0</v>
      </c>
      <c r="EG332">
        <v>0</v>
      </c>
      <c r="EH332">
        <v>0</v>
      </c>
      <c r="EI332">
        <v>2.1006944440000002</v>
      </c>
      <c r="EJ332">
        <v>0</v>
      </c>
      <c r="EK332">
        <v>0</v>
      </c>
      <c r="EL332">
        <v>0</v>
      </c>
      <c r="EM332">
        <v>0</v>
      </c>
      <c r="EN332">
        <v>0</v>
      </c>
      <c r="EO332">
        <v>0</v>
      </c>
      <c r="EP332">
        <v>0</v>
      </c>
      <c r="EQ332">
        <v>0</v>
      </c>
      <c r="ER332">
        <v>0</v>
      </c>
      <c r="ES332">
        <v>0</v>
      </c>
      <c r="ET332">
        <v>0</v>
      </c>
      <c r="EU332">
        <v>0</v>
      </c>
      <c r="EV332">
        <v>0</v>
      </c>
      <c r="EW332">
        <v>0</v>
      </c>
      <c r="EX332">
        <v>6.3020833310000004</v>
      </c>
      <c r="EY332">
        <v>0</v>
      </c>
      <c r="EZ332">
        <v>0</v>
      </c>
      <c r="FA332">
        <v>2.1006944440000002</v>
      </c>
      <c r="FB332">
        <v>0</v>
      </c>
      <c r="FC332">
        <v>0</v>
      </c>
      <c r="FD332">
        <v>0</v>
      </c>
      <c r="FE332">
        <v>0</v>
      </c>
      <c r="FF332">
        <v>0</v>
      </c>
      <c r="FG332">
        <v>0</v>
      </c>
      <c r="FH332">
        <v>0</v>
      </c>
      <c r="FI332">
        <v>0</v>
      </c>
      <c r="FJ332">
        <v>0</v>
      </c>
      <c r="FK332">
        <v>0</v>
      </c>
      <c r="FL332">
        <v>0</v>
      </c>
      <c r="FM332">
        <v>0</v>
      </c>
      <c r="FN332">
        <v>0</v>
      </c>
      <c r="FO332">
        <v>0</v>
      </c>
      <c r="FP332">
        <v>0</v>
      </c>
      <c r="FQ332">
        <v>0</v>
      </c>
      <c r="FR332">
        <v>0</v>
      </c>
      <c r="FS332">
        <v>0</v>
      </c>
      <c r="FT332">
        <v>0</v>
      </c>
      <c r="FU332">
        <v>0</v>
      </c>
      <c r="FV332">
        <v>0</v>
      </c>
      <c r="FW332">
        <v>0</v>
      </c>
      <c r="FX332">
        <v>0</v>
      </c>
      <c r="FY332">
        <v>0</v>
      </c>
      <c r="FZ332">
        <v>0</v>
      </c>
      <c r="GA332">
        <v>0</v>
      </c>
      <c r="GB332">
        <v>0</v>
      </c>
      <c r="GC332">
        <v>0</v>
      </c>
      <c r="GD332">
        <v>2.1006944440000002</v>
      </c>
      <c r="GE332">
        <v>0</v>
      </c>
      <c r="GF332">
        <v>0</v>
      </c>
      <c r="GG332">
        <v>0</v>
      </c>
      <c r="GH332">
        <v>0</v>
      </c>
      <c r="GI332">
        <v>0</v>
      </c>
      <c r="GJ332">
        <v>0</v>
      </c>
      <c r="GK332">
        <v>0</v>
      </c>
      <c r="GL332">
        <v>0</v>
      </c>
      <c r="GM332">
        <v>0</v>
      </c>
      <c r="GN332">
        <v>0</v>
      </c>
      <c r="GO332">
        <v>0</v>
      </c>
      <c r="GP332">
        <v>0</v>
      </c>
      <c r="GQ332">
        <v>0</v>
      </c>
      <c r="GR332">
        <v>0</v>
      </c>
      <c r="GS332">
        <v>0</v>
      </c>
      <c r="GT332">
        <v>0</v>
      </c>
      <c r="GU332">
        <v>0</v>
      </c>
      <c r="GV332">
        <v>0</v>
      </c>
      <c r="GW332">
        <v>0</v>
      </c>
      <c r="GX332">
        <v>0</v>
      </c>
      <c r="GY332">
        <v>0</v>
      </c>
      <c r="GZ332">
        <v>0</v>
      </c>
      <c r="HA332">
        <v>0</v>
      </c>
      <c r="HB332">
        <v>0</v>
      </c>
      <c r="HC332">
        <v>0</v>
      </c>
      <c r="HD332">
        <v>0</v>
      </c>
      <c r="HE332">
        <v>0</v>
      </c>
      <c r="HF332">
        <v>0</v>
      </c>
      <c r="HG332">
        <v>0</v>
      </c>
      <c r="HH332">
        <v>0</v>
      </c>
      <c r="HI332">
        <v>0</v>
      </c>
      <c r="HJ332">
        <v>0</v>
      </c>
      <c r="HK332">
        <v>0</v>
      </c>
      <c r="HL332">
        <v>0</v>
      </c>
      <c r="HM332">
        <v>0</v>
      </c>
      <c r="HN332">
        <v>0</v>
      </c>
      <c r="HO332">
        <v>0</v>
      </c>
      <c r="HP332">
        <v>0</v>
      </c>
      <c r="HQ332">
        <v>0</v>
      </c>
      <c r="HR332">
        <v>0</v>
      </c>
      <c r="HS332">
        <v>0</v>
      </c>
      <c r="HT332">
        <v>0</v>
      </c>
      <c r="HU332">
        <v>0</v>
      </c>
      <c r="HV332">
        <v>0</v>
      </c>
      <c r="HW332">
        <v>0</v>
      </c>
      <c r="HX332">
        <v>0</v>
      </c>
      <c r="HY332">
        <v>0</v>
      </c>
      <c r="HZ332">
        <v>0</v>
      </c>
      <c r="IA332">
        <v>0</v>
      </c>
      <c r="IB332">
        <v>0</v>
      </c>
      <c r="IC332">
        <v>0</v>
      </c>
      <c r="ID332">
        <v>0</v>
      </c>
      <c r="IE332">
        <v>0</v>
      </c>
      <c r="IF332">
        <v>0</v>
      </c>
      <c r="IG332">
        <v>0</v>
      </c>
      <c r="IH332">
        <v>0</v>
      </c>
      <c r="II332">
        <v>0</v>
      </c>
      <c r="IJ332">
        <v>0</v>
      </c>
      <c r="IK332">
        <v>0</v>
      </c>
      <c r="IL332">
        <v>0</v>
      </c>
      <c r="IM332">
        <v>0</v>
      </c>
      <c r="IN332">
        <v>0</v>
      </c>
      <c r="IO332">
        <v>0</v>
      </c>
      <c r="IP332">
        <v>0</v>
      </c>
      <c r="IQ332">
        <v>0</v>
      </c>
      <c r="IR332">
        <v>0</v>
      </c>
      <c r="IS332">
        <v>0</v>
      </c>
      <c r="IT332">
        <v>0</v>
      </c>
      <c r="IU332">
        <v>0</v>
      </c>
      <c r="IV332">
        <v>0</v>
      </c>
      <c r="IW332">
        <v>0</v>
      </c>
      <c r="IX332">
        <v>0</v>
      </c>
      <c r="IY332">
        <v>0</v>
      </c>
      <c r="IZ332">
        <v>0</v>
      </c>
      <c r="JA332">
        <v>0</v>
      </c>
      <c r="JB332">
        <v>0</v>
      </c>
      <c r="JC332">
        <v>0</v>
      </c>
      <c r="JD332">
        <v>0</v>
      </c>
      <c r="JE332">
        <v>0</v>
      </c>
      <c r="JF332">
        <v>0</v>
      </c>
      <c r="JG332">
        <v>6.3020833310000004</v>
      </c>
      <c r="JH332">
        <v>0</v>
      </c>
      <c r="JI332">
        <v>0</v>
      </c>
      <c r="JJ332">
        <v>0</v>
      </c>
      <c r="JK332">
        <v>0</v>
      </c>
      <c r="JL332">
        <v>0</v>
      </c>
      <c r="JM332">
        <v>0</v>
      </c>
      <c r="JN332">
        <v>0</v>
      </c>
      <c r="JO332">
        <v>0</v>
      </c>
      <c r="JP332">
        <v>0</v>
      </c>
      <c r="JQ332">
        <v>0</v>
      </c>
      <c r="JR332">
        <v>0</v>
      </c>
      <c r="JS332">
        <v>0</v>
      </c>
      <c r="JT332">
        <v>0</v>
      </c>
      <c r="JU332">
        <v>0</v>
      </c>
      <c r="JV332">
        <v>0</v>
      </c>
      <c r="JW332">
        <v>0</v>
      </c>
      <c r="JX332">
        <v>0</v>
      </c>
      <c r="JY332">
        <v>0</v>
      </c>
      <c r="JZ332">
        <v>0</v>
      </c>
      <c r="KA332">
        <v>0</v>
      </c>
      <c r="KB332">
        <v>0</v>
      </c>
      <c r="KC332">
        <v>0</v>
      </c>
      <c r="KD332">
        <v>0</v>
      </c>
      <c r="KE332">
        <v>0</v>
      </c>
      <c r="KF332">
        <v>0</v>
      </c>
      <c r="KG332">
        <v>0</v>
      </c>
      <c r="KH332">
        <v>0</v>
      </c>
      <c r="KI332">
        <v>0</v>
      </c>
      <c r="KJ332">
        <v>0</v>
      </c>
      <c r="KK332">
        <v>0</v>
      </c>
      <c r="KL332">
        <v>0</v>
      </c>
      <c r="KM332">
        <v>0</v>
      </c>
      <c r="KN332">
        <v>0</v>
      </c>
      <c r="KO332">
        <v>0</v>
      </c>
      <c r="KP332">
        <v>0</v>
      </c>
      <c r="KQ332">
        <v>0</v>
      </c>
      <c r="KR332">
        <v>0</v>
      </c>
      <c r="KS332">
        <v>0</v>
      </c>
      <c r="KT332">
        <v>0</v>
      </c>
      <c r="KU332">
        <v>0</v>
      </c>
      <c r="KV332">
        <v>2.1006944440000002</v>
      </c>
      <c r="KW332">
        <v>0</v>
      </c>
      <c r="KX332">
        <v>0</v>
      </c>
      <c r="KY332">
        <v>0</v>
      </c>
      <c r="KZ332">
        <v>0</v>
      </c>
      <c r="LA332">
        <v>0</v>
      </c>
      <c r="LB332">
        <v>0</v>
      </c>
      <c r="LC332">
        <v>0</v>
      </c>
      <c r="LD332">
        <v>0</v>
      </c>
      <c r="LE332">
        <v>0</v>
      </c>
      <c r="LF332">
        <v>0</v>
      </c>
      <c r="LG332">
        <v>0</v>
      </c>
      <c r="LH332">
        <v>0</v>
      </c>
      <c r="LI332">
        <v>0</v>
      </c>
      <c r="LJ332">
        <v>0</v>
      </c>
      <c r="LK332">
        <v>0</v>
      </c>
      <c r="LL332">
        <v>0</v>
      </c>
      <c r="LM332">
        <v>0</v>
      </c>
      <c r="LN332">
        <v>0</v>
      </c>
      <c r="LO332">
        <v>0</v>
      </c>
      <c r="LP332">
        <v>0</v>
      </c>
      <c r="LQ332">
        <v>0</v>
      </c>
      <c r="LR332">
        <v>0</v>
      </c>
      <c r="LS332">
        <v>0</v>
      </c>
      <c r="LT332">
        <v>0</v>
      </c>
      <c r="LU332">
        <v>0</v>
      </c>
      <c r="LV332">
        <v>0</v>
      </c>
      <c r="LW332">
        <v>0</v>
      </c>
      <c r="LX332">
        <v>0</v>
      </c>
      <c r="LY332">
        <v>0</v>
      </c>
      <c r="LZ332">
        <v>0</v>
      </c>
      <c r="MA332">
        <v>308.67346190000001</v>
      </c>
      <c r="MB332">
        <v>0</v>
      </c>
      <c r="MC332">
        <v>411.56461589999998</v>
      </c>
      <c r="MD332">
        <v>0</v>
      </c>
      <c r="ME332">
        <v>0</v>
      </c>
      <c r="MF332">
        <v>0</v>
      </c>
      <c r="MG332">
        <v>0</v>
      </c>
      <c r="MH332">
        <v>0</v>
      </c>
      <c r="MI332">
        <v>0</v>
      </c>
      <c r="MJ332">
        <v>0</v>
      </c>
      <c r="MK332">
        <v>0</v>
      </c>
      <c r="ML332">
        <v>0</v>
      </c>
      <c r="MM332">
        <v>0</v>
      </c>
      <c r="MN332">
        <v>0</v>
      </c>
      <c r="MO332">
        <v>0</v>
      </c>
      <c r="MP332">
        <v>0</v>
      </c>
      <c r="MQ332">
        <v>0</v>
      </c>
      <c r="MR332">
        <v>0</v>
      </c>
      <c r="MS332">
        <v>0</v>
      </c>
      <c r="MT332">
        <v>0</v>
      </c>
      <c r="MU332">
        <v>0</v>
      </c>
      <c r="MV332">
        <v>0</v>
      </c>
      <c r="MW332">
        <v>0</v>
      </c>
      <c r="MX332">
        <v>0</v>
      </c>
      <c r="MY332">
        <v>0</v>
      </c>
      <c r="MZ332">
        <v>0</v>
      </c>
      <c r="NA332">
        <v>0</v>
      </c>
      <c r="NB332">
        <v>0</v>
      </c>
      <c r="NC332">
        <v>0</v>
      </c>
      <c r="ND332">
        <v>0</v>
      </c>
      <c r="NE332">
        <v>0</v>
      </c>
      <c r="NF332">
        <v>0</v>
      </c>
    </row>
    <row r="333" spans="1:370" x14ac:dyDescent="0.25">
      <c r="A333" t="s">
        <v>1819</v>
      </c>
      <c r="B333">
        <v>8.4</v>
      </c>
      <c r="C333" t="s">
        <v>1250</v>
      </c>
      <c r="D333" t="s">
        <v>1226</v>
      </c>
      <c r="E333" t="s">
        <v>1480</v>
      </c>
      <c r="F333">
        <v>2004</v>
      </c>
      <c r="G333" t="s">
        <v>1223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1.164021164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225.82010579999999</v>
      </c>
      <c r="CX333">
        <v>0</v>
      </c>
      <c r="CY333">
        <v>0</v>
      </c>
      <c r="CZ333">
        <v>0</v>
      </c>
      <c r="DA333">
        <v>0</v>
      </c>
      <c r="DB333">
        <v>3.4920634920000002</v>
      </c>
      <c r="DC333">
        <v>0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0</v>
      </c>
      <c r="DJ333">
        <v>0</v>
      </c>
      <c r="DK333">
        <v>0</v>
      </c>
      <c r="DL333">
        <v>0</v>
      </c>
      <c r="DM333">
        <v>1.164021164</v>
      </c>
      <c r="DN333">
        <v>0</v>
      </c>
      <c r="DO333">
        <v>0</v>
      </c>
      <c r="DP333">
        <v>0</v>
      </c>
      <c r="DQ333">
        <v>1.164021164</v>
      </c>
      <c r="DR333">
        <v>0</v>
      </c>
      <c r="DS333">
        <v>0</v>
      </c>
      <c r="DT333">
        <v>0</v>
      </c>
      <c r="DU333">
        <v>0</v>
      </c>
      <c r="DV333">
        <v>2.328042328</v>
      </c>
      <c r="DW333">
        <v>0</v>
      </c>
      <c r="DX333">
        <v>348.04232810000002</v>
      </c>
      <c r="DY333">
        <v>0</v>
      </c>
      <c r="DZ333">
        <v>0</v>
      </c>
      <c r="EA333">
        <v>0</v>
      </c>
      <c r="EB333">
        <v>0</v>
      </c>
      <c r="EC333">
        <v>0</v>
      </c>
      <c r="ED333">
        <v>0</v>
      </c>
      <c r="EE333">
        <v>0</v>
      </c>
      <c r="EF333">
        <v>0</v>
      </c>
      <c r="EG333">
        <v>0</v>
      </c>
      <c r="EH333">
        <v>0</v>
      </c>
      <c r="EI333">
        <v>0</v>
      </c>
      <c r="EJ333">
        <v>0</v>
      </c>
      <c r="EK333">
        <v>3.4920634920000002</v>
      </c>
      <c r="EL333">
        <v>0</v>
      </c>
      <c r="EM333">
        <v>0</v>
      </c>
      <c r="EN333">
        <v>0</v>
      </c>
      <c r="EO333">
        <v>0</v>
      </c>
      <c r="EP333">
        <v>0</v>
      </c>
      <c r="EQ333">
        <v>0</v>
      </c>
      <c r="ER333">
        <v>0</v>
      </c>
      <c r="ES333">
        <v>0</v>
      </c>
      <c r="ET333">
        <v>0</v>
      </c>
      <c r="EU333">
        <v>0</v>
      </c>
      <c r="EV333">
        <v>0</v>
      </c>
      <c r="EW333">
        <v>0</v>
      </c>
      <c r="EX333">
        <v>0</v>
      </c>
      <c r="EY333">
        <v>0</v>
      </c>
      <c r="EZ333">
        <v>0</v>
      </c>
      <c r="FA333">
        <v>0</v>
      </c>
      <c r="FB333">
        <v>0</v>
      </c>
      <c r="FC333">
        <v>0</v>
      </c>
      <c r="FD333">
        <v>0</v>
      </c>
      <c r="FE333">
        <v>0</v>
      </c>
      <c r="FF333">
        <v>0</v>
      </c>
      <c r="FG333">
        <v>0</v>
      </c>
      <c r="FH333">
        <v>0</v>
      </c>
      <c r="FI333">
        <v>0</v>
      </c>
      <c r="FJ333">
        <v>0</v>
      </c>
      <c r="FK333">
        <v>0</v>
      </c>
      <c r="FL333">
        <v>0</v>
      </c>
      <c r="FM333">
        <v>0</v>
      </c>
      <c r="FN333">
        <v>0</v>
      </c>
      <c r="FO333">
        <v>0</v>
      </c>
      <c r="FP333">
        <v>0</v>
      </c>
      <c r="FQ333">
        <v>0</v>
      </c>
      <c r="FR333">
        <v>0</v>
      </c>
      <c r="FS333">
        <v>0</v>
      </c>
      <c r="FT333">
        <v>0</v>
      </c>
      <c r="FU333">
        <v>0</v>
      </c>
      <c r="FV333">
        <v>0</v>
      </c>
      <c r="FW333">
        <v>0</v>
      </c>
      <c r="FX333">
        <v>0</v>
      </c>
      <c r="FY333">
        <v>0</v>
      </c>
      <c r="FZ333">
        <v>0</v>
      </c>
      <c r="GA333">
        <v>0</v>
      </c>
      <c r="GB333">
        <v>0</v>
      </c>
      <c r="GC333">
        <v>0</v>
      </c>
      <c r="GD333">
        <v>0</v>
      </c>
      <c r="GE333">
        <v>0</v>
      </c>
      <c r="GF333">
        <v>0</v>
      </c>
      <c r="GG333">
        <v>0</v>
      </c>
      <c r="GH333">
        <v>0</v>
      </c>
      <c r="GI333">
        <v>0</v>
      </c>
      <c r="GJ333">
        <v>0</v>
      </c>
      <c r="GK333">
        <v>0</v>
      </c>
      <c r="GL333">
        <v>0</v>
      </c>
      <c r="GM333">
        <v>0</v>
      </c>
      <c r="GN333">
        <v>0</v>
      </c>
      <c r="GO333">
        <v>0</v>
      </c>
      <c r="GP333">
        <v>0</v>
      </c>
      <c r="GQ333">
        <v>0</v>
      </c>
      <c r="GR333">
        <v>0</v>
      </c>
      <c r="GS333">
        <v>0</v>
      </c>
      <c r="GT333">
        <v>0</v>
      </c>
      <c r="GU333">
        <v>0</v>
      </c>
      <c r="GV333">
        <v>0</v>
      </c>
      <c r="GW333">
        <v>0</v>
      </c>
      <c r="GX333">
        <v>0</v>
      </c>
      <c r="GY333">
        <v>0</v>
      </c>
      <c r="GZ333">
        <v>0</v>
      </c>
      <c r="HA333">
        <v>0</v>
      </c>
      <c r="HB333">
        <v>0</v>
      </c>
      <c r="HC333">
        <v>0</v>
      </c>
      <c r="HD333">
        <v>0</v>
      </c>
      <c r="HE333">
        <v>0</v>
      </c>
      <c r="HF333">
        <v>0</v>
      </c>
      <c r="HG333">
        <v>0</v>
      </c>
      <c r="HH333">
        <v>0</v>
      </c>
      <c r="HI333">
        <v>0</v>
      </c>
      <c r="HJ333">
        <v>0</v>
      </c>
      <c r="HK333">
        <v>0</v>
      </c>
      <c r="HL333">
        <v>0</v>
      </c>
      <c r="HM333">
        <v>0</v>
      </c>
      <c r="HN333">
        <v>0</v>
      </c>
      <c r="HO333">
        <v>0</v>
      </c>
      <c r="HP333">
        <v>0</v>
      </c>
      <c r="HQ333">
        <v>0</v>
      </c>
      <c r="HR333">
        <v>0</v>
      </c>
      <c r="HS333">
        <v>0</v>
      </c>
      <c r="HT333">
        <v>0</v>
      </c>
      <c r="HU333">
        <v>0</v>
      </c>
      <c r="HV333">
        <v>0</v>
      </c>
      <c r="HW333">
        <v>0</v>
      </c>
      <c r="HX333">
        <v>0</v>
      </c>
      <c r="HY333">
        <v>0</v>
      </c>
      <c r="HZ333">
        <v>0</v>
      </c>
      <c r="IA333">
        <v>0</v>
      </c>
      <c r="IB333">
        <v>0</v>
      </c>
      <c r="IC333">
        <v>0</v>
      </c>
      <c r="ID333">
        <v>0</v>
      </c>
      <c r="IE333">
        <v>0</v>
      </c>
      <c r="IF333">
        <v>0</v>
      </c>
      <c r="IG333">
        <v>0</v>
      </c>
      <c r="IH333">
        <v>0</v>
      </c>
      <c r="II333">
        <v>0</v>
      </c>
      <c r="IJ333">
        <v>0</v>
      </c>
      <c r="IK333">
        <v>0</v>
      </c>
      <c r="IL333">
        <v>0</v>
      </c>
      <c r="IM333">
        <v>0</v>
      </c>
      <c r="IN333">
        <v>0</v>
      </c>
      <c r="IO333">
        <v>0</v>
      </c>
      <c r="IP333">
        <v>0</v>
      </c>
      <c r="IQ333">
        <v>0</v>
      </c>
      <c r="IR333">
        <v>0</v>
      </c>
      <c r="IS333">
        <v>0</v>
      </c>
      <c r="IT333">
        <v>0</v>
      </c>
      <c r="IU333">
        <v>0</v>
      </c>
      <c r="IV333">
        <v>0</v>
      </c>
      <c r="IW333">
        <v>0</v>
      </c>
      <c r="IX333">
        <v>0</v>
      </c>
      <c r="IY333">
        <v>0</v>
      </c>
      <c r="IZ333">
        <v>0</v>
      </c>
      <c r="JA333">
        <v>0</v>
      </c>
      <c r="JB333">
        <v>0</v>
      </c>
      <c r="JC333">
        <v>0</v>
      </c>
      <c r="JD333">
        <v>0</v>
      </c>
      <c r="JE333">
        <v>0</v>
      </c>
      <c r="JF333">
        <v>0</v>
      </c>
      <c r="JG333">
        <v>0</v>
      </c>
      <c r="JH333">
        <v>0</v>
      </c>
      <c r="JI333">
        <v>0</v>
      </c>
      <c r="JJ333">
        <v>0</v>
      </c>
      <c r="JK333">
        <v>0</v>
      </c>
      <c r="JL333">
        <v>0</v>
      </c>
      <c r="JM333">
        <v>0</v>
      </c>
      <c r="JN333">
        <v>0</v>
      </c>
      <c r="JO333">
        <v>0</v>
      </c>
      <c r="JP333">
        <v>0</v>
      </c>
      <c r="JQ333">
        <v>0</v>
      </c>
      <c r="JR333">
        <v>0</v>
      </c>
      <c r="JS333">
        <v>1.164021164</v>
      </c>
      <c r="JT333">
        <v>1.164021164</v>
      </c>
      <c r="JU333">
        <v>0</v>
      </c>
      <c r="JV333">
        <v>0</v>
      </c>
      <c r="JW333">
        <v>0</v>
      </c>
      <c r="JX333">
        <v>0</v>
      </c>
      <c r="JY333">
        <v>0</v>
      </c>
      <c r="JZ333">
        <v>0</v>
      </c>
      <c r="KA333">
        <v>0</v>
      </c>
      <c r="KB333">
        <v>0</v>
      </c>
      <c r="KC333">
        <v>0</v>
      </c>
      <c r="KD333">
        <v>0</v>
      </c>
      <c r="KE333">
        <v>0</v>
      </c>
      <c r="KF333">
        <v>0</v>
      </c>
      <c r="KG333">
        <v>0</v>
      </c>
      <c r="KH333">
        <v>0</v>
      </c>
      <c r="KI333">
        <v>0</v>
      </c>
      <c r="KJ333">
        <v>0</v>
      </c>
      <c r="KK333">
        <v>0</v>
      </c>
      <c r="KL333">
        <v>0</v>
      </c>
      <c r="KM333">
        <v>0</v>
      </c>
      <c r="KN333">
        <v>0</v>
      </c>
      <c r="KO333">
        <v>0</v>
      </c>
      <c r="KP333">
        <v>0</v>
      </c>
      <c r="KQ333">
        <v>0</v>
      </c>
      <c r="KR333">
        <v>0</v>
      </c>
      <c r="KS333">
        <v>0</v>
      </c>
      <c r="KT333">
        <v>0</v>
      </c>
      <c r="KU333">
        <v>0</v>
      </c>
      <c r="KV333">
        <v>0</v>
      </c>
      <c r="KW333">
        <v>0</v>
      </c>
      <c r="KX333">
        <v>0</v>
      </c>
      <c r="KY333">
        <v>0</v>
      </c>
      <c r="KZ333">
        <v>0</v>
      </c>
      <c r="LA333">
        <v>0</v>
      </c>
      <c r="LB333">
        <v>0</v>
      </c>
      <c r="LC333">
        <v>0</v>
      </c>
      <c r="LD333">
        <v>0</v>
      </c>
      <c r="LE333">
        <v>0</v>
      </c>
      <c r="LF333">
        <v>0</v>
      </c>
      <c r="LG333">
        <v>0</v>
      </c>
      <c r="LH333">
        <v>0</v>
      </c>
      <c r="LI333">
        <v>0</v>
      </c>
      <c r="LJ333">
        <v>0</v>
      </c>
      <c r="LK333">
        <v>0</v>
      </c>
      <c r="LL333">
        <v>0</v>
      </c>
      <c r="LM333">
        <v>0</v>
      </c>
      <c r="LN333">
        <v>0</v>
      </c>
      <c r="LO333">
        <v>0</v>
      </c>
      <c r="LP333">
        <v>0</v>
      </c>
      <c r="LQ333">
        <v>0</v>
      </c>
      <c r="LR333">
        <v>0</v>
      </c>
      <c r="LS333">
        <v>0</v>
      </c>
      <c r="LT333">
        <v>0</v>
      </c>
      <c r="LU333">
        <v>0</v>
      </c>
      <c r="LV333">
        <v>0</v>
      </c>
      <c r="LW333">
        <v>0</v>
      </c>
      <c r="LX333">
        <v>0</v>
      </c>
      <c r="LY333">
        <v>0</v>
      </c>
      <c r="LZ333">
        <v>0</v>
      </c>
      <c r="MA333">
        <v>2057.8230789999998</v>
      </c>
      <c r="MB333">
        <v>0</v>
      </c>
      <c r="MC333">
        <v>1491.9217329999999</v>
      </c>
      <c r="MD333">
        <v>0</v>
      </c>
      <c r="ME333">
        <v>0</v>
      </c>
      <c r="MF333">
        <v>0</v>
      </c>
      <c r="MG333">
        <v>0</v>
      </c>
      <c r="MH333">
        <v>0</v>
      </c>
      <c r="MI333">
        <v>0</v>
      </c>
      <c r="MJ333">
        <v>0</v>
      </c>
      <c r="MK333">
        <v>0</v>
      </c>
      <c r="ML333">
        <v>0</v>
      </c>
      <c r="MM333">
        <v>0</v>
      </c>
      <c r="MN333">
        <v>0</v>
      </c>
      <c r="MO333">
        <v>0</v>
      </c>
      <c r="MP333">
        <v>0</v>
      </c>
      <c r="MQ333">
        <v>0</v>
      </c>
      <c r="MR333">
        <v>0</v>
      </c>
      <c r="MS333">
        <v>0</v>
      </c>
      <c r="MT333">
        <v>0</v>
      </c>
      <c r="MU333">
        <v>0</v>
      </c>
      <c r="MV333">
        <v>0</v>
      </c>
      <c r="MW333">
        <v>0</v>
      </c>
      <c r="MX333">
        <v>0</v>
      </c>
      <c r="MY333">
        <v>0</v>
      </c>
      <c r="MZ333">
        <v>0</v>
      </c>
      <c r="NA333">
        <v>0</v>
      </c>
      <c r="NB333">
        <v>0</v>
      </c>
      <c r="NC333">
        <v>0</v>
      </c>
      <c r="ND333">
        <v>0</v>
      </c>
      <c r="NE333">
        <v>0</v>
      </c>
      <c r="NF333">
        <v>0</v>
      </c>
    </row>
    <row r="334" spans="1:370" x14ac:dyDescent="0.25">
      <c r="A334" t="s">
        <v>1822</v>
      </c>
      <c r="B334">
        <v>8.4</v>
      </c>
      <c r="C334" t="s">
        <v>1250</v>
      </c>
      <c r="D334" t="s">
        <v>1226</v>
      </c>
      <c r="E334" t="s">
        <v>1480</v>
      </c>
      <c r="F334">
        <v>2004</v>
      </c>
      <c r="G334" t="s">
        <v>1223</v>
      </c>
      <c r="H334">
        <v>0</v>
      </c>
      <c r="I334">
        <v>0</v>
      </c>
      <c r="J334">
        <v>2.352777777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2.352777777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0</v>
      </c>
      <c r="CP334">
        <v>4.7055555550000001</v>
      </c>
      <c r="CQ334">
        <v>0</v>
      </c>
      <c r="CR334">
        <v>0</v>
      </c>
      <c r="CS334">
        <v>0</v>
      </c>
      <c r="CT334">
        <v>0</v>
      </c>
      <c r="CU334">
        <v>0</v>
      </c>
      <c r="CV334">
        <v>0</v>
      </c>
      <c r="CW334">
        <v>390.56111110000001</v>
      </c>
      <c r="CX334">
        <v>0</v>
      </c>
      <c r="CY334">
        <v>0</v>
      </c>
      <c r="CZ334">
        <v>0</v>
      </c>
      <c r="DA334">
        <v>0</v>
      </c>
      <c r="DB334">
        <v>4.7055555550000001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0</v>
      </c>
      <c r="DI334">
        <v>0</v>
      </c>
      <c r="DJ334">
        <v>0</v>
      </c>
      <c r="DK334">
        <v>0</v>
      </c>
      <c r="DL334">
        <v>0</v>
      </c>
      <c r="DM334">
        <v>0</v>
      </c>
      <c r="DN334">
        <v>0</v>
      </c>
      <c r="DO334">
        <v>0</v>
      </c>
      <c r="DP334">
        <v>0</v>
      </c>
      <c r="DQ334">
        <v>0</v>
      </c>
      <c r="DR334">
        <v>0</v>
      </c>
      <c r="DS334">
        <v>0</v>
      </c>
      <c r="DT334">
        <v>0</v>
      </c>
      <c r="DU334">
        <v>0</v>
      </c>
      <c r="DV334">
        <v>4.7055555550000001</v>
      </c>
      <c r="DW334">
        <v>0</v>
      </c>
      <c r="DX334">
        <v>788.1805554</v>
      </c>
      <c r="DY334">
        <v>0</v>
      </c>
      <c r="DZ334">
        <v>0</v>
      </c>
      <c r="EA334">
        <v>0</v>
      </c>
      <c r="EB334">
        <v>0</v>
      </c>
      <c r="EC334">
        <v>0</v>
      </c>
      <c r="ED334">
        <v>2.352777777</v>
      </c>
      <c r="EE334">
        <v>0</v>
      </c>
      <c r="EF334">
        <v>0</v>
      </c>
      <c r="EG334">
        <v>0</v>
      </c>
      <c r="EH334">
        <v>0</v>
      </c>
      <c r="EI334">
        <v>7.0583333320000001</v>
      </c>
      <c r="EJ334">
        <v>0</v>
      </c>
      <c r="EK334">
        <v>0</v>
      </c>
      <c r="EL334">
        <v>0</v>
      </c>
      <c r="EM334">
        <v>0</v>
      </c>
      <c r="EN334">
        <v>0</v>
      </c>
      <c r="EO334">
        <v>0</v>
      </c>
      <c r="EP334">
        <v>0</v>
      </c>
      <c r="EQ334">
        <v>0</v>
      </c>
      <c r="ER334">
        <v>0</v>
      </c>
      <c r="ES334">
        <v>0</v>
      </c>
      <c r="ET334">
        <v>0</v>
      </c>
      <c r="EU334">
        <v>0</v>
      </c>
      <c r="EV334">
        <v>0</v>
      </c>
      <c r="EW334">
        <v>0</v>
      </c>
      <c r="EX334">
        <v>0</v>
      </c>
      <c r="EY334">
        <v>0</v>
      </c>
      <c r="EZ334">
        <v>0</v>
      </c>
      <c r="FA334">
        <v>2.352777777</v>
      </c>
      <c r="FB334">
        <v>0</v>
      </c>
      <c r="FC334">
        <v>0</v>
      </c>
      <c r="FD334">
        <v>0</v>
      </c>
      <c r="FE334">
        <v>0</v>
      </c>
      <c r="FF334">
        <v>0</v>
      </c>
      <c r="FG334">
        <v>0</v>
      </c>
      <c r="FH334">
        <v>0</v>
      </c>
      <c r="FI334">
        <v>0</v>
      </c>
      <c r="FJ334">
        <v>0</v>
      </c>
      <c r="FK334">
        <v>0</v>
      </c>
      <c r="FL334">
        <v>0</v>
      </c>
      <c r="FM334">
        <v>0</v>
      </c>
      <c r="FN334">
        <v>0</v>
      </c>
      <c r="FO334">
        <v>0</v>
      </c>
      <c r="FP334">
        <v>0</v>
      </c>
      <c r="FQ334">
        <v>0</v>
      </c>
      <c r="FR334">
        <v>0</v>
      </c>
      <c r="FS334">
        <v>0</v>
      </c>
      <c r="FT334">
        <v>0</v>
      </c>
      <c r="FU334">
        <v>0</v>
      </c>
      <c r="FV334">
        <v>0</v>
      </c>
      <c r="FW334">
        <v>0</v>
      </c>
      <c r="FX334">
        <v>0</v>
      </c>
      <c r="FY334">
        <v>0</v>
      </c>
      <c r="FZ334">
        <v>0</v>
      </c>
      <c r="GA334">
        <v>0</v>
      </c>
      <c r="GB334">
        <v>0</v>
      </c>
      <c r="GC334">
        <v>0</v>
      </c>
      <c r="GD334">
        <v>0</v>
      </c>
      <c r="GE334">
        <v>0</v>
      </c>
      <c r="GF334">
        <v>0</v>
      </c>
      <c r="GG334">
        <v>0</v>
      </c>
      <c r="GH334">
        <v>0</v>
      </c>
      <c r="GI334">
        <v>0</v>
      </c>
      <c r="GJ334">
        <v>0</v>
      </c>
      <c r="GK334">
        <v>0</v>
      </c>
      <c r="GL334">
        <v>0</v>
      </c>
      <c r="GM334">
        <v>0</v>
      </c>
      <c r="GN334">
        <v>0</v>
      </c>
      <c r="GO334">
        <v>0</v>
      </c>
      <c r="GP334">
        <v>0</v>
      </c>
      <c r="GQ334">
        <v>0</v>
      </c>
      <c r="GR334">
        <v>0</v>
      </c>
      <c r="GS334">
        <v>0</v>
      </c>
      <c r="GT334">
        <v>0</v>
      </c>
      <c r="GU334">
        <v>0</v>
      </c>
      <c r="GV334">
        <v>0</v>
      </c>
      <c r="GW334">
        <v>0</v>
      </c>
      <c r="GX334">
        <v>0</v>
      </c>
      <c r="GY334">
        <v>0</v>
      </c>
      <c r="GZ334">
        <v>0</v>
      </c>
      <c r="HA334">
        <v>0</v>
      </c>
      <c r="HB334">
        <v>0</v>
      </c>
      <c r="HC334">
        <v>0</v>
      </c>
      <c r="HD334">
        <v>0</v>
      </c>
      <c r="HE334">
        <v>0</v>
      </c>
      <c r="HF334">
        <v>0</v>
      </c>
      <c r="HG334">
        <v>0</v>
      </c>
      <c r="HH334">
        <v>0</v>
      </c>
      <c r="HI334">
        <v>0</v>
      </c>
      <c r="HJ334">
        <v>0</v>
      </c>
      <c r="HK334">
        <v>0</v>
      </c>
      <c r="HL334">
        <v>0</v>
      </c>
      <c r="HM334">
        <v>0</v>
      </c>
      <c r="HN334">
        <v>0</v>
      </c>
      <c r="HO334">
        <v>0</v>
      </c>
      <c r="HP334">
        <v>0</v>
      </c>
      <c r="HQ334">
        <v>0</v>
      </c>
      <c r="HR334">
        <v>0</v>
      </c>
      <c r="HS334">
        <v>0</v>
      </c>
      <c r="HT334">
        <v>0</v>
      </c>
      <c r="HU334">
        <v>0</v>
      </c>
      <c r="HV334">
        <v>0</v>
      </c>
      <c r="HW334">
        <v>0</v>
      </c>
      <c r="HX334">
        <v>0</v>
      </c>
      <c r="HY334">
        <v>0</v>
      </c>
      <c r="HZ334">
        <v>0</v>
      </c>
      <c r="IA334">
        <v>0</v>
      </c>
      <c r="IB334">
        <v>0</v>
      </c>
      <c r="IC334">
        <v>0</v>
      </c>
      <c r="ID334">
        <v>0</v>
      </c>
      <c r="IE334">
        <v>0</v>
      </c>
      <c r="IF334">
        <v>0</v>
      </c>
      <c r="IG334">
        <v>0</v>
      </c>
      <c r="IH334">
        <v>0</v>
      </c>
      <c r="II334">
        <v>0</v>
      </c>
      <c r="IJ334">
        <v>0</v>
      </c>
      <c r="IK334">
        <v>0</v>
      </c>
      <c r="IL334">
        <v>0</v>
      </c>
      <c r="IM334">
        <v>0</v>
      </c>
      <c r="IN334">
        <v>0</v>
      </c>
      <c r="IO334">
        <v>0</v>
      </c>
      <c r="IP334">
        <v>0</v>
      </c>
      <c r="IQ334">
        <v>0</v>
      </c>
      <c r="IR334">
        <v>0</v>
      </c>
      <c r="IS334">
        <v>0</v>
      </c>
      <c r="IT334">
        <v>0</v>
      </c>
      <c r="IU334">
        <v>0</v>
      </c>
      <c r="IV334">
        <v>0</v>
      </c>
      <c r="IW334">
        <v>0</v>
      </c>
      <c r="IX334">
        <v>0</v>
      </c>
      <c r="IY334">
        <v>0</v>
      </c>
      <c r="IZ334">
        <v>0</v>
      </c>
      <c r="JA334">
        <v>0</v>
      </c>
      <c r="JB334">
        <v>0</v>
      </c>
      <c r="JC334">
        <v>0</v>
      </c>
      <c r="JD334">
        <v>0</v>
      </c>
      <c r="JE334">
        <v>0</v>
      </c>
      <c r="JF334">
        <v>0</v>
      </c>
      <c r="JG334">
        <v>0</v>
      </c>
      <c r="JH334">
        <v>0</v>
      </c>
      <c r="JI334">
        <v>0</v>
      </c>
      <c r="JJ334">
        <v>0</v>
      </c>
      <c r="JK334">
        <v>0</v>
      </c>
      <c r="JL334">
        <v>0</v>
      </c>
      <c r="JM334">
        <v>0</v>
      </c>
      <c r="JN334">
        <v>0</v>
      </c>
      <c r="JO334">
        <v>0</v>
      </c>
      <c r="JP334">
        <v>0</v>
      </c>
      <c r="JQ334">
        <v>0</v>
      </c>
      <c r="JR334">
        <v>0</v>
      </c>
      <c r="JS334">
        <v>0</v>
      </c>
      <c r="JT334">
        <v>2.352777777</v>
      </c>
      <c r="JU334">
        <v>0</v>
      </c>
      <c r="JV334">
        <v>0</v>
      </c>
      <c r="JW334">
        <v>0</v>
      </c>
      <c r="JX334">
        <v>0</v>
      </c>
      <c r="JY334">
        <v>0</v>
      </c>
      <c r="JZ334">
        <v>0</v>
      </c>
      <c r="KA334">
        <v>0</v>
      </c>
      <c r="KB334">
        <v>0</v>
      </c>
      <c r="KC334">
        <v>0</v>
      </c>
      <c r="KD334">
        <v>0</v>
      </c>
      <c r="KE334">
        <v>0</v>
      </c>
      <c r="KF334">
        <v>0</v>
      </c>
      <c r="KG334">
        <v>0</v>
      </c>
      <c r="KH334">
        <v>0</v>
      </c>
      <c r="KI334">
        <v>0</v>
      </c>
      <c r="KJ334">
        <v>0</v>
      </c>
      <c r="KK334">
        <v>0</v>
      </c>
      <c r="KL334">
        <v>0</v>
      </c>
      <c r="KM334">
        <v>0</v>
      </c>
      <c r="KN334">
        <v>0</v>
      </c>
      <c r="KO334">
        <v>0</v>
      </c>
      <c r="KP334">
        <v>0</v>
      </c>
      <c r="KQ334">
        <v>0</v>
      </c>
      <c r="KR334">
        <v>0</v>
      </c>
      <c r="KS334">
        <v>0</v>
      </c>
      <c r="KT334">
        <v>0</v>
      </c>
      <c r="KU334">
        <v>0</v>
      </c>
      <c r="KV334">
        <v>0</v>
      </c>
      <c r="KW334">
        <v>0</v>
      </c>
      <c r="KX334">
        <v>0</v>
      </c>
      <c r="KY334">
        <v>0</v>
      </c>
      <c r="KZ334">
        <v>0</v>
      </c>
      <c r="LA334">
        <v>0</v>
      </c>
      <c r="LB334">
        <v>0</v>
      </c>
      <c r="LC334">
        <v>0</v>
      </c>
      <c r="LD334">
        <v>0</v>
      </c>
      <c r="LE334">
        <v>0</v>
      </c>
      <c r="LF334">
        <v>0</v>
      </c>
      <c r="LG334">
        <v>0</v>
      </c>
      <c r="LH334">
        <v>0</v>
      </c>
      <c r="LI334">
        <v>0</v>
      </c>
      <c r="LJ334">
        <v>0</v>
      </c>
      <c r="LK334">
        <v>0</v>
      </c>
      <c r="LL334">
        <v>0</v>
      </c>
      <c r="LM334">
        <v>0</v>
      </c>
      <c r="LN334">
        <v>0</v>
      </c>
      <c r="LO334">
        <v>0</v>
      </c>
      <c r="LP334">
        <v>0</v>
      </c>
      <c r="LQ334">
        <v>0</v>
      </c>
      <c r="LR334">
        <v>0</v>
      </c>
      <c r="LS334">
        <v>0</v>
      </c>
      <c r="LT334">
        <v>0</v>
      </c>
      <c r="LU334">
        <v>0</v>
      </c>
      <c r="LV334">
        <v>0</v>
      </c>
      <c r="LW334">
        <v>0</v>
      </c>
      <c r="LX334">
        <v>0</v>
      </c>
      <c r="LY334">
        <v>0</v>
      </c>
      <c r="LZ334">
        <v>0</v>
      </c>
      <c r="MA334">
        <v>1051.776271</v>
      </c>
      <c r="MB334">
        <v>0</v>
      </c>
      <c r="MC334">
        <v>2332.1995569999999</v>
      </c>
      <c r="MD334">
        <v>0</v>
      </c>
      <c r="ME334">
        <v>0</v>
      </c>
      <c r="MF334">
        <v>0</v>
      </c>
      <c r="MG334">
        <v>0</v>
      </c>
      <c r="MH334">
        <v>0</v>
      </c>
      <c r="MI334">
        <v>0</v>
      </c>
      <c r="MJ334">
        <v>0</v>
      </c>
      <c r="MK334">
        <v>0</v>
      </c>
      <c r="ML334">
        <v>0</v>
      </c>
      <c r="MM334">
        <v>0</v>
      </c>
      <c r="MN334">
        <v>0</v>
      </c>
      <c r="MO334">
        <v>0</v>
      </c>
      <c r="MP334">
        <v>0</v>
      </c>
      <c r="MQ334">
        <v>0</v>
      </c>
      <c r="MR334">
        <v>0</v>
      </c>
      <c r="MS334">
        <v>0</v>
      </c>
      <c r="MT334">
        <v>0</v>
      </c>
      <c r="MU334">
        <v>0</v>
      </c>
      <c r="MV334">
        <v>0</v>
      </c>
      <c r="MW334">
        <v>0</v>
      </c>
      <c r="MX334">
        <v>0</v>
      </c>
      <c r="MY334">
        <v>0</v>
      </c>
      <c r="MZ334">
        <v>0</v>
      </c>
      <c r="NA334">
        <v>0</v>
      </c>
      <c r="NB334">
        <v>0</v>
      </c>
      <c r="NC334">
        <v>0</v>
      </c>
      <c r="ND334">
        <v>0</v>
      </c>
      <c r="NE334">
        <v>457.29403070000001</v>
      </c>
      <c r="NF334">
        <v>0</v>
      </c>
    </row>
    <row r="335" spans="1:370" x14ac:dyDescent="0.25">
      <c r="A335" t="s">
        <v>1824</v>
      </c>
      <c r="B335">
        <v>8.4</v>
      </c>
      <c r="C335" t="s">
        <v>1250</v>
      </c>
      <c r="D335" t="s">
        <v>1226</v>
      </c>
      <c r="E335" t="s">
        <v>1480</v>
      </c>
      <c r="F335">
        <v>2004</v>
      </c>
      <c r="G335" t="s">
        <v>1223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0</v>
      </c>
      <c r="CN335">
        <v>0</v>
      </c>
      <c r="CO335">
        <v>0</v>
      </c>
      <c r="CP335">
        <v>0</v>
      </c>
      <c r="CQ335">
        <v>0</v>
      </c>
      <c r="CR335">
        <v>0</v>
      </c>
      <c r="CS335">
        <v>0</v>
      </c>
      <c r="CT335">
        <v>0</v>
      </c>
      <c r="CU335">
        <v>0</v>
      </c>
      <c r="CV335">
        <v>0</v>
      </c>
      <c r="CW335">
        <v>1303.879308</v>
      </c>
      <c r="CX335">
        <v>0</v>
      </c>
      <c r="CY335">
        <v>0</v>
      </c>
      <c r="CZ335">
        <v>0</v>
      </c>
      <c r="DA335">
        <v>0</v>
      </c>
      <c r="DB335">
        <v>8.6925287220000005</v>
      </c>
      <c r="DC335">
        <v>0</v>
      </c>
      <c r="DD335">
        <v>0</v>
      </c>
      <c r="DE335">
        <v>0</v>
      </c>
      <c r="DF335">
        <v>0</v>
      </c>
      <c r="DG335">
        <v>0</v>
      </c>
      <c r="DH335">
        <v>0</v>
      </c>
      <c r="DI335">
        <v>0</v>
      </c>
      <c r="DJ335">
        <v>0</v>
      </c>
      <c r="DK335">
        <v>0</v>
      </c>
      <c r="DL335">
        <v>0</v>
      </c>
      <c r="DM335">
        <v>0</v>
      </c>
      <c r="DN335">
        <v>0</v>
      </c>
      <c r="DO335">
        <v>0</v>
      </c>
      <c r="DP335">
        <v>0</v>
      </c>
      <c r="DQ335">
        <v>0</v>
      </c>
      <c r="DR335">
        <v>0</v>
      </c>
      <c r="DS335">
        <v>0</v>
      </c>
      <c r="DT335">
        <v>0</v>
      </c>
      <c r="DU335">
        <v>0</v>
      </c>
      <c r="DV335">
        <v>0</v>
      </c>
      <c r="DW335">
        <v>0</v>
      </c>
      <c r="DX335">
        <v>777.9813206</v>
      </c>
      <c r="DY335">
        <v>0</v>
      </c>
      <c r="DZ335">
        <v>47.80890797</v>
      </c>
      <c r="EA335">
        <v>0</v>
      </c>
      <c r="EB335">
        <v>0</v>
      </c>
      <c r="EC335">
        <v>0</v>
      </c>
      <c r="ED335">
        <v>0</v>
      </c>
      <c r="EE335">
        <v>0</v>
      </c>
      <c r="EF335">
        <v>0</v>
      </c>
      <c r="EG335">
        <v>0</v>
      </c>
      <c r="EH335">
        <v>0</v>
      </c>
      <c r="EI335">
        <v>0</v>
      </c>
      <c r="EJ335">
        <v>0</v>
      </c>
      <c r="EK335">
        <v>21.7313218</v>
      </c>
      <c r="EL335">
        <v>26.077586159999999</v>
      </c>
      <c r="EM335">
        <v>0</v>
      </c>
      <c r="EN335">
        <v>0</v>
      </c>
      <c r="EO335">
        <v>0</v>
      </c>
      <c r="EP335">
        <v>0</v>
      </c>
      <c r="EQ335">
        <v>0</v>
      </c>
      <c r="ER335">
        <v>0</v>
      </c>
      <c r="ES335">
        <v>0</v>
      </c>
      <c r="ET335">
        <v>0</v>
      </c>
      <c r="EU335">
        <v>0</v>
      </c>
      <c r="EV335">
        <v>0</v>
      </c>
      <c r="EW335">
        <v>0</v>
      </c>
      <c r="EX335">
        <v>0</v>
      </c>
      <c r="EY335">
        <v>0</v>
      </c>
      <c r="EZ335">
        <v>0</v>
      </c>
      <c r="FA335">
        <v>0</v>
      </c>
      <c r="FB335">
        <v>0</v>
      </c>
      <c r="FC335">
        <v>0</v>
      </c>
      <c r="FD335">
        <v>0</v>
      </c>
      <c r="FE335">
        <v>0</v>
      </c>
      <c r="FF335">
        <v>0</v>
      </c>
      <c r="FG335">
        <v>0</v>
      </c>
      <c r="FH335">
        <v>0</v>
      </c>
      <c r="FI335">
        <v>0</v>
      </c>
      <c r="FJ335">
        <v>0</v>
      </c>
      <c r="FK335">
        <v>0</v>
      </c>
      <c r="FL335">
        <v>0</v>
      </c>
      <c r="FM335">
        <v>0</v>
      </c>
      <c r="FN335">
        <v>0</v>
      </c>
      <c r="FO335">
        <v>0</v>
      </c>
      <c r="FP335">
        <v>0</v>
      </c>
      <c r="FQ335">
        <v>0</v>
      </c>
      <c r="FR335">
        <v>0</v>
      </c>
      <c r="FS335">
        <v>0</v>
      </c>
      <c r="FT335">
        <v>0</v>
      </c>
      <c r="FU335">
        <v>0</v>
      </c>
      <c r="FV335">
        <v>0</v>
      </c>
      <c r="FW335">
        <v>0</v>
      </c>
      <c r="FX335">
        <v>0</v>
      </c>
      <c r="FY335">
        <v>0</v>
      </c>
      <c r="FZ335">
        <v>0</v>
      </c>
      <c r="GA335">
        <v>0</v>
      </c>
      <c r="GB335">
        <v>0</v>
      </c>
      <c r="GC335">
        <v>0</v>
      </c>
      <c r="GD335">
        <v>0</v>
      </c>
      <c r="GE335">
        <v>0</v>
      </c>
      <c r="GF335">
        <v>0</v>
      </c>
      <c r="GG335">
        <v>0</v>
      </c>
      <c r="GH335">
        <v>0</v>
      </c>
      <c r="GI335">
        <v>0</v>
      </c>
      <c r="GJ335">
        <v>0</v>
      </c>
      <c r="GK335">
        <v>0</v>
      </c>
      <c r="GL335">
        <v>0</v>
      </c>
      <c r="GM335">
        <v>0</v>
      </c>
      <c r="GN335">
        <v>0</v>
      </c>
      <c r="GO335">
        <v>0</v>
      </c>
      <c r="GP335">
        <v>0</v>
      </c>
      <c r="GQ335">
        <v>0</v>
      </c>
      <c r="GR335">
        <v>0</v>
      </c>
      <c r="GS335">
        <v>0</v>
      </c>
      <c r="GT335">
        <v>21.7313218</v>
      </c>
      <c r="GU335">
        <v>0</v>
      </c>
      <c r="GV335">
        <v>0</v>
      </c>
      <c r="GW335">
        <v>0</v>
      </c>
      <c r="GX335">
        <v>0</v>
      </c>
      <c r="GY335">
        <v>0</v>
      </c>
      <c r="GZ335">
        <v>0</v>
      </c>
      <c r="HA335">
        <v>0</v>
      </c>
      <c r="HB335">
        <v>0</v>
      </c>
      <c r="HC335">
        <v>0</v>
      </c>
      <c r="HD335">
        <v>0</v>
      </c>
      <c r="HE335">
        <v>0</v>
      </c>
      <c r="HF335">
        <v>0</v>
      </c>
      <c r="HG335">
        <v>4.3462643610000002</v>
      </c>
      <c r="HH335">
        <v>0</v>
      </c>
      <c r="HI335">
        <v>0</v>
      </c>
      <c r="HJ335">
        <v>0</v>
      </c>
      <c r="HK335">
        <v>0</v>
      </c>
      <c r="HL335">
        <v>0</v>
      </c>
      <c r="HM335">
        <v>0</v>
      </c>
      <c r="HN335">
        <v>0</v>
      </c>
      <c r="HO335">
        <v>0</v>
      </c>
      <c r="HP335">
        <v>0</v>
      </c>
      <c r="HQ335">
        <v>0</v>
      </c>
      <c r="HR335">
        <v>0</v>
      </c>
      <c r="HS335">
        <v>0</v>
      </c>
      <c r="HT335">
        <v>0</v>
      </c>
      <c r="HU335">
        <v>0</v>
      </c>
      <c r="HV335">
        <v>0</v>
      </c>
      <c r="HW335">
        <v>0</v>
      </c>
      <c r="HX335">
        <v>0</v>
      </c>
      <c r="HY335">
        <v>0</v>
      </c>
      <c r="HZ335">
        <v>0</v>
      </c>
      <c r="IA335">
        <v>0</v>
      </c>
      <c r="IB335">
        <v>0</v>
      </c>
      <c r="IC335">
        <v>0</v>
      </c>
      <c r="ID335">
        <v>0</v>
      </c>
      <c r="IE335">
        <v>0</v>
      </c>
      <c r="IF335">
        <v>0</v>
      </c>
      <c r="IG335">
        <v>0</v>
      </c>
      <c r="IH335">
        <v>0</v>
      </c>
      <c r="II335">
        <v>0</v>
      </c>
      <c r="IJ335">
        <v>0</v>
      </c>
      <c r="IK335">
        <v>0</v>
      </c>
      <c r="IL335">
        <v>0</v>
      </c>
      <c r="IM335">
        <v>0</v>
      </c>
      <c r="IN335">
        <v>0</v>
      </c>
      <c r="IO335">
        <v>0</v>
      </c>
      <c r="IP335">
        <v>0</v>
      </c>
      <c r="IQ335">
        <v>0</v>
      </c>
      <c r="IR335">
        <v>0</v>
      </c>
      <c r="IS335">
        <v>0</v>
      </c>
      <c r="IT335">
        <v>0</v>
      </c>
      <c r="IU335">
        <v>0</v>
      </c>
      <c r="IV335">
        <v>0</v>
      </c>
      <c r="IW335">
        <v>0</v>
      </c>
      <c r="IX335">
        <v>0</v>
      </c>
      <c r="IY335">
        <v>0</v>
      </c>
      <c r="IZ335">
        <v>0</v>
      </c>
      <c r="JA335">
        <v>0</v>
      </c>
      <c r="JB335">
        <v>0</v>
      </c>
      <c r="JC335">
        <v>0</v>
      </c>
      <c r="JD335">
        <v>0</v>
      </c>
      <c r="JE335">
        <v>0</v>
      </c>
      <c r="JF335">
        <v>0</v>
      </c>
      <c r="JG335">
        <v>0</v>
      </c>
      <c r="JH335">
        <v>0</v>
      </c>
      <c r="JI335">
        <v>0</v>
      </c>
      <c r="JJ335">
        <v>0</v>
      </c>
      <c r="JK335">
        <v>0</v>
      </c>
      <c r="JL335">
        <v>0</v>
      </c>
      <c r="JM335">
        <v>0</v>
      </c>
      <c r="JN335">
        <v>0</v>
      </c>
      <c r="JO335">
        <v>0</v>
      </c>
      <c r="JP335">
        <v>0</v>
      </c>
      <c r="JQ335">
        <v>0</v>
      </c>
      <c r="JR335">
        <v>0</v>
      </c>
      <c r="JS335">
        <v>0</v>
      </c>
      <c r="JT335">
        <v>0</v>
      </c>
      <c r="JU335">
        <v>0</v>
      </c>
      <c r="JV335">
        <v>0</v>
      </c>
      <c r="JW335">
        <v>0</v>
      </c>
      <c r="JX335">
        <v>0</v>
      </c>
      <c r="JY335">
        <v>0</v>
      </c>
      <c r="JZ335">
        <v>0</v>
      </c>
      <c r="KA335">
        <v>4.3462643610000002</v>
      </c>
      <c r="KB335">
        <v>0</v>
      </c>
      <c r="KC335">
        <v>0</v>
      </c>
      <c r="KD335">
        <v>0</v>
      </c>
      <c r="KE335">
        <v>0</v>
      </c>
      <c r="KF335">
        <v>0</v>
      </c>
      <c r="KG335">
        <v>0</v>
      </c>
      <c r="KH335">
        <v>0</v>
      </c>
      <c r="KI335">
        <v>0</v>
      </c>
      <c r="KJ335">
        <v>0</v>
      </c>
      <c r="KK335">
        <v>0</v>
      </c>
      <c r="KL335">
        <v>0</v>
      </c>
      <c r="KM335">
        <v>0</v>
      </c>
      <c r="KN335">
        <v>0</v>
      </c>
      <c r="KO335">
        <v>0</v>
      </c>
      <c r="KP335">
        <v>0</v>
      </c>
      <c r="KQ335">
        <v>0</v>
      </c>
      <c r="KR335">
        <v>0</v>
      </c>
      <c r="KS335">
        <v>0</v>
      </c>
      <c r="KT335">
        <v>0</v>
      </c>
      <c r="KU335">
        <v>0</v>
      </c>
      <c r="KV335">
        <v>0</v>
      </c>
      <c r="KW335">
        <v>0</v>
      </c>
      <c r="KX335">
        <v>0</v>
      </c>
      <c r="KY335">
        <v>0</v>
      </c>
      <c r="KZ335">
        <v>0</v>
      </c>
      <c r="LA335">
        <v>0</v>
      </c>
      <c r="LB335">
        <v>0</v>
      </c>
      <c r="LC335">
        <v>0</v>
      </c>
      <c r="LD335">
        <v>0</v>
      </c>
      <c r="LE335">
        <v>0</v>
      </c>
      <c r="LF335">
        <v>0</v>
      </c>
      <c r="LG335">
        <v>0</v>
      </c>
      <c r="LH335">
        <v>0</v>
      </c>
      <c r="LI335">
        <v>0</v>
      </c>
      <c r="LJ335">
        <v>0</v>
      </c>
      <c r="LK335">
        <v>0</v>
      </c>
      <c r="LL335">
        <v>0</v>
      </c>
      <c r="LM335">
        <v>0</v>
      </c>
      <c r="LN335">
        <v>0</v>
      </c>
      <c r="LO335">
        <v>0</v>
      </c>
      <c r="LP335">
        <v>0</v>
      </c>
      <c r="LQ335">
        <v>0</v>
      </c>
      <c r="LR335">
        <v>0</v>
      </c>
      <c r="LS335">
        <v>0</v>
      </c>
      <c r="LT335">
        <v>0</v>
      </c>
      <c r="LU335">
        <v>0</v>
      </c>
      <c r="LV335">
        <v>0</v>
      </c>
      <c r="LW335">
        <v>0</v>
      </c>
      <c r="LX335">
        <v>0</v>
      </c>
      <c r="LY335">
        <v>0</v>
      </c>
      <c r="LZ335">
        <v>0</v>
      </c>
      <c r="MA335">
        <v>7728.2689419999997</v>
      </c>
      <c r="MB335">
        <v>0</v>
      </c>
      <c r="MC335">
        <v>8414.2099730000009</v>
      </c>
      <c r="MD335">
        <v>0</v>
      </c>
      <c r="ME335">
        <v>0</v>
      </c>
      <c r="MF335">
        <v>0</v>
      </c>
      <c r="MG335">
        <v>0</v>
      </c>
      <c r="MH335">
        <v>0</v>
      </c>
      <c r="MI335">
        <v>0</v>
      </c>
      <c r="MJ335">
        <v>0</v>
      </c>
      <c r="MK335">
        <v>0</v>
      </c>
      <c r="ML335">
        <v>0</v>
      </c>
      <c r="MM335">
        <v>0</v>
      </c>
      <c r="MN335">
        <v>0</v>
      </c>
      <c r="MO335">
        <v>0</v>
      </c>
      <c r="MP335">
        <v>0</v>
      </c>
      <c r="MQ335">
        <v>0</v>
      </c>
      <c r="MR335">
        <v>0</v>
      </c>
      <c r="MS335">
        <v>0</v>
      </c>
      <c r="MT335">
        <v>0</v>
      </c>
      <c r="MU335">
        <v>0</v>
      </c>
      <c r="MV335">
        <v>0</v>
      </c>
      <c r="MW335">
        <v>0</v>
      </c>
      <c r="MX335">
        <v>0</v>
      </c>
      <c r="MY335">
        <v>0</v>
      </c>
      <c r="MZ335">
        <v>0</v>
      </c>
      <c r="NA335">
        <v>0</v>
      </c>
      <c r="NB335">
        <v>0</v>
      </c>
      <c r="NC335">
        <v>0</v>
      </c>
      <c r="ND335">
        <v>0</v>
      </c>
      <c r="NE335">
        <v>2012.093689</v>
      </c>
      <c r="NF335">
        <v>0</v>
      </c>
    </row>
    <row r="336" spans="1:370" x14ac:dyDescent="0.25">
      <c r="A336" t="s">
        <v>1826</v>
      </c>
      <c r="B336">
        <v>8.4</v>
      </c>
      <c r="C336" t="s">
        <v>1250</v>
      </c>
      <c r="D336" t="s">
        <v>1226</v>
      </c>
      <c r="E336" t="s">
        <v>1480</v>
      </c>
      <c r="F336">
        <v>2004</v>
      </c>
      <c r="G336" t="s">
        <v>1223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0.70512820499999995</v>
      </c>
      <c r="AI336">
        <v>0.70512820499999995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2.1153846160000001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0</v>
      </c>
      <c r="CP336">
        <v>0</v>
      </c>
      <c r="CQ336">
        <v>0.70512820499999995</v>
      </c>
      <c r="CR336">
        <v>0</v>
      </c>
      <c r="CS336">
        <v>0</v>
      </c>
      <c r="CT336">
        <v>0</v>
      </c>
      <c r="CU336">
        <v>0</v>
      </c>
      <c r="CV336">
        <v>0</v>
      </c>
      <c r="CW336">
        <v>143.1410257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0</v>
      </c>
      <c r="DG336">
        <v>0</v>
      </c>
      <c r="DH336">
        <v>0</v>
      </c>
      <c r="DI336">
        <v>0</v>
      </c>
      <c r="DJ336">
        <v>0</v>
      </c>
      <c r="DK336">
        <v>0</v>
      </c>
      <c r="DL336">
        <v>0</v>
      </c>
      <c r="DM336">
        <v>0</v>
      </c>
      <c r="DN336">
        <v>0</v>
      </c>
      <c r="DO336">
        <v>0</v>
      </c>
      <c r="DP336">
        <v>0</v>
      </c>
      <c r="DQ336">
        <v>0</v>
      </c>
      <c r="DR336">
        <v>0</v>
      </c>
      <c r="DS336">
        <v>0</v>
      </c>
      <c r="DT336">
        <v>0</v>
      </c>
      <c r="DU336">
        <v>0</v>
      </c>
      <c r="DV336">
        <v>0.70512820499999995</v>
      </c>
      <c r="DW336">
        <v>0</v>
      </c>
      <c r="DX336">
        <v>188.2692308</v>
      </c>
      <c r="DY336">
        <v>0</v>
      </c>
      <c r="DZ336">
        <v>7.0512820520000004</v>
      </c>
      <c r="EA336">
        <v>0</v>
      </c>
      <c r="EB336">
        <v>0</v>
      </c>
      <c r="EC336">
        <v>0</v>
      </c>
      <c r="ED336">
        <v>4.230769231</v>
      </c>
      <c r="EE336">
        <v>0</v>
      </c>
      <c r="EF336">
        <v>0</v>
      </c>
      <c r="EG336">
        <v>0</v>
      </c>
      <c r="EH336">
        <v>0</v>
      </c>
      <c r="EI336">
        <v>0</v>
      </c>
      <c r="EJ336">
        <v>0</v>
      </c>
      <c r="EK336">
        <v>1.4102564099999999</v>
      </c>
      <c r="EL336">
        <v>0</v>
      </c>
      <c r="EM336">
        <v>0</v>
      </c>
      <c r="EN336">
        <v>0</v>
      </c>
      <c r="EO336">
        <v>0</v>
      </c>
      <c r="EP336">
        <v>0</v>
      </c>
      <c r="EQ336">
        <v>0</v>
      </c>
      <c r="ER336">
        <v>0</v>
      </c>
      <c r="ES336">
        <v>0</v>
      </c>
      <c r="ET336">
        <v>0</v>
      </c>
      <c r="EU336">
        <v>0</v>
      </c>
      <c r="EV336">
        <v>0</v>
      </c>
      <c r="EW336">
        <v>0</v>
      </c>
      <c r="EX336">
        <v>0</v>
      </c>
      <c r="EY336">
        <v>0</v>
      </c>
      <c r="EZ336">
        <v>0</v>
      </c>
      <c r="FA336">
        <v>0</v>
      </c>
      <c r="FB336">
        <v>0</v>
      </c>
      <c r="FC336">
        <v>0</v>
      </c>
      <c r="FD336">
        <v>0</v>
      </c>
      <c r="FE336">
        <v>0</v>
      </c>
      <c r="FF336">
        <v>0</v>
      </c>
      <c r="FG336">
        <v>0</v>
      </c>
      <c r="FH336">
        <v>0</v>
      </c>
      <c r="FI336">
        <v>0</v>
      </c>
      <c r="FJ336">
        <v>0</v>
      </c>
      <c r="FK336">
        <v>0</v>
      </c>
      <c r="FL336">
        <v>0</v>
      </c>
      <c r="FM336">
        <v>0</v>
      </c>
      <c r="FN336">
        <v>0</v>
      </c>
      <c r="FO336">
        <v>0</v>
      </c>
      <c r="FP336">
        <v>0</v>
      </c>
      <c r="FQ336">
        <v>0</v>
      </c>
      <c r="FR336">
        <v>0</v>
      </c>
      <c r="FS336">
        <v>0</v>
      </c>
      <c r="FT336">
        <v>0</v>
      </c>
      <c r="FU336">
        <v>0</v>
      </c>
      <c r="FV336">
        <v>0</v>
      </c>
      <c r="FW336">
        <v>0</v>
      </c>
      <c r="FX336">
        <v>0</v>
      </c>
      <c r="FY336">
        <v>0</v>
      </c>
      <c r="FZ336">
        <v>0</v>
      </c>
      <c r="GA336">
        <v>0</v>
      </c>
      <c r="GB336">
        <v>0</v>
      </c>
      <c r="GC336">
        <v>0</v>
      </c>
      <c r="GD336">
        <v>0</v>
      </c>
      <c r="GE336">
        <v>0</v>
      </c>
      <c r="GF336">
        <v>0</v>
      </c>
      <c r="GG336">
        <v>0</v>
      </c>
      <c r="GH336">
        <v>0</v>
      </c>
      <c r="GI336">
        <v>0</v>
      </c>
      <c r="GJ336">
        <v>0</v>
      </c>
      <c r="GK336">
        <v>0</v>
      </c>
      <c r="GL336">
        <v>0</v>
      </c>
      <c r="GM336">
        <v>0</v>
      </c>
      <c r="GN336">
        <v>0</v>
      </c>
      <c r="GO336">
        <v>0</v>
      </c>
      <c r="GP336">
        <v>0</v>
      </c>
      <c r="GQ336">
        <v>0</v>
      </c>
      <c r="GR336">
        <v>0</v>
      </c>
      <c r="GS336">
        <v>0</v>
      </c>
      <c r="GT336">
        <v>0</v>
      </c>
      <c r="GU336">
        <v>2.8205128209999999</v>
      </c>
      <c r="GV336">
        <v>0</v>
      </c>
      <c r="GW336">
        <v>0</v>
      </c>
      <c r="GX336">
        <v>0</v>
      </c>
      <c r="GY336">
        <v>0</v>
      </c>
      <c r="GZ336">
        <v>0</v>
      </c>
      <c r="HA336">
        <v>0</v>
      </c>
      <c r="HB336">
        <v>0</v>
      </c>
      <c r="HC336">
        <v>0</v>
      </c>
      <c r="HD336">
        <v>0</v>
      </c>
      <c r="HE336">
        <v>0</v>
      </c>
      <c r="HF336">
        <v>0</v>
      </c>
      <c r="HG336">
        <v>0</v>
      </c>
      <c r="HH336">
        <v>0</v>
      </c>
      <c r="HI336">
        <v>0</v>
      </c>
      <c r="HJ336">
        <v>0</v>
      </c>
      <c r="HK336">
        <v>0</v>
      </c>
      <c r="HL336">
        <v>0</v>
      </c>
      <c r="HM336">
        <v>0</v>
      </c>
      <c r="HN336">
        <v>0</v>
      </c>
      <c r="HO336">
        <v>0</v>
      </c>
      <c r="HP336">
        <v>0</v>
      </c>
      <c r="HQ336">
        <v>0</v>
      </c>
      <c r="HR336">
        <v>0</v>
      </c>
      <c r="HS336">
        <v>0</v>
      </c>
      <c r="HT336">
        <v>0</v>
      </c>
      <c r="HU336">
        <v>0</v>
      </c>
      <c r="HV336">
        <v>0</v>
      </c>
      <c r="HW336">
        <v>0</v>
      </c>
      <c r="HX336">
        <v>0</v>
      </c>
      <c r="HY336">
        <v>0</v>
      </c>
      <c r="HZ336">
        <v>0</v>
      </c>
      <c r="IA336">
        <v>0</v>
      </c>
      <c r="IB336">
        <v>0</v>
      </c>
      <c r="IC336">
        <v>0</v>
      </c>
      <c r="ID336">
        <v>0</v>
      </c>
      <c r="IE336">
        <v>0</v>
      </c>
      <c r="IF336">
        <v>0</v>
      </c>
      <c r="IG336">
        <v>0</v>
      </c>
      <c r="IH336">
        <v>0</v>
      </c>
      <c r="II336">
        <v>0</v>
      </c>
      <c r="IJ336">
        <v>0</v>
      </c>
      <c r="IK336">
        <v>0</v>
      </c>
      <c r="IL336">
        <v>0</v>
      </c>
      <c r="IM336">
        <v>0</v>
      </c>
      <c r="IN336">
        <v>0</v>
      </c>
      <c r="IO336">
        <v>0</v>
      </c>
      <c r="IP336">
        <v>0</v>
      </c>
      <c r="IQ336">
        <v>0</v>
      </c>
      <c r="IR336">
        <v>0</v>
      </c>
      <c r="IS336">
        <v>0</v>
      </c>
      <c r="IT336">
        <v>0</v>
      </c>
      <c r="IU336">
        <v>0</v>
      </c>
      <c r="IV336">
        <v>0</v>
      </c>
      <c r="IW336">
        <v>0</v>
      </c>
      <c r="IX336">
        <v>0</v>
      </c>
      <c r="IY336">
        <v>0</v>
      </c>
      <c r="IZ336">
        <v>0</v>
      </c>
      <c r="JA336">
        <v>0</v>
      </c>
      <c r="JB336">
        <v>0</v>
      </c>
      <c r="JC336">
        <v>0</v>
      </c>
      <c r="JD336">
        <v>0</v>
      </c>
      <c r="JE336">
        <v>0</v>
      </c>
      <c r="JF336">
        <v>0</v>
      </c>
      <c r="JG336">
        <v>0</v>
      </c>
      <c r="JH336">
        <v>0</v>
      </c>
      <c r="JI336">
        <v>0</v>
      </c>
      <c r="JJ336">
        <v>0</v>
      </c>
      <c r="JK336">
        <v>0</v>
      </c>
      <c r="JL336">
        <v>0</v>
      </c>
      <c r="JM336">
        <v>0</v>
      </c>
      <c r="JN336">
        <v>0</v>
      </c>
      <c r="JO336">
        <v>0</v>
      </c>
      <c r="JP336">
        <v>0</v>
      </c>
      <c r="JQ336">
        <v>0</v>
      </c>
      <c r="JR336">
        <v>0</v>
      </c>
      <c r="JS336">
        <v>0.70512820499999995</v>
      </c>
      <c r="JT336">
        <v>0</v>
      </c>
      <c r="JU336">
        <v>0</v>
      </c>
      <c r="JV336">
        <v>0</v>
      </c>
      <c r="JW336">
        <v>0</v>
      </c>
      <c r="JX336">
        <v>0</v>
      </c>
      <c r="JY336">
        <v>0</v>
      </c>
      <c r="JZ336">
        <v>0</v>
      </c>
      <c r="KA336">
        <v>0</v>
      </c>
      <c r="KB336">
        <v>0</v>
      </c>
      <c r="KC336">
        <v>0</v>
      </c>
      <c r="KD336">
        <v>0</v>
      </c>
      <c r="KE336">
        <v>0</v>
      </c>
      <c r="KF336">
        <v>0</v>
      </c>
      <c r="KG336">
        <v>0</v>
      </c>
      <c r="KH336">
        <v>0</v>
      </c>
      <c r="KI336">
        <v>0</v>
      </c>
      <c r="KJ336">
        <v>0</v>
      </c>
      <c r="KK336">
        <v>0</v>
      </c>
      <c r="KL336">
        <v>0</v>
      </c>
      <c r="KM336">
        <v>0</v>
      </c>
      <c r="KN336">
        <v>0</v>
      </c>
      <c r="KO336">
        <v>0</v>
      </c>
      <c r="KP336">
        <v>0</v>
      </c>
      <c r="KQ336">
        <v>0</v>
      </c>
      <c r="KR336">
        <v>0</v>
      </c>
      <c r="KS336">
        <v>0</v>
      </c>
      <c r="KT336">
        <v>0</v>
      </c>
      <c r="KU336">
        <v>0</v>
      </c>
      <c r="KV336">
        <v>0</v>
      </c>
      <c r="KW336">
        <v>0</v>
      </c>
      <c r="KX336">
        <v>0</v>
      </c>
      <c r="KY336">
        <v>0</v>
      </c>
      <c r="KZ336">
        <v>0</v>
      </c>
      <c r="LA336">
        <v>0</v>
      </c>
      <c r="LB336">
        <v>0</v>
      </c>
      <c r="LC336">
        <v>0</v>
      </c>
      <c r="LD336">
        <v>0</v>
      </c>
      <c r="LE336">
        <v>0</v>
      </c>
      <c r="LF336">
        <v>0</v>
      </c>
      <c r="LG336">
        <v>0</v>
      </c>
      <c r="LH336">
        <v>0</v>
      </c>
      <c r="LI336">
        <v>0</v>
      </c>
      <c r="LJ336">
        <v>0</v>
      </c>
      <c r="LK336">
        <v>0</v>
      </c>
      <c r="LL336">
        <v>0</v>
      </c>
      <c r="LM336">
        <v>0</v>
      </c>
      <c r="LN336">
        <v>0</v>
      </c>
      <c r="LO336">
        <v>0</v>
      </c>
      <c r="LP336">
        <v>0</v>
      </c>
      <c r="LQ336">
        <v>0</v>
      </c>
      <c r="LR336">
        <v>0</v>
      </c>
      <c r="LS336">
        <v>0</v>
      </c>
      <c r="LT336">
        <v>0</v>
      </c>
      <c r="LU336">
        <v>0</v>
      </c>
      <c r="LV336">
        <v>0</v>
      </c>
      <c r="LW336">
        <v>0</v>
      </c>
      <c r="LX336">
        <v>0</v>
      </c>
      <c r="LY336">
        <v>0</v>
      </c>
      <c r="LZ336">
        <v>0</v>
      </c>
      <c r="MA336">
        <v>9.1458805719999994</v>
      </c>
      <c r="MB336">
        <v>0</v>
      </c>
      <c r="MC336">
        <v>17.148526069999999</v>
      </c>
      <c r="MD336">
        <v>0</v>
      </c>
      <c r="ME336">
        <v>0</v>
      </c>
      <c r="MF336">
        <v>0</v>
      </c>
      <c r="MG336">
        <v>0</v>
      </c>
      <c r="MH336">
        <v>0</v>
      </c>
      <c r="MI336">
        <v>0</v>
      </c>
      <c r="MJ336">
        <v>0</v>
      </c>
      <c r="MK336">
        <v>0</v>
      </c>
      <c r="ML336">
        <v>0</v>
      </c>
      <c r="MM336">
        <v>0</v>
      </c>
      <c r="MN336">
        <v>0</v>
      </c>
      <c r="MO336">
        <v>0</v>
      </c>
      <c r="MP336">
        <v>0</v>
      </c>
      <c r="MQ336">
        <v>0</v>
      </c>
      <c r="MR336">
        <v>0</v>
      </c>
      <c r="MS336">
        <v>0</v>
      </c>
      <c r="MT336">
        <v>0</v>
      </c>
      <c r="MU336">
        <v>0</v>
      </c>
      <c r="MV336">
        <v>0</v>
      </c>
      <c r="MW336">
        <v>0</v>
      </c>
      <c r="MX336">
        <v>0</v>
      </c>
      <c r="MY336">
        <v>0</v>
      </c>
      <c r="MZ336">
        <v>0</v>
      </c>
      <c r="NA336">
        <v>0</v>
      </c>
      <c r="NB336">
        <v>0</v>
      </c>
      <c r="NC336">
        <v>0</v>
      </c>
      <c r="ND336">
        <v>0</v>
      </c>
      <c r="NE336">
        <v>0</v>
      </c>
      <c r="NF336">
        <v>0</v>
      </c>
    </row>
    <row r="337" spans="1:370" x14ac:dyDescent="0.25">
      <c r="A337" t="s">
        <v>1828</v>
      </c>
      <c r="B337">
        <v>8.4</v>
      </c>
      <c r="C337" t="s">
        <v>1239</v>
      </c>
      <c r="D337" t="s">
        <v>1226</v>
      </c>
      <c r="E337" t="s">
        <v>1480</v>
      </c>
      <c r="F337">
        <v>2003</v>
      </c>
      <c r="G337" t="s">
        <v>1223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1617.1746029999999</v>
      </c>
      <c r="Q337">
        <v>0</v>
      </c>
      <c r="R337">
        <v>19.206349209999999</v>
      </c>
      <c r="S337">
        <v>0</v>
      </c>
      <c r="T337">
        <v>0</v>
      </c>
      <c r="U337">
        <v>42.253968260000001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15.36507937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26.88888889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19.206349209999999</v>
      </c>
      <c r="BX337">
        <v>0</v>
      </c>
      <c r="BY337">
        <v>0</v>
      </c>
      <c r="BZ337">
        <v>0</v>
      </c>
      <c r="CA337">
        <v>3.8412698409999999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3.8412698409999999</v>
      </c>
      <c r="CK337">
        <v>0</v>
      </c>
      <c r="CL337">
        <v>0</v>
      </c>
      <c r="CM337">
        <v>0</v>
      </c>
      <c r="CN337">
        <v>0</v>
      </c>
      <c r="CO337">
        <v>0</v>
      </c>
      <c r="CP337">
        <v>0</v>
      </c>
      <c r="CQ337">
        <v>0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7.6825396829999999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  <c r="DG337">
        <v>0</v>
      </c>
      <c r="DH337">
        <v>0</v>
      </c>
      <c r="DI337">
        <v>0</v>
      </c>
      <c r="DJ337">
        <v>0</v>
      </c>
      <c r="DK337">
        <v>0</v>
      </c>
      <c r="DL337">
        <v>0</v>
      </c>
      <c r="DM337">
        <v>0</v>
      </c>
      <c r="DN337">
        <v>0</v>
      </c>
      <c r="DO337">
        <v>0</v>
      </c>
      <c r="DP337">
        <v>0</v>
      </c>
      <c r="DQ337">
        <v>0</v>
      </c>
      <c r="DR337">
        <v>0</v>
      </c>
      <c r="DS337">
        <v>0</v>
      </c>
      <c r="DT337">
        <v>0</v>
      </c>
      <c r="DU337">
        <v>0</v>
      </c>
      <c r="DV337">
        <v>0</v>
      </c>
      <c r="DW337">
        <v>0</v>
      </c>
      <c r="DX337">
        <v>0</v>
      </c>
      <c r="DY337">
        <v>0</v>
      </c>
      <c r="DZ337">
        <v>0</v>
      </c>
      <c r="EA337">
        <v>0</v>
      </c>
      <c r="EB337">
        <v>0</v>
      </c>
      <c r="EC337">
        <v>0</v>
      </c>
      <c r="ED337">
        <v>0</v>
      </c>
      <c r="EE337">
        <v>0</v>
      </c>
      <c r="EF337">
        <v>0</v>
      </c>
      <c r="EG337">
        <v>0</v>
      </c>
      <c r="EH337">
        <v>0</v>
      </c>
      <c r="EI337">
        <v>0</v>
      </c>
      <c r="EJ337">
        <v>0</v>
      </c>
      <c r="EK337">
        <v>0</v>
      </c>
      <c r="EL337">
        <v>0</v>
      </c>
      <c r="EM337">
        <v>0</v>
      </c>
      <c r="EN337">
        <v>0</v>
      </c>
      <c r="EO337">
        <v>0</v>
      </c>
      <c r="EP337">
        <v>0</v>
      </c>
      <c r="EQ337">
        <v>0</v>
      </c>
      <c r="ER337">
        <v>0</v>
      </c>
      <c r="ES337">
        <v>0</v>
      </c>
      <c r="ET337">
        <v>0</v>
      </c>
      <c r="EU337">
        <v>0</v>
      </c>
      <c r="EV337">
        <v>0</v>
      </c>
      <c r="EW337">
        <v>0</v>
      </c>
      <c r="EX337">
        <v>46.095238100000003</v>
      </c>
      <c r="EY337">
        <v>0</v>
      </c>
      <c r="EZ337">
        <v>0</v>
      </c>
      <c r="FA337">
        <v>0</v>
      </c>
      <c r="FB337">
        <v>0</v>
      </c>
      <c r="FC337">
        <v>0</v>
      </c>
      <c r="FD337">
        <v>0</v>
      </c>
      <c r="FE337">
        <v>0</v>
      </c>
      <c r="FF337">
        <v>0</v>
      </c>
      <c r="FG337">
        <v>0</v>
      </c>
      <c r="FH337">
        <v>0</v>
      </c>
      <c r="FI337">
        <v>3.8412698409999999</v>
      </c>
      <c r="FJ337">
        <v>0</v>
      </c>
      <c r="FK337">
        <v>0</v>
      </c>
      <c r="FL337">
        <v>0</v>
      </c>
      <c r="FM337">
        <v>0</v>
      </c>
      <c r="FN337">
        <v>0</v>
      </c>
      <c r="FO337">
        <v>0</v>
      </c>
      <c r="FP337">
        <v>0</v>
      </c>
      <c r="FQ337">
        <v>0</v>
      </c>
      <c r="FR337">
        <v>0</v>
      </c>
      <c r="FS337">
        <v>0</v>
      </c>
      <c r="FT337">
        <v>0</v>
      </c>
      <c r="FU337">
        <v>0</v>
      </c>
      <c r="FV337">
        <v>3.8412698409999999</v>
      </c>
      <c r="FW337">
        <v>0</v>
      </c>
      <c r="FX337">
        <v>0</v>
      </c>
      <c r="FY337">
        <v>0</v>
      </c>
      <c r="FZ337">
        <v>0</v>
      </c>
      <c r="GA337">
        <v>0</v>
      </c>
      <c r="GB337">
        <v>0</v>
      </c>
      <c r="GC337">
        <v>0</v>
      </c>
      <c r="GD337">
        <v>0</v>
      </c>
      <c r="GE337">
        <v>0</v>
      </c>
      <c r="GF337">
        <v>0</v>
      </c>
      <c r="GG337">
        <v>0</v>
      </c>
      <c r="GH337">
        <v>0</v>
      </c>
      <c r="GI337">
        <v>0</v>
      </c>
      <c r="GJ337">
        <v>0</v>
      </c>
      <c r="GK337">
        <v>0</v>
      </c>
      <c r="GL337">
        <v>0</v>
      </c>
      <c r="GM337">
        <v>0</v>
      </c>
      <c r="GN337">
        <v>0</v>
      </c>
      <c r="GO337">
        <v>0</v>
      </c>
      <c r="GP337">
        <v>0</v>
      </c>
      <c r="GQ337">
        <v>0</v>
      </c>
      <c r="GR337">
        <v>0</v>
      </c>
      <c r="GS337">
        <v>0</v>
      </c>
      <c r="GT337">
        <v>0</v>
      </c>
      <c r="GU337">
        <v>0</v>
      </c>
      <c r="GV337">
        <v>0</v>
      </c>
      <c r="GW337">
        <v>0</v>
      </c>
      <c r="GX337">
        <v>0</v>
      </c>
      <c r="GY337">
        <v>0</v>
      </c>
      <c r="GZ337">
        <v>0</v>
      </c>
      <c r="HA337">
        <v>0</v>
      </c>
      <c r="HB337">
        <v>0</v>
      </c>
      <c r="HC337">
        <v>0</v>
      </c>
      <c r="HD337">
        <v>0</v>
      </c>
      <c r="HE337">
        <v>0</v>
      </c>
      <c r="HF337">
        <v>0</v>
      </c>
      <c r="HG337">
        <v>0</v>
      </c>
      <c r="HH337">
        <v>0</v>
      </c>
      <c r="HI337">
        <v>0</v>
      </c>
      <c r="HJ337">
        <v>30.730158729999999</v>
      </c>
      <c r="HK337">
        <v>0</v>
      </c>
      <c r="HL337">
        <v>0</v>
      </c>
      <c r="HM337">
        <v>0</v>
      </c>
      <c r="HN337">
        <v>0</v>
      </c>
      <c r="HO337">
        <v>0</v>
      </c>
      <c r="HP337">
        <v>72.984126989999993</v>
      </c>
      <c r="HQ337">
        <v>0</v>
      </c>
      <c r="HR337">
        <v>0</v>
      </c>
      <c r="HS337">
        <v>0</v>
      </c>
      <c r="HT337">
        <v>0</v>
      </c>
      <c r="HU337">
        <v>0</v>
      </c>
      <c r="HV337">
        <v>0</v>
      </c>
      <c r="HW337">
        <v>0</v>
      </c>
      <c r="HX337">
        <v>0</v>
      </c>
      <c r="HY337">
        <v>0</v>
      </c>
      <c r="HZ337">
        <v>0</v>
      </c>
      <c r="IA337">
        <v>0</v>
      </c>
      <c r="IB337">
        <v>0</v>
      </c>
      <c r="IC337">
        <v>0</v>
      </c>
      <c r="ID337">
        <v>0</v>
      </c>
      <c r="IE337">
        <v>0</v>
      </c>
      <c r="IF337">
        <v>0</v>
      </c>
      <c r="IG337">
        <v>0</v>
      </c>
      <c r="IH337">
        <v>0</v>
      </c>
      <c r="II337">
        <v>0</v>
      </c>
      <c r="IJ337">
        <v>0</v>
      </c>
      <c r="IK337">
        <v>0</v>
      </c>
      <c r="IL337">
        <v>0</v>
      </c>
      <c r="IM337">
        <v>0</v>
      </c>
      <c r="IN337">
        <v>0</v>
      </c>
      <c r="IO337">
        <v>0</v>
      </c>
      <c r="IP337">
        <v>0</v>
      </c>
      <c r="IQ337">
        <v>53.777777780000001</v>
      </c>
      <c r="IR337">
        <v>0</v>
      </c>
      <c r="IS337">
        <v>7.6825396829999999</v>
      </c>
      <c r="IT337">
        <v>0</v>
      </c>
      <c r="IU337">
        <v>0</v>
      </c>
      <c r="IV337">
        <v>0</v>
      </c>
      <c r="IW337">
        <v>0</v>
      </c>
      <c r="IX337">
        <v>0</v>
      </c>
      <c r="IY337">
        <v>0</v>
      </c>
      <c r="IZ337">
        <v>0</v>
      </c>
      <c r="JA337">
        <v>0</v>
      </c>
      <c r="JB337">
        <v>0</v>
      </c>
      <c r="JC337">
        <v>0</v>
      </c>
      <c r="JD337">
        <v>0</v>
      </c>
      <c r="JE337">
        <v>0</v>
      </c>
      <c r="JF337">
        <v>0</v>
      </c>
      <c r="JG337">
        <v>0</v>
      </c>
      <c r="JH337">
        <v>0</v>
      </c>
      <c r="JI337">
        <v>0</v>
      </c>
      <c r="JJ337">
        <v>0</v>
      </c>
      <c r="JK337">
        <v>0</v>
      </c>
      <c r="JL337">
        <v>0</v>
      </c>
      <c r="JM337">
        <v>0</v>
      </c>
      <c r="JN337">
        <v>0</v>
      </c>
      <c r="JO337">
        <v>0</v>
      </c>
      <c r="JP337">
        <v>0</v>
      </c>
      <c r="JQ337">
        <v>0</v>
      </c>
      <c r="JR337">
        <v>0</v>
      </c>
      <c r="JS337">
        <v>0</v>
      </c>
      <c r="JT337">
        <v>0</v>
      </c>
      <c r="JU337">
        <v>0</v>
      </c>
      <c r="JV337">
        <v>0</v>
      </c>
      <c r="JW337">
        <v>15.36507937</v>
      </c>
      <c r="JX337">
        <v>0</v>
      </c>
      <c r="JY337">
        <v>0</v>
      </c>
      <c r="JZ337">
        <v>0</v>
      </c>
      <c r="KA337">
        <v>0</v>
      </c>
      <c r="KB337">
        <v>0</v>
      </c>
      <c r="KC337">
        <v>0</v>
      </c>
      <c r="KD337">
        <v>0</v>
      </c>
      <c r="KE337">
        <v>0</v>
      </c>
      <c r="KF337">
        <v>0</v>
      </c>
      <c r="KG337">
        <v>7.6825396829999999</v>
      </c>
      <c r="KH337">
        <v>0</v>
      </c>
      <c r="KI337">
        <v>0</v>
      </c>
      <c r="KJ337">
        <v>0</v>
      </c>
      <c r="KK337">
        <v>0</v>
      </c>
      <c r="KL337">
        <v>0</v>
      </c>
      <c r="KM337">
        <v>0</v>
      </c>
      <c r="KN337">
        <v>0</v>
      </c>
      <c r="KO337">
        <v>0</v>
      </c>
      <c r="KP337">
        <v>0</v>
      </c>
      <c r="KQ337">
        <v>0</v>
      </c>
      <c r="KR337">
        <v>0</v>
      </c>
      <c r="KS337">
        <v>0</v>
      </c>
      <c r="KT337">
        <v>0</v>
      </c>
      <c r="KU337">
        <v>0</v>
      </c>
      <c r="KV337">
        <v>46.095238100000003</v>
      </c>
      <c r="KW337">
        <v>0</v>
      </c>
      <c r="KX337">
        <v>0</v>
      </c>
      <c r="KY337">
        <v>0</v>
      </c>
      <c r="KZ337">
        <v>0</v>
      </c>
      <c r="LA337">
        <v>0</v>
      </c>
      <c r="LB337">
        <v>0</v>
      </c>
      <c r="LC337">
        <v>0</v>
      </c>
      <c r="LD337">
        <v>0</v>
      </c>
      <c r="LE337">
        <v>0</v>
      </c>
      <c r="LF337">
        <v>0</v>
      </c>
      <c r="LG337">
        <v>0</v>
      </c>
      <c r="LH337">
        <v>0</v>
      </c>
      <c r="LI337">
        <v>0</v>
      </c>
      <c r="LJ337">
        <v>0</v>
      </c>
      <c r="LK337">
        <v>0</v>
      </c>
      <c r="LL337">
        <v>0</v>
      </c>
      <c r="LM337">
        <v>0</v>
      </c>
      <c r="LN337">
        <v>0</v>
      </c>
      <c r="LO337">
        <v>0</v>
      </c>
      <c r="LP337">
        <v>0</v>
      </c>
      <c r="LQ337">
        <v>0</v>
      </c>
      <c r="LR337">
        <v>0</v>
      </c>
      <c r="LS337">
        <v>0</v>
      </c>
      <c r="LT337">
        <v>0</v>
      </c>
      <c r="LU337">
        <v>0</v>
      </c>
      <c r="LV337">
        <v>0</v>
      </c>
      <c r="LW337">
        <v>0</v>
      </c>
      <c r="LX337">
        <v>0</v>
      </c>
      <c r="LY337">
        <v>3.8412698409999999</v>
      </c>
      <c r="LZ337">
        <v>0</v>
      </c>
      <c r="MA337">
        <v>91.458806139999993</v>
      </c>
      <c r="MB337">
        <v>0</v>
      </c>
      <c r="MC337">
        <v>548.75283690000003</v>
      </c>
      <c r="MD337">
        <v>0</v>
      </c>
      <c r="ME337">
        <v>0</v>
      </c>
      <c r="MF337">
        <v>0</v>
      </c>
      <c r="MG337">
        <v>0</v>
      </c>
      <c r="MH337">
        <v>0</v>
      </c>
      <c r="MI337">
        <v>0</v>
      </c>
      <c r="MJ337">
        <v>0</v>
      </c>
      <c r="MK337">
        <v>0</v>
      </c>
      <c r="ML337">
        <v>0</v>
      </c>
      <c r="MM337">
        <v>0</v>
      </c>
      <c r="MN337">
        <v>0</v>
      </c>
      <c r="MO337">
        <v>0</v>
      </c>
      <c r="MP337">
        <v>0</v>
      </c>
      <c r="MQ337">
        <v>0</v>
      </c>
      <c r="MR337">
        <v>182.9176123</v>
      </c>
      <c r="MS337">
        <v>0</v>
      </c>
      <c r="MT337">
        <v>0</v>
      </c>
      <c r="MU337">
        <v>0</v>
      </c>
      <c r="MV337">
        <v>0</v>
      </c>
      <c r="MW337">
        <v>411.56462759999999</v>
      </c>
      <c r="MX337">
        <v>0</v>
      </c>
      <c r="MY337">
        <v>0</v>
      </c>
      <c r="MZ337">
        <v>3406.8405290000001</v>
      </c>
      <c r="NA337">
        <v>0</v>
      </c>
      <c r="NB337">
        <v>0</v>
      </c>
      <c r="NC337">
        <v>0</v>
      </c>
      <c r="ND337">
        <v>0</v>
      </c>
      <c r="NE337">
        <v>297.24112000000002</v>
      </c>
      <c r="NF337">
        <v>0</v>
      </c>
    </row>
    <row r="338" spans="1:370" x14ac:dyDescent="0.25">
      <c r="A338" t="s">
        <v>1830</v>
      </c>
      <c r="B338">
        <v>8.4</v>
      </c>
      <c r="C338" t="s">
        <v>1239</v>
      </c>
      <c r="D338" t="s">
        <v>1226</v>
      </c>
      <c r="E338" t="s">
        <v>1480</v>
      </c>
      <c r="F338">
        <v>2004</v>
      </c>
      <c r="G338" t="s">
        <v>1223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2.192028986</v>
      </c>
      <c r="O338">
        <v>0</v>
      </c>
      <c r="P338">
        <v>789.13043500000003</v>
      </c>
      <c r="Q338">
        <v>0</v>
      </c>
      <c r="R338">
        <v>6.5760869580000003</v>
      </c>
      <c r="S338">
        <v>0</v>
      </c>
      <c r="T338">
        <v>0</v>
      </c>
      <c r="U338">
        <v>41.648550729999997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4.3840579719999999</v>
      </c>
      <c r="AI338">
        <v>0</v>
      </c>
      <c r="AJ338">
        <v>2.192028986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15.344202900000001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6.5760869580000003</v>
      </c>
      <c r="BX338">
        <v>0</v>
      </c>
      <c r="BY338">
        <v>0</v>
      </c>
      <c r="BZ338">
        <v>0</v>
      </c>
      <c r="CA338">
        <v>0</v>
      </c>
      <c r="CB338">
        <v>2.192028986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6.5760869580000003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</v>
      </c>
      <c r="DH338">
        <v>0</v>
      </c>
      <c r="DI338">
        <v>0</v>
      </c>
      <c r="DJ338">
        <v>0</v>
      </c>
      <c r="DK338">
        <v>0</v>
      </c>
      <c r="DL338">
        <v>0</v>
      </c>
      <c r="DM338">
        <v>2.192028986</v>
      </c>
      <c r="DN338">
        <v>0</v>
      </c>
      <c r="DO338">
        <v>0</v>
      </c>
      <c r="DP338">
        <v>0</v>
      </c>
      <c r="DQ338">
        <v>0</v>
      </c>
      <c r="DR338">
        <v>0</v>
      </c>
      <c r="DS338">
        <v>0</v>
      </c>
      <c r="DT338">
        <v>0</v>
      </c>
      <c r="DU338">
        <v>0</v>
      </c>
      <c r="DV338">
        <v>0</v>
      </c>
      <c r="DW338">
        <v>0</v>
      </c>
      <c r="DX338">
        <v>0</v>
      </c>
      <c r="DY338">
        <v>0</v>
      </c>
      <c r="DZ338">
        <v>0</v>
      </c>
      <c r="EA338">
        <v>0</v>
      </c>
      <c r="EB338">
        <v>0</v>
      </c>
      <c r="EC338">
        <v>0</v>
      </c>
      <c r="ED338">
        <v>0</v>
      </c>
      <c r="EE338">
        <v>0</v>
      </c>
      <c r="EF338">
        <v>0</v>
      </c>
      <c r="EG338">
        <v>0</v>
      </c>
      <c r="EH338">
        <v>0</v>
      </c>
      <c r="EI338">
        <v>0</v>
      </c>
      <c r="EJ338">
        <v>0</v>
      </c>
      <c r="EK338">
        <v>0</v>
      </c>
      <c r="EL338">
        <v>0</v>
      </c>
      <c r="EM338">
        <v>0</v>
      </c>
      <c r="EN338">
        <v>0</v>
      </c>
      <c r="EO338">
        <v>0</v>
      </c>
      <c r="EP338">
        <v>0</v>
      </c>
      <c r="EQ338">
        <v>0</v>
      </c>
      <c r="ER338">
        <v>0</v>
      </c>
      <c r="ES338">
        <v>0</v>
      </c>
      <c r="ET338">
        <v>0</v>
      </c>
      <c r="EU338">
        <v>0</v>
      </c>
      <c r="EV338">
        <v>0</v>
      </c>
      <c r="EW338">
        <v>2.192028986</v>
      </c>
      <c r="EX338">
        <v>13.152173919999999</v>
      </c>
      <c r="EY338">
        <v>0</v>
      </c>
      <c r="EZ338">
        <v>0</v>
      </c>
      <c r="FA338">
        <v>0</v>
      </c>
      <c r="FB338">
        <v>0</v>
      </c>
      <c r="FC338">
        <v>0</v>
      </c>
      <c r="FD338">
        <v>0</v>
      </c>
      <c r="FE338">
        <v>0</v>
      </c>
      <c r="FF338">
        <v>0</v>
      </c>
      <c r="FG338">
        <v>0</v>
      </c>
      <c r="FH338">
        <v>0</v>
      </c>
      <c r="FI338">
        <v>8.7681159439999998</v>
      </c>
      <c r="FJ338">
        <v>0</v>
      </c>
      <c r="FK338">
        <v>0</v>
      </c>
      <c r="FL338">
        <v>0</v>
      </c>
      <c r="FM338">
        <v>0</v>
      </c>
      <c r="FN338">
        <v>0</v>
      </c>
      <c r="FO338">
        <v>0</v>
      </c>
      <c r="FP338">
        <v>2.192028986</v>
      </c>
      <c r="FQ338">
        <v>0</v>
      </c>
      <c r="FR338">
        <v>0</v>
      </c>
      <c r="FS338">
        <v>0</v>
      </c>
      <c r="FT338">
        <v>0</v>
      </c>
      <c r="FU338">
        <v>0</v>
      </c>
      <c r="FV338">
        <v>2.192028986</v>
      </c>
      <c r="FW338">
        <v>0</v>
      </c>
      <c r="FX338">
        <v>0</v>
      </c>
      <c r="FY338">
        <v>0</v>
      </c>
      <c r="FZ338">
        <v>0</v>
      </c>
      <c r="GA338">
        <v>0</v>
      </c>
      <c r="GB338">
        <v>0</v>
      </c>
      <c r="GC338">
        <v>0</v>
      </c>
      <c r="GD338">
        <v>0</v>
      </c>
      <c r="GE338">
        <v>0</v>
      </c>
      <c r="GF338">
        <v>0</v>
      </c>
      <c r="GG338">
        <v>0</v>
      </c>
      <c r="GH338">
        <v>0</v>
      </c>
      <c r="GI338">
        <v>0</v>
      </c>
      <c r="GJ338">
        <v>0</v>
      </c>
      <c r="GK338">
        <v>0</v>
      </c>
      <c r="GL338">
        <v>0</v>
      </c>
      <c r="GM338">
        <v>0</v>
      </c>
      <c r="GN338">
        <v>0</v>
      </c>
      <c r="GO338">
        <v>0</v>
      </c>
      <c r="GP338">
        <v>0</v>
      </c>
      <c r="GQ338">
        <v>0</v>
      </c>
      <c r="GR338">
        <v>0</v>
      </c>
      <c r="GS338">
        <v>0</v>
      </c>
      <c r="GT338">
        <v>0</v>
      </c>
      <c r="GU338">
        <v>4.3840579719999999</v>
      </c>
      <c r="GV338">
        <v>0</v>
      </c>
      <c r="GW338">
        <v>0</v>
      </c>
      <c r="GX338">
        <v>0</v>
      </c>
      <c r="GY338">
        <v>0</v>
      </c>
      <c r="GZ338">
        <v>0</v>
      </c>
      <c r="HA338">
        <v>0</v>
      </c>
      <c r="HB338">
        <v>0</v>
      </c>
      <c r="HC338">
        <v>0</v>
      </c>
      <c r="HD338">
        <v>0</v>
      </c>
      <c r="HE338">
        <v>0</v>
      </c>
      <c r="HF338">
        <v>0</v>
      </c>
      <c r="HG338">
        <v>0</v>
      </c>
      <c r="HH338">
        <v>0</v>
      </c>
      <c r="HI338">
        <v>0</v>
      </c>
      <c r="HJ338">
        <v>46.032608709999998</v>
      </c>
      <c r="HK338">
        <v>0</v>
      </c>
      <c r="HL338">
        <v>0</v>
      </c>
      <c r="HM338">
        <v>0</v>
      </c>
      <c r="HN338">
        <v>0</v>
      </c>
      <c r="HO338">
        <v>0</v>
      </c>
      <c r="HP338">
        <v>15.344202900000001</v>
      </c>
      <c r="HQ338">
        <v>0</v>
      </c>
      <c r="HR338">
        <v>0</v>
      </c>
      <c r="HS338">
        <v>0</v>
      </c>
      <c r="HT338">
        <v>0</v>
      </c>
      <c r="HU338">
        <v>0</v>
      </c>
      <c r="HV338">
        <v>0</v>
      </c>
      <c r="HW338">
        <v>0</v>
      </c>
      <c r="HX338">
        <v>0</v>
      </c>
      <c r="HY338">
        <v>0</v>
      </c>
      <c r="HZ338">
        <v>0</v>
      </c>
      <c r="IA338">
        <v>0</v>
      </c>
      <c r="IB338">
        <v>0</v>
      </c>
      <c r="IC338">
        <v>0</v>
      </c>
      <c r="ID338">
        <v>8.7681159439999998</v>
      </c>
      <c r="IE338">
        <v>0</v>
      </c>
      <c r="IF338">
        <v>0</v>
      </c>
      <c r="IG338">
        <v>0</v>
      </c>
      <c r="IH338">
        <v>0</v>
      </c>
      <c r="II338">
        <v>0</v>
      </c>
      <c r="IJ338">
        <v>0</v>
      </c>
      <c r="IK338">
        <v>0</v>
      </c>
      <c r="IL338">
        <v>0</v>
      </c>
      <c r="IM338">
        <v>0</v>
      </c>
      <c r="IN338">
        <v>0</v>
      </c>
      <c r="IO338">
        <v>0</v>
      </c>
      <c r="IP338">
        <v>0</v>
      </c>
      <c r="IQ338">
        <v>2.192028986</v>
      </c>
      <c r="IR338">
        <v>0</v>
      </c>
      <c r="IS338">
        <v>10.96014493</v>
      </c>
      <c r="IT338">
        <v>0</v>
      </c>
      <c r="IU338">
        <v>0</v>
      </c>
      <c r="IV338">
        <v>0</v>
      </c>
      <c r="IW338">
        <v>0</v>
      </c>
      <c r="IX338">
        <v>0</v>
      </c>
      <c r="IY338">
        <v>0</v>
      </c>
      <c r="IZ338">
        <v>0</v>
      </c>
      <c r="JA338">
        <v>0</v>
      </c>
      <c r="JB338">
        <v>0</v>
      </c>
      <c r="JC338">
        <v>2.192028986</v>
      </c>
      <c r="JD338">
        <v>0</v>
      </c>
      <c r="JE338">
        <v>0</v>
      </c>
      <c r="JF338">
        <v>0</v>
      </c>
      <c r="JG338">
        <v>0</v>
      </c>
      <c r="JH338">
        <v>0</v>
      </c>
      <c r="JI338">
        <v>0</v>
      </c>
      <c r="JJ338">
        <v>0</v>
      </c>
      <c r="JK338">
        <v>0</v>
      </c>
      <c r="JL338">
        <v>0</v>
      </c>
      <c r="JM338">
        <v>0</v>
      </c>
      <c r="JN338">
        <v>0</v>
      </c>
      <c r="JO338">
        <v>0</v>
      </c>
      <c r="JP338">
        <v>0</v>
      </c>
      <c r="JQ338">
        <v>0</v>
      </c>
      <c r="JR338">
        <v>0</v>
      </c>
      <c r="JS338">
        <v>4.3840579719999999</v>
      </c>
      <c r="JT338">
        <v>2.192028986</v>
      </c>
      <c r="JU338">
        <v>0</v>
      </c>
      <c r="JV338">
        <v>0</v>
      </c>
      <c r="JW338">
        <v>67.952898570000002</v>
      </c>
      <c r="JX338">
        <v>0</v>
      </c>
      <c r="JY338">
        <v>0</v>
      </c>
      <c r="JZ338">
        <v>0</v>
      </c>
      <c r="KA338">
        <v>0</v>
      </c>
      <c r="KB338">
        <v>0</v>
      </c>
      <c r="KC338">
        <v>0</v>
      </c>
      <c r="KD338">
        <v>0</v>
      </c>
      <c r="KE338">
        <v>0</v>
      </c>
      <c r="KF338">
        <v>0</v>
      </c>
      <c r="KG338">
        <v>21.92028986</v>
      </c>
      <c r="KH338">
        <v>0</v>
      </c>
      <c r="KI338">
        <v>0</v>
      </c>
      <c r="KJ338">
        <v>0</v>
      </c>
      <c r="KK338">
        <v>0</v>
      </c>
      <c r="KL338">
        <v>0</v>
      </c>
      <c r="KM338">
        <v>0</v>
      </c>
      <c r="KN338">
        <v>0</v>
      </c>
      <c r="KO338">
        <v>0</v>
      </c>
      <c r="KP338">
        <v>0</v>
      </c>
      <c r="KQ338">
        <v>0</v>
      </c>
      <c r="KR338">
        <v>0</v>
      </c>
      <c r="KS338">
        <v>0</v>
      </c>
      <c r="KT338">
        <v>0</v>
      </c>
      <c r="KU338">
        <v>0</v>
      </c>
      <c r="KV338">
        <v>19.72826087</v>
      </c>
      <c r="KW338">
        <v>0</v>
      </c>
      <c r="KX338">
        <v>0</v>
      </c>
      <c r="KY338">
        <v>0</v>
      </c>
      <c r="KZ338">
        <v>0</v>
      </c>
      <c r="LA338">
        <v>0</v>
      </c>
      <c r="LB338">
        <v>0</v>
      </c>
      <c r="LC338">
        <v>0</v>
      </c>
      <c r="LD338">
        <v>0</v>
      </c>
      <c r="LE338">
        <v>0</v>
      </c>
      <c r="LF338">
        <v>0</v>
      </c>
      <c r="LG338">
        <v>0</v>
      </c>
      <c r="LH338">
        <v>0</v>
      </c>
      <c r="LI338">
        <v>0</v>
      </c>
      <c r="LJ338">
        <v>0</v>
      </c>
      <c r="LK338">
        <v>0</v>
      </c>
      <c r="LL338">
        <v>0</v>
      </c>
      <c r="LM338">
        <v>0</v>
      </c>
      <c r="LN338">
        <v>0</v>
      </c>
      <c r="LO338">
        <v>0</v>
      </c>
      <c r="LP338">
        <v>0</v>
      </c>
      <c r="LQ338">
        <v>0</v>
      </c>
      <c r="LR338">
        <v>0</v>
      </c>
      <c r="LS338">
        <v>0</v>
      </c>
      <c r="LT338">
        <v>0</v>
      </c>
      <c r="LU338">
        <v>0</v>
      </c>
      <c r="LV338">
        <v>0</v>
      </c>
      <c r="LW338">
        <v>0</v>
      </c>
      <c r="LX338">
        <v>0</v>
      </c>
      <c r="LY338">
        <v>6.5760869580000003</v>
      </c>
      <c r="LZ338">
        <v>0</v>
      </c>
      <c r="MA338">
        <v>160.05291070000001</v>
      </c>
      <c r="MB338">
        <v>0</v>
      </c>
      <c r="MC338">
        <v>114.32350769999999</v>
      </c>
      <c r="MD338">
        <v>0</v>
      </c>
      <c r="ME338">
        <v>0</v>
      </c>
      <c r="MF338">
        <v>0</v>
      </c>
      <c r="MG338">
        <v>0</v>
      </c>
      <c r="MH338">
        <v>0</v>
      </c>
      <c r="MI338">
        <v>0</v>
      </c>
      <c r="MJ338">
        <v>0</v>
      </c>
      <c r="MK338">
        <v>0</v>
      </c>
      <c r="ML338">
        <v>0</v>
      </c>
      <c r="MM338">
        <v>0</v>
      </c>
      <c r="MN338">
        <v>0</v>
      </c>
      <c r="MO338">
        <v>0</v>
      </c>
      <c r="MP338">
        <v>0</v>
      </c>
      <c r="MQ338">
        <v>0</v>
      </c>
      <c r="MR338">
        <v>0</v>
      </c>
      <c r="MS338">
        <v>0</v>
      </c>
      <c r="MT338">
        <v>0</v>
      </c>
      <c r="MU338">
        <v>0</v>
      </c>
      <c r="MV338">
        <v>0</v>
      </c>
      <c r="MW338">
        <v>0</v>
      </c>
      <c r="MX338">
        <v>0</v>
      </c>
      <c r="MY338">
        <v>0</v>
      </c>
      <c r="MZ338">
        <v>0</v>
      </c>
      <c r="NA338">
        <v>0</v>
      </c>
      <c r="NB338">
        <v>0</v>
      </c>
      <c r="NC338">
        <v>0</v>
      </c>
      <c r="ND338">
        <v>0</v>
      </c>
      <c r="NE338">
        <v>45.729403069999996</v>
      </c>
      <c r="NF338">
        <v>0</v>
      </c>
    </row>
    <row r="339" spans="1:370" x14ac:dyDescent="0.25">
      <c r="A339" t="s">
        <v>1832</v>
      </c>
      <c r="B339">
        <v>8.4</v>
      </c>
      <c r="C339" t="s">
        <v>1239</v>
      </c>
      <c r="D339" t="s">
        <v>1226</v>
      </c>
      <c r="E339" t="s">
        <v>1480</v>
      </c>
      <c r="F339">
        <v>2003</v>
      </c>
      <c r="G339" t="s">
        <v>1223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685.29320989999997</v>
      </c>
      <c r="Q339">
        <v>13.070987649999999</v>
      </c>
      <c r="R339">
        <v>1.8672839510000001</v>
      </c>
      <c r="S339">
        <v>0</v>
      </c>
      <c r="T339">
        <v>0</v>
      </c>
      <c r="U339">
        <v>3.7345679010000001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11.2037037</v>
      </c>
      <c r="AI339">
        <v>11.2037037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7.4691358020000003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1.8672839510000001</v>
      </c>
      <c r="BG339">
        <v>0</v>
      </c>
      <c r="BH339">
        <v>1.8672839510000001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0</v>
      </c>
      <c r="BY339">
        <v>0</v>
      </c>
      <c r="BZ339">
        <v>0</v>
      </c>
      <c r="CA339">
        <v>1.8672839510000001</v>
      </c>
      <c r="CB339">
        <v>0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11.2037037</v>
      </c>
      <c r="CI339">
        <v>0</v>
      </c>
      <c r="CJ339">
        <v>1.8672839510000001</v>
      </c>
      <c r="CK339">
        <v>0</v>
      </c>
      <c r="CL339">
        <v>0</v>
      </c>
      <c r="CM339">
        <v>0</v>
      </c>
      <c r="CN339">
        <v>0</v>
      </c>
      <c r="CO339">
        <v>0</v>
      </c>
      <c r="CP339">
        <v>0</v>
      </c>
      <c r="CQ339">
        <v>0</v>
      </c>
      <c r="CR339">
        <v>0</v>
      </c>
      <c r="CS339">
        <v>0</v>
      </c>
      <c r="CT339">
        <v>0</v>
      </c>
      <c r="CU339">
        <v>0</v>
      </c>
      <c r="CV339">
        <v>0</v>
      </c>
      <c r="CW339">
        <v>9.3364197529999995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  <c r="DG339">
        <v>0</v>
      </c>
      <c r="DH339">
        <v>0</v>
      </c>
      <c r="DI339">
        <v>0</v>
      </c>
      <c r="DJ339">
        <v>0</v>
      </c>
      <c r="DK339">
        <v>0</v>
      </c>
      <c r="DL339">
        <v>0</v>
      </c>
      <c r="DM339">
        <v>0</v>
      </c>
      <c r="DN339">
        <v>0</v>
      </c>
      <c r="DO339">
        <v>0</v>
      </c>
      <c r="DP339">
        <v>0</v>
      </c>
      <c r="DQ339">
        <v>0</v>
      </c>
      <c r="DR339">
        <v>0</v>
      </c>
      <c r="DS339">
        <v>0</v>
      </c>
      <c r="DT339">
        <v>0</v>
      </c>
      <c r="DU339">
        <v>0</v>
      </c>
      <c r="DV339">
        <v>0</v>
      </c>
      <c r="DW339">
        <v>0</v>
      </c>
      <c r="DX339">
        <v>0</v>
      </c>
      <c r="DY339">
        <v>0</v>
      </c>
      <c r="DZ339">
        <v>0</v>
      </c>
      <c r="EA339">
        <v>0</v>
      </c>
      <c r="EB339">
        <v>0</v>
      </c>
      <c r="EC339">
        <v>0</v>
      </c>
      <c r="ED339">
        <v>0</v>
      </c>
      <c r="EE339">
        <v>0</v>
      </c>
      <c r="EF339">
        <v>0</v>
      </c>
      <c r="EG339">
        <v>0</v>
      </c>
      <c r="EH339">
        <v>0</v>
      </c>
      <c r="EI339">
        <v>0</v>
      </c>
      <c r="EJ339">
        <v>0</v>
      </c>
      <c r="EK339">
        <v>0</v>
      </c>
      <c r="EL339">
        <v>0</v>
      </c>
      <c r="EM339">
        <v>0</v>
      </c>
      <c r="EN339">
        <v>0</v>
      </c>
      <c r="EO339">
        <v>0</v>
      </c>
      <c r="EP339">
        <v>0</v>
      </c>
      <c r="EQ339">
        <v>0</v>
      </c>
      <c r="ER339">
        <v>0</v>
      </c>
      <c r="ES339">
        <v>0</v>
      </c>
      <c r="ET339">
        <v>0</v>
      </c>
      <c r="EU339">
        <v>0</v>
      </c>
      <c r="EV339">
        <v>0</v>
      </c>
      <c r="EW339">
        <v>0</v>
      </c>
      <c r="EX339">
        <v>3.7345679010000001</v>
      </c>
      <c r="EY339">
        <v>0</v>
      </c>
      <c r="EZ339">
        <v>0</v>
      </c>
      <c r="FA339">
        <v>0</v>
      </c>
      <c r="FB339">
        <v>0</v>
      </c>
      <c r="FC339">
        <v>0</v>
      </c>
      <c r="FD339">
        <v>0</v>
      </c>
      <c r="FE339">
        <v>0</v>
      </c>
      <c r="FF339">
        <v>0</v>
      </c>
      <c r="FG339">
        <v>0</v>
      </c>
      <c r="FH339">
        <v>0</v>
      </c>
      <c r="FI339">
        <v>3.7345679010000001</v>
      </c>
      <c r="FJ339">
        <v>0</v>
      </c>
      <c r="FK339">
        <v>0</v>
      </c>
      <c r="FL339">
        <v>0</v>
      </c>
      <c r="FM339">
        <v>0</v>
      </c>
      <c r="FN339">
        <v>0</v>
      </c>
      <c r="FO339">
        <v>0</v>
      </c>
      <c r="FP339">
        <v>0</v>
      </c>
      <c r="FQ339">
        <v>0</v>
      </c>
      <c r="FR339">
        <v>0</v>
      </c>
      <c r="FS339">
        <v>0</v>
      </c>
      <c r="FT339">
        <v>0</v>
      </c>
      <c r="FU339">
        <v>0</v>
      </c>
      <c r="FV339">
        <v>14.9382716</v>
      </c>
      <c r="FW339">
        <v>0</v>
      </c>
      <c r="FX339">
        <v>0</v>
      </c>
      <c r="FY339">
        <v>0</v>
      </c>
      <c r="FZ339">
        <v>0</v>
      </c>
      <c r="GA339">
        <v>0</v>
      </c>
      <c r="GB339">
        <v>0</v>
      </c>
      <c r="GC339">
        <v>0</v>
      </c>
      <c r="GD339">
        <v>0</v>
      </c>
      <c r="GE339">
        <v>0</v>
      </c>
      <c r="GF339">
        <v>0</v>
      </c>
      <c r="GG339">
        <v>0</v>
      </c>
      <c r="GH339">
        <v>0</v>
      </c>
      <c r="GI339">
        <v>0</v>
      </c>
      <c r="GJ339">
        <v>0</v>
      </c>
      <c r="GK339">
        <v>0</v>
      </c>
      <c r="GL339">
        <v>0</v>
      </c>
      <c r="GM339">
        <v>0</v>
      </c>
      <c r="GN339">
        <v>0</v>
      </c>
      <c r="GO339">
        <v>0</v>
      </c>
      <c r="GP339">
        <v>0</v>
      </c>
      <c r="GQ339">
        <v>0</v>
      </c>
      <c r="GR339">
        <v>0</v>
      </c>
      <c r="GS339">
        <v>0</v>
      </c>
      <c r="GT339">
        <v>0</v>
      </c>
      <c r="GU339">
        <v>0</v>
      </c>
      <c r="GV339">
        <v>0</v>
      </c>
      <c r="GW339">
        <v>0</v>
      </c>
      <c r="GX339">
        <v>0</v>
      </c>
      <c r="GY339">
        <v>0</v>
      </c>
      <c r="GZ339">
        <v>0</v>
      </c>
      <c r="HA339">
        <v>0</v>
      </c>
      <c r="HB339">
        <v>0</v>
      </c>
      <c r="HC339">
        <v>0</v>
      </c>
      <c r="HD339">
        <v>0</v>
      </c>
      <c r="HE339">
        <v>0</v>
      </c>
      <c r="HF339">
        <v>0</v>
      </c>
      <c r="HG339">
        <v>0</v>
      </c>
      <c r="HH339">
        <v>0</v>
      </c>
      <c r="HI339">
        <v>0</v>
      </c>
      <c r="HJ339">
        <v>59.753086420000002</v>
      </c>
      <c r="HK339">
        <v>0</v>
      </c>
      <c r="HL339">
        <v>0</v>
      </c>
      <c r="HM339">
        <v>0</v>
      </c>
      <c r="HN339">
        <v>0</v>
      </c>
      <c r="HO339">
        <v>0</v>
      </c>
      <c r="HP339">
        <v>16.805555559999998</v>
      </c>
      <c r="HQ339">
        <v>0</v>
      </c>
      <c r="HR339">
        <v>0</v>
      </c>
      <c r="HS339">
        <v>0</v>
      </c>
      <c r="HT339">
        <v>0</v>
      </c>
      <c r="HU339">
        <v>0</v>
      </c>
      <c r="HV339">
        <v>0</v>
      </c>
      <c r="HW339">
        <v>0</v>
      </c>
      <c r="HX339">
        <v>0</v>
      </c>
      <c r="HY339">
        <v>0</v>
      </c>
      <c r="HZ339">
        <v>0</v>
      </c>
      <c r="IA339">
        <v>0</v>
      </c>
      <c r="IB339">
        <v>0</v>
      </c>
      <c r="IC339">
        <v>0</v>
      </c>
      <c r="ID339">
        <v>0</v>
      </c>
      <c r="IE339">
        <v>0</v>
      </c>
      <c r="IF339">
        <v>0</v>
      </c>
      <c r="IG339">
        <v>0</v>
      </c>
      <c r="IH339">
        <v>0</v>
      </c>
      <c r="II339">
        <v>0</v>
      </c>
      <c r="IJ339">
        <v>0</v>
      </c>
      <c r="IK339">
        <v>0</v>
      </c>
      <c r="IL339">
        <v>0</v>
      </c>
      <c r="IM339">
        <v>0</v>
      </c>
      <c r="IN339">
        <v>0</v>
      </c>
      <c r="IO339">
        <v>0</v>
      </c>
      <c r="IP339">
        <v>0</v>
      </c>
      <c r="IQ339">
        <v>0</v>
      </c>
      <c r="IR339">
        <v>0</v>
      </c>
      <c r="IS339">
        <v>0</v>
      </c>
      <c r="IT339">
        <v>0</v>
      </c>
      <c r="IU339">
        <v>0</v>
      </c>
      <c r="IV339">
        <v>0</v>
      </c>
      <c r="IW339">
        <v>0</v>
      </c>
      <c r="IX339">
        <v>0</v>
      </c>
      <c r="IY339">
        <v>0</v>
      </c>
      <c r="IZ339">
        <v>0</v>
      </c>
      <c r="JA339">
        <v>0</v>
      </c>
      <c r="JB339">
        <v>0</v>
      </c>
      <c r="JC339">
        <v>0</v>
      </c>
      <c r="JD339">
        <v>0</v>
      </c>
      <c r="JE339">
        <v>0</v>
      </c>
      <c r="JF339">
        <v>0</v>
      </c>
      <c r="JG339">
        <v>0</v>
      </c>
      <c r="JH339">
        <v>0</v>
      </c>
      <c r="JI339">
        <v>0</v>
      </c>
      <c r="JJ339">
        <v>0</v>
      </c>
      <c r="JK339">
        <v>0</v>
      </c>
      <c r="JL339">
        <v>0</v>
      </c>
      <c r="JM339">
        <v>0</v>
      </c>
      <c r="JN339">
        <v>0</v>
      </c>
      <c r="JO339">
        <v>0</v>
      </c>
      <c r="JP339">
        <v>0</v>
      </c>
      <c r="JQ339">
        <v>0</v>
      </c>
      <c r="JR339">
        <v>0</v>
      </c>
      <c r="JS339">
        <v>0</v>
      </c>
      <c r="JT339">
        <v>0</v>
      </c>
      <c r="JU339">
        <v>0</v>
      </c>
      <c r="JV339">
        <v>0</v>
      </c>
      <c r="JW339">
        <v>44.814814810000001</v>
      </c>
      <c r="JX339">
        <v>0</v>
      </c>
      <c r="JY339">
        <v>0</v>
      </c>
      <c r="JZ339">
        <v>0</v>
      </c>
      <c r="KA339">
        <v>0</v>
      </c>
      <c r="KB339">
        <v>0</v>
      </c>
      <c r="KC339">
        <v>0</v>
      </c>
      <c r="KD339">
        <v>0</v>
      </c>
      <c r="KE339">
        <v>0</v>
      </c>
      <c r="KF339">
        <v>0</v>
      </c>
      <c r="KG339">
        <v>0</v>
      </c>
      <c r="KH339">
        <v>14.9382716</v>
      </c>
      <c r="KI339">
        <v>0</v>
      </c>
      <c r="KJ339">
        <v>0</v>
      </c>
      <c r="KK339">
        <v>0</v>
      </c>
      <c r="KL339">
        <v>0</v>
      </c>
      <c r="KM339">
        <v>0</v>
      </c>
      <c r="KN339">
        <v>0</v>
      </c>
      <c r="KO339">
        <v>0</v>
      </c>
      <c r="KP339">
        <v>0</v>
      </c>
      <c r="KQ339">
        <v>0</v>
      </c>
      <c r="KR339">
        <v>1.8672839510000001</v>
      </c>
      <c r="KS339">
        <v>0</v>
      </c>
      <c r="KT339">
        <v>0</v>
      </c>
      <c r="KU339">
        <v>0</v>
      </c>
      <c r="KV339">
        <v>33.611111110000003</v>
      </c>
      <c r="KW339">
        <v>0</v>
      </c>
      <c r="KX339">
        <v>0</v>
      </c>
      <c r="KY339">
        <v>0</v>
      </c>
      <c r="KZ339">
        <v>0</v>
      </c>
      <c r="LA339">
        <v>0</v>
      </c>
      <c r="LB339">
        <v>0</v>
      </c>
      <c r="LC339">
        <v>0</v>
      </c>
      <c r="LD339">
        <v>0</v>
      </c>
      <c r="LE339">
        <v>0</v>
      </c>
      <c r="LF339">
        <v>0</v>
      </c>
      <c r="LG339">
        <v>0</v>
      </c>
      <c r="LH339">
        <v>0</v>
      </c>
      <c r="LI339">
        <v>0</v>
      </c>
      <c r="LJ339">
        <v>0</v>
      </c>
      <c r="LK339">
        <v>0</v>
      </c>
      <c r="LL339">
        <v>0</v>
      </c>
      <c r="LM339">
        <v>0</v>
      </c>
      <c r="LN339">
        <v>0</v>
      </c>
      <c r="LO339">
        <v>0</v>
      </c>
      <c r="LP339">
        <v>0</v>
      </c>
      <c r="LQ339">
        <v>0</v>
      </c>
      <c r="LR339">
        <v>0</v>
      </c>
      <c r="LS339">
        <v>0</v>
      </c>
      <c r="LT339">
        <v>0</v>
      </c>
      <c r="LU339">
        <v>0</v>
      </c>
      <c r="LV339">
        <v>0</v>
      </c>
      <c r="LW339">
        <v>0</v>
      </c>
      <c r="LX339">
        <v>0</v>
      </c>
      <c r="LY339">
        <v>0</v>
      </c>
      <c r="LZ339">
        <v>0</v>
      </c>
      <c r="MA339">
        <v>91.458806139999993</v>
      </c>
      <c r="MB339">
        <v>0</v>
      </c>
      <c r="MC339">
        <v>548.75283690000003</v>
      </c>
      <c r="MD339">
        <v>0</v>
      </c>
      <c r="ME339">
        <v>0</v>
      </c>
      <c r="MF339">
        <v>0</v>
      </c>
      <c r="MG339">
        <v>0</v>
      </c>
      <c r="MH339">
        <v>0</v>
      </c>
      <c r="MI339">
        <v>0</v>
      </c>
      <c r="MJ339">
        <v>0</v>
      </c>
      <c r="MK339">
        <v>0</v>
      </c>
      <c r="ML339">
        <v>0</v>
      </c>
      <c r="MM339">
        <v>0</v>
      </c>
      <c r="MN339">
        <v>0</v>
      </c>
      <c r="MO339">
        <v>0</v>
      </c>
      <c r="MP339">
        <v>0</v>
      </c>
      <c r="MQ339">
        <v>0</v>
      </c>
      <c r="MR339">
        <v>0</v>
      </c>
      <c r="MS339">
        <v>274.37641839999998</v>
      </c>
      <c r="MT339">
        <v>0</v>
      </c>
      <c r="MU339">
        <v>0</v>
      </c>
      <c r="MV339">
        <v>0</v>
      </c>
      <c r="MW339">
        <v>0</v>
      </c>
      <c r="MX339">
        <v>0</v>
      </c>
      <c r="MY339">
        <v>0</v>
      </c>
      <c r="MZ339">
        <v>297.24112000000002</v>
      </c>
      <c r="NA339">
        <v>0</v>
      </c>
      <c r="NB339">
        <v>0</v>
      </c>
      <c r="NC339">
        <v>0</v>
      </c>
      <c r="ND339">
        <v>0</v>
      </c>
      <c r="NE339">
        <v>91.458806139999993</v>
      </c>
      <c r="NF339">
        <v>114.32350769999999</v>
      </c>
    </row>
    <row r="340" spans="1:370" x14ac:dyDescent="0.25">
      <c r="A340" t="s">
        <v>1834</v>
      </c>
      <c r="B340">
        <v>8.4</v>
      </c>
      <c r="C340" t="s">
        <v>1239</v>
      </c>
      <c r="D340" t="s">
        <v>1226</v>
      </c>
      <c r="E340" t="s">
        <v>1480</v>
      </c>
      <c r="F340">
        <v>2004</v>
      </c>
      <c r="G340" t="s">
        <v>1223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124.2410714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1.0803571430000001</v>
      </c>
      <c r="AG340">
        <v>0</v>
      </c>
      <c r="AH340">
        <v>2.1607142860000002</v>
      </c>
      <c r="AI340">
        <v>1.4404761909999999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0.72023809500000002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0.360119048</v>
      </c>
      <c r="CC340">
        <v>0</v>
      </c>
      <c r="CD340">
        <v>0</v>
      </c>
      <c r="CE340">
        <v>0</v>
      </c>
      <c r="CF340">
        <v>0</v>
      </c>
      <c r="CG340">
        <v>0</v>
      </c>
      <c r="CH340">
        <v>6.4821428570000004</v>
      </c>
      <c r="CI340">
        <v>0</v>
      </c>
      <c r="CJ340">
        <v>1.4404761909999999</v>
      </c>
      <c r="CK340">
        <v>0</v>
      </c>
      <c r="CL340">
        <v>0</v>
      </c>
      <c r="CM340">
        <v>0</v>
      </c>
      <c r="CN340">
        <v>0</v>
      </c>
      <c r="CO340">
        <v>0</v>
      </c>
      <c r="CP340">
        <v>0</v>
      </c>
      <c r="CQ340">
        <v>0</v>
      </c>
      <c r="CR340">
        <v>0</v>
      </c>
      <c r="CS340">
        <v>0</v>
      </c>
      <c r="CT340">
        <v>0</v>
      </c>
      <c r="CU340">
        <v>0</v>
      </c>
      <c r="CV340">
        <v>0</v>
      </c>
      <c r="CW340">
        <v>1.8005952380000001</v>
      </c>
      <c r="CX340">
        <v>0</v>
      </c>
      <c r="CY340">
        <v>0</v>
      </c>
      <c r="CZ340">
        <v>0</v>
      </c>
      <c r="DA340">
        <v>0.72023809500000002</v>
      </c>
      <c r="DB340">
        <v>0</v>
      </c>
      <c r="DC340">
        <v>0</v>
      </c>
      <c r="DD340">
        <v>0</v>
      </c>
      <c r="DE340">
        <v>0</v>
      </c>
      <c r="DF340">
        <v>0</v>
      </c>
      <c r="DG340">
        <v>0</v>
      </c>
      <c r="DH340">
        <v>0</v>
      </c>
      <c r="DI340">
        <v>0</v>
      </c>
      <c r="DJ340">
        <v>0</v>
      </c>
      <c r="DK340">
        <v>0</v>
      </c>
      <c r="DL340">
        <v>0</v>
      </c>
      <c r="DM340">
        <v>0.360119048</v>
      </c>
      <c r="DN340">
        <v>0</v>
      </c>
      <c r="DO340">
        <v>0</v>
      </c>
      <c r="DP340">
        <v>0</v>
      </c>
      <c r="DQ340">
        <v>0</v>
      </c>
      <c r="DR340">
        <v>0</v>
      </c>
      <c r="DS340">
        <v>0</v>
      </c>
      <c r="DT340">
        <v>0</v>
      </c>
      <c r="DU340">
        <v>0</v>
      </c>
      <c r="DV340">
        <v>0</v>
      </c>
      <c r="DW340">
        <v>0</v>
      </c>
      <c r="DX340">
        <v>0</v>
      </c>
      <c r="DY340">
        <v>0</v>
      </c>
      <c r="DZ340">
        <v>0</v>
      </c>
      <c r="EA340">
        <v>0</v>
      </c>
      <c r="EB340">
        <v>0</v>
      </c>
      <c r="EC340">
        <v>0</v>
      </c>
      <c r="ED340">
        <v>0</v>
      </c>
      <c r="EE340">
        <v>0</v>
      </c>
      <c r="EF340">
        <v>0</v>
      </c>
      <c r="EG340">
        <v>0</v>
      </c>
      <c r="EH340">
        <v>0</v>
      </c>
      <c r="EI340">
        <v>0</v>
      </c>
      <c r="EJ340">
        <v>0</v>
      </c>
      <c r="EK340">
        <v>0</v>
      </c>
      <c r="EL340">
        <v>0</v>
      </c>
      <c r="EM340">
        <v>0</v>
      </c>
      <c r="EN340">
        <v>0</v>
      </c>
      <c r="EO340">
        <v>0</v>
      </c>
      <c r="EP340">
        <v>0</v>
      </c>
      <c r="EQ340">
        <v>0</v>
      </c>
      <c r="ER340">
        <v>0</v>
      </c>
      <c r="ES340">
        <v>0</v>
      </c>
      <c r="ET340">
        <v>0</v>
      </c>
      <c r="EU340">
        <v>0</v>
      </c>
      <c r="EV340">
        <v>0</v>
      </c>
      <c r="EW340">
        <v>0</v>
      </c>
      <c r="EX340">
        <v>4.6815476189999998</v>
      </c>
      <c r="EY340">
        <v>0</v>
      </c>
      <c r="EZ340">
        <v>0</v>
      </c>
      <c r="FA340">
        <v>0</v>
      </c>
      <c r="FB340">
        <v>0</v>
      </c>
      <c r="FC340">
        <v>0</v>
      </c>
      <c r="FD340">
        <v>0</v>
      </c>
      <c r="FE340">
        <v>0</v>
      </c>
      <c r="FF340">
        <v>0</v>
      </c>
      <c r="FG340">
        <v>0.360119048</v>
      </c>
      <c r="FH340">
        <v>0</v>
      </c>
      <c r="FI340">
        <v>0</v>
      </c>
      <c r="FJ340">
        <v>0</v>
      </c>
      <c r="FK340">
        <v>0</v>
      </c>
      <c r="FL340">
        <v>0</v>
      </c>
      <c r="FM340">
        <v>0</v>
      </c>
      <c r="FN340">
        <v>0</v>
      </c>
      <c r="FO340">
        <v>0</v>
      </c>
      <c r="FP340">
        <v>0</v>
      </c>
      <c r="FQ340">
        <v>0</v>
      </c>
      <c r="FR340">
        <v>0</v>
      </c>
      <c r="FS340">
        <v>0</v>
      </c>
      <c r="FT340">
        <v>0</v>
      </c>
      <c r="FU340">
        <v>0</v>
      </c>
      <c r="FV340">
        <v>0</v>
      </c>
      <c r="FW340">
        <v>0</v>
      </c>
      <c r="FX340">
        <v>0</v>
      </c>
      <c r="FY340">
        <v>0</v>
      </c>
      <c r="FZ340">
        <v>0</v>
      </c>
      <c r="GA340">
        <v>0</v>
      </c>
      <c r="GB340">
        <v>0</v>
      </c>
      <c r="GC340">
        <v>0</v>
      </c>
      <c r="GD340">
        <v>0</v>
      </c>
      <c r="GE340">
        <v>0</v>
      </c>
      <c r="GF340">
        <v>0</v>
      </c>
      <c r="GG340">
        <v>0</v>
      </c>
      <c r="GH340">
        <v>0</v>
      </c>
      <c r="GI340">
        <v>0</v>
      </c>
      <c r="GJ340">
        <v>1.0803571430000001</v>
      </c>
      <c r="GK340">
        <v>0</v>
      </c>
      <c r="GL340">
        <v>0</v>
      </c>
      <c r="GM340">
        <v>0</v>
      </c>
      <c r="GN340">
        <v>0</v>
      </c>
      <c r="GO340">
        <v>0</v>
      </c>
      <c r="GP340">
        <v>0</v>
      </c>
      <c r="GQ340">
        <v>0</v>
      </c>
      <c r="GR340">
        <v>0</v>
      </c>
      <c r="GS340">
        <v>0</v>
      </c>
      <c r="GT340">
        <v>0</v>
      </c>
      <c r="GU340">
        <v>0</v>
      </c>
      <c r="GV340">
        <v>0</v>
      </c>
      <c r="GW340">
        <v>0</v>
      </c>
      <c r="GX340">
        <v>0</v>
      </c>
      <c r="GY340">
        <v>0</v>
      </c>
      <c r="GZ340">
        <v>0</v>
      </c>
      <c r="HA340">
        <v>0</v>
      </c>
      <c r="HB340">
        <v>0</v>
      </c>
      <c r="HC340">
        <v>0</v>
      </c>
      <c r="HD340">
        <v>0</v>
      </c>
      <c r="HE340">
        <v>0</v>
      </c>
      <c r="HF340">
        <v>0</v>
      </c>
      <c r="HG340">
        <v>0</v>
      </c>
      <c r="HH340">
        <v>0</v>
      </c>
      <c r="HI340">
        <v>0</v>
      </c>
      <c r="HJ340">
        <v>12.24404762</v>
      </c>
      <c r="HK340">
        <v>0</v>
      </c>
      <c r="HL340">
        <v>0</v>
      </c>
      <c r="HM340">
        <v>0</v>
      </c>
      <c r="HN340">
        <v>0</v>
      </c>
      <c r="HO340">
        <v>0</v>
      </c>
      <c r="HP340">
        <v>0</v>
      </c>
      <c r="HQ340">
        <v>0</v>
      </c>
      <c r="HR340">
        <v>0</v>
      </c>
      <c r="HS340">
        <v>0</v>
      </c>
      <c r="HT340">
        <v>0</v>
      </c>
      <c r="HU340">
        <v>0</v>
      </c>
      <c r="HV340">
        <v>0</v>
      </c>
      <c r="HW340">
        <v>0</v>
      </c>
      <c r="HX340">
        <v>0</v>
      </c>
      <c r="HY340">
        <v>0</v>
      </c>
      <c r="HZ340">
        <v>0</v>
      </c>
      <c r="IA340">
        <v>0</v>
      </c>
      <c r="IB340">
        <v>0</v>
      </c>
      <c r="IC340">
        <v>0</v>
      </c>
      <c r="ID340">
        <v>0</v>
      </c>
      <c r="IE340">
        <v>0</v>
      </c>
      <c r="IF340">
        <v>0</v>
      </c>
      <c r="IG340">
        <v>0</v>
      </c>
      <c r="IH340">
        <v>0</v>
      </c>
      <c r="II340">
        <v>0</v>
      </c>
      <c r="IJ340">
        <v>0</v>
      </c>
      <c r="IK340">
        <v>0</v>
      </c>
      <c r="IL340">
        <v>0</v>
      </c>
      <c r="IM340">
        <v>0</v>
      </c>
      <c r="IN340">
        <v>0</v>
      </c>
      <c r="IO340">
        <v>0</v>
      </c>
      <c r="IP340">
        <v>0</v>
      </c>
      <c r="IQ340">
        <v>0</v>
      </c>
      <c r="IR340">
        <v>0</v>
      </c>
      <c r="IS340">
        <v>0.360119048</v>
      </c>
      <c r="IT340">
        <v>0</v>
      </c>
      <c r="IU340">
        <v>0</v>
      </c>
      <c r="IV340">
        <v>0</v>
      </c>
      <c r="IW340">
        <v>0</v>
      </c>
      <c r="IX340">
        <v>0</v>
      </c>
      <c r="IY340">
        <v>0</v>
      </c>
      <c r="IZ340">
        <v>0</v>
      </c>
      <c r="JA340">
        <v>0</v>
      </c>
      <c r="JB340">
        <v>0</v>
      </c>
      <c r="JC340">
        <v>1.0803571430000001</v>
      </c>
      <c r="JD340">
        <v>0</v>
      </c>
      <c r="JE340">
        <v>0</v>
      </c>
      <c r="JF340">
        <v>0</v>
      </c>
      <c r="JG340">
        <v>0</v>
      </c>
      <c r="JH340">
        <v>0</v>
      </c>
      <c r="JI340">
        <v>0</v>
      </c>
      <c r="JJ340">
        <v>0</v>
      </c>
      <c r="JK340">
        <v>0</v>
      </c>
      <c r="JL340">
        <v>0</v>
      </c>
      <c r="JM340">
        <v>0</v>
      </c>
      <c r="JN340">
        <v>0</v>
      </c>
      <c r="JO340">
        <v>0</v>
      </c>
      <c r="JP340">
        <v>0</v>
      </c>
      <c r="JQ340">
        <v>0</v>
      </c>
      <c r="JR340">
        <v>0</v>
      </c>
      <c r="JS340">
        <v>0</v>
      </c>
      <c r="JT340">
        <v>0.72023809500000002</v>
      </c>
      <c r="JU340">
        <v>0</v>
      </c>
      <c r="JV340">
        <v>0</v>
      </c>
      <c r="JW340">
        <v>9.0029761910000001</v>
      </c>
      <c r="JX340">
        <v>0</v>
      </c>
      <c r="JY340">
        <v>0</v>
      </c>
      <c r="JZ340">
        <v>0</v>
      </c>
      <c r="KA340">
        <v>0</v>
      </c>
      <c r="KB340">
        <v>0</v>
      </c>
      <c r="KC340">
        <v>0</v>
      </c>
      <c r="KD340">
        <v>0</v>
      </c>
      <c r="KE340">
        <v>0</v>
      </c>
      <c r="KF340">
        <v>0.360119048</v>
      </c>
      <c r="KG340">
        <v>0</v>
      </c>
      <c r="KH340">
        <v>0</v>
      </c>
      <c r="KI340">
        <v>0</v>
      </c>
      <c r="KJ340">
        <v>0.360119048</v>
      </c>
      <c r="KK340">
        <v>0</v>
      </c>
      <c r="KL340">
        <v>0</v>
      </c>
      <c r="KM340">
        <v>0.360119048</v>
      </c>
      <c r="KN340">
        <v>0</v>
      </c>
      <c r="KO340">
        <v>0</v>
      </c>
      <c r="KP340">
        <v>0</v>
      </c>
      <c r="KQ340">
        <v>0</v>
      </c>
      <c r="KR340">
        <v>1.4404761909999999</v>
      </c>
      <c r="KS340">
        <v>0</v>
      </c>
      <c r="KT340">
        <v>1.0803571430000001</v>
      </c>
      <c r="KU340">
        <v>0</v>
      </c>
      <c r="KV340">
        <v>5.7619047630000004</v>
      </c>
      <c r="KW340">
        <v>0</v>
      </c>
      <c r="KX340">
        <v>0</v>
      </c>
      <c r="KY340">
        <v>0</v>
      </c>
      <c r="KZ340">
        <v>0</v>
      </c>
      <c r="LA340">
        <v>0</v>
      </c>
      <c r="LB340">
        <v>0</v>
      </c>
      <c r="LC340">
        <v>0</v>
      </c>
      <c r="LD340">
        <v>0</v>
      </c>
      <c r="LE340">
        <v>0</v>
      </c>
      <c r="LF340">
        <v>0</v>
      </c>
      <c r="LG340">
        <v>0</v>
      </c>
      <c r="LH340">
        <v>0</v>
      </c>
      <c r="LI340">
        <v>0</v>
      </c>
      <c r="LJ340">
        <v>0.360119048</v>
      </c>
      <c r="LK340">
        <v>0</v>
      </c>
      <c r="LL340">
        <v>0</v>
      </c>
      <c r="LM340">
        <v>0</v>
      </c>
      <c r="LN340">
        <v>1.4404761909999999</v>
      </c>
      <c r="LO340">
        <v>0</v>
      </c>
      <c r="LP340">
        <v>0</v>
      </c>
      <c r="LQ340">
        <v>0</v>
      </c>
      <c r="LR340">
        <v>0</v>
      </c>
      <c r="LS340">
        <v>0</v>
      </c>
      <c r="LT340">
        <v>0</v>
      </c>
      <c r="LU340">
        <v>0</v>
      </c>
      <c r="LV340">
        <v>0</v>
      </c>
      <c r="LW340">
        <v>0</v>
      </c>
      <c r="LX340">
        <v>0</v>
      </c>
      <c r="LY340">
        <v>0.360119048</v>
      </c>
      <c r="LZ340">
        <v>0</v>
      </c>
      <c r="MA340">
        <v>0</v>
      </c>
      <c r="MB340">
        <v>0</v>
      </c>
      <c r="MC340">
        <v>0</v>
      </c>
      <c r="MD340">
        <v>0</v>
      </c>
      <c r="ME340">
        <v>0</v>
      </c>
      <c r="MF340">
        <v>0</v>
      </c>
      <c r="MG340">
        <v>0</v>
      </c>
      <c r="MH340">
        <v>0</v>
      </c>
      <c r="MI340">
        <v>0</v>
      </c>
      <c r="MJ340">
        <v>0</v>
      </c>
      <c r="MK340">
        <v>0</v>
      </c>
      <c r="ML340">
        <v>0</v>
      </c>
      <c r="MM340">
        <v>0</v>
      </c>
      <c r="MN340">
        <v>0</v>
      </c>
      <c r="MO340">
        <v>0</v>
      </c>
      <c r="MP340">
        <v>0</v>
      </c>
      <c r="MQ340">
        <v>0</v>
      </c>
      <c r="MR340">
        <v>0</v>
      </c>
      <c r="MS340">
        <v>0</v>
      </c>
      <c r="MT340">
        <v>0</v>
      </c>
      <c r="MU340">
        <v>0</v>
      </c>
      <c r="MV340">
        <v>0</v>
      </c>
      <c r="MW340">
        <v>0</v>
      </c>
      <c r="MX340">
        <v>0</v>
      </c>
      <c r="MY340">
        <v>0</v>
      </c>
      <c r="MZ340">
        <v>0</v>
      </c>
      <c r="NA340">
        <v>0</v>
      </c>
      <c r="NB340">
        <v>0</v>
      </c>
      <c r="NC340">
        <v>0</v>
      </c>
      <c r="ND340">
        <v>0</v>
      </c>
      <c r="NE340">
        <v>68.594104610000002</v>
      </c>
      <c r="NF340">
        <v>0</v>
      </c>
    </row>
    <row r="341" spans="1:370" x14ac:dyDescent="0.25">
      <c r="A341" t="s">
        <v>1836</v>
      </c>
      <c r="B341">
        <v>8.4</v>
      </c>
      <c r="C341" t="s">
        <v>1239</v>
      </c>
      <c r="D341" t="s">
        <v>1226</v>
      </c>
      <c r="E341" t="s">
        <v>1480</v>
      </c>
      <c r="F341">
        <v>2003</v>
      </c>
      <c r="G341" t="s">
        <v>1223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432.14285719999998</v>
      </c>
      <c r="Q341">
        <v>16.005291010000001</v>
      </c>
      <c r="R341">
        <v>38.412698409999997</v>
      </c>
      <c r="S341">
        <v>0</v>
      </c>
      <c r="T341">
        <v>12.804232799999999</v>
      </c>
      <c r="U341">
        <v>57.619047620000003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16.005291010000001</v>
      </c>
      <c r="AI341">
        <v>9.6031746039999994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3.2010582009999999</v>
      </c>
      <c r="AW341">
        <v>0</v>
      </c>
      <c r="AX341">
        <v>3.2010582009999999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3.2010582009999999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12.804232799999999</v>
      </c>
      <c r="CH341">
        <v>19.206349209999999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0</v>
      </c>
      <c r="DJ341">
        <v>0</v>
      </c>
      <c r="DK341">
        <v>0</v>
      </c>
      <c r="DL341">
        <v>0</v>
      </c>
      <c r="DM341">
        <v>0</v>
      </c>
      <c r="DN341">
        <v>0</v>
      </c>
      <c r="DO341">
        <v>0</v>
      </c>
      <c r="DP341">
        <v>0</v>
      </c>
      <c r="DQ341">
        <v>0</v>
      </c>
      <c r="DR341">
        <v>0</v>
      </c>
      <c r="DS341">
        <v>0</v>
      </c>
      <c r="DT341">
        <v>0</v>
      </c>
      <c r="DU341">
        <v>0</v>
      </c>
      <c r="DV341">
        <v>0</v>
      </c>
      <c r="DW341">
        <v>0</v>
      </c>
      <c r="DX341">
        <v>0</v>
      </c>
      <c r="DY341">
        <v>6.4021164019999999</v>
      </c>
      <c r="DZ341">
        <v>0</v>
      </c>
      <c r="EA341">
        <v>9.6031746039999994</v>
      </c>
      <c r="EB341">
        <v>0</v>
      </c>
      <c r="EC341">
        <v>0</v>
      </c>
      <c r="ED341">
        <v>0</v>
      </c>
      <c r="EE341">
        <v>0</v>
      </c>
      <c r="EF341">
        <v>0</v>
      </c>
      <c r="EG341">
        <v>0</v>
      </c>
      <c r="EH341">
        <v>0</v>
      </c>
      <c r="EI341">
        <v>0</v>
      </c>
      <c r="EJ341">
        <v>0</v>
      </c>
      <c r="EK341">
        <v>0</v>
      </c>
      <c r="EL341">
        <v>0</v>
      </c>
      <c r="EM341">
        <v>0</v>
      </c>
      <c r="EN341">
        <v>0</v>
      </c>
      <c r="EO341">
        <v>0</v>
      </c>
      <c r="EP341">
        <v>0</v>
      </c>
      <c r="EQ341">
        <v>0</v>
      </c>
      <c r="ER341">
        <v>0</v>
      </c>
      <c r="ES341">
        <v>0</v>
      </c>
      <c r="ET341">
        <v>0</v>
      </c>
      <c r="EU341">
        <v>0</v>
      </c>
      <c r="EV341">
        <v>0</v>
      </c>
      <c r="EW341">
        <v>0</v>
      </c>
      <c r="EX341">
        <v>92.830687839999996</v>
      </c>
      <c r="EY341">
        <v>0</v>
      </c>
      <c r="EZ341">
        <v>0</v>
      </c>
      <c r="FA341">
        <v>0</v>
      </c>
      <c r="FB341">
        <v>0</v>
      </c>
      <c r="FC341">
        <v>0</v>
      </c>
      <c r="FD341">
        <v>0</v>
      </c>
      <c r="FE341">
        <v>0</v>
      </c>
      <c r="FF341">
        <v>22.407407410000001</v>
      </c>
      <c r="FG341">
        <v>0</v>
      </c>
      <c r="FH341">
        <v>0</v>
      </c>
      <c r="FI341">
        <v>25.60846561</v>
      </c>
      <c r="FJ341">
        <v>0</v>
      </c>
      <c r="FK341">
        <v>0</v>
      </c>
      <c r="FL341">
        <v>0</v>
      </c>
      <c r="FM341">
        <v>0</v>
      </c>
      <c r="FN341">
        <v>0</v>
      </c>
      <c r="FO341">
        <v>0</v>
      </c>
      <c r="FP341">
        <v>0</v>
      </c>
      <c r="FQ341">
        <v>0</v>
      </c>
      <c r="FR341">
        <v>0</v>
      </c>
      <c r="FS341">
        <v>0</v>
      </c>
      <c r="FT341">
        <v>0</v>
      </c>
      <c r="FU341">
        <v>0</v>
      </c>
      <c r="FV341">
        <v>19.206349209999999</v>
      </c>
      <c r="FW341">
        <v>0</v>
      </c>
      <c r="FX341">
        <v>0</v>
      </c>
      <c r="FY341">
        <v>0</v>
      </c>
      <c r="FZ341">
        <v>0</v>
      </c>
      <c r="GA341">
        <v>0</v>
      </c>
      <c r="GB341">
        <v>0</v>
      </c>
      <c r="GC341">
        <v>0</v>
      </c>
      <c r="GD341">
        <v>0</v>
      </c>
      <c r="GE341">
        <v>0</v>
      </c>
      <c r="GF341">
        <v>0</v>
      </c>
      <c r="GG341">
        <v>0</v>
      </c>
      <c r="GH341">
        <v>0</v>
      </c>
      <c r="GI341">
        <v>0</v>
      </c>
      <c r="GJ341">
        <v>9.6031746039999994</v>
      </c>
      <c r="GK341">
        <v>6.4021164019999999</v>
      </c>
      <c r="GL341">
        <v>0</v>
      </c>
      <c r="GM341">
        <v>0</v>
      </c>
      <c r="GN341">
        <v>0</v>
      </c>
      <c r="GO341">
        <v>0</v>
      </c>
      <c r="GP341">
        <v>0</v>
      </c>
      <c r="GQ341">
        <v>0</v>
      </c>
      <c r="GR341">
        <v>0</v>
      </c>
      <c r="GS341">
        <v>0</v>
      </c>
      <c r="GT341">
        <v>48.015873020000001</v>
      </c>
      <c r="GU341">
        <v>3.2010582009999999</v>
      </c>
      <c r="GV341">
        <v>0</v>
      </c>
      <c r="GW341">
        <v>0</v>
      </c>
      <c r="GX341">
        <v>0</v>
      </c>
      <c r="GY341">
        <v>19.206349209999999</v>
      </c>
      <c r="GZ341">
        <v>0</v>
      </c>
      <c r="HA341">
        <v>0</v>
      </c>
      <c r="HB341">
        <v>0</v>
      </c>
      <c r="HC341">
        <v>0</v>
      </c>
      <c r="HD341">
        <v>0</v>
      </c>
      <c r="HE341">
        <v>0</v>
      </c>
      <c r="HF341">
        <v>0</v>
      </c>
      <c r="HG341">
        <v>0</v>
      </c>
      <c r="HH341">
        <v>0</v>
      </c>
      <c r="HI341">
        <v>0</v>
      </c>
      <c r="HJ341">
        <v>28.809523810000002</v>
      </c>
      <c r="HK341">
        <v>0</v>
      </c>
      <c r="HL341">
        <v>0</v>
      </c>
      <c r="HM341">
        <v>0</v>
      </c>
      <c r="HN341">
        <v>0</v>
      </c>
      <c r="HO341">
        <v>0</v>
      </c>
      <c r="HP341">
        <v>160.05291009999999</v>
      </c>
      <c r="HQ341">
        <v>0</v>
      </c>
      <c r="HR341">
        <v>0</v>
      </c>
      <c r="HS341">
        <v>0</v>
      </c>
      <c r="HT341">
        <v>0</v>
      </c>
      <c r="HU341">
        <v>0</v>
      </c>
      <c r="HV341">
        <v>3.2010582009999999</v>
      </c>
      <c r="HW341">
        <v>0</v>
      </c>
      <c r="HX341">
        <v>0</v>
      </c>
      <c r="HY341">
        <v>0</v>
      </c>
      <c r="HZ341">
        <v>0</v>
      </c>
      <c r="IA341">
        <v>0</v>
      </c>
      <c r="IB341">
        <v>41.613756619999997</v>
      </c>
      <c r="IC341">
        <v>0</v>
      </c>
      <c r="ID341">
        <v>0</v>
      </c>
      <c r="IE341">
        <v>0</v>
      </c>
      <c r="IF341">
        <v>0</v>
      </c>
      <c r="IG341">
        <v>48.015873020000001</v>
      </c>
      <c r="IH341">
        <v>0</v>
      </c>
      <c r="II341">
        <v>0</v>
      </c>
      <c r="IJ341">
        <v>0</v>
      </c>
      <c r="IK341">
        <v>0</v>
      </c>
      <c r="IL341">
        <v>3.2010582009999999</v>
      </c>
      <c r="IM341">
        <v>0</v>
      </c>
      <c r="IN341">
        <v>0</v>
      </c>
      <c r="IO341">
        <v>0</v>
      </c>
      <c r="IP341">
        <v>6.4021164019999999</v>
      </c>
      <c r="IQ341">
        <v>32.01058201</v>
      </c>
      <c r="IR341">
        <v>0</v>
      </c>
      <c r="IS341">
        <v>32.01058201</v>
      </c>
      <c r="IT341">
        <v>3.2010582009999999</v>
      </c>
      <c r="IU341">
        <v>0</v>
      </c>
      <c r="IV341">
        <v>0</v>
      </c>
      <c r="IW341">
        <v>0</v>
      </c>
      <c r="IX341">
        <v>0</v>
      </c>
      <c r="IY341">
        <v>0</v>
      </c>
      <c r="IZ341">
        <v>0</v>
      </c>
      <c r="JA341">
        <v>0</v>
      </c>
      <c r="JB341">
        <v>0</v>
      </c>
      <c r="JC341">
        <v>3.2010582009999999</v>
      </c>
      <c r="JD341">
        <v>0</v>
      </c>
      <c r="JE341">
        <v>0</v>
      </c>
      <c r="JF341">
        <v>0</v>
      </c>
      <c r="JG341">
        <v>0</v>
      </c>
      <c r="JH341">
        <v>0</v>
      </c>
      <c r="JI341">
        <v>0</v>
      </c>
      <c r="JJ341">
        <v>0</v>
      </c>
      <c r="JK341">
        <v>0</v>
      </c>
      <c r="JL341">
        <v>0</v>
      </c>
      <c r="JM341">
        <v>0</v>
      </c>
      <c r="JN341">
        <v>0</v>
      </c>
      <c r="JO341">
        <v>0</v>
      </c>
      <c r="JP341">
        <v>0</v>
      </c>
      <c r="JQ341">
        <v>0</v>
      </c>
      <c r="JR341">
        <v>0</v>
      </c>
      <c r="JS341">
        <v>6.4021164019999999</v>
      </c>
      <c r="JT341">
        <v>0</v>
      </c>
      <c r="JU341">
        <v>0</v>
      </c>
      <c r="JV341">
        <v>0</v>
      </c>
      <c r="JW341">
        <v>0</v>
      </c>
      <c r="JX341">
        <v>0</v>
      </c>
      <c r="JY341">
        <v>0</v>
      </c>
      <c r="JZ341">
        <v>0</v>
      </c>
      <c r="KA341">
        <v>0</v>
      </c>
      <c r="KB341">
        <v>0</v>
      </c>
      <c r="KC341">
        <v>0</v>
      </c>
      <c r="KD341">
        <v>0</v>
      </c>
      <c r="KE341">
        <v>3.2010582009999999</v>
      </c>
      <c r="KF341">
        <v>0</v>
      </c>
      <c r="KG341">
        <v>3.2010582009999999</v>
      </c>
      <c r="KH341">
        <v>0</v>
      </c>
      <c r="KI341">
        <v>0</v>
      </c>
      <c r="KJ341">
        <v>0</v>
      </c>
      <c r="KK341">
        <v>0</v>
      </c>
      <c r="KL341">
        <v>0</v>
      </c>
      <c r="KM341">
        <v>0</v>
      </c>
      <c r="KN341">
        <v>0</v>
      </c>
      <c r="KO341">
        <v>0</v>
      </c>
      <c r="KP341">
        <v>0</v>
      </c>
      <c r="KQ341">
        <v>0</v>
      </c>
      <c r="KR341">
        <v>3.2010582009999999</v>
      </c>
      <c r="KS341">
        <v>0</v>
      </c>
      <c r="KT341">
        <v>0</v>
      </c>
      <c r="KU341">
        <v>0</v>
      </c>
      <c r="KV341">
        <v>19.206349209999999</v>
      </c>
      <c r="KW341">
        <v>0</v>
      </c>
      <c r="KX341">
        <v>0</v>
      </c>
      <c r="KY341">
        <v>0</v>
      </c>
      <c r="KZ341">
        <v>0</v>
      </c>
      <c r="LA341">
        <v>0</v>
      </c>
      <c r="LB341">
        <v>0</v>
      </c>
      <c r="LC341">
        <v>0</v>
      </c>
      <c r="LD341">
        <v>0</v>
      </c>
      <c r="LE341">
        <v>0</v>
      </c>
      <c r="LF341">
        <v>0</v>
      </c>
      <c r="LG341">
        <v>0</v>
      </c>
      <c r="LH341">
        <v>3.2010582009999999</v>
      </c>
      <c r="LI341">
        <v>3.2010582009999999</v>
      </c>
      <c r="LJ341">
        <v>0</v>
      </c>
      <c r="LK341">
        <v>0</v>
      </c>
      <c r="LL341">
        <v>0</v>
      </c>
      <c r="LM341">
        <v>0</v>
      </c>
      <c r="LN341">
        <v>0</v>
      </c>
      <c r="LO341">
        <v>0</v>
      </c>
      <c r="LP341">
        <v>0</v>
      </c>
      <c r="LQ341">
        <v>0</v>
      </c>
      <c r="LR341">
        <v>0</v>
      </c>
      <c r="LS341">
        <v>0</v>
      </c>
      <c r="LT341">
        <v>3.2010582009999999</v>
      </c>
      <c r="LU341">
        <v>0</v>
      </c>
      <c r="LV341">
        <v>0</v>
      </c>
      <c r="LW341">
        <v>0</v>
      </c>
      <c r="LX341">
        <v>0</v>
      </c>
      <c r="LY341">
        <v>0</v>
      </c>
      <c r="LZ341">
        <v>0</v>
      </c>
      <c r="MA341">
        <v>85.742629780000001</v>
      </c>
      <c r="MB341">
        <v>0</v>
      </c>
      <c r="MC341">
        <v>457.29402549999998</v>
      </c>
      <c r="MD341">
        <v>0</v>
      </c>
      <c r="ME341">
        <v>0</v>
      </c>
      <c r="MF341">
        <v>0</v>
      </c>
      <c r="MG341">
        <v>0</v>
      </c>
      <c r="MH341">
        <v>0</v>
      </c>
      <c r="MI341">
        <v>0</v>
      </c>
      <c r="MJ341">
        <v>0</v>
      </c>
      <c r="MK341">
        <v>0</v>
      </c>
      <c r="ML341">
        <v>0</v>
      </c>
      <c r="MM341">
        <v>0</v>
      </c>
      <c r="MN341">
        <v>0</v>
      </c>
      <c r="MO341">
        <v>0</v>
      </c>
      <c r="MP341">
        <v>0</v>
      </c>
      <c r="MQ341">
        <v>0</v>
      </c>
      <c r="MR341">
        <v>0</v>
      </c>
      <c r="MS341">
        <v>0</v>
      </c>
      <c r="MT341">
        <v>0</v>
      </c>
      <c r="MU341">
        <v>0</v>
      </c>
      <c r="MV341">
        <v>0</v>
      </c>
      <c r="MW341">
        <v>0</v>
      </c>
      <c r="MX341">
        <v>0</v>
      </c>
      <c r="MY341">
        <v>0</v>
      </c>
      <c r="MZ341">
        <v>171.48525960000001</v>
      </c>
      <c r="NA341">
        <v>0</v>
      </c>
      <c r="NB341">
        <v>0</v>
      </c>
      <c r="NC341">
        <v>0</v>
      </c>
      <c r="ND341">
        <v>0</v>
      </c>
      <c r="NE341">
        <v>228.6470127</v>
      </c>
      <c r="NF341">
        <v>0</v>
      </c>
    </row>
    <row r="342" spans="1:370" x14ac:dyDescent="0.25">
      <c r="A342" t="s">
        <v>1838</v>
      </c>
      <c r="B342">
        <v>8.4</v>
      </c>
      <c r="C342" t="s">
        <v>1239</v>
      </c>
      <c r="D342" t="s">
        <v>1226</v>
      </c>
      <c r="E342" t="s">
        <v>1480</v>
      </c>
      <c r="F342">
        <v>2004</v>
      </c>
      <c r="G342" t="s">
        <v>1223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1370.9359609999999</v>
      </c>
      <c r="Q342">
        <v>0</v>
      </c>
      <c r="R342">
        <v>54.638752070000002</v>
      </c>
      <c r="S342">
        <v>0</v>
      </c>
      <c r="T342">
        <v>0</v>
      </c>
      <c r="U342">
        <v>44.704433510000001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4.9671592789999996</v>
      </c>
      <c r="AG342">
        <v>0</v>
      </c>
      <c r="AH342">
        <v>39.737274229999997</v>
      </c>
      <c r="AI342">
        <v>9.9343185569999992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4.9671592789999996</v>
      </c>
      <c r="AT342">
        <v>4.9671592789999996</v>
      </c>
      <c r="AU342">
        <v>0</v>
      </c>
      <c r="AV342">
        <v>0</v>
      </c>
      <c r="AW342">
        <v>19.868637110000002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BX342">
        <v>0</v>
      </c>
      <c r="BY342">
        <v>0</v>
      </c>
      <c r="BZ342">
        <v>0</v>
      </c>
      <c r="CA342">
        <v>0</v>
      </c>
      <c r="CB342">
        <v>14.90147784</v>
      </c>
      <c r="CC342">
        <v>0</v>
      </c>
      <c r="CD342">
        <v>0</v>
      </c>
      <c r="CE342">
        <v>4.9671592789999996</v>
      </c>
      <c r="CF342">
        <v>0</v>
      </c>
      <c r="CG342">
        <v>0</v>
      </c>
      <c r="CH342">
        <v>64.573070619999996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0</v>
      </c>
      <c r="CP342">
        <v>0</v>
      </c>
      <c r="CQ342">
        <v>0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  <c r="DH342">
        <v>0</v>
      </c>
      <c r="DI342">
        <v>0</v>
      </c>
      <c r="DJ342">
        <v>0</v>
      </c>
      <c r="DK342">
        <v>0</v>
      </c>
      <c r="DL342">
        <v>0</v>
      </c>
      <c r="DM342">
        <v>0</v>
      </c>
      <c r="DN342">
        <v>0</v>
      </c>
      <c r="DO342">
        <v>0</v>
      </c>
      <c r="DP342">
        <v>0</v>
      </c>
      <c r="DQ342">
        <v>0</v>
      </c>
      <c r="DR342">
        <v>0</v>
      </c>
      <c r="DS342">
        <v>0</v>
      </c>
      <c r="DT342">
        <v>0</v>
      </c>
      <c r="DU342">
        <v>0</v>
      </c>
      <c r="DV342">
        <v>0</v>
      </c>
      <c r="DW342">
        <v>0</v>
      </c>
      <c r="DX342">
        <v>0</v>
      </c>
      <c r="DY342">
        <v>129.14614119999999</v>
      </c>
      <c r="DZ342">
        <v>0</v>
      </c>
      <c r="EA342">
        <v>0</v>
      </c>
      <c r="EB342">
        <v>0</v>
      </c>
      <c r="EC342">
        <v>0</v>
      </c>
      <c r="ED342">
        <v>0</v>
      </c>
      <c r="EE342">
        <v>0</v>
      </c>
      <c r="EF342">
        <v>14.90147784</v>
      </c>
      <c r="EG342">
        <v>0</v>
      </c>
      <c r="EH342">
        <v>0</v>
      </c>
      <c r="EI342">
        <v>0</v>
      </c>
      <c r="EJ342">
        <v>0</v>
      </c>
      <c r="EK342">
        <v>0</v>
      </c>
      <c r="EL342">
        <v>0</v>
      </c>
      <c r="EM342">
        <v>0</v>
      </c>
      <c r="EN342">
        <v>0</v>
      </c>
      <c r="EO342">
        <v>0</v>
      </c>
      <c r="EP342">
        <v>0</v>
      </c>
      <c r="EQ342">
        <v>0</v>
      </c>
      <c r="ER342">
        <v>0</v>
      </c>
      <c r="ES342">
        <v>0</v>
      </c>
      <c r="ET342">
        <v>0</v>
      </c>
      <c r="EU342">
        <v>0</v>
      </c>
      <c r="EV342">
        <v>0</v>
      </c>
      <c r="EW342">
        <v>4.9671592789999996</v>
      </c>
      <c r="EX342">
        <v>14.90147784</v>
      </c>
      <c r="EY342">
        <v>0</v>
      </c>
      <c r="EZ342">
        <v>0</v>
      </c>
      <c r="FA342">
        <v>4.9671592789999996</v>
      </c>
      <c r="FB342">
        <v>0</v>
      </c>
      <c r="FC342">
        <v>0</v>
      </c>
      <c r="FD342">
        <v>0</v>
      </c>
      <c r="FE342">
        <v>0</v>
      </c>
      <c r="FF342">
        <v>0</v>
      </c>
      <c r="FG342">
        <v>0</v>
      </c>
      <c r="FH342">
        <v>0</v>
      </c>
      <c r="FI342">
        <v>0</v>
      </c>
      <c r="FJ342">
        <v>0</v>
      </c>
      <c r="FK342">
        <v>0</v>
      </c>
      <c r="FL342">
        <v>0</v>
      </c>
      <c r="FM342">
        <v>0</v>
      </c>
      <c r="FN342">
        <v>0</v>
      </c>
      <c r="FO342">
        <v>0</v>
      </c>
      <c r="FP342">
        <v>0</v>
      </c>
      <c r="FQ342">
        <v>0</v>
      </c>
      <c r="FR342">
        <v>0</v>
      </c>
      <c r="FS342">
        <v>0</v>
      </c>
      <c r="FT342">
        <v>0</v>
      </c>
      <c r="FU342">
        <v>0</v>
      </c>
      <c r="FV342">
        <v>39.737274229999997</v>
      </c>
      <c r="FW342">
        <v>0</v>
      </c>
      <c r="FX342">
        <v>0</v>
      </c>
      <c r="FY342">
        <v>0</v>
      </c>
      <c r="FZ342">
        <v>0</v>
      </c>
      <c r="GA342">
        <v>0</v>
      </c>
      <c r="GB342">
        <v>0</v>
      </c>
      <c r="GC342">
        <v>0</v>
      </c>
      <c r="GD342">
        <v>0</v>
      </c>
      <c r="GE342">
        <v>0</v>
      </c>
      <c r="GF342">
        <v>0</v>
      </c>
      <c r="GG342">
        <v>0</v>
      </c>
      <c r="GH342">
        <v>0</v>
      </c>
      <c r="GI342">
        <v>0</v>
      </c>
      <c r="GJ342">
        <v>9.9343185569999992</v>
      </c>
      <c r="GK342">
        <v>0</v>
      </c>
      <c r="GL342">
        <v>0</v>
      </c>
      <c r="GM342">
        <v>0</v>
      </c>
      <c r="GN342">
        <v>19.868637110000002</v>
      </c>
      <c r="GO342">
        <v>0</v>
      </c>
      <c r="GP342">
        <v>0</v>
      </c>
      <c r="GQ342">
        <v>0</v>
      </c>
      <c r="GR342">
        <v>0</v>
      </c>
      <c r="GS342">
        <v>0</v>
      </c>
      <c r="GT342">
        <v>109.2775041</v>
      </c>
      <c r="GU342">
        <v>14.90147784</v>
      </c>
      <c r="GV342">
        <v>0</v>
      </c>
      <c r="GW342">
        <v>19.868637110000002</v>
      </c>
      <c r="GX342">
        <v>0</v>
      </c>
      <c r="GY342">
        <v>0</v>
      </c>
      <c r="GZ342">
        <v>0</v>
      </c>
      <c r="HA342">
        <v>0</v>
      </c>
      <c r="HB342">
        <v>0</v>
      </c>
      <c r="HC342">
        <v>4.9671592789999996</v>
      </c>
      <c r="HD342">
        <v>0</v>
      </c>
      <c r="HE342">
        <v>0</v>
      </c>
      <c r="HF342">
        <v>0</v>
      </c>
      <c r="HG342">
        <v>0</v>
      </c>
      <c r="HH342">
        <v>0</v>
      </c>
      <c r="HI342">
        <v>0</v>
      </c>
      <c r="HJ342">
        <v>24.835796389999999</v>
      </c>
      <c r="HK342">
        <v>0</v>
      </c>
      <c r="HL342">
        <v>0</v>
      </c>
      <c r="HM342">
        <v>0</v>
      </c>
      <c r="HN342">
        <v>0</v>
      </c>
      <c r="HO342">
        <v>0</v>
      </c>
      <c r="HP342">
        <v>173.8505748</v>
      </c>
      <c r="HQ342">
        <v>4.9671592789999996</v>
      </c>
      <c r="HR342">
        <v>0</v>
      </c>
      <c r="HS342">
        <v>0</v>
      </c>
      <c r="HT342">
        <v>0</v>
      </c>
      <c r="HU342">
        <v>0</v>
      </c>
      <c r="HV342">
        <v>0</v>
      </c>
      <c r="HW342">
        <v>0</v>
      </c>
      <c r="HX342">
        <v>0</v>
      </c>
      <c r="HY342">
        <v>0</v>
      </c>
      <c r="HZ342">
        <v>0</v>
      </c>
      <c r="IA342">
        <v>0</v>
      </c>
      <c r="IB342">
        <v>19.868637110000002</v>
      </c>
      <c r="IC342">
        <v>0</v>
      </c>
      <c r="ID342">
        <v>0</v>
      </c>
      <c r="IE342">
        <v>0</v>
      </c>
      <c r="IF342">
        <v>0</v>
      </c>
      <c r="IG342">
        <v>19.868637110000002</v>
      </c>
      <c r="IH342">
        <v>0</v>
      </c>
      <c r="II342">
        <v>0</v>
      </c>
      <c r="IJ342">
        <v>0</v>
      </c>
      <c r="IK342">
        <v>19.868637110000002</v>
      </c>
      <c r="IL342">
        <v>49.671592789999998</v>
      </c>
      <c r="IM342">
        <v>0</v>
      </c>
      <c r="IN342">
        <v>0</v>
      </c>
      <c r="IO342">
        <v>0</v>
      </c>
      <c r="IP342">
        <v>4.9671592789999996</v>
      </c>
      <c r="IQ342">
        <v>4.9671592789999996</v>
      </c>
      <c r="IR342">
        <v>0</v>
      </c>
      <c r="IS342">
        <v>0</v>
      </c>
      <c r="IT342">
        <v>0</v>
      </c>
      <c r="IU342">
        <v>0</v>
      </c>
      <c r="IV342">
        <v>0</v>
      </c>
      <c r="IW342">
        <v>0</v>
      </c>
      <c r="IX342">
        <v>0</v>
      </c>
      <c r="IY342">
        <v>0</v>
      </c>
      <c r="IZ342">
        <v>0</v>
      </c>
      <c r="JA342">
        <v>0</v>
      </c>
      <c r="JB342">
        <v>0</v>
      </c>
      <c r="JC342">
        <v>0</v>
      </c>
      <c r="JD342">
        <v>0</v>
      </c>
      <c r="JE342">
        <v>0</v>
      </c>
      <c r="JF342">
        <v>0</v>
      </c>
      <c r="JG342">
        <v>0</v>
      </c>
      <c r="JH342">
        <v>0</v>
      </c>
      <c r="JI342">
        <v>0</v>
      </c>
      <c r="JJ342">
        <v>0</v>
      </c>
      <c r="JK342">
        <v>0</v>
      </c>
      <c r="JL342">
        <v>0</v>
      </c>
      <c r="JM342">
        <v>0</v>
      </c>
      <c r="JN342">
        <v>0</v>
      </c>
      <c r="JO342">
        <v>0</v>
      </c>
      <c r="JP342">
        <v>0</v>
      </c>
      <c r="JQ342">
        <v>0</v>
      </c>
      <c r="JR342">
        <v>0</v>
      </c>
      <c r="JS342">
        <v>0</v>
      </c>
      <c r="JT342">
        <v>0</v>
      </c>
      <c r="JU342">
        <v>0</v>
      </c>
      <c r="JV342">
        <v>0</v>
      </c>
      <c r="JW342">
        <v>0</v>
      </c>
      <c r="JX342">
        <v>0</v>
      </c>
      <c r="JY342">
        <v>0</v>
      </c>
      <c r="JZ342">
        <v>0</v>
      </c>
      <c r="KA342">
        <v>0</v>
      </c>
      <c r="KB342">
        <v>0</v>
      </c>
      <c r="KC342">
        <v>0</v>
      </c>
      <c r="KD342">
        <v>0</v>
      </c>
      <c r="KE342">
        <v>0</v>
      </c>
      <c r="KF342">
        <v>0</v>
      </c>
      <c r="KG342">
        <v>19.868637110000002</v>
      </c>
      <c r="KH342">
        <v>0</v>
      </c>
      <c r="KI342">
        <v>59.605911339999999</v>
      </c>
      <c r="KJ342">
        <v>0</v>
      </c>
      <c r="KK342">
        <v>0</v>
      </c>
      <c r="KL342">
        <v>0</v>
      </c>
      <c r="KM342">
        <v>0</v>
      </c>
      <c r="KN342">
        <v>0</v>
      </c>
      <c r="KO342">
        <v>0</v>
      </c>
      <c r="KP342">
        <v>0</v>
      </c>
      <c r="KQ342">
        <v>0</v>
      </c>
      <c r="KR342">
        <v>0</v>
      </c>
      <c r="KS342">
        <v>0</v>
      </c>
      <c r="KT342">
        <v>0</v>
      </c>
      <c r="KU342">
        <v>0</v>
      </c>
      <c r="KV342">
        <v>14.90147784</v>
      </c>
      <c r="KW342">
        <v>0</v>
      </c>
      <c r="KX342">
        <v>39.737274229999997</v>
      </c>
      <c r="KY342">
        <v>0</v>
      </c>
      <c r="KZ342">
        <v>0</v>
      </c>
      <c r="LA342">
        <v>0</v>
      </c>
      <c r="LB342">
        <v>0</v>
      </c>
      <c r="LC342">
        <v>0</v>
      </c>
      <c r="LD342">
        <v>0</v>
      </c>
      <c r="LE342">
        <v>0</v>
      </c>
      <c r="LF342">
        <v>0</v>
      </c>
      <c r="LG342">
        <v>0</v>
      </c>
      <c r="LH342">
        <v>29.802955669999999</v>
      </c>
      <c r="LI342">
        <v>0</v>
      </c>
      <c r="LJ342">
        <v>0</v>
      </c>
      <c r="LK342">
        <v>0</v>
      </c>
      <c r="LL342">
        <v>0</v>
      </c>
      <c r="LM342">
        <v>0</v>
      </c>
      <c r="LN342">
        <v>0</v>
      </c>
      <c r="LO342">
        <v>0</v>
      </c>
      <c r="LP342">
        <v>0</v>
      </c>
      <c r="LQ342">
        <v>0</v>
      </c>
      <c r="LR342">
        <v>0</v>
      </c>
      <c r="LS342">
        <v>0</v>
      </c>
      <c r="LT342">
        <v>0</v>
      </c>
      <c r="LU342">
        <v>0</v>
      </c>
      <c r="LV342">
        <v>0</v>
      </c>
      <c r="LW342">
        <v>0</v>
      </c>
      <c r="LX342">
        <v>0</v>
      </c>
      <c r="LY342">
        <v>0</v>
      </c>
      <c r="LZ342">
        <v>0</v>
      </c>
      <c r="MA342">
        <v>0</v>
      </c>
      <c r="MB342">
        <v>0</v>
      </c>
      <c r="MC342">
        <v>142.904383</v>
      </c>
      <c r="MD342">
        <v>0</v>
      </c>
      <c r="ME342">
        <v>0</v>
      </c>
      <c r="MF342">
        <v>0</v>
      </c>
      <c r="MG342">
        <v>0</v>
      </c>
      <c r="MH342">
        <v>0</v>
      </c>
      <c r="MI342">
        <v>0</v>
      </c>
      <c r="MJ342">
        <v>0</v>
      </c>
      <c r="MK342">
        <v>0</v>
      </c>
      <c r="ML342">
        <v>0</v>
      </c>
      <c r="MM342">
        <v>0</v>
      </c>
      <c r="MN342">
        <v>0</v>
      </c>
      <c r="MO342">
        <v>0</v>
      </c>
      <c r="MP342">
        <v>0</v>
      </c>
      <c r="MQ342">
        <v>0</v>
      </c>
      <c r="MR342">
        <v>0</v>
      </c>
      <c r="MS342">
        <v>0</v>
      </c>
      <c r="MT342">
        <v>0</v>
      </c>
      <c r="MU342">
        <v>0</v>
      </c>
      <c r="MV342">
        <v>0</v>
      </c>
      <c r="MW342">
        <v>0</v>
      </c>
      <c r="MX342">
        <v>0</v>
      </c>
      <c r="MY342">
        <v>0</v>
      </c>
      <c r="MZ342">
        <v>257.22788930000002</v>
      </c>
      <c r="NA342">
        <v>0</v>
      </c>
      <c r="NB342">
        <v>0</v>
      </c>
      <c r="NC342">
        <v>0</v>
      </c>
      <c r="ND342">
        <v>0</v>
      </c>
      <c r="NE342">
        <v>1286.139447</v>
      </c>
      <c r="NF342">
        <v>0</v>
      </c>
    </row>
    <row r="343" spans="1:370" x14ac:dyDescent="0.25">
      <c r="A343" t="s">
        <v>1840</v>
      </c>
      <c r="B343">
        <v>8.4</v>
      </c>
      <c r="C343" t="s">
        <v>1239</v>
      </c>
      <c r="D343" t="s">
        <v>1226</v>
      </c>
      <c r="E343" t="s">
        <v>1480</v>
      </c>
      <c r="F343">
        <v>2003</v>
      </c>
      <c r="G343" t="s">
        <v>1223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550.58201059999999</v>
      </c>
      <c r="Q343">
        <v>0</v>
      </c>
      <c r="R343">
        <v>25.60846561</v>
      </c>
      <c r="S343">
        <v>0</v>
      </c>
      <c r="T343">
        <v>6.4021164019999999</v>
      </c>
      <c r="U343">
        <v>12.804232799999999</v>
      </c>
      <c r="V343">
        <v>6.4021164019999999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9.6031746039999994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0</v>
      </c>
      <c r="CO343">
        <v>0</v>
      </c>
      <c r="CP343">
        <v>0</v>
      </c>
      <c r="CQ343">
        <v>0</v>
      </c>
      <c r="CR343">
        <v>0</v>
      </c>
      <c r="CS343">
        <v>0</v>
      </c>
      <c r="CT343">
        <v>0</v>
      </c>
      <c r="CU343">
        <v>0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  <c r="DG343">
        <v>0</v>
      </c>
      <c r="DH343">
        <v>0</v>
      </c>
      <c r="DI343">
        <v>0</v>
      </c>
      <c r="DJ343">
        <v>0</v>
      </c>
      <c r="DK343">
        <v>0</v>
      </c>
      <c r="DL343">
        <v>0</v>
      </c>
      <c r="DM343">
        <v>0</v>
      </c>
      <c r="DN343">
        <v>0</v>
      </c>
      <c r="DO343">
        <v>0</v>
      </c>
      <c r="DP343">
        <v>0</v>
      </c>
      <c r="DQ343">
        <v>0</v>
      </c>
      <c r="DR343">
        <v>0</v>
      </c>
      <c r="DS343">
        <v>0</v>
      </c>
      <c r="DT343">
        <v>0</v>
      </c>
      <c r="DU343">
        <v>0</v>
      </c>
      <c r="DV343">
        <v>0</v>
      </c>
      <c r="DW343">
        <v>0</v>
      </c>
      <c r="DX343">
        <v>0</v>
      </c>
      <c r="DY343">
        <v>0</v>
      </c>
      <c r="DZ343">
        <v>0</v>
      </c>
      <c r="EA343">
        <v>0</v>
      </c>
      <c r="EB343">
        <v>0</v>
      </c>
      <c r="EC343">
        <v>0</v>
      </c>
      <c r="ED343">
        <v>0</v>
      </c>
      <c r="EE343">
        <v>0</v>
      </c>
      <c r="EF343">
        <v>0</v>
      </c>
      <c r="EG343">
        <v>0</v>
      </c>
      <c r="EH343">
        <v>0</v>
      </c>
      <c r="EI343">
        <v>0</v>
      </c>
      <c r="EJ343">
        <v>0</v>
      </c>
      <c r="EK343">
        <v>0</v>
      </c>
      <c r="EL343">
        <v>0</v>
      </c>
      <c r="EM343">
        <v>0</v>
      </c>
      <c r="EN343">
        <v>0</v>
      </c>
      <c r="EO343">
        <v>0</v>
      </c>
      <c r="EP343">
        <v>0</v>
      </c>
      <c r="EQ343">
        <v>0</v>
      </c>
      <c r="ER343">
        <v>0</v>
      </c>
      <c r="ES343">
        <v>0</v>
      </c>
      <c r="ET343">
        <v>0</v>
      </c>
      <c r="EU343">
        <v>0</v>
      </c>
      <c r="EV343">
        <v>0</v>
      </c>
      <c r="EW343">
        <v>0</v>
      </c>
      <c r="EX343">
        <v>25.60846561</v>
      </c>
      <c r="EY343">
        <v>3.2010582009999999</v>
      </c>
      <c r="EZ343">
        <v>0</v>
      </c>
      <c r="FA343">
        <v>0</v>
      </c>
      <c r="FB343">
        <v>0</v>
      </c>
      <c r="FC343">
        <v>0</v>
      </c>
      <c r="FD343">
        <v>0</v>
      </c>
      <c r="FE343">
        <v>0</v>
      </c>
      <c r="FF343">
        <v>3.2010582009999999</v>
      </c>
      <c r="FG343">
        <v>0</v>
      </c>
      <c r="FH343">
        <v>0</v>
      </c>
      <c r="FI343">
        <v>6.4021164019999999</v>
      </c>
      <c r="FJ343">
        <v>0</v>
      </c>
      <c r="FK343">
        <v>0</v>
      </c>
      <c r="FL343">
        <v>0</v>
      </c>
      <c r="FM343">
        <v>0</v>
      </c>
      <c r="FN343">
        <v>0</v>
      </c>
      <c r="FO343">
        <v>0</v>
      </c>
      <c r="FP343">
        <v>0</v>
      </c>
      <c r="FQ343">
        <v>0</v>
      </c>
      <c r="FR343">
        <v>0</v>
      </c>
      <c r="FS343">
        <v>0</v>
      </c>
      <c r="FT343">
        <v>0</v>
      </c>
      <c r="FU343">
        <v>0</v>
      </c>
      <c r="FV343">
        <v>9.6031746039999994</v>
      </c>
      <c r="FW343">
        <v>0</v>
      </c>
      <c r="FX343">
        <v>0</v>
      </c>
      <c r="FY343">
        <v>0</v>
      </c>
      <c r="FZ343">
        <v>0</v>
      </c>
      <c r="GA343">
        <v>0</v>
      </c>
      <c r="GB343">
        <v>0</v>
      </c>
      <c r="GC343">
        <v>0</v>
      </c>
      <c r="GD343">
        <v>0</v>
      </c>
      <c r="GE343">
        <v>0</v>
      </c>
      <c r="GF343">
        <v>0</v>
      </c>
      <c r="GG343">
        <v>0</v>
      </c>
      <c r="GH343">
        <v>0</v>
      </c>
      <c r="GI343">
        <v>0</v>
      </c>
      <c r="GJ343">
        <v>3.2010582009999999</v>
      </c>
      <c r="GK343">
        <v>0</v>
      </c>
      <c r="GL343">
        <v>0</v>
      </c>
      <c r="GM343">
        <v>0</v>
      </c>
      <c r="GN343">
        <v>0</v>
      </c>
      <c r="GO343">
        <v>0</v>
      </c>
      <c r="GP343">
        <v>0</v>
      </c>
      <c r="GQ343">
        <v>0</v>
      </c>
      <c r="GR343">
        <v>0</v>
      </c>
      <c r="GS343">
        <v>0</v>
      </c>
      <c r="GT343">
        <v>0</v>
      </c>
      <c r="GU343">
        <v>0</v>
      </c>
      <c r="GV343">
        <v>0</v>
      </c>
      <c r="GW343">
        <v>0</v>
      </c>
      <c r="GX343">
        <v>0</v>
      </c>
      <c r="GY343">
        <v>0</v>
      </c>
      <c r="GZ343">
        <v>0</v>
      </c>
      <c r="HA343">
        <v>0</v>
      </c>
      <c r="HB343">
        <v>0</v>
      </c>
      <c r="HC343">
        <v>0</v>
      </c>
      <c r="HD343">
        <v>0</v>
      </c>
      <c r="HE343">
        <v>0</v>
      </c>
      <c r="HF343">
        <v>0</v>
      </c>
      <c r="HG343">
        <v>0</v>
      </c>
      <c r="HH343">
        <v>0</v>
      </c>
      <c r="HI343">
        <v>0</v>
      </c>
      <c r="HJ343">
        <v>16.005291010000001</v>
      </c>
      <c r="HK343">
        <v>0</v>
      </c>
      <c r="HL343">
        <v>0</v>
      </c>
      <c r="HM343">
        <v>0</v>
      </c>
      <c r="HN343">
        <v>0</v>
      </c>
      <c r="HO343">
        <v>0</v>
      </c>
      <c r="HP343">
        <v>105.6349206</v>
      </c>
      <c r="HQ343">
        <v>0</v>
      </c>
      <c r="HR343">
        <v>0</v>
      </c>
      <c r="HS343">
        <v>0</v>
      </c>
      <c r="HT343">
        <v>0</v>
      </c>
      <c r="HU343">
        <v>0</v>
      </c>
      <c r="HV343">
        <v>0</v>
      </c>
      <c r="HW343">
        <v>0</v>
      </c>
      <c r="HX343">
        <v>0</v>
      </c>
      <c r="HY343">
        <v>0</v>
      </c>
      <c r="HZ343">
        <v>0</v>
      </c>
      <c r="IA343">
        <v>0</v>
      </c>
      <c r="IB343">
        <v>0</v>
      </c>
      <c r="IC343">
        <v>0</v>
      </c>
      <c r="ID343">
        <v>0</v>
      </c>
      <c r="IE343">
        <v>0</v>
      </c>
      <c r="IF343">
        <v>0</v>
      </c>
      <c r="IG343">
        <v>0</v>
      </c>
      <c r="IH343">
        <v>0</v>
      </c>
      <c r="II343">
        <v>0</v>
      </c>
      <c r="IJ343">
        <v>0</v>
      </c>
      <c r="IK343">
        <v>0</v>
      </c>
      <c r="IL343">
        <v>0</v>
      </c>
      <c r="IM343">
        <v>0</v>
      </c>
      <c r="IN343">
        <v>0</v>
      </c>
      <c r="IO343">
        <v>0</v>
      </c>
      <c r="IP343">
        <v>0</v>
      </c>
      <c r="IQ343">
        <v>0</v>
      </c>
      <c r="IR343">
        <v>0</v>
      </c>
      <c r="IS343">
        <v>9.6031746039999994</v>
      </c>
      <c r="IT343">
        <v>0</v>
      </c>
      <c r="IU343">
        <v>0</v>
      </c>
      <c r="IV343">
        <v>0</v>
      </c>
      <c r="IW343">
        <v>0</v>
      </c>
      <c r="IX343">
        <v>0</v>
      </c>
      <c r="IY343">
        <v>0</v>
      </c>
      <c r="IZ343">
        <v>0</v>
      </c>
      <c r="JA343">
        <v>0</v>
      </c>
      <c r="JB343">
        <v>0</v>
      </c>
      <c r="JC343">
        <v>0</v>
      </c>
      <c r="JD343">
        <v>0</v>
      </c>
      <c r="JE343">
        <v>0</v>
      </c>
      <c r="JF343">
        <v>0</v>
      </c>
      <c r="JG343">
        <v>0</v>
      </c>
      <c r="JH343">
        <v>0</v>
      </c>
      <c r="JI343">
        <v>0</v>
      </c>
      <c r="JJ343">
        <v>0</v>
      </c>
      <c r="JK343">
        <v>0</v>
      </c>
      <c r="JL343">
        <v>0</v>
      </c>
      <c r="JM343">
        <v>0</v>
      </c>
      <c r="JN343">
        <v>0</v>
      </c>
      <c r="JO343">
        <v>0</v>
      </c>
      <c r="JP343">
        <v>0</v>
      </c>
      <c r="JQ343">
        <v>0</v>
      </c>
      <c r="JR343">
        <v>0</v>
      </c>
      <c r="JS343">
        <v>6.4021164019999999</v>
      </c>
      <c r="JT343">
        <v>0</v>
      </c>
      <c r="JU343">
        <v>0</v>
      </c>
      <c r="JV343">
        <v>0</v>
      </c>
      <c r="JW343">
        <v>3.2010582009999999</v>
      </c>
      <c r="JX343">
        <v>0</v>
      </c>
      <c r="JY343">
        <v>0</v>
      </c>
      <c r="JZ343">
        <v>0</v>
      </c>
      <c r="KA343">
        <v>0</v>
      </c>
      <c r="KB343">
        <v>0</v>
      </c>
      <c r="KC343">
        <v>0</v>
      </c>
      <c r="KD343">
        <v>0</v>
      </c>
      <c r="KE343">
        <v>0</v>
      </c>
      <c r="KF343">
        <v>0</v>
      </c>
      <c r="KG343">
        <v>9.6031746039999994</v>
      </c>
      <c r="KH343">
        <v>0</v>
      </c>
      <c r="KI343">
        <v>0</v>
      </c>
      <c r="KJ343">
        <v>0</v>
      </c>
      <c r="KK343">
        <v>0</v>
      </c>
      <c r="KL343">
        <v>0</v>
      </c>
      <c r="KM343">
        <v>0</v>
      </c>
      <c r="KN343">
        <v>0</v>
      </c>
      <c r="KO343">
        <v>0</v>
      </c>
      <c r="KP343">
        <v>0</v>
      </c>
      <c r="KQ343">
        <v>0</v>
      </c>
      <c r="KR343">
        <v>0</v>
      </c>
      <c r="KS343">
        <v>0</v>
      </c>
      <c r="KT343">
        <v>0</v>
      </c>
      <c r="KU343">
        <v>0</v>
      </c>
      <c r="KV343">
        <v>19.206349209999999</v>
      </c>
      <c r="KW343">
        <v>0</v>
      </c>
      <c r="KX343">
        <v>0</v>
      </c>
      <c r="KY343">
        <v>0</v>
      </c>
      <c r="KZ343">
        <v>0</v>
      </c>
      <c r="LA343">
        <v>0</v>
      </c>
      <c r="LB343">
        <v>0</v>
      </c>
      <c r="LC343">
        <v>0</v>
      </c>
      <c r="LD343">
        <v>0</v>
      </c>
      <c r="LE343">
        <v>0</v>
      </c>
      <c r="LF343">
        <v>0</v>
      </c>
      <c r="LG343">
        <v>0</v>
      </c>
      <c r="LH343">
        <v>0</v>
      </c>
      <c r="LI343">
        <v>0</v>
      </c>
      <c r="LJ343">
        <v>0</v>
      </c>
      <c r="LK343">
        <v>0</v>
      </c>
      <c r="LL343">
        <v>0</v>
      </c>
      <c r="LM343">
        <v>0</v>
      </c>
      <c r="LN343">
        <v>0</v>
      </c>
      <c r="LO343">
        <v>0</v>
      </c>
      <c r="LP343">
        <v>0</v>
      </c>
      <c r="LQ343">
        <v>0</v>
      </c>
      <c r="LR343">
        <v>0</v>
      </c>
      <c r="LS343">
        <v>0</v>
      </c>
      <c r="LT343">
        <v>0</v>
      </c>
      <c r="LU343">
        <v>0</v>
      </c>
      <c r="LV343">
        <v>0</v>
      </c>
      <c r="LW343">
        <v>0</v>
      </c>
      <c r="LX343">
        <v>0</v>
      </c>
      <c r="LY343">
        <v>0</v>
      </c>
      <c r="LZ343">
        <v>0</v>
      </c>
      <c r="MA343">
        <v>57.161753189999999</v>
      </c>
      <c r="MB343">
        <v>0</v>
      </c>
      <c r="MC343">
        <v>228.6470127</v>
      </c>
      <c r="MD343">
        <v>0</v>
      </c>
      <c r="ME343">
        <v>0</v>
      </c>
      <c r="MF343">
        <v>0</v>
      </c>
      <c r="MG343">
        <v>0</v>
      </c>
      <c r="MH343">
        <v>0</v>
      </c>
      <c r="MI343">
        <v>0</v>
      </c>
      <c r="MJ343">
        <v>0</v>
      </c>
      <c r="MK343">
        <v>0</v>
      </c>
      <c r="ML343">
        <v>0</v>
      </c>
      <c r="MM343">
        <v>0</v>
      </c>
      <c r="MN343">
        <v>0</v>
      </c>
      <c r="MO343">
        <v>0</v>
      </c>
      <c r="MP343">
        <v>0</v>
      </c>
      <c r="MQ343">
        <v>0</v>
      </c>
      <c r="MR343">
        <v>0</v>
      </c>
      <c r="MS343">
        <v>0</v>
      </c>
      <c r="MT343">
        <v>0</v>
      </c>
      <c r="MU343">
        <v>0</v>
      </c>
      <c r="MV343">
        <v>0</v>
      </c>
      <c r="MW343">
        <v>0</v>
      </c>
      <c r="MX343">
        <v>0</v>
      </c>
      <c r="MY343">
        <v>0</v>
      </c>
      <c r="MZ343">
        <v>114.3235064</v>
      </c>
      <c r="NA343">
        <v>0</v>
      </c>
      <c r="NB343">
        <v>0</v>
      </c>
      <c r="NC343">
        <v>0</v>
      </c>
      <c r="ND343">
        <v>0</v>
      </c>
      <c r="NE343">
        <v>228.6470127</v>
      </c>
      <c r="NF343">
        <v>0</v>
      </c>
    </row>
    <row r="344" spans="1:370" x14ac:dyDescent="0.25">
      <c r="A344" t="s">
        <v>1842</v>
      </c>
      <c r="B344">
        <v>8.4</v>
      </c>
      <c r="C344" t="s">
        <v>1239</v>
      </c>
      <c r="D344" t="s">
        <v>1226</v>
      </c>
      <c r="E344" t="s">
        <v>1480</v>
      </c>
      <c r="F344">
        <v>2004</v>
      </c>
      <c r="G344" t="s">
        <v>1223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1405.3925919999999</v>
      </c>
      <c r="Q344">
        <v>0</v>
      </c>
      <c r="R344">
        <v>32.266666649999998</v>
      </c>
      <c r="S344">
        <v>0</v>
      </c>
      <c r="T344">
        <v>0</v>
      </c>
      <c r="U344">
        <v>43.022222200000002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7.1703703660000002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32.266666649999998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0</v>
      </c>
      <c r="DK344">
        <v>0</v>
      </c>
      <c r="DL344">
        <v>0</v>
      </c>
      <c r="DM344">
        <v>0</v>
      </c>
      <c r="DN344">
        <v>0</v>
      </c>
      <c r="DO344">
        <v>0</v>
      </c>
      <c r="DP344">
        <v>0</v>
      </c>
      <c r="DQ344">
        <v>0</v>
      </c>
      <c r="DR344">
        <v>0</v>
      </c>
      <c r="DS344">
        <v>0</v>
      </c>
      <c r="DT344">
        <v>0</v>
      </c>
      <c r="DU344">
        <v>0</v>
      </c>
      <c r="DV344">
        <v>0</v>
      </c>
      <c r="DW344">
        <v>0</v>
      </c>
      <c r="DX344">
        <v>0</v>
      </c>
      <c r="DY344">
        <v>0</v>
      </c>
      <c r="DZ344">
        <v>0</v>
      </c>
      <c r="EA344">
        <v>0</v>
      </c>
      <c r="EB344">
        <v>0</v>
      </c>
      <c r="EC344">
        <v>0</v>
      </c>
      <c r="ED344">
        <v>0</v>
      </c>
      <c r="EE344">
        <v>0</v>
      </c>
      <c r="EF344">
        <v>0</v>
      </c>
      <c r="EG344">
        <v>0</v>
      </c>
      <c r="EH344">
        <v>0</v>
      </c>
      <c r="EI344">
        <v>0</v>
      </c>
      <c r="EJ344">
        <v>0</v>
      </c>
      <c r="EK344">
        <v>0</v>
      </c>
      <c r="EL344">
        <v>0</v>
      </c>
      <c r="EM344">
        <v>0</v>
      </c>
      <c r="EN344">
        <v>0</v>
      </c>
      <c r="EO344">
        <v>3.5851851830000001</v>
      </c>
      <c r="EP344">
        <v>0</v>
      </c>
      <c r="EQ344">
        <v>0</v>
      </c>
      <c r="ER344">
        <v>0</v>
      </c>
      <c r="ES344">
        <v>0</v>
      </c>
      <c r="ET344">
        <v>0</v>
      </c>
      <c r="EU344">
        <v>0</v>
      </c>
      <c r="EV344">
        <v>0</v>
      </c>
      <c r="EW344">
        <v>28.681481460000001</v>
      </c>
      <c r="EX344">
        <v>75.288888839999998</v>
      </c>
      <c r="EY344">
        <v>0</v>
      </c>
      <c r="EZ344">
        <v>0</v>
      </c>
      <c r="FA344">
        <v>0</v>
      </c>
      <c r="FB344">
        <v>0</v>
      </c>
      <c r="FC344">
        <v>0</v>
      </c>
      <c r="FD344">
        <v>0</v>
      </c>
      <c r="FE344">
        <v>0</v>
      </c>
      <c r="FF344">
        <v>7.1703703660000002</v>
      </c>
      <c r="FG344">
        <v>0</v>
      </c>
      <c r="FH344">
        <v>0</v>
      </c>
      <c r="FI344">
        <v>3.5851851830000001</v>
      </c>
      <c r="FJ344">
        <v>0</v>
      </c>
      <c r="FK344">
        <v>0</v>
      </c>
      <c r="FL344">
        <v>0</v>
      </c>
      <c r="FM344">
        <v>0</v>
      </c>
      <c r="FN344">
        <v>0</v>
      </c>
      <c r="FO344">
        <v>0</v>
      </c>
      <c r="FP344">
        <v>0</v>
      </c>
      <c r="FQ344">
        <v>0</v>
      </c>
      <c r="FR344">
        <v>0</v>
      </c>
      <c r="FS344">
        <v>0</v>
      </c>
      <c r="FT344">
        <v>0</v>
      </c>
      <c r="FU344">
        <v>0</v>
      </c>
      <c r="FV344">
        <v>10.75555555</v>
      </c>
      <c r="FW344">
        <v>0</v>
      </c>
      <c r="FX344">
        <v>0</v>
      </c>
      <c r="FY344">
        <v>0</v>
      </c>
      <c r="FZ344">
        <v>0</v>
      </c>
      <c r="GA344">
        <v>0</v>
      </c>
      <c r="GB344">
        <v>0</v>
      </c>
      <c r="GC344">
        <v>0</v>
      </c>
      <c r="GD344">
        <v>0</v>
      </c>
      <c r="GE344">
        <v>0</v>
      </c>
      <c r="GF344">
        <v>0</v>
      </c>
      <c r="GG344">
        <v>0</v>
      </c>
      <c r="GH344">
        <v>0</v>
      </c>
      <c r="GI344">
        <v>0</v>
      </c>
      <c r="GJ344">
        <v>3.5851851830000001</v>
      </c>
      <c r="GK344">
        <v>0</v>
      </c>
      <c r="GL344">
        <v>0</v>
      </c>
      <c r="GM344">
        <v>0</v>
      </c>
      <c r="GN344">
        <v>0</v>
      </c>
      <c r="GO344">
        <v>0</v>
      </c>
      <c r="GP344">
        <v>0</v>
      </c>
      <c r="GQ344">
        <v>0</v>
      </c>
      <c r="GR344">
        <v>0</v>
      </c>
      <c r="GS344">
        <v>0</v>
      </c>
      <c r="GT344">
        <v>7.1703703660000002</v>
      </c>
      <c r="GU344">
        <v>0</v>
      </c>
      <c r="GV344">
        <v>0</v>
      </c>
      <c r="GW344">
        <v>0</v>
      </c>
      <c r="GX344">
        <v>0</v>
      </c>
      <c r="GY344">
        <v>0</v>
      </c>
      <c r="GZ344">
        <v>0</v>
      </c>
      <c r="HA344">
        <v>0</v>
      </c>
      <c r="HB344">
        <v>0</v>
      </c>
      <c r="HC344">
        <v>0</v>
      </c>
      <c r="HD344">
        <v>0</v>
      </c>
      <c r="HE344">
        <v>0</v>
      </c>
      <c r="HF344">
        <v>0</v>
      </c>
      <c r="HG344">
        <v>0</v>
      </c>
      <c r="HH344">
        <v>0</v>
      </c>
      <c r="HI344">
        <v>0</v>
      </c>
      <c r="HJ344">
        <v>17.925925920000001</v>
      </c>
      <c r="HK344">
        <v>0</v>
      </c>
      <c r="HL344">
        <v>0</v>
      </c>
      <c r="HM344">
        <v>0</v>
      </c>
      <c r="HN344">
        <v>0</v>
      </c>
      <c r="HO344">
        <v>0</v>
      </c>
      <c r="HP344">
        <v>25.096296280000001</v>
      </c>
      <c r="HQ344">
        <v>0</v>
      </c>
      <c r="HR344">
        <v>0</v>
      </c>
      <c r="HS344">
        <v>0</v>
      </c>
      <c r="HT344">
        <v>0</v>
      </c>
      <c r="HU344">
        <v>0</v>
      </c>
      <c r="HV344">
        <v>0</v>
      </c>
      <c r="HW344">
        <v>0</v>
      </c>
      <c r="HX344">
        <v>0</v>
      </c>
      <c r="HY344">
        <v>0</v>
      </c>
      <c r="HZ344">
        <v>0</v>
      </c>
      <c r="IA344">
        <v>0</v>
      </c>
      <c r="IB344">
        <v>0</v>
      </c>
      <c r="IC344">
        <v>0</v>
      </c>
      <c r="ID344">
        <v>0</v>
      </c>
      <c r="IE344">
        <v>0</v>
      </c>
      <c r="IF344">
        <v>0</v>
      </c>
      <c r="IG344">
        <v>0</v>
      </c>
      <c r="IH344">
        <v>0</v>
      </c>
      <c r="II344">
        <v>0</v>
      </c>
      <c r="IJ344">
        <v>0</v>
      </c>
      <c r="IK344">
        <v>0</v>
      </c>
      <c r="IL344">
        <v>0</v>
      </c>
      <c r="IM344">
        <v>0</v>
      </c>
      <c r="IN344">
        <v>0</v>
      </c>
      <c r="IO344">
        <v>0</v>
      </c>
      <c r="IP344">
        <v>0</v>
      </c>
      <c r="IQ344">
        <v>3.5851851830000001</v>
      </c>
      <c r="IR344">
        <v>0</v>
      </c>
      <c r="IS344">
        <v>14.34074073</v>
      </c>
      <c r="IT344">
        <v>3.5851851830000001</v>
      </c>
      <c r="IU344">
        <v>0</v>
      </c>
      <c r="IV344">
        <v>0</v>
      </c>
      <c r="IW344">
        <v>0</v>
      </c>
      <c r="IX344">
        <v>0</v>
      </c>
      <c r="IY344">
        <v>0</v>
      </c>
      <c r="IZ344">
        <v>0</v>
      </c>
      <c r="JA344">
        <v>0</v>
      </c>
      <c r="JB344">
        <v>0</v>
      </c>
      <c r="JC344">
        <v>14.34074073</v>
      </c>
      <c r="JD344">
        <v>0</v>
      </c>
      <c r="JE344">
        <v>0</v>
      </c>
      <c r="JF344">
        <v>0</v>
      </c>
      <c r="JG344">
        <v>0</v>
      </c>
      <c r="JH344">
        <v>0</v>
      </c>
      <c r="JI344">
        <v>0</v>
      </c>
      <c r="JJ344">
        <v>0</v>
      </c>
      <c r="JK344">
        <v>0</v>
      </c>
      <c r="JL344">
        <v>0</v>
      </c>
      <c r="JM344">
        <v>0</v>
      </c>
      <c r="JN344">
        <v>0</v>
      </c>
      <c r="JO344">
        <v>0</v>
      </c>
      <c r="JP344">
        <v>0</v>
      </c>
      <c r="JQ344">
        <v>0</v>
      </c>
      <c r="JR344">
        <v>0</v>
      </c>
      <c r="JS344">
        <v>0</v>
      </c>
      <c r="JT344">
        <v>0</v>
      </c>
      <c r="JU344">
        <v>3.5851851830000001</v>
      </c>
      <c r="JV344">
        <v>0</v>
      </c>
      <c r="JW344">
        <v>39.437037009999997</v>
      </c>
      <c r="JX344">
        <v>0</v>
      </c>
      <c r="JY344">
        <v>0</v>
      </c>
      <c r="JZ344">
        <v>0</v>
      </c>
      <c r="KA344">
        <v>0</v>
      </c>
      <c r="KB344">
        <v>0</v>
      </c>
      <c r="KC344">
        <v>0</v>
      </c>
      <c r="KD344">
        <v>0</v>
      </c>
      <c r="KE344">
        <v>0</v>
      </c>
      <c r="KF344">
        <v>0</v>
      </c>
      <c r="KG344">
        <v>14.34074073</v>
      </c>
      <c r="KH344">
        <v>0</v>
      </c>
      <c r="KI344">
        <v>7.1703703660000002</v>
      </c>
      <c r="KJ344">
        <v>0</v>
      </c>
      <c r="KK344">
        <v>0</v>
      </c>
      <c r="KL344">
        <v>0</v>
      </c>
      <c r="KM344">
        <v>0</v>
      </c>
      <c r="KN344">
        <v>0</v>
      </c>
      <c r="KO344">
        <v>0</v>
      </c>
      <c r="KP344">
        <v>0</v>
      </c>
      <c r="KQ344">
        <v>0</v>
      </c>
      <c r="KR344">
        <v>7.1703703660000002</v>
      </c>
      <c r="KS344">
        <v>0</v>
      </c>
      <c r="KT344">
        <v>0</v>
      </c>
      <c r="KU344">
        <v>3.5851851830000001</v>
      </c>
      <c r="KV344">
        <v>7.1703703660000002</v>
      </c>
      <c r="KW344">
        <v>0</v>
      </c>
      <c r="KX344">
        <v>0</v>
      </c>
      <c r="KY344">
        <v>0</v>
      </c>
      <c r="KZ344">
        <v>0</v>
      </c>
      <c r="LA344">
        <v>0</v>
      </c>
      <c r="LB344">
        <v>0</v>
      </c>
      <c r="LC344">
        <v>0</v>
      </c>
      <c r="LD344">
        <v>0</v>
      </c>
      <c r="LE344">
        <v>0</v>
      </c>
      <c r="LF344">
        <v>0</v>
      </c>
      <c r="LG344">
        <v>0</v>
      </c>
      <c r="LH344">
        <v>0</v>
      </c>
      <c r="LI344">
        <v>0</v>
      </c>
      <c r="LJ344">
        <v>0</v>
      </c>
      <c r="LK344">
        <v>0</v>
      </c>
      <c r="LL344">
        <v>0</v>
      </c>
      <c r="LM344">
        <v>0</v>
      </c>
      <c r="LN344">
        <v>0</v>
      </c>
      <c r="LO344">
        <v>0</v>
      </c>
      <c r="LP344">
        <v>0</v>
      </c>
      <c r="LQ344">
        <v>0</v>
      </c>
      <c r="LR344">
        <v>0</v>
      </c>
      <c r="LS344">
        <v>0</v>
      </c>
      <c r="LT344">
        <v>0</v>
      </c>
      <c r="LU344">
        <v>0</v>
      </c>
      <c r="LV344">
        <v>0</v>
      </c>
      <c r="LW344">
        <v>0</v>
      </c>
      <c r="LX344">
        <v>0</v>
      </c>
      <c r="LY344">
        <v>0</v>
      </c>
      <c r="LZ344">
        <v>0</v>
      </c>
      <c r="MA344">
        <v>28.580876589999999</v>
      </c>
      <c r="MB344">
        <v>0</v>
      </c>
      <c r="MC344">
        <v>171.48525960000001</v>
      </c>
      <c r="MD344">
        <v>0</v>
      </c>
      <c r="ME344">
        <v>0</v>
      </c>
      <c r="MF344">
        <v>0</v>
      </c>
      <c r="MG344">
        <v>0</v>
      </c>
      <c r="MH344">
        <v>0</v>
      </c>
      <c r="MI344">
        <v>0</v>
      </c>
      <c r="MJ344">
        <v>0</v>
      </c>
      <c r="MK344">
        <v>0</v>
      </c>
      <c r="ML344">
        <v>0</v>
      </c>
      <c r="MM344">
        <v>0</v>
      </c>
      <c r="MN344">
        <v>0</v>
      </c>
      <c r="MO344">
        <v>0</v>
      </c>
      <c r="MP344">
        <v>0</v>
      </c>
      <c r="MQ344">
        <v>0</v>
      </c>
      <c r="MR344">
        <v>0</v>
      </c>
      <c r="MS344">
        <v>0</v>
      </c>
      <c r="MT344">
        <v>0</v>
      </c>
      <c r="MU344">
        <v>0</v>
      </c>
      <c r="MV344">
        <v>0</v>
      </c>
      <c r="MW344">
        <v>0</v>
      </c>
      <c r="MX344">
        <v>0</v>
      </c>
      <c r="MY344">
        <v>0</v>
      </c>
      <c r="MZ344">
        <v>0</v>
      </c>
      <c r="NA344">
        <v>0</v>
      </c>
      <c r="NB344">
        <v>0</v>
      </c>
      <c r="NC344">
        <v>0</v>
      </c>
      <c r="ND344">
        <v>0</v>
      </c>
      <c r="NE344">
        <v>0</v>
      </c>
      <c r="NF344">
        <v>0</v>
      </c>
    </row>
    <row r="345" spans="1:370" x14ac:dyDescent="0.25">
      <c r="A345" t="s">
        <v>1844</v>
      </c>
      <c r="B345">
        <v>8.4</v>
      </c>
      <c r="C345" t="s">
        <v>1239</v>
      </c>
      <c r="D345" t="s">
        <v>1226</v>
      </c>
      <c r="E345" t="s">
        <v>1480</v>
      </c>
      <c r="F345">
        <v>2003</v>
      </c>
      <c r="G345" t="s">
        <v>1223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1388.217054</v>
      </c>
      <c r="Q345">
        <v>9.379844963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3.126614988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3.126614988</v>
      </c>
      <c r="AT345">
        <v>0</v>
      </c>
      <c r="AU345">
        <v>0</v>
      </c>
      <c r="AV345">
        <v>3.126614988</v>
      </c>
      <c r="AW345">
        <v>0</v>
      </c>
      <c r="AX345">
        <v>3.126614988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  <c r="DG345">
        <v>0</v>
      </c>
      <c r="DH345">
        <v>0</v>
      </c>
      <c r="DI345">
        <v>0</v>
      </c>
      <c r="DJ345">
        <v>0</v>
      </c>
      <c r="DK345">
        <v>0</v>
      </c>
      <c r="DL345">
        <v>0</v>
      </c>
      <c r="DM345">
        <v>0</v>
      </c>
      <c r="DN345">
        <v>0</v>
      </c>
      <c r="DO345">
        <v>0</v>
      </c>
      <c r="DP345">
        <v>0</v>
      </c>
      <c r="DQ345">
        <v>0</v>
      </c>
      <c r="DR345">
        <v>0</v>
      </c>
      <c r="DS345">
        <v>0</v>
      </c>
      <c r="DT345">
        <v>0</v>
      </c>
      <c r="DU345">
        <v>0</v>
      </c>
      <c r="DV345">
        <v>0</v>
      </c>
      <c r="DW345">
        <v>0</v>
      </c>
      <c r="DX345">
        <v>0</v>
      </c>
      <c r="DY345">
        <v>0</v>
      </c>
      <c r="DZ345">
        <v>0</v>
      </c>
      <c r="EA345">
        <v>0</v>
      </c>
      <c r="EB345">
        <v>0</v>
      </c>
      <c r="EC345">
        <v>0</v>
      </c>
      <c r="ED345">
        <v>0</v>
      </c>
      <c r="EE345">
        <v>0</v>
      </c>
      <c r="EF345">
        <v>0</v>
      </c>
      <c r="EG345">
        <v>0</v>
      </c>
      <c r="EH345">
        <v>0</v>
      </c>
      <c r="EI345">
        <v>0</v>
      </c>
      <c r="EJ345">
        <v>0</v>
      </c>
      <c r="EK345">
        <v>0</v>
      </c>
      <c r="EL345">
        <v>0</v>
      </c>
      <c r="EM345">
        <v>0</v>
      </c>
      <c r="EN345">
        <v>0</v>
      </c>
      <c r="EO345">
        <v>0</v>
      </c>
      <c r="EP345">
        <v>0</v>
      </c>
      <c r="EQ345">
        <v>0</v>
      </c>
      <c r="ER345">
        <v>0</v>
      </c>
      <c r="ES345">
        <v>0</v>
      </c>
      <c r="ET345">
        <v>0</v>
      </c>
      <c r="EU345">
        <v>0</v>
      </c>
      <c r="EV345">
        <v>3.126614988</v>
      </c>
      <c r="EW345">
        <v>0</v>
      </c>
      <c r="EX345">
        <v>0</v>
      </c>
      <c r="EY345">
        <v>0</v>
      </c>
      <c r="EZ345">
        <v>0</v>
      </c>
      <c r="FA345">
        <v>0</v>
      </c>
      <c r="FB345">
        <v>0</v>
      </c>
      <c r="FC345">
        <v>0</v>
      </c>
      <c r="FD345">
        <v>0</v>
      </c>
      <c r="FE345">
        <v>0</v>
      </c>
      <c r="FF345">
        <v>3.126614988</v>
      </c>
      <c r="FG345">
        <v>0</v>
      </c>
      <c r="FH345">
        <v>0</v>
      </c>
      <c r="FI345">
        <v>0</v>
      </c>
      <c r="FJ345">
        <v>0</v>
      </c>
      <c r="FK345">
        <v>0</v>
      </c>
      <c r="FL345">
        <v>0</v>
      </c>
      <c r="FM345">
        <v>0</v>
      </c>
      <c r="FN345">
        <v>0</v>
      </c>
      <c r="FO345">
        <v>0</v>
      </c>
      <c r="FP345">
        <v>0</v>
      </c>
      <c r="FQ345">
        <v>0</v>
      </c>
      <c r="FR345">
        <v>0</v>
      </c>
      <c r="FS345">
        <v>0</v>
      </c>
      <c r="FT345">
        <v>0</v>
      </c>
      <c r="FU345">
        <v>0</v>
      </c>
      <c r="FV345">
        <v>3.126614988</v>
      </c>
      <c r="FW345">
        <v>0</v>
      </c>
      <c r="FX345">
        <v>0</v>
      </c>
      <c r="FY345">
        <v>0</v>
      </c>
      <c r="FZ345">
        <v>0</v>
      </c>
      <c r="GA345">
        <v>0</v>
      </c>
      <c r="GB345">
        <v>0</v>
      </c>
      <c r="GC345">
        <v>0</v>
      </c>
      <c r="GD345">
        <v>0</v>
      </c>
      <c r="GE345">
        <v>0</v>
      </c>
      <c r="GF345">
        <v>0</v>
      </c>
      <c r="GG345">
        <v>0</v>
      </c>
      <c r="GH345">
        <v>0</v>
      </c>
      <c r="GI345">
        <v>0</v>
      </c>
      <c r="GJ345">
        <v>0</v>
      </c>
      <c r="GK345">
        <v>0</v>
      </c>
      <c r="GL345">
        <v>0</v>
      </c>
      <c r="GM345">
        <v>0</v>
      </c>
      <c r="GN345">
        <v>0</v>
      </c>
      <c r="GO345">
        <v>0</v>
      </c>
      <c r="GP345">
        <v>0</v>
      </c>
      <c r="GQ345">
        <v>0</v>
      </c>
      <c r="GR345">
        <v>0</v>
      </c>
      <c r="GS345">
        <v>0</v>
      </c>
      <c r="GT345">
        <v>0</v>
      </c>
      <c r="GU345">
        <v>0</v>
      </c>
      <c r="GV345">
        <v>0</v>
      </c>
      <c r="GW345">
        <v>0</v>
      </c>
      <c r="GX345">
        <v>0</v>
      </c>
      <c r="GY345">
        <v>0</v>
      </c>
      <c r="GZ345">
        <v>0</v>
      </c>
      <c r="HA345">
        <v>0</v>
      </c>
      <c r="HB345">
        <v>0</v>
      </c>
      <c r="HC345">
        <v>0</v>
      </c>
      <c r="HD345">
        <v>0</v>
      </c>
      <c r="HE345">
        <v>0</v>
      </c>
      <c r="HF345">
        <v>0</v>
      </c>
      <c r="HG345">
        <v>0</v>
      </c>
      <c r="HH345">
        <v>0</v>
      </c>
      <c r="HI345">
        <v>0</v>
      </c>
      <c r="HJ345">
        <v>15.63307494</v>
      </c>
      <c r="HK345">
        <v>0</v>
      </c>
      <c r="HL345">
        <v>0</v>
      </c>
      <c r="HM345">
        <v>0</v>
      </c>
      <c r="HN345">
        <v>0</v>
      </c>
      <c r="HO345">
        <v>0</v>
      </c>
      <c r="HP345">
        <v>0</v>
      </c>
      <c r="HQ345">
        <v>0</v>
      </c>
      <c r="HR345">
        <v>0</v>
      </c>
      <c r="HS345">
        <v>0</v>
      </c>
      <c r="HT345">
        <v>0</v>
      </c>
      <c r="HU345">
        <v>0</v>
      </c>
      <c r="HV345">
        <v>0</v>
      </c>
      <c r="HW345">
        <v>0</v>
      </c>
      <c r="HX345">
        <v>0</v>
      </c>
      <c r="HY345">
        <v>0</v>
      </c>
      <c r="HZ345">
        <v>0</v>
      </c>
      <c r="IA345">
        <v>0</v>
      </c>
      <c r="IB345">
        <v>0</v>
      </c>
      <c r="IC345">
        <v>0</v>
      </c>
      <c r="ID345">
        <v>0</v>
      </c>
      <c r="IE345">
        <v>0</v>
      </c>
      <c r="IF345">
        <v>0</v>
      </c>
      <c r="IG345">
        <v>0</v>
      </c>
      <c r="IH345">
        <v>0</v>
      </c>
      <c r="II345">
        <v>0</v>
      </c>
      <c r="IJ345">
        <v>0</v>
      </c>
      <c r="IK345">
        <v>0</v>
      </c>
      <c r="IL345">
        <v>0</v>
      </c>
      <c r="IM345">
        <v>0</v>
      </c>
      <c r="IN345">
        <v>0</v>
      </c>
      <c r="IO345">
        <v>0</v>
      </c>
      <c r="IP345">
        <v>0</v>
      </c>
      <c r="IQ345">
        <v>0</v>
      </c>
      <c r="IR345">
        <v>0</v>
      </c>
      <c r="IS345">
        <v>0</v>
      </c>
      <c r="IT345">
        <v>0</v>
      </c>
      <c r="IU345">
        <v>0</v>
      </c>
      <c r="IV345">
        <v>0</v>
      </c>
      <c r="IW345">
        <v>0</v>
      </c>
      <c r="IX345">
        <v>0</v>
      </c>
      <c r="IY345">
        <v>0</v>
      </c>
      <c r="IZ345">
        <v>0</v>
      </c>
      <c r="JA345">
        <v>0</v>
      </c>
      <c r="JB345">
        <v>0</v>
      </c>
      <c r="JC345">
        <v>9.379844963</v>
      </c>
      <c r="JD345">
        <v>0</v>
      </c>
      <c r="JE345">
        <v>0</v>
      </c>
      <c r="JF345">
        <v>0</v>
      </c>
      <c r="JG345">
        <v>0</v>
      </c>
      <c r="JH345">
        <v>0</v>
      </c>
      <c r="JI345">
        <v>0</v>
      </c>
      <c r="JJ345">
        <v>0</v>
      </c>
      <c r="JK345">
        <v>0</v>
      </c>
      <c r="JL345">
        <v>0</v>
      </c>
      <c r="JM345">
        <v>0</v>
      </c>
      <c r="JN345">
        <v>0</v>
      </c>
      <c r="JO345">
        <v>0</v>
      </c>
      <c r="JP345">
        <v>0</v>
      </c>
      <c r="JQ345">
        <v>0</v>
      </c>
      <c r="JR345">
        <v>0</v>
      </c>
      <c r="JS345">
        <v>3.126614988</v>
      </c>
      <c r="JT345">
        <v>3.126614988</v>
      </c>
      <c r="JU345">
        <v>0</v>
      </c>
      <c r="JV345">
        <v>0</v>
      </c>
      <c r="JW345">
        <v>9.379844963</v>
      </c>
      <c r="JX345">
        <v>0</v>
      </c>
      <c r="JY345">
        <v>0</v>
      </c>
      <c r="JZ345">
        <v>0</v>
      </c>
      <c r="KA345">
        <v>0</v>
      </c>
      <c r="KB345">
        <v>0</v>
      </c>
      <c r="KC345">
        <v>0</v>
      </c>
      <c r="KD345">
        <v>0</v>
      </c>
      <c r="KE345">
        <v>0</v>
      </c>
      <c r="KF345">
        <v>0</v>
      </c>
      <c r="KG345">
        <v>0</v>
      </c>
      <c r="KH345">
        <v>0</v>
      </c>
      <c r="KI345">
        <v>0</v>
      </c>
      <c r="KJ345">
        <v>0</v>
      </c>
      <c r="KK345">
        <v>0</v>
      </c>
      <c r="KL345">
        <v>0</v>
      </c>
      <c r="KM345">
        <v>0</v>
      </c>
      <c r="KN345">
        <v>0</v>
      </c>
      <c r="KO345">
        <v>0</v>
      </c>
      <c r="KP345">
        <v>0</v>
      </c>
      <c r="KQ345">
        <v>0</v>
      </c>
      <c r="KR345">
        <v>3.126614988</v>
      </c>
      <c r="KS345">
        <v>0</v>
      </c>
      <c r="KT345">
        <v>0</v>
      </c>
      <c r="KU345">
        <v>0</v>
      </c>
      <c r="KV345">
        <v>109.4315246</v>
      </c>
      <c r="KW345">
        <v>0</v>
      </c>
      <c r="KX345">
        <v>0</v>
      </c>
      <c r="KY345">
        <v>3.126614988</v>
      </c>
      <c r="KZ345">
        <v>0</v>
      </c>
      <c r="LA345">
        <v>0</v>
      </c>
      <c r="LB345">
        <v>0</v>
      </c>
      <c r="LC345">
        <v>0</v>
      </c>
      <c r="LD345">
        <v>0</v>
      </c>
      <c r="LE345">
        <v>0</v>
      </c>
      <c r="LF345">
        <v>0</v>
      </c>
      <c r="LG345">
        <v>0</v>
      </c>
      <c r="LH345">
        <v>0</v>
      </c>
      <c r="LI345">
        <v>0</v>
      </c>
      <c r="LJ345">
        <v>0</v>
      </c>
      <c r="LK345">
        <v>0</v>
      </c>
      <c r="LL345">
        <v>0</v>
      </c>
      <c r="LM345">
        <v>0</v>
      </c>
      <c r="LN345">
        <v>0</v>
      </c>
      <c r="LO345">
        <v>0</v>
      </c>
      <c r="LP345">
        <v>0</v>
      </c>
      <c r="LQ345">
        <v>0</v>
      </c>
      <c r="LR345">
        <v>0</v>
      </c>
      <c r="LS345">
        <v>0</v>
      </c>
      <c r="LT345">
        <v>0</v>
      </c>
      <c r="LU345">
        <v>0</v>
      </c>
      <c r="LV345">
        <v>0</v>
      </c>
      <c r="LW345">
        <v>0</v>
      </c>
      <c r="LX345">
        <v>0</v>
      </c>
      <c r="LY345">
        <v>0</v>
      </c>
      <c r="LZ345">
        <v>0</v>
      </c>
      <c r="MA345">
        <v>0</v>
      </c>
      <c r="MB345">
        <v>0</v>
      </c>
      <c r="MC345">
        <v>0</v>
      </c>
      <c r="MD345">
        <v>0</v>
      </c>
      <c r="ME345">
        <v>0</v>
      </c>
      <c r="MF345">
        <v>0</v>
      </c>
      <c r="MG345">
        <v>0</v>
      </c>
      <c r="MH345">
        <v>0</v>
      </c>
      <c r="MI345">
        <v>0</v>
      </c>
      <c r="MJ345">
        <v>0</v>
      </c>
      <c r="MK345">
        <v>0</v>
      </c>
      <c r="ML345">
        <v>0</v>
      </c>
      <c r="MM345">
        <v>0</v>
      </c>
      <c r="MN345">
        <v>0</v>
      </c>
      <c r="MO345">
        <v>0</v>
      </c>
      <c r="MP345">
        <v>0</v>
      </c>
      <c r="MQ345">
        <v>0</v>
      </c>
      <c r="MR345">
        <v>0</v>
      </c>
      <c r="MS345">
        <v>0</v>
      </c>
      <c r="MT345">
        <v>0</v>
      </c>
      <c r="MU345">
        <v>0</v>
      </c>
      <c r="MV345">
        <v>0</v>
      </c>
      <c r="MW345">
        <v>0</v>
      </c>
      <c r="MX345">
        <v>0</v>
      </c>
      <c r="MY345">
        <v>0</v>
      </c>
      <c r="MZ345">
        <v>182.9176123</v>
      </c>
      <c r="NA345">
        <v>0</v>
      </c>
      <c r="NB345">
        <v>0</v>
      </c>
      <c r="NC345">
        <v>0</v>
      </c>
      <c r="ND345">
        <v>0</v>
      </c>
      <c r="NE345">
        <v>365.8352246</v>
      </c>
      <c r="NF345">
        <v>0</v>
      </c>
    </row>
    <row r="346" spans="1:370" x14ac:dyDescent="0.25">
      <c r="A346" t="s">
        <v>1846</v>
      </c>
      <c r="B346">
        <v>8.4</v>
      </c>
      <c r="C346" t="s">
        <v>1239</v>
      </c>
      <c r="D346" t="s">
        <v>1226</v>
      </c>
      <c r="E346" t="s">
        <v>1480</v>
      </c>
      <c r="F346">
        <v>2004</v>
      </c>
      <c r="G346" t="s">
        <v>1223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1172.1875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14.54326923</v>
      </c>
      <c r="AG346">
        <v>0</v>
      </c>
      <c r="AH346">
        <v>2.9086538449999999</v>
      </c>
      <c r="AI346">
        <v>0</v>
      </c>
      <c r="AJ346">
        <v>8.7259615359999998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2.9086538449999999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5.8173076899999998</v>
      </c>
      <c r="CI346">
        <v>0</v>
      </c>
      <c r="CJ346">
        <v>0</v>
      </c>
      <c r="CK346">
        <v>0</v>
      </c>
      <c r="CL346">
        <v>5.8173076899999998</v>
      </c>
      <c r="CM346">
        <v>0</v>
      </c>
      <c r="CN346">
        <v>0</v>
      </c>
      <c r="CO346">
        <v>0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2.9086538449999999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  <c r="DG346">
        <v>0</v>
      </c>
      <c r="DH346">
        <v>0</v>
      </c>
      <c r="DI346">
        <v>0</v>
      </c>
      <c r="DJ346">
        <v>0</v>
      </c>
      <c r="DK346">
        <v>17.451923069999999</v>
      </c>
      <c r="DL346">
        <v>0</v>
      </c>
      <c r="DM346">
        <v>0</v>
      </c>
      <c r="DN346">
        <v>0</v>
      </c>
      <c r="DO346">
        <v>0</v>
      </c>
      <c r="DP346">
        <v>0</v>
      </c>
      <c r="DQ346">
        <v>0</v>
      </c>
      <c r="DR346">
        <v>0</v>
      </c>
      <c r="DS346">
        <v>0</v>
      </c>
      <c r="DT346">
        <v>0</v>
      </c>
      <c r="DU346">
        <v>0</v>
      </c>
      <c r="DV346">
        <v>0</v>
      </c>
      <c r="DW346">
        <v>0</v>
      </c>
      <c r="DX346">
        <v>0</v>
      </c>
      <c r="DY346">
        <v>8.7259615359999998</v>
      </c>
      <c r="DZ346">
        <v>0</v>
      </c>
      <c r="EA346">
        <v>0</v>
      </c>
      <c r="EB346">
        <v>0</v>
      </c>
      <c r="EC346">
        <v>0</v>
      </c>
      <c r="ED346">
        <v>0</v>
      </c>
      <c r="EE346">
        <v>0</v>
      </c>
      <c r="EF346">
        <v>0</v>
      </c>
      <c r="EG346">
        <v>0</v>
      </c>
      <c r="EH346">
        <v>0</v>
      </c>
      <c r="EI346">
        <v>0</v>
      </c>
      <c r="EJ346">
        <v>0</v>
      </c>
      <c r="EK346">
        <v>0</v>
      </c>
      <c r="EL346">
        <v>0</v>
      </c>
      <c r="EM346">
        <v>0</v>
      </c>
      <c r="EN346">
        <v>0</v>
      </c>
      <c r="EO346">
        <v>0</v>
      </c>
      <c r="EP346">
        <v>0</v>
      </c>
      <c r="EQ346">
        <v>0</v>
      </c>
      <c r="ER346">
        <v>0</v>
      </c>
      <c r="ES346">
        <v>0</v>
      </c>
      <c r="ET346">
        <v>0</v>
      </c>
      <c r="EU346">
        <v>0</v>
      </c>
      <c r="EV346">
        <v>0</v>
      </c>
      <c r="EW346">
        <v>40.721153829999999</v>
      </c>
      <c r="EX346">
        <v>5.8173076899999998</v>
      </c>
      <c r="EY346">
        <v>0</v>
      </c>
      <c r="EZ346">
        <v>0</v>
      </c>
      <c r="FA346">
        <v>2.9086538449999999</v>
      </c>
      <c r="FB346">
        <v>0</v>
      </c>
      <c r="FC346">
        <v>0</v>
      </c>
      <c r="FD346">
        <v>0</v>
      </c>
      <c r="FE346">
        <v>0</v>
      </c>
      <c r="FF346">
        <v>0</v>
      </c>
      <c r="FG346">
        <v>0</v>
      </c>
      <c r="FH346">
        <v>0</v>
      </c>
      <c r="FI346">
        <v>11.63461538</v>
      </c>
      <c r="FJ346">
        <v>0</v>
      </c>
      <c r="FK346">
        <v>0</v>
      </c>
      <c r="FL346">
        <v>0</v>
      </c>
      <c r="FM346">
        <v>0</v>
      </c>
      <c r="FN346">
        <v>0</v>
      </c>
      <c r="FO346">
        <v>0</v>
      </c>
      <c r="FP346">
        <v>0</v>
      </c>
      <c r="FQ346">
        <v>0</v>
      </c>
      <c r="FR346">
        <v>0</v>
      </c>
      <c r="FS346">
        <v>0</v>
      </c>
      <c r="FT346">
        <v>0</v>
      </c>
      <c r="FU346">
        <v>0</v>
      </c>
      <c r="FV346">
        <v>8.7259615359999998</v>
      </c>
      <c r="FW346">
        <v>0</v>
      </c>
      <c r="FX346">
        <v>0</v>
      </c>
      <c r="FY346">
        <v>0</v>
      </c>
      <c r="FZ346">
        <v>0</v>
      </c>
      <c r="GA346">
        <v>0</v>
      </c>
      <c r="GB346">
        <v>0</v>
      </c>
      <c r="GC346">
        <v>0</v>
      </c>
      <c r="GD346">
        <v>0</v>
      </c>
      <c r="GE346">
        <v>0</v>
      </c>
      <c r="GF346">
        <v>0</v>
      </c>
      <c r="GG346">
        <v>0</v>
      </c>
      <c r="GH346">
        <v>0</v>
      </c>
      <c r="GI346">
        <v>0</v>
      </c>
      <c r="GJ346">
        <v>2.9086538449999999</v>
      </c>
      <c r="GK346">
        <v>0</v>
      </c>
      <c r="GL346">
        <v>0</v>
      </c>
      <c r="GM346">
        <v>0</v>
      </c>
      <c r="GN346">
        <v>0</v>
      </c>
      <c r="GO346">
        <v>0</v>
      </c>
      <c r="GP346">
        <v>0</v>
      </c>
      <c r="GQ346">
        <v>0</v>
      </c>
      <c r="GR346">
        <v>0</v>
      </c>
      <c r="GS346">
        <v>0</v>
      </c>
      <c r="GT346">
        <v>0</v>
      </c>
      <c r="GU346">
        <v>0</v>
      </c>
      <c r="GV346">
        <v>5.8173076899999998</v>
      </c>
      <c r="GW346">
        <v>0</v>
      </c>
      <c r="GX346">
        <v>0</v>
      </c>
      <c r="GY346">
        <v>0</v>
      </c>
      <c r="GZ346">
        <v>0</v>
      </c>
      <c r="HA346">
        <v>0</v>
      </c>
      <c r="HB346">
        <v>0</v>
      </c>
      <c r="HC346">
        <v>0</v>
      </c>
      <c r="HD346">
        <v>0</v>
      </c>
      <c r="HE346">
        <v>0</v>
      </c>
      <c r="HF346">
        <v>0</v>
      </c>
      <c r="HG346">
        <v>0</v>
      </c>
      <c r="HH346">
        <v>0</v>
      </c>
      <c r="HI346">
        <v>0</v>
      </c>
      <c r="HJ346">
        <v>78.533653819999998</v>
      </c>
      <c r="HK346">
        <v>0</v>
      </c>
      <c r="HL346">
        <v>0</v>
      </c>
      <c r="HM346">
        <v>0</v>
      </c>
      <c r="HN346">
        <v>0</v>
      </c>
      <c r="HO346">
        <v>0</v>
      </c>
      <c r="HP346">
        <v>0</v>
      </c>
      <c r="HQ346">
        <v>0</v>
      </c>
      <c r="HR346">
        <v>0</v>
      </c>
      <c r="HS346">
        <v>0</v>
      </c>
      <c r="HT346">
        <v>0</v>
      </c>
      <c r="HU346">
        <v>0</v>
      </c>
      <c r="HV346">
        <v>0</v>
      </c>
      <c r="HW346">
        <v>0</v>
      </c>
      <c r="HX346">
        <v>5.8173076899999998</v>
      </c>
      <c r="HY346">
        <v>0</v>
      </c>
      <c r="HZ346">
        <v>0</v>
      </c>
      <c r="IA346">
        <v>0</v>
      </c>
      <c r="IB346">
        <v>0</v>
      </c>
      <c r="IC346">
        <v>0</v>
      </c>
      <c r="ID346">
        <v>0</v>
      </c>
      <c r="IE346">
        <v>0</v>
      </c>
      <c r="IF346">
        <v>0</v>
      </c>
      <c r="IG346">
        <v>0</v>
      </c>
      <c r="IH346">
        <v>0</v>
      </c>
      <c r="II346">
        <v>0</v>
      </c>
      <c r="IJ346">
        <v>0</v>
      </c>
      <c r="IK346">
        <v>0</v>
      </c>
      <c r="IL346">
        <v>0</v>
      </c>
      <c r="IM346">
        <v>0</v>
      </c>
      <c r="IN346">
        <v>0</v>
      </c>
      <c r="IO346">
        <v>0</v>
      </c>
      <c r="IP346">
        <v>2.9086538449999999</v>
      </c>
      <c r="IQ346">
        <v>0</v>
      </c>
      <c r="IR346">
        <v>0</v>
      </c>
      <c r="IS346">
        <v>5.8173076899999998</v>
      </c>
      <c r="IT346">
        <v>0</v>
      </c>
      <c r="IU346">
        <v>0</v>
      </c>
      <c r="IV346">
        <v>0</v>
      </c>
      <c r="IW346">
        <v>0</v>
      </c>
      <c r="IX346">
        <v>0</v>
      </c>
      <c r="IY346">
        <v>0</v>
      </c>
      <c r="IZ346">
        <v>0</v>
      </c>
      <c r="JA346">
        <v>0</v>
      </c>
      <c r="JB346">
        <v>0</v>
      </c>
      <c r="JC346">
        <v>0</v>
      </c>
      <c r="JD346">
        <v>0</v>
      </c>
      <c r="JE346">
        <v>0</v>
      </c>
      <c r="JF346">
        <v>0</v>
      </c>
      <c r="JG346">
        <v>0</v>
      </c>
      <c r="JH346">
        <v>0</v>
      </c>
      <c r="JI346">
        <v>0</v>
      </c>
      <c r="JJ346">
        <v>0</v>
      </c>
      <c r="JK346">
        <v>0</v>
      </c>
      <c r="JL346">
        <v>0</v>
      </c>
      <c r="JM346">
        <v>0</v>
      </c>
      <c r="JN346">
        <v>0</v>
      </c>
      <c r="JO346">
        <v>0</v>
      </c>
      <c r="JP346">
        <v>0</v>
      </c>
      <c r="JQ346">
        <v>0</v>
      </c>
      <c r="JR346">
        <v>0</v>
      </c>
      <c r="JS346">
        <v>0</v>
      </c>
      <c r="JT346">
        <v>0</v>
      </c>
      <c r="JU346">
        <v>0</v>
      </c>
      <c r="JV346">
        <v>0</v>
      </c>
      <c r="JW346">
        <v>37.812499989999999</v>
      </c>
      <c r="JX346">
        <v>0</v>
      </c>
      <c r="JY346">
        <v>0</v>
      </c>
      <c r="JZ346">
        <v>0</v>
      </c>
      <c r="KA346">
        <v>0</v>
      </c>
      <c r="KB346">
        <v>0</v>
      </c>
      <c r="KC346">
        <v>0</v>
      </c>
      <c r="KD346">
        <v>0</v>
      </c>
      <c r="KE346">
        <v>0</v>
      </c>
      <c r="KF346">
        <v>0</v>
      </c>
      <c r="KG346">
        <v>0</v>
      </c>
      <c r="KH346">
        <v>0</v>
      </c>
      <c r="KI346">
        <v>0</v>
      </c>
      <c r="KJ346">
        <v>0</v>
      </c>
      <c r="KK346">
        <v>0</v>
      </c>
      <c r="KL346">
        <v>0</v>
      </c>
      <c r="KM346">
        <v>0</v>
      </c>
      <c r="KN346">
        <v>0</v>
      </c>
      <c r="KO346">
        <v>0</v>
      </c>
      <c r="KP346">
        <v>0</v>
      </c>
      <c r="KQ346">
        <v>0</v>
      </c>
      <c r="KR346">
        <v>0</v>
      </c>
      <c r="KS346">
        <v>0</v>
      </c>
      <c r="KT346">
        <v>0</v>
      </c>
      <c r="KU346">
        <v>0</v>
      </c>
      <c r="KV346">
        <v>17.451923069999999</v>
      </c>
      <c r="KW346">
        <v>0</v>
      </c>
      <c r="KX346">
        <v>0</v>
      </c>
      <c r="KY346">
        <v>2.9086538449999999</v>
      </c>
      <c r="KZ346">
        <v>0</v>
      </c>
      <c r="LA346">
        <v>0</v>
      </c>
      <c r="LB346">
        <v>0</v>
      </c>
      <c r="LC346">
        <v>0</v>
      </c>
      <c r="LD346">
        <v>0</v>
      </c>
      <c r="LE346">
        <v>0</v>
      </c>
      <c r="LF346">
        <v>0</v>
      </c>
      <c r="LG346">
        <v>0</v>
      </c>
      <c r="LH346">
        <v>0</v>
      </c>
      <c r="LI346">
        <v>0</v>
      </c>
      <c r="LJ346">
        <v>0</v>
      </c>
      <c r="LK346">
        <v>0</v>
      </c>
      <c r="LL346">
        <v>0</v>
      </c>
      <c r="LM346">
        <v>0</v>
      </c>
      <c r="LN346">
        <v>0</v>
      </c>
      <c r="LO346">
        <v>0</v>
      </c>
      <c r="LP346">
        <v>0</v>
      </c>
      <c r="LQ346">
        <v>0</v>
      </c>
      <c r="LR346">
        <v>0</v>
      </c>
      <c r="LS346">
        <v>0</v>
      </c>
      <c r="LT346">
        <v>0</v>
      </c>
      <c r="LU346">
        <v>0</v>
      </c>
      <c r="LV346">
        <v>0</v>
      </c>
      <c r="LW346">
        <v>0</v>
      </c>
      <c r="LX346">
        <v>0</v>
      </c>
      <c r="LY346">
        <v>0</v>
      </c>
      <c r="LZ346">
        <v>0</v>
      </c>
      <c r="MA346">
        <v>685.94103819999998</v>
      </c>
      <c r="MB346">
        <v>0</v>
      </c>
      <c r="MC346">
        <v>214.3565744</v>
      </c>
      <c r="MD346">
        <v>0</v>
      </c>
      <c r="ME346">
        <v>0</v>
      </c>
      <c r="MF346">
        <v>0</v>
      </c>
      <c r="MG346">
        <v>0</v>
      </c>
      <c r="MH346">
        <v>0</v>
      </c>
      <c r="MI346">
        <v>0</v>
      </c>
      <c r="MJ346">
        <v>0</v>
      </c>
      <c r="MK346">
        <v>0</v>
      </c>
      <c r="ML346">
        <v>0</v>
      </c>
      <c r="MM346">
        <v>0</v>
      </c>
      <c r="MN346">
        <v>0</v>
      </c>
      <c r="MO346">
        <v>0</v>
      </c>
      <c r="MP346">
        <v>0</v>
      </c>
      <c r="MQ346">
        <v>0</v>
      </c>
      <c r="MR346">
        <v>0</v>
      </c>
      <c r="MS346">
        <v>0</v>
      </c>
      <c r="MT346">
        <v>0</v>
      </c>
      <c r="MU346">
        <v>0</v>
      </c>
      <c r="MV346">
        <v>0</v>
      </c>
      <c r="MW346">
        <v>0</v>
      </c>
      <c r="MX346">
        <v>0</v>
      </c>
      <c r="MY346">
        <v>0</v>
      </c>
      <c r="MZ346">
        <v>0</v>
      </c>
      <c r="NA346">
        <v>0</v>
      </c>
      <c r="NB346">
        <v>0</v>
      </c>
      <c r="NC346">
        <v>0</v>
      </c>
      <c r="ND346">
        <v>0</v>
      </c>
      <c r="NE346">
        <v>0</v>
      </c>
      <c r="NF346">
        <v>0</v>
      </c>
    </row>
    <row r="347" spans="1:370" x14ac:dyDescent="0.25">
      <c r="A347" t="s">
        <v>1848</v>
      </c>
      <c r="B347">
        <v>8.4</v>
      </c>
      <c r="C347" t="s">
        <v>1239</v>
      </c>
      <c r="D347" t="s">
        <v>1226</v>
      </c>
      <c r="E347" t="s">
        <v>1480</v>
      </c>
      <c r="F347">
        <v>2003</v>
      </c>
      <c r="G347" t="s">
        <v>1223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23342.916720000001</v>
      </c>
      <c r="Q347">
        <v>0</v>
      </c>
      <c r="R347">
        <v>50.41666678</v>
      </c>
      <c r="S347">
        <v>0</v>
      </c>
      <c r="T347">
        <v>0</v>
      </c>
      <c r="U347">
        <v>756.25000169999998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100.8333336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50.41666678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0</v>
      </c>
      <c r="CN347">
        <v>0</v>
      </c>
      <c r="CO347">
        <v>0</v>
      </c>
      <c r="CP347">
        <v>0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  <c r="DG347">
        <v>0</v>
      </c>
      <c r="DH347">
        <v>0</v>
      </c>
      <c r="DI347">
        <v>0</v>
      </c>
      <c r="DJ347">
        <v>0</v>
      </c>
      <c r="DK347">
        <v>0</v>
      </c>
      <c r="DL347">
        <v>0</v>
      </c>
      <c r="DM347">
        <v>0</v>
      </c>
      <c r="DN347">
        <v>0</v>
      </c>
      <c r="DO347">
        <v>0</v>
      </c>
      <c r="DP347">
        <v>0</v>
      </c>
      <c r="DQ347">
        <v>0</v>
      </c>
      <c r="DR347">
        <v>0</v>
      </c>
      <c r="DS347">
        <v>0</v>
      </c>
      <c r="DT347">
        <v>0</v>
      </c>
      <c r="DU347">
        <v>0</v>
      </c>
      <c r="DV347">
        <v>0</v>
      </c>
      <c r="DW347">
        <v>0</v>
      </c>
      <c r="DX347">
        <v>0</v>
      </c>
      <c r="DY347">
        <v>50.41666678</v>
      </c>
      <c r="DZ347">
        <v>0</v>
      </c>
      <c r="EA347">
        <v>0</v>
      </c>
      <c r="EB347">
        <v>0</v>
      </c>
      <c r="EC347">
        <v>0</v>
      </c>
      <c r="ED347">
        <v>0</v>
      </c>
      <c r="EE347">
        <v>0</v>
      </c>
      <c r="EF347">
        <v>0</v>
      </c>
      <c r="EG347">
        <v>0</v>
      </c>
      <c r="EH347">
        <v>0</v>
      </c>
      <c r="EI347">
        <v>0</v>
      </c>
      <c r="EJ347">
        <v>0</v>
      </c>
      <c r="EK347">
        <v>0</v>
      </c>
      <c r="EL347">
        <v>0</v>
      </c>
      <c r="EM347">
        <v>0</v>
      </c>
      <c r="EN347">
        <v>0</v>
      </c>
      <c r="EO347">
        <v>0</v>
      </c>
      <c r="EP347">
        <v>0</v>
      </c>
      <c r="EQ347">
        <v>0</v>
      </c>
      <c r="ER347">
        <v>0</v>
      </c>
      <c r="ES347">
        <v>0</v>
      </c>
      <c r="ET347">
        <v>0</v>
      </c>
      <c r="EU347">
        <v>0</v>
      </c>
      <c r="EV347">
        <v>0</v>
      </c>
      <c r="EW347">
        <v>0</v>
      </c>
      <c r="EX347">
        <v>201.66666710000001</v>
      </c>
      <c r="EY347">
        <v>0</v>
      </c>
      <c r="EZ347">
        <v>0</v>
      </c>
      <c r="FA347">
        <v>0</v>
      </c>
      <c r="FB347">
        <v>0</v>
      </c>
      <c r="FC347">
        <v>0</v>
      </c>
      <c r="FD347">
        <v>0</v>
      </c>
      <c r="FE347">
        <v>0</v>
      </c>
      <c r="FF347">
        <v>0</v>
      </c>
      <c r="FG347">
        <v>0</v>
      </c>
      <c r="FH347">
        <v>0</v>
      </c>
      <c r="FI347">
        <v>0</v>
      </c>
      <c r="FJ347">
        <v>0</v>
      </c>
      <c r="FK347">
        <v>0</v>
      </c>
      <c r="FL347">
        <v>0</v>
      </c>
      <c r="FM347">
        <v>0</v>
      </c>
      <c r="FN347">
        <v>0</v>
      </c>
      <c r="FO347">
        <v>0</v>
      </c>
      <c r="FP347">
        <v>0</v>
      </c>
      <c r="FQ347">
        <v>0</v>
      </c>
      <c r="FR347">
        <v>0</v>
      </c>
      <c r="FS347">
        <v>0</v>
      </c>
      <c r="FT347">
        <v>0</v>
      </c>
      <c r="FU347">
        <v>0</v>
      </c>
      <c r="FV347">
        <v>0</v>
      </c>
      <c r="FW347">
        <v>0</v>
      </c>
      <c r="FX347">
        <v>0</v>
      </c>
      <c r="FY347">
        <v>0</v>
      </c>
      <c r="FZ347">
        <v>0</v>
      </c>
      <c r="GA347">
        <v>0</v>
      </c>
      <c r="GB347">
        <v>0</v>
      </c>
      <c r="GC347">
        <v>0</v>
      </c>
      <c r="GD347">
        <v>0</v>
      </c>
      <c r="GE347">
        <v>0</v>
      </c>
      <c r="GF347">
        <v>0</v>
      </c>
      <c r="GG347">
        <v>0</v>
      </c>
      <c r="GH347">
        <v>0</v>
      </c>
      <c r="GI347">
        <v>0</v>
      </c>
      <c r="GJ347">
        <v>50.41666678</v>
      </c>
      <c r="GK347">
        <v>0</v>
      </c>
      <c r="GL347">
        <v>0</v>
      </c>
      <c r="GM347">
        <v>0</v>
      </c>
      <c r="GN347">
        <v>0</v>
      </c>
      <c r="GO347">
        <v>0</v>
      </c>
      <c r="GP347">
        <v>0</v>
      </c>
      <c r="GQ347">
        <v>0</v>
      </c>
      <c r="GR347">
        <v>0</v>
      </c>
      <c r="GS347">
        <v>0</v>
      </c>
      <c r="GT347">
        <v>554.58333459999994</v>
      </c>
      <c r="GU347">
        <v>0</v>
      </c>
      <c r="GV347">
        <v>0</v>
      </c>
      <c r="GW347">
        <v>0</v>
      </c>
      <c r="GX347">
        <v>0</v>
      </c>
      <c r="GY347">
        <v>50.41666678</v>
      </c>
      <c r="GZ347">
        <v>0</v>
      </c>
      <c r="HA347">
        <v>0</v>
      </c>
      <c r="HB347">
        <v>0</v>
      </c>
      <c r="HC347">
        <v>0</v>
      </c>
      <c r="HD347">
        <v>0</v>
      </c>
      <c r="HE347">
        <v>0</v>
      </c>
      <c r="HF347">
        <v>0</v>
      </c>
      <c r="HG347">
        <v>0</v>
      </c>
      <c r="HH347">
        <v>0</v>
      </c>
      <c r="HI347">
        <v>0</v>
      </c>
      <c r="HJ347">
        <v>252.08333390000001</v>
      </c>
      <c r="HK347">
        <v>0</v>
      </c>
      <c r="HL347">
        <v>0</v>
      </c>
      <c r="HM347">
        <v>0</v>
      </c>
      <c r="HN347">
        <v>0</v>
      </c>
      <c r="HO347">
        <v>0</v>
      </c>
      <c r="HP347">
        <v>453.750001</v>
      </c>
      <c r="HQ347">
        <v>0</v>
      </c>
      <c r="HR347">
        <v>0</v>
      </c>
      <c r="HS347">
        <v>0</v>
      </c>
      <c r="HT347">
        <v>0</v>
      </c>
      <c r="HU347">
        <v>0</v>
      </c>
      <c r="HV347">
        <v>0</v>
      </c>
      <c r="HW347">
        <v>0</v>
      </c>
      <c r="HX347">
        <v>151.25000030000001</v>
      </c>
      <c r="HY347">
        <v>0</v>
      </c>
      <c r="HZ347">
        <v>0</v>
      </c>
      <c r="IA347">
        <v>0</v>
      </c>
      <c r="IB347">
        <v>0</v>
      </c>
      <c r="IC347">
        <v>0</v>
      </c>
      <c r="ID347">
        <v>0</v>
      </c>
      <c r="IE347">
        <v>0</v>
      </c>
      <c r="IF347">
        <v>0</v>
      </c>
      <c r="IG347">
        <v>0</v>
      </c>
      <c r="IH347">
        <v>0</v>
      </c>
      <c r="II347">
        <v>0</v>
      </c>
      <c r="IJ347">
        <v>0</v>
      </c>
      <c r="IK347">
        <v>0</v>
      </c>
      <c r="IL347">
        <v>0</v>
      </c>
      <c r="IM347">
        <v>0</v>
      </c>
      <c r="IN347">
        <v>0</v>
      </c>
      <c r="IO347">
        <v>0</v>
      </c>
      <c r="IP347">
        <v>0</v>
      </c>
      <c r="IQ347">
        <v>0</v>
      </c>
      <c r="IR347">
        <v>0</v>
      </c>
      <c r="IS347">
        <v>0</v>
      </c>
      <c r="IT347">
        <v>0</v>
      </c>
      <c r="IU347">
        <v>0</v>
      </c>
      <c r="IV347">
        <v>0</v>
      </c>
      <c r="IW347">
        <v>0</v>
      </c>
      <c r="IX347">
        <v>0</v>
      </c>
      <c r="IY347">
        <v>0</v>
      </c>
      <c r="IZ347">
        <v>0</v>
      </c>
      <c r="JA347">
        <v>0</v>
      </c>
      <c r="JB347">
        <v>0</v>
      </c>
      <c r="JC347">
        <v>0</v>
      </c>
      <c r="JD347">
        <v>0</v>
      </c>
      <c r="JE347">
        <v>0</v>
      </c>
      <c r="JF347">
        <v>0</v>
      </c>
      <c r="JG347">
        <v>0</v>
      </c>
      <c r="JH347">
        <v>0</v>
      </c>
      <c r="JI347">
        <v>0</v>
      </c>
      <c r="JJ347">
        <v>0</v>
      </c>
      <c r="JK347">
        <v>0</v>
      </c>
      <c r="JL347">
        <v>0</v>
      </c>
      <c r="JM347">
        <v>0</v>
      </c>
      <c r="JN347">
        <v>0</v>
      </c>
      <c r="JO347">
        <v>0</v>
      </c>
      <c r="JP347">
        <v>0</v>
      </c>
      <c r="JQ347">
        <v>0</v>
      </c>
      <c r="JR347">
        <v>0</v>
      </c>
      <c r="JS347">
        <v>0</v>
      </c>
      <c r="JT347">
        <v>0</v>
      </c>
      <c r="JU347">
        <v>0</v>
      </c>
      <c r="JV347">
        <v>0</v>
      </c>
      <c r="JW347">
        <v>453.750001</v>
      </c>
      <c r="JX347">
        <v>0</v>
      </c>
      <c r="JY347">
        <v>0</v>
      </c>
      <c r="JZ347">
        <v>0</v>
      </c>
      <c r="KA347">
        <v>0</v>
      </c>
      <c r="KB347">
        <v>0</v>
      </c>
      <c r="KC347">
        <v>0</v>
      </c>
      <c r="KD347">
        <v>0</v>
      </c>
      <c r="KE347">
        <v>0</v>
      </c>
      <c r="KF347">
        <v>0</v>
      </c>
      <c r="KG347">
        <v>0</v>
      </c>
      <c r="KH347">
        <v>100.8333336</v>
      </c>
      <c r="KI347">
        <v>0</v>
      </c>
      <c r="KJ347">
        <v>0</v>
      </c>
      <c r="KK347">
        <v>0</v>
      </c>
      <c r="KL347">
        <v>0</v>
      </c>
      <c r="KM347">
        <v>0</v>
      </c>
      <c r="KN347">
        <v>0</v>
      </c>
      <c r="KO347">
        <v>0</v>
      </c>
      <c r="KP347">
        <v>0</v>
      </c>
      <c r="KQ347">
        <v>0</v>
      </c>
      <c r="KR347">
        <v>0</v>
      </c>
      <c r="KS347">
        <v>0</v>
      </c>
      <c r="KT347">
        <v>0</v>
      </c>
      <c r="KU347">
        <v>0</v>
      </c>
      <c r="KV347">
        <v>655.41666810000004</v>
      </c>
      <c r="KW347">
        <v>0</v>
      </c>
      <c r="KX347">
        <v>0</v>
      </c>
      <c r="KY347">
        <v>0</v>
      </c>
      <c r="KZ347">
        <v>0</v>
      </c>
      <c r="LA347">
        <v>0</v>
      </c>
      <c r="LB347">
        <v>0</v>
      </c>
      <c r="LC347">
        <v>0</v>
      </c>
      <c r="LD347">
        <v>0</v>
      </c>
      <c r="LE347">
        <v>0</v>
      </c>
      <c r="LF347">
        <v>0</v>
      </c>
      <c r="LG347">
        <v>0</v>
      </c>
      <c r="LH347">
        <v>0</v>
      </c>
      <c r="LI347">
        <v>0</v>
      </c>
      <c r="LJ347">
        <v>0</v>
      </c>
      <c r="LK347">
        <v>0</v>
      </c>
      <c r="LL347">
        <v>0</v>
      </c>
      <c r="LM347">
        <v>0</v>
      </c>
      <c r="LN347">
        <v>0</v>
      </c>
      <c r="LO347">
        <v>0</v>
      </c>
      <c r="LP347">
        <v>0</v>
      </c>
      <c r="LQ347">
        <v>0</v>
      </c>
      <c r="LR347">
        <v>0</v>
      </c>
      <c r="LS347">
        <v>0</v>
      </c>
      <c r="LT347">
        <v>0</v>
      </c>
      <c r="LU347">
        <v>0</v>
      </c>
      <c r="LV347">
        <v>0</v>
      </c>
      <c r="LW347">
        <v>0</v>
      </c>
      <c r="LX347">
        <v>0</v>
      </c>
      <c r="LY347">
        <v>0</v>
      </c>
      <c r="LZ347">
        <v>0</v>
      </c>
      <c r="MA347">
        <v>9740.3627429999997</v>
      </c>
      <c r="MB347">
        <v>0</v>
      </c>
      <c r="MC347">
        <v>10426.30378</v>
      </c>
      <c r="MD347">
        <v>0</v>
      </c>
      <c r="ME347">
        <v>0</v>
      </c>
      <c r="MF347">
        <v>0</v>
      </c>
      <c r="MG347">
        <v>0</v>
      </c>
      <c r="MH347">
        <v>0</v>
      </c>
      <c r="MI347">
        <v>0</v>
      </c>
      <c r="MJ347">
        <v>0</v>
      </c>
      <c r="MK347">
        <v>0</v>
      </c>
      <c r="ML347">
        <v>0</v>
      </c>
      <c r="MM347">
        <v>0</v>
      </c>
      <c r="MN347">
        <v>0</v>
      </c>
      <c r="MO347">
        <v>0</v>
      </c>
      <c r="MP347">
        <v>0</v>
      </c>
      <c r="MQ347">
        <v>0</v>
      </c>
      <c r="MR347">
        <v>0</v>
      </c>
      <c r="MS347">
        <v>0</v>
      </c>
      <c r="MT347">
        <v>0</v>
      </c>
      <c r="MU347">
        <v>0</v>
      </c>
      <c r="MV347">
        <v>0</v>
      </c>
      <c r="MW347">
        <v>0</v>
      </c>
      <c r="MX347">
        <v>0</v>
      </c>
      <c r="MY347">
        <v>0</v>
      </c>
      <c r="MZ347">
        <v>617.34693440000001</v>
      </c>
      <c r="NA347">
        <v>0</v>
      </c>
      <c r="NB347">
        <v>0</v>
      </c>
      <c r="NC347">
        <v>0</v>
      </c>
      <c r="ND347">
        <v>0</v>
      </c>
      <c r="NE347">
        <v>480.15872680000001</v>
      </c>
      <c r="NF347">
        <v>0</v>
      </c>
    </row>
    <row r="348" spans="1:370" x14ac:dyDescent="0.25">
      <c r="A348" t="s">
        <v>1850</v>
      </c>
      <c r="B348">
        <v>8.4</v>
      </c>
      <c r="C348" t="s">
        <v>1239</v>
      </c>
      <c r="D348" t="s">
        <v>1226</v>
      </c>
      <c r="E348" t="s">
        <v>1480</v>
      </c>
      <c r="F348">
        <v>2004</v>
      </c>
      <c r="G348" t="s">
        <v>1223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1284.245435</v>
      </c>
      <c r="Q348">
        <v>0</v>
      </c>
      <c r="R348">
        <v>29.187396249999999</v>
      </c>
      <c r="S348">
        <v>0</v>
      </c>
      <c r="T348">
        <v>0</v>
      </c>
      <c r="U348">
        <v>649.41956670000002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7.2968490639999999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7.2968490639999999</v>
      </c>
      <c r="AX348">
        <v>72.968490639999999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BX348">
        <v>0</v>
      </c>
      <c r="BY348">
        <v>0</v>
      </c>
      <c r="BZ348">
        <v>14.59369813</v>
      </c>
      <c r="CA348">
        <v>0</v>
      </c>
      <c r="CB348">
        <v>0</v>
      </c>
      <c r="CC348">
        <v>0</v>
      </c>
      <c r="CD348">
        <v>7.2968490639999999</v>
      </c>
      <c r="CE348">
        <v>0</v>
      </c>
      <c r="CF348">
        <v>0</v>
      </c>
      <c r="CG348">
        <v>0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0</v>
      </c>
      <c r="CN348">
        <v>0</v>
      </c>
      <c r="CO348">
        <v>0</v>
      </c>
      <c r="CP348">
        <v>0</v>
      </c>
      <c r="CQ348">
        <v>0</v>
      </c>
      <c r="CR348">
        <v>0</v>
      </c>
      <c r="CS348">
        <v>0</v>
      </c>
      <c r="CT348">
        <v>0</v>
      </c>
      <c r="CU348">
        <v>0</v>
      </c>
      <c r="CV348">
        <v>0</v>
      </c>
      <c r="CW348">
        <v>7.2968490639999999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0</v>
      </c>
      <c r="DD348">
        <v>0</v>
      </c>
      <c r="DE348">
        <v>0</v>
      </c>
      <c r="DF348">
        <v>0</v>
      </c>
      <c r="DG348">
        <v>0</v>
      </c>
      <c r="DH348">
        <v>0</v>
      </c>
      <c r="DI348">
        <v>0</v>
      </c>
      <c r="DJ348">
        <v>0</v>
      </c>
      <c r="DK348">
        <v>0</v>
      </c>
      <c r="DL348">
        <v>0</v>
      </c>
      <c r="DM348">
        <v>0</v>
      </c>
      <c r="DN348">
        <v>0</v>
      </c>
      <c r="DO348">
        <v>0</v>
      </c>
      <c r="DP348">
        <v>0</v>
      </c>
      <c r="DQ348">
        <v>0</v>
      </c>
      <c r="DR348">
        <v>0</v>
      </c>
      <c r="DS348">
        <v>0</v>
      </c>
      <c r="DT348">
        <v>0</v>
      </c>
      <c r="DU348">
        <v>0</v>
      </c>
      <c r="DV348">
        <v>0</v>
      </c>
      <c r="DW348">
        <v>0</v>
      </c>
      <c r="DX348">
        <v>0</v>
      </c>
      <c r="DY348">
        <v>7.2968490639999999</v>
      </c>
      <c r="DZ348">
        <v>0</v>
      </c>
      <c r="EA348">
        <v>0</v>
      </c>
      <c r="EB348">
        <v>0</v>
      </c>
      <c r="EC348">
        <v>0</v>
      </c>
      <c r="ED348">
        <v>0</v>
      </c>
      <c r="EE348">
        <v>0</v>
      </c>
      <c r="EF348">
        <v>0</v>
      </c>
      <c r="EG348">
        <v>0</v>
      </c>
      <c r="EH348">
        <v>0</v>
      </c>
      <c r="EI348">
        <v>0</v>
      </c>
      <c r="EJ348">
        <v>0</v>
      </c>
      <c r="EK348">
        <v>0</v>
      </c>
      <c r="EL348">
        <v>0</v>
      </c>
      <c r="EM348">
        <v>0</v>
      </c>
      <c r="EN348">
        <v>0</v>
      </c>
      <c r="EO348">
        <v>0</v>
      </c>
      <c r="EP348">
        <v>0</v>
      </c>
      <c r="EQ348">
        <v>0</v>
      </c>
      <c r="ER348">
        <v>0</v>
      </c>
      <c r="ES348">
        <v>0</v>
      </c>
      <c r="ET348">
        <v>0</v>
      </c>
      <c r="EU348">
        <v>0</v>
      </c>
      <c r="EV348">
        <v>0</v>
      </c>
      <c r="EW348">
        <v>0</v>
      </c>
      <c r="EX348">
        <v>0</v>
      </c>
      <c r="EY348">
        <v>0</v>
      </c>
      <c r="EZ348">
        <v>0</v>
      </c>
      <c r="FA348">
        <v>0</v>
      </c>
      <c r="FB348">
        <v>0</v>
      </c>
      <c r="FC348">
        <v>0</v>
      </c>
      <c r="FD348">
        <v>0</v>
      </c>
      <c r="FE348">
        <v>0</v>
      </c>
      <c r="FF348">
        <v>0</v>
      </c>
      <c r="FG348">
        <v>0</v>
      </c>
      <c r="FH348">
        <v>0</v>
      </c>
      <c r="FI348">
        <v>0</v>
      </c>
      <c r="FJ348">
        <v>0</v>
      </c>
      <c r="FK348">
        <v>0</v>
      </c>
      <c r="FL348">
        <v>0</v>
      </c>
      <c r="FM348">
        <v>0</v>
      </c>
      <c r="FN348">
        <v>0</v>
      </c>
      <c r="FO348">
        <v>0</v>
      </c>
      <c r="FP348">
        <v>7.2968490639999999</v>
      </c>
      <c r="FQ348">
        <v>0</v>
      </c>
      <c r="FR348">
        <v>0</v>
      </c>
      <c r="FS348">
        <v>0</v>
      </c>
      <c r="FT348">
        <v>0</v>
      </c>
      <c r="FU348">
        <v>0</v>
      </c>
      <c r="FV348">
        <v>14.59369813</v>
      </c>
      <c r="FW348">
        <v>0</v>
      </c>
      <c r="FX348">
        <v>0</v>
      </c>
      <c r="FY348">
        <v>0</v>
      </c>
      <c r="FZ348">
        <v>0</v>
      </c>
      <c r="GA348">
        <v>0</v>
      </c>
      <c r="GB348">
        <v>0</v>
      </c>
      <c r="GC348">
        <v>0</v>
      </c>
      <c r="GD348">
        <v>0</v>
      </c>
      <c r="GE348">
        <v>0</v>
      </c>
      <c r="GF348">
        <v>0</v>
      </c>
      <c r="GG348">
        <v>0</v>
      </c>
      <c r="GH348">
        <v>0</v>
      </c>
      <c r="GI348">
        <v>0</v>
      </c>
      <c r="GJ348">
        <v>7.2968490639999999</v>
      </c>
      <c r="GK348">
        <v>0</v>
      </c>
      <c r="GL348">
        <v>0</v>
      </c>
      <c r="GM348">
        <v>0</v>
      </c>
      <c r="GN348">
        <v>14.59369813</v>
      </c>
      <c r="GO348">
        <v>14.59369813</v>
      </c>
      <c r="GP348">
        <v>0</v>
      </c>
      <c r="GQ348">
        <v>0</v>
      </c>
      <c r="GR348">
        <v>0</v>
      </c>
      <c r="GS348">
        <v>0</v>
      </c>
      <c r="GT348">
        <v>313.76450970000002</v>
      </c>
      <c r="GU348">
        <v>29.187396249999999</v>
      </c>
      <c r="GV348">
        <v>0</v>
      </c>
      <c r="GW348">
        <v>21.890547189999999</v>
      </c>
      <c r="GX348">
        <v>7.2968490639999999</v>
      </c>
      <c r="GY348">
        <v>0</v>
      </c>
      <c r="GZ348">
        <v>0</v>
      </c>
      <c r="HA348">
        <v>0</v>
      </c>
      <c r="HB348">
        <v>0</v>
      </c>
      <c r="HC348">
        <v>0</v>
      </c>
      <c r="HD348">
        <v>0</v>
      </c>
      <c r="HE348">
        <v>0</v>
      </c>
      <c r="HF348">
        <v>0</v>
      </c>
      <c r="HG348">
        <v>0</v>
      </c>
      <c r="HH348">
        <v>0</v>
      </c>
      <c r="HI348">
        <v>0</v>
      </c>
      <c r="HJ348">
        <v>14.59369813</v>
      </c>
      <c r="HK348">
        <v>0</v>
      </c>
      <c r="HL348">
        <v>0</v>
      </c>
      <c r="HM348">
        <v>0</v>
      </c>
      <c r="HN348">
        <v>0</v>
      </c>
      <c r="HO348">
        <v>0</v>
      </c>
      <c r="HP348">
        <v>437.81094380000002</v>
      </c>
      <c r="HQ348">
        <v>36.484245319999999</v>
      </c>
      <c r="HR348">
        <v>0</v>
      </c>
      <c r="HS348">
        <v>0</v>
      </c>
      <c r="HT348">
        <v>0</v>
      </c>
      <c r="HU348">
        <v>0</v>
      </c>
      <c r="HV348">
        <v>0</v>
      </c>
      <c r="HW348">
        <v>14.59369813</v>
      </c>
      <c r="HX348">
        <v>94.859037830000005</v>
      </c>
      <c r="HY348">
        <v>0</v>
      </c>
      <c r="HZ348">
        <v>0</v>
      </c>
      <c r="IA348">
        <v>0</v>
      </c>
      <c r="IB348">
        <v>0</v>
      </c>
      <c r="IC348">
        <v>0</v>
      </c>
      <c r="ID348">
        <v>0</v>
      </c>
      <c r="IE348">
        <v>0</v>
      </c>
      <c r="IF348">
        <v>7.2968490639999999</v>
      </c>
      <c r="IG348">
        <v>14.59369813</v>
      </c>
      <c r="IH348">
        <v>0</v>
      </c>
      <c r="II348">
        <v>0</v>
      </c>
      <c r="IJ348">
        <v>0</v>
      </c>
      <c r="IK348">
        <v>0</v>
      </c>
      <c r="IL348">
        <v>51.077943449999999</v>
      </c>
      <c r="IM348">
        <v>0</v>
      </c>
      <c r="IN348">
        <v>7.2968490639999999</v>
      </c>
      <c r="IO348">
        <v>7.2968490639999999</v>
      </c>
      <c r="IP348">
        <v>0</v>
      </c>
      <c r="IQ348">
        <v>0</v>
      </c>
      <c r="IR348">
        <v>0</v>
      </c>
      <c r="IS348">
        <v>7.2968490639999999</v>
      </c>
      <c r="IT348">
        <v>0</v>
      </c>
      <c r="IU348">
        <v>0</v>
      </c>
      <c r="IV348">
        <v>0</v>
      </c>
      <c r="IW348">
        <v>0</v>
      </c>
      <c r="IX348">
        <v>0</v>
      </c>
      <c r="IY348">
        <v>0</v>
      </c>
      <c r="IZ348">
        <v>0</v>
      </c>
      <c r="JA348">
        <v>0</v>
      </c>
      <c r="JB348">
        <v>0</v>
      </c>
      <c r="JC348">
        <v>0</v>
      </c>
      <c r="JD348">
        <v>0</v>
      </c>
      <c r="JE348">
        <v>0</v>
      </c>
      <c r="JF348">
        <v>0</v>
      </c>
      <c r="JG348">
        <v>0</v>
      </c>
      <c r="JH348">
        <v>0</v>
      </c>
      <c r="JI348">
        <v>0</v>
      </c>
      <c r="JJ348">
        <v>0</v>
      </c>
      <c r="JK348">
        <v>0</v>
      </c>
      <c r="JL348">
        <v>0</v>
      </c>
      <c r="JM348">
        <v>0</v>
      </c>
      <c r="JN348">
        <v>0</v>
      </c>
      <c r="JO348">
        <v>0</v>
      </c>
      <c r="JP348">
        <v>0</v>
      </c>
      <c r="JQ348">
        <v>0</v>
      </c>
      <c r="JR348">
        <v>0</v>
      </c>
      <c r="JS348">
        <v>0</v>
      </c>
      <c r="JT348">
        <v>0</v>
      </c>
      <c r="JU348">
        <v>0</v>
      </c>
      <c r="JV348">
        <v>0</v>
      </c>
      <c r="JW348">
        <v>94.859037830000005</v>
      </c>
      <c r="JX348">
        <v>0</v>
      </c>
      <c r="JY348">
        <v>0</v>
      </c>
      <c r="JZ348">
        <v>0</v>
      </c>
      <c r="KA348">
        <v>0</v>
      </c>
      <c r="KB348">
        <v>0</v>
      </c>
      <c r="KC348">
        <v>0</v>
      </c>
      <c r="KD348">
        <v>0</v>
      </c>
      <c r="KE348">
        <v>0</v>
      </c>
      <c r="KF348">
        <v>0</v>
      </c>
      <c r="KG348">
        <v>7.2968490639999999</v>
      </c>
      <c r="KH348">
        <v>7.2968490639999999</v>
      </c>
      <c r="KI348">
        <v>36.484245319999999</v>
      </c>
      <c r="KJ348">
        <v>0</v>
      </c>
      <c r="KK348">
        <v>0</v>
      </c>
      <c r="KL348">
        <v>0</v>
      </c>
      <c r="KM348">
        <v>0</v>
      </c>
      <c r="KN348">
        <v>0</v>
      </c>
      <c r="KO348">
        <v>0</v>
      </c>
      <c r="KP348">
        <v>0</v>
      </c>
      <c r="KQ348">
        <v>0</v>
      </c>
      <c r="KR348">
        <v>14.59369813</v>
      </c>
      <c r="KS348">
        <v>0</v>
      </c>
      <c r="KT348">
        <v>0</v>
      </c>
      <c r="KU348">
        <v>0</v>
      </c>
      <c r="KV348">
        <v>350.24875509999998</v>
      </c>
      <c r="KW348">
        <v>0</v>
      </c>
      <c r="KX348">
        <v>0</v>
      </c>
      <c r="KY348">
        <v>0</v>
      </c>
      <c r="KZ348">
        <v>0</v>
      </c>
      <c r="LA348">
        <v>0</v>
      </c>
      <c r="LB348">
        <v>0</v>
      </c>
      <c r="LC348">
        <v>0</v>
      </c>
      <c r="LD348">
        <v>0</v>
      </c>
      <c r="LE348">
        <v>0</v>
      </c>
      <c r="LF348">
        <v>0</v>
      </c>
      <c r="LG348">
        <v>0</v>
      </c>
      <c r="LH348">
        <v>0</v>
      </c>
      <c r="LI348">
        <v>0</v>
      </c>
      <c r="LJ348">
        <v>0</v>
      </c>
      <c r="LK348">
        <v>0</v>
      </c>
      <c r="LL348">
        <v>7.2968490639999999</v>
      </c>
      <c r="LM348">
        <v>0</v>
      </c>
      <c r="LN348">
        <v>14.59369813</v>
      </c>
      <c r="LO348">
        <v>0</v>
      </c>
      <c r="LP348">
        <v>0</v>
      </c>
      <c r="LQ348">
        <v>0</v>
      </c>
      <c r="LR348">
        <v>0</v>
      </c>
      <c r="LS348">
        <v>0</v>
      </c>
      <c r="LT348">
        <v>7.2968490639999999</v>
      </c>
      <c r="LU348">
        <v>0</v>
      </c>
      <c r="LV348">
        <v>0</v>
      </c>
      <c r="LW348">
        <v>0</v>
      </c>
      <c r="LX348">
        <v>0</v>
      </c>
      <c r="LY348">
        <v>0</v>
      </c>
      <c r="LZ348">
        <v>0</v>
      </c>
      <c r="MA348">
        <v>731.67043239999998</v>
      </c>
      <c r="MB348">
        <v>0</v>
      </c>
      <c r="MC348">
        <v>11615.268110000001</v>
      </c>
      <c r="MD348">
        <v>0</v>
      </c>
      <c r="ME348">
        <v>0</v>
      </c>
      <c r="MF348">
        <v>0</v>
      </c>
      <c r="MG348">
        <v>0</v>
      </c>
      <c r="MH348">
        <v>0</v>
      </c>
      <c r="MI348">
        <v>0</v>
      </c>
      <c r="MJ348">
        <v>0</v>
      </c>
      <c r="MK348">
        <v>0</v>
      </c>
      <c r="ML348">
        <v>0</v>
      </c>
      <c r="MM348">
        <v>0</v>
      </c>
      <c r="MN348">
        <v>0</v>
      </c>
      <c r="MO348">
        <v>0</v>
      </c>
      <c r="MP348">
        <v>0</v>
      </c>
      <c r="MQ348">
        <v>0</v>
      </c>
      <c r="MR348">
        <v>0</v>
      </c>
      <c r="MS348">
        <v>0</v>
      </c>
      <c r="MT348">
        <v>0</v>
      </c>
      <c r="MU348">
        <v>0</v>
      </c>
      <c r="MV348">
        <v>0</v>
      </c>
      <c r="MW348">
        <v>0</v>
      </c>
      <c r="MX348">
        <v>0</v>
      </c>
      <c r="MY348">
        <v>0</v>
      </c>
      <c r="MZ348">
        <v>1188.964453</v>
      </c>
      <c r="NA348">
        <v>0</v>
      </c>
      <c r="NB348">
        <v>0</v>
      </c>
      <c r="NC348">
        <v>0</v>
      </c>
      <c r="ND348">
        <v>0</v>
      </c>
      <c r="NE348">
        <v>2057.8230910000002</v>
      </c>
      <c r="NF348">
        <v>0</v>
      </c>
    </row>
    <row r="349" spans="1:370" x14ac:dyDescent="0.25">
      <c r="A349" t="s">
        <v>1852</v>
      </c>
      <c r="B349">
        <v>8.4</v>
      </c>
      <c r="C349" t="s">
        <v>1239</v>
      </c>
      <c r="D349" t="s">
        <v>1226</v>
      </c>
      <c r="E349" t="s">
        <v>1480</v>
      </c>
      <c r="F349">
        <v>2003</v>
      </c>
      <c r="G349" t="s">
        <v>1223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5962.3188380000001</v>
      </c>
      <c r="Q349">
        <v>0</v>
      </c>
      <c r="R349">
        <v>73.067632810000006</v>
      </c>
      <c r="S349">
        <v>0</v>
      </c>
      <c r="T349">
        <v>0</v>
      </c>
      <c r="U349">
        <v>306.88405779999999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73.067632810000006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14.61352656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29.227053130000002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0</v>
      </c>
      <c r="DG349">
        <v>0</v>
      </c>
      <c r="DH349">
        <v>0</v>
      </c>
      <c r="DI349">
        <v>0</v>
      </c>
      <c r="DJ349">
        <v>0</v>
      </c>
      <c r="DK349">
        <v>0</v>
      </c>
      <c r="DL349">
        <v>0</v>
      </c>
      <c r="DM349">
        <v>0</v>
      </c>
      <c r="DN349">
        <v>0</v>
      </c>
      <c r="DO349">
        <v>0</v>
      </c>
      <c r="DP349">
        <v>0</v>
      </c>
      <c r="DQ349">
        <v>0</v>
      </c>
      <c r="DR349">
        <v>0</v>
      </c>
      <c r="DS349">
        <v>0</v>
      </c>
      <c r="DT349">
        <v>0</v>
      </c>
      <c r="DU349">
        <v>0</v>
      </c>
      <c r="DV349">
        <v>0</v>
      </c>
      <c r="DW349">
        <v>0</v>
      </c>
      <c r="DX349">
        <v>0</v>
      </c>
      <c r="DY349">
        <v>0</v>
      </c>
      <c r="DZ349">
        <v>0</v>
      </c>
      <c r="EA349">
        <v>0</v>
      </c>
      <c r="EB349">
        <v>0</v>
      </c>
      <c r="EC349">
        <v>0</v>
      </c>
      <c r="ED349">
        <v>0</v>
      </c>
      <c r="EE349">
        <v>0</v>
      </c>
      <c r="EF349">
        <v>0</v>
      </c>
      <c r="EG349">
        <v>0</v>
      </c>
      <c r="EH349">
        <v>0</v>
      </c>
      <c r="EI349">
        <v>0</v>
      </c>
      <c r="EJ349">
        <v>0</v>
      </c>
      <c r="EK349">
        <v>0</v>
      </c>
      <c r="EL349">
        <v>0</v>
      </c>
      <c r="EM349">
        <v>0</v>
      </c>
      <c r="EN349">
        <v>0</v>
      </c>
      <c r="EO349">
        <v>0</v>
      </c>
      <c r="EP349">
        <v>0</v>
      </c>
      <c r="EQ349">
        <v>0</v>
      </c>
      <c r="ER349">
        <v>0</v>
      </c>
      <c r="ES349">
        <v>0</v>
      </c>
      <c r="ET349">
        <v>0</v>
      </c>
      <c r="EU349">
        <v>0</v>
      </c>
      <c r="EV349">
        <v>0</v>
      </c>
      <c r="EW349">
        <v>0</v>
      </c>
      <c r="EX349">
        <v>58.454106250000002</v>
      </c>
      <c r="EY349">
        <v>0</v>
      </c>
      <c r="EZ349">
        <v>0</v>
      </c>
      <c r="FA349">
        <v>0</v>
      </c>
      <c r="FB349">
        <v>0</v>
      </c>
      <c r="FC349">
        <v>0</v>
      </c>
      <c r="FD349">
        <v>0</v>
      </c>
      <c r="FE349">
        <v>0</v>
      </c>
      <c r="FF349">
        <v>0</v>
      </c>
      <c r="FG349">
        <v>0</v>
      </c>
      <c r="FH349">
        <v>0</v>
      </c>
      <c r="FI349">
        <v>14.61352656</v>
      </c>
      <c r="FJ349">
        <v>0</v>
      </c>
      <c r="FK349">
        <v>0</v>
      </c>
      <c r="FL349">
        <v>0</v>
      </c>
      <c r="FM349">
        <v>0</v>
      </c>
      <c r="FN349">
        <v>0</v>
      </c>
      <c r="FO349">
        <v>0</v>
      </c>
      <c r="FP349">
        <v>438.40579689999998</v>
      </c>
      <c r="FQ349">
        <v>0</v>
      </c>
      <c r="FR349">
        <v>0</v>
      </c>
      <c r="FS349">
        <v>0</v>
      </c>
      <c r="FT349">
        <v>0</v>
      </c>
      <c r="FU349">
        <v>0</v>
      </c>
      <c r="FV349">
        <v>14.61352656</v>
      </c>
      <c r="FW349">
        <v>0</v>
      </c>
      <c r="FX349">
        <v>0</v>
      </c>
      <c r="FY349">
        <v>0</v>
      </c>
      <c r="FZ349">
        <v>0</v>
      </c>
      <c r="GA349">
        <v>0</v>
      </c>
      <c r="GB349">
        <v>0</v>
      </c>
      <c r="GC349">
        <v>0</v>
      </c>
      <c r="GD349">
        <v>0</v>
      </c>
      <c r="GE349">
        <v>0</v>
      </c>
      <c r="GF349">
        <v>0</v>
      </c>
      <c r="GG349">
        <v>0</v>
      </c>
      <c r="GH349">
        <v>0</v>
      </c>
      <c r="GI349">
        <v>0</v>
      </c>
      <c r="GJ349">
        <v>0</v>
      </c>
      <c r="GK349">
        <v>0</v>
      </c>
      <c r="GL349">
        <v>0</v>
      </c>
      <c r="GM349">
        <v>0</v>
      </c>
      <c r="GN349">
        <v>0</v>
      </c>
      <c r="GO349">
        <v>0</v>
      </c>
      <c r="GP349">
        <v>0</v>
      </c>
      <c r="GQ349">
        <v>0</v>
      </c>
      <c r="GR349">
        <v>0</v>
      </c>
      <c r="GS349">
        <v>0</v>
      </c>
      <c r="GT349">
        <v>0</v>
      </c>
      <c r="GU349">
        <v>0</v>
      </c>
      <c r="GV349">
        <v>0</v>
      </c>
      <c r="GW349">
        <v>0</v>
      </c>
      <c r="GX349">
        <v>0</v>
      </c>
      <c r="GY349">
        <v>0</v>
      </c>
      <c r="GZ349">
        <v>0</v>
      </c>
      <c r="HA349">
        <v>0</v>
      </c>
      <c r="HB349">
        <v>0</v>
      </c>
      <c r="HC349">
        <v>0</v>
      </c>
      <c r="HD349">
        <v>0</v>
      </c>
      <c r="HE349">
        <v>0</v>
      </c>
      <c r="HF349">
        <v>0</v>
      </c>
      <c r="HG349">
        <v>0</v>
      </c>
      <c r="HH349">
        <v>0</v>
      </c>
      <c r="HI349">
        <v>0</v>
      </c>
      <c r="HJ349">
        <v>73.067632810000006</v>
      </c>
      <c r="HK349">
        <v>0</v>
      </c>
      <c r="HL349">
        <v>0</v>
      </c>
      <c r="HM349">
        <v>0</v>
      </c>
      <c r="HN349">
        <v>0</v>
      </c>
      <c r="HO349">
        <v>0</v>
      </c>
      <c r="HP349">
        <v>102.2946859</v>
      </c>
      <c r="HQ349">
        <v>0</v>
      </c>
      <c r="HR349">
        <v>0</v>
      </c>
      <c r="HS349">
        <v>0</v>
      </c>
      <c r="HT349">
        <v>0</v>
      </c>
      <c r="HU349">
        <v>0</v>
      </c>
      <c r="HV349">
        <v>0</v>
      </c>
      <c r="HW349">
        <v>0</v>
      </c>
      <c r="HX349">
        <v>102.2946859</v>
      </c>
      <c r="HY349">
        <v>0</v>
      </c>
      <c r="HZ349">
        <v>0</v>
      </c>
      <c r="IA349">
        <v>0</v>
      </c>
      <c r="IB349">
        <v>0</v>
      </c>
      <c r="IC349">
        <v>0</v>
      </c>
      <c r="ID349">
        <v>0</v>
      </c>
      <c r="IE349">
        <v>0</v>
      </c>
      <c r="IF349">
        <v>0</v>
      </c>
      <c r="IG349">
        <v>0</v>
      </c>
      <c r="IH349">
        <v>0</v>
      </c>
      <c r="II349">
        <v>0</v>
      </c>
      <c r="IJ349">
        <v>0</v>
      </c>
      <c r="IK349">
        <v>0</v>
      </c>
      <c r="IL349">
        <v>0</v>
      </c>
      <c r="IM349">
        <v>0</v>
      </c>
      <c r="IN349">
        <v>0</v>
      </c>
      <c r="IO349">
        <v>0</v>
      </c>
      <c r="IP349">
        <v>29.227053130000002</v>
      </c>
      <c r="IQ349">
        <v>0</v>
      </c>
      <c r="IR349">
        <v>0</v>
      </c>
      <c r="IS349">
        <v>73.067632810000006</v>
      </c>
      <c r="IT349">
        <v>0</v>
      </c>
      <c r="IU349">
        <v>0</v>
      </c>
      <c r="IV349">
        <v>0</v>
      </c>
      <c r="IW349">
        <v>0</v>
      </c>
      <c r="IX349">
        <v>0</v>
      </c>
      <c r="IY349">
        <v>0</v>
      </c>
      <c r="IZ349">
        <v>0</v>
      </c>
      <c r="JA349">
        <v>0</v>
      </c>
      <c r="JB349">
        <v>0</v>
      </c>
      <c r="JC349">
        <v>0</v>
      </c>
      <c r="JD349">
        <v>0</v>
      </c>
      <c r="JE349">
        <v>0</v>
      </c>
      <c r="JF349">
        <v>0</v>
      </c>
      <c r="JG349">
        <v>0</v>
      </c>
      <c r="JH349">
        <v>0</v>
      </c>
      <c r="JI349">
        <v>0</v>
      </c>
      <c r="JJ349">
        <v>0</v>
      </c>
      <c r="JK349">
        <v>0</v>
      </c>
      <c r="JL349">
        <v>0</v>
      </c>
      <c r="JM349">
        <v>0</v>
      </c>
      <c r="JN349">
        <v>0</v>
      </c>
      <c r="JO349">
        <v>0</v>
      </c>
      <c r="JP349">
        <v>0</v>
      </c>
      <c r="JQ349">
        <v>0</v>
      </c>
      <c r="JR349">
        <v>0</v>
      </c>
      <c r="JS349">
        <v>0</v>
      </c>
      <c r="JT349">
        <v>0</v>
      </c>
      <c r="JU349">
        <v>0</v>
      </c>
      <c r="JV349">
        <v>0</v>
      </c>
      <c r="JW349">
        <v>58.454106250000002</v>
      </c>
      <c r="JX349">
        <v>0</v>
      </c>
      <c r="JY349">
        <v>0</v>
      </c>
      <c r="JZ349">
        <v>0</v>
      </c>
      <c r="KA349">
        <v>0</v>
      </c>
      <c r="KB349">
        <v>0</v>
      </c>
      <c r="KC349">
        <v>0</v>
      </c>
      <c r="KD349">
        <v>0</v>
      </c>
      <c r="KE349">
        <v>0</v>
      </c>
      <c r="KF349">
        <v>0</v>
      </c>
      <c r="KG349">
        <v>0</v>
      </c>
      <c r="KH349">
        <v>0</v>
      </c>
      <c r="KI349">
        <v>0</v>
      </c>
      <c r="KJ349">
        <v>0</v>
      </c>
      <c r="KK349">
        <v>0</v>
      </c>
      <c r="KL349">
        <v>0</v>
      </c>
      <c r="KM349">
        <v>0</v>
      </c>
      <c r="KN349">
        <v>0</v>
      </c>
      <c r="KO349">
        <v>0</v>
      </c>
      <c r="KP349">
        <v>0</v>
      </c>
      <c r="KQ349">
        <v>0</v>
      </c>
      <c r="KR349">
        <v>0</v>
      </c>
      <c r="KS349">
        <v>0</v>
      </c>
      <c r="KT349">
        <v>0</v>
      </c>
      <c r="KU349">
        <v>14.61352656</v>
      </c>
      <c r="KV349">
        <v>58.454106250000002</v>
      </c>
      <c r="KW349">
        <v>0</v>
      </c>
      <c r="KX349">
        <v>0</v>
      </c>
      <c r="KY349">
        <v>0</v>
      </c>
      <c r="KZ349">
        <v>0</v>
      </c>
      <c r="LA349">
        <v>0</v>
      </c>
      <c r="LB349">
        <v>0</v>
      </c>
      <c r="LC349">
        <v>0</v>
      </c>
      <c r="LD349">
        <v>0</v>
      </c>
      <c r="LE349">
        <v>0</v>
      </c>
      <c r="LF349">
        <v>0</v>
      </c>
      <c r="LG349">
        <v>0</v>
      </c>
      <c r="LH349">
        <v>0</v>
      </c>
      <c r="LI349">
        <v>0</v>
      </c>
      <c r="LJ349">
        <v>0</v>
      </c>
      <c r="LK349">
        <v>0</v>
      </c>
      <c r="LL349">
        <v>0</v>
      </c>
      <c r="LM349">
        <v>0</v>
      </c>
      <c r="LN349">
        <v>0</v>
      </c>
      <c r="LO349">
        <v>0</v>
      </c>
      <c r="LP349">
        <v>0</v>
      </c>
      <c r="LQ349">
        <v>0</v>
      </c>
      <c r="LR349">
        <v>0</v>
      </c>
      <c r="LS349">
        <v>0</v>
      </c>
      <c r="LT349">
        <v>0</v>
      </c>
      <c r="LU349">
        <v>0</v>
      </c>
      <c r="LV349">
        <v>0</v>
      </c>
      <c r="LW349">
        <v>0</v>
      </c>
      <c r="LX349">
        <v>0</v>
      </c>
      <c r="LY349">
        <v>14.61352656</v>
      </c>
      <c r="LZ349">
        <v>0</v>
      </c>
      <c r="MA349">
        <v>617.34693440000001</v>
      </c>
      <c r="MB349">
        <v>0</v>
      </c>
      <c r="MC349">
        <v>9740.3627429999997</v>
      </c>
      <c r="MD349">
        <v>0</v>
      </c>
      <c r="ME349">
        <v>0</v>
      </c>
      <c r="MF349">
        <v>0</v>
      </c>
      <c r="MG349">
        <v>0</v>
      </c>
      <c r="MH349">
        <v>0</v>
      </c>
      <c r="MI349">
        <v>0</v>
      </c>
      <c r="MJ349">
        <v>0</v>
      </c>
      <c r="MK349">
        <v>0</v>
      </c>
      <c r="ML349">
        <v>0</v>
      </c>
      <c r="MM349">
        <v>0</v>
      </c>
      <c r="MN349">
        <v>0</v>
      </c>
      <c r="MO349">
        <v>0</v>
      </c>
      <c r="MP349">
        <v>0</v>
      </c>
      <c r="MQ349">
        <v>0</v>
      </c>
      <c r="MR349">
        <v>0</v>
      </c>
      <c r="MS349">
        <v>0</v>
      </c>
      <c r="MT349">
        <v>0</v>
      </c>
      <c r="MU349">
        <v>0</v>
      </c>
      <c r="MV349">
        <v>274.37641530000002</v>
      </c>
      <c r="MW349">
        <v>0</v>
      </c>
      <c r="MX349">
        <v>0</v>
      </c>
      <c r="MY349">
        <v>0</v>
      </c>
      <c r="MZ349">
        <v>480.15872680000001</v>
      </c>
      <c r="NA349">
        <v>0</v>
      </c>
      <c r="NB349">
        <v>0</v>
      </c>
      <c r="NC349">
        <v>0</v>
      </c>
      <c r="ND349">
        <v>0</v>
      </c>
      <c r="NE349">
        <v>0</v>
      </c>
      <c r="NF349">
        <v>0</v>
      </c>
    </row>
    <row r="350" spans="1:370" x14ac:dyDescent="0.25">
      <c r="A350" t="s">
        <v>1855</v>
      </c>
      <c r="B350">
        <v>8.4</v>
      </c>
      <c r="C350" t="s">
        <v>1239</v>
      </c>
      <c r="D350" t="s">
        <v>1226</v>
      </c>
      <c r="E350" t="s">
        <v>1480</v>
      </c>
      <c r="F350">
        <v>2003</v>
      </c>
      <c r="G350" t="s">
        <v>1223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28.009259249999999</v>
      </c>
      <c r="O350">
        <v>0</v>
      </c>
      <c r="P350">
        <v>5587.8472199999997</v>
      </c>
      <c r="Q350">
        <v>14.00462963</v>
      </c>
      <c r="R350">
        <v>0</v>
      </c>
      <c r="S350">
        <v>0</v>
      </c>
      <c r="T350">
        <v>0</v>
      </c>
      <c r="U350">
        <v>168.0555555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42.013888880000003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14.00462963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28.009259249999999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0</v>
      </c>
      <c r="CP350">
        <v>0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14.00462963</v>
      </c>
      <c r="CX350">
        <v>0</v>
      </c>
      <c r="CY350">
        <v>0</v>
      </c>
      <c r="CZ350">
        <v>0</v>
      </c>
      <c r="DA350">
        <v>0</v>
      </c>
      <c r="DB350">
        <v>14.00462963</v>
      </c>
      <c r="DC350">
        <v>0</v>
      </c>
      <c r="DD350">
        <v>0</v>
      </c>
      <c r="DE350">
        <v>0</v>
      </c>
      <c r="DF350">
        <v>14.00462963</v>
      </c>
      <c r="DG350">
        <v>0</v>
      </c>
      <c r="DH350">
        <v>0</v>
      </c>
      <c r="DI350">
        <v>0</v>
      </c>
      <c r="DJ350">
        <v>0</v>
      </c>
      <c r="DK350">
        <v>0</v>
      </c>
      <c r="DL350">
        <v>0</v>
      </c>
      <c r="DM350">
        <v>0</v>
      </c>
      <c r="DN350">
        <v>0</v>
      </c>
      <c r="DO350">
        <v>0</v>
      </c>
      <c r="DP350">
        <v>0</v>
      </c>
      <c r="DQ350">
        <v>0</v>
      </c>
      <c r="DR350">
        <v>0</v>
      </c>
      <c r="DS350">
        <v>0</v>
      </c>
      <c r="DT350">
        <v>0</v>
      </c>
      <c r="DU350">
        <v>0</v>
      </c>
      <c r="DV350">
        <v>56.018518499999999</v>
      </c>
      <c r="DW350">
        <v>0</v>
      </c>
      <c r="DX350">
        <v>0</v>
      </c>
      <c r="DY350">
        <v>0</v>
      </c>
      <c r="DZ350">
        <v>0</v>
      </c>
      <c r="EA350">
        <v>0</v>
      </c>
      <c r="EB350">
        <v>0</v>
      </c>
      <c r="EC350">
        <v>0</v>
      </c>
      <c r="ED350">
        <v>0</v>
      </c>
      <c r="EE350">
        <v>0</v>
      </c>
      <c r="EF350">
        <v>0</v>
      </c>
      <c r="EG350">
        <v>0</v>
      </c>
      <c r="EH350">
        <v>0</v>
      </c>
      <c r="EI350">
        <v>14.00462963</v>
      </c>
      <c r="EJ350">
        <v>0</v>
      </c>
      <c r="EK350">
        <v>0</v>
      </c>
      <c r="EL350">
        <v>0</v>
      </c>
      <c r="EM350">
        <v>0</v>
      </c>
      <c r="EN350">
        <v>0</v>
      </c>
      <c r="EO350">
        <v>0</v>
      </c>
      <c r="EP350">
        <v>0</v>
      </c>
      <c r="EQ350">
        <v>0</v>
      </c>
      <c r="ER350">
        <v>0</v>
      </c>
      <c r="ES350">
        <v>0</v>
      </c>
      <c r="ET350">
        <v>0</v>
      </c>
      <c r="EU350">
        <v>0</v>
      </c>
      <c r="EV350">
        <v>0</v>
      </c>
      <c r="EW350">
        <v>0</v>
      </c>
      <c r="EX350">
        <v>84.027777749999998</v>
      </c>
      <c r="EY350">
        <v>0</v>
      </c>
      <c r="EZ350">
        <v>0</v>
      </c>
      <c r="FA350">
        <v>0</v>
      </c>
      <c r="FB350">
        <v>0</v>
      </c>
      <c r="FC350">
        <v>0</v>
      </c>
      <c r="FD350">
        <v>0</v>
      </c>
      <c r="FE350">
        <v>0</v>
      </c>
      <c r="FF350">
        <v>0</v>
      </c>
      <c r="FG350">
        <v>0</v>
      </c>
      <c r="FH350">
        <v>0</v>
      </c>
      <c r="FI350">
        <v>14.00462963</v>
      </c>
      <c r="FJ350">
        <v>0</v>
      </c>
      <c r="FK350">
        <v>0</v>
      </c>
      <c r="FL350">
        <v>0</v>
      </c>
      <c r="FM350">
        <v>0</v>
      </c>
      <c r="FN350">
        <v>0</v>
      </c>
      <c r="FO350">
        <v>0</v>
      </c>
      <c r="FP350">
        <v>266.08796289999998</v>
      </c>
      <c r="FQ350">
        <v>0</v>
      </c>
      <c r="FR350">
        <v>0</v>
      </c>
      <c r="FS350">
        <v>0</v>
      </c>
      <c r="FT350">
        <v>0</v>
      </c>
      <c r="FU350">
        <v>0</v>
      </c>
      <c r="FV350">
        <v>14.00462963</v>
      </c>
      <c r="FW350">
        <v>0</v>
      </c>
      <c r="FX350">
        <v>0</v>
      </c>
      <c r="FY350">
        <v>0</v>
      </c>
      <c r="FZ350">
        <v>0</v>
      </c>
      <c r="GA350">
        <v>0</v>
      </c>
      <c r="GB350">
        <v>0</v>
      </c>
      <c r="GC350">
        <v>14.00462963</v>
      </c>
      <c r="GD350">
        <v>0</v>
      </c>
      <c r="GE350">
        <v>0</v>
      </c>
      <c r="GF350">
        <v>0</v>
      </c>
      <c r="GG350">
        <v>0</v>
      </c>
      <c r="GH350">
        <v>0</v>
      </c>
      <c r="GI350">
        <v>0</v>
      </c>
      <c r="GJ350">
        <v>0</v>
      </c>
      <c r="GK350">
        <v>0</v>
      </c>
      <c r="GL350">
        <v>0</v>
      </c>
      <c r="GM350">
        <v>0</v>
      </c>
      <c r="GN350">
        <v>0</v>
      </c>
      <c r="GO350">
        <v>0</v>
      </c>
      <c r="GP350">
        <v>0</v>
      </c>
      <c r="GQ350">
        <v>0</v>
      </c>
      <c r="GR350">
        <v>0</v>
      </c>
      <c r="GS350">
        <v>0</v>
      </c>
      <c r="GT350">
        <v>0</v>
      </c>
      <c r="GU350">
        <v>0</v>
      </c>
      <c r="GV350">
        <v>0</v>
      </c>
      <c r="GW350">
        <v>0</v>
      </c>
      <c r="GX350">
        <v>0</v>
      </c>
      <c r="GY350">
        <v>28.009259249999999</v>
      </c>
      <c r="GZ350">
        <v>0</v>
      </c>
      <c r="HA350">
        <v>0</v>
      </c>
      <c r="HB350">
        <v>0</v>
      </c>
      <c r="HC350">
        <v>0</v>
      </c>
      <c r="HD350">
        <v>0</v>
      </c>
      <c r="HE350">
        <v>0</v>
      </c>
      <c r="HF350">
        <v>0</v>
      </c>
      <c r="HG350">
        <v>0</v>
      </c>
      <c r="HH350">
        <v>0</v>
      </c>
      <c r="HI350">
        <v>0</v>
      </c>
      <c r="HJ350">
        <v>98.032407379999995</v>
      </c>
      <c r="HK350">
        <v>0</v>
      </c>
      <c r="HL350">
        <v>0</v>
      </c>
      <c r="HM350">
        <v>0</v>
      </c>
      <c r="HN350">
        <v>0</v>
      </c>
      <c r="HO350">
        <v>0</v>
      </c>
      <c r="HP350">
        <v>0</v>
      </c>
      <c r="HQ350">
        <v>0</v>
      </c>
      <c r="HR350">
        <v>0</v>
      </c>
      <c r="HS350">
        <v>0</v>
      </c>
      <c r="HT350">
        <v>0</v>
      </c>
      <c r="HU350">
        <v>0</v>
      </c>
      <c r="HV350">
        <v>0</v>
      </c>
      <c r="HW350">
        <v>0</v>
      </c>
      <c r="HX350">
        <v>0</v>
      </c>
      <c r="HY350">
        <v>0</v>
      </c>
      <c r="HZ350">
        <v>0</v>
      </c>
      <c r="IA350">
        <v>0</v>
      </c>
      <c r="IB350">
        <v>0</v>
      </c>
      <c r="IC350">
        <v>0</v>
      </c>
      <c r="ID350">
        <v>28.009259249999999</v>
      </c>
      <c r="IE350">
        <v>0</v>
      </c>
      <c r="IF350">
        <v>0</v>
      </c>
      <c r="IG350">
        <v>0</v>
      </c>
      <c r="IH350">
        <v>0</v>
      </c>
      <c r="II350">
        <v>0</v>
      </c>
      <c r="IJ350">
        <v>0</v>
      </c>
      <c r="IK350">
        <v>0</v>
      </c>
      <c r="IL350">
        <v>0</v>
      </c>
      <c r="IM350">
        <v>0</v>
      </c>
      <c r="IN350">
        <v>0</v>
      </c>
      <c r="IO350">
        <v>0</v>
      </c>
      <c r="IP350">
        <v>0</v>
      </c>
      <c r="IQ350">
        <v>0</v>
      </c>
      <c r="IR350">
        <v>0</v>
      </c>
      <c r="IS350">
        <v>0</v>
      </c>
      <c r="IT350">
        <v>0</v>
      </c>
      <c r="IU350">
        <v>0</v>
      </c>
      <c r="IV350">
        <v>0</v>
      </c>
      <c r="IW350">
        <v>0</v>
      </c>
      <c r="IX350">
        <v>0</v>
      </c>
      <c r="IY350">
        <v>0</v>
      </c>
      <c r="IZ350">
        <v>0</v>
      </c>
      <c r="JA350">
        <v>0</v>
      </c>
      <c r="JB350">
        <v>0</v>
      </c>
      <c r="JC350">
        <v>0</v>
      </c>
      <c r="JD350">
        <v>0</v>
      </c>
      <c r="JE350">
        <v>0</v>
      </c>
      <c r="JF350">
        <v>0</v>
      </c>
      <c r="JG350">
        <v>0</v>
      </c>
      <c r="JH350">
        <v>0</v>
      </c>
      <c r="JI350">
        <v>0</v>
      </c>
      <c r="JJ350">
        <v>0</v>
      </c>
      <c r="JK350">
        <v>0</v>
      </c>
      <c r="JL350">
        <v>0</v>
      </c>
      <c r="JM350">
        <v>0</v>
      </c>
      <c r="JN350">
        <v>0</v>
      </c>
      <c r="JO350">
        <v>0</v>
      </c>
      <c r="JP350">
        <v>0</v>
      </c>
      <c r="JQ350">
        <v>0</v>
      </c>
      <c r="JR350">
        <v>0</v>
      </c>
      <c r="JS350">
        <v>28.009259249999999</v>
      </c>
      <c r="JT350">
        <v>0</v>
      </c>
      <c r="JU350">
        <v>0</v>
      </c>
      <c r="JV350">
        <v>0</v>
      </c>
      <c r="JW350">
        <v>364.12037029999999</v>
      </c>
      <c r="JX350">
        <v>0</v>
      </c>
      <c r="JY350">
        <v>0</v>
      </c>
      <c r="JZ350">
        <v>0</v>
      </c>
      <c r="KA350">
        <v>0</v>
      </c>
      <c r="KB350">
        <v>0</v>
      </c>
      <c r="KC350">
        <v>0</v>
      </c>
      <c r="KD350">
        <v>0</v>
      </c>
      <c r="KE350">
        <v>0</v>
      </c>
      <c r="KF350">
        <v>0</v>
      </c>
      <c r="KG350">
        <v>14.00462963</v>
      </c>
      <c r="KH350">
        <v>0</v>
      </c>
      <c r="KI350">
        <v>0</v>
      </c>
      <c r="KJ350">
        <v>0</v>
      </c>
      <c r="KK350">
        <v>0</v>
      </c>
      <c r="KL350">
        <v>0</v>
      </c>
      <c r="KM350">
        <v>0</v>
      </c>
      <c r="KN350">
        <v>0</v>
      </c>
      <c r="KO350">
        <v>0</v>
      </c>
      <c r="KP350">
        <v>0</v>
      </c>
      <c r="KQ350">
        <v>0</v>
      </c>
      <c r="KR350">
        <v>14.00462963</v>
      </c>
      <c r="KS350">
        <v>0</v>
      </c>
      <c r="KT350">
        <v>0</v>
      </c>
      <c r="KU350">
        <v>0</v>
      </c>
      <c r="KV350">
        <v>210.06944440000001</v>
      </c>
      <c r="KW350">
        <v>0</v>
      </c>
      <c r="KX350">
        <v>0</v>
      </c>
      <c r="KY350">
        <v>0</v>
      </c>
      <c r="KZ350">
        <v>0</v>
      </c>
      <c r="LA350">
        <v>0</v>
      </c>
      <c r="LB350">
        <v>0</v>
      </c>
      <c r="LC350">
        <v>0</v>
      </c>
      <c r="LD350">
        <v>0</v>
      </c>
      <c r="LE350">
        <v>0</v>
      </c>
      <c r="LF350">
        <v>0</v>
      </c>
      <c r="LG350">
        <v>0</v>
      </c>
      <c r="LH350">
        <v>0</v>
      </c>
      <c r="LI350">
        <v>0</v>
      </c>
      <c r="LJ350">
        <v>0</v>
      </c>
      <c r="LK350">
        <v>0</v>
      </c>
      <c r="LL350">
        <v>0</v>
      </c>
      <c r="LM350">
        <v>0</v>
      </c>
      <c r="LN350">
        <v>0</v>
      </c>
      <c r="LO350">
        <v>0</v>
      </c>
      <c r="LP350">
        <v>0</v>
      </c>
      <c r="LQ350">
        <v>0</v>
      </c>
      <c r="LR350">
        <v>0</v>
      </c>
      <c r="LS350">
        <v>0</v>
      </c>
      <c r="LT350">
        <v>0</v>
      </c>
      <c r="LU350">
        <v>0</v>
      </c>
      <c r="LV350">
        <v>0</v>
      </c>
      <c r="LW350">
        <v>0</v>
      </c>
      <c r="LX350">
        <v>0</v>
      </c>
      <c r="LY350">
        <v>0</v>
      </c>
      <c r="LZ350">
        <v>0</v>
      </c>
      <c r="MA350">
        <v>800.26454460000002</v>
      </c>
      <c r="MB350">
        <v>0</v>
      </c>
      <c r="MC350">
        <v>7945.4836930000001</v>
      </c>
      <c r="MD350">
        <v>0</v>
      </c>
      <c r="ME350">
        <v>0</v>
      </c>
      <c r="MF350">
        <v>0</v>
      </c>
      <c r="MG350">
        <v>0</v>
      </c>
      <c r="MH350">
        <v>0</v>
      </c>
      <c r="MI350">
        <v>0</v>
      </c>
      <c r="MJ350">
        <v>0</v>
      </c>
      <c r="MK350">
        <v>0</v>
      </c>
      <c r="ML350">
        <v>0</v>
      </c>
      <c r="MM350">
        <v>0</v>
      </c>
      <c r="MN350">
        <v>0</v>
      </c>
      <c r="MO350">
        <v>0</v>
      </c>
      <c r="MP350">
        <v>0</v>
      </c>
      <c r="MQ350">
        <v>0</v>
      </c>
      <c r="MR350">
        <v>0</v>
      </c>
      <c r="MS350">
        <v>0</v>
      </c>
      <c r="MT350">
        <v>0</v>
      </c>
      <c r="MU350">
        <v>0</v>
      </c>
      <c r="MV350">
        <v>114.3235064</v>
      </c>
      <c r="MW350">
        <v>0</v>
      </c>
      <c r="MX350">
        <v>0</v>
      </c>
      <c r="MY350">
        <v>0</v>
      </c>
      <c r="MZ350">
        <v>0</v>
      </c>
      <c r="NA350">
        <v>0</v>
      </c>
      <c r="NB350">
        <v>0</v>
      </c>
      <c r="NC350">
        <v>0</v>
      </c>
      <c r="ND350">
        <v>0</v>
      </c>
      <c r="NE350">
        <v>571.61753190000002</v>
      </c>
      <c r="NF350">
        <v>0</v>
      </c>
    </row>
    <row r="351" spans="1:370" x14ac:dyDescent="0.25">
      <c r="A351" t="s">
        <v>1856</v>
      </c>
      <c r="B351">
        <v>8.4</v>
      </c>
      <c r="C351" t="s">
        <v>1239</v>
      </c>
      <c r="D351" t="s">
        <v>1226</v>
      </c>
      <c r="E351" t="s">
        <v>1480</v>
      </c>
      <c r="F351">
        <v>2004</v>
      </c>
      <c r="G351" t="s">
        <v>1223</v>
      </c>
      <c r="H351">
        <v>0</v>
      </c>
      <c r="I351">
        <v>0</v>
      </c>
      <c r="J351">
        <v>3.6011904750000001</v>
      </c>
      <c r="K351">
        <v>0</v>
      </c>
      <c r="L351">
        <v>0</v>
      </c>
      <c r="M351">
        <v>0</v>
      </c>
      <c r="N351">
        <v>3.6011904750000001</v>
      </c>
      <c r="O351">
        <v>0</v>
      </c>
      <c r="P351">
        <v>637.41071409999995</v>
      </c>
      <c r="Q351">
        <v>0</v>
      </c>
      <c r="R351">
        <v>0</v>
      </c>
      <c r="S351">
        <v>0</v>
      </c>
      <c r="T351">
        <v>0</v>
      </c>
      <c r="U351">
        <v>144.047619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9.0029761879999999</v>
      </c>
      <c r="AI351">
        <v>0</v>
      </c>
      <c r="AJ351">
        <v>0</v>
      </c>
      <c r="AK351">
        <v>0</v>
      </c>
      <c r="AL351">
        <v>0</v>
      </c>
      <c r="AM351">
        <v>1.8005952380000001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1.8005952380000001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3.6011904750000001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0</v>
      </c>
      <c r="DH351">
        <v>0</v>
      </c>
      <c r="DI351">
        <v>0</v>
      </c>
      <c r="DJ351">
        <v>0</v>
      </c>
      <c r="DK351">
        <v>5.4017857129999998</v>
      </c>
      <c r="DL351">
        <v>0</v>
      </c>
      <c r="DM351">
        <v>0</v>
      </c>
      <c r="DN351">
        <v>0</v>
      </c>
      <c r="DO351">
        <v>0</v>
      </c>
      <c r="DP351">
        <v>0</v>
      </c>
      <c r="DQ351">
        <v>0</v>
      </c>
      <c r="DR351">
        <v>0</v>
      </c>
      <c r="DS351">
        <v>0</v>
      </c>
      <c r="DT351">
        <v>0</v>
      </c>
      <c r="DU351">
        <v>0</v>
      </c>
      <c r="DV351">
        <v>0</v>
      </c>
      <c r="DW351">
        <v>0</v>
      </c>
      <c r="DX351">
        <v>0</v>
      </c>
      <c r="DY351">
        <v>0</v>
      </c>
      <c r="DZ351">
        <v>0</v>
      </c>
      <c r="EA351">
        <v>0</v>
      </c>
      <c r="EB351">
        <v>0</v>
      </c>
      <c r="EC351">
        <v>0</v>
      </c>
      <c r="ED351">
        <v>0</v>
      </c>
      <c r="EE351">
        <v>0</v>
      </c>
      <c r="EF351">
        <v>0</v>
      </c>
      <c r="EG351">
        <v>0</v>
      </c>
      <c r="EH351">
        <v>0</v>
      </c>
      <c r="EI351">
        <v>0</v>
      </c>
      <c r="EJ351">
        <v>0</v>
      </c>
      <c r="EK351">
        <v>0</v>
      </c>
      <c r="EL351">
        <v>0</v>
      </c>
      <c r="EM351">
        <v>0</v>
      </c>
      <c r="EN351">
        <v>0</v>
      </c>
      <c r="EO351">
        <v>0</v>
      </c>
      <c r="EP351">
        <v>0</v>
      </c>
      <c r="EQ351">
        <v>0</v>
      </c>
      <c r="ER351">
        <v>0</v>
      </c>
      <c r="ES351">
        <v>0</v>
      </c>
      <c r="ET351">
        <v>0</v>
      </c>
      <c r="EU351">
        <v>0</v>
      </c>
      <c r="EV351">
        <v>0</v>
      </c>
      <c r="EW351">
        <v>7.2023809500000002</v>
      </c>
      <c r="EX351">
        <v>1.8005952380000001</v>
      </c>
      <c r="EY351">
        <v>0</v>
      </c>
      <c r="EZ351">
        <v>0</v>
      </c>
      <c r="FA351">
        <v>0</v>
      </c>
      <c r="FB351">
        <v>0</v>
      </c>
      <c r="FC351">
        <v>0</v>
      </c>
      <c r="FD351">
        <v>0</v>
      </c>
      <c r="FE351">
        <v>0</v>
      </c>
      <c r="FF351">
        <v>0</v>
      </c>
      <c r="FG351">
        <v>0</v>
      </c>
      <c r="FH351">
        <v>0</v>
      </c>
      <c r="FI351">
        <v>0</v>
      </c>
      <c r="FJ351">
        <v>0</v>
      </c>
      <c r="FK351">
        <v>0</v>
      </c>
      <c r="FL351">
        <v>0</v>
      </c>
      <c r="FM351">
        <v>0</v>
      </c>
      <c r="FN351">
        <v>0</v>
      </c>
      <c r="FO351">
        <v>0</v>
      </c>
      <c r="FP351">
        <v>34.21130951</v>
      </c>
      <c r="FQ351">
        <v>0</v>
      </c>
      <c r="FR351">
        <v>0</v>
      </c>
      <c r="FS351">
        <v>0</v>
      </c>
      <c r="FT351">
        <v>0</v>
      </c>
      <c r="FU351">
        <v>0</v>
      </c>
      <c r="FV351">
        <v>1.8005952380000001</v>
      </c>
      <c r="FW351">
        <v>0</v>
      </c>
      <c r="FX351">
        <v>0</v>
      </c>
      <c r="FY351">
        <v>0</v>
      </c>
      <c r="FZ351">
        <v>0</v>
      </c>
      <c r="GA351">
        <v>0</v>
      </c>
      <c r="GB351">
        <v>0</v>
      </c>
      <c r="GC351">
        <v>0</v>
      </c>
      <c r="GD351">
        <v>0</v>
      </c>
      <c r="GE351">
        <v>0</v>
      </c>
      <c r="GF351">
        <v>0</v>
      </c>
      <c r="GG351">
        <v>0</v>
      </c>
      <c r="GH351">
        <v>0</v>
      </c>
      <c r="GI351">
        <v>0</v>
      </c>
      <c r="GJ351">
        <v>1.8005952380000001</v>
      </c>
      <c r="GK351">
        <v>0</v>
      </c>
      <c r="GL351">
        <v>0</v>
      </c>
      <c r="GM351">
        <v>0</v>
      </c>
      <c r="GN351">
        <v>0</v>
      </c>
      <c r="GO351">
        <v>0</v>
      </c>
      <c r="GP351">
        <v>0</v>
      </c>
      <c r="GQ351">
        <v>0</v>
      </c>
      <c r="GR351">
        <v>0</v>
      </c>
      <c r="GS351">
        <v>0</v>
      </c>
      <c r="GT351">
        <v>0</v>
      </c>
      <c r="GU351">
        <v>0</v>
      </c>
      <c r="GV351">
        <v>0</v>
      </c>
      <c r="GW351">
        <v>0</v>
      </c>
      <c r="GX351">
        <v>0</v>
      </c>
      <c r="GY351">
        <v>0</v>
      </c>
      <c r="GZ351">
        <v>0</v>
      </c>
      <c r="HA351">
        <v>0</v>
      </c>
      <c r="HB351">
        <v>0</v>
      </c>
      <c r="HC351">
        <v>0</v>
      </c>
      <c r="HD351">
        <v>0</v>
      </c>
      <c r="HE351">
        <v>0</v>
      </c>
      <c r="HF351">
        <v>0</v>
      </c>
      <c r="HG351">
        <v>0</v>
      </c>
      <c r="HH351">
        <v>0</v>
      </c>
      <c r="HI351">
        <v>0</v>
      </c>
      <c r="HJ351">
        <v>23.407738089999999</v>
      </c>
      <c r="HK351">
        <v>0</v>
      </c>
      <c r="HL351">
        <v>0</v>
      </c>
      <c r="HM351">
        <v>0</v>
      </c>
      <c r="HN351">
        <v>0</v>
      </c>
      <c r="HO351">
        <v>0</v>
      </c>
      <c r="HP351">
        <v>0</v>
      </c>
      <c r="HQ351">
        <v>0</v>
      </c>
      <c r="HR351">
        <v>0</v>
      </c>
      <c r="HS351">
        <v>0</v>
      </c>
      <c r="HT351">
        <v>0</v>
      </c>
      <c r="HU351">
        <v>0</v>
      </c>
      <c r="HV351">
        <v>0</v>
      </c>
      <c r="HW351">
        <v>0</v>
      </c>
      <c r="HX351">
        <v>0</v>
      </c>
      <c r="HY351">
        <v>0</v>
      </c>
      <c r="HZ351">
        <v>0</v>
      </c>
      <c r="IA351">
        <v>0</v>
      </c>
      <c r="IB351">
        <v>0</v>
      </c>
      <c r="IC351">
        <v>0</v>
      </c>
      <c r="ID351">
        <v>0</v>
      </c>
      <c r="IE351">
        <v>0</v>
      </c>
      <c r="IF351">
        <v>0</v>
      </c>
      <c r="IG351">
        <v>0</v>
      </c>
      <c r="IH351">
        <v>0</v>
      </c>
      <c r="II351">
        <v>0</v>
      </c>
      <c r="IJ351">
        <v>0</v>
      </c>
      <c r="IK351">
        <v>0</v>
      </c>
      <c r="IL351">
        <v>0</v>
      </c>
      <c r="IM351">
        <v>0</v>
      </c>
      <c r="IN351">
        <v>0</v>
      </c>
      <c r="IO351">
        <v>0</v>
      </c>
      <c r="IP351">
        <v>0</v>
      </c>
      <c r="IQ351">
        <v>0</v>
      </c>
      <c r="IR351">
        <v>0</v>
      </c>
      <c r="IS351">
        <v>0</v>
      </c>
      <c r="IT351">
        <v>0</v>
      </c>
      <c r="IU351">
        <v>0</v>
      </c>
      <c r="IV351">
        <v>0</v>
      </c>
      <c r="IW351">
        <v>0</v>
      </c>
      <c r="IX351">
        <v>0</v>
      </c>
      <c r="IY351">
        <v>0</v>
      </c>
      <c r="IZ351">
        <v>0</v>
      </c>
      <c r="JA351">
        <v>0</v>
      </c>
      <c r="JB351">
        <v>0</v>
      </c>
      <c r="JC351">
        <v>0</v>
      </c>
      <c r="JD351">
        <v>0</v>
      </c>
      <c r="JE351">
        <v>0</v>
      </c>
      <c r="JF351">
        <v>0</v>
      </c>
      <c r="JG351">
        <v>0</v>
      </c>
      <c r="JH351">
        <v>0</v>
      </c>
      <c r="JI351">
        <v>0</v>
      </c>
      <c r="JJ351">
        <v>0</v>
      </c>
      <c r="JK351">
        <v>0</v>
      </c>
      <c r="JL351">
        <v>0</v>
      </c>
      <c r="JM351">
        <v>0</v>
      </c>
      <c r="JN351">
        <v>0</v>
      </c>
      <c r="JO351">
        <v>0</v>
      </c>
      <c r="JP351">
        <v>0</v>
      </c>
      <c r="JQ351">
        <v>0</v>
      </c>
      <c r="JR351">
        <v>0</v>
      </c>
      <c r="JS351">
        <v>0</v>
      </c>
      <c r="JT351">
        <v>0</v>
      </c>
      <c r="JU351">
        <v>0</v>
      </c>
      <c r="JV351">
        <v>0</v>
      </c>
      <c r="JW351">
        <v>10.80357143</v>
      </c>
      <c r="JX351">
        <v>0</v>
      </c>
      <c r="JY351">
        <v>0</v>
      </c>
      <c r="JZ351">
        <v>0</v>
      </c>
      <c r="KA351">
        <v>0</v>
      </c>
      <c r="KB351">
        <v>0</v>
      </c>
      <c r="KC351">
        <v>0</v>
      </c>
      <c r="KD351">
        <v>0</v>
      </c>
      <c r="KE351">
        <v>0</v>
      </c>
      <c r="KF351">
        <v>0</v>
      </c>
      <c r="KG351">
        <v>0</v>
      </c>
      <c r="KH351">
        <v>0</v>
      </c>
      <c r="KI351">
        <v>3.6011904750000001</v>
      </c>
      <c r="KJ351">
        <v>0</v>
      </c>
      <c r="KK351">
        <v>0</v>
      </c>
      <c r="KL351">
        <v>0</v>
      </c>
      <c r="KM351">
        <v>0</v>
      </c>
      <c r="KN351">
        <v>0</v>
      </c>
      <c r="KO351">
        <v>0</v>
      </c>
      <c r="KP351">
        <v>0</v>
      </c>
      <c r="KQ351">
        <v>0</v>
      </c>
      <c r="KR351">
        <v>0</v>
      </c>
      <c r="KS351">
        <v>0</v>
      </c>
      <c r="KT351">
        <v>0</v>
      </c>
      <c r="KU351">
        <v>0</v>
      </c>
      <c r="KV351">
        <v>18.00595238</v>
      </c>
      <c r="KW351">
        <v>0</v>
      </c>
      <c r="KX351">
        <v>0</v>
      </c>
      <c r="KY351">
        <v>0</v>
      </c>
      <c r="KZ351">
        <v>0</v>
      </c>
      <c r="LA351">
        <v>0</v>
      </c>
      <c r="LB351">
        <v>0</v>
      </c>
      <c r="LC351">
        <v>0</v>
      </c>
      <c r="LD351">
        <v>0</v>
      </c>
      <c r="LE351">
        <v>0</v>
      </c>
      <c r="LF351">
        <v>0</v>
      </c>
      <c r="LG351">
        <v>0</v>
      </c>
      <c r="LH351">
        <v>0</v>
      </c>
      <c r="LI351">
        <v>0</v>
      </c>
      <c r="LJ351">
        <v>0</v>
      </c>
      <c r="LK351">
        <v>0</v>
      </c>
      <c r="LL351">
        <v>0</v>
      </c>
      <c r="LM351">
        <v>0</v>
      </c>
      <c r="LN351">
        <v>0</v>
      </c>
      <c r="LO351">
        <v>1.8005952380000001</v>
      </c>
      <c r="LP351">
        <v>0</v>
      </c>
      <c r="LQ351">
        <v>0</v>
      </c>
      <c r="LR351">
        <v>0</v>
      </c>
      <c r="LS351">
        <v>0</v>
      </c>
      <c r="LT351">
        <v>0</v>
      </c>
      <c r="LU351">
        <v>0</v>
      </c>
      <c r="LV351">
        <v>0</v>
      </c>
      <c r="LW351">
        <v>0</v>
      </c>
      <c r="LX351">
        <v>0</v>
      </c>
      <c r="LY351">
        <v>0</v>
      </c>
      <c r="LZ351">
        <v>0</v>
      </c>
      <c r="MA351">
        <v>777.39985220000005</v>
      </c>
      <c r="MB351">
        <v>0</v>
      </c>
      <c r="MC351">
        <v>594.48223989999997</v>
      </c>
      <c r="MD351">
        <v>0</v>
      </c>
      <c r="ME351">
        <v>0</v>
      </c>
      <c r="MF351">
        <v>0</v>
      </c>
      <c r="MG351">
        <v>0</v>
      </c>
      <c r="MH351">
        <v>0</v>
      </c>
      <c r="MI351">
        <v>0</v>
      </c>
      <c r="MJ351">
        <v>0</v>
      </c>
      <c r="MK351">
        <v>0</v>
      </c>
      <c r="ML351">
        <v>0</v>
      </c>
      <c r="MM351">
        <v>0</v>
      </c>
      <c r="MN351">
        <v>0</v>
      </c>
      <c r="MO351">
        <v>0</v>
      </c>
      <c r="MP351">
        <v>0</v>
      </c>
      <c r="MQ351">
        <v>0</v>
      </c>
      <c r="MR351">
        <v>0</v>
      </c>
      <c r="MS351">
        <v>0</v>
      </c>
      <c r="MT351">
        <v>0</v>
      </c>
      <c r="MU351">
        <v>0</v>
      </c>
      <c r="MV351">
        <v>0</v>
      </c>
      <c r="MW351">
        <v>0</v>
      </c>
      <c r="MX351">
        <v>0</v>
      </c>
      <c r="MY351">
        <v>0</v>
      </c>
      <c r="MZ351">
        <v>91.458806139999993</v>
      </c>
      <c r="NA351">
        <v>0</v>
      </c>
      <c r="NB351">
        <v>0</v>
      </c>
      <c r="NC351">
        <v>0</v>
      </c>
      <c r="ND351">
        <v>0</v>
      </c>
      <c r="NE351">
        <v>0</v>
      </c>
      <c r="NF351">
        <v>0</v>
      </c>
    </row>
    <row r="352" spans="1:370" x14ac:dyDescent="0.25">
      <c r="A352" t="s">
        <v>1858</v>
      </c>
      <c r="B352">
        <v>8.4</v>
      </c>
      <c r="C352" t="s">
        <v>1239</v>
      </c>
      <c r="D352" t="s">
        <v>1226</v>
      </c>
      <c r="E352" t="s">
        <v>1480</v>
      </c>
      <c r="F352">
        <v>2003</v>
      </c>
      <c r="G352" t="s">
        <v>1223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22.407407410000001</v>
      </c>
      <c r="Q352">
        <v>0.16005290999999999</v>
      </c>
      <c r="R352">
        <v>0</v>
      </c>
      <c r="S352">
        <v>0</v>
      </c>
      <c r="T352">
        <v>0</v>
      </c>
      <c r="U352">
        <v>3.8412698409999999</v>
      </c>
      <c r="V352">
        <v>0.16005290999999999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0.16005290999999999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C352">
        <v>0</v>
      </c>
      <c r="CD352">
        <v>0</v>
      </c>
      <c r="CE352">
        <v>0</v>
      </c>
      <c r="CF352">
        <v>0</v>
      </c>
      <c r="CG352">
        <v>0</v>
      </c>
      <c r="CH352">
        <v>0.16005290999999999</v>
      </c>
      <c r="CI352">
        <v>0</v>
      </c>
      <c r="CJ352">
        <v>0</v>
      </c>
      <c r="CK352">
        <v>0</v>
      </c>
      <c r="CL352">
        <v>0</v>
      </c>
      <c r="CM352">
        <v>0</v>
      </c>
      <c r="CN352">
        <v>0</v>
      </c>
      <c r="CO352">
        <v>0</v>
      </c>
      <c r="CP352">
        <v>0</v>
      </c>
      <c r="CQ352">
        <v>0</v>
      </c>
      <c r="CR352">
        <v>0</v>
      </c>
      <c r="CS352">
        <v>0</v>
      </c>
      <c r="CT352">
        <v>0</v>
      </c>
      <c r="CU352">
        <v>0</v>
      </c>
      <c r="CV352">
        <v>0</v>
      </c>
      <c r="CW352">
        <v>0</v>
      </c>
      <c r="CX352">
        <v>0</v>
      </c>
      <c r="CY352">
        <v>0</v>
      </c>
      <c r="CZ352">
        <v>0</v>
      </c>
      <c r="DA352">
        <v>0</v>
      </c>
      <c r="DB352">
        <v>0</v>
      </c>
      <c r="DC352">
        <v>0</v>
      </c>
      <c r="DD352">
        <v>0</v>
      </c>
      <c r="DE352">
        <v>0</v>
      </c>
      <c r="DF352">
        <v>0</v>
      </c>
      <c r="DG352">
        <v>0</v>
      </c>
      <c r="DH352">
        <v>0</v>
      </c>
      <c r="DI352">
        <v>0</v>
      </c>
      <c r="DJ352">
        <v>0</v>
      </c>
      <c r="DK352">
        <v>0</v>
      </c>
      <c r="DL352">
        <v>0</v>
      </c>
      <c r="DM352">
        <v>0</v>
      </c>
      <c r="DN352">
        <v>0</v>
      </c>
      <c r="DO352">
        <v>0</v>
      </c>
      <c r="DP352">
        <v>0</v>
      </c>
      <c r="DQ352">
        <v>0</v>
      </c>
      <c r="DR352">
        <v>0</v>
      </c>
      <c r="DS352">
        <v>0</v>
      </c>
      <c r="DT352">
        <v>0</v>
      </c>
      <c r="DU352">
        <v>0</v>
      </c>
      <c r="DV352">
        <v>0</v>
      </c>
      <c r="DW352">
        <v>0</v>
      </c>
      <c r="DX352">
        <v>0</v>
      </c>
      <c r="DY352">
        <v>0</v>
      </c>
      <c r="DZ352">
        <v>0</v>
      </c>
      <c r="EA352">
        <v>0</v>
      </c>
      <c r="EB352">
        <v>0</v>
      </c>
      <c r="EC352">
        <v>0</v>
      </c>
      <c r="ED352">
        <v>0</v>
      </c>
      <c r="EE352">
        <v>0</v>
      </c>
      <c r="EF352">
        <v>0</v>
      </c>
      <c r="EG352">
        <v>0</v>
      </c>
      <c r="EH352">
        <v>0</v>
      </c>
      <c r="EI352">
        <v>0</v>
      </c>
      <c r="EJ352">
        <v>0</v>
      </c>
      <c r="EK352">
        <v>0</v>
      </c>
      <c r="EL352">
        <v>0</v>
      </c>
      <c r="EM352">
        <v>0</v>
      </c>
      <c r="EN352">
        <v>0</v>
      </c>
      <c r="EO352">
        <v>0</v>
      </c>
      <c r="EP352">
        <v>0</v>
      </c>
      <c r="EQ352">
        <v>0</v>
      </c>
      <c r="ER352">
        <v>0</v>
      </c>
      <c r="ES352">
        <v>0</v>
      </c>
      <c r="ET352">
        <v>0</v>
      </c>
      <c r="EU352">
        <v>0</v>
      </c>
      <c r="EV352">
        <v>0</v>
      </c>
      <c r="EW352">
        <v>0</v>
      </c>
      <c r="EX352">
        <v>0</v>
      </c>
      <c r="EY352">
        <v>0</v>
      </c>
      <c r="EZ352">
        <v>0</v>
      </c>
      <c r="FA352">
        <v>0</v>
      </c>
      <c r="FB352">
        <v>0</v>
      </c>
      <c r="FC352">
        <v>0</v>
      </c>
      <c r="FD352">
        <v>0</v>
      </c>
      <c r="FE352">
        <v>0</v>
      </c>
      <c r="FF352">
        <v>0</v>
      </c>
      <c r="FG352">
        <v>0</v>
      </c>
      <c r="FH352">
        <v>0</v>
      </c>
      <c r="FI352">
        <v>0</v>
      </c>
      <c r="FJ352">
        <v>0</v>
      </c>
      <c r="FK352">
        <v>0</v>
      </c>
      <c r="FL352">
        <v>0</v>
      </c>
      <c r="FM352">
        <v>0</v>
      </c>
      <c r="FN352">
        <v>0</v>
      </c>
      <c r="FO352">
        <v>0</v>
      </c>
      <c r="FP352">
        <v>0</v>
      </c>
      <c r="FQ352">
        <v>0</v>
      </c>
      <c r="FR352">
        <v>0</v>
      </c>
      <c r="FS352">
        <v>0</v>
      </c>
      <c r="FT352">
        <v>0</v>
      </c>
      <c r="FU352">
        <v>0</v>
      </c>
      <c r="FV352">
        <v>0</v>
      </c>
      <c r="FW352">
        <v>0</v>
      </c>
      <c r="FX352">
        <v>0</v>
      </c>
      <c r="FY352">
        <v>0</v>
      </c>
      <c r="FZ352">
        <v>0</v>
      </c>
      <c r="GA352">
        <v>0</v>
      </c>
      <c r="GB352">
        <v>0</v>
      </c>
      <c r="GC352">
        <v>0</v>
      </c>
      <c r="GD352">
        <v>0</v>
      </c>
      <c r="GE352">
        <v>0</v>
      </c>
      <c r="GF352">
        <v>0</v>
      </c>
      <c r="GG352">
        <v>0</v>
      </c>
      <c r="GH352">
        <v>0</v>
      </c>
      <c r="GI352">
        <v>0</v>
      </c>
      <c r="GJ352">
        <v>0</v>
      </c>
      <c r="GK352">
        <v>0</v>
      </c>
      <c r="GL352">
        <v>0</v>
      </c>
      <c r="GM352">
        <v>0</v>
      </c>
      <c r="GN352">
        <v>0</v>
      </c>
      <c r="GO352">
        <v>0</v>
      </c>
      <c r="GP352">
        <v>0</v>
      </c>
      <c r="GQ352">
        <v>0</v>
      </c>
      <c r="GR352">
        <v>0</v>
      </c>
      <c r="GS352">
        <v>0</v>
      </c>
      <c r="GT352">
        <v>0</v>
      </c>
      <c r="GU352">
        <v>0</v>
      </c>
      <c r="GV352">
        <v>0.16005290999999999</v>
      </c>
      <c r="GW352">
        <v>0</v>
      </c>
      <c r="GX352">
        <v>0</v>
      </c>
      <c r="GY352">
        <v>0</v>
      </c>
      <c r="GZ352">
        <v>0</v>
      </c>
      <c r="HA352">
        <v>0</v>
      </c>
      <c r="HB352">
        <v>0</v>
      </c>
      <c r="HC352">
        <v>0</v>
      </c>
      <c r="HD352">
        <v>0</v>
      </c>
      <c r="HE352">
        <v>0</v>
      </c>
      <c r="HF352">
        <v>0</v>
      </c>
      <c r="HG352">
        <v>0</v>
      </c>
      <c r="HH352">
        <v>0</v>
      </c>
      <c r="HI352">
        <v>0</v>
      </c>
      <c r="HJ352">
        <v>0.48015872999999998</v>
      </c>
      <c r="HK352">
        <v>0</v>
      </c>
      <c r="HL352">
        <v>0</v>
      </c>
      <c r="HM352">
        <v>0</v>
      </c>
      <c r="HN352">
        <v>0</v>
      </c>
      <c r="HO352">
        <v>0</v>
      </c>
      <c r="HP352">
        <v>0.64021163999999997</v>
      </c>
      <c r="HQ352">
        <v>0</v>
      </c>
      <c r="HR352">
        <v>0</v>
      </c>
      <c r="HS352">
        <v>0</v>
      </c>
      <c r="HT352">
        <v>0</v>
      </c>
      <c r="HU352">
        <v>0</v>
      </c>
      <c r="HV352">
        <v>0</v>
      </c>
      <c r="HW352">
        <v>0</v>
      </c>
      <c r="HX352">
        <v>0</v>
      </c>
      <c r="HY352">
        <v>0</v>
      </c>
      <c r="HZ352">
        <v>0</v>
      </c>
      <c r="IA352">
        <v>0</v>
      </c>
      <c r="IB352">
        <v>0</v>
      </c>
      <c r="IC352">
        <v>0</v>
      </c>
      <c r="ID352">
        <v>0</v>
      </c>
      <c r="IE352">
        <v>0</v>
      </c>
      <c r="IF352">
        <v>0</v>
      </c>
      <c r="IG352">
        <v>0</v>
      </c>
      <c r="IH352">
        <v>0</v>
      </c>
      <c r="II352">
        <v>0</v>
      </c>
      <c r="IJ352">
        <v>0</v>
      </c>
      <c r="IK352">
        <v>0</v>
      </c>
      <c r="IL352">
        <v>0</v>
      </c>
      <c r="IM352">
        <v>0</v>
      </c>
      <c r="IN352">
        <v>0</v>
      </c>
      <c r="IO352">
        <v>0</v>
      </c>
      <c r="IP352">
        <v>0</v>
      </c>
      <c r="IQ352">
        <v>0</v>
      </c>
      <c r="IR352">
        <v>0</v>
      </c>
      <c r="IS352">
        <v>0.32010581999999999</v>
      </c>
      <c r="IT352">
        <v>0</v>
      </c>
      <c r="IU352">
        <v>0</v>
      </c>
      <c r="IV352">
        <v>0</v>
      </c>
      <c r="IW352">
        <v>0</v>
      </c>
      <c r="IX352">
        <v>0</v>
      </c>
      <c r="IY352">
        <v>0</v>
      </c>
      <c r="IZ352">
        <v>0</v>
      </c>
      <c r="JA352">
        <v>0</v>
      </c>
      <c r="JB352">
        <v>0</v>
      </c>
      <c r="JC352">
        <v>0</v>
      </c>
      <c r="JD352">
        <v>0</v>
      </c>
      <c r="JE352">
        <v>0</v>
      </c>
      <c r="JF352">
        <v>0</v>
      </c>
      <c r="JG352">
        <v>0</v>
      </c>
      <c r="JH352">
        <v>0</v>
      </c>
      <c r="JI352">
        <v>0</v>
      </c>
      <c r="JJ352">
        <v>0</v>
      </c>
      <c r="JK352">
        <v>0</v>
      </c>
      <c r="JL352">
        <v>0</v>
      </c>
      <c r="JM352">
        <v>0</v>
      </c>
      <c r="JN352">
        <v>0</v>
      </c>
      <c r="JO352">
        <v>0</v>
      </c>
      <c r="JP352">
        <v>0</v>
      </c>
      <c r="JQ352">
        <v>0</v>
      </c>
      <c r="JR352">
        <v>0</v>
      </c>
      <c r="JS352">
        <v>0</v>
      </c>
      <c r="JT352">
        <v>0</v>
      </c>
      <c r="JU352">
        <v>0</v>
      </c>
      <c r="JV352">
        <v>0</v>
      </c>
      <c r="JW352">
        <v>2.4007936509999999</v>
      </c>
      <c r="JX352">
        <v>0</v>
      </c>
      <c r="JY352">
        <v>0</v>
      </c>
      <c r="JZ352">
        <v>0</v>
      </c>
      <c r="KA352">
        <v>0</v>
      </c>
      <c r="KB352">
        <v>0</v>
      </c>
      <c r="KC352">
        <v>0</v>
      </c>
      <c r="KD352">
        <v>0</v>
      </c>
      <c r="KE352">
        <v>0</v>
      </c>
      <c r="KF352">
        <v>0</v>
      </c>
      <c r="KG352">
        <v>3.361111111</v>
      </c>
      <c r="KH352">
        <v>0</v>
      </c>
      <c r="KI352">
        <v>0</v>
      </c>
      <c r="KJ352">
        <v>0</v>
      </c>
      <c r="KK352">
        <v>0</v>
      </c>
      <c r="KL352">
        <v>0</v>
      </c>
      <c r="KM352">
        <v>0</v>
      </c>
      <c r="KN352">
        <v>0</v>
      </c>
      <c r="KO352">
        <v>0</v>
      </c>
      <c r="KP352">
        <v>0</v>
      </c>
      <c r="KQ352">
        <v>0</v>
      </c>
      <c r="KR352">
        <v>0.16005290999999999</v>
      </c>
      <c r="KS352">
        <v>0</v>
      </c>
      <c r="KT352">
        <v>0</v>
      </c>
      <c r="KU352">
        <v>0</v>
      </c>
      <c r="KV352">
        <v>0.96031745999999996</v>
      </c>
      <c r="KW352">
        <v>0</v>
      </c>
      <c r="KX352">
        <v>0</v>
      </c>
      <c r="KY352">
        <v>0</v>
      </c>
      <c r="KZ352">
        <v>0</v>
      </c>
      <c r="LA352">
        <v>0</v>
      </c>
      <c r="LB352">
        <v>0</v>
      </c>
      <c r="LC352">
        <v>0</v>
      </c>
      <c r="LD352">
        <v>0</v>
      </c>
      <c r="LE352">
        <v>0</v>
      </c>
      <c r="LF352">
        <v>0</v>
      </c>
      <c r="LG352">
        <v>0</v>
      </c>
      <c r="LH352">
        <v>0</v>
      </c>
      <c r="LI352">
        <v>0</v>
      </c>
      <c r="LJ352">
        <v>0</v>
      </c>
      <c r="LK352">
        <v>0</v>
      </c>
      <c r="LL352">
        <v>0</v>
      </c>
      <c r="LM352">
        <v>0</v>
      </c>
      <c r="LN352">
        <v>0</v>
      </c>
      <c r="LO352">
        <v>0</v>
      </c>
      <c r="LP352">
        <v>0</v>
      </c>
      <c r="LQ352">
        <v>0</v>
      </c>
      <c r="LR352">
        <v>0</v>
      </c>
      <c r="LS352">
        <v>0</v>
      </c>
      <c r="LT352">
        <v>0</v>
      </c>
      <c r="LU352">
        <v>0</v>
      </c>
      <c r="LV352">
        <v>0</v>
      </c>
      <c r="LW352">
        <v>0</v>
      </c>
      <c r="LX352">
        <v>0</v>
      </c>
      <c r="LY352">
        <v>0</v>
      </c>
      <c r="LZ352">
        <v>0</v>
      </c>
      <c r="MA352">
        <v>685.94103819999998</v>
      </c>
      <c r="MB352">
        <v>0</v>
      </c>
      <c r="MC352">
        <v>7745.4175569999998</v>
      </c>
      <c r="MD352">
        <v>0</v>
      </c>
      <c r="ME352">
        <v>0</v>
      </c>
      <c r="MF352">
        <v>0</v>
      </c>
      <c r="MG352">
        <v>0</v>
      </c>
      <c r="MH352">
        <v>0</v>
      </c>
      <c r="MI352">
        <v>0</v>
      </c>
      <c r="MJ352">
        <v>0</v>
      </c>
      <c r="MK352">
        <v>0</v>
      </c>
      <c r="ML352">
        <v>0</v>
      </c>
      <c r="MM352">
        <v>0</v>
      </c>
      <c r="MN352">
        <v>0</v>
      </c>
      <c r="MO352">
        <v>0</v>
      </c>
      <c r="MP352">
        <v>0</v>
      </c>
      <c r="MQ352">
        <v>0</v>
      </c>
      <c r="MR352">
        <v>0</v>
      </c>
      <c r="MS352">
        <v>0</v>
      </c>
      <c r="MT352">
        <v>0</v>
      </c>
      <c r="MU352">
        <v>0</v>
      </c>
      <c r="MV352">
        <v>0</v>
      </c>
      <c r="MW352">
        <v>0</v>
      </c>
      <c r="MX352">
        <v>0</v>
      </c>
      <c r="MY352">
        <v>0</v>
      </c>
      <c r="MZ352">
        <v>685.94103819999998</v>
      </c>
      <c r="NA352">
        <v>0</v>
      </c>
      <c r="NB352">
        <v>0</v>
      </c>
      <c r="NC352">
        <v>0</v>
      </c>
      <c r="ND352">
        <v>0</v>
      </c>
      <c r="NE352">
        <v>228.6470127</v>
      </c>
      <c r="NF352">
        <v>0</v>
      </c>
    </row>
    <row r="353" spans="1:370" x14ac:dyDescent="0.25">
      <c r="A353" t="s">
        <v>1860</v>
      </c>
      <c r="B353">
        <v>8.4</v>
      </c>
      <c r="C353" t="s">
        <v>1239</v>
      </c>
      <c r="D353" t="s">
        <v>1226</v>
      </c>
      <c r="E353" t="s">
        <v>1480</v>
      </c>
      <c r="F353">
        <v>2004</v>
      </c>
      <c r="G353" t="s">
        <v>1223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1570.4669899999999</v>
      </c>
      <c r="Q353">
        <v>0</v>
      </c>
      <c r="R353">
        <v>0</v>
      </c>
      <c r="S353">
        <v>0</v>
      </c>
      <c r="T353">
        <v>0</v>
      </c>
      <c r="U353">
        <v>31.175523380000001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7.7938808450000003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0</v>
      </c>
      <c r="CN353">
        <v>0</v>
      </c>
      <c r="CO353">
        <v>0</v>
      </c>
      <c r="CP353">
        <v>0</v>
      </c>
      <c r="CQ353">
        <v>0</v>
      </c>
      <c r="CR353">
        <v>0</v>
      </c>
      <c r="CS353">
        <v>0</v>
      </c>
      <c r="CT353">
        <v>0</v>
      </c>
      <c r="CU353">
        <v>0</v>
      </c>
      <c r="CV353">
        <v>0</v>
      </c>
      <c r="CW353">
        <v>3.8969404220000001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0</v>
      </c>
      <c r="DF353">
        <v>0</v>
      </c>
      <c r="DG353">
        <v>0</v>
      </c>
      <c r="DH353">
        <v>0</v>
      </c>
      <c r="DI353">
        <v>0</v>
      </c>
      <c r="DJ353">
        <v>0</v>
      </c>
      <c r="DK353">
        <v>0</v>
      </c>
      <c r="DL353">
        <v>0</v>
      </c>
      <c r="DM353">
        <v>0</v>
      </c>
      <c r="DN353">
        <v>0</v>
      </c>
      <c r="DO353">
        <v>0</v>
      </c>
      <c r="DP353">
        <v>0</v>
      </c>
      <c r="DQ353">
        <v>0</v>
      </c>
      <c r="DR353">
        <v>0</v>
      </c>
      <c r="DS353">
        <v>0</v>
      </c>
      <c r="DT353">
        <v>0</v>
      </c>
      <c r="DU353">
        <v>0</v>
      </c>
      <c r="DV353">
        <v>0</v>
      </c>
      <c r="DW353">
        <v>0</v>
      </c>
      <c r="DX353">
        <v>0</v>
      </c>
      <c r="DY353">
        <v>0</v>
      </c>
      <c r="DZ353">
        <v>0</v>
      </c>
      <c r="EA353">
        <v>0</v>
      </c>
      <c r="EB353">
        <v>0</v>
      </c>
      <c r="EC353">
        <v>0</v>
      </c>
      <c r="ED353">
        <v>0</v>
      </c>
      <c r="EE353">
        <v>0</v>
      </c>
      <c r="EF353">
        <v>0</v>
      </c>
      <c r="EG353">
        <v>0</v>
      </c>
      <c r="EH353">
        <v>0</v>
      </c>
      <c r="EI353">
        <v>0</v>
      </c>
      <c r="EJ353">
        <v>0</v>
      </c>
      <c r="EK353">
        <v>0</v>
      </c>
      <c r="EL353">
        <v>0</v>
      </c>
      <c r="EM353">
        <v>0</v>
      </c>
      <c r="EN353">
        <v>0</v>
      </c>
      <c r="EO353">
        <v>0</v>
      </c>
      <c r="EP353">
        <v>0</v>
      </c>
      <c r="EQ353">
        <v>0</v>
      </c>
      <c r="ER353">
        <v>0</v>
      </c>
      <c r="ES353">
        <v>0</v>
      </c>
      <c r="ET353">
        <v>0</v>
      </c>
      <c r="EU353">
        <v>0</v>
      </c>
      <c r="EV353">
        <v>0</v>
      </c>
      <c r="EW353">
        <v>0</v>
      </c>
      <c r="EX353">
        <v>23.381642530000001</v>
      </c>
      <c r="EY353">
        <v>0</v>
      </c>
      <c r="EZ353">
        <v>0</v>
      </c>
      <c r="FA353">
        <v>0</v>
      </c>
      <c r="FB353">
        <v>0</v>
      </c>
      <c r="FC353">
        <v>0</v>
      </c>
      <c r="FD353">
        <v>0</v>
      </c>
      <c r="FE353">
        <v>0</v>
      </c>
      <c r="FF353">
        <v>0</v>
      </c>
      <c r="FG353">
        <v>0</v>
      </c>
      <c r="FH353">
        <v>0</v>
      </c>
      <c r="FI353">
        <v>0</v>
      </c>
      <c r="FJ353">
        <v>0</v>
      </c>
      <c r="FK353">
        <v>0</v>
      </c>
      <c r="FL353">
        <v>0</v>
      </c>
      <c r="FM353">
        <v>0</v>
      </c>
      <c r="FN353">
        <v>0</v>
      </c>
      <c r="FO353">
        <v>0</v>
      </c>
      <c r="FP353">
        <v>0</v>
      </c>
      <c r="FQ353">
        <v>0</v>
      </c>
      <c r="FR353">
        <v>0</v>
      </c>
      <c r="FS353">
        <v>0</v>
      </c>
      <c r="FT353">
        <v>0</v>
      </c>
      <c r="FU353">
        <v>0</v>
      </c>
      <c r="FV353">
        <v>0</v>
      </c>
      <c r="FW353">
        <v>0</v>
      </c>
      <c r="FX353">
        <v>0</v>
      </c>
      <c r="FY353">
        <v>0</v>
      </c>
      <c r="FZ353">
        <v>0</v>
      </c>
      <c r="GA353">
        <v>0</v>
      </c>
      <c r="GB353">
        <v>0</v>
      </c>
      <c r="GC353">
        <v>0</v>
      </c>
      <c r="GD353">
        <v>0</v>
      </c>
      <c r="GE353">
        <v>0</v>
      </c>
      <c r="GF353">
        <v>0</v>
      </c>
      <c r="GG353">
        <v>0</v>
      </c>
      <c r="GH353">
        <v>0</v>
      </c>
      <c r="GI353">
        <v>0</v>
      </c>
      <c r="GJ353">
        <v>0</v>
      </c>
      <c r="GK353">
        <v>0</v>
      </c>
      <c r="GL353">
        <v>0</v>
      </c>
      <c r="GM353">
        <v>0</v>
      </c>
      <c r="GN353">
        <v>0</v>
      </c>
      <c r="GO353">
        <v>0</v>
      </c>
      <c r="GP353">
        <v>0</v>
      </c>
      <c r="GQ353">
        <v>0</v>
      </c>
      <c r="GR353">
        <v>0</v>
      </c>
      <c r="GS353">
        <v>0</v>
      </c>
      <c r="GT353">
        <v>0</v>
      </c>
      <c r="GU353">
        <v>0</v>
      </c>
      <c r="GV353">
        <v>0</v>
      </c>
      <c r="GW353">
        <v>0</v>
      </c>
      <c r="GX353">
        <v>0</v>
      </c>
      <c r="GY353">
        <v>0</v>
      </c>
      <c r="GZ353">
        <v>0</v>
      </c>
      <c r="HA353">
        <v>0</v>
      </c>
      <c r="HB353">
        <v>0</v>
      </c>
      <c r="HC353">
        <v>0</v>
      </c>
      <c r="HD353">
        <v>0</v>
      </c>
      <c r="HE353">
        <v>0</v>
      </c>
      <c r="HF353">
        <v>0</v>
      </c>
      <c r="HG353">
        <v>0</v>
      </c>
      <c r="HH353">
        <v>0</v>
      </c>
      <c r="HI353">
        <v>0</v>
      </c>
      <c r="HJ353">
        <v>132.49597439999999</v>
      </c>
      <c r="HK353">
        <v>0</v>
      </c>
      <c r="HL353">
        <v>0</v>
      </c>
      <c r="HM353">
        <v>0</v>
      </c>
      <c r="HN353">
        <v>0</v>
      </c>
      <c r="HO353">
        <v>0</v>
      </c>
      <c r="HP353">
        <v>0</v>
      </c>
      <c r="HQ353">
        <v>0</v>
      </c>
      <c r="HR353">
        <v>0</v>
      </c>
      <c r="HS353">
        <v>0</v>
      </c>
      <c r="HT353">
        <v>0</v>
      </c>
      <c r="HU353">
        <v>0</v>
      </c>
      <c r="HV353">
        <v>0</v>
      </c>
      <c r="HW353">
        <v>0</v>
      </c>
      <c r="HX353">
        <v>0</v>
      </c>
      <c r="HY353">
        <v>0</v>
      </c>
      <c r="HZ353">
        <v>0</v>
      </c>
      <c r="IA353">
        <v>0</v>
      </c>
      <c r="IB353">
        <v>0</v>
      </c>
      <c r="IC353">
        <v>0</v>
      </c>
      <c r="ID353">
        <v>0</v>
      </c>
      <c r="IE353">
        <v>0</v>
      </c>
      <c r="IF353">
        <v>0</v>
      </c>
      <c r="IG353">
        <v>0</v>
      </c>
      <c r="IH353">
        <v>0</v>
      </c>
      <c r="II353">
        <v>0</v>
      </c>
      <c r="IJ353">
        <v>0</v>
      </c>
      <c r="IK353">
        <v>0</v>
      </c>
      <c r="IL353">
        <v>0</v>
      </c>
      <c r="IM353">
        <v>0</v>
      </c>
      <c r="IN353">
        <v>0</v>
      </c>
      <c r="IO353">
        <v>0</v>
      </c>
      <c r="IP353">
        <v>0</v>
      </c>
      <c r="IQ353">
        <v>0</v>
      </c>
      <c r="IR353">
        <v>0</v>
      </c>
      <c r="IS353">
        <v>0</v>
      </c>
      <c r="IT353">
        <v>0</v>
      </c>
      <c r="IU353">
        <v>0</v>
      </c>
      <c r="IV353">
        <v>0</v>
      </c>
      <c r="IW353">
        <v>0</v>
      </c>
      <c r="IX353">
        <v>0</v>
      </c>
      <c r="IY353">
        <v>0</v>
      </c>
      <c r="IZ353">
        <v>0</v>
      </c>
      <c r="JA353">
        <v>0</v>
      </c>
      <c r="JB353">
        <v>0</v>
      </c>
      <c r="JC353">
        <v>0</v>
      </c>
      <c r="JD353">
        <v>0</v>
      </c>
      <c r="JE353">
        <v>0</v>
      </c>
      <c r="JF353">
        <v>0</v>
      </c>
      <c r="JG353">
        <v>0</v>
      </c>
      <c r="JH353">
        <v>0</v>
      </c>
      <c r="JI353">
        <v>0</v>
      </c>
      <c r="JJ353">
        <v>0</v>
      </c>
      <c r="JK353">
        <v>0</v>
      </c>
      <c r="JL353">
        <v>0</v>
      </c>
      <c r="JM353">
        <v>0</v>
      </c>
      <c r="JN353">
        <v>0</v>
      </c>
      <c r="JO353">
        <v>0</v>
      </c>
      <c r="JP353">
        <v>0</v>
      </c>
      <c r="JQ353">
        <v>0</v>
      </c>
      <c r="JR353">
        <v>0</v>
      </c>
      <c r="JS353">
        <v>0</v>
      </c>
      <c r="JT353">
        <v>0</v>
      </c>
      <c r="JU353">
        <v>0</v>
      </c>
      <c r="JV353">
        <v>0</v>
      </c>
      <c r="JW353">
        <v>38.969404220000001</v>
      </c>
      <c r="JX353">
        <v>0</v>
      </c>
      <c r="JY353">
        <v>0</v>
      </c>
      <c r="JZ353">
        <v>0</v>
      </c>
      <c r="KA353">
        <v>0</v>
      </c>
      <c r="KB353">
        <v>0</v>
      </c>
      <c r="KC353">
        <v>0</v>
      </c>
      <c r="KD353">
        <v>0</v>
      </c>
      <c r="KE353">
        <v>0</v>
      </c>
      <c r="KF353">
        <v>0</v>
      </c>
      <c r="KG353">
        <v>155.87761689999999</v>
      </c>
      <c r="KH353">
        <v>0</v>
      </c>
      <c r="KI353">
        <v>0</v>
      </c>
      <c r="KJ353">
        <v>0</v>
      </c>
      <c r="KK353">
        <v>0</v>
      </c>
      <c r="KL353">
        <v>0</v>
      </c>
      <c r="KM353">
        <v>0</v>
      </c>
      <c r="KN353">
        <v>0</v>
      </c>
      <c r="KO353">
        <v>0</v>
      </c>
      <c r="KP353">
        <v>0</v>
      </c>
      <c r="KQ353">
        <v>0</v>
      </c>
      <c r="KR353">
        <v>0</v>
      </c>
      <c r="KS353">
        <v>0</v>
      </c>
      <c r="KT353">
        <v>0</v>
      </c>
      <c r="KU353">
        <v>0</v>
      </c>
      <c r="KV353">
        <v>85.732689289999996</v>
      </c>
      <c r="KW353">
        <v>0</v>
      </c>
      <c r="KX353">
        <v>0</v>
      </c>
      <c r="KY353">
        <v>0</v>
      </c>
      <c r="KZ353">
        <v>0</v>
      </c>
      <c r="LA353">
        <v>0</v>
      </c>
      <c r="LB353">
        <v>0</v>
      </c>
      <c r="LC353">
        <v>0</v>
      </c>
      <c r="LD353">
        <v>0</v>
      </c>
      <c r="LE353">
        <v>0</v>
      </c>
      <c r="LF353">
        <v>0</v>
      </c>
      <c r="LG353">
        <v>0</v>
      </c>
      <c r="LH353">
        <v>0</v>
      </c>
      <c r="LI353">
        <v>0</v>
      </c>
      <c r="LJ353">
        <v>0</v>
      </c>
      <c r="LK353">
        <v>0</v>
      </c>
      <c r="LL353">
        <v>0</v>
      </c>
      <c r="LM353">
        <v>0</v>
      </c>
      <c r="LN353">
        <v>0</v>
      </c>
      <c r="LO353">
        <v>0</v>
      </c>
      <c r="LP353">
        <v>0</v>
      </c>
      <c r="LQ353">
        <v>0</v>
      </c>
      <c r="LR353">
        <v>0</v>
      </c>
      <c r="LS353">
        <v>0</v>
      </c>
      <c r="LT353">
        <v>0</v>
      </c>
      <c r="LU353">
        <v>0</v>
      </c>
      <c r="LV353">
        <v>0</v>
      </c>
      <c r="LW353">
        <v>0</v>
      </c>
      <c r="LX353">
        <v>0</v>
      </c>
      <c r="LY353">
        <v>0</v>
      </c>
      <c r="LZ353">
        <v>0</v>
      </c>
      <c r="MA353">
        <v>102.8911557</v>
      </c>
      <c r="MB353">
        <v>0</v>
      </c>
      <c r="MC353">
        <v>102.8911557</v>
      </c>
      <c r="MD353">
        <v>0</v>
      </c>
      <c r="ME353">
        <v>0</v>
      </c>
      <c r="MF353">
        <v>0</v>
      </c>
      <c r="MG353">
        <v>0</v>
      </c>
      <c r="MH353">
        <v>0</v>
      </c>
      <c r="MI353">
        <v>0</v>
      </c>
      <c r="MJ353">
        <v>0</v>
      </c>
      <c r="MK353">
        <v>0</v>
      </c>
      <c r="ML353">
        <v>0</v>
      </c>
      <c r="MM353">
        <v>0</v>
      </c>
      <c r="MN353">
        <v>0</v>
      </c>
      <c r="MO353">
        <v>0</v>
      </c>
      <c r="MP353">
        <v>0</v>
      </c>
      <c r="MQ353">
        <v>0</v>
      </c>
      <c r="MR353">
        <v>0</v>
      </c>
      <c r="MS353">
        <v>0</v>
      </c>
      <c r="MT353">
        <v>0</v>
      </c>
      <c r="MU353">
        <v>0</v>
      </c>
      <c r="MV353">
        <v>0</v>
      </c>
      <c r="MW353">
        <v>0</v>
      </c>
      <c r="MX353">
        <v>0</v>
      </c>
      <c r="MY353">
        <v>0</v>
      </c>
      <c r="MZ353">
        <v>0</v>
      </c>
      <c r="NA353">
        <v>0</v>
      </c>
      <c r="NB353">
        <v>0</v>
      </c>
      <c r="NC353">
        <v>0</v>
      </c>
      <c r="ND353">
        <v>0</v>
      </c>
      <c r="NE353">
        <v>0</v>
      </c>
      <c r="NF353">
        <v>0</v>
      </c>
    </row>
    <row r="354" spans="1:370" x14ac:dyDescent="0.25">
      <c r="A354" t="s">
        <v>1862</v>
      </c>
      <c r="B354">
        <v>8.4</v>
      </c>
      <c r="C354" t="s">
        <v>1237</v>
      </c>
      <c r="D354" t="s">
        <v>1226</v>
      </c>
      <c r="E354" t="s">
        <v>1480</v>
      </c>
      <c r="F354">
        <v>2003</v>
      </c>
      <c r="G354" t="s">
        <v>1223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2057.3126659999998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6.2532299890000003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56.279069900000003</v>
      </c>
      <c r="AG354">
        <v>0</v>
      </c>
      <c r="AH354">
        <v>25.012919950000001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56.279069900000003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0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0</v>
      </c>
      <c r="BX354">
        <v>18.75968997</v>
      </c>
      <c r="BY354">
        <v>0</v>
      </c>
      <c r="BZ354">
        <v>0</v>
      </c>
      <c r="CA354">
        <v>0</v>
      </c>
      <c r="CB354">
        <v>0</v>
      </c>
      <c r="CC354">
        <v>0</v>
      </c>
      <c r="CD354">
        <v>0</v>
      </c>
      <c r="CE354">
        <v>0</v>
      </c>
      <c r="CF354">
        <v>0</v>
      </c>
      <c r="CG354">
        <v>0</v>
      </c>
      <c r="CH354">
        <v>6.2532299890000003</v>
      </c>
      <c r="CI354">
        <v>0</v>
      </c>
      <c r="CJ354">
        <v>0</v>
      </c>
      <c r="CK354">
        <v>0</v>
      </c>
      <c r="CL354">
        <v>0</v>
      </c>
      <c r="CM354">
        <v>0</v>
      </c>
      <c r="CN354">
        <v>0</v>
      </c>
      <c r="CO354">
        <v>0</v>
      </c>
      <c r="CP354">
        <v>0</v>
      </c>
      <c r="CQ354">
        <v>0</v>
      </c>
      <c r="CR354">
        <v>0</v>
      </c>
      <c r="CS354">
        <v>0</v>
      </c>
      <c r="CT354">
        <v>0</v>
      </c>
      <c r="CU354">
        <v>0</v>
      </c>
      <c r="CV354">
        <v>0</v>
      </c>
      <c r="CW354">
        <v>18.75968997</v>
      </c>
      <c r="CX354">
        <v>0</v>
      </c>
      <c r="CY354">
        <v>0</v>
      </c>
      <c r="CZ354">
        <v>0</v>
      </c>
      <c r="DA354">
        <v>0</v>
      </c>
      <c r="DB354">
        <v>6.2532299890000003</v>
      </c>
      <c r="DC354">
        <v>0</v>
      </c>
      <c r="DD354">
        <v>12.506459980000001</v>
      </c>
      <c r="DE354">
        <v>0</v>
      </c>
      <c r="DF354">
        <v>18.75968997</v>
      </c>
      <c r="DG354">
        <v>0</v>
      </c>
      <c r="DH354">
        <v>6.2532299890000003</v>
      </c>
      <c r="DI354">
        <v>0</v>
      </c>
      <c r="DJ354">
        <v>0</v>
      </c>
      <c r="DK354">
        <v>18.75968997</v>
      </c>
      <c r="DL354">
        <v>0</v>
      </c>
      <c r="DM354">
        <v>12.506459980000001</v>
      </c>
      <c r="DN354">
        <v>0</v>
      </c>
      <c r="DO354">
        <v>0</v>
      </c>
      <c r="DP354">
        <v>0</v>
      </c>
      <c r="DQ354">
        <v>6.2532299890000003</v>
      </c>
      <c r="DR354">
        <v>0</v>
      </c>
      <c r="DS354">
        <v>0</v>
      </c>
      <c r="DT354">
        <v>0</v>
      </c>
      <c r="DU354">
        <v>0</v>
      </c>
      <c r="DV354">
        <v>62.532299889999997</v>
      </c>
      <c r="DW354">
        <v>0</v>
      </c>
      <c r="DX354">
        <v>0</v>
      </c>
      <c r="DY354">
        <v>0</v>
      </c>
      <c r="DZ354">
        <v>0</v>
      </c>
      <c r="EA354">
        <v>0</v>
      </c>
      <c r="EB354">
        <v>0</v>
      </c>
      <c r="EC354">
        <v>0</v>
      </c>
      <c r="ED354">
        <v>0</v>
      </c>
      <c r="EE354">
        <v>0</v>
      </c>
      <c r="EF354">
        <v>0</v>
      </c>
      <c r="EG354">
        <v>0</v>
      </c>
      <c r="EH354">
        <v>0</v>
      </c>
      <c r="EI354">
        <v>0</v>
      </c>
      <c r="EJ354">
        <v>0</v>
      </c>
      <c r="EK354">
        <v>0</v>
      </c>
      <c r="EL354">
        <v>0</v>
      </c>
      <c r="EM354">
        <v>0</v>
      </c>
      <c r="EN354">
        <v>0</v>
      </c>
      <c r="EO354">
        <v>0</v>
      </c>
      <c r="EP354">
        <v>0</v>
      </c>
      <c r="EQ354">
        <v>0</v>
      </c>
      <c r="ER354">
        <v>0</v>
      </c>
      <c r="ES354">
        <v>0</v>
      </c>
      <c r="ET354">
        <v>0</v>
      </c>
      <c r="EU354">
        <v>0</v>
      </c>
      <c r="EV354">
        <v>18.75968997</v>
      </c>
      <c r="EW354">
        <v>0</v>
      </c>
      <c r="EX354">
        <v>156.33074970000001</v>
      </c>
      <c r="EY354">
        <v>0</v>
      </c>
      <c r="EZ354">
        <v>0</v>
      </c>
      <c r="FA354">
        <v>0</v>
      </c>
      <c r="FB354">
        <v>0</v>
      </c>
      <c r="FC354">
        <v>0</v>
      </c>
      <c r="FD354">
        <v>0</v>
      </c>
      <c r="FE354">
        <v>0</v>
      </c>
      <c r="FF354">
        <v>0</v>
      </c>
      <c r="FG354">
        <v>0</v>
      </c>
      <c r="FH354">
        <v>0</v>
      </c>
      <c r="FI354">
        <v>25.012919950000001</v>
      </c>
      <c r="FJ354">
        <v>0</v>
      </c>
      <c r="FK354">
        <v>0</v>
      </c>
      <c r="FL354">
        <v>0</v>
      </c>
      <c r="FM354">
        <v>0</v>
      </c>
      <c r="FN354">
        <v>0</v>
      </c>
      <c r="FO354">
        <v>0</v>
      </c>
      <c r="FP354">
        <v>0</v>
      </c>
      <c r="FQ354">
        <v>0</v>
      </c>
      <c r="FR354">
        <v>0</v>
      </c>
      <c r="FS354">
        <v>0</v>
      </c>
      <c r="FT354">
        <v>0</v>
      </c>
      <c r="FU354">
        <v>0</v>
      </c>
      <c r="FV354">
        <v>56.279069900000003</v>
      </c>
      <c r="FW354">
        <v>0</v>
      </c>
      <c r="FX354">
        <v>0</v>
      </c>
      <c r="FY354">
        <v>0</v>
      </c>
      <c r="FZ354">
        <v>0</v>
      </c>
      <c r="GA354">
        <v>0</v>
      </c>
      <c r="GB354">
        <v>0</v>
      </c>
      <c r="GC354">
        <v>6.2532299890000003</v>
      </c>
      <c r="GD354">
        <v>6.2532299890000003</v>
      </c>
      <c r="GE354">
        <v>0</v>
      </c>
      <c r="GF354">
        <v>0</v>
      </c>
      <c r="GG354">
        <v>0</v>
      </c>
      <c r="GH354">
        <v>0</v>
      </c>
      <c r="GI354">
        <v>0</v>
      </c>
      <c r="GJ354">
        <v>0</v>
      </c>
      <c r="GK354">
        <v>0</v>
      </c>
      <c r="GL354">
        <v>0</v>
      </c>
      <c r="GM354">
        <v>0</v>
      </c>
      <c r="GN354">
        <v>0</v>
      </c>
      <c r="GO354">
        <v>0</v>
      </c>
      <c r="GP354">
        <v>0</v>
      </c>
      <c r="GQ354">
        <v>0</v>
      </c>
      <c r="GR354">
        <v>18.75968997</v>
      </c>
      <c r="GS354">
        <v>50.025839910000002</v>
      </c>
      <c r="GT354">
        <v>0</v>
      </c>
      <c r="GU354">
        <v>0</v>
      </c>
      <c r="GV354">
        <v>0</v>
      </c>
      <c r="GW354">
        <v>0</v>
      </c>
      <c r="GX354">
        <v>0</v>
      </c>
      <c r="GY354">
        <v>6.2532299890000003</v>
      </c>
      <c r="GZ354">
        <v>0</v>
      </c>
      <c r="HA354">
        <v>0</v>
      </c>
      <c r="HB354">
        <v>6.2532299890000003</v>
      </c>
      <c r="HC354">
        <v>0</v>
      </c>
      <c r="HD354">
        <v>0</v>
      </c>
      <c r="HE354">
        <v>0</v>
      </c>
      <c r="HF354">
        <v>0</v>
      </c>
      <c r="HG354">
        <v>0</v>
      </c>
      <c r="HH354">
        <v>0</v>
      </c>
      <c r="HI354">
        <v>0</v>
      </c>
      <c r="HJ354">
        <v>0</v>
      </c>
      <c r="HK354">
        <v>0</v>
      </c>
      <c r="HL354">
        <v>0</v>
      </c>
      <c r="HM354">
        <v>0</v>
      </c>
      <c r="HN354">
        <v>0</v>
      </c>
      <c r="HO354">
        <v>0</v>
      </c>
      <c r="HP354">
        <v>281.39534950000001</v>
      </c>
      <c r="HQ354">
        <v>0</v>
      </c>
      <c r="HR354">
        <v>0</v>
      </c>
      <c r="HS354">
        <v>0</v>
      </c>
      <c r="HT354">
        <v>0</v>
      </c>
      <c r="HU354">
        <v>0</v>
      </c>
      <c r="HV354">
        <v>0</v>
      </c>
      <c r="HW354">
        <v>0</v>
      </c>
      <c r="HX354">
        <v>0</v>
      </c>
      <c r="HY354">
        <v>0</v>
      </c>
      <c r="HZ354">
        <v>0</v>
      </c>
      <c r="IA354">
        <v>0</v>
      </c>
      <c r="IB354">
        <v>0</v>
      </c>
      <c r="IC354">
        <v>0</v>
      </c>
      <c r="ID354">
        <v>0</v>
      </c>
      <c r="IE354">
        <v>0</v>
      </c>
      <c r="IF354">
        <v>112.55813980000001</v>
      </c>
      <c r="IG354">
        <v>0</v>
      </c>
      <c r="IH354">
        <v>0</v>
      </c>
      <c r="II354">
        <v>0</v>
      </c>
      <c r="IJ354">
        <v>0</v>
      </c>
      <c r="IK354">
        <v>0</v>
      </c>
      <c r="IL354">
        <v>0</v>
      </c>
      <c r="IM354">
        <v>0</v>
      </c>
      <c r="IN354">
        <v>0</v>
      </c>
      <c r="IO354">
        <v>0</v>
      </c>
      <c r="IP354">
        <v>6.2532299890000003</v>
      </c>
      <c r="IQ354">
        <v>0</v>
      </c>
      <c r="IR354">
        <v>12.506459980000001</v>
      </c>
      <c r="IS354">
        <v>25.012919950000001</v>
      </c>
      <c r="IT354">
        <v>0</v>
      </c>
      <c r="IU354">
        <v>0</v>
      </c>
      <c r="IV354">
        <v>0</v>
      </c>
      <c r="IW354">
        <v>0</v>
      </c>
      <c r="IX354">
        <v>0</v>
      </c>
      <c r="IY354">
        <v>0</v>
      </c>
      <c r="IZ354">
        <v>0</v>
      </c>
      <c r="JA354">
        <v>0</v>
      </c>
      <c r="JB354">
        <v>0</v>
      </c>
      <c r="JC354">
        <v>0</v>
      </c>
      <c r="JD354">
        <v>0</v>
      </c>
      <c r="JE354">
        <v>0</v>
      </c>
      <c r="JF354">
        <v>0</v>
      </c>
      <c r="JG354">
        <v>0</v>
      </c>
      <c r="JH354">
        <v>0</v>
      </c>
      <c r="JI354">
        <v>0</v>
      </c>
      <c r="JJ354">
        <v>0</v>
      </c>
      <c r="JK354">
        <v>0</v>
      </c>
      <c r="JL354">
        <v>0</v>
      </c>
      <c r="JM354">
        <v>0</v>
      </c>
      <c r="JN354">
        <v>0</v>
      </c>
      <c r="JO354">
        <v>0</v>
      </c>
      <c r="JP354">
        <v>0</v>
      </c>
      <c r="JQ354">
        <v>0</v>
      </c>
      <c r="JR354">
        <v>0</v>
      </c>
      <c r="JS354">
        <v>0</v>
      </c>
      <c r="JT354">
        <v>6.2532299890000003</v>
      </c>
      <c r="JU354">
        <v>0</v>
      </c>
      <c r="JV354">
        <v>0</v>
      </c>
      <c r="JW354">
        <v>37.519379929999999</v>
      </c>
      <c r="JX354">
        <v>0</v>
      </c>
      <c r="JY354">
        <v>0</v>
      </c>
      <c r="JZ354">
        <v>0</v>
      </c>
      <c r="KA354">
        <v>0</v>
      </c>
      <c r="KB354">
        <v>0</v>
      </c>
      <c r="KC354">
        <v>6.2532299890000003</v>
      </c>
      <c r="KD354">
        <v>0</v>
      </c>
      <c r="KE354">
        <v>0</v>
      </c>
      <c r="KF354">
        <v>0</v>
      </c>
      <c r="KG354">
        <v>0</v>
      </c>
      <c r="KH354">
        <v>0</v>
      </c>
      <c r="KI354">
        <v>0</v>
      </c>
      <c r="KJ354">
        <v>0</v>
      </c>
      <c r="KK354">
        <v>0</v>
      </c>
      <c r="KL354">
        <v>0</v>
      </c>
      <c r="KM354">
        <v>0</v>
      </c>
      <c r="KN354">
        <v>0</v>
      </c>
      <c r="KO354">
        <v>0</v>
      </c>
      <c r="KP354">
        <v>0</v>
      </c>
      <c r="KQ354">
        <v>0</v>
      </c>
      <c r="KR354">
        <v>18.75968997</v>
      </c>
      <c r="KS354">
        <v>0</v>
      </c>
      <c r="KT354">
        <v>0</v>
      </c>
      <c r="KU354">
        <v>0</v>
      </c>
      <c r="KV354">
        <v>25.012919950000001</v>
      </c>
      <c r="KW354">
        <v>0</v>
      </c>
      <c r="KX354">
        <v>0</v>
      </c>
      <c r="KY354">
        <v>6.2532299890000003</v>
      </c>
      <c r="KZ354">
        <v>0</v>
      </c>
      <c r="LA354">
        <v>0</v>
      </c>
      <c r="LB354">
        <v>0</v>
      </c>
      <c r="LC354">
        <v>0</v>
      </c>
      <c r="LD354">
        <v>0</v>
      </c>
      <c r="LE354">
        <v>0</v>
      </c>
      <c r="LF354">
        <v>0</v>
      </c>
      <c r="LG354">
        <v>0</v>
      </c>
      <c r="LH354">
        <v>0</v>
      </c>
      <c r="LI354">
        <v>0</v>
      </c>
      <c r="LJ354">
        <v>0</v>
      </c>
      <c r="LK354">
        <v>0</v>
      </c>
      <c r="LL354">
        <v>0</v>
      </c>
      <c r="LM354">
        <v>12.506459980000001</v>
      </c>
      <c r="LN354">
        <v>0</v>
      </c>
      <c r="LO354">
        <v>0</v>
      </c>
      <c r="LP354">
        <v>0</v>
      </c>
      <c r="LQ354">
        <v>0</v>
      </c>
      <c r="LR354">
        <v>0</v>
      </c>
      <c r="LS354">
        <v>0</v>
      </c>
      <c r="LT354">
        <v>0</v>
      </c>
      <c r="LU354">
        <v>0</v>
      </c>
      <c r="LV354">
        <v>0</v>
      </c>
      <c r="LW354">
        <v>0</v>
      </c>
      <c r="LX354">
        <v>0</v>
      </c>
      <c r="LY354">
        <v>0</v>
      </c>
      <c r="LZ354">
        <v>0</v>
      </c>
      <c r="MA354">
        <v>1889.656923</v>
      </c>
      <c r="MB354">
        <v>0</v>
      </c>
      <c r="MC354">
        <v>7868.4075140000004</v>
      </c>
      <c r="MD354">
        <v>0</v>
      </c>
      <c r="ME354">
        <v>0</v>
      </c>
      <c r="MF354">
        <v>0</v>
      </c>
      <c r="MG354">
        <v>0</v>
      </c>
      <c r="MH354">
        <v>0</v>
      </c>
      <c r="MI354">
        <v>0</v>
      </c>
      <c r="MJ354">
        <v>0</v>
      </c>
      <c r="MK354">
        <v>0</v>
      </c>
      <c r="ML354">
        <v>309.7798234</v>
      </c>
      <c r="MM354">
        <v>0</v>
      </c>
      <c r="MN354">
        <v>0</v>
      </c>
      <c r="MO354">
        <v>0</v>
      </c>
      <c r="MP354">
        <v>0</v>
      </c>
      <c r="MQ354">
        <v>0</v>
      </c>
      <c r="MR354">
        <v>0</v>
      </c>
      <c r="MS354">
        <v>371.73578800000001</v>
      </c>
      <c r="MT354">
        <v>0</v>
      </c>
      <c r="MU354">
        <v>61.95596467</v>
      </c>
      <c r="MV354">
        <v>433.6917527</v>
      </c>
      <c r="MW354">
        <v>371.73578800000001</v>
      </c>
      <c r="MX354">
        <v>0</v>
      </c>
      <c r="MY354">
        <v>0</v>
      </c>
      <c r="MZ354">
        <v>154.8899117</v>
      </c>
      <c r="NA354">
        <v>0</v>
      </c>
      <c r="NB354">
        <v>0</v>
      </c>
      <c r="NC354">
        <v>0</v>
      </c>
      <c r="ND354">
        <v>0</v>
      </c>
      <c r="NE354">
        <v>805.42754079999997</v>
      </c>
      <c r="NF354">
        <v>0</v>
      </c>
    </row>
    <row r="355" spans="1:370" x14ac:dyDescent="0.25">
      <c r="A355" t="s">
        <v>1864</v>
      </c>
      <c r="B355">
        <v>8.4</v>
      </c>
      <c r="C355" t="s">
        <v>1237</v>
      </c>
      <c r="D355" t="s">
        <v>1226</v>
      </c>
      <c r="E355" t="s">
        <v>1480</v>
      </c>
      <c r="F355">
        <v>2004</v>
      </c>
      <c r="G355" t="s">
        <v>1223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331.90972210000001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39.913194429999997</v>
      </c>
      <c r="AG355">
        <v>0</v>
      </c>
      <c r="AH355">
        <v>0</v>
      </c>
      <c r="AI355">
        <v>8.4027777750000006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1.0503472220000001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2.1006944440000002</v>
      </c>
      <c r="BT355">
        <v>0</v>
      </c>
      <c r="BU355">
        <v>0</v>
      </c>
      <c r="BV355">
        <v>0</v>
      </c>
      <c r="BW355">
        <v>0</v>
      </c>
      <c r="BX355">
        <v>11.55381944</v>
      </c>
      <c r="BY355">
        <v>0</v>
      </c>
      <c r="BZ355">
        <v>0</v>
      </c>
      <c r="CA355">
        <v>0</v>
      </c>
      <c r="CB355">
        <v>11.55381944</v>
      </c>
      <c r="CC355">
        <v>0</v>
      </c>
      <c r="CD355">
        <v>0</v>
      </c>
      <c r="CE355">
        <v>0</v>
      </c>
      <c r="CF355">
        <v>0</v>
      </c>
      <c r="CG355">
        <v>0</v>
      </c>
      <c r="CH355">
        <v>2.1006944440000002</v>
      </c>
      <c r="CI355">
        <v>0</v>
      </c>
      <c r="CJ355">
        <v>0</v>
      </c>
      <c r="CK355">
        <v>0</v>
      </c>
      <c r="CL355">
        <v>0</v>
      </c>
      <c r="CM355">
        <v>0</v>
      </c>
      <c r="CN355">
        <v>0</v>
      </c>
      <c r="CO355">
        <v>0</v>
      </c>
      <c r="CP355">
        <v>0</v>
      </c>
      <c r="CQ355">
        <v>0</v>
      </c>
      <c r="CR355">
        <v>0</v>
      </c>
      <c r="CS355">
        <v>0</v>
      </c>
      <c r="CT355">
        <v>0</v>
      </c>
      <c r="CU355">
        <v>0</v>
      </c>
      <c r="CV355">
        <v>0</v>
      </c>
      <c r="CW355">
        <v>6.3020833310000004</v>
      </c>
      <c r="CX355">
        <v>0</v>
      </c>
      <c r="CY355">
        <v>3.1510416659999998</v>
      </c>
      <c r="CZ355">
        <v>0</v>
      </c>
      <c r="DA355">
        <v>3.1510416659999998</v>
      </c>
      <c r="DB355">
        <v>0</v>
      </c>
      <c r="DC355">
        <v>0</v>
      </c>
      <c r="DD355">
        <v>0</v>
      </c>
      <c r="DE355">
        <v>0</v>
      </c>
      <c r="DF355">
        <v>0</v>
      </c>
      <c r="DG355">
        <v>0</v>
      </c>
      <c r="DH355">
        <v>0</v>
      </c>
      <c r="DI355">
        <v>0</v>
      </c>
      <c r="DJ355">
        <v>0</v>
      </c>
      <c r="DK355">
        <v>3.1510416659999998</v>
      </c>
      <c r="DL355">
        <v>0</v>
      </c>
      <c r="DM355">
        <v>0</v>
      </c>
      <c r="DN355">
        <v>0</v>
      </c>
      <c r="DO355">
        <v>0</v>
      </c>
      <c r="DP355">
        <v>0</v>
      </c>
      <c r="DQ355">
        <v>1.0503472220000001</v>
      </c>
      <c r="DR355">
        <v>0</v>
      </c>
      <c r="DS355">
        <v>0</v>
      </c>
      <c r="DT355">
        <v>0</v>
      </c>
      <c r="DU355">
        <v>0</v>
      </c>
      <c r="DV355">
        <v>1.0503472220000001</v>
      </c>
      <c r="DW355">
        <v>0</v>
      </c>
      <c r="DX355">
        <v>0</v>
      </c>
      <c r="DY355">
        <v>0</v>
      </c>
      <c r="DZ355">
        <v>0</v>
      </c>
      <c r="EA355">
        <v>0</v>
      </c>
      <c r="EB355">
        <v>0</v>
      </c>
      <c r="EC355">
        <v>0</v>
      </c>
      <c r="ED355">
        <v>0</v>
      </c>
      <c r="EE355">
        <v>0</v>
      </c>
      <c r="EF355">
        <v>0</v>
      </c>
      <c r="EG355">
        <v>0</v>
      </c>
      <c r="EH355">
        <v>0</v>
      </c>
      <c r="EI355">
        <v>0</v>
      </c>
      <c r="EJ355">
        <v>0</v>
      </c>
      <c r="EK355">
        <v>0</v>
      </c>
      <c r="EL355">
        <v>3.1510416659999998</v>
      </c>
      <c r="EM355">
        <v>0</v>
      </c>
      <c r="EN355">
        <v>0</v>
      </c>
      <c r="EO355">
        <v>0</v>
      </c>
      <c r="EP355">
        <v>0</v>
      </c>
      <c r="EQ355">
        <v>0</v>
      </c>
      <c r="ER355">
        <v>0</v>
      </c>
      <c r="ES355">
        <v>0</v>
      </c>
      <c r="ET355">
        <v>1.0503472220000001</v>
      </c>
      <c r="EU355">
        <v>0</v>
      </c>
      <c r="EV355">
        <v>0</v>
      </c>
      <c r="EW355">
        <v>0</v>
      </c>
      <c r="EX355">
        <v>31.510416660000001</v>
      </c>
      <c r="EY355">
        <v>0</v>
      </c>
      <c r="EZ355">
        <v>0</v>
      </c>
      <c r="FA355">
        <v>0</v>
      </c>
      <c r="FB355">
        <v>0</v>
      </c>
      <c r="FC355">
        <v>0</v>
      </c>
      <c r="FD355">
        <v>0</v>
      </c>
      <c r="FE355">
        <v>0</v>
      </c>
      <c r="FF355">
        <v>1.0503472220000001</v>
      </c>
      <c r="FG355">
        <v>0</v>
      </c>
      <c r="FH355">
        <v>0</v>
      </c>
      <c r="FI355">
        <v>0</v>
      </c>
      <c r="FJ355">
        <v>0</v>
      </c>
      <c r="FK355">
        <v>0</v>
      </c>
      <c r="FL355">
        <v>0</v>
      </c>
      <c r="FM355">
        <v>0</v>
      </c>
      <c r="FN355">
        <v>0</v>
      </c>
      <c r="FO355">
        <v>0</v>
      </c>
      <c r="FP355">
        <v>0</v>
      </c>
      <c r="FQ355">
        <v>0</v>
      </c>
      <c r="FR355">
        <v>0</v>
      </c>
      <c r="FS355">
        <v>0</v>
      </c>
      <c r="FT355">
        <v>0</v>
      </c>
      <c r="FU355">
        <v>0</v>
      </c>
      <c r="FV355">
        <v>0</v>
      </c>
      <c r="FW355">
        <v>0</v>
      </c>
      <c r="FX355">
        <v>0</v>
      </c>
      <c r="FY355">
        <v>0</v>
      </c>
      <c r="FZ355">
        <v>0</v>
      </c>
      <c r="GA355">
        <v>0</v>
      </c>
      <c r="GB355">
        <v>0</v>
      </c>
      <c r="GC355">
        <v>0</v>
      </c>
      <c r="GD355">
        <v>0</v>
      </c>
      <c r="GE355">
        <v>0</v>
      </c>
      <c r="GF355">
        <v>0</v>
      </c>
      <c r="GG355">
        <v>0</v>
      </c>
      <c r="GH355">
        <v>0</v>
      </c>
      <c r="GI355">
        <v>0</v>
      </c>
      <c r="GJ355">
        <v>1.0503472220000001</v>
      </c>
      <c r="GK355">
        <v>0</v>
      </c>
      <c r="GL355">
        <v>0</v>
      </c>
      <c r="GM355">
        <v>0</v>
      </c>
      <c r="GN355">
        <v>0</v>
      </c>
      <c r="GO355">
        <v>0</v>
      </c>
      <c r="GP355">
        <v>0</v>
      </c>
      <c r="GQ355">
        <v>0</v>
      </c>
      <c r="GR355">
        <v>0</v>
      </c>
      <c r="GS355">
        <v>2.1006944440000002</v>
      </c>
      <c r="GT355">
        <v>0</v>
      </c>
      <c r="GU355">
        <v>0</v>
      </c>
      <c r="GV355">
        <v>0</v>
      </c>
      <c r="GW355">
        <v>0</v>
      </c>
      <c r="GX355">
        <v>0</v>
      </c>
      <c r="GY355">
        <v>0</v>
      </c>
      <c r="GZ355">
        <v>2.1006944440000002</v>
      </c>
      <c r="HA355">
        <v>0</v>
      </c>
      <c r="HB355">
        <v>0</v>
      </c>
      <c r="HC355">
        <v>0</v>
      </c>
      <c r="HD355">
        <v>0</v>
      </c>
      <c r="HE355">
        <v>0</v>
      </c>
      <c r="HF355">
        <v>0</v>
      </c>
      <c r="HG355">
        <v>0</v>
      </c>
      <c r="HH355">
        <v>0</v>
      </c>
      <c r="HI355">
        <v>0</v>
      </c>
      <c r="HJ355">
        <v>1.0503472220000001</v>
      </c>
      <c r="HK355">
        <v>0</v>
      </c>
      <c r="HL355">
        <v>0</v>
      </c>
      <c r="HM355">
        <v>0</v>
      </c>
      <c r="HN355">
        <v>0</v>
      </c>
      <c r="HO355">
        <v>0</v>
      </c>
      <c r="HP355">
        <v>3.1510416659999998</v>
      </c>
      <c r="HQ355">
        <v>0</v>
      </c>
      <c r="HR355">
        <v>0</v>
      </c>
      <c r="HS355">
        <v>0</v>
      </c>
      <c r="HT355">
        <v>0</v>
      </c>
      <c r="HU355">
        <v>0</v>
      </c>
      <c r="HV355">
        <v>0</v>
      </c>
      <c r="HW355">
        <v>0</v>
      </c>
      <c r="HX355">
        <v>0</v>
      </c>
      <c r="HY355">
        <v>0</v>
      </c>
      <c r="HZ355">
        <v>0</v>
      </c>
      <c r="IA355">
        <v>0</v>
      </c>
      <c r="IB355">
        <v>0</v>
      </c>
      <c r="IC355">
        <v>0</v>
      </c>
      <c r="ID355">
        <v>1.0503472220000001</v>
      </c>
      <c r="IE355">
        <v>0</v>
      </c>
      <c r="IF355">
        <v>1.0503472220000001</v>
      </c>
      <c r="IG355">
        <v>0</v>
      </c>
      <c r="IH355">
        <v>0</v>
      </c>
      <c r="II355">
        <v>0</v>
      </c>
      <c r="IJ355">
        <v>0</v>
      </c>
      <c r="IK355">
        <v>0</v>
      </c>
      <c r="IL355">
        <v>0</v>
      </c>
      <c r="IM355">
        <v>0</v>
      </c>
      <c r="IN355">
        <v>0</v>
      </c>
      <c r="IO355">
        <v>0</v>
      </c>
      <c r="IP355">
        <v>0</v>
      </c>
      <c r="IQ355">
        <v>0</v>
      </c>
      <c r="IR355">
        <v>0</v>
      </c>
      <c r="IS355">
        <v>0</v>
      </c>
      <c r="IT355">
        <v>0</v>
      </c>
      <c r="IU355">
        <v>0</v>
      </c>
      <c r="IV355">
        <v>0</v>
      </c>
      <c r="IW355">
        <v>0</v>
      </c>
      <c r="IX355">
        <v>0</v>
      </c>
      <c r="IY355">
        <v>0</v>
      </c>
      <c r="IZ355">
        <v>0</v>
      </c>
      <c r="JA355">
        <v>0</v>
      </c>
      <c r="JB355">
        <v>0</v>
      </c>
      <c r="JC355">
        <v>0</v>
      </c>
      <c r="JD355">
        <v>0</v>
      </c>
      <c r="JE355">
        <v>0</v>
      </c>
      <c r="JF355">
        <v>0</v>
      </c>
      <c r="JG355">
        <v>2.1006944440000002</v>
      </c>
      <c r="JH355">
        <v>1.0503472220000001</v>
      </c>
      <c r="JI355">
        <v>0</v>
      </c>
      <c r="JJ355">
        <v>0</v>
      </c>
      <c r="JK355">
        <v>0</v>
      </c>
      <c r="JL355">
        <v>0</v>
      </c>
      <c r="JM355">
        <v>0</v>
      </c>
      <c r="JN355">
        <v>0</v>
      </c>
      <c r="JO355">
        <v>0</v>
      </c>
      <c r="JP355">
        <v>0</v>
      </c>
      <c r="JQ355">
        <v>0</v>
      </c>
      <c r="JR355">
        <v>0</v>
      </c>
      <c r="JS355">
        <v>0</v>
      </c>
      <c r="JT355">
        <v>2.1006944440000002</v>
      </c>
      <c r="JU355">
        <v>0</v>
      </c>
      <c r="JV355">
        <v>0</v>
      </c>
      <c r="JW355">
        <v>17.85590277</v>
      </c>
      <c r="JX355">
        <v>0</v>
      </c>
      <c r="JY355">
        <v>0</v>
      </c>
      <c r="JZ355">
        <v>0</v>
      </c>
      <c r="KA355">
        <v>0</v>
      </c>
      <c r="KB355">
        <v>0</v>
      </c>
      <c r="KC355">
        <v>4.2013888880000003</v>
      </c>
      <c r="KD355">
        <v>0</v>
      </c>
      <c r="KE355">
        <v>0</v>
      </c>
      <c r="KF355">
        <v>0</v>
      </c>
      <c r="KG355">
        <v>0</v>
      </c>
      <c r="KH355">
        <v>0</v>
      </c>
      <c r="KI355">
        <v>9.4531249969999998</v>
      </c>
      <c r="KJ355">
        <v>0</v>
      </c>
      <c r="KK355">
        <v>0</v>
      </c>
      <c r="KL355">
        <v>0</v>
      </c>
      <c r="KM355">
        <v>0</v>
      </c>
      <c r="KN355">
        <v>0</v>
      </c>
      <c r="KO355">
        <v>0</v>
      </c>
      <c r="KP355">
        <v>0</v>
      </c>
      <c r="KQ355">
        <v>0</v>
      </c>
      <c r="KR355">
        <v>19.956597219999999</v>
      </c>
      <c r="KS355">
        <v>0</v>
      </c>
      <c r="KT355">
        <v>1.0503472220000001</v>
      </c>
      <c r="KU355">
        <v>0</v>
      </c>
      <c r="KV355">
        <v>2.1006944440000002</v>
      </c>
      <c r="KW355">
        <v>0</v>
      </c>
      <c r="KX355">
        <v>0</v>
      </c>
      <c r="KY355">
        <v>0</v>
      </c>
      <c r="KZ355">
        <v>0</v>
      </c>
      <c r="LA355">
        <v>0</v>
      </c>
      <c r="LB355">
        <v>0</v>
      </c>
      <c r="LC355">
        <v>0</v>
      </c>
      <c r="LD355">
        <v>0</v>
      </c>
      <c r="LE355">
        <v>0</v>
      </c>
      <c r="LF355">
        <v>0</v>
      </c>
      <c r="LG355">
        <v>0</v>
      </c>
      <c r="LH355">
        <v>0</v>
      </c>
      <c r="LI355">
        <v>0</v>
      </c>
      <c r="LJ355">
        <v>0</v>
      </c>
      <c r="LK355">
        <v>0</v>
      </c>
      <c r="LL355">
        <v>0</v>
      </c>
      <c r="LM355">
        <v>0</v>
      </c>
      <c r="LN355">
        <v>0</v>
      </c>
      <c r="LO355">
        <v>0</v>
      </c>
      <c r="LP355">
        <v>0</v>
      </c>
      <c r="LQ355">
        <v>0</v>
      </c>
      <c r="LR355">
        <v>0</v>
      </c>
      <c r="LS355">
        <v>0</v>
      </c>
      <c r="LT355">
        <v>0</v>
      </c>
      <c r="LU355">
        <v>0</v>
      </c>
      <c r="LV355">
        <v>0</v>
      </c>
      <c r="LW355">
        <v>0</v>
      </c>
      <c r="LX355">
        <v>0</v>
      </c>
      <c r="LY355">
        <v>0</v>
      </c>
      <c r="LZ355">
        <v>0</v>
      </c>
      <c r="MA355">
        <v>503.02343380000002</v>
      </c>
      <c r="MB355">
        <v>0</v>
      </c>
      <c r="MC355">
        <v>525.88813530000004</v>
      </c>
      <c r="MD355">
        <v>0</v>
      </c>
      <c r="ME355">
        <v>0</v>
      </c>
      <c r="MF355">
        <v>0</v>
      </c>
      <c r="MG355">
        <v>0</v>
      </c>
      <c r="MH355">
        <v>0</v>
      </c>
      <c r="MI355">
        <v>0</v>
      </c>
      <c r="MJ355">
        <v>0</v>
      </c>
      <c r="MK355">
        <v>0</v>
      </c>
      <c r="ML355">
        <v>0</v>
      </c>
      <c r="MM355">
        <v>0</v>
      </c>
      <c r="MN355">
        <v>0</v>
      </c>
      <c r="MO355">
        <v>0</v>
      </c>
      <c r="MP355">
        <v>0</v>
      </c>
      <c r="MQ355">
        <v>0</v>
      </c>
      <c r="MR355">
        <v>0</v>
      </c>
      <c r="MS355">
        <v>0</v>
      </c>
      <c r="MT355">
        <v>0</v>
      </c>
      <c r="MU355">
        <v>0</v>
      </c>
      <c r="MV355">
        <v>0</v>
      </c>
      <c r="MW355">
        <v>0</v>
      </c>
      <c r="MX355">
        <v>0</v>
      </c>
      <c r="MY355">
        <v>0</v>
      </c>
      <c r="MZ355">
        <v>0</v>
      </c>
      <c r="NA355">
        <v>0</v>
      </c>
      <c r="NB355">
        <v>0</v>
      </c>
      <c r="NC355">
        <v>0</v>
      </c>
      <c r="ND355">
        <v>0</v>
      </c>
      <c r="NE355">
        <v>0</v>
      </c>
      <c r="NF355">
        <v>0</v>
      </c>
    </row>
    <row r="356" spans="1:370" x14ac:dyDescent="0.25">
      <c r="A356" t="s">
        <v>1866</v>
      </c>
      <c r="B356">
        <v>8.4</v>
      </c>
      <c r="C356" t="s">
        <v>1237</v>
      </c>
      <c r="D356" t="s">
        <v>1226</v>
      </c>
      <c r="E356" t="s">
        <v>1480</v>
      </c>
      <c r="F356">
        <v>2003</v>
      </c>
      <c r="G356" t="s">
        <v>1223</v>
      </c>
      <c r="H356">
        <v>0</v>
      </c>
      <c r="I356">
        <v>0</v>
      </c>
      <c r="J356">
        <v>8.0026455030000001</v>
      </c>
      <c r="K356">
        <v>0</v>
      </c>
      <c r="L356">
        <v>0</v>
      </c>
      <c r="M356">
        <v>0</v>
      </c>
      <c r="N356">
        <v>3.2010582009999999</v>
      </c>
      <c r="O356">
        <v>0</v>
      </c>
      <c r="P356">
        <v>661.01851850000003</v>
      </c>
      <c r="Q356">
        <v>1.600529101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1.600529101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3.2010582009999999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1.600529101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1.600529101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9.6031746039999994</v>
      </c>
      <c r="BY356">
        <v>0</v>
      </c>
      <c r="BZ356">
        <v>0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0</v>
      </c>
      <c r="CJ356">
        <v>0</v>
      </c>
      <c r="CK356">
        <v>0</v>
      </c>
      <c r="CL356">
        <v>0</v>
      </c>
      <c r="CM356">
        <v>0</v>
      </c>
      <c r="CN356">
        <v>0</v>
      </c>
      <c r="CO356">
        <v>0</v>
      </c>
      <c r="CP356">
        <v>0</v>
      </c>
      <c r="CQ356">
        <v>0</v>
      </c>
      <c r="CR356">
        <v>0</v>
      </c>
      <c r="CS356">
        <v>0</v>
      </c>
      <c r="CT356">
        <v>0</v>
      </c>
      <c r="CU356">
        <v>0</v>
      </c>
      <c r="CV356">
        <v>0</v>
      </c>
      <c r="CW356">
        <v>9.6031746039999994</v>
      </c>
      <c r="CX356">
        <v>0</v>
      </c>
      <c r="CY356">
        <v>0</v>
      </c>
      <c r="CZ356">
        <v>0</v>
      </c>
      <c r="DA356">
        <v>0</v>
      </c>
      <c r="DB356">
        <v>19.206349209999999</v>
      </c>
      <c r="DC356">
        <v>0</v>
      </c>
      <c r="DD356">
        <v>0</v>
      </c>
      <c r="DE356">
        <v>0</v>
      </c>
      <c r="DF356">
        <v>8.0026455030000001</v>
      </c>
      <c r="DG356">
        <v>0</v>
      </c>
      <c r="DH356">
        <v>1.600529101</v>
      </c>
      <c r="DI356">
        <v>0</v>
      </c>
      <c r="DJ356">
        <v>0</v>
      </c>
      <c r="DK356">
        <v>0</v>
      </c>
      <c r="DL356">
        <v>0</v>
      </c>
      <c r="DM356">
        <v>0</v>
      </c>
      <c r="DN356">
        <v>0</v>
      </c>
      <c r="DO356">
        <v>0</v>
      </c>
      <c r="DP356">
        <v>0</v>
      </c>
      <c r="DQ356">
        <v>4.8015873019999997</v>
      </c>
      <c r="DR356">
        <v>0</v>
      </c>
      <c r="DS356">
        <v>0</v>
      </c>
      <c r="DT356">
        <v>0</v>
      </c>
      <c r="DU356">
        <v>0</v>
      </c>
      <c r="DV356">
        <v>11.2037037</v>
      </c>
      <c r="DW356">
        <v>0</v>
      </c>
      <c r="DX356">
        <v>0</v>
      </c>
      <c r="DY356">
        <v>0</v>
      </c>
      <c r="DZ356">
        <v>0</v>
      </c>
      <c r="EA356">
        <v>0</v>
      </c>
      <c r="EB356">
        <v>0</v>
      </c>
      <c r="EC356">
        <v>0</v>
      </c>
      <c r="ED356">
        <v>0</v>
      </c>
      <c r="EE356">
        <v>1.600529101</v>
      </c>
      <c r="EF356">
        <v>0</v>
      </c>
      <c r="EG356">
        <v>0</v>
      </c>
      <c r="EH356">
        <v>0</v>
      </c>
      <c r="EI356">
        <v>0</v>
      </c>
      <c r="EJ356">
        <v>0</v>
      </c>
      <c r="EK356">
        <v>0</v>
      </c>
      <c r="EL356">
        <v>0</v>
      </c>
      <c r="EM356">
        <v>0</v>
      </c>
      <c r="EN356">
        <v>0</v>
      </c>
      <c r="EO356">
        <v>0</v>
      </c>
      <c r="EP356">
        <v>0</v>
      </c>
      <c r="EQ356">
        <v>0</v>
      </c>
      <c r="ER356">
        <v>0</v>
      </c>
      <c r="ES356">
        <v>0</v>
      </c>
      <c r="ET356">
        <v>0</v>
      </c>
      <c r="EU356">
        <v>0</v>
      </c>
      <c r="EV356">
        <v>0</v>
      </c>
      <c r="EW356">
        <v>0</v>
      </c>
      <c r="EX356">
        <v>35.211640209999999</v>
      </c>
      <c r="EY356">
        <v>0</v>
      </c>
      <c r="EZ356">
        <v>0</v>
      </c>
      <c r="FA356">
        <v>0</v>
      </c>
      <c r="FB356">
        <v>0</v>
      </c>
      <c r="FC356">
        <v>0</v>
      </c>
      <c r="FD356">
        <v>0</v>
      </c>
      <c r="FE356">
        <v>0</v>
      </c>
      <c r="FF356">
        <v>0</v>
      </c>
      <c r="FG356">
        <v>0</v>
      </c>
      <c r="FH356">
        <v>0</v>
      </c>
      <c r="FI356">
        <v>0</v>
      </c>
      <c r="FJ356">
        <v>0</v>
      </c>
      <c r="FK356">
        <v>0</v>
      </c>
      <c r="FL356">
        <v>0</v>
      </c>
      <c r="FM356">
        <v>0</v>
      </c>
      <c r="FN356">
        <v>0</v>
      </c>
      <c r="FO356">
        <v>0</v>
      </c>
      <c r="FP356">
        <v>0</v>
      </c>
      <c r="FQ356">
        <v>0</v>
      </c>
      <c r="FR356">
        <v>0</v>
      </c>
      <c r="FS356">
        <v>0</v>
      </c>
      <c r="FT356">
        <v>0</v>
      </c>
      <c r="FU356">
        <v>0</v>
      </c>
      <c r="FV356">
        <v>1.600529101</v>
      </c>
      <c r="FW356">
        <v>0</v>
      </c>
      <c r="FX356">
        <v>0</v>
      </c>
      <c r="FY356">
        <v>0</v>
      </c>
      <c r="FZ356">
        <v>0</v>
      </c>
      <c r="GA356">
        <v>0</v>
      </c>
      <c r="GB356">
        <v>0</v>
      </c>
      <c r="GC356">
        <v>0</v>
      </c>
      <c r="GD356">
        <v>1.600529101</v>
      </c>
      <c r="GE356">
        <v>0</v>
      </c>
      <c r="GF356">
        <v>0</v>
      </c>
      <c r="GG356">
        <v>0</v>
      </c>
      <c r="GH356">
        <v>0</v>
      </c>
      <c r="GI356">
        <v>0</v>
      </c>
      <c r="GJ356">
        <v>0</v>
      </c>
      <c r="GK356">
        <v>0</v>
      </c>
      <c r="GL356">
        <v>1.600529101</v>
      </c>
      <c r="GM356">
        <v>0</v>
      </c>
      <c r="GN356">
        <v>0</v>
      </c>
      <c r="GO356">
        <v>0</v>
      </c>
      <c r="GP356">
        <v>0</v>
      </c>
      <c r="GQ356">
        <v>0</v>
      </c>
      <c r="GR356">
        <v>0</v>
      </c>
      <c r="GS356">
        <v>0</v>
      </c>
      <c r="GT356">
        <v>0</v>
      </c>
      <c r="GU356">
        <v>1.600529101</v>
      </c>
      <c r="GV356">
        <v>0</v>
      </c>
      <c r="GW356">
        <v>0</v>
      </c>
      <c r="GX356">
        <v>0</v>
      </c>
      <c r="GY356">
        <v>0</v>
      </c>
      <c r="GZ356">
        <v>0</v>
      </c>
      <c r="HA356">
        <v>0</v>
      </c>
      <c r="HB356">
        <v>0</v>
      </c>
      <c r="HC356">
        <v>0</v>
      </c>
      <c r="HD356">
        <v>0</v>
      </c>
      <c r="HE356">
        <v>0</v>
      </c>
      <c r="HF356">
        <v>0</v>
      </c>
      <c r="HG356">
        <v>0</v>
      </c>
      <c r="HH356">
        <v>0</v>
      </c>
      <c r="HI356">
        <v>0</v>
      </c>
      <c r="HJ356">
        <v>0</v>
      </c>
      <c r="HK356">
        <v>0</v>
      </c>
      <c r="HL356">
        <v>0</v>
      </c>
      <c r="HM356">
        <v>0</v>
      </c>
      <c r="HN356">
        <v>0</v>
      </c>
      <c r="HO356">
        <v>0</v>
      </c>
      <c r="HP356">
        <v>0</v>
      </c>
      <c r="HQ356">
        <v>0</v>
      </c>
      <c r="HR356">
        <v>0</v>
      </c>
      <c r="HS356">
        <v>0</v>
      </c>
      <c r="HT356">
        <v>0</v>
      </c>
      <c r="HU356">
        <v>0</v>
      </c>
      <c r="HV356">
        <v>0</v>
      </c>
      <c r="HW356">
        <v>0</v>
      </c>
      <c r="HX356">
        <v>0</v>
      </c>
      <c r="HY356">
        <v>0</v>
      </c>
      <c r="HZ356">
        <v>0</v>
      </c>
      <c r="IA356">
        <v>0</v>
      </c>
      <c r="IB356">
        <v>0</v>
      </c>
      <c r="IC356">
        <v>0</v>
      </c>
      <c r="ID356">
        <v>0</v>
      </c>
      <c r="IE356">
        <v>0</v>
      </c>
      <c r="IF356">
        <v>0</v>
      </c>
      <c r="IG356">
        <v>0</v>
      </c>
      <c r="IH356">
        <v>0</v>
      </c>
      <c r="II356">
        <v>0</v>
      </c>
      <c r="IJ356">
        <v>0</v>
      </c>
      <c r="IK356">
        <v>0</v>
      </c>
      <c r="IL356">
        <v>0</v>
      </c>
      <c r="IM356">
        <v>0</v>
      </c>
      <c r="IN356">
        <v>0</v>
      </c>
      <c r="IO356">
        <v>0</v>
      </c>
      <c r="IP356">
        <v>0</v>
      </c>
      <c r="IQ356">
        <v>0</v>
      </c>
      <c r="IR356">
        <v>0</v>
      </c>
      <c r="IS356">
        <v>0</v>
      </c>
      <c r="IT356">
        <v>0</v>
      </c>
      <c r="IU356">
        <v>0</v>
      </c>
      <c r="IV356">
        <v>0</v>
      </c>
      <c r="IW356">
        <v>0</v>
      </c>
      <c r="IX356">
        <v>0</v>
      </c>
      <c r="IY356">
        <v>0</v>
      </c>
      <c r="IZ356">
        <v>0</v>
      </c>
      <c r="JA356">
        <v>0</v>
      </c>
      <c r="JB356">
        <v>0</v>
      </c>
      <c r="JC356">
        <v>0</v>
      </c>
      <c r="JD356">
        <v>0</v>
      </c>
      <c r="JE356">
        <v>0</v>
      </c>
      <c r="JF356">
        <v>0</v>
      </c>
      <c r="JG356">
        <v>0</v>
      </c>
      <c r="JH356">
        <v>0</v>
      </c>
      <c r="JI356">
        <v>0</v>
      </c>
      <c r="JJ356">
        <v>0</v>
      </c>
      <c r="JK356">
        <v>0</v>
      </c>
      <c r="JL356">
        <v>0</v>
      </c>
      <c r="JM356">
        <v>0</v>
      </c>
      <c r="JN356">
        <v>1.600529101</v>
      </c>
      <c r="JO356">
        <v>0</v>
      </c>
      <c r="JP356">
        <v>0</v>
      </c>
      <c r="JQ356">
        <v>0</v>
      </c>
      <c r="JR356">
        <v>0</v>
      </c>
      <c r="JS356">
        <v>0</v>
      </c>
      <c r="JT356">
        <v>1.600529101</v>
      </c>
      <c r="JU356">
        <v>0</v>
      </c>
      <c r="JV356">
        <v>0</v>
      </c>
      <c r="JW356">
        <v>0</v>
      </c>
      <c r="JX356">
        <v>0</v>
      </c>
      <c r="JY356">
        <v>0</v>
      </c>
      <c r="JZ356">
        <v>0</v>
      </c>
      <c r="KA356">
        <v>0</v>
      </c>
      <c r="KB356">
        <v>0</v>
      </c>
      <c r="KC356">
        <v>8.0026455030000001</v>
      </c>
      <c r="KD356">
        <v>0</v>
      </c>
      <c r="KE356">
        <v>0</v>
      </c>
      <c r="KF356">
        <v>4.8015873019999997</v>
      </c>
      <c r="KG356">
        <v>0</v>
      </c>
      <c r="KH356">
        <v>0</v>
      </c>
      <c r="KI356">
        <v>0</v>
      </c>
      <c r="KJ356">
        <v>0</v>
      </c>
      <c r="KK356">
        <v>0</v>
      </c>
      <c r="KL356">
        <v>0</v>
      </c>
      <c r="KM356">
        <v>0</v>
      </c>
      <c r="KN356">
        <v>0</v>
      </c>
      <c r="KO356">
        <v>0</v>
      </c>
      <c r="KP356">
        <v>0</v>
      </c>
      <c r="KQ356">
        <v>0</v>
      </c>
      <c r="KR356">
        <v>0</v>
      </c>
      <c r="KS356">
        <v>0</v>
      </c>
      <c r="KT356">
        <v>0</v>
      </c>
      <c r="KU356">
        <v>0</v>
      </c>
      <c r="KV356">
        <v>9.6031746039999994</v>
      </c>
      <c r="KW356">
        <v>0</v>
      </c>
      <c r="KX356">
        <v>0</v>
      </c>
      <c r="KY356">
        <v>0</v>
      </c>
      <c r="KZ356">
        <v>0</v>
      </c>
      <c r="LA356">
        <v>0</v>
      </c>
      <c r="LB356">
        <v>0</v>
      </c>
      <c r="LC356">
        <v>0</v>
      </c>
      <c r="LD356">
        <v>0</v>
      </c>
      <c r="LE356">
        <v>0</v>
      </c>
      <c r="LF356">
        <v>0</v>
      </c>
      <c r="LG356">
        <v>0</v>
      </c>
      <c r="LH356">
        <v>0</v>
      </c>
      <c r="LI356">
        <v>0</v>
      </c>
      <c r="LJ356">
        <v>0</v>
      </c>
      <c r="LK356">
        <v>0</v>
      </c>
      <c r="LL356">
        <v>0</v>
      </c>
      <c r="LM356">
        <v>0</v>
      </c>
      <c r="LN356">
        <v>0</v>
      </c>
      <c r="LO356">
        <v>0</v>
      </c>
      <c r="LP356">
        <v>0</v>
      </c>
      <c r="LQ356">
        <v>0</v>
      </c>
      <c r="LR356">
        <v>0</v>
      </c>
      <c r="LS356">
        <v>0</v>
      </c>
      <c r="LT356">
        <v>0</v>
      </c>
      <c r="LU356">
        <v>0</v>
      </c>
      <c r="LV356">
        <v>0</v>
      </c>
      <c r="LW356">
        <v>0</v>
      </c>
      <c r="LX356">
        <v>0</v>
      </c>
      <c r="LY356">
        <v>0</v>
      </c>
      <c r="LZ356">
        <v>0</v>
      </c>
      <c r="MA356">
        <v>400.13227690000002</v>
      </c>
      <c r="MB356">
        <v>0</v>
      </c>
      <c r="MC356">
        <v>560.18518759999995</v>
      </c>
      <c r="MD356">
        <v>0</v>
      </c>
      <c r="ME356">
        <v>0</v>
      </c>
      <c r="MF356">
        <v>0</v>
      </c>
      <c r="MG356">
        <v>0</v>
      </c>
      <c r="MH356">
        <v>0</v>
      </c>
      <c r="MI356">
        <v>0</v>
      </c>
      <c r="MJ356">
        <v>0</v>
      </c>
      <c r="MK356">
        <v>0</v>
      </c>
      <c r="ML356">
        <v>0</v>
      </c>
      <c r="MM356">
        <v>0</v>
      </c>
      <c r="MN356">
        <v>0</v>
      </c>
      <c r="MO356">
        <v>0</v>
      </c>
      <c r="MP356">
        <v>0</v>
      </c>
      <c r="MQ356">
        <v>0</v>
      </c>
      <c r="MR356">
        <v>0</v>
      </c>
      <c r="MS356">
        <v>0</v>
      </c>
      <c r="MT356">
        <v>0</v>
      </c>
      <c r="MU356">
        <v>0</v>
      </c>
      <c r="MV356">
        <v>0</v>
      </c>
      <c r="MW356">
        <v>0</v>
      </c>
      <c r="MX356">
        <v>0</v>
      </c>
      <c r="MY356">
        <v>0</v>
      </c>
      <c r="MZ356">
        <v>0</v>
      </c>
      <c r="NA356">
        <v>0</v>
      </c>
      <c r="NB356">
        <v>0</v>
      </c>
      <c r="NC356">
        <v>0</v>
      </c>
      <c r="ND356">
        <v>0</v>
      </c>
      <c r="NE356">
        <v>160.05291070000001</v>
      </c>
      <c r="NF356">
        <v>0</v>
      </c>
    </row>
    <row r="357" spans="1:370" x14ac:dyDescent="0.25">
      <c r="A357" t="s">
        <v>1868</v>
      </c>
      <c r="B357">
        <v>8.4</v>
      </c>
      <c r="C357" t="s">
        <v>1237</v>
      </c>
      <c r="D357" t="s">
        <v>1226</v>
      </c>
      <c r="E357" t="s">
        <v>1480</v>
      </c>
      <c r="F357">
        <v>2004</v>
      </c>
      <c r="G357" t="s">
        <v>1223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2.6675485010000002</v>
      </c>
      <c r="O357">
        <v>0</v>
      </c>
      <c r="P357">
        <v>138.7125221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1.778365668</v>
      </c>
      <c r="AH357">
        <v>0</v>
      </c>
      <c r="AI357">
        <v>1.3337742509999999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1.778365668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0.44459141699999999</v>
      </c>
      <c r="BS357">
        <v>0</v>
      </c>
      <c r="BT357">
        <v>0</v>
      </c>
      <c r="BU357">
        <v>0</v>
      </c>
      <c r="BV357">
        <v>0</v>
      </c>
      <c r="BW357">
        <v>0.44459141699999999</v>
      </c>
      <c r="BX357">
        <v>6.6688712529999998</v>
      </c>
      <c r="BY357">
        <v>0</v>
      </c>
      <c r="BZ357">
        <v>0</v>
      </c>
      <c r="CA357">
        <v>0</v>
      </c>
      <c r="CB357">
        <v>0</v>
      </c>
      <c r="CC357">
        <v>0</v>
      </c>
      <c r="CD357">
        <v>0</v>
      </c>
      <c r="CE357">
        <v>0</v>
      </c>
      <c r="CF357">
        <v>0</v>
      </c>
      <c r="CG357">
        <v>0</v>
      </c>
      <c r="CH357">
        <v>0.44459141699999999</v>
      </c>
      <c r="CI357">
        <v>0</v>
      </c>
      <c r="CJ357">
        <v>0</v>
      </c>
      <c r="CK357">
        <v>0</v>
      </c>
      <c r="CL357">
        <v>0</v>
      </c>
      <c r="CM357">
        <v>0</v>
      </c>
      <c r="CN357">
        <v>0</v>
      </c>
      <c r="CO357">
        <v>0</v>
      </c>
      <c r="CP357">
        <v>0.44459141699999999</v>
      </c>
      <c r="CQ357">
        <v>0</v>
      </c>
      <c r="CR357">
        <v>0</v>
      </c>
      <c r="CS357">
        <v>0</v>
      </c>
      <c r="CT357">
        <v>0</v>
      </c>
      <c r="CU357">
        <v>0</v>
      </c>
      <c r="CV357">
        <v>0</v>
      </c>
      <c r="CW357">
        <v>0.44459141699999999</v>
      </c>
      <c r="CX357">
        <v>0</v>
      </c>
      <c r="CY357">
        <v>0</v>
      </c>
      <c r="CZ357">
        <v>0</v>
      </c>
      <c r="DA357">
        <v>16.005291010000001</v>
      </c>
      <c r="DB357">
        <v>24.452527929999999</v>
      </c>
      <c r="DC357">
        <v>0</v>
      </c>
      <c r="DD357">
        <v>0.44459141699999999</v>
      </c>
      <c r="DE357">
        <v>0</v>
      </c>
      <c r="DF357">
        <v>0</v>
      </c>
      <c r="DG357">
        <v>0</v>
      </c>
      <c r="DH357">
        <v>0</v>
      </c>
      <c r="DI357">
        <v>0</v>
      </c>
      <c r="DJ357">
        <v>0</v>
      </c>
      <c r="DK357">
        <v>0.88918283399999998</v>
      </c>
      <c r="DL357">
        <v>0</v>
      </c>
      <c r="DM357">
        <v>0.44459141699999999</v>
      </c>
      <c r="DN357">
        <v>0</v>
      </c>
      <c r="DO357">
        <v>0</v>
      </c>
      <c r="DP357">
        <v>0</v>
      </c>
      <c r="DQ357">
        <v>0</v>
      </c>
      <c r="DR357">
        <v>0</v>
      </c>
      <c r="DS357">
        <v>0</v>
      </c>
      <c r="DT357">
        <v>0</v>
      </c>
      <c r="DU357">
        <v>0</v>
      </c>
      <c r="DV357">
        <v>2.2229570839999999</v>
      </c>
      <c r="DW357">
        <v>0</v>
      </c>
      <c r="DX357">
        <v>0</v>
      </c>
      <c r="DY357">
        <v>0</v>
      </c>
      <c r="DZ357">
        <v>0</v>
      </c>
      <c r="EA357">
        <v>0</v>
      </c>
      <c r="EB357">
        <v>0</v>
      </c>
      <c r="EC357">
        <v>0</v>
      </c>
      <c r="ED357">
        <v>0</v>
      </c>
      <c r="EE357">
        <v>0</v>
      </c>
      <c r="EF357">
        <v>0</v>
      </c>
      <c r="EG357">
        <v>0</v>
      </c>
      <c r="EH357">
        <v>0</v>
      </c>
      <c r="EI357">
        <v>0.44459141699999999</v>
      </c>
      <c r="EJ357">
        <v>0</v>
      </c>
      <c r="EK357">
        <v>0</v>
      </c>
      <c r="EL357">
        <v>1.3337742509999999</v>
      </c>
      <c r="EM357">
        <v>0.44459141699999999</v>
      </c>
      <c r="EN357">
        <v>0</v>
      </c>
      <c r="EO357">
        <v>0</v>
      </c>
      <c r="EP357">
        <v>0</v>
      </c>
      <c r="EQ357">
        <v>0</v>
      </c>
      <c r="ER357">
        <v>0</v>
      </c>
      <c r="ES357">
        <v>0</v>
      </c>
      <c r="ET357">
        <v>0</v>
      </c>
      <c r="EU357">
        <v>0</v>
      </c>
      <c r="EV357">
        <v>0</v>
      </c>
      <c r="EW357">
        <v>0</v>
      </c>
      <c r="EX357">
        <v>14.226925339999999</v>
      </c>
      <c r="EY357">
        <v>0</v>
      </c>
      <c r="EZ357">
        <v>0</v>
      </c>
      <c r="FA357">
        <v>0</v>
      </c>
      <c r="FB357">
        <v>0</v>
      </c>
      <c r="FC357">
        <v>0</v>
      </c>
      <c r="FD357">
        <v>0</v>
      </c>
      <c r="FE357">
        <v>0</v>
      </c>
      <c r="FF357">
        <v>0</v>
      </c>
      <c r="FG357">
        <v>0</v>
      </c>
      <c r="FH357">
        <v>0</v>
      </c>
      <c r="FI357">
        <v>0</v>
      </c>
      <c r="FJ357">
        <v>0</v>
      </c>
      <c r="FK357">
        <v>0</v>
      </c>
      <c r="FL357">
        <v>0</v>
      </c>
      <c r="FM357">
        <v>0</v>
      </c>
      <c r="FN357">
        <v>0</v>
      </c>
      <c r="FO357">
        <v>0</v>
      </c>
      <c r="FP357">
        <v>0</v>
      </c>
      <c r="FQ357">
        <v>0</v>
      </c>
      <c r="FR357">
        <v>0</v>
      </c>
      <c r="FS357">
        <v>0</v>
      </c>
      <c r="FT357">
        <v>0</v>
      </c>
      <c r="FU357">
        <v>0</v>
      </c>
      <c r="FV357">
        <v>0.88918283399999998</v>
      </c>
      <c r="FW357">
        <v>0</v>
      </c>
      <c r="FX357">
        <v>0</v>
      </c>
      <c r="FY357">
        <v>0</v>
      </c>
      <c r="FZ357">
        <v>0</v>
      </c>
      <c r="GA357">
        <v>0</v>
      </c>
      <c r="GB357">
        <v>0</v>
      </c>
      <c r="GC357">
        <v>0</v>
      </c>
      <c r="GD357">
        <v>0</v>
      </c>
      <c r="GE357">
        <v>0</v>
      </c>
      <c r="GF357">
        <v>0</v>
      </c>
      <c r="GG357">
        <v>0</v>
      </c>
      <c r="GH357">
        <v>0</v>
      </c>
      <c r="GI357">
        <v>0.88918283399999998</v>
      </c>
      <c r="GJ357">
        <v>0</v>
      </c>
      <c r="GK357">
        <v>0</v>
      </c>
      <c r="GL357">
        <v>0</v>
      </c>
      <c r="GM357">
        <v>0</v>
      </c>
      <c r="GN357">
        <v>0</v>
      </c>
      <c r="GO357">
        <v>0</v>
      </c>
      <c r="GP357">
        <v>0</v>
      </c>
      <c r="GQ357">
        <v>0</v>
      </c>
      <c r="GR357">
        <v>0</v>
      </c>
      <c r="GS357">
        <v>0</v>
      </c>
      <c r="GT357">
        <v>0</v>
      </c>
      <c r="GU357">
        <v>0.88918283399999998</v>
      </c>
      <c r="GV357">
        <v>0</v>
      </c>
      <c r="GW357">
        <v>0</v>
      </c>
      <c r="GX357">
        <v>0</v>
      </c>
      <c r="GY357">
        <v>0</v>
      </c>
      <c r="GZ357">
        <v>0</v>
      </c>
      <c r="HA357">
        <v>0</v>
      </c>
      <c r="HB357">
        <v>0</v>
      </c>
      <c r="HC357">
        <v>0</v>
      </c>
      <c r="HD357">
        <v>0</v>
      </c>
      <c r="HE357">
        <v>0</v>
      </c>
      <c r="HF357">
        <v>0</v>
      </c>
      <c r="HG357">
        <v>0</v>
      </c>
      <c r="HH357">
        <v>0</v>
      </c>
      <c r="HI357">
        <v>0</v>
      </c>
      <c r="HJ357">
        <v>0</v>
      </c>
      <c r="HK357">
        <v>0</v>
      </c>
      <c r="HL357">
        <v>0</v>
      </c>
      <c r="HM357">
        <v>0</v>
      </c>
      <c r="HN357">
        <v>0</v>
      </c>
      <c r="HO357">
        <v>0</v>
      </c>
      <c r="HP357">
        <v>1.3337742509999999</v>
      </c>
      <c r="HQ357">
        <v>0</v>
      </c>
      <c r="HR357">
        <v>0</v>
      </c>
      <c r="HS357">
        <v>0</v>
      </c>
      <c r="HT357">
        <v>0</v>
      </c>
      <c r="HU357">
        <v>0</v>
      </c>
      <c r="HV357">
        <v>0</v>
      </c>
      <c r="HW357">
        <v>0</v>
      </c>
      <c r="HX357">
        <v>0</v>
      </c>
      <c r="HY357">
        <v>0</v>
      </c>
      <c r="HZ357">
        <v>0</v>
      </c>
      <c r="IA357">
        <v>0</v>
      </c>
      <c r="IB357">
        <v>0</v>
      </c>
      <c r="IC357">
        <v>0</v>
      </c>
      <c r="ID357">
        <v>0</v>
      </c>
      <c r="IE357">
        <v>0</v>
      </c>
      <c r="IF357">
        <v>0</v>
      </c>
      <c r="IG357">
        <v>0</v>
      </c>
      <c r="IH357">
        <v>0</v>
      </c>
      <c r="II357">
        <v>0</v>
      </c>
      <c r="IJ357">
        <v>0</v>
      </c>
      <c r="IK357">
        <v>0</v>
      </c>
      <c r="IL357">
        <v>0</v>
      </c>
      <c r="IM357">
        <v>0</v>
      </c>
      <c r="IN357">
        <v>0</v>
      </c>
      <c r="IO357">
        <v>0</v>
      </c>
      <c r="IP357">
        <v>0</v>
      </c>
      <c r="IQ357">
        <v>0</v>
      </c>
      <c r="IR357">
        <v>0</v>
      </c>
      <c r="IS357">
        <v>0</v>
      </c>
      <c r="IT357">
        <v>0</v>
      </c>
      <c r="IU357">
        <v>0</v>
      </c>
      <c r="IV357">
        <v>0</v>
      </c>
      <c r="IW357">
        <v>0</v>
      </c>
      <c r="IX357">
        <v>0</v>
      </c>
      <c r="IY357">
        <v>0</v>
      </c>
      <c r="IZ357">
        <v>0</v>
      </c>
      <c r="JA357">
        <v>0</v>
      </c>
      <c r="JB357">
        <v>0.44459141699999999</v>
      </c>
      <c r="JC357">
        <v>0</v>
      </c>
      <c r="JD357">
        <v>0</v>
      </c>
      <c r="JE357">
        <v>0</v>
      </c>
      <c r="JF357">
        <v>0</v>
      </c>
      <c r="JG357">
        <v>0</v>
      </c>
      <c r="JH357">
        <v>0</v>
      </c>
      <c r="JI357">
        <v>0</v>
      </c>
      <c r="JJ357">
        <v>0</v>
      </c>
      <c r="JK357">
        <v>0</v>
      </c>
      <c r="JL357">
        <v>0</v>
      </c>
      <c r="JM357">
        <v>0</v>
      </c>
      <c r="JN357">
        <v>0</v>
      </c>
      <c r="JO357">
        <v>0</v>
      </c>
      <c r="JP357">
        <v>0</v>
      </c>
      <c r="JQ357">
        <v>0</v>
      </c>
      <c r="JR357">
        <v>0</v>
      </c>
      <c r="JS357">
        <v>0.44459141699999999</v>
      </c>
      <c r="JT357">
        <v>0</v>
      </c>
      <c r="JU357">
        <v>0</v>
      </c>
      <c r="JV357">
        <v>0</v>
      </c>
      <c r="JW357">
        <v>2.2229570839999999</v>
      </c>
      <c r="JX357">
        <v>0</v>
      </c>
      <c r="JY357">
        <v>0</v>
      </c>
      <c r="JZ357">
        <v>0</v>
      </c>
      <c r="KA357">
        <v>0</v>
      </c>
      <c r="KB357">
        <v>0</v>
      </c>
      <c r="KC357">
        <v>0</v>
      </c>
      <c r="KD357">
        <v>0</v>
      </c>
      <c r="KE357">
        <v>0</v>
      </c>
      <c r="KF357">
        <v>16.449882420000002</v>
      </c>
      <c r="KG357">
        <v>0</v>
      </c>
      <c r="KH357">
        <v>0</v>
      </c>
      <c r="KI357">
        <v>0</v>
      </c>
      <c r="KJ357">
        <v>0</v>
      </c>
      <c r="KK357">
        <v>0</v>
      </c>
      <c r="KL357">
        <v>0</v>
      </c>
      <c r="KM357">
        <v>0</v>
      </c>
      <c r="KN357">
        <v>0</v>
      </c>
      <c r="KO357">
        <v>0</v>
      </c>
      <c r="KP357">
        <v>0</v>
      </c>
      <c r="KQ357">
        <v>0</v>
      </c>
      <c r="KR357">
        <v>2.2229570839999999</v>
      </c>
      <c r="KS357">
        <v>0</v>
      </c>
      <c r="KT357">
        <v>0.44459141699999999</v>
      </c>
      <c r="KU357">
        <v>0</v>
      </c>
      <c r="KV357">
        <v>3.5567313349999998</v>
      </c>
      <c r="KW357">
        <v>0</v>
      </c>
      <c r="KX357">
        <v>0</v>
      </c>
      <c r="KY357">
        <v>0.44459141699999999</v>
      </c>
      <c r="KZ357">
        <v>0</v>
      </c>
      <c r="LA357">
        <v>0</v>
      </c>
      <c r="LB357">
        <v>0</v>
      </c>
      <c r="LC357">
        <v>0</v>
      </c>
      <c r="LD357">
        <v>0</v>
      </c>
      <c r="LE357">
        <v>0</v>
      </c>
      <c r="LF357">
        <v>0</v>
      </c>
      <c r="LG357">
        <v>0</v>
      </c>
      <c r="LH357">
        <v>0</v>
      </c>
      <c r="LI357">
        <v>0</v>
      </c>
      <c r="LJ357">
        <v>0</v>
      </c>
      <c r="LK357">
        <v>0</v>
      </c>
      <c r="LL357">
        <v>0</v>
      </c>
      <c r="LM357">
        <v>0</v>
      </c>
      <c r="LN357">
        <v>0</v>
      </c>
      <c r="LO357">
        <v>0</v>
      </c>
      <c r="LP357">
        <v>0</v>
      </c>
      <c r="LQ357">
        <v>0</v>
      </c>
      <c r="LR357">
        <v>0</v>
      </c>
      <c r="LS357">
        <v>0</v>
      </c>
      <c r="LT357">
        <v>0</v>
      </c>
      <c r="LU357">
        <v>0</v>
      </c>
      <c r="LV357">
        <v>0</v>
      </c>
      <c r="LW357">
        <v>0</v>
      </c>
      <c r="LX357">
        <v>0</v>
      </c>
      <c r="LY357">
        <v>0</v>
      </c>
      <c r="LZ357">
        <v>0</v>
      </c>
      <c r="MA357">
        <v>457.29403070000001</v>
      </c>
      <c r="MB357">
        <v>0</v>
      </c>
      <c r="MC357">
        <v>571.61753839999994</v>
      </c>
      <c r="MD357">
        <v>0</v>
      </c>
      <c r="ME357">
        <v>0</v>
      </c>
      <c r="MF357">
        <v>0</v>
      </c>
      <c r="MG357">
        <v>0</v>
      </c>
      <c r="MH357">
        <v>0</v>
      </c>
      <c r="MI357">
        <v>0</v>
      </c>
      <c r="MJ357">
        <v>0</v>
      </c>
      <c r="MK357">
        <v>0</v>
      </c>
      <c r="ML357">
        <v>0</v>
      </c>
      <c r="MM357">
        <v>0</v>
      </c>
      <c r="MN357">
        <v>0</v>
      </c>
      <c r="MO357">
        <v>0</v>
      </c>
      <c r="MP357">
        <v>0</v>
      </c>
      <c r="MQ357">
        <v>0</v>
      </c>
      <c r="MR357">
        <v>0</v>
      </c>
      <c r="MS357">
        <v>0</v>
      </c>
      <c r="MT357">
        <v>0</v>
      </c>
      <c r="MU357">
        <v>0</v>
      </c>
      <c r="MV357">
        <v>0</v>
      </c>
      <c r="MW357">
        <v>0</v>
      </c>
      <c r="MX357">
        <v>0</v>
      </c>
      <c r="MY357">
        <v>0</v>
      </c>
      <c r="MZ357">
        <v>0</v>
      </c>
      <c r="NA357">
        <v>0</v>
      </c>
      <c r="NB357">
        <v>0</v>
      </c>
      <c r="NC357">
        <v>0</v>
      </c>
      <c r="ND357">
        <v>0</v>
      </c>
      <c r="NE357">
        <v>91.458806139999993</v>
      </c>
      <c r="NF357">
        <v>0</v>
      </c>
    </row>
    <row r="358" spans="1:370" x14ac:dyDescent="0.25">
      <c r="A358" t="s">
        <v>1870</v>
      </c>
      <c r="B358">
        <v>8.4</v>
      </c>
      <c r="C358" t="s">
        <v>1237</v>
      </c>
      <c r="D358" t="s">
        <v>1226</v>
      </c>
      <c r="E358" t="s">
        <v>1480</v>
      </c>
      <c r="F358">
        <v>2004</v>
      </c>
      <c r="G358" t="s">
        <v>1223</v>
      </c>
      <c r="H358">
        <v>0</v>
      </c>
      <c r="I358">
        <v>0</v>
      </c>
      <c r="J358">
        <v>0</v>
      </c>
      <c r="K358">
        <v>0</v>
      </c>
      <c r="L358">
        <v>0.53350969999999998</v>
      </c>
      <c r="M358">
        <v>0</v>
      </c>
      <c r="N358">
        <v>0</v>
      </c>
      <c r="O358">
        <v>0</v>
      </c>
      <c r="P358">
        <v>20.406746030000001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16.805555559999998</v>
      </c>
      <c r="AD358">
        <v>0</v>
      </c>
      <c r="AE358">
        <v>0</v>
      </c>
      <c r="AF358">
        <v>0.26675484999999999</v>
      </c>
      <c r="AG358">
        <v>0.13337742499999999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0.26675484999999999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0.93364197500000001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BX358">
        <v>2.4007936509999999</v>
      </c>
      <c r="BY358">
        <v>0.13337742499999999</v>
      </c>
      <c r="BZ358">
        <v>0</v>
      </c>
      <c r="CA358">
        <v>0</v>
      </c>
      <c r="CB358">
        <v>0</v>
      </c>
      <c r="CC358">
        <v>0</v>
      </c>
      <c r="CD358">
        <v>0</v>
      </c>
      <c r="CE358">
        <v>0</v>
      </c>
      <c r="CF358">
        <v>0</v>
      </c>
      <c r="CG358">
        <v>0</v>
      </c>
      <c r="CH358">
        <v>0.13337742499999999</v>
      </c>
      <c r="CI358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0.26675484999999999</v>
      </c>
      <c r="CQ358">
        <v>0.26675484999999999</v>
      </c>
      <c r="CR358">
        <v>0</v>
      </c>
      <c r="CS358">
        <v>0.26675484999999999</v>
      </c>
      <c r="CT358">
        <v>0</v>
      </c>
      <c r="CU358">
        <v>0</v>
      </c>
      <c r="CV358">
        <v>0</v>
      </c>
      <c r="CW358">
        <v>2.5341710759999998</v>
      </c>
      <c r="CX358">
        <v>0</v>
      </c>
      <c r="CY358">
        <v>0</v>
      </c>
      <c r="CZ358">
        <v>0</v>
      </c>
      <c r="DA358">
        <v>2.4007936509999999</v>
      </c>
      <c r="DB358">
        <v>7.6025132280000003</v>
      </c>
      <c r="DC358">
        <v>0</v>
      </c>
      <c r="DD358">
        <v>0</v>
      </c>
      <c r="DE358">
        <v>0</v>
      </c>
      <c r="DF358">
        <v>0</v>
      </c>
      <c r="DG358">
        <v>0</v>
      </c>
      <c r="DH358">
        <v>0</v>
      </c>
      <c r="DI358">
        <v>0</v>
      </c>
      <c r="DJ358">
        <v>0</v>
      </c>
      <c r="DK358">
        <v>2.5341710759999998</v>
      </c>
      <c r="DL358">
        <v>0</v>
      </c>
      <c r="DM358">
        <v>0.40013227499999998</v>
      </c>
      <c r="DN358">
        <v>0</v>
      </c>
      <c r="DO358">
        <v>0</v>
      </c>
      <c r="DP358">
        <v>0</v>
      </c>
      <c r="DQ358">
        <v>0.80026454999999996</v>
      </c>
      <c r="DR358">
        <v>0</v>
      </c>
      <c r="DS358">
        <v>0</v>
      </c>
      <c r="DT358">
        <v>0</v>
      </c>
      <c r="DU358">
        <v>0</v>
      </c>
      <c r="DV358">
        <v>0.53350969999999998</v>
      </c>
      <c r="DW358">
        <v>0</v>
      </c>
      <c r="DX358">
        <v>0.13337742499999999</v>
      </c>
      <c r="DY358">
        <v>0</v>
      </c>
      <c r="DZ358">
        <v>0.40013227499999998</v>
      </c>
      <c r="EA358">
        <v>0</v>
      </c>
      <c r="EB358">
        <v>0</v>
      </c>
      <c r="EC358">
        <v>0</v>
      </c>
      <c r="ED358">
        <v>0</v>
      </c>
      <c r="EE358">
        <v>0</v>
      </c>
      <c r="EF358">
        <v>0</v>
      </c>
      <c r="EG358">
        <v>0</v>
      </c>
      <c r="EH358">
        <v>0</v>
      </c>
      <c r="EI358">
        <v>0</v>
      </c>
      <c r="EJ358">
        <v>0</v>
      </c>
      <c r="EK358">
        <v>0</v>
      </c>
      <c r="EL358">
        <v>0.66688712500000003</v>
      </c>
      <c r="EM358">
        <v>0</v>
      </c>
      <c r="EN358">
        <v>0</v>
      </c>
      <c r="EO358">
        <v>0.13337742499999999</v>
      </c>
      <c r="EP358">
        <v>0.13337742499999999</v>
      </c>
      <c r="EQ358">
        <v>0</v>
      </c>
      <c r="ER358">
        <v>0</v>
      </c>
      <c r="ES358">
        <v>0</v>
      </c>
      <c r="ET358">
        <v>0</v>
      </c>
      <c r="EU358">
        <v>0</v>
      </c>
      <c r="EV358">
        <v>0</v>
      </c>
      <c r="EW358">
        <v>0</v>
      </c>
      <c r="EX358">
        <v>5.8686067020000001</v>
      </c>
      <c r="EY358">
        <v>0</v>
      </c>
      <c r="EZ358">
        <v>0</v>
      </c>
      <c r="FA358">
        <v>0</v>
      </c>
      <c r="FB358">
        <v>0</v>
      </c>
      <c r="FC358">
        <v>0</v>
      </c>
      <c r="FD358">
        <v>0</v>
      </c>
      <c r="FE358">
        <v>0</v>
      </c>
      <c r="FF358">
        <v>0</v>
      </c>
      <c r="FG358">
        <v>0</v>
      </c>
      <c r="FH358">
        <v>0</v>
      </c>
      <c r="FI358">
        <v>0</v>
      </c>
      <c r="FJ358">
        <v>0</v>
      </c>
      <c r="FK358">
        <v>0</v>
      </c>
      <c r="FL358">
        <v>0</v>
      </c>
      <c r="FM358">
        <v>0</v>
      </c>
      <c r="FN358">
        <v>0</v>
      </c>
      <c r="FO358">
        <v>0</v>
      </c>
      <c r="FP358">
        <v>0</v>
      </c>
      <c r="FQ358">
        <v>0</v>
      </c>
      <c r="FR358">
        <v>0</v>
      </c>
      <c r="FS358">
        <v>0</v>
      </c>
      <c r="FT358">
        <v>0</v>
      </c>
      <c r="FU358">
        <v>0</v>
      </c>
      <c r="FV358">
        <v>0.80026454999999996</v>
      </c>
      <c r="FW358">
        <v>0</v>
      </c>
      <c r="FX358">
        <v>0</v>
      </c>
      <c r="FY358">
        <v>0</v>
      </c>
      <c r="FZ358">
        <v>0</v>
      </c>
      <c r="GA358">
        <v>0</v>
      </c>
      <c r="GB358">
        <v>0</v>
      </c>
      <c r="GC358">
        <v>0.53350969999999998</v>
      </c>
      <c r="GD358">
        <v>0</v>
      </c>
      <c r="GE358">
        <v>0</v>
      </c>
      <c r="GF358">
        <v>0</v>
      </c>
      <c r="GG358">
        <v>0</v>
      </c>
      <c r="GH358">
        <v>0</v>
      </c>
      <c r="GI358">
        <v>0.13337742499999999</v>
      </c>
      <c r="GJ358">
        <v>0</v>
      </c>
      <c r="GK358">
        <v>0</v>
      </c>
      <c r="GL358">
        <v>0</v>
      </c>
      <c r="GM358">
        <v>0</v>
      </c>
      <c r="GN358">
        <v>0</v>
      </c>
      <c r="GO358">
        <v>0</v>
      </c>
      <c r="GP358">
        <v>0</v>
      </c>
      <c r="GQ358">
        <v>0</v>
      </c>
      <c r="GR358">
        <v>0</v>
      </c>
      <c r="GS358">
        <v>0</v>
      </c>
      <c r="GT358">
        <v>0</v>
      </c>
      <c r="GU358">
        <v>0</v>
      </c>
      <c r="GV358">
        <v>0</v>
      </c>
      <c r="GW358">
        <v>0</v>
      </c>
      <c r="GX358">
        <v>0</v>
      </c>
      <c r="GY358">
        <v>0</v>
      </c>
      <c r="GZ358">
        <v>0</v>
      </c>
      <c r="HA358">
        <v>0</v>
      </c>
      <c r="HB358">
        <v>0</v>
      </c>
      <c r="HC358">
        <v>0</v>
      </c>
      <c r="HD358">
        <v>0</v>
      </c>
      <c r="HE358">
        <v>0</v>
      </c>
      <c r="HF358">
        <v>0</v>
      </c>
      <c r="HG358">
        <v>0</v>
      </c>
      <c r="HH358">
        <v>0</v>
      </c>
      <c r="HI358">
        <v>0</v>
      </c>
      <c r="HJ358">
        <v>0.26675484999999999</v>
      </c>
      <c r="HK358">
        <v>0</v>
      </c>
      <c r="HL358">
        <v>0</v>
      </c>
      <c r="HM358">
        <v>0</v>
      </c>
      <c r="HN358">
        <v>0</v>
      </c>
      <c r="HO358">
        <v>0</v>
      </c>
      <c r="HP358">
        <v>0.13337742499999999</v>
      </c>
      <c r="HQ358">
        <v>0</v>
      </c>
      <c r="HR358">
        <v>0</v>
      </c>
      <c r="HS358">
        <v>0</v>
      </c>
      <c r="HT358">
        <v>0.13337742499999999</v>
      </c>
      <c r="HU358">
        <v>0</v>
      </c>
      <c r="HV358">
        <v>0</v>
      </c>
      <c r="HW358">
        <v>0</v>
      </c>
      <c r="HX358">
        <v>0</v>
      </c>
      <c r="HY358">
        <v>0</v>
      </c>
      <c r="HZ358">
        <v>0</v>
      </c>
      <c r="IA358">
        <v>0</v>
      </c>
      <c r="IB358">
        <v>0</v>
      </c>
      <c r="IC358">
        <v>0</v>
      </c>
      <c r="ID358">
        <v>0</v>
      </c>
      <c r="IE358">
        <v>0</v>
      </c>
      <c r="IF358">
        <v>0</v>
      </c>
      <c r="IG358">
        <v>0</v>
      </c>
      <c r="IH358">
        <v>0</v>
      </c>
      <c r="II358">
        <v>0</v>
      </c>
      <c r="IJ358">
        <v>0</v>
      </c>
      <c r="IK358">
        <v>0</v>
      </c>
      <c r="IL358">
        <v>0</v>
      </c>
      <c r="IM358">
        <v>0</v>
      </c>
      <c r="IN358">
        <v>0</v>
      </c>
      <c r="IO358">
        <v>0</v>
      </c>
      <c r="IP358">
        <v>0</v>
      </c>
      <c r="IQ358">
        <v>0</v>
      </c>
      <c r="IR358">
        <v>0</v>
      </c>
      <c r="IS358">
        <v>0.26675484999999999</v>
      </c>
      <c r="IT358">
        <v>0</v>
      </c>
      <c r="IU358">
        <v>0</v>
      </c>
      <c r="IV358">
        <v>0</v>
      </c>
      <c r="IW358">
        <v>0</v>
      </c>
      <c r="IX358">
        <v>0</v>
      </c>
      <c r="IY358">
        <v>0</v>
      </c>
      <c r="IZ358">
        <v>0</v>
      </c>
      <c r="JA358">
        <v>0</v>
      </c>
      <c r="JB358">
        <v>0.26675484999999999</v>
      </c>
      <c r="JC358">
        <v>0</v>
      </c>
      <c r="JD358">
        <v>0</v>
      </c>
      <c r="JE358">
        <v>0</v>
      </c>
      <c r="JF358">
        <v>0</v>
      </c>
      <c r="JG358">
        <v>0.13337742499999999</v>
      </c>
      <c r="JH358">
        <v>0</v>
      </c>
      <c r="JI358">
        <v>0</v>
      </c>
      <c r="JJ358">
        <v>0</v>
      </c>
      <c r="JK358">
        <v>0</v>
      </c>
      <c r="JL358">
        <v>0</v>
      </c>
      <c r="JM358">
        <v>0</v>
      </c>
      <c r="JN358">
        <v>0</v>
      </c>
      <c r="JO358">
        <v>0</v>
      </c>
      <c r="JP358">
        <v>0</v>
      </c>
      <c r="JQ358">
        <v>0</v>
      </c>
      <c r="JR358">
        <v>0</v>
      </c>
      <c r="JS358">
        <v>0.26675484999999999</v>
      </c>
      <c r="JT358">
        <v>0.13337742499999999</v>
      </c>
      <c r="JU358">
        <v>0</v>
      </c>
      <c r="JV358">
        <v>0</v>
      </c>
      <c r="JW358">
        <v>6.6688712519999997</v>
      </c>
      <c r="JX358">
        <v>0</v>
      </c>
      <c r="JY358">
        <v>0</v>
      </c>
      <c r="JZ358">
        <v>0</v>
      </c>
      <c r="KA358">
        <v>0</v>
      </c>
      <c r="KB358">
        <v>0</v>
      </c>
      <c r="KC358">
        <v>0.66688712500000003</v>
      </c>
      <c r="KD358">
        <v>0</v>
      </c>
      <c r="KE358">
        <v>0</v>
      </c>
      <c r="KF358">
        <v>2.134038801</v>
      </c>
      <c r="KG358">
        <v>0</v>
      </c>
      <c r="KH358">
        <v>0.13337742499999999</v>
      </c>
      <c r="KI358">
        <v>0</v>
      </c>
      <c r="KJ358">
        <v>0</v>
      </c>
      <c r="KK358">
        <v>0</v>
      </c>
      <c r="KL358">
        <v>0</v>
      </c>
      <c r="KM358">
        <v>0</v>
      </c>
      <c r="KN358">
        <v>0</v>
      </c>
      <c r="KO358">
        <v>0</v>
      </c>
      <c r="KP358">
        <v>0</v>
      </c>
      <c r="KQ358">
        <v>0</v>
      </c>
      <c r="KR358">
        <v>0.93364197500000001</v>
      </c>
      <c r="KS358">
        <v>0</v>
      </c>
      <c r="KT358">
        <v>0.40013227499999998</v>
      </c>
      <c r="KU358">
        <v>0</v>
      </c>
      <c r="KV358">
        <v>1.600529101</v>
      </c>
      <c r="KW358">
        <v>0.13337742499999999</v>
      </c>
      <c r="KX358">
        <v>0</v>
      </c>
      <c r="KY358">
        <v>0.40013227499999998</v>
      </c>
      <c r="KZ358">
        <v>0</v>
      </c>
      <c r="LA358">
        <v>0</v>
      </c>
      <c r="LB358">
        <v>0</v>
      </c>
      <c r="LC358">
        <v>0</v>
      </c>
      <c r="LD358">
        <v>0</v>
      </c>
      <c r="LE358">
        <v>0</v>
      </c>
      <c r="LF358">
        <v>0</v>
      </c>
      <c r="LG358">
        <v>0</v>
      </c>
      <c r="LH358">
        <v>0</v>
      </c>
      <c r="LI358">
        <v>0</v>
      </c>
      <c r="LJ358">
        <v>0</v>
      </c>
      <c r="LK358">
        <v>0</v>
      </c>
      <c r="LL358">
        <v>0</v>
      </c>
      <c r="LM358">
        <v>0</v>
      </c>
      <c r="LN358">
        <v>0</v>
      </c>
      <c r="LO358">
        <v>0</v>
      </c>
      <c r="LP358">
        <v>0</v>
      </c>
      <c r="LQ358">
        <v>0</v>
      </c>
      <c r="LR358">
        <v>0</v>
      </c>
      <c r="LS358">
        <v>0</v>
      </c>
      <c r="LT358">
        <v>0</v>
      </c>
      <c r="LU358">
        <v>0</v>
      </c>
      <c r="LV358">
        <v>0</v>
      </c>
      <c r="LW358">
        <v>0</v>
      </c>
      <c r="LX358">
        <v>0</v>
      </c>
      <c r="LY358">
        <v>0</v>
      </c>
      <c r="LZ358">
        <v>0</v>
      </c>
      <c r="MA358">
        <v>160.05291070000001</v>
      </c>
      <c r="MB358">
        <v>0</v>
      </c>
      <c r="MC358">
        <v>342.97052300000001</v>
      </c>
      <c r="MD358">
        <v>0</v>
      </c>
      <c r="ME358">
        <v>0</v>
      </c>
      <c r="MF358">
        <v>0</v>
      </c>
      <c r="MG358">
        <v>0</v>
      </c>
      <c r="MH358">
        <v>0</v>
      </c>
      <c r="MI358">
        <v>0</v>
      </c>
      <c r="MJ358">
        <v>0</v>
      </c>
      <c r="MK358">
        <v>0</v>
      </c>
      <c r="ML358">
        <v>0</v>
      </c>
      <c r="MM358">
        <v>0</v>
      </c>
      <c r="MN358">
        <v>0</v>
      </c>
      <c r="MO358">
        <v>0</v>
      </c>
      <c r="MP358">
        <v>0</v>
      </c>
      <c r="MQ358">
        <v>0</v>
      </c>
      <c r="MR358">
        <v>0</v>
      </c>
      <c r="MS358">
        <v>0</v>
      </c>
      <c r="MT358">
        <v>0</v>
      </c>
      <c r="MU358">
        <v>0</v>
      </c>
      <c r="MV358">
        <v>0</v>
      </c>
      <c r="MW358">
        <v>0</v>
      </c>
      <c r="MX358">
        <v>0</v>
      </c>
      <c r="MY358">
        <v>0</v>
      </c>
      <c r="MZ358">
        <v>45.729403069999996</v>
      </c>
      <c r="NA358">
        <v>0</v>
      </c>
      <c r="NB358">
        <v>0</v>
      </c>
      <c r="NC358">
        <v>0</v>
      </c>
      <c r="ND358">
        <v>0</v>
      </c>
      <c r="NE358">
        <v>0</v>
      </c>
      <c r="NF358">
        <v>0</v>
      </c>
    </row>
    <row r="359" spans="1:370" x14ac:dyDescent="0.25">
      <c r="A359" t="s">
        <v>1871</v>
      </c>
      <c r="B359">
        <v>8.4</v>
      </c>
      <c r="C359" t="s">
        <v>1237</v>
      </c>
      <c r="D359" t="s">
        <v>1226</v>
      </c>
      <c r="E359" t="s">
        <v>1480</v>
      </c>
      <c r="F359">
        <v>2003</v>
      </c>
      <c r="G359" t="s">
        <v>1223</v>
      </c>
      <c r="H359">
        <v>0</v>
      </c>
      <c r="I359">
        <v>0</v>
      </c>
      <c r="J359">
        <v>1.2003968249999999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325.30753970000001</v>
      </c>
      <c r="Q359">
        <v>1.2003968249999999</v>
      </c>
      <c r="R359">
        <v>0</v>
      </c>
      <c r="S359">
        <v>0</v>
      </c>
      <c r="T359">
        <v>1.2003968249999999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7.2023809529999996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7.2023809529999996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3.6011904760000002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BX359">
        <v>2.4007936509999999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0</v>
      </c>
      <c r="CF359">
        <v>0</v>
      </c>
      <c r="CG359">
        <v>0</v>
      </c>
      <c r="CH359">
        <v>1.2003968249999999</v>
      </c>
      <c r="CI359">
        <v>0</v>
      </c>
      <c r="CJ359">
        <v>0</v>
      </c>
      <c r="CK359">
        <v>0</v>
      </c>
      <c r="CL359">
        <v>0</v>
      </c>
      <c r="CM359">
        <v>0</v>
      </c>
      <c r="CN359">
        <v>0</v>
      </c>
      <c r="CO359">
        <v>0</v>
      </c>
      <c r="CP359">
        <v>0</v>
      </c>
      <c r="CQ359">
        <v>0</v>
      </c>
      <c r="CR359">
        <v>0</v>
      </c>
      <c r="CS359">
        <v>0</v>
      </c>
      <c r="CT359">
        <v>0</v>
      </c>
      <c r="CU359">
        <v>0</v>
      </c>
      <c r="CV359">
        <v>0</v>
      </c>
      <c r="CW359">
        <v>25.208333329999999</v>
      </c>
      <c r="CX359">
        <v>0</v>
      </c>
      <c r="CY359">
        <v>0</v>
      </c>
      <c r="CZ359">
        <v>0</v>
      </c>
      <c r="DA359">
        <v>32.410714290000001</v>
      </c>
      <c r="DB359">
        <v>32.410714290000001</v>
      </c>
      <c r="DC359">
        <v>2.4007936509999999</v>
      </c>
      <c r="DD359">
        <v>13.204365080000001</v>
      </c>
      <c r="DE359">
        <v>0</v>
      </c>
      <c r="DF359">
        <v>0</v>
      </c>
      <c r="DG359">
        <v>0</v>
      </c>
      <c r="DH359">
        <v>1.2003968249999999</v>
      </c>
      <c r="DI359">
        <v>0</v>
      </c>
      <c r="DJ359">
        <v>0</v>
      </c>
      <c r="DK359">
        <v>0</v>
      </c>
      <c r="DL359">
        <v>0</v>
      </c>
      <c r="DM359">
        <v>3.6011904760000002</v>
      </c>
      <c r="DN359">
        <v>0</v>
      </c>
      <c r="DO359">
        <v>0</v>
      </c>
      <c r="DP359">
        <v>0</v>
      </c>
      <c r="DQ359">
        <v>4.8015873019999997</v>
      </c>
      <c r="DR359">
        <v>0</v>
      </c>
      <c r="DS359">
        <v>0</v>
      </c>
      <c r="DT359">
        <v>0</v>
      </c>
      <c r="DU359">
        <v>0</v>
      </c>
      <c r="DV359">
        <v>8.4027777780000008</v>
      </c>
      <c r="DW359">
        <v>0</v>
      </c>
      <c r="DX359">
        <v>0</v>
      </c>
      <c r="DY359">
        <v>0</v>
      </c>
      <c r="DZ359">
        <v>0</v>
      </c>
      <c r="EA359">
        <v>0</v>
      </c>
      <c r="EB359">
        <v>0</v>
      </c>
      <c r="EC359">
        <v>0</v>
      </c>
      <c r="ED359">
        <v>0</v>
      </c>
      <c r="EE359">
        <v>7.2023809529999996</v>
      </c>
      <c r="EF359">
        <v>0</v>
      </c>
      <c r="EG359">
        <v>0</v>
      </c>
      <c r="EH359">
        <v>0</v>
      </c>
      <c r="EI359">
        <v>0</v>
      </c>
      <c r="EJ359">
        <v>0</v>
      </c>
      <c r="EK359">
        <v>0</v>
      </c>
      <c r="EL359">
        <v>0</v>
      </c>
      <c r="EM359">
        <v>0</v>
      </c>
      <c r="EN359">
        <v>0</v>
      </c>
      <c r="EO359">
        <v>0</v>
      </c>
      <c r="EP359">
        <v>0</v>
      </c>
      <c r="EQ359">
        <v>0</v>
      </c>
      <c r="ER359">
        <v>0</v>
      </c>
      <c r="ES359">
        <v>0</v>
      </c>
      <c r="ET359">
        <v>0</v>
      </c>
      <c r="EU359">
        <v>0</v>
      </c>
      <c r="EV359">
        <v>1.2003968249999999</v>
      </c>
      <c r="EW359">
        <v>0</v>
      </c>
      <c r="EX359">
        <v>45.615079369999997</v>
      </c>
      <c r="EY359">
        <v>0</v>
      </c>
      <c r="EZ359">
        <v>0</v>
      </c>
      <c r="FA359">
        <v>0</v>
      </c>
      <c r="FB359">
        <v>0</v>
      </c>
      <c r="FC359">
        <v>0</v>
      </c>
      <c r="FD359">
        <v>0</v>
      </c>
      <c r="FE359">
        <v>0</v>
      </c>
      <c r="FF359">
        <v>0</v>
      </c>
      <c r="FG359">
        <v>0</v>
      </c>
      <c r="FH359">
        <v>0</v>
      </c>
      <c r="FI359">
        <v>0</v>
      </c>
      <c r="FJ359">
        <v>0</v>
      </c>
      <c r="FK359">
        <v>0</v>
      </c>
      <c r="FL359">
        <v>0</v>
      </c>
      <c r="FM359">
        <v>1.2003968249999999</v>
      </c>
      <c r="FN359">
        <v>0</v>
      </c>
      <c r="FO359">
        <v>0</v>
      </c>
      <c r="FP359">
        <v>0</v>
      </c>
      <c r="FQ359">
        <v>0</v>
      </c>
      <c r="FR359">
        <v>0</v>
      </c>
      <c r="FS359">
        <v>0</v>
      </c>
      <c r="FT359">
        <v>0</v>
      </c>
      <c r="FU359">
        <v>0</v>
      </c>
      <c r="FV359">
        <v>7.2023809529999996</v>
      </c>
      <c r="FW359">
        <v>0</v>
      </c>
      <c r="FX359">
        <v>2.4007936509999999</v>
      </c>
      <c r="FY359">
        <v>0</v>
      </c>
      <c r="FZ359">
        <v>0</v>
      </c>
      <c r="GA359">
        <v>0</v>
      </c>
      <c r="GB359">
        <v>0</v>
      </c>
      <c r="GC359">
        <v>1.2003968249999999</v>
      </c>
      <c r="GD359">
        <v>8.4027777780000008</v>
      </c>
      <c r="GE359">
        <v>7.2023809529999996</v>
      </c>
      <c r="GF359">
        <v>0</v>
      </c>
      <c r="GG359">
        <v>4.8015873019999997</v>
      </c>
      <c r="GH359">
        <v>0</v>
      </c>
      <c r="GI359">
        <v>0</v>
      </c>
      <c r="GJ359">
        <v>2.4007936509999999</v>
      </c>
      <c r="GK359">
        <v>0</v>
      </c>
      <c r="GL359">
        <v>0</v>
      </c>
      <c r="GM359">
        <v>0</v>
      </c>
      <c r="GN359">
        <v>0</v>
      </c>
      <c r="GO359">
        <v>0</v>
      </c>
      <c r="GP359">
        <v>0</v>
      </c>
      <c r="GQ359">
        <v>0</v>
      </c>
      <c r="GR359">
        <v>0</v>
      </c>
      <c r="GS359">
        <v>0</v>
      </c>
      <c r="GT359">
        <v>0</v>
      </c>
      <c r="GU359">
        <v>0</v>
      </c>
      <c r="GV359">
        <v>0</v>
      </c>
      <c r="GW359">
        <v>0</v>
      </c>
      <c r="GX359">
        <v>0</v>
      </c>
      <c r="GY359">
        <v>0</v>
      </c>
      <c r="GZ359">
        <v>0</v>
      </c>
      <c r="HA359">
        <v>0</v>
      </c>
      <c r="HB359">
        <v>0</v>
      </c>
      <c r="HC359">
        <v>0</v>
      </c>
      <c r="HD359">
        <v>1.2003968249999999</v>
      </c>
      <c r="HE359">
        <v>0</v>
      </c>
      <c r="HF359">
        <v>0</v>
      </c>
      <c r="HG359">
        <v>0</v>
      </c>
      <c r="HH359">
        <v>0</v>
      </c>
      <c r="HI359">
        <v>0</v>
      </c>
      <c r="HJ359">
        <v>0</v>
      </c>
      <c r="HK359">
        <v>0</v>
      </c>
      <c r="HL359">
        <v>0</v>
      </c>
      <c r="HM359">
        <v>0</v>
      </c>
      <c r="HN359">
        <v>0</v>
      </c>
      <c r="HO359">
        <v>0</v>
      </c>
      <c r="HP359">
        <v>1.2003968249999999</v>
      </c>
      <c r="HQ359">
        <v>0</v>
      </c>
      <c r="HR359">
        <v>0</v>
      </c>
      <c r="HS359">
        <v>0</v>
      </c>
      <c r="HT359">
        <v>0</v>
      </c>
      <c r="HU359">
        <v>0</v>
      </c>
      <c r="HV359">
        <v>0</v>
      </c>
      <c r="HW359">
        <v>0</v>
      </c>
      <c r="HX359">
        <v>0</v>
      </c>
      <c r="HY359">
        <v>0</v>
      </c>
      <c r="HZ359">
        <v>0</v>
      </c>
      <c r="IA359">
        <v>0</v>
      </c>
      <c r="IB359">
        <v>0</v>
      </c>
      <c r="IC359">
        <v>0</v>
      </c>
      <c r="ID359">
        <v>0</v>
      </c>
      <c r="IE359">
        <v>0</v>
      </c>
      <c r="IF359">
        <v>0</v>
      </c>
      <c r="IG359">
        <v>1.2003968249999999</v>
      </c>
      <c r="IH359">
        <v>0</v>
      </c>
      <c r="II359">
        <v>0</v>
      </c>
      <c r="IJ359">
        <v>0</v>
      </c>
      <c r="IK359">
        <v>0</v>
      </c>
      <c r="IL359">
        <v>0</v>
      </c>
      <c r="IM359">
        <v>0</v>
      </c>
      <c r="IN359">
        <v>1.2003968249999999</v>
      </c>
      <c r="IO359">
        <v>0</v>
      </c>
      <c r="IP359">
        <v>0</v>
      </c>
      <c r="IQ359">
        <v>0</v>
      </c>
      <c r="IR359">
        <v>0</v>
      </c>
      <c r="IS359">
        <v>3.6011904760000002</v>
      </c>
      <c r="IT359">
        <v>0</v>
      </c>
      <c r="IU359">
        <v>0</v>
      </c>
      <c r="IV359">
        <v>1.2003968249999999</v>
      </c>
      <c r="IW359">
        <v>0</v>
      </c>
      <c r="IX359">
        <v>0</v>
      </c>
      <c r="IY359">
        <v>0</v>
      </c>
      <c r="IZ359">
        <v>0</v>
      </c>
      <c r="JA359">
        <v>0</v>
      </c>
      <c r="JB359">
        <v>2.4007936509999999</v>
      </c>
      <c r="JC359">
        <v>2.4007936509999999</v>
      </c>
      <c r="JD359">
        <v>1.2003968249999999</v>
      </c>
      <c r="JE359">
        <v>0</v>
      </c>
      <c r="JF359">
        <v>0</v>
      </c>
      <c r="JG359">
        <v>0</v>
      </c>
      <c r="JH359">
        <v>2.4007936509999999</v>
      </c>
      <c r="JI359">
        <v>0</v>
      </c>
      <c r="JJ359">
        <v>0</v>
      </c>
      <c r="JK359">
        <v>0</v>
      </c>
      <c r="JL359">
        <v>0</v>
      </c>
      <c r="JM359">
        <v>0</v>
      </c>
      <c r="JN359">
        <v>0</v>
      </c>
      <c r="JO359">
        <v>0</v>
      </c>
      <c r="JP359">
        <v>0</v>
      </c>
      <c r="JQ359">
        <v>0</v>
      </c>
      <c r="JR359">
        <v>0</v>
      </c>
      <c r="JS359">
        <v>3.6011904760000002</v>
      </c>
      <c r="JT359">
        <v>2.4007936509999999</v>
      </c>
      <c r="JU359">
        <v>0</v>
      </c>
      <c r="JV359">
        <v>0</v>
      </c>
      <c r="JW359">
        <v>3.6011904760000002</v>
      </c>
      <c r="JX359">
        <v>0</v>
      </c>
      <c r="JY359">
        <v>0</v>
      </c>
      <c r="JZ359">
        <v>0</v>
      </c>
      <c r="KA359">
        <v>0</v>
      </c>
      <c r="KB359">
        <v>0</v>
      </c>
      <c r="KC359">
        <v>3.6011904760000002</v>
      </c>
      <c r="KD359">
        <v>1.2003968249999999</v>
      </c>
      <c r="KE359">
        <v>0</v>
      </c>
      <c r="KF359">
        <v>0</v>
      </c>
      <c r="KG359">
        <v>0</v>
      </c>
      <c r="KH359">
        <v>0</v>
      </c>
      <c r="KI359">
        <v>0</v>
      </c>
      <c r="KJ359">
        <v>0</v>
      </c>
      <c r="KK359">
        <v>0</v>
      </c>
      <c r="KL359">
        <v>0</v>
      </c>
      <c r="KM359">
        <v>0</v>
      </c>
      <c r="KN359">
        <v>1.2003968249999999</v>
      </c>
      <c r="KO359">
        <v>0</v>
      </c>
      <c r="KP359">
        <v>0</v>
      </c>
      <c r="KQ359">
        <v>0</v>
      </c>
      <c r="KR359">
        <v>2.4007936509999999</v>
      </c>
      <c r="KS359">
        <v>0</v>
      </c>
      <c r="KT359">
        <v>0</v>
      </c>
      <c r="KU359">
        <v>0</v>
      </c>
      <c r="KV359">
        <v>12.003968260000001</v>
      </c>
      <c r="KW359">
        <v>0</v>
      </c>
      <c r="KX359">
        <v>0</v>
      </c>
      <c r="KY359">
        <v>4.8015873019999997</v>
      </c>
      <c r="KZ359">
        <v>0</v>
      </c>
      <c r="LA359">
        <v>0</v>
      </c>
      <c r="LB359">
        <v>0</v>
      </c>
      <c r="LC359">
        <v>0</v>
      </c>
      <c r="LD359">
        <v>0</v>
      </c>
      <c r="LE359">
        <v>0</v>
      </c>
      <c r="LF359">
        <v>0</v>
      </c>
      <c r="LG359">
        <v>0</v>
      </c>
      <c r="LH359">
        <v>0</v>
      </c>
      <c r="LI359">
        <v>0</v>
      </c>
      <c r="LJ359">
        <v>0</v>
      </c>
      <c r="LK359">
        <v>3.6011904760000002</v>
      </c>
      <c r="LL359">
        <v>0</v>
      </c>
      <c r="LM359">
        <v>0</v>
      </c>
      <c r="LN359">
        <v>1.2003968249999999</v>
      </c>
      <c r="LO359">
        <v>0</v>
      </c>
      <c r="LP359">
        <v>0</v>
      </c>
      <c r="LQ359">
        <v>0</v>
      </c>
      <c r="LR359">
        <v>0</v>
      </c>
      <c r="LS359">
        <v>0</v>
      </c>
      <c r="LT359">
        <v>0</v>
      </c>
      <c r="LU359">
        <v>0</v>
      </c>
      <c r="LV359">
        <v>0</v>
      </c>
      <c r="LW359">
        <v>0</v>
      </c>
      <c r="LX359">
        <v>0</v>
      </c>
      <c r="LY359">
        <v>1.2003968249999999</v>
      </c>
      <c r="LZ359">
        <v>0</v>
      </c>
      <c r="MA359">
        <v>1234.6938829999999</v>
      </c>
      <c r="MB359">
        <v>0</v>
      </c>
      <c r="MC359">
        <v>2606.5759750000002</v>
      </c>
      <c r="MD359">
        <v>0</v>
      </c>
      <c r="ME359">
        <v>0</v>
      </c>
      <c r="MF359">
        <v>0</v>
      </c>
      <c r="MG359">
        <v>0</v>
      </c>
      <c r="MH359">
        <v>0</v>
      </c>
      <c r="MI359">
        <v>0</v>
      </c>
      <c r="MJ359">
        <v>0</v>
      </c>
      <c r="MK359">
        <v>0</v>
      </c>
      <c r="ML359">
        <v>411.56462759999999</v>
      </c>
      <c r="MM359">
        <v>0</v>
      </c>
      <c r="MN359">
        <v>0</v>
      </c>
      <c r="MO359">
        <v>0</v>
      </c>
      <c r="MP359">
        <v>0</v>
      </c>
      <c r="MQ359">
        <v>0</v>
      </c>
      <c r="MR359">
        <v>0</v>
      </c>
      <c r="MS359">
        <v>0</v>
      </c>
      <c r="MT359">
        <v>0</v>
      </c>
      <c r="MU359">
        <v>0</v>
      </c>
      <c r="MV359">
        <v>0</v>
      </c>
      <c r="MW359">
        <v>0</v>
      </c>
      <c r="MX359">
        <v>0</v>
      </c>
      <c r="MY359">
        <v>0</v>
      </c>
      <c r="MZ359">
        <v>0</v>
      </c>
      <c r="NA359">
        <v>0</v>
      </c>
      <c r="NB359">
        <v>0</v>
      </c>
      <c r="NC359">
        <v>0</v>
      </c>
      <c r="ND359">
        <v>0</v>
      </c>
      <c r="NE359">
        <v>571.61753839999994</v>
      </c>
      <c r="NF359">
        <v>0</v>
      </c>
    </row>
    <row r="360" spans="1:370" x14ac:dyDescent="0.25">
      <c r="A360" t="s">
        <v>1873</v>
      </c>
      <c r="B360">
        <v>8.4</v>
      </c>
      <c r="C360" t="s">
        <v>1237</v>
      </c>
      <c r="D360" t="s">
        <v>1226</v>
      </c>
      <c r="E360" t="s">
        <v>1480</v>
      </c>
      <c r="F360">
        <v>2004</v>
      </c>
      <c r="G360" t="s">
        <v>1223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261.5018316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5.9096459110000001</v>
      </c>
      <c r="AG360">
        <v>0</v>
      </c>
      <c r="AH360">
        <v>0</v>
      </c>
      <c r="AI360">
        <v>5.1709401719999999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11.81929182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1.4774114780000001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2.2161172169999999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BX360">
        <v>2.954822955</v>
      </c>
      <c r="BY360">
        <v>0</v>
      </c>
      <c r="BZ360">
        <v>0</v>
      </c>
      <c r="CA360">
        <v>0</v>
      </c>
      <c r="CB360">
        <v>0</v>
      </c>
      <c r="CC360">
        <v>0</v>
      </c>
      <c r="CD360">
        <v>0</v>
      </c>
      <c r="CE360">
        <v>0</v>
      </c>
      <c r="CF360">
        <v>0</v>
      </c>
      <c r="CG360">
        <v>0</v>
      </c>
      <c r="CH360">
        <v>2.954822955</v>
      </c>
      <c r="CI360">
        <v>0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0</v>
      </c>
      <c r="CP360">
        <v>0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3.6935286939999998</v>
      </c>
      <c r="CX360">
        <v>0</v>
      </c>
      <c r="CY360">
        <v>5.1709401719999999</v>
      </c>
      <c r="CZ360">
        <v>0</v>
      </c>
      <c r="DA360">
        <v>0</v>
      </c>
      <c r="DB360">
        <v>0.73870573900000003</v>
      </c>
      <c r="DC360">
        <v>0</v>
      </c>
      <c r="DD360">
        <v>0</v>
      </c>
      <c r="DE360">
        <v>0</v>
      </c>
      <c r="DF360">
        <v>0.73870573900000003</v>
      </c>
      <c r="DG360">
        <v>0</v>
      </c>
      <c r="DH360">
        <v>0</v>
      </c>
      <c r="DI360">
        <v>0</v>
      </c>
      <c r="DJ360">
        <v>0</v>
      </c>
      <c r="DK360">
        <v>5.9096459110000001</v>
      </c>
      <c r="DL360">
        <v>0</v>
      </c>
      <c r="DM360">
        <v>0</v>
      </c>
      <c r="DN360">
        <v>0</v>
      </c>
      <c r="DO360">
        <v>0</v>
      </c>
      <c r="DP360">
        <v>0.73870573900000003</v>
      </c>
      <c r="DQ360">
        <v>0</v>
      </c>
      <c r="DR360">
        <v>0</v>
      </c>
      <c r="DS360">
        <v>0</v>
      </c>
      <c r="DT360">
        <v>0</v>
      </c>
      <c r="DU360">
        <v>0</v>
      </c>
      <c r="DV360">
        <v>2.954822955</v>
      </c>
      <c r="DW360">
        <v>0</v>
      </c>
      <c r="DX360">
        <v>0.73870573900000003</v>
      </c>
      <c r="DY360">
        <v>0</v>
      </c>
      <c r="DZ360">
        <v>0</v>
      </c>
      <c r="EA360">
        <v>0</v>
      </c>
      <c r="EB360">
        <v>0</v>
      </c>
      <c r="EC360">
        <v>0</v>
      </c>
      <c r="ED360">
        <v>0</v>
      </c>
      <c r="EE360">
        <v>0</v>
      </c>
      <c r="EF360">
        <v>0</v>
      </c>
      <c r="EG360">
        <v>0</v>
      </c>
      <c r="EH360">
        <v>0</v>
      </c>
      <c r="EI360">
        <v>1.4774114780000001</v>
      </c>
      <c r="EJ360">
        <v>0</v>
      </c>
      <c r="EK360">
        <v>0</v>
      </c>
      <c r="EL360">
        <v>0</v>
      </c>
      <c r="EM360">
        <v>0</v>
      </c>
      <c r="EN360">
        <v>0</v>
      </c>
      <c r="EO360">
        <v>0</v>
      </c>
      <c r="EP360">
        <v>0</v>
      </c>
      <c r="EQ360">
        <v>0</v>
      </c>
      <c r="ER360">
        <v>0</v>
      </c>
      <c r="ES360">
        <v>0</v>
      </c>
      <c r="ET360">
        <v>0</v>
      </c>
      <c r="EU360">
        <v>0</v>
      </c>
      <c r="EV360">
        <v>0</v>
      </c>
      <c r="EW360">
        <v>1.4774114780000001</v>
      </c>
      <c r="EX360">
        <v>8.8644688659999993</v>
      </c>
      <c r="EY360">
        <v>0</v>
      </c>
      <c r="EZ360">
        <v>0</v>
      </c>
      <c r="FA360">
        <v>0</v>
      </c>
      <c r="FB360">
        <v>0</v>
      </c>
      <c r="FC360">
        <v>0</v>
      </c>
      <c r="FD360">
        <v>0</v>
      </c>
      <c r="FE360">
        <v>0</v>
      </c>
      <c r="FF360">
        <v>0</v>
      </c>
      <c r="FG360">
        <v>0</v>
      </c>
      <c r="FH360">
        <v>0</v>
      </c>
      <c r="FI360">
        <v>0</v>
      </c>
      <c r="FJ360">
        <v>0</v>
      </c>
      <c r="FK360">
        <v>0</v>
      </c>
      <c r="FL360">
        <v>0</v>
      </c>
      <c r="FM360">
        <v>0</v>
      </c>
      <c r="FN360">
        <v>0</v>
      </c>
      <c r="FO360">
        <v>0</v>
      </c>
      <c r="FP360">
        <v>0</v>
      </c>
      <c r="FQ360">
        <v>0</v>
      </c>
      <c r="FR360">
        <v>0</v>
      </c>
      <c r="FS360">
        <v>0</v>
      </c>
      <c r="FT360">
        <v>0</v>
      </c>
      <c r="FU360">
        <v>0</v>
      </c>
      <c r="FV360">
        <v>2.2161172169999999</v>
      </c>
      <c r="FW360">
        <v>0</v>
      </c>
      <c r="FX360">
        <v>0</v>
      </c>
      <c r="FY360">
        <v>0</v>
      </c>
      <c r="FZ360">
        <v>0</v>
      </c>
      <c r="GA360">
        <v>0</v>
      </c>
      <c r="GB360">
        <v>0</v>
      </c>
      <c r="GC360">
        <v>0</v>
      </c>
      <c r="GD360">
        <v>0.73870573900000003</v>
      </c>
      <c r="GE360">
        <v>0</v>
      </c>
      <c r="GF360">
        <v>0</v>
      </c>
      <c r="GG360">
        <v>1.4774114780000001</v>
      </c>
      <c r="GH360">
        <v>0</v>
      </c>
      <c r="GI360">
        <v>0</v>
      </c>
      <c r="GJ360">
        <v>0</v>
      </c>
      <c r="GK360">
        <v>0</v>
      </c>
      <c r="GL360">
        <v>0</v>
      </c>
      <c r="GM360">
        <v>0</v>
      </c>
      <c r="GN360">
        <v>0</v>
      </c>
      <c r="GO360">
        <v>0</v>
      </c>
      <c r="GP360">
        <v>0</v>
      </c>
      <c r="GQ360">
        <v>0</v>
      </c>
      <c r="GR360">
        <v>0</v>
      </c>
      <c r="GS360">
        <v>0</v>
      </c>
      <c r="GT360">
        <v>0</v>
      </c>
      <c r="GU360">
        <v>1.4774114780000001</v>
      </c>
      <c r="GV360">
        <v>0</v>
      </c>
      <c r="GW360">
        <v>0</v>
      </c>
      <c r="GX360">
        <v>0</v>
      </c>
      <c r="GY360">
        <v>0</v>
      </c>
      <c r="GZ360">
        <v>0</v>
      </c>
      <c r="HA360">
        <v>0</v>
      </c>
      <c r="HB360">
        <v>0</v>
      </c>
      <c r="HC360">
        <v>0</v>
      </c>
      <c r="HD360">
        <v>0</v>
      </c>
      <c r="HE360">
        <v>0</v>
      </c>
      <c r="HF360">
        <v>0</v>
      </c>
      <c r="HG360">
        <v>0</v>
      </c>
      <c r="HH360">
        <v>0</v>
      </c>
      <c r="HI360">
        <v>0</v>
      </c>
      <c r="HJ360">
        <v>0</v>
      </c>
      <c r="HK360">
        <v>0</v>
      </c>
      <c r="HL360">
        <v>0</v>
      </c>
      <c r="HM360">
        <v>0</v>
      </c>
      <c r="HN360">
        <v>0</v>
      </c>
      <c r="HO360">
        <v>0</v>
      </c>
      <c r="HP360">
        <v>2.2161172169999999</v>
      </c>
      <c r="HQ360">
        <v>0</v>
      </c>
      <c r="HR360">
        <v>0</v>
      </c>
      <c r="HS360">
        <v>0</v>
      </c>
      <c r="HT360">
        <v>0.73870573900000003</v>
      </c>
      <c r="HU360">
        <v>0</v>
      </c>
      <c r="HV360">
        <v>0</v>
      </c>
      <c r="HW360">
        <v>0</v>
      </c>
      <c r="HX360">
        <v>0</v>
      </c>
      <c r="HY360">
        <v>0</v>
      </c>
      <c r="HZ360">
        <v>0</v>
      </c>
      <c r="IA360">
        <v>0</v>
      </c>
      <c r="IB360">
        <v>0</v>
      </c>
      <c r="IC360">
        <v>0</v>
      </c>
      <c r="ID360">
        <v>0</v>
      </c>
      <c r="IE360">
        <v>0</v>
      </c>
      <c r="IF360">
        <v>0</v>
      </c>
      <c r="IG360">
        <v>0</v>
      </c>
      <c r="IH360">
        <v>0</v>
      </c>
      <c r="II360">
        <v>0</v>
      </c>
      <c r="IJ360">
        <v>0</v>
      </c>
      <c r="IK360">
        <v>0</v>
      </c>
      <c r="IL360">
        <v>0</v>
      </c>
      <c r="IM360">
        <v>0</v>
      </c>
      <c r="IN360">
        <v>0</v>
      </c>
      <c r="IO360">
        <v>0</v>
      </c>
      <c r="IP360">
        <v>0</v>
      </c>
      <c r="IQ360">
        <v>0</v>
      </c>
      <c r="IR360">
        <v>1.4774114780000001</v>
      </c>
      <c r="IS360">
        <v>0.73870573900000003</v>
      </c>
      <c r="IT360">
        <v>0</v>
      </c>
      <c r="IU360">
        <v>0</v>
      </c>
      <c r="IV360">
        <v>0</v>
      </c>
      <c r="IW360">
        <v>0</v>
      </c>
      <c r="IX360">
        <v>0</v>
      </c>
      <c r="IY360">
        <v>0</v>
      </c>
      <c r="IZ360">
        <v>0</v>
      </c>
      <c r="JA360">
        <v>0</v>
      </c>
      <c r="JB360">
        <v>0</v>
      </c>
      <c r="JC360">
        <v>2.2161172169999999</v>
      </c>
      <c r="JD360">
        <v>0</v>
      </c>
      <c r="JE360">
        <v>0</v>
      </c>
      <c r="JF360">
        <v>0</v>
      </c>
      <c r="JG360">
        <v>0</v>
      </c>
      <c r="JH360">
        <v>0.73870573900000003</v>
      </c>
      <c r="JI360">
        <v>0</v>
      </c>
      <c r="JJ360">
        <v>0</v>
      </c>
      <c r="JK360">
        <v>0</v>
      </c>
      <c r="JL360">
        <v>0</v>
      </c>
      <c r="JM360">
        <v>0</v>
      </c>
      <c r="JN360">
        <v>0</v>
      </c>
      <c r="JO360">
        <v>0</v>
      </c>
      <c r="JP360">
        <v>0</v>
      </c>
      <c r="JQ360">
        <v>0</v>
      </c>
      <c r="JR360">
        <v>0</v>
      </c>
      <c r="JS360">
        <v>0</v>
      </c>
      <c r="JT360">
        <v>0</v>
      </c>
      <c r="JU360">
        <v>0</v>
      </c>
      <c r="JV360">
        <v>0</v>
      </c>
      <c r="JW360">
        <v>1.4774114780000001</v>
      </c>
      <c r="JX360">
        <v>0</v>
      </c>
      <c r="JY360">
        <v>0</v>
      </c>
      <c r="JZ360">
        <v>0</v>
      </c>
      <c r="KA360">
        <v>0</v>
      </c>
      <c r="KB360">
        <v>0</v>
      </c>
      <c r="KC360">
        <v>7.3870573889999998</v>
      </c>
      <c r="KD360">
        <v>0</v>
      </c>
      <c r="KE360">
        <v>0</v>
      </c>
      <c r="KF360">
        <v>16.251526250000001</v>
      </c>
      <c r="KG360">
        <v>0</v>
      </c>
      <c r="KH360">
        <v>0</v>
      </c>
      <c r="KI360">
        <v>0</v>
      </c>
      <c r="KJ360">
        <v>0</v>
      </c>
      <c r="KK360">
        <v>0</v>
      </c>
      <c r="KL360">
        <v>0</v>
      </c>
      <c r="KM360">
        <v>0</v>
      </c>
      <c r="KN360">
        <v>0</v>
      </c>
      <c r="KO360">
        <v>0</v>
      </c>
      <c r="KP360">
        <v>0</v>
      </c>
      <c r="KQ360">
        <v>0</v>
      </c>
      <c r="KR360">
        <v>13.296703300000001</v>
      </c>
      <c r="KS360">
        <v>0</v>
      </c>
      <c r="KT360">
        <v>5.1709401719999999</v>
      </c>
      <c r="KU360">
        <v>0</v>
      </c>
      <c r="KV360">
        <v>13.296703300000001</v>
      </c>
      <c r="KW360">
        <v>0</v>
      </c>
      <c r="KX360">
        <v>0</v>
      </c>
      <c r="KY360">
        <v>0.73870573900000003</v>
      </c>
      <c r="KZ360">
        <v>0</v>
      </c>
      <c r="LA360">
        <v>0</v>
      </c>
      <c r="LB360">
        <v>0</v>
      </c>
      <c r="LC360">
        <v>0</v>
      </c>
      <c r="LD360">
        <v>0</v>
      </c>
      <c r="LE360">
        <v>0</v>
      </c>
      <c r="LF360">
        <v>0</v>
      </c>
      <c r="LG360">
        <v>0</v>
      </c>
      <c r="LH360">
        <v>0</v>
      </c>
      <c r="LI360">
        <v>0</v>
      </c>
      <c r="LJ360">
        <v>0</v>
      </c>
      <c r="LK360">
        <v>0</v>
      </c>
      <c r="LL360">
        <v>0</v>
      </c>
      <c r="LM360">
        <v>0</v>
      </c>
      <c r="LN360">
        <v>0</v>
      </c>
      <c r="LO360">
        <v>0</v>
      </c>
      <c r="LP360">
        <v>0</v>
      </c>
      <c r="LQ360">
        <v>0</v>
      </c>
      <c r="LR360">
        <v>0</v>
      </c>
      <c r="LS360">
        <v>0</v>
      </c>
      <c r="LT360">
        <v>0</v>
      </c>
      <c r="LU360">
        <v>0</v>
      </c>
      <c r="LV360">
        <v>0</v>
      </c>
      <c r="LW360">
        <v>0</v>
      </c>
      <c r="LX360">
        <v>0</v>
      </c>
      <c r="LY360">
        <v>0</v>
      </c>
      <c r="LZ360">
        <v>0</v>
      </c>
      <c r="MA360">
        <v>354.40287380000001</v>
      </c>
      <c r="MB360">
        <v>0</v>
      </c>
      <c r="MC360">
        <v>777.39985220000005</v>
      </c>
      <c r="MD360">
        <v>0</v>
      </c>
      <c r="ME360">
        <v>0</v>
      </c>
      <c r="MF360">
        <v>0</v>
      </c>
      <c r="MG360">
        <v>0</v>
      </c>
      <c r="MH360">
        <v>0</v>
      </c>
      <c r="MI360">
        <v>0</v>
      </c>
      <c r="MJ360">
        <v>0</v>
      </c>
      <c r="MK360">
        <v>0</v>
      </c>
      <c r="ML360">
        <v>0</v>
      </c>
      <c r="MM360">
        <v>0</v>
      </c>
      <c r="MN360">
        <v>0</v>
      </c>
      <c r="MO360">
        <v>0</v>
      </c>
      <c r="MP360">
        <v>0</v>
      </c>
      <c r="MQ360">
        <v>0</v>
      </c>
      <c r="MR360">
        <v>0</v>
      </c>
      <c r="MS360">
        <v>0</v>
      </c>
      <c r="MT360">
        <v>0</v>
      </c>
      <c r="MU360">
        <v>0</v>
      </c>
      <c r="MV360">
        <v>0</v>
      </c>
      <c r="MW360">
        <v>0</v>
      </c>
      <c r="MX360">
        <v>0</v>
      </c>
      <c r="MY360">
        <v>0</v>
      </c>
      <c r="MZ360">
        <v>0</v>
      </c>
      <c r="NA360">
        <v>0</v>
      </c>
      <c r="NB360">
        <v>0</v>
      </c>
      <c r="NC360">
        <v>0</v>
      </c>
      <c r="ND360">
        <v>0</v>
      </c>
      <c r="NE360">
        <v>0</v>
      </c>
      <c r="NF360">
        <v>0</v>
      </c>
    </row>
    <row r="361" spans="1:370" x14ac:dyDescent="0.25">
      <c r="A361" t="s">
        <v>1875</v>
      </c>
      <c r="B361">
        <v>8.4</v>
      </c>
      <c r="C361" t="s">
        <v>1237</v>
      </c>
      <c r="D361" t="s">
        <v>1226</v>
      </c>
      <c r="E361" t="s">
        <v>1480</v>
      </c>
      <c r="F361">
        <v>2003</v>
      </c>
      <c r="G361" t="s">
        <v>1223</v>
      </c>
      <c r="H361">
        <v>0</v>
      </c>
      <c r="I361">
        <v>0</v>
      </c>
      <c r="J361">
        <v>8.1481481480000006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643.70370370000001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2.0370370370000002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4.0740740740000003</v>
      </c>
      <c r="AY361">
        <v>0</v>
      </c>
      <c r="AZ361">
        <v>0</v>
      </c>
      <c r="BA361">
        <v>2.0370370370000002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2.0370370370000002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2.0370370370000002</v>
      </c>
      <c r="BT361">
        <v>0</v>
      </c>
      <c r="BU361">
        <v>0</v>
      </c>
      <c r="BV361">
        <v>0</v>
      </c>
      <c r="BW361">
        <v>0</v>
      </c>
      <c r="BX361">
        <v>6.1111111109999996</v>
      </c>
      <c r="BY361">
        <v>0</v>
      </c>
      <c r="BZ361">
        <v>4.0740740740000003</v>
      </c>
      <c r="CA361">
        <v>0</v>
      </c>
      <c r="CB361">
        <v>0</v>
      </c>
      <c r="CC361">
        <v>0</v>
      </c>
      <c r="CD361">
        <v>2.0370370370000002</v>
      </c>
      <c r="CE361">
        <v>0</v>
      </c>
      <c r="CF361">
        <v>0</v>
      </c>
      <c r="CG361">
        <v>0</v>
      </c>
      <c r="CH361">
        <v>4.0740740740000003</v>
      </c>
      <c r="CI361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0</v>
      </c>
      <c r="CU361">
        <v>0</v>
      </c>
      <c r="CV361">
        <v>0</v>
      </c>
      <c r="CW361">
        <v>32.592592590000002</v>
      </c>
      <c r="CX361">
        <v>0</v>
      </c>
      <c r="CY361">
        <v>0</v>
      </c>
      <c r="CZ361">
        <v>0</v>
      </c>
      <c r="DA361">
        <v>0</v>
      </c>
      <c r="DB361">
        <v>22.407407410000001</v>
      </c>
      <c r="DC361">
        <v>0</v>
      </c>
      <c r="DD361">
        <v>0</v>
      </c>
      <c r="DE361">
        <v>0</v>
      </c>
      <c r="DF361">
        <v>18.333333329999999</v>
      </c>
      <c r="DG361">
        <v>0</v>
      </c>
      <c r="DH361">
        <v>0</v>
      </c>
      <c r="DI361">
        <v>0</v>
      </c>
      <c r="DJ361">
        <v>0</v>
      </c>
      <c r="DK361">
        <v>4.0740740740000003</v>
      </c>
      <c r="DL361">
        <v>0</v>
      </c>
      <c r="DM361">
        <v>2.0370370370000002</v>
      </c>
      <c r="DN361">
        <v>0</v>
      </c>
      <c r="DO361">
        <v>0</v>
      </c>
      <c r="DP361">
        <v>0</v>
      </c>
      <c r="DQ361">
        <v>4.0740740740000003</v>
      </c>
      <c r="DR361">
        <v>0</v>
      </c>
      <c r="DS361">
        <v>0</v>
      </c>
      <c r="DT361">
        <v>0</v>
      </c>
      <c r="DU361">
        <v>0</v>
      </c>
      <c r="DV361">
        <v>4.0740740740000003</v>
      </c>
      <c r="DW361">
        <v>0</v>
      </c>
      <c r="DX361">
        <v>0</v>
      </c>
      <c r="DY361">
        <v>0</v>
      </c>
      <c r="DZ361">
        <v>0</v>
      </c>
      <c r="EA361">
        <v>0</v>
      </c>
      <c r="EB361">
        <v>0</v>
      </c>
      <c r="EC361">
        <v>0</v>
      </c>
      <c r="ED361">
        <v>0</v>
      </c>
      <c r="EE361">
        <v>2.0370370370000002</v>
      </c>
      <c r="EF361">
        <v>0</v>
      </c>
      <c r="EG361">
        <v>0</v>
      </c>
      <c r="EH361">
        <v>0</v>
      </c>
      <c r="EI361">
        <v>2.0370370370000002</v>
      </c>
      <c r="EJ361">
        <v>0</v>
      </c>
      <c r="EK361">
        <v>0</v>
      </c>
      <c r="EL361">
        <v>0</v>
      </c>
      <c r="EM361">
        <v>0</v>
      </c>
      <c r="EN361">
        <v>0</v>
      </c>
      <c r="EO361">
        <v>0</v>
      </c>
      <c r="EP361">
        <v>6.1111111109999996</v>
      </c>
      <c r="EQ361">
        <v>0</v>
      </c>
      <c r="ER361">
        <v>0</v>
      </c>
      <c r="ES361">
        <v>0</v>
      </c>
      <c r="ET361">
        <v>0</v>
      </c>
      <c r="EU361">
        <v>0</v>
      </c>
      <c r="EV361">
        <v>0</v>
      </c>
      <c r="EW361">
        <v>0</v>
      </c>
      <c r="EX361">
        <v>32.592592590000002</v>
      </c>
      <c r="EY361">
        <v>0</v>
      </c>
      <c r="EZ361">
        <v>0</v>
      </c>
      <c r="FA361">
        <v>2.0370370370000002</v>
      </c>
      <c r="FB361">
        <v>0</v>
      </c>
      <c r="FC361">
        <v>0</v>
      </c>
      <c r="FD361">
        <v>0</v>
      </c>
      <c r="FE361">
        <v>0</v>
      </c>
      <c r="FF361">
        <v>0</v>
      </c>
      <c r="FG361">
        <v>0</v>
      </c>
      <c r="FH361">
        <v>0</v>
      </c>
      <c r="FI361">
        <v>0</v>
      </c>
      <c r="FJ361">
        <v>0</v>
      </c>
      <c r="FK361">
        <v>0</v>
      </c>
      <c r="FL361">
        <v>0</v>
      </c>
      <c r="FM361">
        <v>0</v>
      </c>
      <c r="FN361">
        <v>0</v>
      </c>
      <c r="FO361">
        <v>0</v>
      </c>
      <c r="FP361">
        <v>0</v>
      </c>
      <c r="FQ361">
        <v>0</v>
      </c>
      <c r="FR361">
        <v>0</v>
      </c>
      <c r="FS361">
        <v>2.0370370370000002</v>
      </c>
      <c r="FT361">
        <v>0</v>
      </c>
      <c r="FU361">
        <v>0</v>
      </c>
      <c r="FV361">
        <v>6.1111111109999996</v>
      </c>
      <c r="FW361">
        <v>0</v>
      </c>
      <c r="FX361">
        <v>0</v>
      </c>
      <c r="FY361">
        <v>0</v>
      </c>
      <c r="FZ361">
        <v>0</v>
      </c>
      <c r="GA361">
        <v>0</v>
      </c>
      <c r="GB361">
        <v>0</v>
      </c>
      <c r="GC361">
        <v>4.0740740740000003</v>
      </c>
      <c r="GD361">
        <v>8.1481481480000006</v>
      </c>
      <c r="GE361">
        <v>12.222222220000001</v>
      </c>
      <c r="GF361">
        <v>0</v>
      </c>
      <c r="GG361">
        <v>0</v>
      </c>
      <c r="GH361">
        <v>0</v>
      </c>
      <c r="GI361">
        <v>0</v>
      </c>
      <c r="GJ361">
        <v>0</v>
      </c>
      <c r="GK361">
        <v>0</v>
      </c>
      <c r="GL361">
        <v>0</v>
      </c>
      <c r="GM361">
        <v>0</v>
      </c>
      <c r="GN361">
        <v>0</v>
      </c>
      <c r="GO361">
        <v>0</v>
      </c>
      <c r="GP361">
        <v>0</v>
      </c>
      <c r="GQ361">
        <v>0</v>
      </c>
      <c r="GR361">
        <v>0</v>
      </c>
      <c r="GS361">
        <v>0</v>
      </c>
      <c r="GT361">
        <v>0</v>
      </c>
      <c r="GU361">
        <v>0</v>
      </c>
      <c r="GV361">
        <v>0</v>
      </c>
      <c r="GW361">
        <v>0</v>
      </c>
      <c r="GX361">
        <v>0</v>
      </c>
      <c r="GY361">
        <v>0</v>
      </c>
      <c r="GZ361">
        <v>0</v>
      </c>
      <c r="HA361">
        <v>0</v>
      </c>
      <c r="HB361">
        <v>0</v>
      </c>
      <c r="HC361">
        <v>0</v>
      </c>
      <c r="HD361">
        <v>0</v>
      </c>
      <c r="HE361">
        <v>0</v>
      </c>
      <c r="HF361">
        <v>0</v>
      </c>
      <c r="HG361">
        <v>0</v>
      </c>
      <c r="HH361">
        <v>0</v>
      </c>
      <c r="HI361">
        <v>0</v>
      </c>
      <c r="HJ361">
        <v>0</v>
      </c>
      <c r="HK361">
        <v>0</v>
      </c>
      <c r="HL361">
        <v>0</v>
      </c>
      <c r="HM361">
        <v>0</v>
      </c>
      <c r="HN361">
        <v>0</v>
      </c>
      <c r="HO361">
        <v>0</v>
      </c>
      <c r="HP361">
        <v>2.0370370370000002</v>
      </c>
      <c r="HQ361">
        <v>0</v>
      </c>
      <c r="HR361">
        <v>0</v>
      </c>
      <c r="HS361">
        <v>0</v>
      </c>
      <c r="HT361">
        <v>0</v>
      </c>
      <c r="HU361">
        <v>0</v>
      </c>
      <c r="HV361">
        <v>0</v>
      </c>
      <c r="HW361">
        <v>0</v>
      </c>
      <c r="HX361">
        <v>0</v>
      </c>
      <c r="HY361">
        <v>0</v>
      </c>
      <c r="HZ361">
        <v>0</v>
      </c>
      <c r="IA361">
        <v>0</v>
      </c>
      <c r="IB361">
        <v>0</v>
      </c>
      <c r="IC361">
        <v>0</v>
      </c>
      <c r="ID361">
        <v>0</v>
      </c>
      <c r="IE361">
        <v>0</v>
      </c>
      <c r="IF361">
        <v>0</v>
      </c>
      <c r="IG361">
        <v>0</v>
      </c>
      <c r="IH361">
        <v>0</v>
      </c>
      <c r="II361">
        <v>0</v>
      </c>
      <c r="IJ361">
        <v>0</v>
      </c>
      <c r="IK361">
        <v>0</v>
      </c>
      <c r="IL361">
        <v>0</v>
      </c>
      <c r="IM361">
        <v>0</v>
      </c>
      <c r="IN361">
        <v>0</v>
      </c>
      <c r="IO361">
        <v>0</v>
      </c>
      <c r="IP361">
        <v>2.0370370370000002</v>
      </c>
      <c r="IQ361">
        <v>0</v>
      </c>
      <c r="IR361">
        <v>0</v>
      </c>
      <c r="IS361">
        <v>8.1481481480000006</v>
      </c>
      <c r="IT361">
        <v>0</v>
      </c>
      <c r="IU361">
        <v>0</v>
      </c>
      <c r="IV361">
        <v>0</v>
      </c>
      <c r="IW361">
        <v>4.0740740740000003</v>
      </c>
      <c r="IX361">
        <v>0</v>
      </c>
      <c r="IY361">
        <v>0</v>
      </c>
      <c r="IZ361">
        <v>0</v>
      </c>
      <c r="JA361">
        <v>0</v>
      </c>
      <c r="JB361">
        <v>2.0370370370000002</v>
      </c>
      <c r="JC361">
        <v>0</v>
      </c>
      <c r="JD361">
        <v>0</v>
      </c>
      <c r="JE361">
        <v>0</v>
      </c>
      <c r="JF361">
        <v>0</v>
      </c>
      <c r="JG361">
        <v>0</v>
      </c>
      <c r="JH361">
        <v>2.0370370370000002</v>
      </c>
      <c r="JI361">
        <v>0</v>
      </c>
      <c r="JJ361">
        <v>0</v>
      </c>
      <c r="JK361">
        <v>0</v>
      </c>
      <c r="JL361">
        <v>0</v>
      </c>
      <c r="JM361">
        <v>0</v>
      </c>
      <c r="JN361">
        <v>0</v>
      </c>
      <c r="JO361">
        <v>0</v>
      </c>
      <c r="JP361">
        <v>0</v>
      </c>
      <c r="JQ361">
        <v>0</v>
      </c>
      <c r="JR361">
        <v>0</v>
      </c>
      <c r="JS361">
        <v>0</v>
      </c>
      <c r="JT361">
        <v>0</v>
      </c>
      <c r="JU361">
        <v>0</v>
      </c>
      <c r="JV361">
        <v>0</v>
      </c>
      <c r="JW361">
        <v>114.0740741</v>
      </c>
      <c r="JX361">
        <v>0</v>
      </c>
      <c r="JY361">
        <v>0</v>
      </c>
      <c r="JZ361">
        <v>0</v>
      </c>
      <c r="KA361">
        <v>0</v>
      </c>
      <c r="KB361">
        <v>2.0370370370000002</v>
      </c>
      <c r="KC361">
        <v>0</v>
      </c>
      <c r="KD361">
        <v>0</v>
      </c>
      <c r="KE361">
        <v>0</v>
      </c>
      <c r="KF361">
        <v>0</v>
      </c>
      <c r="KG361">
        <v>26.481481479999999</v>
      </c>
      <c r="KH361">
        <v>0</v>
      </c>
      <c r="KI361">
        <v>0</v>
      </c>
      <c r="KJ361">
        <v>0</v>
      </c>
      <c r="KK361">
        <v>0</v>
      </c>
      <c r="KL361">
        <v>0</v>
      </c>
      <c r="KM361">
        <v>0</v>
      </c>
      <c r="KN361">
        <v>0</v>
      </c>
      <c r="KO361">
        <v>0</v>
      </c>
      <c r="KP361">
        <v>0</v>
      </c>
      <c r="KQ361">
        <v>0</v>
      </c>
      <c r="KR361">
        <v>0</v>
      </c>
      <c r="KS361">
        <v>0</v>
      </c>
      <c r="KT361">
        <v>0</v>
      </c>
      <c r="KU361">
        <v>0</v>
      </c>
      <c r="KV361">
        <v>26.481481479999999</v>
      </c>
      <c r="KW361">
        <v>0</v>
      </c>
      <c r="KX361">
        <v>0</v>
      </c>
      <c r="KY361">
        <v>0</v>
      </c>
      <c r="KZ361">
        <v>0</v>
      </c>
      <c r="LA361">
        <v>0</v>
      </c>
      <c r="LB361">
        <v>0</v>
      </c>
      <c r="LC361">
        <v>0</v>
      </c>
      <c r="LD361">
        <v>0</v>
      </c>
      <c r="LE361">
        <v>0</v>
      </c>
      <c r="LF361">
        <v>0</v>
      </c>
      <c r="LG361">
        <v>0</v>
      </c>
      <c r="LH361">
        <v>0</v>
      </c>
      <c r="LI361">
        <v>0</v>
      </c>
      <c r="LJ361">
        <v>0</v>
      </c>
      <c r="LK361">
        <v>0</v>
      </c>
      <c r="LL361">
        <v>0</v>
      </c>
      <c r="LM361">
        <v>0</v>
      </c>
      <c r="LN361">
        <v>0</v>
      </c>
      <c r="LO361">
        <v>0</v>
      </c>
      <c r="LP361">
        <v>0</v>
      </c>
      <c r="LQ361">
        <v>0</v>
      </c>
      <c r="LR361">
        <v>0</v>
      </c>
      <c r="LS361">
        <v>0</v>
      </c>
      <c r="LT361">
        <v>0</v>
      </c>
      <c r="LU361">
        <v>0</v>
      </c>
      <c r="LV361">
        <v>0</v>
      </c>
      <c r="LW361">
        <v>0</v>
      </c>
      <c r="LX361">
        <v>0</v>
      </c>
      <c r="LY361">
        <v>0</v>
      </c>
      <c r="LZ361">
        <v>0</v>
      </c>
      <c r="MA361">
        <v>503.02343380000002</v>
      </c>
      <c r="MB361">
        <v>0</v>
      </c>
      <c r="MC361">
        <v>571.61753839999994</v>
      </c>
      <c r="MD361">
        <v>137.18820919999999</v>
      </c>
      <c r="ME361">
        <v>0</v>
      </c>
      <c r="MF361">
        <v>0</v>
      </c>
      <c r="MG361">
        <v>0</v>
      </c>
      <c r="MH361">
        <v>0</v>
      </c>
      <c r="MI361">
        <v>0</v>
      </c>
      <c r="MJ361">
        <v>0</v>
      </c>
      <c r="MK361">
        <v>0</v>
      </c>
      <c r="ML361">
        <v>0</v>
      </c>
      <c r="MM361">
        <v>0</v>
      </c>
      <c r="MN361">
        <v>0</v>
      </c>
      <c r="MO361">
        <v>0</v>
      </c>
      <c r="MP361">
        <v>0</v>
      </c>
      <c r="MQ361">
        <v>0</v>
      </c>
      <c r="MR361">
        <v>0</v>
      </c>
      <c r="MS361">
        <v>0</v>
      </c>
      <c r="MT361">
        <v>0</v>
      </c>
      <c r="MU361">
        <v>0</v>
      </c>
      <c r="MV361">
        <v>0</v>
      </c>
      <c r="MW361">
        <v>0</v>
      </c>
      <c r="MX361">
        <v>0</v>
      </c>
      <c r="MY361">
        <v>0</v>
      </c>
      <c r="MZ361">
        <v>0</v>
      </c>
      <c r="NA361">
        <v>0</v>
      </c>
      <c r="NB361">
        <v>0</v>
      </c>
      <c r="NC361">
        <v>0</v>
      </c>
      <c r="ND361">
        <v>0</v>
      </c>
      <c r="NE361">
        <v>251.51171690000001</v>
      </c>
      <c r="NF361">
        <v>0</v>
      </c>
    </row>
    <row r="362" spans="1:370" x14ac:dyDescent="0.25">
      <c r="A362" t="s">
        <v>1877</v>
      </c>
      <c r="B362">
        <v>8.4</v>
      </c>
      <c r="C362" t="s">
        <v>1237</v>
      </c>
      <c r="D362" t="s">
        <v>1226</v>
      </c>
      <c r="E362" t="s">
        <v>1480</v>
      </c>
      <c r="F362">
        <v>2004</v>
      </c>
      <c r="G362" t="s">
        <v>1223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94.111111100000002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2.1801801799999998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2.1801801799999998</v>
      </c>
      <c r="AG362">
        <v>0</v>
      </c>
      <c r="AH362">
        <v>0.72672672699999996</v>
      </c>
      <c r="AI362">
        <v>1.0900900899999999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3.2702702700000001</v>
      </c>
      <c r="BB362">
        <v>0</v>
      </c>
      <c r="BC362">
        <v>0</v>
      </c>
      <c r="BD362">
        <v>0.72672672699999996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0.36336336299999999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1.4534534530000001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BX362">
        <v>1.8168168170000001</v>
      </c>
      <c r="BY362">
        <v>0</v>
      </c>
      <c r="BZ362">
        <v>0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0</v>
      </c>
      <c r="CJ362">
        <v>0</v>
      </c>
      <c r="CK362">
        <v>0</v>
      </c>
      <c r="CL362">
        <v>0</v>
      </c>
      <c r="CM362">
        <v>0</v>
      </c>
      <c r="CN362">
        <v>0</v>
      </c>
      <c r="CO362">
        <v>0</v>
      </c>
      <c r="CP362">
        <v>0.72672672699999996</v>
      </c>
      <c r="CQ362">
        <v>0</v>
      </c>
      <c r="CR362">
        <v>0</v>
      </c>
      <c r="CS362">
        <v>0</v>
      </c>
      <c r="CT362">
        <v>0</v>
      </c>
      <c r="CU362">
        <v>0</v>
      </c>
      <c r="CV362">
        <v>0</v>
      </c>
      <c r="CW362">
        <v>3.6336336330000001</v>
      </c>
      <c r="CX362">
        <v>0</v>
      </c>
      <c r="CY362">
        <v>0.72672672699999996</v>
      </c>
      <c r="CZ362">
        <v>0</v>
      </c>
      <c r="DA362">
        <v>0.72672672699999996</v>
      </c>
      <c r="DB362">
        <v>0.36336336299999999</v>
      </c>
      <c r="DC362">
        <v>0</v>
      </c>
      <c r="DD362">
        <v>0</v>
      </c>
      <c r="DE362">
        <v>0</v>
      </c>
      <c r="DF362">
        <v>0</v>
      </c>
      <c r="DG362">
        <v>0</v>
      </c>
      <c r="DH362">
        <v>0</v>
      </c>
      <c r="DI362">
        <v>0</v>
      </c>
      <c r="DJ362">
        <v>0</v>
      </c>
      <c r="DK362">
        <v>1.0900900899999999</v>
      </c>
      <c r="DL362">
        <v>0</v>
      </c>
      <c r="DM362">
        <v>2.9069069070000002</v>
      </c>
      <c r="DN362">
        <v>0</v>
      </c>
      <c r="DO362">
        <v>0</v>
      </c>
      <c r="DP362">
        <v>1.4534534530000001</v>
      </c>
      <c r="DQ362">
        <v>0.72672672699999996</v>
      </c>
      <c r="DR362">
        <v>0</v>
      </c>
      <c r="DS362">
        <v>0</v>
      </c>
      <c r="DT362">
        <v>0</v>
      </c>
      <c r="DU362">
        <v>0</v>
      </c>
      <c r="DV362">
        <v>2.1801801799999998</v>
      </c>
      <c r="DW362">
        <v>0</v>
      </c>
      <c r="DX362">
        <v>0.36336336299999999</v>
      </c>
      <c r="DY362">
        <v>0</v>
      </c>
      <c r="DZ362">
        <v>0</v>
      </c>
      <c r="EA362">
        <v>0</v>
      </c>
      <c r="EB362">
        <v>0</v>
      </c>
      <c r="EC362">
        <v>0</v>
      </c>
      <c r="ED362">
        <v>0</v>
      </c>
      <c r="EE362">
        <v>0</v>
      </c>
      <c r="EF362">
        <v>0</v>
      </c>
      <c r="EG362">
        <v>0</v>
      </c>
      <c r="EH362">
        <v>0</v>
      </c>
      <c r="EI362">
        <v>3.9969969970000001</v>
      </c>
      <c r="EJ362">
        <v>0</v>
      </c>
      <c r="EK362">
        <v>0</v>
      </c>
      <c r="EL362">
        <v>0</v>
      </c>
      <c r="EM362">
        <v>0</v>
      </c>
      <c r="EN362">
        <v>0</v>
      </c>
      <c r="EO362">
        <v>0.72672672699999996</v>
      </c>
      <c r="EP362">
        <v>0</v>
      </c>
      <c r="EQ362">
        <v>0</v>
      </c>
      <c r="ER362">
        <v>0</v>
      </c>
      <c r="ES362">
        <v>0</v>
      </c>
      <c r="ET362">
        <v>0</v>
      </c>
      <c r="EU362">
        <v>0</v>
      </c>
      <c r="EV362">
        <v>0.72672672699999996</v>
      </c>
      <c r="EW362">
        <v>0</v>
      </c>
      <c r="EX362">
        <v>3.9969969970000001</v>
      </c>
      <c r="EY362">
        <v>0</v>
      </c>
      <c r="EZ362">
        <v>0</v>
      </c>
      <c r="FA362">
        <v>0</v>
      </c>
      <c r="FB362">
        <v>0</v>
      </c>
      <c r="FC362">
        <v>0</v>
      </c>
      <c r="FD362">
        <v>0</v>
      </c>
      <c r="FE362">
        <v>0</v>
      </c>
      <c r="FF362">
        <v>0</v>
      </c>
      <c r="FG362">
        <v>0</v>
      </c>
      <c r="FH362">
        <v>0</v>
      </c>
      <c r="FI362">
        <v>0</v>
      </c>
      <c r="FJ362">
        <v>0</v>
      </c>
      <c r="FK362">
        <v>0</v>
      </c>
      <c r="FL362">
        <v>0</v>
      </c>
      <c r="FM362">
        <v>0</v>
      </c>
      <c r="FN362">
        <v>0</v>
      </c>
      <c r="FO362">
        <v>0</v>
      </c>
      <c r="FP362">
        <v>0</v>
      </c>
      <c r="FQ362">
        <v>0</v>
      </c>
      <c r="FR362">
        <v>0</v>
      </c>
      <c r="FS362">
        <v>0</v>
      </c>
      <c r="FT362">
        <v>0</v>
      </c>
      <c r="FU362">
        <v>0</v>
      </c>
      <c r="FV362">
        <v>1.0900900899999999</v>
      </c>
      <c r="FW362">
        <v>0</v>
      </c>
      <c r="FX362">
        <v>0</v>
      </c>
      <c r="FY362">
        <v>0</v>
      </c>
      <c r="FZ362">
        <v>0</v>
      </c>
      <c r="GA362">
        <v>0</v>
      </c>
      <c r="GB362">
        <v>0</v>
      </c>
      <c r="GC362">
        <v>1.0900900899999999</v>
      </c>
      <c r="GD362">
        <v>4.3603603599999996</v>
      </c>
      <c r="GE362">
        <v>0</v>
      </c>
      <c r="GF362">
        <v>0</v>
      </c>
      <c r="GG362">
        <v>2.9069069070000002</v>
      </c>
      <c r="GH362">
        <v>0</v>
      </c>
      <c r="GI362">
        <v>0</v>
      </c>
      <c r="GJ362">
        <v>0</v>
      </c>
      <c r="GK362">
        <v>0</v>
      </c>
      <c r="GL362">
        <v>0</v>
      </c>
      <c r="GM362">
        <v>0</v>
      </c>
      <c r="GN362">
        <v>0</v>
      </c>
      <c r="GO362">
        <v>0</v>
      </c>
      <c r="GP362">
        <v>0</v>
      </c>
      <c r="GQ362">
        <v>0</v>
      </c>
      <c r="GR362">
        <v>0</v>
      </c>
      <c r="GS362">
        <v>0</v>
      </c>
      <c r="GT362">
        <v>0</v>
      </c>
      <c r="GU362">
        <v>0.72672672699999996</v>
      </c>
      <c r="GV362">
        <v>0</v>
      </c>
      <c r="GW362">
        <v>0</v>
      </c>
      <c r="GX362">
        <v>0</v>
      </c>
      <c r="GY362">
        <v>0</v>
      </c>
      <c r="GZ362">
        <v>0</v>
      </c>
      <c r="HA362">
        <v>0</v>
      </c>
      <c r="HB362">
        <v>0</v>
      </c>
      <c r="HC362">
        <v>0</v>
      </c>
      <c r="HD362">
        <v>0</v>
      </c>
      <c r="HE362">
        <v>0</v>
      </c>
      <c r="HF362">
        <v>0</v>
      </c>
      <c r="HG362">
        <v>0</v>
      </c>
      <c r="HH362">
        <v>0</v>
      </c>
      <c r="HI362">
        <v>0</v>
      </c>
      <c r="HJ362">
        <v>0</v>
      </c>
      <c r="HK362">
        <v>0</v>
      </c>
      <c r="HL362">
        <v>0</v>
      </c>
      <c r="HM362">
        <v>0</v>
      </c>
      <c r="HN362">
        <v>0</v>
      </c>
      <c r="HO362">
        <v>0</v>
      </c>
      <c r="HP362">
        <v>0</v>
      </c>
      <c r="HQ362">
        <v>0</v>
      </c>
      <c r="HR362">
        <v>0</v>
      </c>
      <c r="HS362">
        <v>0</v>
      </c>
      <c r="HT362">
        <v>0.36336336299999999</v>
      </c>
      <c r="HU362">
        <v>0</v>
      </c>
      <c r="HV362">
        <v>0</v>
      </c>
      <c r="HW362">
        <v>0</v>
      </c>
      <c r="HX362">
        <v>0</v>
      </c>
      <c r="HY362">
        <v>0</v>
      </c>
      <c r="HZ362">
        <v>0</v>
      </c>
      <c r="IA362">
        <v>0</v>
      </c>
      <c r="IB362">
        <v>0</v>
      </c>
      <c r="IC362">
        <v>0</v>
      </c>
      <c r="ID362">
        <v>0</v>
      </c>
      <c r="IE362">
        <v>0</v>
      </c>
      <c r="IF362">
        <v>0</v>
      </c>
      <c r="IG362">
        <v>0.36336336299999999</v>
      </c>
      <c r="IH362">
        <v>0</v>
      </c>
      <c r="II362">
        <v>0</v>
      </c>
      <c r="IJ362">
        <v>0</v>
      </c>
      <c r="IK362">
        <v>0</v>
      </c>
      <c r="IL362">
        <v>0</v>
      </c>
      <c r="IM362">
        <v>0</v>
      </c>
      <c r="IN362">
        <v>0</v>
      </c>
      <c r="IO362">
        <v>0</v>
      </c>
      <c r="IP362">
        <v>0</v>
      </c>
      <c r="IQ362">
        <v>0</v>
      </c>
      <c r="IR362">
        <v>0</v>
      </c>
      <c r="IS362">
        <v>1.4534534530000001</v>
      </c>
      <c r="IT362">
        <v>0</v>
      </c>
      <c r="IU362">
        <v>0</v>
      </c>
      <c r="IV362">
        <v>0</v>
      </c>
      <c r="IW362">
        <v>0</v>
      </c>
      <c r="IX362">
        <v>0</v>
      </c>
      <c r="IY362">
        <v>0</v>
      </c>
      <c r="IZ362">
        <v>0</v>
      </c>
      <c r="JA362">
        <v>0</v>
      </c>
      <c r="JB362">
        <v>0</v>
      </c>
      <c r="JC362">
        <v>0.36336336299999999</v>
      </c>
      <c r="JD362">
        <v>0</v>
      </c>
      <c r="JE362">
        <v>0</v>
      </c>
      <c r="JF362">
        <v>0</v>
      </c>
      <c r="JG362">
        <v>0</v>
      </c>
      <c r="JH362">
        <v>0.72672672699999996</v>
      </c>
      <c r="JI362">
        <v>0</v>
      </c>
      <c r="JJ362">
        <v>0</v>
      </c>
      <c r="JK362">
        <v>0</v>
      </c>
      <c r="JL362">
        <v>0</v>
      </c>
      <c r="JM362">
        <v>0</v>
      </c>
      <c r="JN362">
        <v>0</v>
      </c>
      <c r="JO362">
        <v>0</v>
      </c>
      <c r="JP362">
        <v>0</v>
      </c>
      <c r="JQ362">
        <v>0</v>
      </c>
      <c r="JR362">
        <v>0</v>
      </c>
      <c r="JS362">
        <v>0</v>
      </c>
      <c r="JT362">
        <v>0</v>
      </c>
      <c r="JU362">
        <v>0</v>
      </c>
      <c r="JV362">
        <v>0</v>
      </c>
      <c r="JW362">
        <v>0.72672672699999996</v>
      </c>
      <c r="JX362">
        <v>0</v>
      </c>
      <c r="JY362">
        <v>0</v>
      </c>
      <c r="JZ362">
        <v>0</v>
      </c>
      <c r="KA362">
        <v>0</v>
      </c>
      <c r="KB362">
        <v>0</v>
      </c>
      <c r="KC362">
        <v>1.8168168170000001</v>
      </c>
      <c r="KD362">
        <v>0</v>
      </c>
      <c r="KE362">
        <v>0</v>
      </c>
      <c r="KF362">
        <v>23.618618619999999</v>
      </c>
      <c r="KG362">
        <v>0</v>
      </c>
      <c r="KH362">
        <v>0.72672672699999996</v>
      </c>
      <c r="KI362">
        <v>0</v>
      </c>
      <c r="KJ362">
        <v>0</v>
      </c>
      <c r="KK362">
        <v>0</v>
      </c>
      <c r="KL362">
        <v>0</v>
      </c>
      <c r="KM362">
        <v>0.36336336299999999</v>
      </c>
      <c r="KN362">
        <v>0</v>
      </c>
      <c r="KO362">
        <v>0</v>
      </c>
      <c r="KP362">
        <v>0</v>
      </c>
      <c r="KQ362">
        <v>0</v>
      </c>
      <c r="KR362">
        <v>3.2702702700000001</v>
      </c>
      <c r="KS362">
        <v>0</v>
      </c>
      <c r="KT362">
        <v>1.8168168170000001</v>
      </c>
      <c r="KU362">
        <v>0</v>
      </c>
      <c r="KV362">
        <v>15.261261259999999</v>
      </c>
      <c r="KW362">
        <v>0</v>
      </c>
      <c r="KX362">
        <v>0</v>
      </c>
      <c r="KY362">
        <v>0</v>
      </c>
      <c r="KZ362">
        <v>0</v>
      </c>
      <c r="LA362">
        <v>0</v>
      </c>
      <c r="LB362">
        <v>0</v>
      </c>
      <c r="LC362">
        <v>0</v>
      </c>
      <c r="LD362">
        <v>0</v>
      </c>
      <c r="LE362">
        <v>0</v>
      </c>
      <c r="LF362">
        <v>0</v>
      </c>
      <c r="LG362">
        <v>0</v>
      </c>
      <c r="LH362">
        <v>0</v>
      </c>
      <c r="LI362">
        <v>0</v>
      </c>
      <c r="LJ362">
        <v>0</v>
      </c>
      <c r="LK362">
        <v>0</v>
      </c>
      <c r="LL362">
        <v>0</v>
      </c>
      <c r="LM362">
        <v>0</v>
      </c>
      <c r="LN362">
        <v>0</v>
      </c>
      <c r="LO362">
        <v>0</v>
      </c>
      <c r="LP362">
        <v>0</v>
      </c>
      <c r="LQ362">
        <v>0</v>
      </c>
      <c r="LR362">
        <v>0</v>
      </c>
      <c r="LS362">
        <v>0</v>
      </c>
      <c r="LT362">
        <v>0</v>
      </c>
      <c r="LU362">
        <v>0</v>
      </c>
      <c r="LV362">
        <v>0</v>
      </c>
      <c r="LW362">
        <v>0</v>
      </c>
      <c r="LX362">
        <v>0</v>
      </c>
      <c r="LY362">
        <v>0</v>
      </c>
      <c r="LZ362">
        <v>0</v>
      </c>
      <c r="MA362">
        <v>342.97052300000001</v>
      </c>
      <c r="MB362">
        <v>0</v>
      </c>
      <c r="MC362">
        <v>594.48223989999997</v>
      </c>
      <c r="MD362">
        <v>0</v>
      </c>
      <c r="ME362">
        <v>0</v>
      </c>
      <c r="MF362">
        <v>0</v>
      </c>
      <c r="MG362">
        <v>0</v>
      </c>
      <c r="MH362">
        <v>0</v>
      </c>
      <c r="MI362">
        <v>0</v>
      </c>
      <c r="MJ362">
        <v>0</v>
      </c>
      <c r="MK362">
        <v>0</v>
      </c>
      <c r="ML362">
        <v>0</v>
      </c>
      <c r="MM362">
        <v>0</v>
      </c>
      <c r="MN362">
        <v>0</v>
      </c>
      <c r="MO362">
        <v>0</v>
      </c>
      <c r="MP362">
        <v>0</v>
      </c>
      <c r="MQ362">
        <v>0</v>
      </c>
      <c r="MR362">
        <v>0</v>
      </c>
      <c r="MS362">
        <v>0</v>
      </c>
      <c r="MT362">
        <v>0</v>
      </c>
      <c r="MU362">
        <v>0</v>
      </c>
      <c r="MV362">
        <v>0</v>
      </c>
      <c r="MW362">
        <v>0</v>
      </c>
      <c r="MX362">
        <v>0</v>
      </c>
      <c r="MY362">
        <v>0</v>
      </c>
      <c r="MZ362">
        <v>0</v>
      </c>
      <c r="NA362">
        <v>0</v>
      </c>
      <c r="NB362">
        <v>0</v>
      </c>
      <c r="NC362">
        <v>0</v>
      </c>
      <c r="ND362">
        <v>0</v>
      </c>
      <c r="NE362">
        <v>0</v>
      </c>
      <c r="NF362">
        <v>0</v>
      </c>
    </row>
    <row r="363" spans="1:370" x14ac:dyDescent="0.25">
      <c r="A363" t="s">
        <v>1879</v>
      </c>
      <c r="B363">
        <v>8.4</v>
      </c>
      <c r="C363" t="s">
        <v>1237</v>
      </c>
      <c r="D363" t="s">
        <v>1226</v>
      </c>
      <c r="E363" t="s">
        <v>1480</v>
      </c>
      <c r="F363">
        <v>2004</v>
      </c>
      <c r="G363" t="s">
        <v>1223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44.174603179999998</v>
      </c>
      <c r="O363">
        <v>0</v>
      </c>
      <c r="P363">
        <v>777.85714289999999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1.920634921</v>
      </c>
      <c r="AG363">
        <v>0</v>
      </c>
      <c r="AH363">
        <v>7.6825396829999999</v>
      </c>
      <c r="AI363">
        <v>13.444444450000001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5.7619047620000003</v>
      </c>
      <c r="AY363">
        <v>0</v>
      </c>
      <c r="AZ363">
        <v>0</v>
      </c>
      <c r="BA363">
        <v>3.8412698409999999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1.920634921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BX363">
        <v>3.8412698409999999</v>
      </c>
      <c r="BY363">
        <v>0</v>
      </c>
      <c r="BZ363">
        <v>0</v>
      </c>
      <c r="CA363">
        <v>0</v>
      </c>
      <c r="CB363">
        <v>0</v>
      </c>
      <c r="CC363">
        <v>0</v>
      </c>
      <c r="CD363">
        <v>0</v>
      </c>
      <c r="CE363">
        <v>0</v>
      </c>
      <c r="CF363">
        <v>0</v>
      </c>
      <c r="CG363">
        <v>0</v>
      </c>
      <c r="CH363">
        <v>3.8412698409999999</v>
      </c>
      <c r="CI363">
        <v>0</v>
      </c>
      <c r="CJ363">
        <v>0</v>
      </c>
      <c r="CK363">
        <v>0</v>
      </c>
      <c r="CL363">
        <v>0</v>
      </c>
      <c r="CM363">
        <v>0</v>
      </c>
      <c r="CN363">
        <v>0</v>
      </c>
      <c r="CO363">
        <v>0</v>
      </c>
      <c r="CP363">
        <v>0</v>
      </c>
      <c r="CQ363">
        <v>0</v>
      </c>
      <c r="CR363">
        <v>0</v>
      </c>
      <c r="CS363">
        <v>0</v>
      </c>
      <c r="CT363">
        <v>0</v>
      </c>
      <c r="CU363">
        <v>0</v>
      </c>
      <c r="CV363">
        <v>0</v>
      </c>
      <c r="CW363">
        <v>0</v>
      </c>
      <c r="CX363">
        <v>0</v>
      </c>
      <c r="CY363">
        <v>0</v>
      </c>
      <c r="CZ363">
        <v>0</v>
      </c>
      <c r="DA363">
        <v>0</v>
      </c>
      <c r="DB363">
        <v>0</v>
      </c>
      <c r="DC363">
        <v>0</v>
      </c>
      <c r="DD363">
        <v>0</v>
      </c>
      <c r="DE363">
        <v>0</v>
      </c>
      <c r="DF363">
        <v>0</v>
      </c>
      <c r="DG363">
        <v>0</v>
      </c>
      <c r="DH363">
        <v>0</v>
      </c>
      <c r="DI363">
        <v>0</v>
      </c>
      <c r="DJ363">
        <v>0</v>
      </c>
      <c r="DK363">
        <v>3.8412698409999999</v>
      </c>
      <c r="DL363">
        <v>0</v>
      </c>
      <c r="DM363">
        <v>0</v>
      </c>
      <c r="DN363">
        <v>0</v>
      </c>
      <c r="DO363">
        <v>0</v>
      </c>
      <c r="DP363">
        <v>0</v>
      </c>
      <c r="DQ363">
        <v>0</v>
      </c>
      <c r="DR363">
        <v>0</v>
      </c>
      <c r="DS363">
        <v>0</v>
      </c>
      <c r="DT363">
        <v>0</v>
      </c>
      <c r="DU363">
        <v>0</v>
      </c>
      <c r="DV363">
        <v>7.6825396829999999</v>
      </c>
      <c r="DW363">
        <v>0</v>
      </c>
      <c r="DX363">
        <v>3.8412698409999999</v>
      </c>
      <c r="DY363">
        <v>0</v>
      </c>
      <c r="DZ363">
        <v>0</v>
      </c>
      <c r="EA363">
        <v>0</v>
      </c>
      <c r="EB363">
        <v>0</v>
      </c>
      <c r="EC363">
        <v>0</v>
      </c>
      <c r="ED363">
        <v>0</v>
      </c>
      <c r="EE363">
        <v>0</v>
      </c>
      <c r="EF363">
        <v>0</v>
      </c>
      <c r="EG363">
        <v>0</v>
      </c>
      <c r="EH363">
        <v>0</v>
      </c>
      <c r="EI363">
        <v>1.920634921</v>
      </c>
      <c r="EJ363">
        <v>0</v>
      </c>
      <c r="EK363">
        <v>0</v>
      </c>
      <c r="EL363">
        <v>0</v>
      </c>
      <c r="EM363">
        <v>0</v>
      </c>
      <c r="EN363">
        <v>0</v>
      </c>
      <c r="EO363">
        <v>0</v>
      </c>
      <c r="EP363">
        <v>0</v>
      </c>
      <c r="EQ363">
        <v>0</v>
      </c>
      <c r="ER363">
        <v>0</v>
      </c>
      <c r="ES363">
        <v>0</v>
      </c>
      <c r="ET363">
        <v>0</v>
      </c>
      <c r="EU363">
        <v>0</v>
      </c>
      <c r="EV363">
        <v>0</v>
      </c>
      <c r="EW363">
        <v>0</v>
      </c>
      <c r="EX363">
        <v>19.206349209999999</v>
      </c>
      <c r="EY363">
        <v>0</v>
      </c>
      <c r="EZ363">
        <v>0</v>
      </c>
      <c r="FA363">
        <v>0</v>
      </c>
      <c r="FB363">
        <v>0</v>
      </c>
      <c r="FC363">
        <v>0</v>
      </c>
      <c r="FD363">
        <v>0</v>
      </c>
      <c r="FE363">
        <v>0</v>
      </c>
      <c r="FF363">
        <v>0</v>
      </c>
      <c r="FG363">
        <v>0</v>
      </c>
      <c r="FH363">
        <v>0</v>
      </c>
      <c r="FI363">
        <v>3.8412698409999999</v>
      </c>
      <c r="FJ363">
        <v>0</v>
      </c>
      <c r="FK363">
        <v>0</v>
      </c>
      <c r="FL363">
        <v>0</v>
      </c>
      <c r="FM363">
        <v>0</v>
      </c>
      <c r="FN363">
        <v>0</v>
      </c>
      <c r="FO363">
        <v>0</v>
      </c>
      <c r="FP363">
        <v>0</v>
      </c>
      <c r="FQ363">
        <v>0</v>
      </c>
      <c r="FR363">
        <v>0</v>
      </c>
      <c r="FS363">
        <v>0</v>
      </c>
      <c r="FT363">
        <v>0</v>
      </c>
      <c r="FU363">
        <v>0</v>
      </c>
      <c r="FV363">
        <v>3.8412698409999999</v>
      </c>
      <c r="FW363">
        <v>0</v>
      </c>
      <c r="FX363">
        <v>0</v>
      </c>
      <c r="FY363">
        <v>0</v>
      </c>
      <c r="FZ363">
        <v>0</v>
      </c>
      <c r="GA363">
        <v>0</v>
      </c>
      <c r="GB363">
        <v>0</v>
      </c>
      <c r="GC363">
        <v>0</v>
      </c>
      <c r="GD363">
        <v>0</v>
      </c>
      <c r="GE363">
        <v>0</v>
      </c>
      <c r="GF363">
        <v>0</v>
      </c>
      <c r="GG363">
        <v>0</v>
      </c>
      <c r="GH363">
        <v>0</v>
      </c>
      <c r="GI363">
        <v>0</v>
      </c>
      <c r="GJ363">
        <v>0</v>
      </c>
      <c r="GK363">
        <v>0</v>
      </c>
      <c r="GL363">
        <v>0</v>
      </c>
      <c r="GM363">
        <v>0</v>
      </c>
      <c r="GN363">
        <v>0</v>
      </c>
      <c r="GO363">
        <v>0</v>
      </c>
      <c r="GP363">
        <v>0</v>
      </c>
      <c r="GQ363">
        <v>0</v>
      </c>
      <c r="GR363">
        <v>0</v>
      </c>
      <c r="GS363">
        <v>0</v>
      </c>
      <c r="GT363">
        <v>0</v>
      </c>
      <c r="GU363">
        <v>1.920634921</v>
      </c>
      <c r="GV363">
        <v>0</v>
      </c>
      <c r="GW363">
        <v>0</v>
      </c>
      <c r="GX363">
        <v>0</v>
      </c>
      <c r="GY363">
        <v>0</v>
      </c>
      <c r="GZ363">
        <v>0</v>
      </c>
      <c r="HA363">
        <v>0</v>
      </c>
      <c r="HB363">
        <v>0</v>
      </c>
      <c r="HC363">
        <v>0</v>
      </c>
      <c r="HD363">
        <v>0</v>
      </c>
      <c r="HE363">
        <v>0</v>
      </c>
      <c r="HF363">
        <v>0</v>
      </c>
      <c r="HG363">
        <v>0</v>
      </c>
      <c r="HH363">
        <v>0</v>
      </c>
      <c r="HI363">
        <v>0</v>
      </c>
      <c r="HJ363">
        <v>1.920634921</v>
      </c>
      <c r="HK363">
        <v>0</v>
      </c>
      <c r="HL363">
        <v>0</v>
      </c>
      <c r="HM363">
        <v>0</v>
      </c>
      <c r="HN363">
        <v>0</v>
      </c>
      <c r="HO363">
        <v>0</v>
      </c>
      <c r="HP363">
        <v>1.920634921</v>
      </c>
      <c r="HQ363">
        <v>0</v>
      </c>
      <c r="HR363">
        <v>0</v>
      </c>
      <c r="HS363">
        <v>0</v>
      </c>
      <c r="HT363">
        <v>0</v>
      </c>
      <c r="HU363">
        <v>0</v>
      </c>
      <c r="HV363">
        <v>0</v>
      </c>
      <c r="HW363">
        <v>0</v>
      </c>
      <c r="HX363">
        <v>0</v>
      </c>
      <c r="HY363">
        <v>0</v>
      </c>
      <c r="HZ363">
        <v>0</v>
      </c>
      <c r="IA363">
        <v>0</v>
      </c>
      <c r="IB363">
        <v>0</v>
      </c>
      <c r="IC363">
        <v>0</v>
      </c>
      <c r="ID363">
        <v>0</v>
      </c>
      <c r="IE363">
        <v>0</v>
      </c>
      <c r="IF363">
        <v>0</v>
      </c>
      <c r="IG363">
        <v>0</v>
      </c>
      <c r="IH363">
        <v>0</v>
      </c>
      <c r="II363">
        <v>0</v>
      </c>
      <c r="IJ363">
        <v>0</v>
      </c>
      <c r="IK363">
        <v>0</v>
      </c>
      <c r="IL363">
        <v>0</v>
      </c>
      <c r="IM363">
        <v>0</v>
      </c>
      <c r="IN363">
        <v>0</v>
      </c>
      <c r="IO363">
        <v>0</v>
      </c>
      <c r="IP363">
        <v>0</v>
      </c>
      <c r="IQ363">
        <v>0</v>
      </c>
      <c r="IR363">
        <v>0</v>
      </c>
      <c r="IS363">
        <v>1.920634921</v>
      </c>
      <c r="IT363">
        <v>0</v>
      </c>
      <c r="IU363">
        <v>0</v>
      </c>
      <c r="IV363">
        <v>0</v>
      </c>
      <c r="IW363">
        <v>0</v>
      </c>
      <c r="IX363">
        <v>0</v>
      </c>
      <c r="IY363">
        <v>0</v>
      </c>
      <c r="IZ363">
        <v>0</v>
      </c>
      <c r="JA363">
        <v>0</v>
      </c>
      <c r="JB363">
        <v>0</v>
      </c>
      <c r="JC363">
        <v>1.920634921</v>
      </c>
      <c r="JD363">
        <v>0</v>
      </c>
      <c r="JE363">
        <v>0</v>
      </c>
      <c r="JF363">
        <v>0</v>
      </c>
      <c r="JG363">
        <v>0</v>
      </c>
      <c r="JH363">
        <v>0</v>
      </c>
      <c r="JI363">
        <v>0</v>
      </c>
      <c r="JJ363">
        <v>0</v>
      </c>
      <c r="JK363">
        <v>0</v>
      </c>
      <c r="JL363">
        <v>0</v>
      </c>
      <c r="JM363">
        <v>0</v>
      </c>
      <c r="JN363">
        <v>0</v>
      </c>
      <c r="JO363">
        <v>0</v>
      </c>
      <c r="JP363">
        <v>0</v>
      </c>
      <c r="JQ363">
        <v>0</v>
      </c>
      <c r="JR363">
        <v>0</v>
      </c>
      <c r="JS363">
        <v>0</v>
      </c>
      <c r="JT363">
        <v>0</v>
      </c>
      <c r="JU363">
        <v>0</v>
      </c>
      <c r="JV363">
        <v>0</v>
      </c>
      <c r="JW363">
        <v>34.571428570000002</v>
      </c>
      <c r="JX363">
        <v>0</v>
      </c>
      <c r="JY363">
        <v>0</v>
      </c>
      <c r="JZ363">
        <v>0</v>
      </c>
      <c r="KA363">
        <v>0</v>
      </c>
      <c r="KB363">
        <v>0</v>
      </c>
      <c r="KC363">
        <v>7.6825396829999999</v>
      </c>
      <c r="KD363">
        <v>0</v>
      </c>
      <c r="KE363">
        <v>0</v>
      </c>
      <c r="KF363">
        <v>24.968253969999999</v>
      </c>
      <c r="KG363">
        <v>0</v>
      </c>
      <c r="KH363">
        <v>0</v>
      </c>
      <c r="KI363">
        <v>11.52380952</v>
      </c>
      <c r="KJ363">
        <v>0</v>
      </c>
      <c r="KK363">
        <v>0</v>
      </c>
      <c r="KL363">
        <v>0</v>
      </c>
      <c r="KM363">
        <v>0</v>
      </c>
      <c r="KN363">
        <v>0</v>
      </c>
      <c r="KO363">
        <v>0</v>
      </c>
      <c r="KP363">
        <v>0</v>
      </c>
      <c r="KQ363">
        <v>0</v>
      </c>
      <c r="KR363">
        <v>7.6825396829999999</v>
      </c>
      <c r="KS363">
        <v>0</v>
      </c>
      <c r="KT363">
        <v>1.920634921</v>
      </c>
      <c r="KU363">
        <v>0</v>
      </c>
      <c r="KV363">
        <v>1.920634921</v>
      </c>
      <c r="KW363">
        <v>0</v>
      </c>
      <c r="KX363">
        <v>1.920634921</v>
      </c>
      <c r="KY363">
        <v>0</v>
      </c>
      <c r="KZ363">
        <v>0</v>
      </c>
      <c r="LA363">
        <v>0</v>
      </c>
      <c r="LB363">
        <v>0</v>
      </c>
      <c r="LC363">
        <v>0</v>
      </c>
      <c r="LD363">
        <v>0</v>
      </c>
      <c r="LE363">
        <v>0</v>
      </c>
      <c r="LF363">
        <v>0</v>
      </c>
      <c r="LG363">
        <v>0</v>
      </c>
      <c r="LH363">
        <v>0</v>
      </c>
      <c r="LI363">
        <v>0</v>
      </c>
      <c r="LJ363">
        <v>0</v>
      </c>
      <c r="LK363">
        <v>0</v>
      </c>
      <c r="LL363">
        <v>0</v>
      </c>
      <c r="LM363">
        <v>0</v>
      </c>
      <c r="LN363">
        <v>0</v>
      </c>
      <c r="LO363">
        <v>0</v>
      </c>
      <c r="LP363">
        <v>0</v>
      </c>
      <c r="LQ363">
        <v>0</v>
      </c>
      <c r="LR363">
        <v>0</v>
      </c>
      <c r="LS363">
        <v>0</v>
      </c>
      <c r="LT363">
        <v>0</v>
      </c>
      <c r="LU363">
        <v>0</v>
      </c>
      <c r="LV363">
        <v>0</v>
      </c>
      <c r="LW363">
        <v>0</v>
      </c>
      <c r="LX363">
        <v>0</v>
      </c>
      <c r="LY363">
        <v>0</v>
      </c>
      <c r="LZ363">
        <v>0</v>
      </c>
      <c r="MA363">
        <v>731.67044910000004</v>
      </c>
      <c r="MB363">
        <v>0</v>
      </c>
      <c r="MC363">
        <v>914.58806140000002</v>
      </c>
      <c r="MD363">
        <v>0</v>
      </c>
      <c r="ME363">
        <v>0</v>
      </c>
      <c r="MF363">
        <v>0</v>
      </c>
      <c r="MG363">
        <v>0</v>
      </c>
      <c r="MH363">
        <v>0</v>
      </c>
      <c r="MI363">
        <v>0</v>
      </c>
      <c r="MJ363">
        <v>0</v>
      </c>
      <c r="MK363">
        <v>0</v>
      </c>
      <c r="ML363">
        <v>0</v>
      </c>
      <c r="MM363">
        <v>0</v>
      </c>
      <c r="MN363">
        <v>0</v>
      </c>
      <c r="MO363">
        <v>0</v>
      </c>
      <c r="MP363">
        <v>0</v>
      </c>
      <c r="MQ363">
        <v>0</v>
      </c>
      <c r="MR363">
        <v>0</v>
      </c>
      <c r="MS363">
        <v>0</v>
      </c>
      <c r="MT363">
        <v>0</v>
      </c>
      <c r="MU363">
        <v>0</v>
      </c>
      <c r="MV363">
        <v>0</v>
      </c>
      <c r="MW363">
        <v>0</v>
      </c>
      <c r="MX363">
        <v>0</v>
      </c>
      <c r="MY363">
        <v>0</v>
      </c>
      <c r="MZ363">
        <v>0</v>
      </c>
      <c r="NA363">
        <v>0</v>
      </c>
      <c r="NB363">
        <v>0</v>
      </c>
      <c r="NC363">
        <v>0</v>
      </c>
      <c r="ND363">
        <v>0</v>
      </c>
      <c r="NE363">
        <v>0</v>
      </c>
      <c r="NF363">
        <v>0</v>
      </c>
    </row>
    <row r="364" spans="1:370" x14ac:dyDescent="0.25">
      <c r="A364" t="s">
        <v>1881</v>
      </c>
      <c r="B364">
        <v>8.4</v>
      </c>
      <c r="C364" t="s">
        <v>1240</v>
      </c>
      <c r="D364" t="s">
        <v>1226</v>
      </c>
      <c r="E364" t="s">
        <v>1480</v>
      </c>
      <c r="F364">
        <v>2003</v>
      </c>
      <c r="G364" t="s">
        <v>1223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48.015872969999997</v>
      </c>
      <c r="O364">
        <v>0</v>
      </c>
      <c r="P364">
        <v>10131.349200000001</v>
      </c>
      <c r="Q364">
        <v>432.14285669999998</v>
      </c>
      <c r="R364">
        <v>528.17460270000004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816.26984049999999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192.0634919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144.0476189</v>
      </c>
      <c r="AO364">
        <v>0</v>
      </c>
      <c r="AP364">
        <v>0</v>
      </c>
      <c r="AQ364">
        <v>0</v>
      </c>
      <c r="AR364">
        <v>0</v>
      </c>
      <c r="AS364">
        <v>48.015872969999997</v>
      </c>
      <c r="AT364">
        <v>0</v>
      </c>
      <c r="AU364">
        <v>48.015872969999997</v>
      </c>
      <c r="AV364">
        <v>0</v>
      </c>
      <c r="AW364">
        <v>0</v>
      </c>
      <c r="AX364">
        <v>96.031745939999993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48.015872969999997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BX364">
        <v>0</v>
      </c>
      <c r="BY364">
        <v>48.015872969999997</v>
      </c>
      <c r="BZ364">
        <v>48.015872969999997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0</v>
      </c>
      <c r="CG364">
        <v>528.17460270000004</v>
      </c>
      <c r="CH364">
        <v>2832.9365050000001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0</v>
      </c>
      <c r="CO364">
        <v>0</v>
      </c>
      <c r="CP364">
        <v>48.015872969999997</v>
      </c>
      <c r="CQ364">
        <v>0</v>
      </c>
      <c r="CR364">
        <v>0</v>
      </c>
      <c r="CS364">
        <v>0</v>
      </c>
      <c r="CT364">
        <v>0</v>
      </c>
      <c r="CU364">
        <v>0</v>
      </c>
      <c r="CV364">
        <v>0</v>
      </c>
      <c r="CW364">
        <v>0</v>
      </c>
      <c r="CX364">
        <v>0</v>
      </c>
      <c r="CY364">
        <v>0</v>
      </c>
      <c r="CZ364">
        <v>0</v>
      </c>
      <c r="DA364">
        <v>0</v>
      </c>
      <c r="DB364">
        <v>0</v>
      </c>
      <c r="DC364">
        <v>0</v>
      </c>
      <c r="DD364">
        <v>0</v>
      </c>
      <c r="DE364">
        <v>0</v>
      </c>
      <c r="DF364">
        <v>0</v>
      </c>
      <c r="DG364">
        <v>0</v>
      </c>
      <c r="DH364">
        <v>384.1269838</v>
      </c>
      <c r="DI364">
        <v>0</v>
      </c>
      <c r="DJ364">
        <v>0</v>
      </c>
      <c r="DK364">
        <v>0</v>
      </c>
      <c r="DL364">
        <v>0</v>
      </c>
      <c r="DM364">
        <v>48.015872969999997</v>
      </c>
      <c r="DN364">
        <v>0</v>
      </c>
      <c r="DO364">
        <v>0</v>
      </c>
      <c r="DP364">
        <v>0</v>
      </c>
      <c r="DQ364">
        <v>0</v>
      </c>
      <c r="DR364">
        <v>0</v>
      </c>
      <c r="DS364">
        <v>0</v>
      </c>
      <c r="DT364">
        <v>0</v>
      </c>
      <c r="DU364">
        <v>0</v>
      </c>
      <c r="DV364">
        <v>0</v>
      </c>
      <c r="DW364">
        <v>0</v>
      </c>
      <c r="DX364">
        <v>0</v>
      </c>
      <c r="DY364">
        <v>0</v>
      </c>
      <c r="DZ364">
        <v>0</v>
      </c>
      <c r="EA364">
        <v>0</v>
      </c>
      <c r="EB364">
        <v>0</v>
      </c>
      <c r="EC364">
        <v>0</v>
      </c>
      <c r="ED364">
        <v>0</v>
      </c>
      <c r="EE364">
        <v>48.015872969999997</v>
      </c>
      <c r="EF364">
        <v>0</v>
      </c>
      <c r="EG364">
        <v>0</v>
      </c>
      <c r="EH364">
        <v>0</v>
      </c>
      <c r="EI364">
        <v>0</v>
      </c>
      <c r="EJ364">
        <v>0</v>
      </c>
      <c r="EK364">
        <v>0</v>
      </c>
      <c r="EL364">
        <v>0</v>
      </c>
      <c r="EM364">
        <v>0</v>
      </c>
      <c r="EN364">
        <v>0</v>
      </c>
      <c r="EO364">
        <v>48.015872969999997</v>
      </c>
      <c r="EP364">
        <v>144.0476189</v>
      </c>
      <c r="EQ364">
        <v>0</v>
      </c>
      <c r="ER364">
        <v>0</v>
      </c>
      <c r="ES364">
        <v>0</v>
      </c>
      <c r="ET364">
        <v>0</v>
      </c>
      <c r="EU364">
        <v>0</v>
      </c>
      <c r="EV364">
        <v>0</v>
      </c>
      <c r="EW364">
        <v>0</v>
      </c>
      <c r="EX364">
        <v>480.15872969999998</v>
      </c>
      <c r="EY364">
        <v>0</v>
      </c>
      <c r="EZ364">
        <v>0</v>
      </c>
      <c r="FA364">
        <v>0</v>
      </c>
      <c r="FB364">
        <v>0</v>
      </c>
      <c r="FC364">
        <v>0</v>
      </c>
      <c r="FD364">
        <v>0</v>
      </c>
      <c r="FE364">
        <v>0</v>
      </c>
      <c r="FF364">
        <v>0</v>
      </c>
      <c r="FG364">
        <v>0</v>
      </c>
      <c r="FH364">
        <v>0</v>
      </c>
      <c r="FI364">
        <v>0</v>
      </c>
      <c r="FJ364">
        <v>0</v>
      </c>
      <c r="FK364">
        <v>0</v>
      </c>
      <c r="FL364">
        <v>0</v>
      </c>
      <c r="FM364">
        <v>0</v>
      </c>
      <c r="FN364">
        <v>0</v>
      </c>
      <c r="FO364">
        <v>0</v>
      </c>
      <c r="FP364">
        <v>0</v>
      </c>
      <c r="FQ364">
        <v>0</v>
      </c>
      <c r="FR364">
        <v>0</v>
      </c>
      <c r="FS364">
        <v>0</v>
      </c>
      <c r="FT364">
        <v>0</v>
      </c>
      <c r="FU364">
        <v>0</v>
      </c>
      <c r="FV364">
        <v>144.0476189</v>
      </c>
      <c r="FW364">
        <v>0</v>
      </c>
      <c r="FX364">
        <v>0</v>
      </c>
      <c r="FY364">
        <v>0</v>
      </c>
      <c r="FZ364">
        <v>0</v>
      </c>
      <c r="GA364">
        <v>0</v>
      </c>
      <c r="GB364">
        <v>0</v>
      </c>
      <c r="GC364">
        <v>48.015872969999997</v>
      </c>
      <c r="GD364">
        <v>0</v>
      </c>
      <c r="GE364">
        <v>0</v>
      </c>
      <c r="GF364">
        <v>912.30158649999998</v>
      </c>
      <c r="GG364">
        <v>0</v>
      </c>
      <c r="GH364">
        <v>0</v>
      </c>
      <c r="GI364">
        <v>0</v>
      </c>
      <c r="GJ364">
        <v>0</v>
      </c>
      <c r="GK364">
        <v>0</v>
      </c>
      <c r="GL364">
        <v>0</v>
      </c>
      <c r="GM364">
        <v>0</v>
      </c>
      <c r="GN364">
        <v>0</v>
      </c>
      <c r="GO364">
        <v>0</v>
      </c>
      <c r="GP364">
        <v>0</v>
      </c>
      <c r="GQ364">
        <v>0</v>
      </c>
      <c r="GR364">
        <v>0</v>
      </c>
      <c r="GS364">
        <v>0</v>
      </c>
      <c r="GT364">
        <v>432.14285669999998</v>
      </c>
      <c r="GU364">
        <v>1008.333332</v>
      </c>
      <c r="GV364">
        <v>0</v>
      </c>
      <c r="GW364">
        <v>0</v>
      </c>
      <c r="GX364">
        <v>0</v>
      </c>
      <c r="GY364">
        <v>0</v>
      </c>
      <c r="GZ364">
        <v>192.0634919</v>
      </c>
      <c r="HA364">
        <v>0</v>
      </c>
      <c r="HB364">
        <v>0</v>
      </c>
      <c r="HC364">
        <v>0</v>
      </c>
      <c r="HD364">
        <v>0</v>
      </c>
      <c r="HE364">
        <v>0</v>
      </c>
      <c r="HF364">
        <v>0</v>
      </c>
      <c r="HG364">
        <v>0</v>
      </c>
      <c r="HH364">
        <v>0</v>
      </c>
      <c r="HI364">
        <v>0</v>
      </c>
      <c r="HJ364">
        <v>384.1269838</v>
      </c>
      <c r="HK364">
        <v>0</v>
      </c>
      <c r="HL364">
        <v>0</v>
      </c>
      <c r="HM364">
        <v>0</v>
      </c>
      <c r="HN364">
        <v>0</v>
      </c>
      <c r="HO364">
        <v>432.14285669999998</v>
      </c>
      <c r="HP364">
        <v>432.14285669999998</v>
      </c>
      <c r="HQ364">
        <v>0</v>
      </c>
      <c r="HR364">
        <v>0</v>
      </c>
      <c r="HS364">
        <v>0</v>
      </c>
      <c r="HT364">
        <v>0</v>
      </c>
      <c r="HU364">
        <v>0</v>
      </c>
      <c r="HV364">
        <v>0</v>
      </c>
      <c r="HW364">
        <v>0</v>
      </c>
      <c r="HX364">
        <v>0</v>
      </c>
      <c r="HY364">
        <v>0</v>
      </c>
      <c r="HZ364">
        <v>0</v>
      </c>
      <c r="IA364">
        <v>0</v>
      </c>
      <c r="IB364">
        <v>0</v>
      </c>
      <c r="IC364">
        <v>0</v>
      </c>
      <c r="ID364">
        <v>0</v>
      </c>
      <c r="IE364">
        <v>0</v>
      </c>
      <c r="IF364">
        <v>240.0793649</v>
      </c>
      <c r="IG364">
        <v>2352.7777759999999</v>
      </c>
      <c r="IH364">
        <v>0</v>
      </c>
      <c r="II364">
        <v>0</v>
      </c>
      <c r="IJ364">
        <v>0</v>
      </c>
      <c r="IK364">
        <v>0</v>
      </c>
      <c r="IL364">
        <v>0</v>
      </c>
      <c r="IM364">
        <v>0</v>
      </c>
      <c r="IN364">
        <v>0</v>
      </c>
      <c r="IO364">
        <v>0</v>
      </c>
      <c r="IP364">
        <v>0</v>
      </c>
      <c r="IQ364">
        <v>144.0476189</v>
      </c>
      <c r="IR364">
        <v>0</v>
      </c>
      <c r="IS364">
        <v>96.031745939999993</v>
      </c>
      <c r="IT364">
        <v>0</v>
      </c>
      <c r="IU364">
        <v>0</v>
      </c>
      <c r="IV364">
        <v>0</v>
      </c>
      <c r="IW364">
        <v>0</v>
      </c>
      <c r="IX364">
        <v>0</v>
      </c>
      <c r="IY364">
        <v>0</v>
      </c>
      <c r="IZ364">
        <v>0</v>
      </c>
      <c r="JA364">
        <v>0</v>
      </c>
      <c r="JB364">
        <v>0</v>
      </c>
      <c r="JC364">
        <v>0</v>
      </c>
      <c r="JD364">
        <v>0</v>
      </c>
      <c r="JE364">
        <v>0</v>
      </c>
      <c r="JF364">
        <v>0</v>
      </c>
      <c r="JG364">
        <v>0</v>
      </c>
      <c r="JH364">
        <v>0</v>
      </c>
      <c r="JI364">
        <v>0</v>
      </c>
      <c r="JJ364">
        <v>0</v>
      </c>
      <c r="JK364">
        <v>0</v>
      </c>
      <c r="JL364">
        <v>0</v>
      </c>
      <c r="JM364">
        <v>0</v>
      </c>
      <c r="JN364">
        <v>0</v>
      </c>
      <c r="JO364">
        <v>0</v>
      </c>
      <c r="JP364">
        <v>0</v>
      </c>
      <c r="JQ364">
        <v>0</v>
      </c>
      <c r="JR364">
        <v>0</v>
      </c>
      <c r="JS364">
        <v>0</v>
      </c>
      <c r="JT364">
        <v>0</v>
      </c>
      <c r="JU364">
        <v>0</v>
      </c>
      <c r="JV364">
        <v>0</v>
      </c>
      <c r="JW364">
        <v>288.09523780000001</v>
      </c>
      <c r="JX364">
        <v>0</v>
      </c>
      <c r="JY364">
        <v>0</v>
      </c>
      <c r="JZ364">
        <v>0</v>
      </c>
      <c r="KA364">
        <v>0</v>
      </c>
      <c r="KB364">
        <v>0</v>
      </c>
      <c r="KC364">
        <v>48.015872969999997</v>
      </c>
      <c r="KD364">
        <v>0</v>
      </c>
      <c r="KE364">
        <v>0</v>
      </c>
      <c r="KF364">
        <v>0</v>
      </c>
      <c r="KG364">
        <v>96.031745939999993</v>
      </c>
      <c r="KH364">
        <v>0</v>
      </c>
      <c r="KI364">
        <v>0</v>
      </c>
      <c r="KJ364">
        <v>0</v>
      </c>
      <c r="KK364">
        <v>0</v>
      </c>
      <c r="KL364">
        <v>0</v>
      </c>
      <c r="KM364">
        <v>0</v>
      </c>
      <c r="KN364">
        <v>0</v>
      </c>
      <c r="KO364">
        <v>0</v>
      </c>
      <c r="KP364">
        <v>0</v>
      </c>
      <c r="KQ364">
        <v>0</v>
      </c>
      <c r="KR364">
        <v>0</v>
      </c>
      <c r="KS364">
        <v>0</v>
      </c>
      <c r="KT364">
        <v>0</v>
      </c>
      <c r="KU364">
        <v>0</v>
      </c>
      <c r="KV364">
        <v>672.22222160000001</v>
      </c>
      <c r="KW364">
        <v>0</v>
      </c>
      <c r="KX364">
        <v>0</v>
      </c>
      <c r="KY364">
        <v>0</v>
      </c>
      <c r="KZ364">
        <v>0</v>
      </c>
      <c r="LA364">
        <v>0</v>
      </c>
      <c r="LB364">
        <v>0</v>
      </c>
      <c r="LC364">
        <v>0</v>
      </c>
      <c r="LD364">
        <v>0</v>
      </c>
      <c r="LE364">
        <v>0</v>
      </c>
      <c r="LF364">
        <v>0</v>
      </c>
      <c r="LG364">
        <v>0</v>
      </c>
      <c r="LH364">
        <v>192.0634919</v>
      </c>
      <c r="LI364">
        <v>0</v>
      </c>
      <c r="LJ364">
        <v>0</v>
      </c>
      <c r="LK364">
        <v>0</v>
      </c>
      <c r="LL364">
        <v>96.031745939999993</v>
      </c>
      <c r="LM364">
        <v>0</v>
      </c>
      <c r="LN364">
        <v>0</v>
      </c>
      <c r="LO364">
        <v>0</v>
      </c>
      <c r="LP364">
        <v>0</v>
      </c>
      <c r="LQ364">
        <v>0</v>
      </c>
      <c r="LR364">
        <v>0</v>
      </c>
      <c r="LS364">
        <v>0</v>
      </c>
      <c r="LT364">
        <v>0</v>
      </c>
      <c r="LU364">
        <v>0</v>
      </c>
      <c r="LV364">
        <v>0</v>
      </c>
      <c r="LW364">
        <v>0</v>
      </c>
      <c r="LX364">
        <v>0</v>
      </c>
      <c r="LY364">
        <v>336.11111080000001</v>
      </c>
      <c r="LZ364">
        <v>0</v>
      </c>
      <c r="MA364">
        <v>4252.8345829999998</v>
      </c>
      <c r="MB364">
        <v>0</v>
      </c>
      <c r="MC364">
        <v>41979.592980000001</v>
      </c>
      <c r="MD364">
        <v>0</v>
      </c>
      <c r="ME364">
        <v>0</v>
      </c>
      <c r="MF364">
        <v>0</v>
      </c>
      <c r="MG364">
        <v>137.1882123</v>
      </c>
      <c r="MH364">
        <v>0</v>
      </c>
      <c r="MI364">
        <v>0</v>
      </c>
      <c r="MJ364">
        <v>0</v>
      </c>
      <c r="MK364">
        <v>0</v>
      </c>
      <c r="ML364">
        <v>0</v>
      </c>
      <c r="MM364">
        <v>0</v>
      </c>
      <c r="MN364">
        <v>0</v>
      </c>
      <c r="MO364">
        <v>0</v>
      </c>
      <c r="MP364">
        <v>0</v>
      </c>
      <c r="MQ364">
        <v>0</v>
      </c>
      <c r="MR364">
        <v>0</v>
      </c>
      <c r="MS364">
        <v>0</v>
      </c>
      <c r="MT364">
        <v>0</v>
      </c>
      <c r="MU364">
        <v>0</v>
      </c>
      <c r="MV364">
        <v>0</v>
      </c>
      <c r="MW364">
        <v>0</v>
      </c>
      <c r="MX364">
        <v>0</v>
      </c>
      <c r="MY364">
        <v>0</v>
      </c>
      <c r="MZ364">
        <v>960.31748640000001</v>
      </c>
      <c r="NA364">
        <v>0</v>
      </c>
      <c r="NB364">
        <v>0</v>
      </c>
      <c r="NC364">
        <v>0</v>
      </c>
      <c r="ND364">
        <v>0</v>
      </c>
      <c r="NE364">
        <v>411.564637</v>
      </c>
      <c r="NF364">
        <v>0</v>
      </c>
    </row>
    <row r="365" spans="1:370" x14ac:dyDescent="0.25">
      <c r="A365" t="s">
        <v>1883</v>
      </c>
      <c r="B365">
        <v>8.4</v>
      </c>
      <c r="C365" t="s">
        <v>1240</v>
      </c>
      <c r="D365" t="s">
        <v>1226</v>
      </c>
      <c r="E365" t="s">
        <v>1480</v>
      </c>
      <c r="F365">
        <v>2004</v>
      </c>
      <c r="G365" t="s">
        <v>1223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39.212962900000001</v>
      </c>
      <c r="O365">
        <v>0</v>
      </c>
      <c r="P365">
        <v>1294.0277759999999</v>
      </c>
      <c r="Q365">
        <v>0</v>
      </c>
      <c r="R365">
        <v>16.805555529999999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33.611111049999998</v>
      </c>
      <c r="AJ365">
        <v>0</v>
      </c>
      <c r="AK365">
        <v>0</v>
      </c>
      <c r="AL365">
        <v>0</v>
      </c>
      <c r="AM365">
        <v>0</v>
      </c>
      <c r="AN365">
        <v>56.018518419999999</v>
      </c>
      <c r="AO365">
        <v>0</v>
      </c>
      <c r="AP365">
        <v>0</v>
      </c>
      <c r="AQ365">
        <v>0</v>
      </c>
      <c r="AR365">
        <v>0</v>
      </c>
      <c r="AS365">
        <v>5.6018518420000003</v>
      </c>
      <c r="AT365">
        <v>11.20370368</v>
      </c>
      <c r="AU365">
        <v>5.6018518420000003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61.620370260000001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5.6018518420000003</v>
      </c>
      <c r="BT365">
        <v>0</v>
      </c>
      <c r="BU365">
        <v>0</v>
      </c>
      <c r="BV365">
        <v>0</v>
      </c>
      <c r="BW365">
        <v>0</v>
      </c>
      <c r="BX365">
        <v>0</v>
      </c>
      <c r="BY365">
        <v>11.20370368</v>
      </c>
      <c r="BZ365">
        <v>0</v>
      </c>
      <c r="CA365">
        <v>0</v>
      </c>
      <c r="CB365">
        <v>0</v>
      </c>
      <c r="CC365">
        <v>0</v>
      </c>
      <c r="CD365">
        <v>0</v>
      </c>
      <c r="CE365">
        <v>0</v>
      </c>
      <c r="CF365">
        <v>0</v>
      </c>
      <c r="CG365">
        <v>16.805555529999999</v>
      </c>
      <c r="CH365">
        <v>33.611111049999998</v>
      </c>
      <c r="CI365">
        <v>0</v>
      </c>
      <c r="CJ365">
        <v>0</v>
      </c>
      <c r="CK365">
        <v>0</v>
      </c>
      <c r="CL365">
        <v>0</v>
      </c>
      <c r="CM365">
        <v>0</v>
      </c>
      <c r="CN365">
        <v>0</v>
      </c>
      <c r="CO365">
        <v>0</v>
      </c>
      <c r="CP365">
        <v>0</v>
      </c>
      <c r="CQ365">
        <v>0</v>
      </c>
      <c r="CR365">
        <v>0</v>
      </c>
      <c r="CS365">
        <v>0</v>
      </c>
      <c r="CT365">
        <v>0</v>
      </c>
      <c r="CU365">
        <v>0</v>
      </c>
      <c r="CV365">
        <v>0</v>
      </c>
      <c r="CW365">
        <v>274.49074030000003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0</v>
      </c>
      <c r="DE365">
        <v>0</v>
      </c>
      <c r="DF365">
        <v>0</v>
      </c>
      <c r="DG365">
        <v>0</v>
      </c>
      <c r="DH365">
        <v>0</v>
      </c>
      <c r="DI365">
        <v>0</v>
      </c>
      <c r="DJ365">
        <v>0</v>
      </c>
      <c r="DK365">
        <v>0</v>
      </c>
      <c r="DL365">
        <v>0</v>
      </c>
      <c r="DM365">
        <v>358.51851790000001</v>
      </c>
      <c r="DN365">
        <v>0</v>
      </c>
      <c r="DO365">
        <v>0</v>
      </c>
      <c r="DP365">
        <v>0</v>
      </c>
      <c r="DQ365">
        <v>0</v>
      </c>
      <c r="DR365">
        <v>0</v>
      </c>
      <c r="DS365">
        <v>0</v>
      </c>
      <c r="DT365">
        <v>0</v>
      </c>
      <c r="DU365">
        <v>0</v>
      </c>
      <c r="DV365">
        <v>0</v>
      </c>
      <c r="DW365">
        <v>0</v>
      </c>
      <c r="DX365">
        <v>0</v>
      </c>
      <c r="DY365">
        <v>0</v>
      </c>
      <c r="DZ365">
        <v>0</v>
      </c>
      <c r="EA365">
        <v>5.6018518420000003</v>
      </c>
      <c r="EB365">
        <v>0</v>
      </c>
      <c r="EC365">
        <v>0</v>
      </c>
      <c r="ED365">
        <v>0</v>
      </c>
      <c r="EE365">
        <v>0</v>
      </c>
      <c r="EF365">
        <v>0</v>
      </c>
      <c r="EG365">
        <v>0</v>
      </c>
      <c r="EH365">
        <v>0</v>
      </c>
      <c r="EI365">
        <v>0</v>
      </c>
      <c r="EJ365">
        <v>0</v>
      </c>
      <c r="EK365">
        <v>0</v>
      </c>
      <c r="EL365">
        <v>5.6018518420000003</v>
      </c>
      <c r="EM365">
        <v>0</v>
      </c>
      <c r="EN365">
        <v>0</v>
      </c>
      <c r="EO365">
        <v>0</v>
      </c>
      <c r="EP365">
        <v>50.416666579999998</v>
      </c>
      <c r="EQ365">
        <v>0</v>
      </c>
      <c r="ER365">
        <v>0</v>
      </c>
      <c r="ES365">
        <v>0</v>
      </c>
      <c r="ET365">
        <v>0</v>
      </c>
      <c r="EU365">
        <v>0</v>
      </c>
      <c r="EV365">
        <v>0</v>
      </c>
      <c r="EW365">
        <v>0</v>
      </c>
      <c r="EX365">
        <v>33.611111049999998</v>
      </c>
      <c r="EY365">
        <v>0</v>
      </c>
      <c r="EZ365">
        <v>0</v>
      </c>
      <c r="FA365">
        <v>0</v>
      </c>
      <c r="FB365">
        <v>0</v>
      </c>
      <c r="FC365">
        <v>0</v>
      </c>
      <c r="FD365">
        <v>5.6018518420000003</v>
      </c>
      <c r="FE365">
        <v>0</v>
      </c>
      <c r="FF365">
        <v>0</v>
      </c>
      <c r="FG365">
        <v>0</v>
      </c>
      <c r="FH365">
        <v>0</v>
      </c>
      <c r="FI365">
        <v>0</v>
      </c>
      <c r="FJ365">
        <v>0</v>
      </c>
      <c r="FK365">
        <v>5.6018518420000003</v>
      </c>
      <c r="FL365">
        <v>0</v>
      </c>
      <c r="FM365">
        <v>0</v>
      </c>
      <c r="FN365">
        <v>0</v>
      </c>
      <c r="FO365">
        <v>0</v>
      </c>
      <c r="FP365">
        <v>0</v>
      </c>
      <c r="FQ365">
        <v>0</v>
      </c>
      <c r="FR365">
        <v>0</v>
      </c>
      <c r="FS365">
        <v>0</v>
      </c>
      <c r="FT365">
        <v>0</v>
      </c>
      <c r="FU365">
        <v>0</v>
      </c>
      <c r="FV365">
        <v>0</v>
      </c>
      <c r="FW365">
        <v>0</v>
      </c>
      <c r="FX365">
        <v>0</v>
      </c>
      <c r="FY365">
        <v>0</v>
      </c>
      <c r="FZ365">
        <v>0</v>
      </c>
      <c r="GA365">
        <v>0</v>
      </c>
      <c r="GB365">
        <v>0</v>
      </c>
      <c r="GC365">
        <v>11.20370368</v>
      </c>
      <c r="GD365">
        <v>0</v>
      </c>
      <c r="GE365">
        <v>0</v>
      </c>
      <c r="GF365">
        <v>0</v>
      </c>
      <c r="GG365">
        <v>0</v>
      </c>
      <c r="GH365">
        <v>0</v>
      </c>
      <c r="GI365">
        <v>0</v>
      </c>
      <c r="GJ365">
        <v>39.212962900000001</v>
      </c>
      <c r="GK365">
        <v>0</v>
      </c>
      <c r="GL365">
        <v>0</v>
      </c>
      <c r="GM365">
        <v>0</v>
      </c>
      <c r="GN365">
        <v>5.6018518420000003</v>
      </c>
      <c r="GO365">
        <v>0</v>
      </c>
      <c r="GP365">
        <v>0</v>
      </c>
      <c r="GQ365">
        <v>0</v>
      </c>
      <c r="GR365">
        <v>0</v>
      </c>
      <c r="GS365">
        <v>0</v>
      </c>
      <c r="GT365">
        <v>50.416666579999998</v>
      </c>
      <c r="GU365">
        <v>0</v>
      </c>
      <c r="GV365">
        <v>11.20370368</v>
      </c>
      <c r="GW365">
        <v>0</v>
      </c>
      <c r="GX365">
        <v>0</v>
      </c>
      <c r="GY365">
        <v>0</v>
      </c>
      <c r="GZ365">
        <v>0</v>
      </c>
      <c r="HA365">
        <v>0</v>
      </c>
      <c r="HB365">
        <v>0</v>
      </c>
      <c r="HC365">
        <v>0</v>
      </c>
      <c r="HD365">
        <v>0</v>
      </c>
      <c r="HE365">
        <v>0</v>
      </c>
      <c r="HF365">
        <v>0</v>
      </c>
      <c r="HG365">
        <v>0</v>
      </c>
      <c r="HH365">
        <v>0</v>
      </c>
      <c r="HI365">
        <v>0</v>
      </c>
      <c r="HJ365">
        <v>0</v>
      </c>
      <c r="HK365">
        <v>0</v>
      </c>
      <c r="HL365">
        <v>0</v>
      </c>
      <c r="HM365">
        <v>0</v>
      </c>
      <c r="HN365">
        <v>0</v>
      </c>
      <c r="HO365">
        <v>0</v>
      </c>
      <c r="HP365">
        <v>56.018518419999999</v>
      </c>
      <c r="HQ365">
        <v>0</v>
      </c>
      <c r="HR365">
        <v>0</v>
      </c>
      <c r="HS365">
        <v>0</v>
      </c>
      <c r="HT365">
        <v>0</v>
      </c>
      <c r="HU365">
        <v>0</v>
      </c>
      <c r="HV365">
        <v>0</v>
      </c>
      <c r="HW365">
        <v>0</v>
      </c>
      <c r="HX365">
        <v>0</v>
      </c>
      <c r="HY365">
        <v>0</v>
      </c>
      <c r="HZ365">
        <v>5.6018518420000003</v>
      </c>
      <c r="IA365">
        <v>0</v>
      </c>
      <c r="IB365">
        <v>0</v>
      </c>
      <c r="IC365">
        <v>0</v>
      </c>
      <c r="ID365">
        <v>33.611111049999998</v>
      </c>
      <c r="IE365">
        <v>0</v>
      </c>
      <c r="IF365">
        <v>0</v>
      </c>
      <c r="IG365">
        <v>33.611111049999998</v>
      </c>
      <c r="IH365">
        <v>0</v>
      </c>
      <c r="II365">
        <v>0</v>
      </c>
      <c r="IJ365">
        <v>0</v>
      </c>
      <c r="IK365">
        <v>0</v>
      </c>
      <c r="IL365">
        <v>0</v>
      </c>
      <c r="IM365">
        <v>5.6018518420000003</v>
      </c>
      <c r="IN365">
        <v>0</v>
      </c>
      <c r="IO365">
        <v>0</v>
      </c>
      <c r="IP365">
        <v>0</v>
      </c>
      <c r="IQ365">
        <v>0</v>
      </c>
      <c r="IR365">
        <v>0</v>
      </c>
      <c r="IS365">
        <v>11.20370368</v>
      </c>
      <c r="IT365">
        <v>0</v>
      </c>
      <c r="IU365">
        <v>0</v>
      </c>
      <c r="IV365">
        <v>0</v>
      </c>
      <c r="IW365">
        <v>0</v>
      </c>
      <c r="IX365">
        <v>0</v>
      </c>
      <c r="IY365">
        <v>0</v>
      </c>
      <c r="IZ365">
        <v>0</v>
      </c>
      <c r="JA365">
        <v>0</v>
      </c>
      <c r="JB365">
        <v>0</v>
      </c>
      <c r="JC365">
        <v>0</v>
      </c>
      <c r="JD365">
        <v>0</v>
      </c>
      <c r="JE365">
        <v>0</v>
      </c>
      <c r="JF365">
        <v>0</v>
      </c>
      <c r="JG365">
        <v>0</v>
      </c>
      <c r="JH365">
        <v>0</v>
      </c>
      <c r="JI365">
        <v>0</v>
      </c>
      <c r="JJ365">
        <v>0</v>
      </c>
      <c r="JK365">
        <v>0</v>
      </c>
      <c r="JL365">
        <v>0</v>
      </c>
      <c r="JM365">
        <v>0</v>
      </c>
      <c r="JN365">
        <v>0</v>
      </c>
      <c r="JO365">
        <v>0</v>
      </c>
      <c r="JP365">
        <v>0</v>
      </c>
      <c r="JQ365">
        <v>0</v>
      </c>
      <c r="JR365">
        <v>0</v>
      </c>
      <c r="JS365">
        <v>0</v>
      </c>
      <c r="JT365">
        <v>0</v>
      </c>
      <c r="JU365">
        <v>0</v>
      </c>
      <c r="JV365">
        <v>0</v>
      </c>
      <c r="JW365">
        <v>16.805555529999999</v>
      </c>
      <c r="JX365">
        <v>0</v>
      </c>
      <c r="JY365">
        <v>0</v>
      </c>
      <c r="JZ365">
        <v>0</v>
      </c>
      <c r="KA365">
        <v>0</v>
      </c>
      <c r="KB365">
        <v>0</v>
      </c>
      <c r="KC365">
        <v>0</v>
      </c>
      <c r="KD365">
        <v>0</v>
      </c>
      <c r="KE365">
        <v>0</v>
      </c>
      <c r="KF365">
        <v>0</v>
      </c>
      <c r="KG365">
        <v>44.814814740000003</v>
      </c>
      <c r="KH365">
        <v>0</v>
      </c>
      <c r="KI365">
        <v>201.6666663</v>
      </c>
      <c r="KJ365">
        <v>0</v>
      </c>
      <c r="KK365">
        <v>0</v>
      </c>
      <c r="KL365">
        <v>0</v>
      </c>
      <c r="KM365">
        <v>33.611111049999998</v>
      </c>
      <c r="KN365">
        <v>0</v>
      </c>
      <c r="KO365">
        <v>0</v>
      </c>
      <c r="KP365">
        <v>0</v>
      </c>
      <c r="KQ365">
        <v>0</v>
      </c>
      <c r="KR365">
        <v>0</v>
      </c>
      <c r="KS365">
        <v>0</v>
      </c>
      <c r="KT365">
        <v>0</v>
      </c>
      <c r="KU365">
        <v>0</v>
      </c>
      <c r="KV365">
        <v>5.6018518420000003</v>
      </c>
      <c r="KW365">
        <v>0</v>
      </c>
      <c r="KX365">
        <v>0</v>
      </c>
      <c r="KY365">
        <v>0</v>
      </c>
      <c r="KZ365">
        <v>0</v>
      </c>
      <c r="LA365">
        <v>0</v>
      </c>
      <c r="LB365">
        <v>0</v>
      </c>
      <c r="LC365">
        <v>0</v>
      </c>
      <c r="LD365">
        <v>0</v>
      </c>
      <c r="LE365">
        <v>0</v>
      </c>
      <c r="LF365">
        <v>0</v>
      </c>
      <c r="LG365">
        <v>0</v>
      </c>
      <c r="LH365">
        <v>22.407407370000001</v>
      </c>
      <c r="LI365">
        <v>0</v>
      </c>
      <c r="LJ365">
        <v>0</v>
      </c>
      <c r="LK365">
        <v>0</v>
      </c>
      <c r="LL365">
        <v>0</v>
      </c>
      <c r="LM365">
        <v>0</v>
      </c>
      <c r="LN365">
        <v>0</v>
      </c>
      <c r="LO365">
        <v>0</v>
      </c>
      <c r="LP365">
        <v>0</v>
      </c>
      <c r="LQ365">
        <v>0</v>
      </c>
      <c r="LR365">
        <v>0</v>
      </c>
      <c r="LS365">
        <v>0</v>
      </c>
      <c r="LT365">
        <v>0</v>
      </c>
      <c r="LU365">
        <v>0</v>
      </c>
      <c r="LV365">
        <v>0</v>
      </c>
      <c r="LW365">
        <v>0</v>
      </c>
      <c r="LX365">
        <v>0</v>
      </c>
      <c r="LY365">
        <v>0</v>
      </c>
      <c r="LZ365">
        <v>0</v>
      </c>
      <c r="MA365">
        <v>823.12923650000005</v>
      </c>
      <c r="MB365">
        <v>0</v>
      </c>
      <c r="MC365">
        <v>2103.5524930000001</v>
      </c>
      <c r="MD365">
        <v>0</v>
      </c>
      <c r="ME365">
        <v>0</v>
      </c>
      <c r="MF365">
        <v>0</v>
      </c>
      <c r="MG365">
        <v>0</v>
      </c>
      <c r="MH365">
        <v>0</v>
      </c>
      <c r="MI365">
        <v>0</v>
      </c>
      <c r="MJ365">
        <v>0</v>
      </c>
      <c r="MK365">
        <v>0</v>
      </c>
      <c r="ML365">
        <v>0</v>
      </c>
      <c r="MM365">
        <v>0</v>
      </c>
      <c r="MN365">
        <v>0</v>
      </c>
      <c r="MO365">
        <v>0</v>
      </c>
      <c r="MP365">
        <v>0</v>
      </c>
      <c r="MQ365">
        <v>0</v>
      </c>
      <c r="MR365">
        <v>0</v>
      </c>
      <c r="MS365">
        <v>0</v>
      </c>
      <c r="MT365">
        <v>0</v>
      </c>
      <c r="MU365">
        <v>0</v>
      </c>
      <c r="MV365">
        <v>0</v>
      </c>
      <c r="MW365">
        <v>0</v>
      </c>
      <c r="MX365">
        <v>0</v>
      </c>
      <c r="MY365">
        <v>0</v>
      </c>
      <c r="MZ365">
        <v>0</v>
      </c>
      <c r="NA365">
        <v>0</v>
      </c>
      <c r="NB365">
        <v>0</v>
      </c>
      <c r="NC365">
        <v>0</v>
      </c>
      <c r="ND365">
        <v>0</v>
      </c>
      <c r="NE365">
        <v>0</v>
      </c>
      <c r="NF365">
        <v>0</v>
      </c>
    </row>
    <row r="366" spans="1:370" x14ac:dyDescent="0.25">
      <c r="A366" t="s">
        <v>1885</v>
      </c>
      <c r="B366">
        <v>8.4</v>
      </c>
      <c r="C366" t="s">
        <v>1240</v>
      </c>
      <c r="D366" t="s">
        <v>1226</v>
      </c>
      <c r="E366" t="s">
        <v>1480</v>
      </c>
      <c r="F366">
        <v>2003</v>
      </c>
      <c r="G366" t="s">
        <v>1223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6131.4814800000004</v>
      </c>
      <c r="Q366">
        <v>40.740740729999999</v>
      </c>
      <c r="R366">
        <v>387.037037</v>
      </c>
      <c r="S366">
        <v>0</v>
      </c>
      <c r="T366">
        <v>0</v>
      </c>
      <c r="U366">
        <v>0</v>
      </c>
      <c r="V366">
        <v>20.37037037</v>
      </c>
      <c r="W366">
        <v>0</v>
      </c>
      <c r="X366">
        <v>0</v>
      </c>
      <c r="Y366">
        <v>0</v>
      </c>
      <c r="Z366">
        <v>0</v>
      </c>
      <c r="AA366">
        <v>509.25925919999997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244.44444440000001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122.2222222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20.37037037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20.37037037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BX366">
        <v>20.37037037</v>
      </c>
      <c r="BY366">
        <v>0</v>
      </c>
      <c r="BZ366">
        <v>0</v>
      </c>
      <c r="CA366">
        <v>0</v>
      </c>
      <c r="CB366">
        <v>0</v>
      </c>
      <c r="CC366">
        <v>0</v>
      </c>
      <c r="CD366">
        <v>61.111111100000002</v>
      </c>
      <c r="CE366">
        <v>0</v>
      </c>
      <c r="CF366">
        <v>0</v>
      </c>
      <c r="CG366">
        <v>0</v>
      </c>
      <c r="CH366">
        <v>0</v>
      </c>
      <c r="CI366">
        <v>0</v>
      </c>
      <c r="CJ366">
        <v>0</v>
      </c>
      <c r="CK366">
        <v>0</v>
      </c>
      <c r="CL366">
        <v>0</v>
      </c>
      <c r="CM366">
        <v>0</v>
      </c>
      <c r="CN366">
        <v>0</v>
      </c>
      <c r="CO366">
        <v>0</v>
      </c>
      <c r="CP366">
        <v>0</v>
      </c>
      <c r="CQ366">
        <v>0</v>
      </c>
      <c r="CR366">
        <v>0</v>
      </c>
      <c r="CS366">
        <v>0</v>
      </c>
      <c r="CT366">
        <v>0</v>
      </c>
      <c r="CU366">
        <v>0</v>
      </c>
      <c r="CV366">
        <v>0</v>
      </c>
      <c r="CW366">
        <v>20.37037037</v>
      </c>
      <c r="CX366">
        <v>0</v>
      </c>
      <c r="CY366">
        <v>0</v>
      </c>
      <c r="CZ366">
        <v>0</v>
      </c>
      <c r="DA366">
        <v>40.740740729999999</v>
      </c>
      <c r="DB366">
        <v>81.481481470000006</v>
      </c>
      <c r="DC366">
        <v>0</v>
      </c>
      <c r="DD366">
        <v>20.37037037</v>
      </c>
      <c r="DE366">
        <v>0</v>
      </c>
      <c r="DF366">
        <v>0</v>
      </c>
      <c r="DG366">
        <v>0</v>
      </c>
      <c r="DH366">
        <v>40.740740729999999</v>
      </c>
      <c r="DI366">
        <v>0</v>
      </c>
      <c r="DJ366">
        <v>0</v>
      </c>
      <c r="DK366">
        <v>162.96296290000001</v>
      </c>
      <c r="DL366">
        <v>0</v>
      </c>
      <c r="DM366">
        <v>20.37037037</v>
      </c>
      <c r="DN366">
        <v>0</v>
      </c>
      <c r="DO366">
        <v>0</v>
      </c>
      <c r="DP366">
        <v>0</v>
      </c>
      <c r="DQ366">
        <v>0</v>
      </c>
      <c r="DR366">
        <v>0</v>
      </c>
      <c r="DS366">
        <v>0</v>
      </c>
      <c r="DT366">
        <v>0</v>
      </c>
      <c r="DU366">
        <v>61.111111100000002</v>
      </c>
      <c r="DV366">
        <v>0</v>
      </c>
      <c r="DW366">
        <v>0</v>
      </c>
      <c r="DX366">
        <v>0</v>
      </c>
      <c r="DY366">
        <v>0</v>
      </c>
      <c r="DZ366">
        <v>0</v>
      </c>
      <c r="EA366">
        <v>0</v>
      </c>
      <c r="EB366">
        <v>0</v>
      </c>
      <c r="EC366">
        <v>0</v>
      </c>
      <c r="ED366">
        <v>0</v>
      </c>
      <c r="EE366">
        <v>0</v>
      </c>
      <c r="EF366">
        <v>0</v>
      </c>
      <c r="EG366">
        <v>0</v>
      </c>
      <c r="EH366">
        <v>0</v>
      </c>
      <c r="EI366">
        <v>61.111111100000002</v>
      </c>
      <c r="EJ366">
        <v>0</v>
      </c>
      <c r="EK366">
        <v>0</v>
      </c>
      <c r="EL366">
        <v>0</v>
      </c>
      <c r="EM366">
        <v>0</v>
      </c>
      <c r="EN366">
        <v>0</v>
      </c>
      <c r="EO366">
        <v>0</v>
      </c>
      <c r="EP366">
        <v>0</v>
      </c>
      <c r="EQ366">
        <v>0</v>
      </c>
      <c r="ER366">
        <v>0</v>
      </c>
      <c r="ES366">
        <v>0</v>
      </c>
      <c r="ET366">
        <v>0</v>
      </c>
      <c r="EU366">
        <v>0</v>
      </c>
      <c r="EV366">
        <v>0</v>
      </c>
      <c r="EW366">
        <v>0</v>
      </c>
      <c r="EX366">
        <v>0</v>
      </c>
      <c r="EY366">
        <v>0</v>
      </c>
      <c r="EZ366">
        <v>0</v>
      </c>
      <c r="FA366">
        <v>0</v>
      </c>
      <c r="FB366">
        <v>0</v>
      </c>
      <c r="FC366">
        <v>0</v>
      </c>
      <c r="FD366">
        <v>0</v>
      </c>
      <c r="FE366">
        <v>0</v>
      </c>
      <c r="FF366">
        <v>0</v>
      </c>
      <c r="FG366">
        <v>0</v>
      </c>
      <c r="FH366">
        <v>0</v>
      </c>
      <c r="FI366">
        <v>40.740740729999999</v>
      </c>
      <c r="FJ366">
        <v>0</v>
      </c>
      <c r="FK366">
        <v>0</v>
      </c>
      <c r="FL366">
        <v>0</v>
      </c>
      <c r="FM366">
        <v>0</v>
      </c>
      <c r="FN366">
        <v>0</v>
      </c>
      <c r="FO366">
        <v>0</v>
      </c>
      <c r="FP366">
        <v>0</v>
      </c>
      <c r="FQ366">
        <v>0</v>
      </c>
      <c r="FR366">
        <v>0</v>
      </c>
      <c r="FS366">
        <v>0</v>
      </c>
      <c r="FT366">
        <v>0</v>
      </c>
      <c r="FU366">
        <v>0</v>
      </c>
      <c r="FV366">
        <v>203.70370370000001</v>
      </c>
      <c r="FW366">
        <v>0</v>
      </c>
      <c r="FX366">
        <v>0</v>
      </c>
      <c r="FY366">
        <v>0</v>
      </c>
      <c r="FZ366">
        <v>0</v>
      </c>
      <c r="GA366">
        <v>0</v>
      </c>
      <c r="GB366">
        <v>0</v>
      </c>
      <c r="GC366">
        <v>40.740740729999999</v>
      </c>
      <c r="GD366">
        <v>0</v>
      </c>
      <c r="GE366">
        <v>0</v>
      </c>
      <c r="GF366">
        <v>101.85185180000001</v>
      </c>
      <c r="GG366">
        <v>0</v>
      </c>
      <c r="GH366">
        <v>0</v>
      </c>
      <c r="GI366">
        <v>0</v>
      </c>
      <c r="GJ366">
        <v>20.37037037</v>
      </c>
      <c r="GK366">
        <v>0</v>
      </c>
      <c r="GL366">
        <v>0</v>
      </c>
      <c r="GM366">
        <v>0</v>
      </c>
      <c r="GN366">
        <v>0</v>
      </c>
      <c r="GO366">
        <v>0</v>
      </c>
      <c r="GP366">
        <v>0</v>
      </c>
      <c r="GQ366">
        <v>0</v>
      </c>
      <c r="GR366">
        <v>0</v>
      </c>
      <c r="GS366">
        <v>101.85185180000001</v>
      </c>
      <c r="GT366">
        <v>0</v>
      </c>
      <c r="GU366">
        <v>0</v>
      </c>
      <c r="GV366">
        <v>0</v>
      </c>
      <c r="GW366">
        <v>0</v>
      </c>
      <c r="GX366">
        <v>0</v>
      </c>
      <c r="GY366">
        <v>0</v>
      </c>
      <c r="GZ366">
        <v>0</v>
      </c>
      <c r="HA366">
        <v>0</v>
      </c>
      <c r="HB366">
        <v>0</v>
      </c>
      <c r="HC366">
        <v>0</v>
      </c>
      <c r="HD366">
        <v>0</v>
      </c>
      <c r="HE366">
        <v>0</v>
      </c>
      <c r="HF366">
        <v>0</v>
      </c>
      <c r="HG366">
        <v>0</v>
      </c>
      <c r="HH366">
        <v>0</v>
      </c>
      <c r="HI366">
        <v>0</v>
      </c>
      <c r="HJ366">
        <v>40.740740729999999</v>
      </c>
      <c r="HK366">
        <v>0</v>
      </c>
      <c r="HL366">
        <v>0</v>
      </c>
      <c r="HM366">
        <v>0</v>
      </c>
      <c r="HN366">
        <v>0</v>
      </c>
      <c r="HO366">
        <v>20.37037037</v>
      </c>
      <c r="HP366">
        <v>0</v>
      </c>
      <c r="HQ366">
        <v>0</v>
      </c>
      <c r="HR366">
        <v>0</v>
      </c>
      <c r="HS366">
        <v>0</v>
      </c>
      <c r="HT366">
        <v>20.37037037</v>
      </c>
      <c r="HU366">
        <v>0</v>
      </c>
      <c r="HV366">
        <v>0</v>
      </c>
      <c r="HW366">
        <v>0</v>
      </c>
      <c r="HX366">
        <v>0</v>
      </c>
      <c r="HY366">
        <v>0</v>
      </c>
      <c r="HZ366">
        <v>20.37037037</v>
      </c>
      <c r="IA366">
        <v>0</v>
      </c>
      <c r="IB366">
        <v>0</v>
      </c>
      <c r="IC366">
        <v>0</v>
      </c>
      <c r="ID366">
        <v>0</v>
      </c>
      <c r="IE366">
        <v>81.481481470000006</v>
      </c>
      <c r="IF366">
        <v>0</v>
      </c>
      <c r="IG366">
        <v>387.037037</v>
      </c>
      <c r="IH366">
        <v>0</v>
      </c>
      <c r="II366">
        <v>0</v>
      </c>
      <c r="IJ366">
        <v>0</v>
      </c>
      <c r="IK366">
        <v>0</v>
      </c>
      <c r="IL366">
        <v>0</v>
      </c>
      <c r="IM366">
        <v>0</v>
      </c>
      <c r="IN366">
        <v>0</v>
      </c>
      <c r="IO366">
        <v>0</v>
      </c>
      <c r="IP366">
        <v>0</v>
      </c>
      <c r="IQ366">
        <v>0</v>
      </c>
      <c r="IR366">
        <v>0</v>
      </c>
      <c r="IS366">
        <v>142.59259259999999</v>
      </c>
      <c r="IT366">
        <v>0</v>
      </c>
      <c r="IU366">
        <v>0</v>
      </c>
      <c r="IV366">
        <v>40.740740729999999</v>
      </c>
      <c r="IW366">
        <v>0</v>
      </c>
      <c r="IX366">
        <v>0</v>
      </c>
      <c r="IY366">
        <v>0</v>
      </c>
      <c r="IZ366">
        <v>0</v>
      </c>
      <c r="JA366">
        <v>0</v>
      </c>
      <c r="JB366">
        <v>0</v>
      </c>
      <c r="JC366">
        <v>0</v>
      </c>
      <c r="JD366">
        <v>0</v>
      </c>
      <c r="JE366">
        <v>0</v>
      </c>
      <c r="JF366">
        <v>0</v>
      </c>
      <c r="JG366">
        <v>0</v>
      </c>
      <c r="JH366">
        <v>0</v>
      </c>
      <c r="JI366">
        <v>0</v>
      </c>
      <c r="JJ366">
        <v>0</v>
      </c>
      <c r="JK366">
        <v>0</v>
      </c>
      <c r="JL366">
        <v>0</v>
      </c>
      <c r="JM366">
        <v>0</v>
      </c>
      <c r="JN366">
        <v>0</v>
      </c>
      <c r="JO366">
        <v>0</v>
      </c>
      <c r="JP366">
        <v>0</v>
      </c>
      <c r="JQ366">
        <v>0</v>
      </c>
      <c r="JR366">
        <v>0</v>
      </c>
      <c r="JS366">
        <v>40.740740729999999</v>
      </c>
      <c r="JT366">
        <v>0</v>
      </c>
      <c r="JU366">
        <v>0</v>
      </c>
      <c r="JV366">
        <v>0</v>
      </c>
      <c r="JW366">
        <v>1059.2592589999999</v>
      </c>
      <c r="JX366">
        <v>0</v>
      </c>
      <c r="JY366">
        <v>0</v>
      </c>
      <c r="JZ366">
        <v>0</v>
      </c>
      <c r="KA366">
        <v>0</v>
      </c>
      <c r="KB366">
        <v>0</v>
      </c>
      <c r="KC366">
        <v>0</v>
      </c>
      <c r="KD366">
        <v>0</v>
      </c>
      <c r="KE366">
        <v>0</v>
      </c>
      <c r="KF366">
        <v>0</v>
      </c>
      <c r="KG366">
        <v>40.740740729999999</v>
      </c>
      <c r="KH366">
        <v>142.59259259999999</v>
      </c>
      <c r="KI366">
        <v>0</v>
      </c>
      <c r="KJ366">
        <v>0</v>
      </c>
      <c r="KK366">
        <v>0</v>
      </c>
      <c r="KL366">
        <v>0</v>
      </c>
      <c r="KM366">
        <v>0</v>
      </c>
      <c r="KN366">
        <v>0</v>
      </c>
      <c r="KO366">
        <v>0</v>
      </c>
      <c r="KP366">
        <v>0</v>
      </c>
      <c r="KQ366">
        <v>0</v>
      </c>
      <c r="KR366">
        <v>0</v>
      </c>
      <c r="KS366">
        <v>0</v>
      </c>
      <c r="KT366">
        <v>0</v>
      </c>
      <c r="KU366">
        <v>20.37037037</v>
      </c>
      <c r="KV366">
        <v>774.07407390000003</v>
      </c>
      <c r="KW366">
        <v>0</v>
      </c>
      <c r="KX366">
        <v>0</v>
      </c>
      <c r="KY366">
        <v>40.740740729999999</v>
      </c>
      <c r="KZ366">
        <v>0</v>
      </c>
      <c r="LA366">
        <v>0</v>
      </c>
      <c r="LB366">
        <v>0</v>
      </c>
      <c r="LC366">
        <v>0</v>
      </c>
      <c r="LD366">
        <v>0</v>
      </c>
      <c r="LE366">
        <v>0</v>
      </c>
      <c r="LF366">
        <v>0</v>
      </c>
      <c r="LG366">
        <v>0</v>
      </c>
      <c r="LH366">
        <v>0</v>
      </c>
      <c r="LI366">
        <v>0</v>
      </c>
      <c r="LJ366">
        <v>0</v>
      </c>
      <c r="LK366">
        <v>0</v>
      </c>
      <c r="LL366">
        <v>20.37037037</v>
      </c>
      <c r="LM366">
        <v>0</v>
      </c>
      <c r="LN366">
        <v>0</v>
      </c>
      <c r="LO366">
        <v>0</v>
      </c>
      <c r="LP366">
        <v>0</v>
      </c>
      <c r="LQ366">
        <v>0</v>
      </c>
      <c r="LR366">
        <v>0</v>
      </c>
      <c r="LS366">
        <v>0</v>
      </c>
      <c r="LT366">
        <v>0</v>
      </c>
      <c r="LU366">
        <v>0</v>
      </c>
      <c r="LV366">
        <v>0</v>
      </c>
      <c r="LW366">
        <v>0</v>
      </c>
      <c r="LX366">
        <v>0</v>
      </c>
      <c r="LY366">
        <v>122.2222222</v>
      </c>
      <c r="LZ366">
        <v>0</v>
      </c>
      <c r="MA366">
        <v>2760.9125370000002</v>
      </c>
      <c r="MB366">
        <v>0</v>
      </c>
      <c r="MC366">
        <v>34211.307520000002</v>
      </c>
      <c r="MD366">
        <v>0</v>
      </c>
      <c r="ME366">
        <v>0</v>
      </c>
      <c r="MF366">
        <v>120.0396755</v>
      </c>
      <c r="MG366">
        <v>0</v>
      </c>
      <c r="MH366">
        <v>0</v>
      </c>
      <c r="MI366">
        <v>0</v>
      </c>
      <c r="MJ366">
        <v>0</v>
      </c>
      <c r="MK366">
        <v>0</v>
      </c>
      <c r="ML366">
        <v>0</v>
      </c>
      <c r="MM366">
        <v>0</v>
      </c>
      <c r="MN366">
        <v>0</v>
      </c>
      <c r="MO366">
        <v>0</v>
      </c>
      <c r="MP366">
        <v>0</v>
      </c>
      <c r="MQ366">
        <v>0</v>
      </c>
      <c r="MR366">
        <v>0</v>
      </c>
      <c r="MS366">
        <v>0</v>
      </c>
      <c r="MT366">
        <v>0</v>
      </c>
      <c r="MU366">
        <v>0</v>
      </c>
      <c r="MV366">
        <v>0</v>
      </c>
      <c r="MW366">
        <v>0</v>
      </c>
      <c r="MX366">
        <v>0</v>
      </c>
      <c r="MY366">
        <v>0</v>
      </c>
      <c r="MZ366">
        <v>480.15870210000003</v>
      </c>
      <c r="NA366">
        <v>0</v>
      </c>
      <c r="NB366">
        <v>0</v>
      </c>
      <c r="NC366">
        <v>0</v>
      </c>
      <c r="ND366">
        <v>0</v>
      </c>
      <c r="NE366">
        <v>3601.1902650000002</v>
      </c>
      <c r="NF366">
        <v>0</v>
      </c>
    </row>
    <row r="367" spans="1:370" x14ac:dyDescent="0.25">
      <c r="A367" t="s">
        <v>1887</v>
      </c>
      <c r="B367">
        <v>8.4</v>
      </c>
      <c r="C367" t="s">
        <v>1240</v>
      </c>
      <c r="D367" t="s">
        <v>1226</v>
      </c>
      <c r="E367" t="s">
        <v>1480</v>
      </c>
      <c r="F367">
        <v>2004</v>
      </c>
      <c r="G367" t="s">
        <v>1223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1087.026016</v>
      </c>
      <c r="Q367">
        <v>0</v>
      </c>
      <c r="R367">
        <v>6.6688712619999997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13.337742520000001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60.019841360000001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140.04629650000001</v>
      </c>
      <c r="BI367">
        <v>6.6688712619999997</v>
      </c>
      <c r="BJ367">
        <v>6.6688712619999997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13.337742520000001</v>
      </c>
      <c r="BT367">
        <v>0</v>
      </c>
      <c r="BU367">
        <v>0</v>
      </c>
      <c r="BV367">
        <v>0</v>
      </c>
      <c r="BW367">
        <v>0</v>
      </c>
      <c r="BX367">
        <v>0</v>
      </c>
      <c r="BY367">
        <v>0</v>
      </c>
      <c r="BZ367">
        <v>0</v>
      </c>
      <c r="CA367">
        <v>0</v>
      </c>
      <c r="CB367">
        <v>6.6688712619999997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100.0330689</v>
      </c>
      <c r="CI367">
        <v>0</v>
      </c>
      <c r="CJ367">
        <v>0</v>
      </c>
      <c r="CK367">
        <v>0</v>
      </c>
      <c r="CL367">
        <v>0</v>
      </c>
      <c r="CM367">
        <v>0</v>
      </c>
      <c r="CN367">
        <v>0</v>
      </c>
      <c r="CO367">
        <v>0</v>
      </c>
      <c r="CP367">
        <v>0</v>
      </c>
      <c r="CQ367">
        <v>0</v>
      </c>
      <c r="CR367">
        <v>0</v>
      </c>
      <c r="CS367">
        <v>0</v>
      </c>
      <c r="CT367">
        <v>0</v>
      </c>
      <c r="CU367">
        <v>0</v>
      </c>
      <c r="CV367">
        <v>0</v>
      </c>
      <c r="CW367">
        <v>26.675485049999999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0</v>
      </c>
      <c r="DD367">
        <v>0</v>
      </c>
      <c r="DE367">
        <v>0</v>
      </c>
      <c r="DF367">
        <v>0</v>
      </c>
      <c r="DG367">
        <v>0</v>
      </c>
      <c r="DH367">
        <v>0</v>
      </c>
      <c r="DI367">
        <v>0</v>
      </c>
      <c r="DJ367">
        <v>0</v>
      </c>
      <c r="DK367">
        <v>6.6688712619999997</v>
      </c>
      <c r="DL367">
        <v>0</v>
      </c>
      <c r="DM367">
        <v>6.6688712619999997</v>
      </c>
      <c r="DN367">
        <v>0</v>
      </c>
      <c r="DO367">
        <v>0</v>
      </c>
      <c r="DP367">
        <v>0</v>
      </c>
      <c r="DQ367">
        <v>0</v>
      </c>
      <c r="DR367">
        <v>0</v>
      </c>
      <c r="DS367">
        <v>0</v>
      </c>
      <c r="DT367">
        <v>0</v>
      </c>
      <c r="DU367">
        <v>0</v>
      </c>
      <c r="DV367">
        <v>0</v>
      </c>
      <c r="DW367">
        <v>0</v>
      </c>
      <c r="DX367">
        <v>0</v>
      </c>
      <c r="DY367">
        <v>0</v>
      </c>
      <c r="DZ367">
        <v>0</v>
      </c>
      <c r="EA367">
        <v>0</v>
      </c>
      <c r="EB367">
        <v>0</v>
      </c>
      <c r="EC367">
        <v>0</v>
      </c>
      <c r="ED367">
        <v>0</v>
      </c>
      <c r="EE367">
        <v>0</v>
      </c>
      <c r="EF367">
        <v>0</v>
      </c>
      <c r="EG367">
        <v>0</v>
      </c>
      <c r="EH367">
        <v>0</v>
      </c>
      <c r="EI367">
        <v>0</v>
      </c>
      <c r="EJ367">
        <v>0</v>
      </c>
      <c r="EK367">
        <v>0</v>
      </c>
      <c r="EL367">
        <v>0</v>
      </c>
      <c r="EM367">
        <v>0</v>
      </c>
      <c r="EN367">
        <v>0</v>
      </c>
      <c r="EO367">
        <v>0</v>
      </c>
      <c r="EP367">
        <v>26.675485049999999</v>
      </c>
      <c r="EQ367">
        <v>0</v>
      </c>
      <c r="ER367">
        <v>0</v>
      </c>
      <c r="ES367">
        <v>0</v>
      </c>
      <c r="ET367">
        <v>0</v>
      </c>
      <c r="EU367">
        <v>0</v>
      </c>
      <c r="EV367">
        <v>0</v>
      </c>
      <c r="EW367">
        <v>0</v>
      </c>
      <c r="EX367">
        <v>26.675485049999999</v>
      </c>
      <c r="EY367">
        <v>0</v>
      </c>
      <c r="EZ367">
        <v>0</v>
      </c>
      <c r="FA367">
        <v>0</v>
      </c>
      <c r="FB367">
        <v>6.6688712619999997</v>
      </c>
      <c r="FC367">
        <v>0</v>
      </c>
      <c r="FD367">
        <v>0</v>
      </c>
      <c r="FE367">
        <v>0</v>
      </c>
      <c r="FF367">
        <v>26.675485049999999</v>
      </c>
      <c r="FG367">
        <v>0</v>
      </c>
      <c r="FH367">
        <v>0</v>
      </c>
      <c r="FI367">
        <v>53.350970099999998</v>
      </c>
      <c r="FJ367">
        <v>0</v>
      </c>
      <c r="FK367">
        <v>0</v>
      </c>
      <c r="FL367">
        <v>0</v>
      </c>
      <c r="FM367">
        <v>0</v>
      </c>
      <c r="FN367">
        <v>0</v>
      </c>
      <c r="FO367">
        <v>0</v>
      </c>
      <c r="FP367">
        <v>0</v>
      </c>
      <c r="FQ367">
        <v>0</v>
      </c>
      <c r="FR367">
        <v>0</v>
      </c>
      <c r="FS367">
        <v>0</v>
      </c>
      <c r="FT367">
        <v>0</v>
      </c>
      <c r="FU367">
        <v>0</v>
      </c>
      <c r="FV367">
        <v>20.006613789999999</v>
      </c>
      <c r="FW367">
        <v>0</v>
      </c>
      <c r="FX367">
        <v>0</v>
      </c>
      <c r="FY367">
        <v>0</v>
      </c>
      <c r="FZ367">
        <v>0</v>
      </c>
      <c r="GA367">
        <v>0</v>
      </c>
      <c r="GB367">
        <v>0</v>
      </c>
      <c r="GC367">
        <v>126.70855400000001</v>
      </c>
      <c r="GD367">
        <v>0</v>
      </c>
      <c r="GE367">
        <v>0</v>
      </c>
      <c r="GF367">
        <v>0</v>
      </c>
      <c r="GG367">
        <v>0</v>
      </c>
      <c r="GH367">
        <v>0</v>
      </c>
      <c r="GI367">
        <v>0</v>
      </c>
      <c r="GJ367">
        <v>13.337742520000001</v>
      </c>
      <c r="GK367">
        <v>0</v>
      </c>
      <c r="GL367">
        <v>0</v>
      </c>
      <c r="GM367">
        <v>0</v>
      </c>
      <c r="GN367">
        <v>0</v>
      </c>
      <c r="GO367">
        <v>0</v>
      </c>
      <c r="GP367">
        <v>0</v>
      </c>
      <c r="GQ367">
        <v>0</v>
      </c>
      <c r="GR367">
        <v>0</v>
      </c>
      <c r="GS367">
        <v>6.6688712619999997</v>
      </c>
      <c r="GT367">
        <v>73.357583880000007</v>
      </c>
      <c r="GU367">
        <v>26.675485049999999</v>
      </c>
      <c r="GV367">
        <v>20.006613789999999</v>
      </c>
      <c r="GW367">
        <v>0</v>
      </c>
      <c r="GX367">
        <v>0</v>
      </c>
      <c r="GY367">
        <v>6.6688712619999997</v>
      </c>
      <c r="GZ367">
        <v>0</v>
      </c>
      <c r="HA367">
        <v>0</v>
      </c>
      <c r="HB367">
        <v>0</v>
      </c>
      <c r="HC367">
        <v>0</v>
      </c>
      <c r="HD367">
        <v>0</v>
      </c>
      <c r="HE367">
        <v>0</v>
      </c>
      <c r="HF367">
        <v>0</v>
      </c>
      <c r="HG367">
        <v>0</v>
      </c>
      <c r="HH367">
        <v>0</v>
      </c>
      <c r="HI367">
        <v>0</v>
      </c>
      <c r="HJ367">
        <v>0</v>
      </c>
      <c r="HK367">
        <v>0</v>
      </c>
      <c r="HL367">
        <v>0</v>
      </c>
      <c r="HM367">
        <v>0</v>
      </c>
      <c r="HN367">
        <v>0</v>
      </c>
      <c r="HO367">
        <v>0</v>
      </c>
      <c r="HP367">
        <v>33.344356310000002</v>
      </c>
      <c r="HQ367">
        <v>0</v>
      </c>
      <c r="HR367">
        <v>0</v>
      </c>
      <c r="HS367">
        <v>0</v>
      </c>
      <c r="HT367">
        <v>0</v>
      </c>
      <c r="HU367">
        <v>6.6688712619999997</v>
      </c>
      <c r="HV367">
        <v>0</v>
      </c>
      <c r="HW367">
        <v>6.6688712619999997</v>
      </c>
      <c r="HX367">
        <v>26.675485049999999</v>
      </c>
      <c r="HY367">
        <v>0</v>
      </c>
      <c r="HZ367">
        <v>0</v>
      </c>
      <c r="IA367">
        <v>0</v>
      </c>
      <c r="IB367">
        <v>0</v>
      </c>
      <c r="IC367">
        <v>0</v>
      </c>
      <c r="ID367">
        <v>26.675485049999999</v>
      </c>
      <c r="IE367">
        <v>0</v>
      </c>
      <c r="IF367">
        <v>46.682098830000001</v>
      </c>
      <c r="IG367">
        <v>266.75485049999997</v>
      </c>
      <c r="IH367">
        <v>0</v>
      </c>
      <c r="II367">
        <v>0</v>
      </c>
      <c r="IJ367">
        <v>0</v>
      </c>
      <c r="IK367">
        <v>0</v>
      </c>
      <c r="IL367">
        <v>33.344356310000002</v>
      </c>
      <c r="IM367">
        <v>0</v>
      </c>
      <c r="IN367">
        <v>0</v>
      </c>
      <c r="IO367">
        <v>0</v>
      </c>
      <c r="IP367">
        <v>0</v>
      </c>
      <c r="IQ367">
        <v>0</v>
      </c>
      <c r="IR367">
        <v>0</v>
      </c>
      <c r="IS367">
        <v>46.682098830000001</v>
      </c>
      <c r="IT367">
        <v>0</v>
      </c>
      <c r="IU367">
        <v>0</v>
      </c>
      <c r="IV367">
        <v>0</v>
      </c>
      <c r="IW367">
        <v>0</v>
      </c>
      <c r="IX367">
        <v>0</v>
      </c>
      <c r="IY367">
        <v>0</v>
      </c>
      <c r="IZ367">
        <v>0</v>
      </c>
      <c r="JA367">
        <v>0</v>
      </c>
      <c r="JB367">
        <v>0</v>
      </c>
      <c r="JC367">
        <v>0</v>
      </c>
      <c r="JD367">
        <v>0</v>
      </c>
      <c r="JE367">
        <v>0</v>
      </c>
      <c r="JF367">
        <v>0</v>
      </c>
      <c r="JG367">
        <v>0</v>
      </c>
      <c r="JH367">
        <v>0</v>
      </c>
      <c r="JI367">
        <v>0</v>
      </c>
      <c r="JJ367">
        <v>0</v>
      </c>
      <c r="JK367">
        <v>0</v>
      </c>
      <c r="JL367">
        <v>0</v>
      </c>
      <c r="JM367">
        <v>0</v>
      </c>
      <c r="JN367">
        <v>0</v>
      </c>
      <c r="JO367">
        <v>0</v>
      </c>
      <c r="JP367">
        <v>0</v>
      </c>
      <c r="JQ367">
        <v>0</v>
      </c>
      <c r="JR367">
        <v>0</v>
      </c>
      <c r="JS367">
        <v>0</v>
      </c>
      <c r="JT367">
        <v>0</v>
      </c>
      <c r="JU367">
        <v>0</v>
      </c>
      <c r="JV367">
        <v>0</v>
      </c>
      <c r="JW367">
        <v>93.364197669999996</v>
      </c>
      <c r="JX367">
        <v>0</v>
      </c>
      <c r="JY367">
        <v>0</v>
      </c>
      <c r="JZ367">
        <v>0</v>
      </c>
      <c r="KA367">
        <v>0</v>
      </c>
      <c r="KB367">
        <v>0</v>
      </c>
      <c r="KC367">
        <v>0</v>
      </c>
      <c r="KD367">
        <v>0</v>
      </c>
      <c r="KE367">
        <v>0</v>
      </c>
      <c r="KF367">
        <v>0</v>
      </c>
      <c r="KG367">
        <v>0</v>
      </c>
      <c r="KH367">
        <v>0</v>
      </c>
      <c r="KI367">
        <v>33.344356310000002</v>
      </c>
      <c r="KJ367">
        <v>0</v>
      </c>
      <c r="KK367">
        <v>0</v>
      </c>
      <c r="KL367">
        <v>0</v>
      </c>
      <c r="KM367">
        <v>0</v>
      </c>
      <c r="KN367">
        <v>0</v>
      </c>
      <c r="KO367">
        <v>0</v>
      </c>
      <c r="KP367">
        <v>0</v>
      </c>
      <c r="KQ367">
        <v>0</v>
      </c>
      <c r="KR367">
        <v>0</v>
      </c>
      <c r="KS367">
        <v>0</v>
      </c>
      <c r="KT367">
        <v>6.6688712619999997</v>
      </c>
      <c r="KU367">
        <v>13.337742520000001</v>
      </c>
      <c r="KV367">
        <v>66.688712620000004</v>
      </c>
      <c r="KW367">
        <v>0</v>
      </c>
      <c r="KX367">
        <v>0</v>
      </c>
      <c r="KY367">
        <v>0</v>
      </c>
      <c r="KZ367">
        <v>0</v>
      </c>
      <c r="LA367">
        <v>0</v>
      </c>
      <c r="LB367">
        <v>0</v>
      </c>
      <c r="LC367">
        <v>0</v>
      </c>
      <c r="LD367">
        <v>0</v>
      </c>
      <c r="LE367">
        <v>0</v>
      </c>
      <c r="LF367">
        <v>0</v>
      </c>
      <c r="LG367">
        <v>0</v>
      </c>
      <c r="LH367">
        <v>113.3708115</v>
      </c>
      <c r="LI367">
        <v>0</v>
      </c>
      <c r="LJ367">
        <v>0</v>
      </c>
      <c r="LK367">
        <v>0</v>
      </c>
      <c r="LL367">
        <v>0</v>
      </c>
      <c r="LM367">
        <v>0</v>
      </c>
      <c r="LN367">
        <v>6.6688712619999997</v>
      </c>
      <c r="LO367">
        <v>0</v>
      </c>
      <c r="LP367">
        <v>0</v>
      </c>
      <c r="LQ367">
        <v>0</v>
      </c>
      <c r="LR367">
        <v>0</v>
      </c>
      <c r="LS367">
        <v>0</v>
      </c>
      <c r="LT367">
        <v>0</v>
      </c>
      <c r="LU367">
        <v>0</v>
      </c>
      <c r="LV367">
        <v>0</v>
      </c>
      <c r="LW367">
        <v>0</v>
      </c>
      <c r="LX367">
        <v>0</v>
      </c>
      <c r="LY367">
        <v>0</v>
      </c>
      <c r="LZ367">
        <v>0</v>
      </c>
      <c r="MA367">
        <v>668.79250079999997</v>
      </c>
      <c r="MB367">
        <v>0</v>
      </c>
      <c r="MC367">
        <v>874.57480869999995</v>
      </c>
      <c r="MD367">
        <v>0</v>
      </c>
      <c r="ME367">
        <v>0</v>
      </c>
      <c r="MF367">
        <v>0</v>
      </c>
      <c r="MG367">
        <v>0</v>
      </c>
      <c r="MH367">
        <v>0</v>
      </c>
      <c r="MI367">
        <v>0</v>
      </c>
      <c r="MJ367">
        <v>0</v>
      </c>
      <c r="MK367">
        <v>0</v>
      </c>
      <c r="ML367">
        <v>0</v>
      </c>
      <c r="MM367">
        <v>0</v>
      </c>
      <c r="MN367">
        <v>0</v>
      </c>
      <c r="MO367">
        <v>0</v>
      </c>
      <c r="MP367">
        <v>0</v>
      </c>
      <c r="MQ367">
        <v>0</v>
      </c>
      <c r="MR367">
        <v>0</v>
      </c>
      <c r="MS367">
        <v>0</v>
      </c>
      <c r="MT367">
        <v>0</v>
      </c>
      <c r="MU367">
        <v>0</v>
      </c>
      <c r="MV367">
        <v>0</v>
      </c>
      <c r="MW367">
        <v>0</v>
      </c>
      <c r="MX367">
        <v>0</v>
      </c>
      <c r="MY367">
        <v>0</v>
      </c>
      <c r="MZ367">
        <v>0</v>
      </c>
      <c r="NA367">
        <v>0</v>
      </c>
      <c r="NB367">
        <v>0</v>
      </c>
      <c r="NC367">
        <v>0</v>
      </c>
      <c r="ND367">
        <v>0</v>
      </c>
      <c r="NE367">
        <v>0</v>
      </c>
      <c r="NF367">
        <v>0</v>
      </c>
    </row>
    <row r="368" spans="1:370" x14ac:dyDescent="0.25">
      <c r="A368" t="s">
        <v>1889</v>
      </c>
      <c r="B368">
        <v>8.4</v>
      </c>
      <c r="C368" t="s">
        <v>1240</v>
      </c>
      <c r="D368" t="s">
        <v>1226</v>
      </c>
      <c r="E368" t="s">
        <v>1480</v>
      </c>
      <c r="F368">
        <v>2003</v>
      </c>
      <c r="G368" t="s">
        <v>1223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2245.2222219999999</v>
      </c>
      <c r="Q368">
        <v>0</v>
      </c>
      <c r="R368">
        <v>67.222222209999998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1331</v>
      </c>
      <c r="AO368">
        <v>0</v>
      </c>
      <c r="AP368">
        <v>282.33333329999999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147.88888890000001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13.44444444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40.333333330000002</v>
      </c>
      <c r="BT368">
        <v>0</v>
      </c>
      <c r="BU368">
        <v>0</v>
      </c>
      <c r="BV368">
        <v>0</v>
      </c>
      <c r="BW368">
        <v>0</v>
      </c>
      <c r="BX368">
        <v>0</v>
      </c>
      <c r="BY368">
        <v>0</v>
      </c>
      <c r="BZ368">
        <v>0</v>
      </c>
      <c r="CA368">
        <v>0</v>
      </c>
      <c r="CB368">
        <v>0</v>
      </c>
      <c r="CC368">
        <v>0</v>
      </c>
      <c r="CD368">
        <v>13.44444444</v>
      </c>
      <c r="CE368">
        <v>0</v>
      </c>
      <c r="CF368">
        <v>0</v>
      </c>
      <c r="CG368">
        <v>107.5555555</v>
      </c>
      <c r="CH368">
        <v>40.333333330000002</v>
      </c>
      <c r="CI368">
        <v>0</v>
      </c>
      <c r="CJ368">
        <v>0</v>
      </c>
      <c r="CK368">
        <v>0</v>
      </c>
      <c r="CL368">
        <v>0</v>
      </c>
      <c r="CM368">
        <v>0</v>
      </c>
      <c r="CN368">
        <v>0</v>
      </c>
      <c r="CO368">
        <v>0</v>
      </c>
      <c r="CP368">
        <v>0</v>
      </c>
      <c r="CQ368">
        <v>0</v>
      </c>
      <c r="CR368">
        <v>0</v>
      </c>
      <c r="CS368">
        <v>0</v>
      </c>
      <c r="CT368">
        <v>0</v>
      </c>
      <c r="CU368">
        <v>0</v>
      </c>
      <c r="CV368">
        <v>0</v>
      </c>
      <c r="CW368">
        <v>0</v>
      </c>
      <c r="CX368">
        <v>0</v>
      </c>
      <c r="CY368">
        <v>0</v>
      </c>
      <c r="CZ368">
        <v>0</v>
      </c>
      <c r="DA368">
        <v>0</v>
      </c>
      <c r="DB368">
        <v>0</v>
      </c>
      <c r="DC368">
        <v>0</v>
      </c>
      <c r="DD368">
        <v>0</v>
      </c>
      <c r="DE368">
        <v>0</v>
      </c>
      <c r="DF368">
        <v>0</v>
      </c>
      <c r="DG368">
        <v>0</v>
      </c>
      <c r="DH368">
        <v>0</v>
      </c>
      <c r="DI368">
        <v>0</v>
      </c>
      <c r="DJ368">
        <v>0</v>
      </c>
      <c r="DK368">
        <v>0</v>
      </c>
      <c r="DL368">
        <v>0</v>
      </c>
      <c r="DM368">
        <v>0</v>
      </c>
      <c r="DN368">
        <v>0</v>
      </c>
      <c r="DO368">
        <v>0</v>
      </c>
      <c r="DP368">
        <v>0</v>
      </c>
      <c r="DQ368">
        <v>0</v>
      </c>
      <c r="DR368">
        <v>0</v>
      </c>
      <c r="DS368">
        <v>0</v>
      </c>
      <c r="DT368">
        <v>0</v>
      </c>
      <c r="DU368">
        <v>0</v>
      </c>
      <c r="DV368">
        <v>0</v>
      </c>
      <c r="DW368">
        <v>0</v>
      </c>
      <c r="DX368">
        <v>0</v>
      </c>
      <c r="DY368">
        <v>0</v>
      </c>
      <c r="DZ368">
        <v>0</v>
      </c>
      <c r="EA368">
        <v>0</v>
      </c>
      <c r="EB368">
        <v>0</v>
      </c>
      <c r="EC368">
        <v>0</v>
      </c>
      <c r="ED368">
        <v>0</v>
      </c>
      <c r="EE368">
        <v>0</v>
      </c>
      <c r="EF368">
        <v>0</v>
      </c>
      <c r="EG368">
        <v>0</v>
      </c>
      <c r="EH368">
        <v>0</v>
      </c>
      <c r="EI368">
        <v>0</v>
      </c>
      <c r="EJ368">
        <v>0</v>
      </c>
      <c r="EK368">
        <v>0</v>
      </c>
      <c r="EL368">
        <v>0</v>
      </c>
      <c r="EM368">
        <v>0</v>
      </c>
      <c r="EN368">
        <v>0</v>
      </c>
      <c r="EO368">
        <v>0</v>
      </c>
      <c r="EP368">
        <v>40.333333330000002</v>
      </c>
      <c r="EQ368">
        <v>0</v>
      </c>
      <c r="ER368">
        <v>0</v>
      </c>
      <c r="ES368">
        <v>0</v>
      </c>
      <c r="ET368">
        <v>0</v>
      </c>
      <c r="EU368">
        <v>0</v>
      </c>
      <c r="EV368">
        <v>0</v>
      </c>
      <c r="EW368">
        <v>0</v>
      </c>
      <c r="EX368">
        <v>309.22222219999998</v>
      </c>
      <c r="EY368">
        <v>0</v>
      </c>
      <c r="EZ368">
        <v>0</v>
      </c>
      <c r="FA368">
        <v>26.88888889</v>
      </c>
      <c r="FB368">
        <v>0</v>
      </c>
      <c r="FC368">
        <v>0</v>
      </c>
      <c r="FD368">
        <v>0</v>
      </c>
      <c r="FE368">
        <v>0</v>
      </c>
      <c r="FF368">
        <v>0</v>
      </c>
      <c r="FG368">
        <v>0</v>
      </c>
      <c r="FH368">
        <v>0</v>
      </c>
      <c r="FI368">
        <v>242</v>
      </c>
      <c r="FJ368">
        <v>0</v>
      </c>
      <c r="FK368">
        <v>0</v>
      </c>
      <c r="FL368">
        <v>0</v>
      </c>
      <c r="FM368">
        <v>0</v>
      </c>
      <c r="FN368">
        <v>0</v>
      </c>
      <c r="FO368">
        <v>0</v>
      </c>
      <c r="FP368">
        <v>0</v>
      </c>
      <c r="FQ368">
        <v>0</v>
      </c>
      <c r="FR368">
        <v>0</v>
      </c>
      <c r="FS368">
        <v>0</v>
      </c>
      <c r="FT368">
        <v>0</v>
      </c>
      <c r="FU368">
        <v>0</v>
      </c>
      <c r="FV368">
        <v>94.111111100000002</v>
      </c>
      <c r="FW368">
        <v>0</v>
      </c>
      <c r="FX368">
        <v>0</v>
      </c>
      <c r="FY368">
        <v>0</v>
      </c>
      <c r="FZ368">
        <v>0</v>
      </c>
      <c r="GA368">
        <v>0</v>
      </c>
      <c r="GB368">
        <v>0</v>
      </c>
      <c r="GC368">
        <v>40.333333330000002</v>
      </c>
      <c r="GD368">
        <v>0</v>
      </c>
      <c r="GE368">
        <v>0</v>
      </c>
      <c r="GF368">
        <v>0</v>
      </c>
      <c r="GG368">
        <v>0</v>
      </c>
      <c r="GH368">
        <v>0</v>
      </c>
      <c r="GI368">
        <v>0</v>
      </c>
      <c r="GJ368">
        <v>0</v>
      </c>
      <c r="GK368">
        <v>0</v>
      </c>
      <c r="GL368">
        <v>0</v>
      </c>
      <c r="GM368">
        <v>0</v>
      </c>
      <c r="GN368">
        <v>40.333333330000002</v>
      </c>
      <c r="GO368">
        <v>0</v>
      </c>
      <c r="GP368">
        <v>0</v>
      </c>
      <c r="GQ368">
        <v>0</v>
      </c>
      <c r="GR368">
        <v>0</v>
      </c>
      <c r="GS368">
        <v>0</v>
      </c>
      <c r="GT368">
        <v>215.11111109999999</v>
      </c>
      <c r="GU368">
        <v>0</v>
      </c>
      <c r="GV368">
        <v>0</v>
      </c>
      <c r="GW368">
        <v>0</v>
      </c>
      <c r="GX368">
        <v>0</v>
      </c>
      <c r="GY368">
        <v>26.88888889</v>
      </c>
      <c r="GZ368">
        <v>0</v>
      </c>
      <c r="HA368">
        <v>0</v>
      </c>
      <c r="HB368">
        <v>0</v>
      </c>
      <c r="HC368">
        <v>0</v>
      </c>
      <c r="HD368">
        <v>0</v>
      </c>
      <c r="HE368">
        <v>0</v>
      </c>
      <c r="HF368">
        <v>0</v>
      </c>
      <c r="HG368">
        <v>0</v>
      </c>
      <c r="HH368">
        <v>0</v>
      </c>
      <c r="HI368">
        <v>0</v>
      </c>
      <c r="HJ368">
        <v>67.222222209999998</v>
      </c>
      <c r="HK368">
        <v>0</v>
      </c>
      <c r="HL368">
        <v>0</v>
      </c>
      <c r="HM368">
        <v>0</v>
      </c>
      <c r="HN368">
        <v>0</v>
      </c>
      <c r="HO368">
        <v>0</v>
      </c>
      <c r="HP368">
        <v>134.44444440000001</v>
      </c>
      <c r="HQ368">
        <v>0</v>
      </c>
      <c r="HR368">
        <v>0</v>
      </c>
      <c r="HS368">
        <v>0</v>
      </c>
      <c r="HT368">
        <v>0</v>
      </c>
      <c r="HU368">
        <v>26.88888889</v>
      </c>
      <c r="HV368">
        <v>0</v>
      </c>
      <c r="HW368">
        <v>0</v>
      </c>
      <c r="HX368">
        <v>0</v>
      </c>
      <c r="HY368">
        <v>0</v>
      </c>
      <c r="HZ368">
        <v>0</v>
      </c>
      <c r="IA368">
        <v>0</v>
      </c>
      <c r="IB368">
        <v>0</v>
      </c>
      <c r="IC368">
        <v>40.333333330000002</v>
      </c>
      <c r="ID368">
        <v>67.222222209999998</v>
      </c>
      <c r="IE368">
        <v>0</v>
      </c>
      <c r="IF368">
        <v>40.333333330000002</v>
      </c>
      <c r="IG368">
        <v>618.44444439999995</v>
      </c>
      <c r="IH368">
        <v>0</v>
      </c>
      <c r="II368">
        <v>0</v>
      </c>
      <c r="IJ368">
        <v>0</v>
      </c>
      <c r="IK368">
        <v>0</v>
      </c>
      <c r="IL368">
        <v>0</v>
      </c>
      <c r="IM368">
        <v>0</v>
      </c>
      <c r="IN368">
        <v>0</v>
      </c>
      <c r="IO368">
        <v>0</v>
      </c>
      <c r="IP368">
        <v>0</v>
      </c>
      <c r="IQ368">
        <v>0</v>
      </c>
      <c r="IR368">
        <v>0</v>
      </c>
      <c r="IS368">
        <v>94.111111100000002</v>
      </c>
      <c r="IT368">
        <v>0</v>
      </c>
      <c r="IU368">
        <v>0</v>
      </c>
      <c r="IV368">
        <v>0</v>
      </c>
      <c r="IW368">
        <v>0</v>
      </c>
      <c r="IX368">
        <v>0</v>
      </c>
      <c r="IY368">
        <v>0</v>
      </c>
      <c r="IZ368">
        <v>0</v>
      </c>
      <c r="JA368">
        <v>0</v>
      </c>
      <c r="JB368">
        <v>0</v>
      </c>
      <c r="JC368">
        <v>0</v>
      </c>
      <c r="JD368">
        <v>0</v>
      </c>
      <c r="JE368">
        <v>0</v>
      </c>
      <c r="JF368">
        <v>0</v>
      </c>
      <c r="JG368">
        <v>0</v>
      </c>
      <c r="JH368">
        <v>0</v>
      </c>
      <c r="JI368">
        <v>0</v>
      </c>
      <c r="JJ368">
        <v>0</v>
      </c>
      <c r="JK368">
        <v>0</v>
      </c>
      <c r="JL368">
        <v>0</v>
      </c>
      <c r="JM368">
        <v>0</v>
      </c>
      <c r="JN368">
        <v>0</v>
      </c>
      <c r="JO368">
        <v>0</v>
      </c>
      <c r="JP368">
        <v>0</v>
      </c>
      <c r="JQ368">
        <v>0</v>
      </c>
      <c r="JR368">
        <v>0</v>
      </c>
      <c r="JS368">
        <v>0</v>
      </c>
      <c r="JT368">
        <v>0</v>
      </c>
      <c r="JU368">
        <v>0</v>
      </c>
      <c r="JV368">
        <v>0</v>
      </c>
      <c r="JW368">
        <v>53.77777777</v>
      </c>
      <c r="JX368">
        <v>0</v>
      </c>
      <c r="JY368">
        <v>0</v>
      </c>
      <c r="JZ368">
        <v>0</v>
      </c>
      <c r="KA368">
        <v>0</v>
      </c>
      <c r="KB368">
        <v>0</v>
      </c>
      <c r="KC368">
        <v>0</v>
      </c>
      <c r="KD368">
        <v>0</v>
      </c>
      <c r="KE368">
        <v>0</v>
      </c>
      <c r="KF368">
        <v>0</v>
      </c>
      <c r="KG368">
        <v>174.7777778</v>
      </c>
      <c r="KH368">
        <v>0</v>
      </c>
      <c r="KI368">
        <v>0</v>
      </c>
      <c r="KJ368">
        <v>0</v>
      </c>
      <c r="KK368">
        <v>0</v>
      </c>
      <c r="KL368">
        <v>0</v>
      </c>
      <c r="KM368">
        <v>13.44444444</v>
      </c>
      <c r="KN368">
        <v>0</v>
      </c>
      <c r="KO368">
        <v>0</v>
      </c>
      <c r="KP368">
        <v>0</v>
      </c>
      <c r="KQ368">
        <v>0</v>
      </c>
      <c r="KR368">
        <v>0</v>
      </c>
      <c r="KS368">
        <v>0</v>
      </c>
      <c r="KT368">
        <v>0</v>
      </c>
      <c r="KU368">
        <v>0</v>
      </c>
      <c r="KV368">
        <v>80.666666660000004</v>
      </c>
      <c r="KW368">
        <v>0</v>
      </c>
      <c r="KX368">
        <v>0</v>
      </c>
      <c r="KY368">
        <v>13.44444444</v>
      </c>
      <c r="KZ368">
        <v>0</v>
      </c>
      <c r="LA368">
        <v>0</v>
      </c>
      <c r="LB368">
        <v>0</v>
      </c>
      <c r="LC368">
        <v>0</v>
      </c>
      <c r="LD368">
        <v>0</v>
      </c>
      <c r="LE368">
        <v>0</v>
      </c>
      <c r="LF368">
        <v>0</v>
      </c>
      <c r="LG368">
        <v>0</v>
      </c>
      <c r="LH368">
        <v>0</v>
      </c>
      <c r="LI368">
        <v>0</v>
      </c>
      <c r="LJ368">
        <v>0</v>
      </c>
      <c r="LK368">
        <v>0</v>
      </c>
      <c r="LL368">
        <v>0</v>
      </c>
      <c r="LM368">
        <v>0</v>
      </c>
      <c r="LN368">
        <v>0</v>
      </c>
      <c r="LO368">
        <v>0</v>
      </c>
      <c r="LP368">
        <v>0</v>
      </c>
      <c r="LQ368">
        <v>0</v>
      </c>
      <c r="LR368">
        <v>0</v>
      </c>
      <c r="LS368">
        <v>0</v>
      </c>
      <c r="LT368">
        <v>0</v>
      </c>
      <c r="LU368">
        <v>0</v>
      </c>
      <c r="LV368">
        <v>0</v>
      </c>
      <c r="LW368">
        <v>0</v>
      </c>
      <c r="LX368">
        <v>0</v>
      </c>
      <c r="LY368">
        <v>0</v>
      </c>
      <c r="LZ368">
        <v>0</v>
      </c>
      <c r="MA368">
        <v>3989.0110129999998</v>
      </c>
      <c r="MB368">
        <v>0</v>
      </c>
      <c r="MC368">
        <v>22456.654589999998</v>
      </c>
      <c r="MD368">
        <v>0</v>
      </c>
      <c r="ME368">
        <v>0</v>
      </c>
      <c r="MF368">
        <v>0</v>
      </c>
      <c r="MG368">
        <v>0</v>
      </c>
      <c r="MH368">
        <v>0</v>
      </c>
      <c r="MI368">
        <v>0</v>
      </c>
      <c r="MJ368">
        <v>0</v>
      </c>
      <c r="MK368">
        <v>0</v>
      </c>
      <c r="ML368">
        <v>0</v>
      </c>
      <c r="MM368">
        <v>0</v>
      </c>
      <c r="MN368">
        <v>0</v>
      </c>
      <c r="MO368">
        <v>0</v>
      </c>
      <c r="MP368">
        <v>0</v>
      </c>
      <c r="MQ368">
        <v>0</v>
      </c>
      <c r="MR368">
        <v>0</v>
      </c>
      <c r="MS368">
        <v>0</v>
      </c>
      <c r="MT368">
        <v>0</v>
      </c>
      <c r="MU368">
        <v>0</v>
      </c>
      <c r="MV368">
        <v>0</v>
      </c>
      <c r="MW368">
        <v>0</v>
      </c>
      <c r="MX368">
        <v>0</v>
      </c>
      <c r="MY368">
        <v>0</v>
      </c>
      <c r="MZ368">
        <v>0</v>
      </c>
      <c r="NA368">
        <v>0</v>
      </c>
      <c r="NB368">
        <v>0</v>
      </c>
      <c r="NC368">
        <v>0</v>
      </c>
      <c r="ND368">
        <v>0</v>
      </c>
      <c r="NE368">
        <v>0</v>
      </c>
      <c r="NF368">
        <v>0</v>
      </c>
    </row>
    <row r="369" spans="1:370" x14ac:dyDescent="0.25">
      <c r="A369" t="s">
        <v>1891</v>
      </c>
      <c r="B369">
        <v>8.4</v>
      </c>
      <c r="C369" t="s">
        <v>1240</v>
      </c>
      <c r="D369" t="s">
        <v>1226</v>
      </c>
      <c r="E369" t="s">
        <v>1480</v>
      </c>
      <c r="F369">
        <v>2004</v>
      </c>
      <c r="G369" t="s">
        <v>1223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1418.0210079999999</v>
      </c>
      <c r="Q369">
        <v>0</v>
      </c>
      <c r="R369">
        <v>26.755113359999999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26.755113359999999</v>
      </c>
      <c r="AJ369">
        <v>0</v>
      </c>
      <c r="AK369">
        <v>0</v>
      </c>
      <c r="AL369">
        <v>0</v>
      </c>
      <c r="AM369">
        <v>0</v>
      </c>
      <c r="AN369">
        <v>100.3316751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100.3316751</v>
      </c>
      <c r="AU369">
        <v>0</v>
      </c>
      <c r="AV369">
        <v>0</v>
      </c>
      <c r="AW369">
        <v>0</v>
      </c>
      <c r="AX369">
        <v>33.443891700000002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46.82144839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93.642896769999993</v>
      </c>
      <c r="BT369">
        <v>0</v>
      </c>
      <c r="BU369">
        <v>0</v>
      </c>
      <c r="BV369">
        <v>107.0204535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6.6887783409999999</v>
      </c>
      <c r="CC369">
        <v>0</v>
      </c>
      <c r="CD369">
        <v>26.755113359999999</v>
      </c>
      <c r="CE369">
        <v>0</v>
      </c>
      <c r="CF369">
        <v>0</v>
      </c>
      <c r="CG369">
        <v>60.199005069999998</v>
      </c>
      <c r="CH369">
        <v>140.4643452</v>
      </c>
      <c r="CI369">
        <v>0</v>
      </c>
      <c r="CJ369">
        <v>0</v>
      </c>
      <c r="CK369">
        <v>0</v>
      </c>
      <c r="CL369">
        <v>0</v>
      </c>
      <c r="CM369">
        <v>0</v>
      </c>
      <c r="CN369">
        <v>0</v>
      </c>
      <c r="CO369">
        <v>0</v>
      </c>
      <c r="CP369">
        <v>0</v>
      </c>
      <c r="CQ369">
        <v>0</v>
      </c>
      <c r="CR369">
        <v>0</v>
      </c>
      <c r="CS369">
        <v>0</v>
      </c>
      <c r="CT369">
        <v>0</v>
      </c>
      <c r="CU369">
        <v>0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0</v>
      </c>
      <c r="DG369">
        <v>0</v>
      </c>
      <c r="DH369">
        <v>0</v>
      </c>
      <c r="DI369">
        <v>0</v>
      </c>
      <c r="DJ369">
        <v>0</v>
      </c>
      <c r="DK369">
        <v>0</v>
      </c>
      <c r="DL369">
        <v>0</v>
      </c>
      <c r="DM369">
        <v>6.6887783409999999</v>
      </c>
      <c r="DN369">
        <v>0</v>
      </c>
      <c r="DO369">
        <v>0</v>
      </c>
      <c r="DP369">
        <v>0</v>
      </c>
      <c r="DQ369">
        <v>0</v>
      </c>
      <c r="DR369">
        <v>0</v>
      </c>
      <c r="DS369">
        <v>0</v>
      </c>
      <c r="DT369">
        <v>0</v>
      </c>
      <c r="DU369">
        <v>0</v>
      </c>
      <c r="DV369">
        <v>0</v>
      </c>
      <c r="DW369">
        <v>0</v>
      </c>
      <c r="DX369">
        <v>0</v>
      </c>
      <c r="DY369">
        <v>0</v>
      </c>
      <c r="DZ369">
        <v>0</v>
      </c>
      <c r="EA369">
        <v>0</v>
      </c>
      <c r="EB369">
        <v>0</v>
      </c>
      <c r="EC369">
        <v>0</v>
      </c>
      <c r="ED369">
        <v>0</v>
      </c>
      <c r="EE369">
        <v>6.6887783409999999</v>
      </c>
      <c r="EF369">
        <v>0</v>
      </c>
      <c r="EG369">
        <v>0</v>
      </c>
      <c r="EH369">
        <v>0</v>
      </c>
      <c r="EI369">
        <v>0</v>
      </c>
      <c r="EJ369">
        <v>0</v>
      </c>
      <c r="EK369">
        <v>0</v>
      </c>
      <c r="EL369">
        <v>0</v>
      </c>
      <c r="EM369">
        <v>0</v>
      </c>
      <c r="EN369">
        <v>0</v>
      </c>
      <c r="EO369">
        <v>0</v>
      </c>
      <c r="EP369">
        <v>26.755113359999999</v>
      </c>
      <c r="EQ369">
        <v>0</v>
      </c>
      <c r="ER369">
        <v>0</v>
      </c>
      <c r="ES369">
        <v>0</v>
      </c>
      <c r="ET369">
        <v>6.6887783409999999</v>
      </c>
      <c r="EU369">
        <v>0</v>
      </c>
      <c r="EV369">
        <v>0</v>
      </c>
      <c r="EW369">
        <v>0</v>
      </c>
      <c r="EX369">
        <v>53.510226729999999</v>
      </c>
      <c r="EY369">
        <v>0</v>
      </c>
      <c r="EZ369">
        <v>0</v>
      </c>
      <c r="FA369">
        <v>0</v>
      </c>
      <c r="FB369">
        <v>0</v>
      </c>
      <c r="FC369">
        <v>0</v>
      </c>
      <c r="FD369">
        <v>0</v>
      </c>
      <c r="FE369">
        <v>0</v>
      </c>
      <c r="FF369">
        <v>0</v>
      </c>
      <c r="FG369">
        <v>0</v>
      </c>
      <c r="FH369">
        <v>0</v>
      </c>
      <c r="FI369">
        <v>73.576561749999996</v>
      </c>
      <c r="FJ369">
        <v>0</v>
      </c>
      <c r="FK369">
        <v>0</v>
      </c>
      <c r="FL369">
        <v>0</v>
      </c>
      <c r="FM369">
        <v>0</v>
      </c>
      <c r="FN369">
        <v>0</v>
      </c>
      <c r="FO369">
        <v>0</v>
      </c>
      <c r="FP369">
        <v>0</v>
      </c>
      <c r="FQ369">
        <v>0</v>
      </c>
      <c r="FR369">
        <v>0</v>
      </c>
      <c r="FS369">
        <v>0</v>
      </c>
      <c r="FT369">
        <v>0</v>
      </c>
      <c r="FU369">
        <v>0</v>
      </c>
      <c r="FV369">
        <v>20.06633502</v>
      </c>
      <c r="FW369">
        <v>0</v>
      </c>
      <c r="FX369">
        <v>0</v>
      </c>
      <c r="FY369">
        <v>0</v>
      </c>
      <c r="FZ369">
        <v>0</v>
      </c>
      <c r="GA369">
        <v>0</v>
      </c>
      <c r="GB369">
        <v>0</v>
      </c>
      <c r="GC369">
        <v>113.7092318</v>
      </c>
      <c r="GD369">
        <v>0</v>
      </c>
      <c r="GE369">
        <v>0</v>
      </c>
      <c r="GF369">
        <v>0</v>
      </c>
      <c r="GG369">
        <v>0</v>
      </c>
      <c r="GH369">
        <v>0</v>
      </c>
      <c r="GI369">
        <v>0</v>
      </c>
      <c r="GJ369">
        <v>0</v>
      </c>
      <c r="GK369">
        <v>0</v>
      </c>
      <c r="GL369">
        <v>0</v>
      </c>
      <c r="GM369">
        <v>0</v>
      </c>
      <c r="GN369">
        <v>20.06633502</v>
      </c>
      <c r="GO369">
        <v>0</v>
      </c>
      <c r="GP369">
        <v>0</v>
      </c>
      <c r="GQ369">
        <v>0</v>
      </c>
      <c r="GR369">
        <v>0</v>
      </c>
      <c r="GS369">
        <v>0</v>
      </c>
      <c r="GT369">
        <v>20.06633502</v>
      </c>
      <c r="GU369">
        <v>20.06633502</v>
      </c>
      <c r="GV369">
        <v>0</v>
      </c>
      <c r="GW369">
        <v>0</v>
      </c>
      <c r="GX369">
        <v>0</v>
      </c>
      <c r="GY369">
        <v>26.755113359999999</v>
      </c>
      <c r="GZ369">
        <v>0</v>
      </c>
      <c r="HA369">
        <v>0</v>
      </c>
      <c r="HB369">
        <v>0</v>
      </c>
      <c r="HC369">
        <v>0</v>
      </c>
      <c r="HD369">
        <v>0</v>
      </c>
      <c r="HE369">
        <v>0</v>
      </c>
      <c r="HF369">
        <v>0</v>
      </c>
      <c r="HG369">
        <v>0</v>
      </c>
      <c r="HH369">
        <v>0</v>
      </c>
      <c r="HI369">
        <v>0</v>
      </c>
      <c r="HJ369">
        <v>0</v>
      </c>
      <c r="HK369">
        <v>0</v>
      </c>
      <c r="HL369">
        <v>0</v>
      </c>
      <c r="HM369">
        <v>0</v>
      </c>
      <c r="HN369">
        <v>0</v>
      </c>
      <c r="HO369">
        <v>0</v>
      </c>
      <c r="HP369">
        <v>46.82144839</v>
      </c>
      <c r="HQ369">
        <v>0</v>
      </c>
      <c r="HR369">
        <v>0</v>
      </c>
      <c r="HS369">
        <v>0</v>
      </c>
      <c r="HT369">
        <v>0</v>
      </c>
      <c r="HU369">
        <v>0</v>
      </c>
      <c r="HV369">
        <v>0</v>
      </c>
      <c r="HW369">
        <v>0</v>
      </c>
      <c r="HX369">
        <v>33.443891700000002</v>
      </c>
      <c r="HY369">
        <v>0</v>
      </c>
      <c r="HZ369">
        <v>0</v>
      </c>
      <c r="IA369">
        <v>0</v>
      </c>
      <c r="IB369">
        <v>20.06633502</v>
      </c>
      <c r="IC369">
        <v>0</v>
      </c>
      <c r="ID369">
        <v>33.443891700000002</v>
      </c>
      <c r="IE369">
        <v>0</v>
      </c>
      <c r="IF369">
        <v>13.37755668</v>
      </c>
      <c r="IG369">
        <v>254.17357699999999</v>
      </c>
      <c r="IH369">
        <v>0</v>
      </c>
      <c r="II369">
        <v>0</v>
      </c>
      <c r="IJ369">
        <v>0</v>
      </c>
      <c r="IK369">
        <v>0</v>
      </c>
      <c r="IL369">
        <v>0</v>
      </c>
      <c r="IM369">
        <v>0</v>
      </c>
      <c r="IN369">
        <v>0</v>
      </c>
      <c r="IO369">
        <v>0</v>
      </c>
      <c r="IP369">
        <v>0</v>
      </c>
      <c r="IQ369">
        <v>0</v>
      </c>
      <c r="IR369">
        <v>0</v>
      </c>
      <c r="IS369">
        <v>33.443891700000002</v>
      </c>
      <c r="IT369">
        <v>0</v>
      </c>
      <c r="IU369">
        <v>0</v>
      </c>
      <c r="IV369">
        <v>0</v>
      </c>
      <c r="IW369">
        <v>0</v>
      </c>
      <c r="IX369">
        <v>0</v>
      </c>
      <c r="IY369">
        <v>0</v>
      </c>
      <c r="IZ369">
        <v>0</v>
      </c>
      <c r="JA369">
        <v>0</v>
      </c>
      <c r="JB369">
        <v>0</v>
      </c>
      <c r="JC369">
        <v>0</v>
      </c>
      <c r="JD369">
        <v>0</v>
      </c>
      <c r="JE369">
        <v>0</v>
      </c>
      <c r="JF369">
        <v>0</v>
      </c>
      <c r="JG369">
        <v>0</v>
      </c>
      <c r="JH369">
        <v>0</v>
      </c>
      <c r="JI369">
        <v>0</v>
      </c>
      <c r="JJ369">
        <v>0</v>
      </c>
      <c r="JK369">
        <v>0</v>
      </c>
      <c r="JL369">
        <v>0</v>
      </c>
      <c r="JM369">
        <v>0</v>
      </c>
      <c r="JN369">
        <v>0</v>
      </c>
      <c r="JO369">
        <v>0</v>
      </c>
      <c r="JP369">
        <v>0</v>
      </c>
      <c r="JQ369">
        <v>0</v>
      </c>
      <c r="JR369">
        <v>0</v>
      </c>
      <c r="JS369">
        <v>0</v>
      </c>
      <c r="JT369">
        <v>0</v>
      </c>
      <c r="JU369">
        <v>0</v>
      </c>
      <c r="JV369">
        <v>0</v>
      </c>
      <c r="JW369">
        <v>66.887783409999997</v>
      </c>
      <c r="JX369">
        <v>0</v>
      </c>
      <c r="JY369">
        <v>0</v>
      </c>
      <c r="JZ369">
        <v>0</v>
      </c>
      <c r="KA369">
        <v>0</v>
      </c>
      <c r="KB369">
        <v>0</v>
      </c>
      <c r="KC369">
        <v>0</v>
      </c>
      <c r="KD369">
        <v>0</v>
      </c>
      <c r="KE369">
        <v>0</v>
      </c>
      <c r="KF369">
        <v>0</v>
      </c>
      <c r="KG369">
        <v>260.86235529999999</v>
      </c>
      <c r="KH369">
        <v>0</v>
      </c>
      <c r="KI369">
        <v>0</v>
      </c>
      <c r="KJ369">
        <v>0</v>
      </c>
      <c r="KK369">
        <v>0</v>
      </c>
      <c r="KL369">
        <v>0</v>
      </c>
      <c r="KM369">
        <v>0</v>
      </c>
      <c r="KN369">
        <v>0</v>
      </c>
      <c r="KO369">
        <v>0</v>
      </c>
      <c r="KP369">
        <v>0</v>
      </c>
      <c r="KQ369">
        <v>0</v>
      </c>
      <c r="KR369">
        <v>0</v>
      </c>
      <c r="KS369">
        <v>0</v>
      </c>
      <c r="KT369">
        <v>0</v>
      </c>
      <c r="KU369">
        <v>0</v>
      </c>
      <c r="KV369">
        <v>220.7296853</v>
      </c>
      <c r="KW369">
        <v>0</v>
      </c>
      <c r="KX369">
        <v>0</v>
      </c>
      <c r="KY369">
        <v>6.6887783409999999</v>
      </c>
      <c r="KZ369">
        <v>0</v>
      </c>
      <c r="LA369">
        <v>0</v>
      </c>
      <c r="LB369">
        <v>0</v>
      </c>
      <c r="LC369">
        <v>0</v>
      </c>
      <c r="LD369">
        <v>0</v>
      </c>
      <c r="LE369">
        <v>0</v>
      </c>
      <c r="LF369">
        <v>0</v>
      </c>
      <c r="LG369">
        <v>0</v>
      </c>
      <c r="LH369">
        <v>6.6887783409999999</v>
      </c>
      <c r="LI369">
        <v>0</v>
      </c>
      <c r="LJ369">
        <v>0</v>
      </c>
      <c r="LK369">
        <v>0</v>
      </c>
      <c r="LL369">
        <v>6.6887783409999999</v>
      </c>
      <c r="LM369">
        <v>0</v>
      </c>
      <c r="LN369">
        <v>0</v>
      </c>
      <c r="LO369">
        <v>0</v>
      </c>
      <c r="LP369">
        <v>0</v>
      </c>
      <c r="LQ369">
        <v>0</v>
      </c>
      <c r="LR369">
        <v>0</v>
      </c>
      <c r="LS369">
        <v>0</v>
      </c>
      <c r="LT369">
        <v>0</v>
      </c>
      <c r="LU369">
        <v>0</v>
      </c>
      <c r="LV369">
        <v>0</v>
      </c>
      <c r="LW369">
        <v>0</v>
      </c>
      <c r="LX369">
        <v>0</v>
      </c>
      <c r="LY369">
        <v>6.6887783409999999</v>
      </c>
      <c r="LZ369">
        <v>0</v>
      </c>
      <c r="MA369">
        <v>5167.4225470000001</v>
      </c>
      <c r="MB369">
        <v>0</v>
      </c>
      <c r="MC369">
        <v>6882.2751619999999</v>
      </c>
      <c r="MD369">
        <v>0</v>
      </c>
      <c r="ME369">
        <v>0</v>
      </c>
      <c r="MF369">
        <v>0</v>
      </c>
      <c r="MG369">
        <v>0</v>
      </c>
      <c r="MH369">
        <v>0</v>
      </c>
      <c r="MI369">
        <v>0</v>
      </c>
      <c r="MJ369">
        <v>0</v>
      </c>
      <c r="MK369">
        <v>0</v>
      </c>
      <c r="ML369">
        <v>0</v>
      </c>
      <c r="MM369">
        <v>0</v>
      </c>
      <c r="MN369">
        <v>0</v>
      </c>
      <c r="MO369">
        <v>0</v>
      </c>
      <c r="MP369">
        <v>0</v>
      </c>
      <c r="MQ369">
        <v>0</v>
      </c>
      <c r="MR369">
        <v>0</v>
      </c>
      <c r="MS369">
        <v>0</v>
      </c>
      <c r="MT369">
        <v>0</v>
      </c>
      <c r="MU369">
        <v>0</v>
      </c>
      <c r="MV369">
        <v>0</v>
      </c>
      <c r="MW369">
        <v>0</v>
      </c>
      <c r="MX369">
        <v>0</v>
      </c>
      <c r="MY369">
        <v>0</v>
      </c>
      <c r="MZ369">
        <v>0</v>
      </c>
      <c r="NA369">
        <v>0</v>
      </c>
      <c r="NB369">
        <v>0</v>
      </c>
      <c r="NC369">
        <v>0</v>
      </c>
      <c r="ND369">
        <v>0</v>
      </c>
      <c r="NE369">
        <v>0</v>
      </c>
      <c r="NF369">
        <v>0</v>
      </c>
    </row>
    <row r="370" spans="1:370" x14ac:dyDescent="0.25">
      <c r="A370" t="s">
        <v>1893</v>
      </c>
      <c r="B370">
        <v>8.4</v>
      </c>
      <c r="C370" t="s">
        <v>1240</v>
      </c>
      <c r="D370" t="s">
        <v>1226</v>
      </c>
      <c r="E370" t="s">
        <v>1480</v>
      </c>
      <c r="F370">
        <v>2003</v>
      </c>
      <c r="G370" t="s">
        <v>1223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546.1805554</v>
      </c>
      <c r="O370">
        <v>0</v>
      </c>
      <c r="P370">
        <v>9495.1388860000006</v>
      </c>
      <c r="Q370">
        <v>168.0555555</v>
      </c>
      <c r="R370">
        <v>126.0416666</v>
      </c>
      <c r="S370">
        <v>0</v>
      </c>
      <c r="T370">
        <v>0</v>
      </c>
      <c r="U370">
        <v>0</v>
      </c>
      <c r="V370">
        <v>42.013888880000003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294.09722210000001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42.013888880000003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168.0555555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BX370">
        <v>42.013888880000003</v>
      </c>
      <c r="BY370">
        <v>0</v>
      </c>
      <c r="BZ370">
        <v>0</v>
      </c>
      <c r="CA370">
        <v>42.013888880000003</v>
      </c>
      <c r="CB370">
        <v>0</v>
      </c>
      <c r="CC370">
        <v>0</v>
      </c>
      <c r="CD370">
        <v>0</v>
      </c>
      <c r="CE370">
        <v>0</v>
      </c>
      <c r="CF370">
        <v>0</v>
      </c>
      <c r="CG370">
        <v>84.027777749999998</v>
      </c>
      <c r="CH370">
        <v>42.013888880000003</v>
      </c>
      <c r="CI370">
        <v>0</v>
      </c>
      <c r="CJ370">
        <v>0</v>
      </c>
      <c r="CK370">
        <v>0</v>
      </c>
      <c r="CL370">
        <v>0</v>
      </c>
      <c r="CM370">
        <v>0</v>
      </c>
      <c r="CN370">
        <v>0</v>
      </c>
      <c r="CO370">
        <v>0</v>
      </c>
      <c r="CP370">
        <v>0</v>
      </c>
      <c r="CQ370">
        <v>0</v>
      </c>
      <c r="CR370">
        <v>0</v>
      </c>
      <c r="CS370">
        <v>0</v>
      </c>
      <c r="CT370">
        <v>0</v>
      </c>
      <c r="CU370">
        <v>0</v>
      </c>
      <c r="CV370">
        <v>0</v>
      </c>
      <c r="CW370">
        <v>42.013888880000003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0</v>
      </c>
      <c r="DD370">
        <v>0</v>
      </c>
      <c r="DE370">
        <v>0</v>
      </c>
      <c r="DF370">
        <v>0</v>
      </c>
      <c r="DG370">
        <v>0</v>
      </c>
      <c r="DH370">
        <v>0</v>
      </c>
      <c r="DI370">
        <v>0</v>
      </c>
      <c r="DJ370">
        <v>0</v>
      </c>
      <c r="DK370">
        <v>0</v>
      </c>
      <c r="DL370">
        <v>0</v>
      </c>
      <c r="DM370">
        <v>0</v>
      </c>
      <c r="DN370">
        <v>0</v>
      </c>
      <c r="DO370">
        <v>0</v>
      </c>
      <c r="DP370">
        <v>0</v>
      </c>
      <c r="DQ370">
        <v>0</v>
      </c>
      <c r="DR370">
        <v>0</v>
      </c>
      <c r="DS370">
        <v>0</v>
      </c>
      <c r="DT370">
        <v>0</v>
      </c>
      <c r="DU370">
        <v>0</v>
      </c>
      <c r="DV370">
        <v>0</v>
      </c>
      <c r="DW370">
        <v>0</v>
      </c>
      <c r="DX370">
        <v>0</v>
      </c>
      <c r="DY370">
        <v>0</v>
      </c>
      <c r="DZ370">
        <v>42.013888880000003</v>
      </c>
      <c r="EA370">
        <v>84.027777749999998</v>
      </c>
      <c r="EB370">
        <v>0</v>
      </c>
      <c r="EC370">
        <v>0</v>
      </c>
      <c r="ED370">
        <v>0</v>
      </c>
      <c r="EE370">
        <v>84.027777749999998</v>
      </c>
      <c r="EF370">
        <v>0</v>
      </c>
      <c r="EG370">
        <v>0</v>
      </c>
      <c r="EH370">
        <v>0</v>
      </c>
      <c r="EI370">
        <v>0</v>
      </c>
      <c r="EJ370">
        <v>0</v>
      </c>
      <c r="EK370">
        <v>0</v>
      </c>
      <c r="EL370">
        <v>0</v>
      </c>
      <c r="EM370">
        <v>0</v>
      </c>
      <c r="EN370">
        <v>0</v>
      </c>
      <c r="EO370">
        <v>0</v>
      </c>
      <c r="EP370">
        <v>1134.375</v>
      </c>
      <c r="EQ370">
        <v>0</v>
      </c>
      <c r="ER370">
        <v>0</v>
      </c>
      <c r="ES370">
        <v>0</v>
      </c>
      <c r="ET370">
        <v>0</v>
      </c>
      <c r="EU370">
        <v>0</v>
      </c>
      <c r="EV370">
        <v>0</v>
      </c>
      <c r="EW370">
        <v>0</v>
      </c>
      <c r="EX370">
        <v>210.06944440000001</v>
      </c>
      <c r="EY370">
        <v>0</v>
      </c>
      <c r="EZ370">
        <v>0</v>
      </c>
      <c r="FA370">
        <v>0</v>
      </c>
      <c r="FB370">
        <v>0</v>
      </c>
      <c r="FC370">
        <v>0</v>
      </c>
      <c r="FD370">
        <v>0</v>
      </c>
      <c r="FE370">
        <v>0</v>
      </c>
      <c r="FF370">
        <v>0</v>
      </c>
      <c r="FG370">
        <v>0</v>
      </c>
      <c r="FH370">
        <v>0</v>
      </c>
      <c r="FI370">
        <v>378.12499989999998</v>
      </c>
      <c r="FJ370">
        <v>0</v>
      </c>
      <c r="FK370">
        <v>0</v>
      </c>
      <c r="FL370">
        <v>0</v>
      </c>
      <c r="FM370">
        <v>0</v>
      </c>
      <c r="FN370">
        <v>0</v>
      </c>
      <c r="FO370">
        <v>0</v>
      </c>
      <c r="FP370">
        <v>42.013888880000003</v>
      </c>
      <c r="FQ370">
        <v>0</v>
      </c>
      <c r="FR370">
        <v>0</v>
      </c>
      <c r="FS370">
        <v>0</v>
      </c>
      <c r="FT370">
        <v>0</v>
      </c>
      <c r="FU370">
        <v>0</v>
      </c>
      <c r="FV370">
        <v>378.12499989999998</v>
      </c>
      <c r="FW370">
        <v>0</v>
      </c>
      <c r="FX370">
        <v>0</v>
      </c>
      <c r="FY370">
        <v>0</v>
      </c>
      <c r="FZ370">
        <v>0</v>
      </c>
      <c r="GA370">
        <v>0</v>
      </c>
      <c r="GB370">
        <v>0</v>
      </c>
      <c r="GC370">
        <v>84.027777749999998</v>
      </c>
      <c r="GD370">
        <v>0</v>
      </c>
      <c r="GE370">
        <v>0</v>
      </c>
      <c r="GF370">
        <v>84.027777749999998</v>
      </c>
      <c r="GG370">
        <v>0</v>
      </c>
      <c r="GH370">
        <v>0</v>
      </c>
      <c r="GI370">
        <v>0</v>
      </c>
      <c r="GJ370">
        <v>0</v>
      </c>
      <c r="GK370">
        <v>0</v>
      </c>
      <c r="GL370">
        <v>0</v>
      </c>
      <c r="GM370">
        <v>42.013888880000003</v>
      </c>
      <c r="GN370">
        <v>0</v>
      </c>
      <c r="GO370">
        <v>0</v>
      </c>
      <c r="GP370">
        <v>0</v>
      </c>
      <c r="GQ370">
        <v>0</v>
      </c>
      <c r="GR370">
        <v>0</v>
      </c>
      <c r="GS370">
        <v>0</v>
      </c>
      <c r="GT370">
        <v>420.13888880000002</v>
      </c>
      <c r="GU370">
        <v>0</v>
      </c>
      <c r="GV370">
        <v>0</v>
      </c>
      <c r="GW370">
        <v>0</v>
      </c>
      <c r="GX370">
        <v>0</v>
      </c>
      <c r="GY370">
        <v>0</v>
      </c>
      <c r="GZ370">
        <v>0</v>
      </c>
      <c r="HA370">
        <v>0</v>
      </c>
      <c r="HB370">
        <v>0</v>
      </c>
      <c r="HC370">
        <v>0</v>
      </c>
      <c r="HD370">
        <v>0</v>
      </c>
      <c r="HE370">
        <v>0</v>
      </c>
      <c r="HF370">
        <v>0</v>
      </c>
      <c r="HG370">
        <v>0</v>
      </c>
      <c r="HH370">
        <v>0</v>
      </c>
      <c r="HI370">
        <v>0</v>
      </c>
      <c r="HJ370">
        <v>378.12499989999998</v>
      </c>
      <c r="HK370">
        <v>0</v>
      </c>
      <c r="HL370">
        <v>0</v>
      </c>
      <c r="HM370">
        <v>0</v>
      </c>
      <c r="HN370">
        <v>0</v>
      </c>
      <c r="HO370">
        <v>0</v>
      </c>
      <c r="HP370">
        <v>420.13888880000002</v>
      </c>
      <c r="HQ370">
        <v>0</v>
      </c>
      <c r="HR370">
        <v>0</v>
      </c>
      <c r="HS370">
        <v>0</v>
      </c>
      <c r="HT370">
        <v>0</v>
      </c>
      <c r="HU370">
        <v>0</v>
      </c>
      <c r="HV370">
        <v>0</v>
      </c>
      <c r="HW370">
        <v>0</v>
      </c>
      <c r="HX370">
        <v>0</v>
      </c>
      <c r="HY370">
        <v>0</v>
      </c>
      <c r="HZ370">
        <v>210.06944440000001</v>
      </c>
      <c r="IA370">
        <v>0</v>
      </c>
      <c r="IB370">
        <v>42.013888880000003</v>
      </c>
      <c r="IC370">
        <v>0</v>
      </c>
      <c r="ID370">
        <v>84.027777749999998</v>
      </c>
      <c r="IE370">
        <v>0</v>
      </c>
      <c r="IF370">
        <v>210.06944440000001</v>
      </c>
      <c r="IG370">
        <v>714.23611089999997</v>
      </c>
      <c r="IH370">
        <v>0</v>
      </c>
      <c r="II370">
        <v>0</v>
      </c>
      <c r="IJ370">
        <v>0</v>
      </c>
      <c r="IK370">
        <v>0</v>
      </c>
      <c r="IL370">
        <v>0</v>
      </c>
      <c r="IM370">
        <v>0</v>
      </c>
      <c r="IN370">
        <v>0</v>
      </c>
      <c r="IO370">
        <v>0</v>
      </c>
      <c r="IP370">
        <v>42.013888880000003</v>
      </c>
      <c r="IQ370">
        <v>84.027777749999998</v>
      </c>
      <c r="IR370">
        <v>0</v>
      </c>
      <c r="IS370">
        <v>294.09722210000001</v>
      </c>
      <c r="IT370">
        <v>0</v>
      </c>
      <c r="IU370">
        <v>0</v>
      </c>
      <c r="IV370">
        <v>0</v>
      </c>
      <c r="IW370">
        <v>0</v>
      </c>
      <c r="IX370">
        <v>0</v>
      </c>
      <c r="IY370">
        <v>0</v>
      </c>
      <c r="IZ370">
        <v>0</v>
      </c>
      <c r="JA370">
        <v>0</v>
      </c>
      <c r="JB370">
        <v>0</v>
      </c>
      <c r="JC370">
        <v>0</v>
      </c>
      <c r="JD370">
        <v>0</v>
      </c>
      <c r="JE370">
        <v>0</v>
      </c>
      <c r="JF370">
        <v>0</v>
      </c>
      <c r="JG370">
        <v>0</v>
      </c>
      <c r="JH370">
        <v>0</v>
      </c>
      <c r="JI370">
        <v>0</v>
      </c>
      <c r="JJ370">
        <v>0</v>
      </c>
      <c r="JK370">
        <v>0</v>
      </c>
      <c r="JL370">
        <v>0</v>
      </c>
      <c r="JM370">
        <v>0</v>
      </c>
      <c r="JN370">
        <v>0</v>
      </c>
      <c r="JO370">
        <v>0</v>
      </c>
      <c r="JP370">
        <v>0</v>
      </c>
      <c r="JQ370">
        <v>0</v>
      </c>
      <c r="JR370">
        <v>0</v>
      </c>
      <c r="JS370">
        <v>0</v>
      </c>
      <c r="JT370">
        <v>0</v>
      </c>
      <c r="JU370">
        <v>0</v>
      </c>
      <c r="JV370">
        <v>0</v>
      </c>
      <c r="JW370">
        <v>4159.3749989999997</v>
      </c>
      <c r="JX370">
        <v>0</v>
      </c>
      <c r="JY370">
        <v>0</v>
      </c>
      <c r="JZ370">
        <v>0</v>
      </c>
      <c r="KA370">
        <v>0</v>
      </c>
      <c r="KB370">
        <v>0</v>
      </c>
      <c r="KC370">
        <v>0</v>
      </c>
      <c r="KD370">
        <v>0</v>
      </c>
      <c r="KE370">
        <v>0</v>
      </c>
      <c r="KF370">
        <v>0</v>
      </c>
      <c r="KG370">
        <v>210.06944440000001</v>
      </c>
      <c r="KH370">
        <v>0</v>
      </c>
      <c r="KI370">
        <v>0</v>
      </c>
      <c r="KJ370">
        <v>0</v>
      </c>
      <c r="KK370">
        <v>0</v>
      </c>
      <c r="KL370">
        <v>0</v>
      </c>
      <c r="KM370">
        <v>0</v>
      </c>
      <c r="KN370">
        <v>0</v>
      </c>
      <c r="KO370">
        <v>0</v>
      </c>
      <c r="KP370">
        <v>0</v>
      </c>
      <c r="KQ370">
        <v>0</v>
      </c>
      <c r="KR370">
        <v>0</v>
      </c>
      <c r="KS370">
        <v>0</v>
      </c>
      <c r="KT370">
        <v>0</v>
      </c>
      <c r="KU370">
        <v>0</v>
      </c>
      <c r="KV370">
        <v>1428.4722220000001</v>
      </c>
      <c r="KW370">
        <v>0</v>
      </c>
      <c r="KX370">
        <v>0</v>
      </c>
      <c r="KY370">
        <v>0</v>
      </c>
      <c r="KZ370">
        <v>0</v>
      </c>
      <c r="LA370">
        <v>0</v>
      </c>
      <c r="LB370">
        <v>0</v>
      </c>
      <c r="LC370">
        <v>0</v>
      </c>
      <c r="LD370">
        <v>0</v>
      </c>
      <c r="LE370">
        <v>0</v>
      </c>
      <c r="LF370">
        <v>0</v>
      </c>
      <c r="LG370">
        <v>0</v>
      </c>
      <c r="LH370">
        <v>0</v>
      </c>
      <c r="LI370">
        <v>0</v>
      </c>
      <c r="LJ370">
        <v>0</v>
      </c>
      <c r="LK370">
        <v>0</v>
      </c>
      <c r="LL370">
        <v>0</v>
      </c>
      <c r="LM370">
        <v>0</v>
      </c>
      <c r="LN370">
        <v>0</v>
      </c>
      <c r="LO370">
        <v>0</v>
      </c>
      <c r="LP370">
        <v>0</v>
      </c>
      <c r="LQ370">
        <v>0</v>
      </c>
      <c r="LR370">
        <v>0</v>
      </c>
      <c r="LS370">
        <v>0</v>
      </c>
      <c r="LT370">
        <v>0</v>
      </c>
      <c r="LU370">
        <v>0</v>
      </c>
      <c r="LV370">
        <v>0</v>
      </c>
      <c r="LW370">
        <v>0</v>
      </c>
      <c r="LX370">
        <v>0</v>
      </c>
      <c r="LY370">
        <v>42.013888880000003</v>
      </c>
      <c r="LZ370">
        <v>0</v>
      </c>
      <c r="MA370">
        <v>1063.208609</v>
      </c>
      <c r="MB370">
        <v>0</v>
      </c>
      <c r="MC370">
        <v>9740.3627429999997</v>
      </c>
      <c r="MD370">
        <v>0</v>
      </c>
      <c r="ME370">
        <v>68.594103820000001</v>
      </c>
      <c r="MF370">
        <v>0</v>
      </c>
      <c r="MG370">
        <v>34.29705191</v>
      </c>
      <c r="MH370">
        <v>0</v>
      </c>
      <c r="MI370">
        <v>0</v>
      </c>
      <c r="MJ370">
        <v>0</v>
      </c>
      <c r="MK370">
        <v>0</v>
      </c>
      <c r="ML370">
        <v>0</v>
      </c>
      <c r="MM370">
        <v>0</v>
      </c>
      <c r="MN370">
        <v>0</v>
      </c>
      <c r="MO370">
        <v>0</v>
      </c>
      <c r="MP370">
        <v>0</v>
      </c>
      <c r="MQ370">
        <v>0</v>
      </c>
      <c r="MR370">
        <v>0</v>
      </c>
      <c r="MS370">
        <v>205.78231149999999</v>
      </c>
      <c r="MT370">
        <v>0</v>
      </c>
      <c r="MU370">
        <v>0</v>
      </c>
      <c r="MV370">
        <v>0</v>
      </c>
      <c r="MW370">
        <v>0</v>
      </c>
      <c r="MX370">
        <v>0</v>
      </c>
      <c r="MY370">
        <v>0</v>
      </c>
      <c r="MZ370">
        <v>68.594103820000001</v>
      </c>
      <c r="NA370">
        <v>0</v>
      </c>
      <c r="NB370">
        <v>0</v>
      </c>
      <c r="NC370">
        <v>0</v>
      </c>
      <c r="ND370">
        <v>0</v>
      </c>
      <c r="NE370">
        <v>137.1882076</v>
      </c>
      <c r="NF370">
        <v>0</v>
      </c>
    </row>
    <row r="371" spans="1:370" x14ac:dyDescent="0.25">
      <c r="A371" t="s">
        <v>1895</v>
      </c>
      <c r="B371">
        <v>8.4</v>
      </c>
      <c r="C371" t="s">
        <v>1240</v>
      </c>
      <c r="D371" t="s">
        <v>1226</v>
      </c>
      <c r="E371" t="s">
        <v>1480</v>
      </c>
      <c r="F371">
        <v>2004</v>
      </c>
      <c r="G371" t="s">
        <v>1223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36.972222240000001</v>
      </c>
      <c r="O371">
        <v>0</v>
      </c>
      <c r="P371">
        <v>927.66666720000001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10.083333339999999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10.083333339999999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16.805555559999998</v>
      </c>
      <c r="BU371">
        <v>0</v>
      </c>
      <c r="BV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C371">
        <v>0</v>
      </c>
      <c r="CD371">
        <v>0</v>
      </c>
      <c r="CE371">
        <v>0</v>
      </c>
      <c r="CF371">
        <v>0</v>
      </c>
      <c r="CG371">
        <v>3.3611111130000002</v>
      </c>
      <c r="CH371">
        <v>23.527777789999998</v>
      </c>
      <c r="CI371">
        <v>0</v>
      </c>
      <c r="CJ371">
        <v>0</v>
      </c>
      <c r="CK371">
        <v>0</v>
      </c>
      <c r="CL371">
        <v>0</v>
      </c>
      <c r="CM371">
        <v>0</v>
      </c>
      <c r="CN371">
        <v>0</v>
      </c>
      <c r="CO371">
        <v>0</v>
      </c>
      <c r="CP371">
        <v>0</v>
      </c>
      <c r="CQ371">
        <v>0</v>
      </c>
      <c r="CR371">
        <v>0</v>
      </c>
      <c r="CS371">
        <v>0</v>
      </c>
      <c r="CT371">
        <v>0</v>
      </c>
      <c r="CU371">
        <v>0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0</v>
      </c>
      <c r="DE371">
        <v>0</v>
      </c>
      <c r="DF371">
        <v>0</v>
      </c>
      <c r="DG371">
        <v>0</v>
      </c>
      <c r="DH371">
        <v>0</v>
      </c>
      <c r="DI371">
        <v>0</v>
      </c>
      <c r="DJ371">
        <v>0</v>
      </c>
      <c r="DK371">
        <v>0</v>
      </c>
      <c r="DL371">
        <v>0</v>
      </c>
      <c r="DM371">
        <v>3.3611111130000002</v>
      </c>
      <c r="DN371">
        <v>0</v>
      </c>
      <c r="DO371">
        <v>0</v>
      </c>
      <c r="DP371">
        <v>0</v>
      </c>
      <c r="DQ371">
        <v>0</v>
      </c>
      <c r="DR371">
        <v>0</v>
      </c>
      <c r="DS371">
        <v>0</v>
      </c>
      <c r="DT371">
        <v>0</v>
      </c>
      <c r="DU371">
        <v>0</v>
      </c>
      <c r="DV371">
        <v>6.7222222260000004</v>
      </c>
      <c r="DW371">
        <v>0</v>
      </c>
      <c r="DX371">
        <v>0</v>
      </c>
      <c r="DY371">
        <v>6.7222222260000004</v>
      </c>
      <c r="DZ371">
        <v>0</v>
      </c>
      <c r="EA371">
        <v>0</v>
      </c>
      <c r="EB371">
        <v>0</v>
      </c>
      <c r="EC371">
        <v>0</v>
      </c>
      <c r="ED371">
        <v>0</v>
      </c>
      <c r="EE371">
        <v>0</v>
      </c>
      <c r="EF371">
        <v>0</v>
      </c>
      <c r="EG371">
        <v>0</v>
      </c>
      <c r="EH371">
        <v>0</v>
      </c>
      <c r="EI371">
        <v>0</v>
      </c>
      <c r="EJ371">
        <v>0</v>
      </c>
      <c r="EK371">
        <v>0</v>
      </c>
      <c r="EL371">
        <v>0</v>
      </c>
      <c r="EM371">
        <v>0</v>
      </c>
      <c r="EN371">
        <v>0</v>
      </c>
      <c r="EO371">
        <v>0</v>
      </c>
      <c r="EP371">
        <v>121.00000009999999</v>
      </c>
      <c r="EQ371">
        <v>0</v>
      </c>
      <c r="ER371">
        <v>0</v>
      </c>
      <c r="ES371">
        <v>0</v>
      </c>
      <c r="ET371">
        <v>0</v>
      </c>
      <c r="EU371">
        <v>0</v>
      </c>
      <c r="EV371">
        <v>0</v>
      </c>
      <c r="EW371">
        <v>0</v>
      </c>
      <c r="EX371">
        <v>0</v>
      </c>
      <c r="EY371">
        <v>0</v>
      </c>
      <c r="EZ371">
        <v>0</v>
      </c>
      <c r="FA371">
        <v>0</v>
      </c>
      <c r="FB371">
        <v>0</v>
      </c>
      <c r="FC371">
        <v>0</v>
      </c>
      <c r="FD371">
        <v>0</v>
      </c>
      <c r="FE371">
        <v>0</v>
      </c>
      <c r="FF371">
        <v>0</v>
      </c>
      <c r="FG371">
        <v>0</v>
      </c>
      <c r="FH371">
        <v>0</v>
      </c>
      <c r="FI371">
        <v>23.527777789999998</v>
      </c>
      <c r="FJ371">
        <v>0</v>
      </c>
      <c r="FK371">
        <v>0</v>
      </c>
      <c r="FL371">
        <v>0</v>
      </c>
      <c r="FM371">
        <v>0</v>
      </c>
      <c r="FN371">
        <v>0</v>
      </c>
      <c r="FO371">
        <v>0</v>
      </c>
      <c r="FP371">
        <v>0</v>
      </c>
      <c r="FQ371">
        <v>0</v>
      </c>
      <c r="FR371">
        <v>0</v>
      </c>
      <c r="FS371">
        <v>0</v>
      </c>
      <c r="FT371">
        <v>0</v>
      </c>
      <c r="FU371">
        <v>0</v>
      </c>
      <c r="FV371">
        <v>33.611111129999998</v>
      </c>
      <c r="FW371">
        <v>0</v>
      </c>
      <c r="FX371">
        <v>0</v>
      </c>
      <c r="FY371">
        <v>0</v>
      </c>
      <c r="FZ371">
        <v>0</v>
      </c>
      <c r="GA371">
        <v>0</v>
      </c>
      <c r="GB371">
        <v>0</v>
      </c>
      <c r="GC371">
        <v>3.3611111130000002</v>
      </c>
      <c r="GD371">
        <v>0</v>
      </c>
      <c r="GE371">
        <v>0</v>
      </c>
      <c r="GF371">
        <v>0</v>
      </c>
      <c r="GG371">
        <v>0</v>
      </c>
      <c r="GH371">
        <v>0</v>
      </c>
      <c r="GI371">
        <v>0</v>
      </c>
      <c r="GJ371">
        <v>0</v>
      </c>
      <c r="GK371">
        <v>0</v>
      </c>
      <c r="GL371">
        <v>0</v>
      </c>
      <c r="GM371">
        <v>0</v>
      </c>
      <c r="GN371">
        <v>0</v>
      </c>
      <c r="GO371">
        <v>0</v>
      </c>
      <c r="GP371">
        <v>0</v>
      </c>
      <c r="GQ371">
        <v>0</v>
      </c>
      <c r="GR371">
        <v>0</v>
      </c>
      <c r="GS371">
        <v>0</v>
      </c>
      <c r="GT371">
        <v>16.805555559999998</v>
      </c>
      <c r="GU371">
        <v>3.3611111130000002</v>
      </c>
      <c r="GV371">
        <v>0</v>
      </c>
      <c r="GW371">
        <v>0</v>
      </c>
      <c r="GX371">
        <v>0</v>
      </c>
      <c r="GY371">
        <v>0</v>
      </c>
      <c r="GZ371">
        <v>3.3611111130000002</v>
      </c>
      <c r="HA371">
        <v>0</v>
      </c>
      <c r="HB371">
        <v>0</v>
      </c>
      <c r="HC371">
        <v>0</v>
      </c>
      <c r="HD371">
        <v>0</v>
      </c>
      <c r="HE371">
        <v>0</v>
      </c>
      <c r="HF371">
        <v>0</v>
      </c>
      <c r="HG371">
        <v>0</v>
      </c>
      <c r="HH371">
        <v>0</v>
      </c>
      <c r="HI371">
        <v>0</v>
      </c>
      <c r="HJ371">
        <v>33.611111129999998</v>
      </c>
      <c r="HK371">
        <v>0</v>
      </c>
      <c r="HL371">
        <v>0</v>
      </c>
      <c r="HM371">
        <v>0</v>
      </c>
      <c r="HN371">
        <v>0</v>
      </c>
      <c r="HO371">
        <v>0</v>
      </c>
      <c r="HP371">
        <v>6.7222222260000004</v>
      </c>
      <c r="HQ371">
        <v>0</v>
      </c>
      <c r="HR371">
        <v>0</v>
      </c>
      <c r="HS371">
        <v>0</v>
      </c>
      <c r="HT371">
        <v>0</v>
      </c>
      <c r="HU371">
        <v>0</v>
      </c>
      <c r="HV371">
        <v>0</v>
      </c>
      <c r="HW371">
        <v>0</v>
      </c>
      <c r="HX371">
        <v>0</v>
      </c>
      <c r="HY371">
        <v>0</v>
      </c>
      <c r="HZ371">
        <v>0</v>
      </c>
      <c r="IA371">
        <v>0</v>
      </c>
      <c r="IB371">
        <v>0</v>
      </c>
      <c r="IC371">
        <v>0</v>
      </c>
      <c r="ID371">
        <v>0</v>
      </c>
      <c r="IE371">
        <v>0</v>
      </c>
      <c r="IF371">
        <v>6.7222222260000004</v>
      </c>
      <c r="IG371">
        <v>20.166666679999999</v>
      </c>
      <c r="IH371">
        <v>0</v>
      </c>
      <c r="II371">
        <v>0</v>
      </c>
      <c r="IJ371">
        <v>0</v>
      </c>
      <c r="IK371">
        <v>0</v>
      </c>
      <c r="IL371">
        <v>0</v>
      </c>
      <c r="IM371">
        <v>0</v>
      </c>
      <c r="IN371">
        <v>0</v>
      </c>
      <c r="IO371">
        <v>0</v>
      </c>
      <c r="IP371">
        <v>0</v>
      </c>
      <c r="IQ371">
        <v>0</v>
      </c>
      <c r="IR371">
        <v>0</v>
      </c>
      <c r="IS371">
        <v>0</v>
      </c>
      <c r="IT371">
        <v>0</v>
      </c>
      <c r="IU371">
        <v>0</v>
      </c>
      <c r="IV371">
        <v>0</v>
      </c>
      <c r="IW371">
        <v>0</v>
      </c>
      <c r="IX371">
        <v>0</v>
      </c>
      <c r="IY371">
        <v>0</v>
      </c>
      <c r="IZ371">
        <v>0</v>
      </c>
      <c r="JA371">
        <v>0</v>
      </c>
      <c r="JB371">
        <v>0</v>
      </c>
      <c r="JC371">
        <v>0</v>
      </c>
      <c r="JD371">
        <v>0</v>
      </c>
      <c r="JE371">
        <v>0</v>
      </c>
      <c r="JF371">
        <v>0</v>
      </c>
      <c r="JG371">
        <v>0</v>
      </c>
      <c r="JH371">
        <v>0</v>
      </c>
      <c r="JI371">
        <v>0</v>
      </c>
      <c r="JJ371">
        <v>0</v>
      </c>
      <c r="JK371">
        <v>0</v>
      </c>
      <c r="JL371">
        <v>0</v>
      </c>
      <c r="JM371">
        <v>0</v>
      </c>
      <c r="JN371">
        <v>0</v>
      </c>
      <c r="JO371">
        <v>0</v>
      </c>
      <c r="JP371">
        <v>0</v>
      </c>
      <c r="JQ371">
        <v>0</v>
      </c>
      <c r="JR371">
        <v>0</v>
      </c>
      <c r="JS371">
        <v>0</v>
      </c>
      <c r="JT371">
        <v>0</v>
      </c>
      <c r="JU371">
        <v>0</v>
      </c>
      <c r="JV371">
        <v>0</v>
      </c>
      <c r="JW371">
        <v>157.9722223</v>
      </c>
      <c r="JX371">
        <v>0</v>
      </c>
      <c r="JY371">
        <v>0</v>
      </c>
      <c r="JZ371">
        <v>0</v>
      </c>
      <c r="KA371">
        <v>0</v>
      </c>
      <c r="KB371">
        <v>0</v>
      </c>
      <c r="KC371">
        <v>0</v>
      </c>
      <c r="KD371">
        <v>0</v>
      </c>
      <c r="KE371">
        <v>0</v>
      </c>
      <c r="KF371">
        <v>0</v>
      </c>
      <c r="KG371">
        <v>13.444444450000001</v>
      </c>
      <c r="KH371">
        <v>6.7222222260000004</v>
      </c>
      <c r="KI371">
        <v>191.58333339999999</v>
      </c>
      <c r="KJ371">
        <v>0</v>
      </c>
      <c r="KK371">
        <v>0</v>
      </c>
      <c r="KL371">
        <v>0</v>
      </c>
      <c r="KM371">
        <v>0</v>
      </c>
      <c r="KN371">
        <v>0</v>
      </c>
      <c r="KO371">
        <v>0</v>
      </c>
      <c r="KP371">
        <v>0</v>
      </c>
      <c r="KQ371">
        <v>0</v>
      </c>
      <c r="KR371">
        <v>3.3611111130000002</v>
      </c>
      <c r="KS371">
        <v>0</v>
      </c>
      <c r="KT371">
        <v>3.3611111130000002</v>
      </c>
      <c r="KU371">
        <v>3.3611111130000002</v>
      </c>
      <c r="KV371">
        <v>84.027777819999997</v>
      </c>
      <c r="KW371">
        <v>0</v>
      </c>
      <c r="KX371">
        <v>0</v>
      </c>
      <c r="KY371">
        <v>3.3611111130000002</v>
      </c>
      <c r="KZ371">
        <v>0</v>
      </c>
      <c r="LA371">
        <v>0</v>
      </c>
      <c r="LB371">
        <v>0</v>
      </c>
      <c r="LC371">
        <v>0</v>
      </c>
      <c r="LD371">
        <v>0</v>
      </c>
      <c r="LE371">
        <v>0</v>
      </c>
      <c r="LF371">
        <v>0</v>
      </c>
      <c r="LG371">
        <v>0</v>
      </c>
      <c r="LH371">
        <v>6.7222222260000004</v>
      </c>
      <c r="LI371">
        <v>0</v>
      </c>
      <c r="LJ371">
        <v>0</v>
      </c>
      <c r="LK371">
        <v>0</v>
      </c>
      <c r="LL371">
        <v>0</v>
      </c>
      <c r="LM371">
        <v>0</v>
      </c>
      <c r="LN371">
        <v>0</v>
      </c>
      <c r="LO371">
        <v>0</v>
      </c>
      <c r="LP371">
        <v>0</v>
      </c>
      <c r="LQ371">
        <v>0</v>
      </c>
      <c r="LR371">
        <v>0</v>
      </c>
      <c r="LS371">
        <v>0</v>
      </c>
      <c r="LT371">
        <v>0</v>
      </c>
      <c r="LU371">
        <v>0</v>
      </c>
      <c r="LV371">
        <v>0</v>
      </c>
      <c r="LW371">
        <v>0</v>
      </c>
      <c r="LX371">
        <v>0</v>
      </c>
      <c r="LY371">
        <v>0</v>
      </c>
      <c r="LZ371">
        <v>0</v>
      </c>
      <c r="MA371">
        <v>274.37641530000002</v>
      </c>
      <c r="MB371">
        <v>0</v>
      </c>
      <c r="MC371">
        <v>171.48525960000001</v>
      </c>
      <c r="MD371">
        <v>0</v>
      </c>
      <c r="ME371">
        <v>0</v>
      </c>
      <c r="MF371">
        <v>0</v>
      </c>
      <c r="MG371">
        <v>0</v>
      </c>
      <c r="MH371">
        <v>0</v>
      </c>
      <c r="MI371">
        <v>0</v>
      </c>
      <c r="MJ371">
        <v>0</v>
      </c>
      <c r="MK371">
        <v>0</v>
      </c>
      <c r="ML371">
        <v>0</v>
      </c>
      <c r="MM371">
        <v>0</v>
      </c>
      <c r="MN371">
        <v>0</v>
      </c>
      <c r="MO371">
        <v>0</v>
      </c>
      <c r="MP371">
        <v>0</v>
      </c>
      <c r="MQ371">
        <v>0</v>
      </c>
      <c r="MR371">
        <v>0</v>
      </c>
      <c r="MS371">
        <v>0</v>
      </c>
      <c r="MT371">
        <v>0</v>
      </c>
      <c r="MU371">
        <v>0</v>
      </c>
      <c r="MV371">
        <v>0</v>
      </c>
      <c r="MW371">
        <v>0</v>
      </c>
      <c r="MX371">
        <v>0</v>
      </c>
      <c r="MY371">
        <v>0</v>
      </c>
      <c r="MZ371">
        <v>0</v>
      </c>
      <c r="NA371">
        <v>0</v>
      </c>
      <c r="NB371">
        <v>0</v>
      </c>
      <c r="NC371">
        <v>0</v>
      </c>
      <c r="ND371">
        <v>0</v>
      </c>
      <c r="NE371">
        <v>0</v>
      </c>
      <c r="NF371">
        <v>0</v>
      </c>
    </row>
    <row r="372" spans="1:370" x14ac:dyDescent="0.25">
      <c r="A372" t="s">
        <v>1897</v>
      </c>
      <c r="B372">
        <v>8.4</v>
      </c>
      <c r="C372" t="s">
        <v>1240</v>
      </c>
      <c r="D372" t="s">
        <v>1226</v>
      </c>
      <c r="E372" t="s">
        <v>1480</v>
      </c>
      <c r="F372">
        <v>2003</v>
      </c>
      <c r="G372" t="s">
        <v>1223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7609.5555649999997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26.888888919999999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107.5555557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26.888888919999999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26.888888919999999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26.888888919999999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C372">
        <v>0</v>
      </c>
      <c r="CD372">
        <v>26.888888919999999</v>
      </c>
      <c r="CE372">
        <v>0</v>
      </c>
      <c r="CF372">
        <v>0</v>
      </c>
      <c r="CG372">
        <v>0</v>
      </c>
      <c r="CH372">
        <v>242.00000030000001</v>
      </c>
      <c r="CI372">
        <v>0</v>
      </c>
      <c r="CJ372">
        <v>0</v>
      </c>
      <c r="CK372">
        <v>0</v>
      </c>
      <c r="CL372">
        <v>0</v>
      </c>
      <c r="CM372">
        <v>0</v>
      </c>
      <c r="CN372">
        <v>0</v>
      </c>
      <c r="CO372">
        <v>0</v>
      </c>
      <c r="CP372">
        <v>0</v>
      </c>
      <c r="CQ372">
        <v>0</v>
      </c>
      <c r="CR372">
        <v>0</v>
      </c>
      <c r="CS372">
        <v>0</v>
      </c>
      <c r="CT372">
        <v>0</v>
      </c>
      <c r="CU372">
        <v>0</v>
      </c>
      <c r="CV372">
        <v>0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0</v>
      </c>
      <c r="DD372">
        <v>0</v>
      </c>
      <c r="DE372">
        <v>0</v>
      </c>
      <c r="DF372">
        <v>0</v>
      </c>
      <c r="DG372">
        <v>0</v>
      </c>
      <c r="DH372">
        <v>0</v>
      </c>
      <c r="DI372">
        <v>0</v>
      </c>
      <c r="DJ372">
        <v>0</v>
      </c>
      <c r="DK372">
        <v>0</v>
      </c>
      <c r="DL372">
        <v>0</v>
      </c>
      <c r="DM372">
        <v>0</v>
      </c>
      <c r="DN372">
        <v>0</v>
      </c>
      <c r="DO372">
        <v>0</v>
      </c>
      <c r="DP372">
        <v>0</v>
      </c>
      <c r="DQ372">
        <v>0</v>
      </c>
      <c r="DR372">
        <v>0</v>
      </c>
      <c r="DS372">
        <v>0</v>
      </c>
      <c r="DT372">
        <v>0</v>
      </c>
      <c r="DU372">
        <v>0</v>
      </c>
      <c r="DV372">
        <v>0</v>
      </c>
      <c r="DW372">
        <v>0</v>
      </c>
      <c r="DX372">
        <v>0</v>
      </c>
      <c r="DY372">
        <v>0</v>
      </c>
      <c r="DZ372">
        <v>0</v>
      </c>
      <c r="EA372">
        <v>0</v>
      </c>
      <c r="EB372">
        <v>0</v>
      </c>
      <c r="EC372">
        <v>0</v>
      </c>
      <c r="ED372">
        <v>0</v>
      </c>
      <c r="EE372">
        <v>0</v>
      </c>
      <c r="EF372">
        <v>0</v>
      </c>
      <c r="EG372">
        <v>0</v>
      </c>
      <c r="EH372">
        <v>0</v>
      </c>
      <c r="EI372">
        <v>26.888888919999999</v>
      </c>
      <c r="EJ372">
        <v>0</v>
      </c>
      <c r="EK372">
        <v>0</v>
      </c>
      <c r="EL372">
        <v>0</v>
      </c>
      <c r="EM372">
        <v>0</v>
      </c>
      <c r="EN372">
        <v>0</v>
      </c>
      <c r="EO372">
        <v>0</v>
      </c>
      <c r="EP372">
        <v>0</v>
      </c>
      <c r="EQ372">
        <v>0</v>
      </c>
      <c r="ER372">
        <v>0</v>
      </c>
      <c r="ES372">
        <v>0</v>
      </c>
      <c r="ET372">
        <v>0</v>
      </c>
      <c r="EU372">
        <v>0</v>
      </c>
      <c r="EV372">
        <v>0</v>
      </c>
      <c r="EW372">
        <v>0</v>
      </c>
      <c r="EX372">
        <v>484.00000060000002</v>
      </c>
      <c r="EY372">
        <v>0</v>
      </c>
      <c r="EZ372">
        <v>0</v>
      </c>
      <c r="FA372">
        <v>0</v>
      </c>
      <c r="FB372">
        <v>0</v>
      </c>
      <c r="FC372">
        <v>0</v>
      </c>
      <c r="FD372">
        <v>0</v>
      </c>
      <c r="FE372">
        <v>0</v>
      </c>
      <c r="FF372">
        <v>0</v>
      </c>
      <c r="FG372">
        <v>0</v>
      </c>
      <c r="FH372">
        <v>0</v>
      </c>
      <c r="FI372">
        <v>349.55555600000002</v>
      </c>
      <c r="FJ372">
        <v>0</v>
      </c>
      <c r="FK372">
        <v>0</v>
      </c>
      <c r="FL372">
        <v>0</v>
      </c>
      <c r="FM372">
        <v>0</v>
      </c>
      <c r="FN372">
        <v>0</v>
      </c>
      <c r="FO372">
        <v>0</v>
      </c>
      <c r="FP372">
        <v>0</v>
      </c>
      <c r="FQ372">
        <v>0</v>
      </c>
      <c r="FR372">
        <v>0</v>
      </c>
      <c r="FS372">
        <v>0</v>
      </c>
      <c r="FT372">
        <v>0</v>
      </c>
      <c r="FU372">
        <v>0</v>
      </c>
      <c r="FV372">
        <v>215.1111114</v>
      </c>
      <c r="FW372">
        <v>0</v>
      </c>
      <c r="FX372">
        <v>0</v>
      </c>
      <c r="FY372">
        <v>0</v>
      </c>
      <c r="FZ372">
        <v>0</v>
      </c>
      <c r="GA372">
        <v>0</v>
      </c>
      <c r="GB372">
        <v>0</v>
      </c>
      <c r="GC372">
        <v>0</v>
      </c>
      <c r="GD372">
        <v>0</v>
      </c>
      <c r="GE372">
        <v>0</v>
      </c>
      <c r="GF372">
        <v>0</v>
      </c>
      <c r="GG372">
        <v>0</v>
      </c>
      <c r="GH372">
        <v>0</v>
      </c>
      <c r="GI372">
        <v>0</v>
      </c>
      <c r="GJ372">
        <v>0</v>
      </c>
      <c r="GK372">
        <v>0</v>
      </c>
      <c r="GL372">
        <v>0</v>
      </c>
      <c r="GM372">
        <v>0</v>
      </c>
      <c r="GN372">
        <v>0</v>
      </c>
      <c r="GO372">
        <v>0</v>
      </c>
      <c r="GP372">
        <v>0</v>
      </c>
      <c r="GQ372">
        <v>0</v>
      </c>
      <c r="GR372">
        <v>0</v>
      </c>
      <c r="GS372">
        <v>0</v>
      </c>
      <c r="GT372">
        <v>0</v>
      </c>
      <c r="GU372">
        <v>0</v>
      </c>
      <c r="GV372">
        <v>26.888888919999999</v>
      </c>
      <c r="GW372">
        <v>0</v>
      </c>
      <c r="GX372">
        <v>0</v>
      </c>
      <c r="GY372">
        <v>26.888888919999999</v>
      </c>
      <c r="GZ372">
        <v>0</v>
      </c>
      <c r="HA372">
        <v>0</v>
      </c>
      <c r="HB372">
        <v>0</v>
      </c>
      <c r="HC372">
        <v>0</v>
      </c>
      <c r="HD372">
        <v>0</v>
      </c>
      <c r="HE372">
        <v>0</v>
      </c>
      <c r="HF372">
        <v>0</v>
      </c>
      <c r="HG372">
        <v>0</v>
      </c>
      <c r="HH372">
        <v>0</v>
      </c>
      <c r="HI372">
        <v>0</v>
      </c>
      <c r="HJ372">
        <v>26.888888919999999</v>
      </c>
      <c r="HK372">
        <v>0</v>
      </c>
      <c r="HL372">
        <v>0</v>
      </c>
      <c r="HM372">
        <v>0</v>
      </c>
      <c r="HN372">
        <v>0</v>
      </c>
      <c r="HO372">
        <v>0</v>
      </c>
      <c r="HP372">
        <v>80.666666759999998</v>
      </c>
      <c r="HQ372">
        <v>0</v>
      </c>
      <c r="HR372">
        <v>0</v>
      </c>
      <c r="HS372">
        <v>0</v>
      </c>
      <c r="HT372">
        <v>0</v>
      </c>
      <c r="HU372">
        <v>80.666666759999998</v>
      </c>
      <c r="HV372">
        <v>0</v>
      </c>
      <c r="HW372">
        <v>0</v>
      </c>
      <c r="HX372">
        <v>80.666666759999998</v>
      </c>
      <c r="HY372">
        <v>0</v>
      </c>
      <c r="HZ372">
        <v>0</v>
      </c>
      <c r="IA372">
        <v>0</v>
      </c>
      <c r="IB372">
        <v>0</v>
      </c>
      <c r="IC372">
        <v>0</v>
      </c>
      <c r="ID372">
        <v>699.11111200000005</v>
      </c>
      <c r="IE372">
        <v>0</v>
      </c>
      <c r="IF372">
        <v>295.77777809999998</v>
      </c>
      <c r="IG372">
        <v>699.11111200000005</v>
      </c>
      <c r="IH372">
        <v>0</v>
      </c>
      <c r="II372">
        <v>0</v>
      </c>
      <c r="IJ372">
        <v>0</v>
      </c>
      <c r="IK372">
        <v>0</v>
      </c>
      <c r="IL372">
        <v>0</v>
      </c>
      <c r="IM372">
        <v>0</v>
      </c>
      <c r="IN372">
        <v>0</v>
      </c>
      <c r="IO372">
        <v>0</v>
      </c>
      <c r="IP372">
        <v>26.888888919999999</v>
      </c>
      <c r="IQ372">
        <v>26.888888919999999</v>
      </c>
      <c r="IR372">
        <v>26.888888919999999</v>
      </c>
      <c r="IS372">
        <v>134.4444446</v>
      </c>
      <c r="IT372">
        <v>0</v>
      </c>
      <c r="IU372">
        <v>0</v>
      </c>
      <c r="IV372">
        <v>0</v>
      </c>
      <c r="IW372">
        <v>0</v>
      </c>
      <c r="IX372">
        <v>0</v>
      </c>
      <c r="IY372">
        <v>0</v>
      </c>
      <c r="IZ372">
        <v>0</v>
      </c>
      <c r="JA372">
        <v>0</v>
      </c>
      <c r="JB372">
        <v>0</v>
      </c>
      <c r="JC372">
        <v>0</v>
      </c>
      <c r="JD372">
        <v>0</v>
      </c>
      <c r="JE372">
        <v>0</v>
      </c>
      <c r="JF372">
        <v>0</v>
      </c>
      <c r="JG372">
        <v>0</v>
      </c>
      <c r="JH372">
        <v>0</v>
      </c>
      <c r="JI372">
        <v>0</v>
      </c>
      <c r="JJ372">
        <v>0</v>
      </c>
      <c r="JK372">
        <v>0</v>
      </c>
      <c r="JL372">
        <v>0</v>
      </c>
      <c r="JM372">
        <v>0</v>
      </c>
      <c r="JN372">
        <v>0</v>
      </c>
      <c r="JO372">
        <v>0</v>
      </c>
      <c r="JP372">
        <v>0</v>
      </c>
      <c r="JQ372">
        <v>0</v>
      </c>
      <c r="JR372">
        <v>0</v>
      </c>
      <c r="JS372">
        <v>0</v>
      </c>
      <c r="JT372">
        <v>0</v>
      </c>
      <c r="JU372">
        <v>0</v>
      </c>
      <c r="JV372">
        <v>0</v>
      </c>
      <c r="JW372">
        <v>1532.666669</v>
      </c>
      <c r="JX372">
        <v>0</v>
      </c>
      <c r="JY372">
        <v>0</v>
      </c>
      <c r="JZ372">
        <v>0</v>
      </c>
      <c r="KA372">
        <v>0</v>
      </c>
      <c r="KB372">
        <v>0</v>
      </c>
      <c r="KC372">
        <v>0</v>
      </c>
      <c r="KD372">
        <v>0</v>
      </c>
      <c r="KE372">
        <v>0</v>
      </c>
      <c r="KF372">
        <v>0</v>
      </c>
      <c r="KG372">
        <v>0</v>
      </c>
      <c r="KH372">
        <v>80.666666759999998</v>
      </c>
      <c r="KI372">
        <v>0</v>
      </c>
      <c r="KJ372">
        <v>0</v>
      </c>
      <c r="KK372">
        <v>0</v>
      </c>
      <c r="KL372">
        <v>0</v>
      </c>
      <c r="KM372">
        <v>53.777777839999999</v>
      </c>
      <c r="KN372">
        <v>0</v>
      </c>
      <c r="KO372">
        <v>0</v>
      </c>
      <c r="KP372">
        <v>0</v>
      </c>
      <c r="KQ372">
        <v>0</v>
      </c>
      <c r="KR372">
        <v>26.888888919999999</v>
      </c>
      <c r="KS372">
        <v>0</v>
      </c>
      <c r="KT372">
        <v>0</v>
      </c>
      <c r="KU372">
        <v>26.888888919999999</v>
      </c>
      <c r="KV372">
        <v>1210.000002</v>
      </c>
      <c r="KW372">
        <v>0</v>
      </c>
      <c r="KX372">
        <v>0</v>
      </c>
      <c r="KY372">
        <v>26.888888919999999</v>
      </c>
      <c r="KZ372">
        <v>0</v>
      </c>
      <c r="LA372">
        <v>0</v>
      </c>
      <c r="LB372">
        <v>0</v>
      </c>
      <c r="LC372">
        <v>0</v>
      </c>
      <c r="LD372">
        <v>0</v>
      </c>
      <c r="LE372">
        <v>0</v>
      </c>
      <c r="LF372">
        <v>0</v>
      </c>
      <c r="LG372">
        <v>0</v>
      </c>
      <c r="LH372">
        <v>0</v>
      </c>
      <c r="LI372">
        <v>0</v>
      </c>
      <c r="LJ372">
        <v>0</v>
      </c>
      <c r="LK372">
        <v>0</v>
      </c>
      <c r="LL372">
        <v>80.666666759999998</v>
      </c>
      <c r="LM372">
        <v>0</v>
      </c>
      <c r="LN372">
        <v>0</v>
      </c>
      <c r="LO372">
        <v>0</v>
      </c>
      <c r="LP372">
        <v>0</v>
      </c>
      <c r="LQ372">
        <v>0</v>
      </c>
      <c r="LR372">
        <v>0</v>
      </c>
      <c r="LS372">
        <v>0</v>
      </c>
      <c r="LT372">
        <v>0</v>
      </c>
      <c r="LU372">
        <v>0</v>
      </c>
      <c r="LV372">
        <v>0</v>
      </c>
      <c r="LW372">
        <v>0</v>
      </c>
      <c r="LX372">
        <v>0</v>
      </c>
      <c r="LY372">
        <v>242.00000030000001</v>
      </c>
      <c r="LZ372">
        <v>0</v>
      </c>
      <c r="MA372">
        <v>1234.6938689999999</v>
      </c>
      <c r="MB372">
        <v>0</v>
      </c>
      <c r="MC372">
        <v>7785.4307840000001</v>
      </c>
      <c r="MD372">
        <v>0</v>
      </c>
      <c r="ME372">
        <v>0</v>
      </c>
      <c r="MF372">
        <v>0</v>
      </c>
      <c r="MG372">
        <v>34.29705191</v>
      </c>
      <c r="MH372">
        <v>0</v>
      </c>
      <c r="MI372">
        <v>0</v>
      </c>
      <c r="MJ372">
        <v>0</v>
      </c>
      <c r="MK372">
        <v>0</v>
      </c>
      <c r="ML372">
        <v>0</v>
      </c>
      <c r="MM372">
        <v>0</v>
      </c>
      <c r="MN372">
        <v>0</v>
      </c>
      <c r="MO372">
        <v>0</v>
      </c>
      <c r="MP372">
        <v>0</v>
      </c>
      <c r="MQ372">
        <v>0</v>
      </c>
      <c r="MR372">
        <v>0</v>
      </c>
      <c r="MS372">
        <v>0</v>
      </c>
      <c r="MT372">
        <v>0</v>
      </c>
      <c r="MU372">
        <v>0</v>
      </c>
      <c r="MV372">
        <v>3121.0317239999999</v>
      </c>
      <c r="MW372">
        <v>0</v>
      </c>
      <c r="MX372">
        <v>0</v>
      </c>
      <c r="MY372">
        <v>0</v>
      </c>
      <c r="MZ372">
        <v>411.56462290000002</v>
      </c>
      <c r="NA372">
        <v>0</v>
      </c>
      <c r="NB372">
        <v>0</v>
      </c>
      <c r="NC372">
        <v>0</v>
      </c>
      <c r="ND372">
        <v>0</v>
      </c>
      <c r="NE372">
        <v>0</v>
      </c>
      <c r="NF372">
        <v>0</v>
      </c>
    </row>
    <row r="373" spans="1:370" x14ac:dyDescent="0.25">
      <c r="A373" t="s">
        <v>1899</v>
      </c>
      <c r="B373">
        <v>8.4</v>
      </c>
      <c r="C373" t="s">
        <v>1240</v>
      </c>
      <c r="D373" t="s">
        <v>1226</v>
      </c>
      <c r="E373" t="s">
        <v>1480</v>
      </c>
      <c r="F373">
        <v>2004</v>
      </c>
      <c r="G373" t="s">
        <v>1223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3627.1990580000002</v>
      </c>
      <c r="Q373">
        <v>0</v>
      </c>
      <c r="R373">
        <v>14.004629570000001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14.004629570000001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140.0462957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0</v>
      </c>
      <c r="BX373">
        <v>0</v>
      </c>
      <c r="BY373">
        <v>0</v>
      </c>
      <c r="BZ373">
        <v>0</v>
      </c>
      <c r="CA373">
        <v>0</v>
      </c>
      <c r="CB373">
        <v>0</v>
      </c>
      <c r="CC373">
        <v>0</v>
      </c>
      <c r="CD373">
        <v>70.023147829999999</v>
      </c>
      <c r="CE373">
        <v>0</v>
      </c>
      <c r="CF373">
        <v>0</v>
      </c>
      <c r="CG373">
        <v>14.004629570000001</v>
      </c>
      <c r="CH373">
        <v>28.00925913</v>
      </c>
      <c r="CI373">
        <v>0</v>
      </c>
      <c r="CJ373">
        <v>0</v>
      </c>
      <c r="CK373">
        <v>0</v>
      </c>
      <c r="CL373">
        <v>0</v>
      </c>
      <c r="CM373">
        <v>0</v>
      </c>
      <c r="CN373">
        <v>0</v>
      </c>
      <c r="CO373">
        <v>0</v>
      </c>
      <c r="CP373">
        <v>0</v>
      </c>
      <c r="CQ373">
        <v>0</v>
      </c>
      <c r="CR373">
        <v>0</v>
      </c>
      <c r="CS373">
        <v>0</v>
      </c>
      <c r="CT373">
        <v>0</v>
      </c>
      <c r="CU373">
        <v>0</v>
      </c>
      <c r="CV373">
        <v>0</v>
      </c>
      <c r="CW373">
        <v>28.00925913</v>
      </c>
      <c r="CX373">
        <v>0</v>
      </c>
      <c r="CY373">
        <v>0</v>
      </c>
      <c r="CZ373">
        <v>0</v>
      </c>
      <c r="DA373">
        <v>0</v>
      </c>
      <c r="DB373">
        <v>0</v>
      </c>
      <c r="DC373">
        <v>0</v>
      </c>
      <c r="DD373">
        <v>0</v>
      </c>
      <c r="DE373">
        <v>0</v>
      </c>
      <c r="DF373">
        <v>0</v>
      </c>
      <c r="DG373">
        <v>0</v>
      </c>
      <c r="DH373">
        <v>0</v>
      </c>
      <c r="DI373">
        <v>0</v>
      </c>
      <c r="DJ373">
        <v>0</v>
      </c>
      <c r="DK373">
        <v>0</v>
      </c>
      <c r="DL373">
        <v>0</v>
      </c>
      <c r="DM373">
        <v>0</v>
      </c>
      <c r="DN373">
        <v>0</v>
      </c>
      <c r="DO373">
        <v>0</v>
      </c>
      <c r="DP373">
        <v>0</v>
      </c>
      <c r="DQ373">
        <v>0</v>
      </c>
      <c r="DR373">
        <v>0</v>
      </c>
      <c r="DS373">
        <v>0</v>
      </c>
      <c r="DT373">
        <v>0</v>
      </c>
      <c r="DU373">
        <v>0</v>
      </c>
      <c r="DV373">
        <v>0</v>
      </c>
      <c r="DW373">
        <v>0</v>
      </c>
      <c r="DX373">
        <v>0</v>
      </c>
      <c r="DY373">
        <v>0</v>
      </c>
      <c r="DZ373">
        <v>0</v>
      </c>
      <c r="EA373">
        <v>0</v>
      </c>
      <c r="EB373">
        <v>0</v>
      </c>
      <c r="EC373">
        <v>0</v>
      </c>
      <c r="ED373">
        <v>0</v>
      </c>
      <c r="EE373">
        <v>0</v>
      </c>
      <c r="EF373">
        <v>0</v>
      </c>
      <c r="EG373">
        <v>0</v>
      </c>
      <c r="EH373">
        <v>0</v>
      </c>
      <c r="EI373">
        <v>0</v>
      </c>
      <c r="EJ373">
        <v>0</v>
      </c>
      <c r="EK373">
        <v>0</v>
      </c>
      <c r="EL373">
        <v>0</v>
      </c>
      <c r="EM373">
        <v>0</v>
      </c>
      <c r="EN373">
        <v>0</v>
      </c>
      <c r="EO373">
        <v>14.004629570000001</v>
      </c>
      <c r="EP373">
        <v>0</v>
      </c>
      <c r="EQ373">
        <v>0</v>
      </c>
      <c r="ER373">
        <v>0</v>
      </c>
      <c r="ES373">
        <v>0</v>
      </c>
      <c r="ET373">
        <v>0</v>
      </c>
      <c r="EU373">
        <v>0</v>
      </c>
      <c r="EV373">
        <v>0</v>
      </c>
      <c r="EW373">
        <v>0</v>
      </c>
      <c r="EX373">
        <v>140.0462957</v>
      </c>
      <c r="EY373">
        <v>0</v>
      </c>
      <c r="EZ373">
        <v>0</v>
      </c>
      <c r="FA373">
        <v>0</v>
      </c>
      <c r="FB373">
        <v>0</v>
      </c>
      <c r="FC373">
        <v>0</v>
      </c>
      <c r="FD373">
        <v>0</v>
      </c>
      <c r="FE373">
        <v>0</v>
      </c>
      <c r="FF373">
        <v>28.00925913</v>
      </c>
      <c r="FG373">
        <v>0</v>
      </c>
      <c r="FH373">
        <v>0</v>
      </c>
      <c r="FI373">
        <v>462.15277570000001</v>
      </c>
      <c r="FJ373">
        <v>0</v>
      </c>
      <c r="FK373">
        <v>0</v>
      </c>
      <c r="FL373">
        <v>0</v>
      </c>
      <c r="FM373">
        <v>0</v>
      </c>
      <c r="FN373">
        <v>0</v>
      </c>
      <c r="FO373">
        <v>0</v>
      </c>
      <c r="FP373">
        <v>0</v>
      </c>
      <c r="FQ373">
        <v>0</v>
      </c>
      <c r="FR373">
        <v>0</v>
      </c>
      <c r="FS373">
        <v>0</v>
      </c>
      <c r="FT373">
        <v>0</v>
      </c>
      <c r="FU373">
        <v>0</v>
      </c>
      <c r="FV373">
        <v>154.05092519999999</v>
      </c>
      <c r="FW373">
        <v>0</v>
      </c>
      <c r="FX373">
        <v>0</v>
      </c>
      <c r="FY373">
        <v>0</v>
      </c>
      <c r="FZ373">
        <v>0</v>
      </c>
      <c r="GA373">
        <v>0</v>
      </c>
      <c r="GB373">
        <v>0</v>
      </c>
      <c r="GC373">
        <v>448.14814610000002</v>
      </c>
      <c r="GD373">
        <v>14.004629570000001</v>
      </c>
      <c r="GE373">
        <v>0</v>
      </c>
      <c r="GF373">
        <v>0</v>
      </c>
      <c r="GG373">
        <v>0</v>
      </c>
      <c r="GH373">
        <v>0</v>
      </c>
      <c r="GI373">
        <v>0</v>
      </c>
      <c r="GJ373">
        <v>0</v>
      </c>
      <c r="GK373">
        <v>0</v>
      </c>
      <c r="GL373">
        <v>0</v>
      </c>
      <c r="GM373">
        <v>0</v>
      </c>
      <c r="GN373">
        <v>0</v>
      </c>
      <c r="GO373">
        <v>0</v>
      </c>
      <c r="GP373">
        <v>0</v>
      </c>
      <c r="GQ373">
        <v>0</v>
      </c>
      <c r="GR373">
        <v>0</v>
      </c>
      <c r="GS373">
        <v>0</v>
      </c>
      <c r="GT373">
        <v>0</v>
      </c>
      <c r="GU373">
        <v>0</v>
      </c>
      <c r="GV373">
        <v>0</v>
      </c>
      <c r="GW373">
        <v>0</v>
      </c>
      <c r="GX373">
        <v>0</v>
      </c>
      <c r="GY373">
        <v>0</v>
      </c>
      <c r="GZ373">
        <v>0</v>
      </c>
      <c r="HA373">
        <v>0</v>
      </c>
      <c r="HB373">
        <v>0</v>
      </c>
      <c r="HC373">
        <v>0</v>
      </c>
      <c r="HD373">
        <v>0</v>
      </c>
      <c r="HE373">
        <v>0</v>
      </c>
      <c r="HF373">
        <v>0</v>
      </c>
      <c r="HG373">
        <v>0</v>
      </c>
      <c r="HH373">
        <v>14.004629570000001</v>
      </c>
      <c r="HI373">
        <v>0</v>
      </c>
      <c r="HJ373">
        <v>0</v>
      </c>
      <c r="HK373">
        <v>0</v>
      </c>
      <c r="HL373">
        <v>0</v>
      </c>
      <c r="HM373">
        <v>0</v>
      </c>
      <c r="HN373">
        <v>0</v>
      </c>
      <c r="HO373">
        <v>0</v>
      </c>
      <c r="HP373">
        <v>98.032406960000003</v>
      </c>
      <c r="HQ373">
        <v>0</v>
      </c>
      <c r="HR373">
        <v>0</v>
      </c>
      <c r="HS373">
        <v>0</v>
      </c>
      <c r="HT373">
        <v>0</v>
      </c>
      <c r="HU373">
        <v>14.004629570000001</v>
      </c>
      <c r="HV373">
        <v>0</v>
      </c>
      <c r="HW373">
        <v>0</v>
      </c>
      <c r="HX373">
        <v>28.00925913</v>
      </c>
      <c r="HY373">
        <v>0</v>
      </c>
      <c r="HZ373">
        <v>0</v>
      </c>
      <c r="IA373">
        <v>0</v>
      </c>
      <c r="IB373">
        <v>0</v>
      </c>
      <c r="IC373">
        <v>0</v>
      </c>
      <c r="ID373">
        <v>126.0416661</v>
      </c>
      <c r="IE373">
        <v>0</v>
      </c>
      <c r="IF373">
        <v>14.004629570000001</v>
      </c>
      <c r="IG373">
        <v>504.1666644</v>
      </c>
      <c r="IH373">
        <v>0</v>
      </c>
      <c r="II373">
        <v>0</v>
      </c>
      <c r="IJ373">
        <v>0</v>
      </c>
      <c r="IK373">
        <v>0</v>
      </c>
      <c r="IL373">
        <v>0</v>
      </c>
      <c r="IM373">
        <v>0</v>
      </c>
      <c r="IN373">
        <v>0</v>
      </c>
      <c r="IO373">
        <v>0</v>
      </c>
      <c r="IP373">
        <v>0</v>
      </c>
      <c r="IQ373">
        <v>0</v>
      </c>
      <c r="IR373">
        <v>0</v>
      </c>
      <c r="IS373">
        <v>42.013888700000003</v>
      </c>
      <c r="IT373">
        <v>0</v>
      </c>
      <c r="IU373">
        <v>0</v>
      </c>
      <c r="IV373">
        <v>0</v>
      </c>
      <c r="IW373">
        <v>0</v>
      </c>
      <c r="IX373">
        <v>0</v>
      </c>
      <c r="IY373">
        <v>0</v>
      </c>
      <c r="IZ373">
        <v>0</v>
      </c>
      <c r="JA373">
        <v>0</v>
      </c>
      <c r="JB373">
        <v>0</v>
      </c>
      <c r="JC373">
        <v>0</v>
      </c>
      <c r="JD373">
        <v>0</v>
      </c>
      <c r="JE373">
        <v>0</v>
      </c>
      <c r="JF373">
        <v>0</v>
      </c>
      <c r="JG373">
        <v>0</v>
      </c>
      <c r="JH373">
        <v>0</v>
      </c>
      <c r="JI373">
        <v>0</v>
      </c>
      <c r="JJ373">
        <v>0</v>
      </c>
      <c r="JK373">
        <v>0</v>
      </c>
      <c r="JL373">
        <v>0</v>
      </c>
      <c r="JM373">
        <v>0</v>
      </c>
      <c r="JN373">
        <v>0</v>
      </c>
      <c r="JO373">
        <v>0</v>
      </c>
      <c r="JP373">
        <v>0</v>
      </c>
      <c r="JQ373">
        <v>0</v>
      </c>
      <c r="JR373">
        <v>0</v>
      </c>
      <c r="JS373">
        <v>0</v>
      </c>
      <c r="JT373">
        <v>0</v>
      </c>
      <c r="JU373">
        <v>0</v>
      </c>
      <c r="JV373">
        <v>0</v>
      </c>
      <c r="JW373">
        <v>1134.3749949999999</v>
      </c>
      <c r="JX373">
        <v>0</v>
      </c>
      <c r="JY373">
        <v>0</v>
      </c>
      <c r="JZ373">
        <v>0</v>
      </c>
      <c r="KA373">
        <v>0</v>
      </c>
      <c r="KB373">
        <v>0</v>
      </c>
      <c r="KC373">
        <v>0</v>
      </c>
      <c r="KD373">
        <v>0</v>
      </c>
      <c r="KE373">
        <v>0</v>
      </c>
      <c r="KF373">
        <v>0</v>
      </c>
      <c r="KG373">
        <v>0</v>
      </c>
      <c r="KH373">
        <v>0</v>
      </c>
      <c r="KI373">
        <v>0</v>
      </c>
      <c r="KJ373">
        <v>0</v>
      </c>
      <c r="KK373">
        <v>0</v>
      </c>
      <c r="KL373">
        <v>0</v>
      </c>
      <c r="KM373">
        <v>0</v>
      </c>
      <c r="KN373">
        <v>0</v>
      </c>
      <c r="KO373">
        <v>0</v>
      </c>
      <c r="KP373">
        <v>0</v>
      </c>
      <c r="KQ373">
        <v>0</v>
      </c>
      <c r="KR373">
        <v>14.004629570000001</v>
      </c>
      <c r="KS373">
        <v>0</v>
      </c>
      <c r="KT373">
        <v>0</v>
      </c>
      <c r="KU373">
        <v>0</v>
      </c>
      <c r="KV373">
        <v>490.16203480000001</v>
      </c>
      <c r="KW373">
        <v>0</v>
      </c>
      <c r="KX373">
        <v>0</v>
      </c>
      <c r="KY373">
        <v>0</v>
      </c>
      <c r="KZ373">
        <v>0</v>
      </c>
      <c r="LA373">
        <v>0</v>
      </c>
      <c r="LB373">
        <v>0</v>
      </c>
      <c r="LC373">
        <v>0</v>
      </c>
      <c r="LD373">
        <v>0</v>
      </c>
      <c r="LE373">
        <v>0</v>
      </c>
      <c r="LF373">
        <v>0</v>
      </c>
      <c r="LG373">
        <v>0</v>
      </c>
      <c r="LH373">
        <v>84.027777400000005</v>
      </c>
      <c r="LI373">
        <v>0</v>
      </c>
      <c r="LJ373">
        <v>0</v>
      </c>
      <c r="LK373">
        <v>0</v>
      </c>
      <c r="LL373">
        <v>0</v>
      </c>
      <c r="LM373">
        <v>0</v>
      </c>
      <c r="LN373">
        <v>0</v>
      </c>
      <c r="LO373">
        <v>0</v>
      </c>
      <c r="LP373">
        <v>0</v>
      </c>
      <c r="LQ373">
        <v>0</v>
      </c>
      <c r="LR373">
        <v>0</v>
      </c>
      <c r="LS373">
        <v>0</v>
      </c>
      <c r="LT373">
        <v>0</v>
      </c>
      <c r="LU373">
        <v>0</v>
      </c>
      <c r="LV373">
        <v>0</v>
      </c>
      <c r="LW373">
        <v>0</v>
      </c>
      <c r="LX373">
        <v>0</v>
      </c>
      <c r="LY373">
        <v>0</v>
      </c>
      <c r="LZ373">
        <v>0</v>
      </c>
      <c r="MA373">
        <v>4390.0227949999999</v>
      </c>
      <c r="MB373">
        <v>0</v>
      </c>
      <c r="MC373">
        <v>2880.9524590000001</v>
      </c>
      <c r="MD373">
        <v>0</v>
      </c>
      <c r="ME373">
        <v>0</v>
      </c>
      <c r="MF373">
        <v>0</v>
      </c>
      <c r="MG373">
        <v>0</v>
      </c>
      <c r="MH373">
        <v>0</v>
      </c>
      <c r="MI373">
        <v>0</v>
      </c>
      <c r="MJ373">
        <v>0</v>
      </c>
      <c r="MK373">
        <v>0</v>
      </c>
      <c r="ML373">
        <v>0</v>
      </c>
      <c r="MM373">
        <v>0</v>
      </c>
      <c r="MN373">
        <v>0</v>
      </c>
      <c r="MO373">
        <v>0</v>
      </c>
      <c r="MP373">
        <v>0</v>
      </c>
      <c r="MQ373">
        <v>0</v>
      </c>
      <c r="MR373">
        <v>0</v>
      </c>
      <c r="MS373">
        <v>0</v>
      </c>
      <c r="MT373">
        <v>0</v>
      </c>
      <c r="MU373">
        <v>0</v>
      </c>
      <c r="MV373">
        <v>0</v>
      </c>
      <c r="MW373">
        <v>0</v>
      </c>
      <c r="MX373">
        <v>0</v>
      </c>
      <c r="MY373">
        <v>0</v>
      </c>
      <c r="MZ373">
        <v>0</v>
      </c>
      <c r="NA373">
        <v>0</v>
      </c>
      <c r="NB373">
        <v>0</v>
      </c>
      <c r="NC373">
        <v>0</v>
      </c>
      <c r="ND373">
        <v>0</v>
      </c>
      <c r="NE373">
        <v>0</v>
      </c>
      <c r="NF373">
        <v>0</v>
      </c>
    </row>
    <row r="374" spans="1:370" x14ac:dyDescent="0.25">
      <c r="A374" t="s">
        <v>1901</v>
      </c>
      <c r="B374">
        <v>8.4</v>
      </c>
      <c r="C374" t="s">
        <v>1240</v>
      </c>
      <c r="D374" t="s">
        <v>1226</v>
      </c>
      <c r="E374" t="s">
        <v>1480</v>
      </c>
      <c r="F374">
        <v>2003</v>
      </c>
      <c r="G374" t="s">
        <v>1223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12189.62962</v>
      </c>
      <c r="Q374">
        <v>89.62962958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59.753086379999999</v>
      </c>
      <c r="AT374">
        <v>0</v>
      </c>
      <c r="AU374">
        <v>0</v>
      </c>
      <c r="AV374">
        <v>0</v>
      </c>
      <c r="AW374">
        <v>0</v>
      </c>
      <c r="AX374">
        <v>89.62962958</v>
      </c>
      <c r="AY374">
        <v>0</v>
      </c>
      <c r="AZ374">
        <v>0</v>
      </c>
      <c r="BA374">
        <v>119.5061728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BX374">
        <v>29.87654319</v>
      </c>
      <c r="BY374">
        <v>0</v>
      </c>
      <c r="BZ374">
        <v>0</v>
      </c>
      <c r="CA374">
        <v>0</v>
      </c>
      <c r="CB374">
        <v>0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0</v>
      </c>
      <c r="CN374">
        <v>0</v>
      </c>
      <c r="CO374">
        <v>0</v>
      </c>
      <c r="CP374">
        <v>0</v>
      </c>
      <c r="CQ374">
        <v>0</v>
      </c>
      <c r="CR374">
        <v>0</v>
      </c>
      <c r="CS374">
        <v>0</v>
      </c>
      <c r="CT374">
        <v>0</v>
      </c>
      <c r="CU374">
        <v>0</v>
      </c>
      <c r="CV374">
        <v>0</v>
      </c>
      <c r="CW374">
        <v>239.01234550000001</v>
      </c>
      <c r="CX374">
        <v>0</v>
      </c>
      <c r="CY374">
        <v>0</v>
      </c>
      <c r="CZ374">
        <v>0</v>
      </c>
      <c r="DA374">
        <v>0</v>
      </c>
      <c r="DB374">
        <v>179.2592592</v>
      </c>
      <c r="DC374">
        <v>0</v>
      </c>
      <c r="DD374">
        <v>0</v>
      </c>
      <c r="DE374">
        <v>0</v>
      </c>
      <c r="DF374">
        <v>209.13580229999999</v>
      </c>
      <c r="DG374">
        <v>0</v>
      </c>
      <c r="DH374">
        <v>0</v>
      </c>
      <c r="DI374">
        <v>0</v>
      </c>
      <c r="DJ374">
        <v>0</v>
      </c>
      <c r="DK374">
        <v>0</v>
      </c>
      <c r="DL374">
        <v>0</v>
      </c>
      <c r="DM374">
        <v>59.753086379999999</v>
      </c>
      <c r="DN374">
        <v>0</v>
      </c>
      <c r="DO374">
        <v>0</v>
      </c>
      <c r="DP374">
        <v>0</v>
      </c>
      <c r="DQ374">
        <v>29.87654319</v>
      </c>
      <c r="DR374">
        <v>0</v>
      </c>
      <c r="DS374">
        <v>0</v>
      </c>
      <c r="DT374">
        <v>0</v>
      </c>
      <c r="DU374">
        <v>0</v>
      </c>
      <c r="DV374">
        <v>149.38271599999999</v>
      </c>
      <c r="DW374">
        <v>0</v>
      </c>
      <c r="DX374">
        <v>0</v>
      </c>
      <c r="DY374">
        <v>0</v>
      </c>
      <c r="DZ374">
        <v>0</v>
      </c>
      <c r="EA374">
        <v>0</v>
      </c>
      <c r="EB374">
        <v>0</v>
      </c>
      <c r="EC374">
        <v>0</v>
      </c>
      <c r="ED374">
        <v>0</v>
      </c>
      <c r="EE374">
        <v>0</v>
      </c>
      <c r="EF374">
        <v>0</v>
      </c>
      <c r="EG374">
        <v>0</v>
      </c>
      <c r="EH374">
        <v>0</v>
      </c>
      <c r="EI374">
        <v>0</v>
      </c>
      <c r="EJ374">
        <v>0</v>
      </c>
      <c r="EK374">
        <v>0</v>
      </c>
      <c r="EL374">
        <v>0</v>
      </c>
      <c r="EM374">
        <v>0</v>
      </c>
      <c r="EN374">
        <v>0</v>
      </c>
      <c r="EO374">
        <v>0</v>
      </c>
      <c r="EP374">
        <v>0</v>
      </c>
      <c r="EQ374">
        <v>0</v>
      </c>
      <c r="ER374">
        <v>0</v>
      </c>
      <c r="ES374">
        <v>0</v>
      </c>
      <c r="ET374">
        <v>0</v>
      </c>
      <c r="EU374">
        <v>0</v>
      </c>
      <c r="EV374">
        <v>0</v>
      </c>
      <c r="EW374">
        <v>0</v>
      </c>
      <c r="EX374">
        <v>388.3950615</v>
      </c>
      <c r="EY374">
        <v>0</v>
      </c>
      <c r="EZ374">
        <v>0</v>
      </c>
      <c r="FA374">
        <v>0</v>
      </c>
      <c r="FB374">
        <v>0</v>
      </c>
      <c r="FC374">
        <v>0</v>
      </c>
      <c r="FD374">
        <v>0</v>
      </c>
      <c r="FE374">
        <v>0</v>
      </c>
      <c r="FF374">
        <v>0</v>
      </c>
      <c r="FG374">
        <v>0</v>
      </c>
      <c r="FH374">
        <v>0</v>
      </c>
      <c r="FI374">
        <v>0</v>
      </c>
      <c r="FJ374">
        <v>0</v>
      </c>
      <c r="FK374">
        <v>0</v>
      </c>
      <c r="FL374">
        <v>0</v>
      </c>
      <c r="FM374">
        <v>0</v>
      </c>
      <c r="FN374">
        <v>0</v>
      </c>
      <c r="FO374">
        <v>0</v>
      </c>
      <c r="FP374">
        <v>0</v>
      </c>
      <c r="FQ374">
        <v>0</v>
      </c>
      <c r="FR374">
        <v>0</v>
      </c>
      <c r="FS374">
        <v>0</v>
      </c>
      <c r="FT374">
        <v>0</v>
      </c>
      <c r="FU374">
        <v>0</v>
      </c>
      <c r="FV374">
        <v>29.87654319</v>
      </c>
      <c r="FW374">
        <v>0</v>
      </c>
      <c r="FX374">
        <v>0</v>
      </c>
      <c r="FY374">
        <v>0</v>
      </c>
      <c r="FZ374">
        <v>0</v>
      </c>
      <c r="GA374">
        <v>0</v>
      </c>
      <c r="GB374">
        <v>0</v>
      </c>
      <c r="GC374">
        <v>0</v>
      </c>
      <c r="GD374">
        <v>0</v>
      </c>
      <c r="GE374">
        <v>0</v>
      </c>
      <c r="GF374">
        <v>0</v>
      </c>
      <c r="GG374">
        <v>0</v>
      </c>
      <c r="GH374">
        <v>0</v>
      </c>
      <c r="GI374">
        <v>0</v>
      </c>
      <c r="GJ374">
        <v>0</v>
      </c>
      <c r="GK374">
        <v>0</v>
      </c>
      <c r="GL374">
        <v>0</v>
      </c>
      <c r="GM374">
        <v>0</v>
      </c>
      <c r="GN374">
        <v>0</v>
      </c>
      <c r="GO374">
        <v>0</v>
      </c>
      <c r="GP374">
        <v>0</v>
      </c>
      <c r="GQ374">
        <v>0</v>
      </c>
      <c r="GR374">
        <v>0</v>
      </c>
      <c r="GS374">
        <v>0</v>
      </c>
      <c r="GT374">
        <v>0</v>
      </c>
      <c r="GU374">
        <v>59.753086379999999</v>
      </c>
      <c r="GV374">
        <v>0</v>
      </c>
      <c r="GW374">
        <v>0</v>
      </c>
      <c r="GX374">
        <v>0</v>
      </c>
      <c r="GY374">
        <v>0</v>
      </c>
      <c r="GZ374">
        <v>0</v>
      </c>
      <c r="HA374">
        <v>0</v>
      </c>
      <c r="HB374">
        <v>0</v>
      </c>
      <c r="HC374">
        <v>0</v>
      </c>
      <c r="HD374">
        <v>0</v>
      </c>
      <c r="HE374">
        <v>0</v>
      </c>
      <c r="HF374">
        <v>0</v>
      </c>
      <c r="HG374">
        <v>0</v>
      </c>
      <c r="HH374">
        <v>0</v>
      </c>
      <c r="HI374">
        <v>0</v>
      </c>
      <c r="HJ374">
        <v>0</v>
      </c>
      <c r="HK374">
        <v>0</v>
      </c>
      <c r="HL374">
        <v>0</v>
      </c>
      <c r="HM374">
        <v>0</v>
      </c>
      <c r="HN374">
        <v>0</v>
      </c>
      <c r="HO374">
        <v>0</v>
      </c>
      <c r="HP374">
        <v>0</v>
      </c>
      <c r="HQ374">
        <v>0</v>
      </c>
      <c r="HR374">
        <v>0</v>
      </c>
      <c r="HS374">
        <v>0</v>
      </c>
      <c r="HT374">
        <v>0</v>
      </c>
      <c r="HU374">
        <v>0</v>
      </c>
      <c r="HV374">
        <v>0</v>
      </c>
      <c r="HW374">
        <v>0</v>
      </c>
      <c r="HX374">
        <v>0</v>
      </c>
      <c r="HY374">
        <v>0</v>
      </c>
      <c r="HZ374">
        <v>0</v>
      </c>
      <c r="IA374">
        <v>0</v>
      </c>
      <c r="IB374">
        <v>0</v>
      </c>
      <c r="IC374">
        <v>0</v>
      </c>
      <c r="ID374">
        <v>0</v>
      </c>
      <c r="IE374">
        <v>0</v>
      </c>
      <c r="IF374">
        <v>0</v>
      </c>
      <c r="IG374">
        <v>0</v>
      </c>
      <c r="IH374">
        <v>0</v>
      </c>
      <c r="II374">
        <v>0</v>
      </c>
      <c r="IJ374">
        <v>0</v>
      </c>
      <c r="IK374">
        <v>0</v>
      </c>
      <c r="IL374">
        <v>0</v>
      </c>
      <c r="IM374">
        <v>0</v>
      </c>
      <c r="IN374">
        <v>0</v>
      </c>
      <c r="IO374">
        <v>0</v>
      </c>
      <c r="IP374">
        <v>0</v>
      </c>
      <c r="IQ374">
        <v>0</v>
      </c>
      <c r="IR374">
        <v>0</v>
      </c>
      <c r="IS374">
        <v>0</v>
      </c>
      <c r="IT374">
        <v>0</v>
      </c>
      <c r="IU374">
        <v>0</v>
      </c>
      <c r="IV374">
        <v>0</v>
      </c>
      <c r="IW374">
        <v>0</v>
      </c>
      <c r="IX374">
        <v>0</v>
      </c>
      <c r="IY374">
        <v>0</v>
      </c>
      <c r="IZ374">
        <v>0</v>
      </c>
      <c r="JA374">
        <v>0</v>
      </c>
      <c r="JB374">
        <v>0</v>
      </c>
      <c r="JC374">
        <v>0</v>
      </c>
      <c r="JD374">
        <v>0</v>
      </c>
      <c r="JE374">
        <v>0</v>
      </c>
      <c r="JF374">
        <v>0</v>
      </c>
      <c r="JG374">
        <v>0</v>
      </c>
      <c r="JH374">
        <v>0</v>
      </c>
      <c r="JI374">
        <v>0</v>
      </c>
      <c r="JJ374">
        <v>0</v>
      </c>
      <c r="JK374">
        <v>0</v>
      </c>
      <c r="JL374">
        <v>0</v>
      </c>
      <c r="JM374">
        <v>0</v>
      </c>
      <c r="JN374">
        <v>0</v>
      </c>
      <c r="JO374">
        <v>0</v>
      </c>
      <c r="JP374">
        <v>0</v>
      </c>
      <c r="JQ374">
        <v>0</v>
      </c>
      <c r="JR374">
        <v>0</v>
      </c>
      <c r="JS374">
        <v>0</v>
      </c>
      <c r="JT374">
        <v>0</v>
      </c>
      <c r="JU374">
        <v>0</v>
      </c>
      <c r="JV374">
        <v>0</v>
      </c>
      <c r="JW374">
        <v>29.87654319</v>
      </c>
      <c r="JX374">
        <v>0</v>
      </c>
      <c r="JY374">
        <v>0</v>
      </c>
      <c r="JZ374">
        <v>0</v>
      </c>
      <c r="KA374">
        <v>0</v>
      </c>
      <c r="KB374">
        <v>0</v>
      </c>
      <c r="KC374">
        <v>89.62962958</v>
      </c>
      <c r="KD374">
        <v>0</v>
      </c>
      <c r="KE374">
        <v>0</v>
      </c>
      <c r="KF374">
        <v>209.13580229999999</v>
      </c>
      <c r="KG374">
        <v>0</v>
      </c>
      <c r="KH374">
        <v>0</v>
      </c>
      <c r="KI374">
        <v>0</v>
      </c>
      <c r="KJ374">
        <v>0</v>
      </c>
      <c r="KK374">
        <v>0</v>
      </c>
      <c r="KL374">
        <v>0</v>
      </c>
      <c r="KM374">
        <v>0</v>
      </c>
      <c r="KN374">
        <v>0</v>
      </c>
      <c r="KO374">
        <v>0</v>
      </c>
      <c r="KP374">
        <v>0</v>
      </c>
      <c r="KQ374">
        <v>0</v>
      </c>
      <c r="KR374">
        <v>29.87654319</v>
      </c>
      <c r="KS374">
        <v>0</v>
      </c>
      <c r="KT374">
        <v>0</v>
      </c>
      <c r="KU374">
        <v>0</v>
      </c>
      <c r="KV374">
        <v>388.3950615</v>
      </c>
      <c r="KW374">
        <v>0</v>
      </c>
      <c r="KX374">
        <v>0</v>
      </c>
      <c r="KY374">
        <v>29.87654319</v>
      </c>
      <c r="KZ374">
        <v>0</v>
      </c>
      <c r="LA374">
        <v>0</v>
      </c>
      <c r="LB374">
        <v>0</v>
      </c>
      <c r="LC374">
        <v>0</v>
      </c>
      <c r="LD374">
        <v>0</v>
      </c>
      <c r="LE374">
        <v>0</v>
      </c>
      <c r="LF374">
        <v>0</v>
      </c>
      <c r="LG374">
        <v>0</v>
      </c>
      <c r="LH374">
        <v>0</v>
      </c>
      <c r="LI374">
        <v>0</v>
      </c>
      <c r="LJ374">
        <v>0</v>
      </c>
      <c r="LK374">
        <v>0</v>
      </c>
      <c r="LL374">
        <v>0</v>
      </c>
      <c r="LM374">
        <v>0</v>
      </c>
      <c r="LN374">
        <v>0</v>
      </c>
      <c r="LO374">
        <v>0</v>
      </c>
      <c r="LP374">
        <v>0</v>
      </c>
      <c r="LQ374">
        <v>0</v>
      </c>
      <c r="LR374">
        <v>0</v>
      </c>
      <c r="LS374">
        <v>0</v>
      </c>
      <c r="LT374">
        <v>0</v>
      </c>
      <c r="LU374">
        <v>0</v>
      </c>
      <c r="LV374">
        <v>0</v>
      </c>
      <c r="LW374">
        <v>0</v>
      </c>
      <c r="LX374">
        <v>0</v>
      </c>
      <c r="LY374">
        <v>0</v>
      </c>
      <c r="LZ374">
        <v>0</v>
      </c>
      <c r="MA374">
        <v>2291.6667579999998</v>
      </c>
      <c r="MB374">
        <v>0</v>
      </c>
      <c r="MC374">
        <v>33720.239430000001</v>
      </c>
      <c r="MD374">
        <v>0</v>
      </c>
      <c r="ME374">
        <v>0</v>
      </c>
      <c r="MF374">
        <v>0</v>
      </c>
      <c r="MG374">
        <v>0</v>
      </c>
      <c r="MH374">
        <v>0</v>
      </c>
      <c r="MI374">
        <v>0</v>
      </c>
      <c r="MJ374">
        <v>0</v>
      </c>
      <c r="MK374">
        <v>0</v>
      </c>
      <c r="ML374">
        <v>0</v>
      </c>
      <c r="MM374">
        <v>0</v>
      </c>
      <c r="MN374">
        <v>0</v>
      </c>
      <c r="MO374">
        <v>0</v>
      </c>
      <c r="MP374">
        <v>0</v>
      </c>
      <c r="MQ374">
        <v>0</v>
      </c>
      <c r="MR374">
        <v>0</v>
      </c>
      <c r="MS374">
        <v>0</v>
      </c>
      <c r="MT374">
        <v>0</v>
      </c>
      <c r="MU374">
        <v>0</v>
      </c>
      <c r="MV374">
        <v>0</v>
      </c>
      <c r="MW374">
        <v>0</v>
      </c>
      <c r="MX374">
        <v>0</v>
      </c>
      <c r="MY374">
        <v>0</v>
      </c>
      <c r="MZ374">
        <v>982.14289610000003</v>
      </c>
      <c r="NA374">
        <v>0</v>
      </c>
      <c r="NB374">
        <v>0</v>
      </c>
      <c r="NC374">
        <v>0</v>
      </c>
      <c r="ND374">
        <v>0</v>
      </c>
      <c r="NE374">
        <v>0</v>
      </c>
      <c r="NF374">
        <v>0</v>
      </c>
    </row>
    <row r="375" spans="1:370" x14ac:dyDescent="0.25">
      <c r="A375" t="s">
        <v>1903</v>
      </c>
      <c r="B375">
        <v>8.4</v>
      </c>
      <c r="C375" t="s">
        <v>1240</v>
      </c>
      <c r="D375" t="s">
        <v>1226</v>
      </c>
      <c r="E375" t="s">
        <v>1480</v>
      </c>
      <c r="F375">
        <v>2004</v>
      </c>
      <c r="G375" t="s">
        <v>1223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1502.8968239999999</v>
      </c>
      <c r="Q375">
        <v>0</v>
      </c>
      <c r="R375">
        <v>19.206349190000001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24.007936489999999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14.40476189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24.007936489999999</v>
      </c>
      <c r="BI375">
        <v>4.8015872970000002</v>
      </c>
      <c r="BJ375">
        <v>4.8015872970000002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105.63492050000001</v>
      </c>
      <c r="BX375">
        <v>0</v>
      </c>
      <c r="BY375">
        <v>0</v>
      </c>
      <c r="BZ375">
        <v>0</v>
      </c>
      <c r="CA375">
        <v>0</v>
      </c>
      <c r="CB375">
        <v>0</v>
      </c>
      <c r="CC375">
        <v>0</v>
      </c>
      <c r="CD375">
        <v>0</v>
      </c>
      <c r="CE375">
        <v>0</v>
      </c>
      <c r="CF375">
        <v>0</v>
      </c>
      <c r="CG375">
        <v>4.8015872970000002</v>
      </c>
      <c r="CH375">
        <v>48.015872969999997</v>
      </c>
      <c r="CI375">
        <v>0</v>
      </c>
      <c r="CJ375">
        <v>0</v>
      </c>
      <c r="CK375">
        <v>0</v>
      </c>
      <c r="CL375">
        <v>0</v>
      </c>
      <c r="CM375">
        <v>0</v>
      </c>
      <c r="CN375">
        <v>0</v>
      </c>
      <c r="CO375">
        <v>0</v>
      </c>
      <c r="CP375">
        <v>0</v>
      </c>
      <c r="CQ375">
        <v>0</v>
      </c>
      <c r="CR375">
        <v>0</v>
      </c>
      <c r="CS375">
        <v>0</v>
      </c>
      <c r="CT375">
        <v>0</v>
      </c>
      <c r="CU375">
        <v>0</v>
      </c>
      <c r="CV375">
        <v>0</v>
      </c>
      <c r="CW375">
        <v>0</v>
      </c>
      <c r="CX375">
        <v>0</v>
      </c>
      <c r="CY375">
        <v>0</v>
      </c>
      <c r="CZ375">
        <v>0</v>
      </c>
      <c r="DA375">
        <v>0</v>
      </c>
      <c r="DB375">
        <v>0</v>
      </c>
      <c r="DC375">
        <v>0</v>
      </c>
      <c r="DD375">
        <v>0</v>
      </c>
      <c r="DE375">
        <v>0</v>
      </c>
      <c r="DF375">
        <v>0</v>
      </c>
      <c r="DG375">
        <v>0</v>
      </c>
      <c r="DH375">
        <v>0</v>
      </c>
      <c r="DI375">
        <v>0</v>
      </c>
      <c r="DJ375">
        <v>0</v>
      </c>
      <c r="DK375">
        <v>4.8015872970000002</v>
      </c>
      <c r="DL375">
        <v>0</v>
      </c>
      <c r="DM375">
        <v>19.206349190000001</v>
      </c>
      <c r="DN375">
        <v>0</v>
      </c>
      <c r="DO375">
        <v>0</v>
      </c>
      <c r="DP375">
        <v>0</v>
      </c>
      <c r="DQ375">
        <v>0</v>
      </c>
      <c r="DR375">
        <v>0</v>
      </c>
      <c r="DS375">
        <v>0</v>
      </c>
      <c r="DT375">
        <v>0</v>
      </c>
      <c r="DU375">
        <v>0</v>
      </c>
      <c r="DV375">
        <v>0</v>
      </c>
      <c r="DW375">
        <v>0</v>
      </c>
      <c r="DX375">
        <v>0</v>
      </c>
      <c r="DY375">
        <v>0</v>
      </c>
      <c r="DZ375">
        <v>0</v>
      </c>
      <c r="EA375">
        <v>0</v>
      </c>
      <c r="EB375">
        <v>0</v>
      </c>
      <c r="EC375">
        <v>0</v>
      </c>
      <c r="ED375">
        <v>0</v>
      </c>
      <c r="EE375">
        <v>0</v>
      </c>
      <c r="EF375">
        <v>0</v>
      </c>
      <c r="EG375">
        <v>0</v>
      </c>
      <c r="EH375">
        <v>0</v>
      </c>
      <c r="EI375">
        <v>0</v>
      </c>
      <c r="EJ375">
        <v>0</v>
      </c>
      <c r="EK375">
        <v>0</v>
      </c>
      <c r="EL375">
        <v>0</v>
      </c>
      <c r="EM375">
        <v>0</v>
      </c>
      <c r="EN375">
        <v>0</v>
      </c>
      <c r="EO375">
        <v>0</v>
      </c>
      <c r="EP375">
        <v>0</v>
      </c>
      <c r="EQ375">
        <v>0</v>
      </c>
      <c r="ER375">
        <v>0</v>
      </c>
      <c r="ES375">
        <v>4.8015872970000002</v>
      </c>
      <c r="ET375">
        <v>0</v>
      </c>
      <c r="EU375">
        <v>0</v>
      </c>
      <c r="EV375">
        <v>0</v>
      </c>
      <c r="EW375">
        <v>0</v>
      </c>
      <c r="EX375">
        <v>19.206349190000001</v>
      </c>
      <c r="EY375">
        <v>0</v>
      </c>
      <c r="EZ375">
        <v>0</v>
      </c>
      <c r="FA375">
        <v>0</v>
      </c>
      <c r="FB375">
        <v>0</v>
      </c>
      <c r="FC375">
        <v>0</v>
      </c>
      <c r="FD375">
        <v>0</v>
      </c>
      <c r="FE375">
        <v>0</v>
      </c>
      <c r="FF375">
        <v>0</v>
      </c>
      <c r="FG375">
        <v>0</v>
      </c>
      <c r="FH375">
        <v>0</v>
      </c>
      <c r="FI375">
        <v>14.40476189</v>
      </c>
      <c r="FJ375">
        <v>0</v>
      </c>
      <c r="FK375">
        <v>4.8015872970000002</v>
      </c>
      <c r="FL375">
        <v>0</v>
      </c>
      <c r="FM375">
        <v>0</v>
      </c>
      <c r="FN375">
        <v>0</v>
      </c>
      <c r="FO375">
        <v>0</v>
      </c>
      <c r="FP375">
        <v>0</v>
      </c>
      <c r="FQ375">
        <v>0</v>
      </c>
      <c r="FR375">
        <v>0</v>
      </c>
      <c r="FS375">
        <v>0</v>
      </c>
      <c r="FT375">
        <v>0</v>
      </c>
      <c r="FU375">
        <v>0</v>
      </c>
      <c r="FV375">
        <v>14.40476189</v>
      </c>
      <c r="FW375">
        <v>0</v>
      </c>
      <c r="FX375">
        <v>0</v>
      </c>
      <c r="FY375">
        <v>0</v>
      </c>
      <c r="FZ375">
        <v>0</v>
      </c>
      <c r="GA375">
        <v>0</v>
      </c>
      <c r="GB375">
        <v>0</v>
      </c>
      <c r="GC375">
        <v>120.0396824</v>
      </c>
      <c r="GD375">
        <v>0</v>
      </c>
      <c r="GE375">
        <v>0</v>
      </c>
      <c r="GF375">
        <v>0</v>
      </c>
      <c r="GG375">
        <v>0</v>
      </c>
      <c r="GH375">
        <v>0</v>
      </c>
      <c r="GI375">
        <v>0</v>
      </c>
      <c r="GJ375">
        <v>4.8015872970000002</v>
      </c>
      <c r="GK375">
        <v>0</v>
      </c>
      <c r="GL375">
        <v>0</v>
      </c>
      <c r="GM375">
        <v>0</v>
      </c>
      <c r="GN375">
        <v>0</v>
      </c>
      <c r="GO375">
        <v>0</v>
      </c>
      <c r="GP375">
        <v>0</v>
      </c>
      <c r="GQ375">
        <v>0</v>
      </c>
      <c r="GR375">
        <v>0</v>
      </c>
      <c r="GS375">
        <v>0</v>
      </c>
      <c r="GT375">
        <v>48.015872969999997</v>
      </c>
      <c r="GU375">
        <v>19.206349190000001</v>
      </c>
      <c r="GV375">
        <v>9.6031745940000004</v>
      </c>
      <c r="GW375">
        <v>0</v>
      </c>
      <c r="GX375">
        <v>0</v>
      </c>
      <c r="GY375">
        <v>0</v>
      </c>
      <c r="GZ375">
        <v>19.206349190000001</v>
      </c>
      <c r="HA375">
        <v>0</v>
      </c>
      <c r="HB375">
        <v>0</v>
      </c>
      <c r="HC375">
        <v>0</v>
      </c>
      <c r="HD375">
        <v>0</v>
      </c>
      <c r="HE375">
        <v>0</v>
      </c>
      <c r="HF375">
        <v>0</v>
      </c>
      <c r="HG375">
        <v>0</v>
      </c>
      <c r="HH375">
        <v>0</v>
      </c>
      <c r="HI375">
        <v>0</v>
      </c>
      <c r="HJ375">
        <v>28.809523779999999</v>
      </c>
      <c r="HK375">
        <v>0</v>
      </c>
      <c r="HL375">
        <v>0</v>
      </c>
      <c r="HM375">
        <v>4.8015872970000002</v>
      </c>
      <c r="HN375">
        <v>0</v>
      </c>
      <c r="HO375">
        <v>0</v>
      </c>
      <c r="HP375">
        <v>43.214285670000002</v>
      </c>
      <c r="HQ375">
        <v>0</v>
      </c>
      <c r="HR375">
        <v>0</v>
      </c>
      <c r="HS375">
        <v>0</v>
      </c>
      <c r="HT375">
        <v>0</v>
      </c>
      <c r="HU375">
        <v>0</v>
      </c>
      <c r="HV375">
        <v>0</v>
      </c>
      <c r="HW375">
        <v>0</v>
      </c>
      <c r="HX375">
        <v>0</v>
      </c>
      <c r="HY375">
        <v>0</v>
      </c>
      <c r="HZ375">
        <v>0</v>
      </c>
      <c r="IA375">
        <v>0</v>
      </c>
      <c r="IB375">
        <v>0</v>
      </c>
      <c r="IC375">
        <v>0</v>
      </c>
      <c r="ID375">
        <v>57.619047569999999</v>
      </c>
      <c r="IE375">
        <v>0</v>
      </c>
      <c r="IF375">
        <v>9.6031745940000004</v>
      </c>
      <c r="IG375">
        <v>72.023809459999995</v>
      </c>
      <c r="IH375">
        <v>0</v>
      </c>
      <c r="II375">
        <v>0</v>
      </c>
      <c r="IJ375">
        <v>0</v>
      </c>
      <c r="IK375">
        <v>0</v>
      </c>
      <c r="IL375">
        <v>0</v>
      </c>
      <c r="IM375">
        <v>0</v>
      </c>
      <c r="IN375">
        <v>0</v>
      </c>
      <c r="IO375">
        <v>0</v>
      </c>
      <c r="IP375">
        <v>0</v>
      </c>
      <c r="IQ375">
        <v>4.8015872970000002</v>
      </c>
      <c r="IR375">
        <v>0</v>
      </c>
      <c r="IS375">
        <v>9.6031745940000004</v>
      </c>
      <c r="IT375">
        <v>0</v>
      </c>
      <c r="IU375">
        <v>0</v>
      </c>
      <c r="IV375">
        <v>0</v>
      </c>
      <c r="IW375">
        <v>0</v>
      </c>
      <c r="IX375">
        <v>0</v>
      </c>
      <c r="IY375">
        <v>0</v>
      </c>
      <c r="IZ375">
        <v>0</v>
      </c>
      <c r="JA375">
        <v>0</v>
      </c>
      <c r="JB375">
        <v>0</v>
      </c>
      <c r="JC375">
        <v>0</v>
      </c>
      <c r="JD375">
        <v>0</v>
      </c>
      <c r="JE375">
        <v>0</v>
      </c>
      <c r="JF375">
        <v>0</v>
      </c>
      <c r="JG375">
        <v>0</v>
      </c>
      <c r="JH375">
        <v>0</v>
      </c>
      <c r="JI375">
        <v>0</v>
      </c>
      <c r="JJ375">
        <v>0</v>
      </c>
      <c r="JK375">
        <v>0</v>
      </c>
      <c r="JL375">
        <v>0</v>
      </c>
      <c r="JM375">
        <v>0</v>
      </c>
      <c r="JN375">
        <v>0</v>
      </c>
      <c r="JO375">
        <v>0</v>
      </c>
      <c r="JP375">
        <v>0</v>
      </c>
      <c r="JQ375">
        <v>0</v>
      </c>
      <c r="JR375">
        <v>0</v>
      </c>
      <c r="JS375">
        <v>0</v>
      </c>
      <c r="JT375">
        <v>0</v>
      </c>
      <c r="JU375">
        <v>0</v>
      </c>
      <c r="JV375">
        <v>0</v>
      </c>
      <c r="JW375">
        <v>158.45238079999999</v>
      </c>
      <c r="JX375">
        <v>0</v>
      </c>
      <c r="JY375">
        <v>0</v>
      </c>
      <c r="JZ375">
        <v>0</v>
      </c>
      <c r="KA375">
        <v>0</v>
      </c>
      <c r="KB375">
        <v>0</v>
      </c>
      <c r="KC375">
        <v>0</v>
      </c>
      <c r="KD375">
        <v>0</v>
      </c>
      <c r="KE375">
        <v>0</v>
      </c>
      <c r="KF375">
        <v>0</v>
      </c>
      <c r="KG375">
        <v>0</v>
      </c>
      <c r="KH375">
        <v>33.611111080000001</v>
      </c>
      <c r="KI375">
        <v>0</v>
      </c>
      <c r="KJ375">
        <v>0</v>
      </c>
      <c r="KK375">
        <v>0</v>
      </c>
      <c r="KL375">
        <v>0</v>
      </c>
      <c r="KM375">
        <v>0</v>
      </c>
      <c r="KN375">
        <v>0</v>
      </c>
      <c r="KO375">
        <v>0</v>
      </c>
      <c r="KP375">
        <v>0</v>
      </c>
      <c r="KQ375">
        <v>0</v>
      </c>
      <c r="KR375">
        <v>28.809523779999999</v>
      </c>
      <c r="KS375">
        <v>0</v>
      </c>
      <c r="KT375">
        <v>0</v>
      </c>
      <c r="KU375">
        <v>4.8015872970000002</v>
      </c>
      <c r="KV375">
        <v>96.031745939999993</v>
      </c>
      <c r="KW375">
        <v>0</v>
      </c>
      <c r="KX375">
        <v>0</v>
      </c>
      <c r="KY375">
        <v>4.8015872970000002</v>
      </c>
      <c r="KZ375">
        <v>0</v>
      </c>
      <c r="LA375">
        <v>0</v>
      </c>
      <c r="LB375">
        <v>0</v>
      </c>
      <c r="LC375">
        <v>0</v>
      </c>
      <c r="LD375">
        <v>0</v>
      </c>
      <c r="LE375">
        <v>0</v>
      </c>
      <c r="LF375">
        <v>0</v>
      </c>
      <c r="LG375">
        <v>0</v>
      </c>
      <c r="LH375">
        <v>4.8015872970000002</v>
      </c>
      <c r="LI375">
        <v>0</v>
      </c>
      <c r="LJ375">
        <v>0</v>
      </c>
      <c r="LK375">
        <v>0</v>
      </c>
      <c r="LL375">
        <v>4.8015872970000002</v>
      </c>
      <c r="LM375">
        <v>0</v>
      </c>
      <c r="LN375">
        <v>0</v>
      </c>
      <c r="LO375">
        <v>0</v>
      </c>
      <c r="LP375">
        <v>0</v>
      </c>
      <c r="LQ375">
        <v>0</v>
      </c>
      <c r="LR375">
        <v>0</v>
      </c>
      <c r="LS375">
        <v>0</v>
      </c>
      <c r="LT375">
        <v>0</v>
      </c>
      <c r="LU375">
        <v>0</v>
      </c>
      <c r="LV375">
        <v>0</v>
      </c>
      <c r="LW375">
        <v>0</v>
      </c>
      <c r="LX375">
        <v>0</v>
      </c>
      <c r="LY375">
        <v>0</v>
      </c>
      <c r="LZ375">
        <v>0</v>
      </c>
      <c r="MA375">
        <v>2126.4172429999999</v>
      </c>
      <c r="MB375">
        <v>0</v>
      </c>
      <c r="MC375">
        <v>2629.4406770000001</v>
      </c>
      <c r="MD375">
        <v>0</v>
      </c>
      <c r="ME375">
        <v>0</v>
      </c>
      <c r="MF375">
        <v>0</v>
      </c>
      <c r="MG375">
        <v>0</v>
      </c>
      <c r="MH375">
        <v>0</v>
      </c>
      <c r="MI375">
        <v>0</v>
      </c>
      <c r="MJ375">
        <v>0</v>
      </c>
      <c r="MK375">
        <v>0</v>
      </c>
      <c r="ML375">
        <v>0</v>
      </c>
      <c r="MM375">
        <v>0</v>
      </c>
      <c r="MN375">
        <v>0</v>
      </c>
      <c r="MO375">
        <v>0</v>
      </c>
      <c r="MP375">
        <v>0</v>
      </c>
      <c r="MQ375">
        <v>0</v>
      </c>
      <c r="MR375">
        <v>0</v>
      </c>
      <c r="MS375">
        <v>0</v>
      </c>
      <c r="MT375">
        <v>0</v>
      </c>
      <c r="MU375">
        <v>0</v>
      </c>
      <c r="MV375">
        <v>0</v>
      </c>
      <c r="MW375">
        <v>0</v>
      </c>
      <c r="MX375">
        <v>0</v>
      </c>
      <c r="MY375">
        <v>0</v>
      </c>
      <c r="MZ375">
        <v>205.7823138</v>
      </c>
      <c r="NA375">
        <v>0</v>
      </c>
      <c r="NB375">
        <v>0</v>
      </c>
      <c r="NC375">
        <v>0</v>
      </c>
      <c r="ND375">
        <v>0</v>
      </c>
      <c r="NE375">
        <v>0</v>
      </c>
      <c r="NF375">
        <v>0</v>
      </c>
    </row>
    <row r="376" spans="1:370" x14ac:dyDescent="0.25">
      <c r="A376" t="s">
        <v>1905</v>
      </c>
      <c r="B376">
        <v>8.4</v>
      </c>
      <c r="C376" t="s">
        <v>1240</v>
      </c>
      <c r="D376" t="s">
        <v>1226</v>
      </c>
      <c r="E376" t="s">
        <v>1480</v>
      </c>
      <c r="F376">
        <v>2004</v>
      </c>
      <c r="G376" t="s">
        <v>1223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355.99373989999998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15.148669780000001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7.5743348920000004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3.7871674460000002</v>
      </c>
      <c r="BJ376">
        <v>3.7871674460000002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0</v>
      </c>
      <c r="CC376">
        <v>0</v>
      </c>
      <c r="CD376">
        <v>0</v>
      </c>
      <c r="CE376">
        <v>0</v>
      </c>
      <c r="CF376">
        <v>0</v>
      </c>
      <c r="CG376">
        <v>0</v>
      </c>
      <c r="CH376">
        <v>3.7871674460000002</v>
      </c>
      <c r="CI376">
        <v>0</v>
      </c>
      <c r="CJ376">
        <v>0</v>
      </c>
      <c r="CK376">
        <v>0</v>
      </c>
      <c r="CL376">
        <v>0</v>
      </c>
      <c r="CM376">
        <v>0</v>
      </c>
      <c r="CN376">
        <v>0</v>
      </c>
      <c r="CO376">
        <v>0</v>
      </c>
      <c r="CP376">
        <v>0</v>
      </c>
      <c r="CQ376">
        <v>0</v>
      </c>
      <c r="CR376">
        <v>0</v>
      </c>
      <c r="CS376">
        <v>0</v>
      </c>
      <c r="CT376">
        <v>0</v>
      </c>
      <c r="CU376">
        <v>0</v>
      </c>
      <c r="CV376">
        <v>0</v>
      </c>
      <c r="CW376">
        <v>3.7871674460000002</v>
      </c>
      <c r="CX376">
        <v>0</v>
      </c>
      <c r="CY376">
        <v>0</v>
      </c>
      <c r="CZ376">
        <v>0</v>
      </c>
      <c r="DA376">
        <v>0</v>
      </c>
      <c r="DB376">
        <v>0</v>
      </c>
      <c r="DC376">
        <v>0</v>
      </c>
      <c r="DD376">
        <v>0</v>
      </c>
      <c r="DE376">
        <v>0</v>
      </c>
      <c r="DF376">
        <v>0</v>
      </c>
      <c r="DG376">
        <v>0</v>
      </c>
      <c r="DH376">
        <v>0</v>
      </c>
      <c r="DI376">
        <v>0</v>
      </c>
      <c r="DJ376">
        <v>0</v>
      </c>
      <c r="DK376">
        <v>0</v>
      </c>
      <c r="DL376">
        <v>0</v>
      </c>
      <c r="DM376">
        <v>26.51017212</v>
      </c>
      <c r="DN376">
        <v>0</v>
      </c>
      <c r="DO376">
        <v>0</v>
      </c>
      <c r="DP376">
        <v>0</v>
      </c>
      <c r="DQ376">
        <v>0</v>
      </c>
      <c r="DR376">
        <v>0</v>
      </c>
      <c r="DS376">
        <v>0</v>
      </c>
      <c r="DT376">
        <v>0</v>
      </c>
      <c r="DU376">
        <v>0</v>
      </c>
      <c r="DV376">
        <v>0</v>
      </c>
      <c r="DW376">
        <v>0</v>
      </c>
      <c r="DX376">
        <v>0</v>
      </c>
      <c r="DY376">
        <v>0</v>
      </c>
      <c r="DZ376">
        <v>0</v>
      </c>
      <c r="EA376">
        <v>0</v>
      </c>
      <c r="EB376">
        <v>0</v>
      </c>
      <c r="EC376">
        <v>0</v>
      </c>
      <c r="ED376">
        <v>0</v>
      </c>
      <c r="EE376">
        <v>0</v>
      </c>
      <c r="EF376">
        <v>0</v>
      </c>
      <c r="EG376">
        <v>0</v>
      </c>
      <c r="EH376">
        <v>0</v>
      </c>
      <c r="EI376">
        <v>3.7871674460000002</v>
      </c>
      <c r="EJ376">
        <v>0</v>
      </c>
      <c r="EK376">
        <v>0</v>
      </c>
      <c r="EL376">
        <v>0</v>
      </c>
      <c r="EM376">
        <v>0</v>
      </c>
      <c r="EN376">
        <v>0</v>
      </c>
      <c r="EO376">
        <v>0</v>
      </c>
      <c r="EP376">
        <v>0</v>
      </c>
      <c r="EQ376">
        <v>0</v>
      </c>
      <c r="ER376">
        <v>0</v>
      </c>
      <c r="ES376">
        <v>0</v>
      </c>
      <c r="ET376">
        <v>0</v>
      </c>
      <c r="EU376">
        <v>0</v>
      </c>
      <c r="EV376">
        <v>3.7871674460000002</v>
      </c>
      <c r="EW376">
        <v>0</v>
      </c>
      <c r="EX376">
        <v>18.935837230000001</v>
      </c>
      <c r="EY376">
        <v>0</v>
      </c>
      <c r="EZ376">
        <v>0</v>
      </c>
      <c r="FA376">
        <v>11.361502339999999</v>
      </c>
      <c r="FB376">
        <v>0</v>
      </c>
      <c r="FC376">
        <v>0</v>
      </c>
      <c r="FD376">
        <v>0</v>
      </c>
      <c r="FE376">
        <v>0</v>
      </c>
      <c r="FF376">
        <v>37.871674460000001</v>
      </c>
      <c r="FG376">
        <v>0</v>
      </c>
      <c r="FH376">
        <v>15.148669780000001</v>
      </c>
      <c r="FI376">
        <v>124.9765257</v>
      </c>
      <c r="FJ376">
        <v>0</v>
      </c>
      <c r="FK376">
        <v>0</v>
      </c>
      <c r="FL376">
        <v>0</v>
      </c>
      <c r="FM376">
        <v>0</v>
      </c>
      <c r="FN376">
        <v>0</v>
      </c>
      <c r="FO376">
        <v>0</v>
      </c>
      <c r="FP376">
        <v>0</v>
      </c>
      <c r="FQ376">
        <v>0</v>
      </c>
      <c r="FR376">
        <v>0</v>
      </c>
      <c r="FS376">
        <v>0</v>
      </c>
      <c r="FT376">
        <v>0</v>
      </c>
      <c r="FU376">
        <v>0</v>
      </c>
      <c r="FV376">
        <v>7.5743348920000004</v>
      </c>
      <c r="FW376">
        <v>0</v>
      </c>
      <c r="FX376">
        <v>0</v>
      </c>
      <c r="FY376">
        <v>0</v>
      </c>
      <c r="FZ376">
        <v>0</v>
      </c>
      <c r="GA376">
        <v>0</v>
      </c>
      <c r="GB376">
        <v>0</v>
      </c>
      <c r="GC376">
        <v>15.148669780000001</v>
      </c>
      <c r="GD376">
        <v>0</v>
      </c>
      <c r="GE376">
        <v>0</v>
      </c>
      <c r="GF376">
        <v>0</v>
      </c>
      <c r="GG376">
        <v>0</v>
      </c>
      <c r="GH376">
        <v>0</v>
      </c>
      <c r="GI376">
        <v>0</v>
      </c>
      <c r="GJ376">
        <v>0</v>
      </c>
      <c r="GK376">
        <v>0</v>
      </c>
      <c r="GL376">
        <v>0</v>
      </c>
      <c r="GM376">
        <v>0</v>
      </c>
      <c r="GN376">
        <v>0</v>
      </c>
      <c r="GO376">
        <v>0</v>
      </c>
      <c r="GP376">
        <v>0</v>
      </c>
      <c r="GQ376">
        <v>0</v>
      </c>
      <c r="GR376">
        <v>0</v>
      </c>
      <c r="GS376">
        <v>0</v>
      </c>
      <c r="GT376">
        <v>37.871674460000001</v>
      </c>
      <c r="GU376">
        <v>0</v>
      </c>
      <c r="GV376">
        <v>68.16901403</v>
      </c>
      <c r="GW376">
        <v>0</v>
      </c>
      <c r="GX376">
        <v>0</v>
      </c>
      <c r="GY376">
        <v>0</v>
      </c>
      <c r="GZ376">
        <v>0</v>
      </c>
      <c r="HA376">
        <v>0</v>
      </c>
      <c r="HB376">
        <v>0</v>
      </c>
      <c r="HC376">
        <v>0</v>
      </c>
      <c r="HD376">
        <v>0</v>
      </c>
      <c r="HE376">
        <v>0</v>
      </c>
      <c r="HF376">
        <v>0</v>
      </c>
      <c r="HG376">
        <v>0</v>
      </c>
      <c r="HH376">
        <v>0</v>
      </c>
      <c r="HI376">
        <v>0</v>
      </c>
      <c r="HJ376">
        <v>22.723004679999999</v>
      </c>
      <c r="HK376">
        <v>0</v>
      </c>
      <c r="HL376">
        <v>0</v>
      </c>
      <c r="HM376">
        <v>0</v>
      </c>
      <c r="HN376">
        <v>0</v>
      </c>
      <c r="HO376">
        <v>0</v>
      </c>
      <c r="HP376">
        <v>45.446009349999997</v>
      </c>
      <c r="HQ376">
        <v>0</v>
      </c>
      <c r="HR376">
        <v>0</v>
      </c>
      <c r="HS376">
        <v>0</v>
      </c>
      <c r="HT376">
        <v>0</v>
      </c>
      <c r="HU376">
        <v>0</v>
      </c>
      <c r="HV376">
        <v>0</v>
      </c>
      <c r="HW376">
        <v>3.7871674460000002</v>
      </c>
      <c r="HX376">
        <v>0</v>
      </c>
      <c r="HY376">
        <v>0</v>
      </c>
      <c r="HZ376">
        <v>0</v>
      </c>
      <c r="IA376">
        <v>7.5743348920000004</v>
      </c>
      <c r="IB376">
        <v>11.361502339999999</v>
      </c>
      <c r="IC376">
        <v>0</v>
      </c>
      <c r="ID376">
        <v>15.148669780000001</v>
      </c>
      <c r="IE376">
        <v>0</v>
      </c>
      <c r="IF376">
        <v>0</v>
      </c>
      <c r="IG376">
        <v>151.4866978</v>
      </c>
      <c r="IH376">
        <v>0</v>
      </c>
      <c r="II376">
        <v>0</v>
      </c>
      <c r="IJ376">
        <v>0</v>
      </c>
      <c r="IK376">
        <v>0</v>
      </c>
      <c r="IL376">
        <v>45.446009349999997</v>
      </c>
      <c r="IM376">
        <v>0</v>
      </c>
      <c r="IN376">
        <v>0</v>
      </c>
      <c r="IO376">
        <v>3.7871674460000002</v>
      </c>
      <c r="IP376">
        <v>11.361502339999999</v>
      </c>
      <c r="IQ376">
        <v>0</v>
      </c>
      <c r="IR376">
        <v>0</v>
      </c>
      <c r="IS376">
        <v>0</v>
      </c>
      <c r="IT376">
        <v>0</v>
      </c>
      <c r="IU376">
        <v>0</v>
      </c>
      <c r="IV376">
        <v>0</v>
      </c>
      <c r="IW376">
        <v>0</v>
      </c>
      <c r="IX376">
        <v>0</v>
      </c>
      <c r="IY376">
        <v>0</v>
      </c>
      <c r="IZ376">
        <v>0</v>
      </c>
      <c r="JA376">
        <v>0</v>
      </c>
      <c r="JB376">
        <v>0</v>
      </c>
      <c r="JC376">
        <v>0</v>
      </c>
      <c r="JD376">
        <v>0</v>
      </c>
      <c r="JE376">
        <v>0</v>
      </c>
      <c r="JF376">
        <v>0</v>
      </c>
      <c r="JG376">
        <v>0</v>
      </c>
      <c r="JH376">
        <v>0</v>
      </c>
      <c r="JI376">
        <v>0</v>
      </c>
      <c r="JJ376">
        <v>0</v>
      </c>
      <c r="JK376">
        <v>0</v>
      </c>
      <c r="JL376">
        <v>0</v>
      </c>
      <c r="JM376">
        <v>0</v>
      </c>
      <c r="JN376">
        <v>0</v>
      </c>
      <c r="JO376">
        <v>0</v>
      </c>
      <c r="JP376">
        <v>0</v>
      </c>
      <c r="JQ376">
        <v>0</v>
      </c>
      <c r="JR376">
        <v>0</v>
      </c>
      <c r="JS376">
        <v>0</v>
      </c>
      <c r="JT376">
        <v>0</v>
      </c>
      <c r="JU376">
        <v>0</v>
      </c>
      <c r="JV376">
        <v>0</v>
      </c>
      <c r="JW376">
        <v>628.66979600000002</v>
      </c>
      <c r="JX376">
        <v>0</v>
      </c>
      <c r="JY376">
        <v>0</v>
      </c>
      <c r="JZ376">
        <v>0</v>
      </c>
      <c r="KA376">
        <v>0</v>
      </c>
      <c r="KB376">
        <v>0</v>
      </c>
      <c r="KC376">
        <v>0</v>
      </c>
      <c r="KD376">
        <v>0</v>
      </c>
      <c r="KE376">
        <v>0</v>
      </c>
      <c r="KF376">
        <v>0</v>
      </c>
      <c r="KG376">
        <v>0</v>
      </c>
      <c r="KH376">
        <v>87.104851260000004</v>
      </c>
      <c r="KI376">
        <v>0</v>
      </c>
      <c r="KJ376">
        <v>3.7871674460000002</v>
      </c>
      <c r="KK376">
        <v>0</v>
      </c>
      <c r="KL376">
        <v>0</v>
      </c>
      <c r="KM376">
        <v>0</v>
      </c>
      <c r="KN376">
        <v>0</v>
      </c>
      <c r="KO376">
        <v>0</v>
      </c>
      <c r="KP376">
        <v>0</v>
      </c>
      <c r="KQ376">
        <v>0</v>
      </c>
      <c r="KR376">
        <v>0</v>
      </c>
      <c r="KS376">
        <v>0</v>
      </c>
      <c r="KT376">
        <v>0</v>
      </c>
      <c r="KU376">
        <v>0</v>
      </c>
      <c r="KV376">
        <v>90.892018699999994</v>
      </c>
      <c r="KW376">
        <v>0</v>
      </c>
      <c r="KX376">
        <v>0</v>
      </c>
      <c r="KY376">
        <v>0</v>
      </c>
      <c r="KZ376">
        <v>0</v>
      </c>
      <c r="LA376">
        <v>0</v>
      </c>
      <c r="LB376">
        <v>0</v>
      </c>
      <c r="LC376">
        <v>0</v>
      </c>
      <c r="LD376">
        <v>0</v>
      </c>
      <c r="LE376">
        <v>0</v>
      </c>
      <c r="LF376">
        <v>0</v>
      </c>
      <c r="LG376">
        <v>0</v>
      </c>
      <c r="LH376">
        <v>3.7871674460000002</v>
      </c>
      <c r="LI376">
        <v>0</v>
      </c>
      <c r="LJ376">
        <v>0</v>
      </c>
      <c r="LK376">
        <v>0</v>
      </c>
      <c r="LL376">
        <v>41.65884191</v>
      </c>
      <c r="LM376">
        <v>0</v>
      </c>
      <c r="LN376">
        <v>0</v>
      </c>
      <c r="LO376">
        <v>0</v>
      </c>
      <c r="LP376">
        <v>0</v>
      </c>
      <c r="LQ376">
        <v>0</v>
      </c>
      <c r="LR376">
        <v>0</v>
      </c>
      <c r="LS376">
        <v>0</v>
      </c>
      <c r="LT376">
        <v>3.7871674460000002</v>
      </c>
      <c r="LU376">
        <v>0</v>
      </c>
      <c r="LV376">
        <v>0</v>
      </c>
      <c r="LW376">
        <v>0</v>
      </c>
      <c r="LX376">
        <v>0</v>
      </c>
      <c r="LY376">
        <v>0</v>
      </c>
      <c r="LZ376">
        <v>0</v>
      </c>
      <c r="MA376">
        <v>694.51528929999995</v>
      </c>
      <c r="MB376">
        <v>0</v>
      </c>
      <c r="MC376">
        <v>154.33673099999999</v>
      </c>
      <c r="MD376">
        <v>0</v>
      </c>
      <c r="ME376">
        <v>0</v>
      </c>
      <c r="MF376">
        <v>0</v>
      </c>
      <c r="MG376">
        <v>0</v>
      </c>
      <c r="MH376">
        <v>0</v>
      </c>
      <c r="MI376">
        <v>0</v>
      </c>
      <c r="MJ376">
        <v>0</v>
      </c>
      <c r="MK376">
        <v>0</v>
      </c>
      <c r="ML376">
        <v>0</v>
      </c>
      <c r="MM376">
        <v>0</v>
      </c>
      <c r="MN376">
        <v>0</v>
      </c>
      <c r="MO376">
        <v>0</v>
      </c>
      <c r="MP376">
        <v>0</v>
      </c>
      <c r="MQ376">
        <v>0</v>
      </c>
      <c r="MR376">
        <v>0</v>
      </c>
      <c r="MS376">
        <v>0</v>
      </c>
      <c r="MT376">
        <v>0</v>
      </c>
      <c r="MU376">
        <v>0</v>
      </c>
      <c r="MV376">
        <v>0</v>
      </c>
      <c r="MW376">
        <v>0</v>
      </c>
      <c r="MX376">
        <v>0</v>
      </c>
      <c r="MY376">
        <v>0</v>
      </c>
      <c r="MZ376">
        <v>0</v>
      </c>
      <c r="NA376">
        <v>0</v>
      </c>
      <c r="NB376">
        <v>0</v>
      </c>
      <c r="NC376">
        <v>0</v>
      </c>
      <c r="ND376">
        <v>0</v>
      </c>
      <c r="NE376">
        <v>0</v>
      </c>
      <c r="NF376">
        <v>0</v>
      </c>
    </row>
    <row r="377" spans="1:370" x14ac:dyDescent="0.25">
      <c r="A377" t="s">
        <v>1907</v>
      </c>
      <c r="B377">
        <v>8.4</v>
      </c>
      <c r="C377" t="s">
        <v>1240</v>
      </c>
      <c r="D377" t="s">
        <v>1226</v>
      </c>
      <c r="E377" t="s">
        <v>1480</v>
      </c>
      <c r="F377">
        <v>2003</v>
      </c>
      <c r="G377" t="s">
        <v>1223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1954.246032</v>
      </c>
      <c r="Q377">
        <v>0</v>
      </c>
      <c r="R377">
        <v>4.8015873019999997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268.88888889999998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BX377">
        <v>0</v>
      </c>
      <c r="BY377">
        <v>0</v>
      </c>
      <c r="BZ377">
        <v>0</v>
      </c>
      <c r="CA377">
        <v>0</v>
      </c>
      <c r="CB377">
        <v>0</v>
      </c>
      <c r="CC377">
        <v>0</v>
      </c>
      <c r="CD377">
        <v>0</v>
      </c>
      <c r="CE377">
        <v>0</v>
      </c>
      <c r="CF377">
        <v>0</v>
      </c>
      <c r="CG377">
        <v>0</v>
      </c>
      <c r="CH377">
        <v>24.00793651</v>
      </c>
      <c r="CI377">
        <v>0</v>
      </c>
      <c r="CJ377">
        <v>0</v>
      </c>
      <c r="CK377">
        <v>0</v>
      </c>
      <c r="CL377">
        <v>0</v>
      </c>
      <c r="CM377">
        <v>0</v>
      </c>
      <c r="CN377">
        <v>0</v>
      </c>
      <c r="CO377">
        <v>0</v>
      </c>
      <c r="CP377">
        <v>0</v>
      </c>
      <c r="CQ377">
        <v>0</v>
      </c>
      <c r="CR377">
        <v>0</v>
      </c>
      <c r="CS377">
        <v>0</v>
      </c>
      <c r="CT377">
        <v>0</v>
      </c>
      <c r="CU377">
        <v>0</v>
      </c>
      <c r="CV377">
        <v>0</v>
      </c>
      <c r="CW377">
        <v>0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0</v>
      </c>
      <c r="DD377">
        <v>0</v>
      </c>
      <c r="DE377">
        <v>0</v>
      </c>
      <c r="DF377">
        <v>0</v>
      </c>
      <c r="DG377">
        <v>0</v>
      </c>
      <c r="DH377">
        <v>0</v>
      </c>
      <c r="DI377">
        <v>0</v>
      </c>
      <c r="DJ377">
        <v>0</v>
      </c>
      <c r="DK377">
        <v>0</v>
      </c>
      <c r="DL377">
        <v>0</v>
      </c>
      <c r="DM377">
        <v>0</v>
      </c>
      <c r="DN377">
        <v>0</v>
      </c>
      <c r="DO377">
        <v>0</v>
      </c>
      <c r="DP377">
        <v>0</v>
      </c>
      <c r="DQ377">
        <v>0</v>
      </c>
      <c r="DR377">
        <v>0</v>
      </c>
      <c r="DS377">
        <v>0</v>
      </c>
      <c r="DT377">
        <v>0</v>
      </c>
      <c r="DU377">
        <v>0</v>
      </c>
      <c r="DV377">
        <v>0</v>
      </c>
      <c r="DW377">
        <v>0</v>
      </c>
      <c r="DX377">
        <v>0</v>
      </c>
      <c r="DY377">
        <v>0</v>
      </c>
      <c r="DZ377">
        <v>0</v>
      </c>
      <c r="EA377">
        <v>0</v>
      </c>
      <c r="EB377">
        <v>0</v>
      </c>
      <c r="EC377">
        <v>0</v>
      </c>
      <c r="ED377">
        <v>0</v>
      </c>
      <c r="EE377">
        <v>0</v>
      </c>
      <c r="EF377">
        <v>0</v>
      </c>
      <c r="EG377">
        <v>0</v>
      </c>
      <c r="EH377">
        <v>0</v>
      </c>
      <c r="EI377">
        <v>0</v>
      </c>
      <c r="EJ377">
        <v>0</v>
      </c>
      <c r="EK377">
        <v>0</v>
      </c>
      <c r="EL377">
        <v>0</v>
      </c>
      <c r="EM377">
        <v>0</v>
      </c>
      <c r="EN377">
        <v>0</v>
      </c>
      <c r="EO377">
        <v>0</v>
      </c>
      <c r="EP377">
        <v>0</v>
      </c>
      <c r="EQ377">
        <v>0</v>
      </c>
      <c r="ER377">
        <v>0</v>
      </c>
      <c r="ES377">
        <v>0</v>
      </c>
      <c r="ET377">
        <v>0</v>
      </c>
      <c r="EU377">
        <v>0</v>
      </c>
      <c r="EV377">
        <v>0</v>
      </c>
      <c r="EW377">
        <v>0</v>
      </c>
      <c r="EX377">
        <v>19.206349209999999</v>
      </c>
      <c r="EY377">
        <v>0</v>
      </c>
      <c r="EZ377">
        <v>0</v>
      </c>
      <c r="FA377">
        <v>0</v>
      </c>
      <c r="FB377">
        <v>0</v>
      </c>
      <c r="FC377">
        <v>0</v>
      </c>
      <c r="FD377">
        <v>0</v>
      </c>
      <c r="FE377">
        <v>0</v>
      </c>
      <c r="FF377">
        <v>0</v>
      </c>
      <c r="FG377">
        <v>0</v>
      </c>
      <c r="FH377">
        <v>0</v>
      </c>
      <c r="FI377">
        <v>38.412698409999997</v>
      </c>
      <c r="FJ377">
        <v>0</v>
      </c>
      <c r="FK377">
        <v>0</v>
      </c>
      <c r="FL377">
        <v>0</v>
      </c>
      <c r="FM377">
        <v>0</v>
      </c>
      <c r="FN377">
        <v>0</v>
      </c>
      <c r="FO377">
        <v>0</v>
      </c>
      <c r="FP377">
        <v>0</v>
      </c>
      <c r="FQ377">
        <v>0</v>
      </c>
      <c r="FR377">
        <v>0</v>
      </c>
      <c r="FS377">
        <v>0</v>
      </c>
      <c r="FT377">
        <v>0</v>
      </c>
      <c r="FU377">
        <v>0</v>
      </c>
      <c r="FV377">
        <v>4.8015873019999997</v>
      </c>
      <c r="FW377">
        <v>0</v>
      </c>
      <c r="FX377">
        <v>0</v>
      </c>
      <c r="FY377">
        <v>0</v>
      </c>
      <c r="FZ377">
        <v>0</v>
      </c>
      <c r="GA377">
        <v>0</v>
      </c>
      <c r="GB377">
        <v>0</v>
      </c>
      <c r="GC377">
        <v>9.6031746039999994</v>
      </c>
      <c r="GD377">
        <v>0</v>
      </c>
      <c r="GE377">
        <v>0</v>
      </c>
      <c r="GF377">
        <v>0</v>
      </c>
      <c r="GG377">
        <v>0</v>
      </c>
      <c r="GH377">
        <v>0</v>
      </c>
      <c r="GI377">
        <v>0</v>
      </c>
      <c r="GJ377">
        <v>0</v>
      </c>
      <c r="GK377">
        <v>0</v>
      </c>
      <c r="GL377">
        <v>0</v>
      </c>
      <c r="GM377">
        <v>0</v>
      </c>
      <c r="GN377">
        <v>4.8015873019999997</v>
      </c>
      <c r="GO377">
        <v>0</v>
      </c>
      <c r="GP377">
        <v>0</v>
      </c>
      <c r="GQ377">
        <v>0</v>
      </c>
      <c r="GR377">
        <v>0</v>
      </c>
      <c r="GS377">
        <v>0</v>
      </c>
      <c r="GT377">
        <v>9.6031746039999994</v>
      </c>
      <c r="GU377">
        <v>0</v>
      </c>
      <c r="GV377">
        <v>0</v>
      </c>
      <c r="GW377">
        <v>0</v>
      </c>
      <c r="GX377">
        <v>0</v>
      </c>
      <c r="GY377">
        <v>0</v>
      </c>
      <c r="GZ377">
        <v>0</v>
      </c>
      <c r="HA377">
        <v>0</v>
      </c>
      <c r="HB377">
        <v>0</v>
      </c>
      <c r="HC377">
        <v>0</v>
      </c>
      <c r="HD377">
        <v>0</v>
      </c>
      <c r="HE377">
        <v>0</v>
      </c>
      <c r="HF377">
        <v>0</v>
      </c>
      <c r="HG377">
        <v>0</v>
      </c>
      <c r="HH377">
        <v>0</v>
      </c>
      <c r="HI377">
        <v>0</v>
      </c>
      <c r="HJ377">
        <v>9.6031746039999994</v>
      </c>
      <c r="HK377">
        <v>0</v>
      </c>
      <c r="HL377">
        <v>0</v>
      </c>
      <c r="HM377">
        <v>0</v>
      </c>
      <c r="HN377">
        <v>0</v>
      </c>
      <c r="HO377">
        <v>0</v>
      </c>
      <c r="HP377">
        <v>48.015873020000001</v>
      </c>
      <c r="HQ377">
        <v>0</v>
      </c>
      <c r="HR377">
        <v>0</v>
      </c>
      <c r="HS377">
        <v>0</v>
      </c>
      <c r="HT377">
        <v>0</v>
      </c>
      <c r="HU377">
        <v>0</v>
      </c>
      <c r="HV377">
        <v>0</v>
      </c>
      <c r="HW377">
        <v>0</v>
      </c>
      <c r="HX377">
        <v>0</v>
      </c>
      <c r="HY377">
        <v>0</v>
      </c>
      <c r="HZ377">
        <v>0</v>
      </c>
      <c r="IA377">
        <v>0</v>
      </c>
      <c r="IB377">
        <v>0</v>
      </c>
      <c r="IC377">
        <v>0</v>
      </c>
      <c r="ID377">
        <v>0</v>
      </c>
      <c r="IE377">
        <v>0</v>
      </c>
      <c r="IF377">
        <v>0</v>
      </c>
      <c r="IG377">
        <v>0</v>
      </c>
      <c r="IH377">
        <v>0</v>
      </c>
      <c r="II377">
        <v>0</v>
      </c>
      <c r="IJ377">
        <v>0</v>
      </c>
      <c r="IK377">
        <v>0</v>
      </c>
      <c r="IL377">
        <v>0</v>
      </c>
      <c r="IM377">
        <v>0</v>
      </c>
      <c r="IN377">
        <v>0</v>
      </c>
      <c r="IO377">
        <v>0</v>
      </c>
      <c r="IP377">
        <v>0</v>
      </c>
      <c r="IQ377">
        <v>0</v>
      </c>
      <c r="IR377">
        <v>0</v>
      </c>
      <c r="IS377">
        <v>0</v>
      </c>
      <c r="IT377">
        <v>0</v>
      </c>
      <c r="IU377">
        <v>0</v>
      </c>
      <c r="IV377">
        <v>0</v>
      </c>
      <c r="IW377">
        <v>0</v>
      </c>
      <c r="IX377">
        <v>0</v>
      </c>
      <c r="IY377">
        <v>0</v>
      </c>
      <c r="IZ377">
        <v>0</v>
      </c>
      <c r="JA377">
        <v>0</v>
      </c>
      <c r="JB377">
        <v>0</v>
      </c>
      <c r="JC377">
        <v>0</v>
      </c>
      <c r="JD377">
        <v>0</v>
      </c>
      <c r="JE377">
        <v>0</v>
      </c>
      <c r="JF377">
        <v>0</v>
      </c>
      <c r="JG377">
        <v>0</v>
      </c>
      <c r="JH377">
        <v>0</v>
      </c>
      <c r="JI377">
        <v>0</v>
      </c>
      <c r="JJ377">
        <v>0</v>
      </c>
      <c r="JK377">
        <v>0</v>
      </c>
      <c r="JL377">
        <v>0</v>
      </c>
      <c r="JM377">
        <v>0</v>
      </c>
      <c r="JN377">
        <v>0</v>
      </c>
      <c r="JO377">
        <v>0</v>
      </c>
      <c r="JP377">
        <v>0</v>
      </c>
      <c r="JQ377">
        <v>0</v>
      </c>
      <c r="JR377">
        <v>0</v>
      </c>
      <c r="JS377">
        <v>4.8015873019999997</v>
      </c>
      <c r="JT377">
        <v>0</v>
      </c>
      <c r="JU377">
        <v>0</v>
      </c>
      <c r="JV377">
        <v>0</v>
      </c>
      <c r="JW377">
        <v>33.611111110000003</v>
      </c>
      <c r="JX377">
        <v>0</v>
      </c>
      <c r="JY377">
        <v>0</v>
      </c>
      <c r="JZ377">
        <v>0</v>
      </c>
      <c r="KA377">
        <v>0</v>
      </c>
      <c r="KB377">
        <v>0</v>
      </c>
      <c r="KC377">
        <v>0</v>
      </c>
      <c r="KD377">
        <v>0</v>
      </c>
      <c r="KE377">
        <v>0</v>
      </c>
      <c r="KF377">
        <v>0</v>
      </c>
      <c r="KG377">
        <v>14.40476191</v>
      </c>
      <c r="KH377">
        <v>0</v>
      </c>
      <c r="KI377">
        <v>0</v>
      </c>
      <c r="KJ377">
        <v>0</v>
      </c>
      <c r="KK377">
        <v>0</v>
      </c>
      <c r="KL377">
        <v>0</v>
      </c>
      <c r="KM377">
        <v>0</v>
      </c>
      <c r="KN377">
        <v>0</v>
      </c>
      <c r="KO377">
        <v>0</v>
      </c>
      <c r="KP377">
        <v>0</v>
      </c>
      <c r="KQ377">
        <v>0</v>
      </c>
      <c r="KR377">
        <v>0</v>
      </c>
      <c r="KS377">
        <v>0</v>
      </c>
      <c r="KT377">
        <v>0</v>
      </c>
      <c r="KU377">
        <v>0</v>
      </c>
      <c r="KV377">
        <v>62.420634919999998</v>
      </c>
      <c r="KW377">
        <v>0</v>
      </c>
      <c r="KX377">
        <v>0</v>
      </c>
      <c r="KY377">
        <v>0</v>
      </c>
      <c r="KZ377">
        <v>0</v>
      </c>
      <c r="LA377">
        <v>0</v>
      </c>
      <c r="LB377">
        <v>0</v>
      </c>
      <c r="LC377">
        <v>0</v>
      </c>
      <c r="LD377">
        <v>0</v>
      </c>
      <c r="LE377">
        <v>0</v>
      </c>
      <c r="LF377">
        <v>0</v>
      </c>
      <c r="LG377">
        <v>0</v>
      </c>
      <c r="LH377">
        <v>0</v>
      </c>
      <c r="LI377">
        <v>0</v>
      </c>
      <c r="LJ377">
        <v>0</v>
      </c>
      <c r="LK377">
        <v>0</v>
      </c>
      <c r="LL377">
        <v>0</v>
      </c>
      <c r="LM377">
        <v>0</v>
      </c>
      <c r="LN377">
        <v>0</v>
      </c>
      <c r="LO377">
        <v>0</v>
      </c>
      <c r="LP377">
        <v>0</v>
      </c>
      <c r="LQ377">
        <v>0</v>
      </c>
      <c r="LR377">
        <v>0</v>
      </c>
      <c r="LS377">
        <v>0</v>
      </c>
      <c r="LT377">
        <v>0</v>
      </c>
      <c r="LU377">
        <v>0</v>
      </c>
      <c r="LV377">
        <v>0</v>
      </c>
      <c r="LW377">
        <v>0</v>
      </c>
      <c r="LX377">
        <v>0</v>
      </c>
      <c r="LY377">
        <v>0</v>
      </c>
      <c r="LZ377">
        <v>0</v>
      </c>
      <c r="MA377">
        <v>768.25396390000003</v>
      </c>
      <c r="MB377">
        <v>0</v>
      </c>
      <c r="MC377">
        <v>11408.57136</v>
      </c>
      <c r="MD377">
        <v>0</v>
      </c>
      <c r="ME377">
        <v>0</v>
      </c>
      <c r="MF377">
        <v>0</v>
      </c>
      <c r="MG377">
        <v>0</v>
      </c>
      <c r="MH377">
        <v>0</v>
      </c>
      <c r="MI377">
        <v>0</v>
      </c>
      <c r="MJ377">
        <v>0</v>
      </c>
      <c r="MK377">
        <v>0</v>
      </c>
      <c r="ML377">
        <v>0</v>
      </c>
      <c r="MM377">
        <v>0</v>
      </c>
      <c r="MN377">
        <v>0</v>
      </c>
      <c r="MO377">
        <v>0</v>
      </c>
      <c r="MP377">
        <v>0</v>
      </c>
      <c r="MQ377">
        <v>0</v>
      </c>
      <c r="MR377">
        <v>0</v>
      </c>
      <c r="MS377">
        <v>0</v>
      </c>
      <c r="MT377">
        <v>0</v>
      </c>
      <c r="MU377">
        <v>0</v>
      </c>
      <c r="MV377">
        <v>0</v>
      </c>
      <c r="MW377">
        <v>0</v>
      </c>
      <c r="MX377">
        <v>0</v>
      </c>
      <c r="MY377">
        <v>0</v>
      </c>
      <c r="MZ377">
        <v>384.12698189999998</v>
      </c>
      <c r="NA377">
        <v>0</v>
      </c>
      <c r="NB377">
        <v>0</v>
      </c>
      <c r="NC377">
        <v>0</v>
      </c>
      <c r="ND377">
        <v>0</v>
      </c>
      <c r="NE377">
        <v>0</v>
      </c>
      <c r="NF377">
        <v>0</v>
      </c>
    </row>
    <row r="378" spans="1:370" x14ac:dyDescent="0.25">
      <c r="A378" t="s">
        <v>1909</v>
      </c>
      <c r="B378">
        <v>8.4</v>
      </c>
      <c r="C378" t="s">
        <v>1240</v>
      </c>
      <c r="D378" t="s">
        <v>1226</v>
      </c>
      <c r="E378" t="s">
        <v>1480</v>
      </c>
      <c r="F378">
        <v>2004</v>
      </c>
      <c r="G378" t="s">
        <v>1223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1557.3148209999999</v>
      </c>
      <c r="Q378">
        <v>0</v>
      </c>
      <c r="R378">
        <v>56.018518739999998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33.61111124</v>
      </c>
      <c r="AJ378">
        <v>0</v>
      </c>
      <c r="AK378">
        <v>0</v>
      </c>
      <c r="AL378">
        <v>0</v>
      </c>
      <c r="AM378">
        <v>0</v>
      </c>
      <c r="AN378">
        <v>67.222222479999999</v>
      </c>
      <c r="AO378">
        <v>0</v>
      </c>
      <c r="AP378">
        <v>0</v>
      </c>
      <c r="AQ378">
        <v>0</v>
      </c>
      <c r="AR378">
        <v>0</v>
      </c>
      <c r="AS378">
        <v>33.61111124</v>
      </c>
      <c r="AT378">
        <v>112.0370375</v>
      </c>
      <c r="AU378">
        <v>0</v>
      </c>
      <c r="AV378">
        <v>0</v>
      </c>
      <c r="AW378">
        <v>0</v>
      </c>
      <c r="AX378">
        <v>112.0370375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89.629629980000004</v>
      </c>
      <c r="BI378">
        <v>0</v>
      </c>
      <c r="BJ378">
        <v>22.407407490000001</v>
      </c>
      <c r="BK378">
        <v>0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78.425926230000002</v>
      </c>
      <c r="BT378">
        <v>0</v>
      </c>
      <c r="BU378">
        <v>0</v>
      </c>
      <c r="BV378">
        <v>0</v>
      </c>
      <c r="BW378">
        <v>0</v>
      </c>
      <c r="BX378">
        <v>0</v>
      </c>
      <c r="BY378">
        <v>0</v>
      </c>
      <c r="BZ378">
        <v>0</v>
      </c>
      <c r="CA378">
        <v>0</v>
      </c>
      <c r="CB378">
        <v>0</v>
      </c>
      <c r="CC378">
        <v>0</v>
      </c>
      <c r="CD378">
        <v>22.407407490000001</v>
      </c>
      <c r="CE378">
        <v>0</v>
      </c>
      <c r="CF378">
        <v>0</v>
      </c>
      <c r="CG378">
        <v>56.018518739999998</v>
      </c>
      <c r="CH378">
        <v>246.4814824</v>
      </c>
      <c r="CI378">
        <v>0</v>
      </c>
      <c r="CJ378">
        <v>0</v>
      </c>
      <c r="CK378">
        <v>0</v>
      </c>
      <c r="CL378">
        <v>0</v>
      </c>
      <c r="CM378">
        <v>0</v>
      </c>
      <c r="CN378">
        <v>0</v>
      </c>
      <c r="CO378">
        <v>0</v>
      </c>
      <c r="CP378">
        <v>0</v>
      </c>
      <c r="CQ378">
        <v>0</v>
      </c>
      <c r="CR378">
        <v>0</v>
      </c>
      <c r="CS378">
        <v>0</v>
      </c>
      <c r="CT378">
        <v>0</v>
      </c>
      <c r="CU378">
        <v>0</v>
      </c>
      <c r="CV378">
        <v>0</v>
      </c>
      <c r="CW378">
        <v>0</v>
      </c>
      <c r="CX378">
        <v>0</v>
      </c>
      <c r="CY378">
        <v>0</v>
      </c>
      <c r="CZ378">
        <v>0</v>
      </c>
      <c r="DA378">
        <v>0</v>
      </c>
      <c r="DB378">
        <v>0</v>
      </c>
      <c r="DC378">
        <v>0</v>
      </c>
      <c r="DD378">
        <v>0</v>
      </c>
      <c r="DE378">
        <v>0</v>
      </c>
      <c r="DF378">
        <v>0</v>
      </c>
      <c r="DG378">
        <v>0</v>
      </c>
      <c r="DH378">
        <v>0</v>
      </c>
      <c r="DI378">
        <v>0</v>
      </c>
      <c r="DJ378">
        <v>0</v>
      </c>
      <c r="DK378">
        <v>0</v>
      </c>
      <c r="DL378">
        <v>0</v>
      </c>
      <c r="DM378">
        <v>11.203703750000001</v>
      </c>
      <c r="DN378">
        <v>0</v>
      </c>
      <c r="DO378">
        <v>0</v>
      </c>
      <c r="DP378">
        <v>0</v>
      </c>
      <c r="DQ378">
        <v>0</v>
      </c>
      <c r="DR378">
        <v>0</v>
      </c>
      <c r="DS378">
        <v>0</v>
      </c>
      <c r="DT378">
        <v>0</v>
      </c>
      <c r="DU378">
        <v>0</v>
      </c>
      <c r="DV378">
        <v>22.407407490000001</v>
      </c>
      <c r="DW378">
        <v>0</v>
      </c>
      <c r="DX378">
        <v>0</v>
      </c>
      <c r="DY378">
        <v>0</v>
      </c>
      <c r="DZ378">
        <v>0</v>
      </c>
      <c r="EA378">
        <v>0</v>
      </c>
      <c r="EB378">
        <v>0</v>
      </c>
      <c r="EC378">
        <v>0</v>
      </c>
      <c r="ED378">
        <v>0</v>
      </c>
      <c r="EE378">
        <v>11.203703750000001</v>
      </c>
      <c r="EF378">
        <v>0</v>
      </c>
      <c r="EG378">
        <v>0</v>
      </c>
      <c r="EH378">
        <v>0</v>
      </c>
      <c r="EI378">
        <v>0</v>
      </c>
      <c r="EJ378">
        <v>0</v>
      </c>
      <c r="EK378">
        <v>0</v>
      </c>
      <c r="EL378">
        <v>0</v>
      </c>
      <c r="EM378">
        <v>0</v>
      </c>
      <c r="EN378">
        <v>0</v>
      </c>
      <c r="EO378">
        <v>0</v>
      </c>
      <c r="EP378">
        <v>0</v>
      </c>
      <c r="EQ378">
        <v>0</v>
      </c>
      <c r="ER378">
        <v>0</v>
      </c>
      <c r="ES378">
        <v>0</v>
      </c>
      <c r="ET378">
        <v>0</v>
      </c>
      <c r="EU378">
        <v>0</v>
      </c>
      <c r="EV378">
        <v>0</v>
      </c>
      <c r="EW378">
        <v>0</v>
      </c>
      <c r="EX378">
        <v>156.85185250000001</v>
      </c>
      <c r="EY378">
        <v>0</v>
      </c>
      <c r="EZ378">
        <v>0</v>
      </c>
      <c r="FA378">
        <v>0</v>
      </c>
      <c r="FB378">
        <v>0</v>
      </c>
      <c r="FC378">
        <v>0</v>
      </c>
      <c r="FD378">
        <v>0</v>
      </c>
      <c r="FE378">
        <v>0</v>
      </c>
      <c r="FF378">
        <v>0</v>
      </c>
      <c r="FG378">
        <v>0</v>
      </c>
      <c r="FH378">
        <v>0</v>
      </c>
      <c r="FI378">
        <v>168.05555620000001</v>
      </c>
      <c r="FJ378">
        <v>0</v>
      </c>
      <c r="FK378">
        <v>11.203703750000001</v>
      </c>
      <c r="FL378">
        <v>0</v>
      </c>
      <c r="FM378">
        <v>0</v>
      </c>
      <c r="FN378">
        <v>0</v>
      </c>
      <c r="FO378">
        <v>0</v>
      </c>
      <c r="FP378">
        <v>0</v>
      </c>
      <c r="FQ378">
        <v>0</v>
      </c>
      <c r="FR378">
        <v>0</v>
      </c>
      <c r="FS378">
        <v>0</v>
      </c>
      <c r="FT378">
        <v>0</v>
      </c>
      <c r="FU378">
        <v>0</v>
      </c>
      <c r="FV378">
        <v>156.85185250000001</v>
      </c>
      <c r="FW378">
        <v>0</v>
      </c>
      <c r="FX378">
        <v>0</v>
      </c>
      <c r="FY378">
        <v>0</v>
      </c>
      <c r="FZ378">
        <v>0</v>
      </c>
      <c r="GA378">
        <v>0</v>
      </c>
      <c r="GB378">
        <v>0</v>
      </c>
      <c r="GC378">
        <v>504.16666859999998</v>
      </c>
      <c r="GD378">
        <v>0</v>
      </c>
      <c r="GE378">
        <v>0</v>
      </c>
      <c r="GF378">
        <v>0</v>
      </c>
      <c r="GG378">
        <v>0</v>
      </c>
      <c r="GH378">
        <v>0</v>
      </c>
      <c r="GI378">
        <v>0</v>
      </c>
      <c r="GJ378">
        <v>11.203703750000001</v>
      </c>
      <c r="GK378">
        <v>11.203703750000001</v>
      </c>
      <c r="GL378">
        <v>0</v>
      </c>
      <c r="GM378">
        <v>0</v>
      </c>
      <c r="GN378">
        <v>56.018518739999998</v>
      </c>
      <c r="GO378">
        <v>0</v>
      </c>
      <c r="GP378">
        <v>0</v>
      </c>
      <c r="GQ378">
        <v>0</v>
      </c>
      <c r="GR378">
        <v>0</v>
      </c>
      <c r="GS378">
        <v>0</v>
      </c>
      <c r="GT378">
        <v>100.8333337</v>
      </c>
      <c r="GU378">
        <v>0</v>
      </c>
      <c r="GV378">
        <v>44.814814990000002</v>
      </c>
      <c r="GW378">
        <v>0</v>
      </c>
      <c r="GX378">
        <v>0</v>
      </c>
      <c r="GY378">
        <v>0</v>
      </c>
      <c r="GZ378">
        <v>0</v>
      </c>
      <c r="HA378">
        <v>0</v>
      </c>
      <c r="HB378">
        <v>0</v>
      </c>
      <c r="HC378">
        <v>0</v>
      </c>
      <c r="HD378">
        <v>0</v>
      </c>
      <c r="HE378">
        <v>0</v>
      </c>
      <c r="HF378">
        <v>0</v>
      </c>
      <c r="HG378">
        <v>0</v>
      </c>
      <c r="HH378">
        <v>0</v>
      </c>
      <c r="HI378">
        <v>11.203703750000001</v>
      </c>
      <c r="HJ378">
        <v>0</v>
      </c>
      <c r="HK378">
        <v>0</v>
      </c>
      <c r="HL378">
        <v>0</v>
      </c>
      <c r="HM378">
        <v>0</v>
      </c>
      <c r="HN378">
        <v>0</v>
      </c>
      <c r="HO378">
        <v>0</v>
      </c>
      <c r="HP378">
        <v>112.0370375</v>
      </c>
      <c r="HQ378">
        <v>0</v>
      </c>
      <c r="HR378">
        <v>0</v>
      </c>
      <c r="HS378">
        <v>0</v>
      </c>
      <c r="HT378">
        <v>0</v>
      </c>
      <c r="HU378">
        <v>0</v>
      </c>
      <c r="HV378">
        <v>0</v>
      </c>
      <c r="HW378">
        <v>0</v>
      </c>
      <c r="HX378">
        <v>44.814814990000002</v>
      </c>
      <c r="HY378">
        <v>0</v>
      </c>
      <c r="HZ378">
        <v>0</v>
      </c>
      <c r="IA378">
        <v>0</v>
      </c>
      <c r="IB378">
        <v>33.61111124</v>
      </c>
      <c r="IC378">
        <v>0</v>
      </c>
      <c r="ID378">
        <v>112.0370375</v>
      </c>
      <c r="IE378">
        <v>0</v>
      </c>
      <c r="IF378">
        <v>11.203703750000001</v>
      </c>
      <c r="IG378">
        <v>414.53703860000002</v>
      </c>
      <c r="IH378">
        <v>0</v>
      </c>
      <c r="II378">
        <v>0</v>
      </c>
      <c r="IJ378">
        <v>0</v>
      </c>
      <c r="IK378">
        <v>0</v>
      </c>
      <c r="IL378">
        <v>212.87037119999999</v>
      </c>
      <c r="IM378">
        <v>11.203703750000001</v>
      </c>
      <c r="IN378">
        <v>0</v>
      </c>
      <c r="IO378">
        <v>0</v>
      </c>
      <c r="IP378">
        <v>0</v>
      </c>
      <c r="IQ378">
        <v>0</v>
      </c>
      <c r="IR378">
        <v>0</v>
      </c>
      <c r="IS378">
        <v>56.018518739999998</v>
      </c>
      <c r="IT378">
        <v>0</v>
      </c>
      <c r="IU378">
        <v>0</v>
      </c>
      <c r="IV378">
        <v>0</v>
      </c>
      <c r="IW378">
        <v>0</v>
      </c>
      <c r="IX378">
        <v>0</v>
      </c>
      <c r="IY378">
        <v>0</v>
      </c>
      <c r="IZ378">
        <v>0</v>
      </c>
      <c r="JA378">
        <v>0</v>
      </c>
      <c r="JB378">
        <v>0</v>
      </c>
      <c r="JC378">
        <v>0</v>
      </c>
      <c r="JD378">
        <v>0</v>
      </c>
      <c r="JE378">
        <v>0</v>
      </c>
      <c r="JF378">
        <v>0</v>
      </c>
      <c r="JG378">
        <v>0</v>
      </c>
      <c r="JH378">
        <v>0</v>
      </c>
      <c r="JI378">
        <v>0</v>
      </c>
      <c r="JJ378">
        <v>0</v>
      </c>
      <c r="JK378">
        <v>0</v>
      </c>
      <c r="JL378">
        <v>0</v>
      </c>
      <c r="JM378">
        <v>0</v>
      </c>
      <c r="JN378">
        <v>0</v>
      </c>
      <c r="JO378">
        <v>0</v>
      </c>
      <c r="JP378">
        <v>0</v>
      </c>
      <c r="JQ378">
        <v>0</v>
      </c>
      <c r="JR378">
        <v>0</v>
      </c>
      <c r="JS378">
        <v>0</v>
      </c>
      <c r="JT378">
        <v>0</v>
      </c>
      <c r="JU378">
        <v>0</v>
      </c>
      <c r="JV378">
        <v>0</v>
      </c>
      <c r="JW378">
        <v>112.0370375</v>
      </c>
      <c r="JX378">
        <v>0</v>
      </c>
      <c r="JY378">
        <v>0</v>
      </c>
      <c r="JZ378">
        <v>0</v>
      </c>
      <c r="KA378">
        <v>0</v>
      </c>
      <c r="KB378">
        <v>0</v>
      </c>
      <c r="KC378">
        <v>0</v>
      </c>
      <c r="KD378">
        <v>0</v>
      </c>
      <c r="KE378">
        <v>0</v>
      </c>
      <c r="KF378">
        <v>0</v>
      </c>
      <c r="KG378">
        <v>78.425926230000002</v>
      </c>
      <c r="KH378">
        <v>0</v>
      </c>
      <c r="KI378">
        <v>0</v>
      </c>
      <c r="KJ378">
        <v>0</v>
      </c>
      <c r="KK378">
        <v>0</v>
      </c>
      <c r="KL378">
        <v>0</v>
      </c>
      <c r="KM378">
        <v>56.018518739999998</v>
      </c>
      <c r="KN378">
        <v>0</v>
      </c>
      <c r="KO378">
        <v>0</v>
      </c>
      <c r="KP378">
        <v>0</v>
      </c>
      <c r="KQ378">
        <v>0</v>
      </c>
      <c r="KR378">
        <v>22.407407490000001</v>
      </c>
      <c r="KS378">
        <v>0</v>
      </c>
      <c r="KT378">
        <v>44.814814990000002</v>
      </c>
      <c r="KU378">
        <v>11.203703750000001</v>
      </c>
      <c r="KV378">
        <v>593.7962986</v>
      </c>
      <c r="KW378">
        <v>0</v>
      </c>
      <c r="KX378">
        <v>0</v>
      </c>
      <c r="KY378">
        <v>11.203703750000001</v>
      </c>
      <c r="KZ378">
        <v>0</v>
      </c>
      <c r="LA378">
        <v>0</v>
      </c>
      <c r="LB378">
        <v>0</v>
      </c>
      <c r="LC378">
        <v>0</v>
      </c>
      <c r="LD378">
        <v>0</v>
      </c>
      <c r="LE378">
        <v>0</v>
      </c>
      <c r="LF378">
        <v>0</v>
      </c>
      <c r="LG378">
        <v>0</v>
      </c>
      <c r="LH378">
        <v>56.018518739999998</v>
      </c>
      <c r="LI378">
        <v>0</v>
      </c>
      <c r="LJ378">
        <v>0</v>
      </c>
      <c r="LK378">
        <v>0</v>
      </c>
      <c r="LL378">
        <v>0</v>
      </c>
      <c r="LM378">
        <v>0</v>
      </c>
      <c r="LN378">
        <v>0</v>
      </c>
      <c r="LO378">
        <v>0</v>
      </c>
      <c r="LP378">
        <v>0</v>
      </c>
      <c r="LQ378">
        <v>0</v>
      </c>
      <c r="LR378">
        <v>0</v>
      </c>
      <c r="LS378">
        <v>0</v>
      </c>
      <c r="LT378">
        <v>56.018518739999998</v>
      </c>
      <c r="LU378">
        <v>0</v>
      </c>
      <c r="LV378">
        <v>0</v>
      </c>
      <c r="LW378">
        <v>0</v>
      </c>
      <c r="LX378">
        <v>0</v>
      </c>
      <c r="LY378">
        <v>0</v>
      </c>
      <c r="LZ378">
        <v>0</v>
      </c>
      <c r="MA378">
        <v>4630.1020079999998</v>
      </c>
      <c r="MB378">
        <v>0</v>
      </c>
      <c r="MC378">
        <v>5573.2709359999999</v>
      </c>
      <c r="MD378">
        <v>0</v>
      </c>
      <c r="ME378">
        <v>0</v>
      </c>
      <c r="MF378">
        <v>0</v>
      </c>
      <c r="MG378">
        <v>0</v>
      </c>
      <c r="MH378">
        <v>0</v>
      </c>
      <c r="MI378">
        <v>0</v>
      </c>
      <c r="MJ378">
        <v>0</v>
      </c>
      <c r="MK378">
        <v>0</v>
      </c>
      <c r="ML378">
        <v>0</v>
      </c>
      <c r="MM378">
        <v>0</v>
      </c>
      <c r="MN378">
        <v>0</v>
      </c>
      <c r="MO378">
        <v>0</v>
      </c>
      <c r="MP378">
        <v>0</v>
      </c>
      <c r="MQ378">
        <v>0</v>
      </c>
      <c r="MR378">
        <v>0</v>
      </c>
      <c r="MS378">
        <v>171.48525960000001</v>
      </c>
      <c r="MT378">
        <v>0</v>
      </c>
      <c r="MU378">
        <v>0</v>
      </c>
      <c r="MV378">
        <v>0</v>
      </c>
      <c r="MW378">
        <v>0</v>
      </c>
      <c r="MX378">
        <v>0</v>
      </c>
      <c r="MY378">
        <v>0</v>
      </c>
      <c r="MZ378">
        <v>0</v>
      </c>
      <c r="NA378">
        <v>0</v>
      </c>
      <c r="NB378">
        <v>0</v>
      </c>
      <c r="NC378">
        <v>0</v>
      </c>
      <c r="ND378">
        <v>0</v>
      </c>
      <c r="NE378">
        <v>0</v>
      </c>
      <c r="NF378">
        <v>0</v>
      </c>
    </row>
    <row r="379" spans="1:370" x14ac:dyDescent="0.25">
      <c r="A379" t="s">
        <v>1806</v>
      </c>
      <c r="B379">
        <v>8.4</v>
      </c>
      <c r="C379" t="s">
        <v>1250</v>
      </c>
      <c r="D379" t="s">
        <v>1225</v>
      </c>
      <c r="E379" t="s">
        <v>1480</v>
      </c>
      <c r="F379">
        <v>2004</v>
      </c>
      <c r="G379" t="s">
        <v>1223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0.98856209100000003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0</v>
      </c>
      <c r="CP379">
        <v>0</v>
      </c>
      <c r="CQ379">
        <v>0</v>
      </c>
      <c r="CR379">
        <v>0</v>
      </c>
      <c r="CS379">
        <v>0</v>
      </c>
      <c r="CT379">
        <v>0</v>
      </c>
      <c r="CU379">
        <v>0</v>
      </c>
      <c r="CV379">
        <v>0</v>
      </c>
      <c r="CW379">
        <v>184.86111109999999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0</v>
      </c>
      <c r="DD379">
        <v>0</v>
      </c>
      <c r="DE379">
        <v>0</v>
      </c>
      <c r="DF379">
        <v>0</v>
      </c>
      <c r="DG379">
        <v>0</v>
      </c>
      <c r="DH379">
        <v>0</v>
      </c>
      <c r="DI379">
        <v>0</v>
      </c>
      <c r="DJ379">
        <v>0</v>
      </c>
      <c r="DK379">
        <v>0</v>
      </c>
      <c r="DL379">
        <v>0</v>
      </c>
      <c r="DM379">
        <v>0</v>
      </c>
      <c r="DN379">
        <v>0</v>
      </c>
      <c r="DO379">
        <v>0</v>
      </c>
      <c r="DP379">
        <v>0</v>
      </c>
      <c r="DQ379">
        <v>0</v>
      </c>
      <c r="DR379">
        <v>0</v>
      </c>
      <c r="DS379">
        <v>0</v>
      </c>
      <c r="DT379">
        <v>0</v>
      </c>
      <c r="DU379">
        <v>0</v>
      </c>
      <c r="DV379">
        <v>0</v>
      </c>
      <c r="DW379">
        <v>0</v>
      </c>
      <c r="DX379">
        <v>298.54575160000002</v>
      </c>
      <c r="DY379">
        <v>0</v>
      </c>
      <c r="DZ379">
        <v>0</v>
      </c>
      <c r="EA379">
        <v>0</v>
      </c>
      <c r="EB379">
        <v>0</v>
      </c>
      <c r="EC379">
        <v>0</v>
      </c>
      <c r="ED379">
        <v>0</v>
      </c>
      <c r="EE379">
        <v>0</v>
      </c>
      <c r="EF379">
        <v>0</v>
      </c>
      <c r="EG379">
        <v>0</v>
      </c>
      <c r="EH379">
        <v>0</v>
      </c>
      <c r="EI379">
        <v>10.874183009999999</v>
      </c>
      <c r="EJ379">
        <v>0</v>
      </c>
      <c r="EK379">
        <v>0</v>
      </c>
      <c r="EL379">
        <v>0</v>
      </c>
      <c r="EM379">
        <v>0</v>
      </c>
      <c r="EN379">
        <v>0</v>
      </c>
      <c r="EO379">
        <v>0</v>
      </c>
      <c r="EP379">
        <v>0</v>
      </c>
      <c r="EQ379">
        <v>0</v>
      </c>
      <c r="ER379">
        <v>0</v>
      </c>
      <c r="ES379">
        <v>0</v>
      </c>
      <c r="ET379">
        <v>0</v>
      </c>
      <c r="EU379">
        <v>0</v>
      </c>
      <c r="EV379">
        <v>0</v>
      </c>
      <c r="EW379">
        <v>0</v>
      </c>
      <c r="EX379">
        <v>0</v>
      </c>
      <c r="EY379">
        <v>0</v>
      </c>
      <c r="EZ379">
        <v>0</v>
      </c>
      <c r="FA379">
        <v>0</v>
      </c>
      <c r="FB379">
        <v>0</v>
      </c>
      <c r="FC379">
        <v>0</v>
      </c>
      <c r="FD379">
        <v>0</v>
      </c>
      <c r="FE379">
        <v>0</v>
      </c>
      <c r="FF379">
        <v>0</v>
      </c>
      <c r="FG379">
        <v>0</v>
      </c>
      <c r="FH379">
        <v>0</v>
      </c>
      <c r="FI379">
        <v>0</v>
      </c>
      <c r="FJ379">
        <v>0</v>
      </c>
      <c r="FK379">
        <v>0</v>
      </c>
      <c r="FL379">
        <v>0</v>
      </c>
      <c r="FM379">
        <v>0</v>
      </c>
      <c r="FN379">
        <v>0</v>
      </c>
      <c r="FO379">
        <v>0</v>
      </c>
      <c r="FP379">
        <v>0</v>
      </c>
      <c r="FQ379">
        <v>0</v>
      </c>
      <c r="FR379">
        <v>0</v>
      </c>
      <c r="FS379">
        <v>0</v>
      </c>
      <c r="FT379">
        <v>0</v>
      </c>
      <c r="FU379">
        <v>0</v>
      </c>
      <c r="FV379">
        <v>0</v>
      </c>
      <c r="FW379">
        <v>0</v>
      </c>
      <c r="FX379">
        <v>0</v>
      </c>
      <c r="FY379">
        <v>0</v>
      </c>
      <c r="FZ379">
        <v>0</v>
      </c>
      <c r="GA379">
        <v>0</v>
      </c>
      <c r="GB379">
        <v>0</v>
      </c>
      <c r="GC379">
        <v>0</v>
      </c>
      <c r="GD379">
        <v>0</v>
      </c>
      <c r="GE379">
        <v>0</v>
      </c>
      <c r="GF379">
        <v>0</v>
      </c>
      <c r="GG379">
        <v>0</v>
      </c>
      <c r="GH379">
        <v>0</v>
      </c>
      <c r="GI379">
        <v>0</v>
      </c>
      <c r="GJ379">
        <v>0</v>
      </c>
      <c r="GK379">
        <v>0</v>
      </c>
      <c r="GL379">
        <v>0</v>
      </c>
      <c r="GM379">
        <v>0</v>
      </c>
      <c r="GN379">
        <v>0</v>
      </c>
      <c r="GO379">
        <v>0</v>
      </c>
      <c r="GP379">
        <v>0</v>
      </c>
      <c r="GQ379">
        <v>0</v>
      </c>
      <c r="GR379">
        <v>0</v>
      </c>
      <c r="GS379">
        <v>0</v>
      </c>
      <c r="GT379">
        <v>0</v>
      </c>
      <c r="GU379">
        <v>0</v>
      </c>
      <c r="GV379">
        <v>0</v>
      </c>
      <c r="GW379">
        <v>0</v>
      </c>
      <c r="GX379">
        <v>0</v>
      </c>
      <c r="GY379">
        <v>0</v>
      </c>
      <c r="GZ379">
        <v>0</v>
      </c>
      <c r="HA379">
        <v>0</v>
      </c>
      <c r="HB379">
        <v>0</v>
      </c>
      <c r="HC379">
        <v>0</v>
      </c>
      <c r="HD379">
        <v>0</v>
      </c>
      <c r="HE379">
        <v>0</v>
      </c>
      <c r="HF379">
        <v>0</v>
      </c>
      <c r="HG379">
        <v>0</v>
      </c>
      <c r="HH379">
        <v>0</v>
      </c>
      <c r="HI379">
        <v>0</v>
      </c>
      <c r="HJ379">
        <v>0</v>
      </c>
      <c r="HK379">
        <v>0</v>
      </c>
      <c r="HL379">
        <v>0</v>
      </c>
      <c r="HM379">
        <v>0</v>
      </c>
      <c r="HN379">
        <v>0</v>
      </c>
      <c r="HO379">
        <v>0</v>
      </c>
      <c r="HP379">
        <v>0</v>
      </c>
      <c r="HQ379">
        <v>0</v>
      </c>
      <c r="HR379">
        <v>0</v>
      </c>
      <c r="HS379">
        <v>0</v>
      </c>
      <c r="HT379">
        <v>0</v>
      </c>
      <c r="HU379">
        <v>0</v>
      </c>
      <c r="HV379">
        <v>0</v>
      </c>
      <c r="HW379">
        <v>0</v>
      </c>
      <c r="HX379">
        <v>0</v>
      </c>
      <c r="HY379">
        <v>0</v>
      </c>
      <c r="HZ379">
        <v>0</v>
      </c>
      <c r="IA379">
        <v>0</v>
      </c>
      <c r="IB379">
        <v>0</v>
      </c>
      <c r="IC379">
        <v>0</v>
      </c>
      <c r="ID379">
        <v>0</v>
      </c>
      <c r="IE379">
        <v>0</v>
      </c>
      <c r="IF379">
        <v>0</v>
      </c>
      <c r="IG379">
        <v>0</v>
      </c>
      <c r="IH379">
        <v>0</v>
      </c>
      <c r="II379">
        <v>0</v>
      </c>
      <c r="IJ379">
        <v>0</v>
      </c>
      <c r="IK379">
        <v>0</v>
      </c>
      <c r="IL379">
        <v>0</v>
      </c>
      <c r="IM379">
        <v>0</v>
      </c>
      <c r="IN379">
        <v>0</v>
      </c>
      <c r="IO379">
        <v>0</v>
      </c>
      <c r="IP379">
        <v>0</v>
      </c>
      <c r="IQ379">
        <v>0</v>
      </c>
      <c r="IR379">
        <v>0</v>
      </c>
      <c r="IS379">
        <v>0</v>
      </c>
      <c r="IT379">
        <v>0</v>
      </c>
      <c r="IU379">
        <v>0</v>
      </c>
      <c r="IV379">
        <v>0</v>
      </c>
      <c r="IW379">
        <v>0</v>
      </c>
      <c r="IX379">
        <v>0</v>
      </c>
      <c r="IY379">
        <v>0</v>
      </c>
      <c r="IZ379">
        <v>0</v>
      </c>
      <c r="JA379">
        <v>0</v>
      </c>
      <c r="JB379">
        <v>0</v>
      </c>
      <c r="JC379">
        <v>0</v>
      </c>
      <c r="JD379">
        <v>0</v>
      </c>
      <c r="JE379">
        <v>0</v>
      </c>
      <c r="JF379">
        <v>0</v>
      </c>
      <c r="JG379">
        <v>0</v>
      </c>
      <c r="JH379">
        <v>0</v>
      </c>
      <c r="JI379">
        <v>0</v>
      </c>
      <c r="JJ379">
        <v>0</v>
      </c>
      <c r="JK379">
        <v>0</v>
      </c>
      <c r="JL379">
        <v>0</v>
      </c>
      <c r="JM379">
        <v>0</v>
      </c>
      <c r="JN379">
        <v>0</v>
      </c>
      <c r="JO379">
        <v>0</v>
      </c>
      <c r="JP379">
        <v>0</v>
      </c>
      <c r="JQ379">
        <v>0</v>
      </c>
      <c r="JR379">
        <v>0</v>
      </c>
      <c r="JS379">
        <v>0</v>
      </c>
      <c r="JT379">
        <v>0</v>
      </c>
      <c r="JU379">
        <v>0</v>
      </c>
      <c r="JV379">
        <v>0</v>
      </c>
      <c r="JW379">
        <v>0</v>
      </c>
      <c r="JX379">
        <v>0</v>
      </c>
      <c r="JY379">
        <v>0</v>
      </c>
      <c r="JZ379">
        <v>0</v>
      </c>
      <c r="KA379">
        <v>0</v>
      </c>
      <c r="KB379">
        <v>0</v>
      </c>
      <c r="KC379">
        <v>0</v>
      </c>
      <c r="KD379">
        <v>0</v>
      </c>
      <c r="KE379">
        <v>0</v>
      </c>
      <c r="KF379">
        <v>0</v>
      </c>
      <c r="KG379">
        <v>0</v>
      </c>
      <c r="KH379">
        <v>0</v>
      </c>
      <c r="KI379">
        <v>0</v>
      </c>
      <c r="KJ379">
        <v>0</v>
      </c>
      <c r="KK379">
        <v>0</v>
      </c>
      <c r="KL379">
        <v>0</v>
      </c>
      <c r="KM379">
        <v>0</v>
      </c>
      <c r="KN379">
        <v>0</v>
      </c>
      <c r="KO379">
        <v>0</v>
      </c>
      <c r="KP379">
        <v>0</v>
      </c>
      <c r="KQ379">
        <v>0</v>
      </c>
      <c r="KR379">
        <v>0</v>
      </c>
      <c r="KS379">
        <v>0</v>
      </c>
      <c r="KT379">
        <v>0</v>
      </c>
      <c r="KU379">
        <v>0</v>
      </c>
      <c r="KV379">
        <v>0</v>
      </c>
      <c r="KW379">
        <v>0</v>
      </c>
      <c r="KX379">
        <v>0</v>
      </c>
      <c r="KY379">
        <v>0</v>
      </c>
      <c r="KZ379">
        <v>0</v>
      </c>
      <c r="LA379">
        <v>0</v>
      </c>
      <c r="LB379">
        <v>0</v>
      </c>
      <c r="LC379">
        <v>0</v>
      </c>
      <c r="LD379">
        <v>0</v>
      </c>
      <c r="LE379">
        <v>0</v>
      </c>
      <c r="LF379">
        <v>0</v>
      </c>
      <c r="LG379">
        <v>0</v>
      </c>
      <c r="LH379">
        <v>0</v>
      </c>
      <c r="LI379">
        <v>0</v>
      </c>
      <c r="LJ379">
        <v>0</v>
      </c>
      <c r="LK379">
        <v>0</v>
      </c>
      <c r="LL379">
        <v>0</v>
      </c>
      <c r="LM379">
        <v>0</v>
      </c>
      <c r="LN379">
        <v>0</v>
      </c>
      <c r="LO379">
        <v>0</v>
      </c>
      <c r="LP379">
        <v>0</v>
      </c>
      <c r="LQ379">
        <v>0</v>
      </c>
      <c r="LR379">
        <v>0</v>
      </c>
      <c r="LS379">
        <v>0</v>
      </c>
      <c r="LT379">
        <v>0</v>
      </c>
      <c r="LU379">
        <v>0</v>
      </c>
      <c r="LV379">
        <v>0</v>
      </c>
      <c r="LW379">
        <v>0</v>
      </c>
      <c r="LX379">
        <v>0</v>
      </c>
      <c r="LY379">
        <v>0</v>
      </c>
      <c r="LZ379">
        <v>0</v>
      </c>
      <c r="MA379">
        <v>205.78230790000001</v>
      </c>
      <c r="MB379">
        <v>0</v>
      </c>
      <c r="MC379">
        <v>668.79250079999997</v>
      </c>
      <c r="MD379">
        <v>0</v>
      </c>
      <c r="ME379">
        <v>0</v>
      </c>
      <c r="MF379">
        <v>0</v>
      </c>
      <c r="MG379">
        <v>0</v>
      </c>
      <c r="MH379">
        <v>0</v>
      </c>
      <c r="MI379">
        <v>0</v>
      </c>
      <c r="MJ379">
        <v>0</v>
      </c>
      <c r="MK379">
        <v>0</v>
      </c>
      <c r="ML379">
        <v>0</v>
      </c>
      <c r="MM379">
        <v>0</v>
      </c>
      <c r="MN379">
        <v>0</v>
      </c>
      <c r="MO379">
        <v>0</v>
      </c>
      <c r="MP379">
        <v>0</v>
      </c>
      <c r="MQ379">
        <v>0</v>
      </c>
      <c r="MR379">
        <v>0</v>
      </c>
      <c r="MS379">
        <v>0</v>
      </c>
      <c r="MT379">
        <v>0</v>
      </c>
      <c r="MU379">
        <v>0</v>
      </c>
      <c r="MV379">
        <v>0</v>
      </c>
      <c r="MW379">
        <v>0</v>
      </c>
      <c r="MX379">
        <v>0</v>
      </c>
      <c r="MY379">
        <v>0</v>
      </c>
      <c r="MZ379">
        <v>0</v>
      </c>
      <c r="NA379">
        <v>0</v>
      </c>
      <c r="NB379">
        <v>0</v>
      </c>
      <c r="NC379">
        <v>0</v>
      </c>
      <c r="ND379">
        <v>0</v>
      </c>
      <c r="NE379">
        <v>0</v>
      </c>
      <c r="NF379">
        <v>0</v>
      </c>
    </row>
    <row r="380" spans="1:370" x14ac:dyDescent="0.25">
      <c r="A380" t="s">
        <v>1808</v>
      </c>
      <c r="B380">
        <v>8.4</v>
      </c>
      <c r="C380" t="s">
        <v>1250</v>
      </c>
      <c r="D380" t="s">
        <v>1225</v>
      </c>
      <c r="E380" t="s">
        <v>1480</v>
      </c>
      <c r="F380">
        <v>2004</v>
      </c>
      <c r="G380" t="s">
        <v>1223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6.4021164070000003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0</v>
      </c>
      <c r="CF380">
        <v>0</v>
      </c>
      <c r="CG380">
        <v>0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0</v>
      </c>
      <c r="CN380">
        <v>0</v>
      </c>
      <c r="CO380">
        <v>0</v>
      </c>
      <c r="CP380">
        <v>0</v>
      </c>
      <c r="CQ380">
        <v>0</v>
      </c>
      <c r="CR380">
        <v>0</v>
      </c>
      <c r="CS380">
        <v>0</v>
      </c>
      <c r="CT380">
        <v>0</v>
      </c>
      <c r="CU380">
        <v>0</v>
      </c>
      <c r="CV380">
        <v>0</v>
      </c>
      <c r="CW380">
        <v>925.10582069999998</v>
      </c>
      <c r="CX380">
        <v>0</v>
      </c>
      <c r="CY380">
        <v>0</v>
      </c>
      <c r="CZ380">
        <v>0</v>
      </c>
      <c r="DA380">
        <v>0</v>
      </c>
      <c r="DB380">
        <v>6.4021164070000003</v>
      </c>
      <c r="DC380">
        <v>0</v>
      </c>
      <c r="DD380">
        <v>0</v>
      </c>
      <c r="DE380">
        <v>0</v>
      </c>
      <c r="DF380">
        <v>0</v>
      </c>
      <c r="DG380">
        <v>0</v>
      </c>
      <c r="DH380">
        <v>0</v>
      </c>
      <c r="DI380">
        <v>0</v>
      </c>
      <c r="DJ380">
        <v>0</v>
      </c>
      <c r="DK380">
        <v>0</v>
      </c>
      <c r="DL380">
        <v>0</v>
      </c>
      <c r="DM380">
        <v>0</v>
      </c>
      <c r="DN380">
        <v>0</v>
      </c>
      <c r="DO380">
        <v>0</v>
      </c>
      <c r="DP380">
        <v>0</v>
      </c>
      <c r="DQ380">
        <v>0</v>
      </c>
      <c r="DR380">
        <v>0</v>
      </c>
      <c r="DS380">
        <v>0</v>
      </c>
      <c r="DT380">
        <v>0</v>
      </c>
      <c r="DU380">
        <v>0</v>
      </c>
      <c r="DV380">
        <v>0</v>
      </c>
      <c r="DW380">
        <v>0</v>
      </c>
      <c r="DX380">
        <v>678.62433910000004</v>
      </c>
      <c r="DY380">
        <v>0</v>
      </c>
      <c r="DZ380">
        <v>0</v>
      </c>
      <c r="EA380">
        <v>0</v>
      </c>
      <c r="EB380">
        <v>0</v>
      </c>
      <c r="EC380">
        <v>0</v>
      </c>
      <c r="ED380">
        <v>0</v>
      </c>
      <c r="EE380">
        <v>0</v>
      </c>
      <c r="EF380">
        <v>0</v>
      </c>
      <c r="EG380">
        <v>0</v>
      </c>
      <c r="EH380">
        <v>0</v>
      </c>
      <c r="EI380">
        <v>19.20634922</v>
      </c>
      <c r="EJ380">
        <v>0</v>
      </c>
      <c r="EK380">
        <v>0</v>
      </c>
      <c r="EL380">
        <v>0</v>
      </c>
      <c r="EM380">
        <v>0</v>
      </c>
      <c r="EN380">
        <v>0</v>
      </c>
      <c r="EO380">
        <v>0</v>
      </c>
      <c r="EP380">
        <v>0</v>
      </c>
      <c r="EQ380">
        <v>0</v>
      </c>
      <c r="ER380">
        <v>0</v>
      </c>
      <c r="ES380">
        <v>0</v>
      </c>
      <c r="ET380">
        <v>0</v>
      </c>
      <c r="EU380">
        <v>0</v>
      </c>
      <c r="EV380">
        <v>3.2010582030000001</v>
      </c>
      <c r="EW380">
        <v>0</v>
      </c>
      <c r="EX380">
        <v>0</v>
      </c>
      <c r="EY380">
        <v>0</v>
      </c>
      <c r="EZ380">
        <v>0</v>
      </c>
      <c r="FA380">
        <v>0</v>
      </c>
      <c r="FB380">
        <v>0</v>
      </c>
      <c r="FC380">
        <v>0</v>
      </c>
      <c r="FD380">
        <v>0</v>
      </c>
      <c r="FE380">
        <v>0</v>
      </c>
      <c r="FF380">
        <v>0</v>
      </c>
      <c r="FG380">
        <v>0</v>
      </c>
      <c r="FH380">
        <v>0</v>
      </c>
      <c r="FI380">
        <v>0</v>
      </c>
      <c r="FJ380">
        <v>0</v>
      </c>
      <c r="FK380">
        <v>0</v>
      </c>
      <c r="FL380">
        <v>0</v>
      </c>
      <c r="FM380">
        <v>0</v>
      </c>
      <c r="FN380">
        <v>0</v>
      </c>
      <c r="FO380">
        <v>0</v>
      </c>
      <c r="FP380">
        <v>0</v>
      </c>
      <c r="FQ380">
        <v>0</v>
      </c>
      <c r="FR380">
        <v>0</v>
      </c>
      <c r="FS380">
        <v>0</v>
      </c>
      <c r="FT380">
        <v>0</v>
      </c>
      <c r="FU380">
        <v>0</v>
      </c>
      <c r="FV380">
        <v>0</v>
      </c>
      <c r="FW380">
        <v>0</v>
      </c>
      <c r="FX380">
        <v>0</v>
      </c>
      <c r="FY380">
        <v>0</v>
      </c>
      <c r="FZ380">
        <v>0</v>
      </c>
      <c r="GA380">
        <v>0</v>
      </c>
      <c r="GB380">
        <v>0</v>
      </c>
      <c r="GC380">
        <v>0</v>
      </c>
      <c r="GD380">
        <v>0</v>
      </c>
      <c r="GE380">
        <v>0</v>
      </c>
      <c r="GF380">
        <v>0</v>
      </c>
      <c r="GG380">
        <v>0</v>
      </c>
      <c r="GH380">
        <v>0</v>
      </c>
      <c r="GI380">
        <v>0</v>
      </c>
      <c r="GJ380">
        <v>0</v>
      </c>
      <c r="GK380">
        <v>0</v>
      </c>
      <c r="GL380">
        <v>0</v>
      </c>
      <c r="GM380">
        <v>0</v>
      </c>
      <c r="GN380">
        <v>0</v>
      </c>
      <c r="GO380">
        <v>0</v>
      </c>
      <c r="GP380">
        <v>0</v>
      </c>
      <c r="GQ380">
        <v>0</v>
      </c>
      <c r="GR380">
        <v>0</v>
      </c>
      <c r="GS380">
        <v>0</v>
      </c>
      <c r="GT380">
        <v>0</v>
      </c>
      <c r="GU380">
        <v>3.2010582030000001</v>
      </c>
      <c r="GV380">
        <v>0</v>
      </c>
      <c r="GW380">
        <v>0</v>
      </c>
      <c r="GX380">
        <v>0</v>
      </c>
      <c r="GY380">
        <v>0</v>
      </c>
      <c r="GZ380">
        <v>0</v>
      </c>
      <c r="HA380">
        <v>0</v>
      </c>
      <c r="HB380">
        <v>0</v>
      </c>
      <c r="HC380">
        <v>0</v>
      </c>
      <c r="HD380">
        <v>0</v>
      </c>
      <c r="HE380">
        <v>0</v>
      </c>
      <c r="HF380">
        <v>0</v>
      </c>
      <c r="HG380">
        <v>0</v>
      </c>
      <c r="HH380">
        <v>0</v>
      </c>
      <c r="HI380">
        <v>0</v>
      </c>
      <c r="HJ380">
        <v>0</v>
      </c>
      <c r="HK380">
        <v>0</v>
      </c>
      <c r="HL380">
        <v>0</v>
      </c>
      <c r="HM380">
        <v>0</v>
      </c>
      <c r="HN380">
        <v>0</v>
      </c>
      <c r="HO380">
        <v>0</v>
      </c>
      <c r="HP380">
        <v>0</v>
      </c>
      <c r="HQ380">
        <v>0</v>
      </c>
      <c r="HR380">
        <v>0</v>
      </c>
      <c r="HS380">
        <v>0</v>
      </c>
      <c r="HT380">
        <v>0</v>
      </c>
      <c r="HU380">
        <v>0</v>
      </c>
      <c r="HV380">
        <v>0</v>
      </c>
      <c r="HW380">
        <v>0</v>
      </c>
      <c r="HX380">
        <v>0</v>
      </c>
      <c r="HY380">
        <v>0</v>
      </c>
      <c r="HZ380">
        <v>0</v>
      </c>
      <c r="IA380">
        <v>0</v>
      </c>
      <c r="IB380">
        <v>0</v>
      </c>
      <c r="IC380">
        <v>0</v>
      </c>
      <c r="ID380">
        <v>0</v>
      </c>
      <c r="IE380">
        <v>0</v>
      </c>
      <c r="IF380">
        <v>0</v>
      </c>
      <c r="IG380">
        <v>0</v>
      </c>
      <c r="IH380">
        <v>0</v>
      </c>
      <c r="II380">
        <v>0</v>
      </c>
      <c r="IJ380">
        <v>0</v>
      </c>
      <c r="IK380">
        <v>0</v>
      </c>
      <c r="IL380">
        <v>0</v>
      </c>
      <c r="IM380">
        <v>0</v>
      </c>
      <c r="IN380">
        <v>0</v>
      </c>
      <c r="IO380">
        <v>0</v>
      </c>
      <c r="IP380">
        <v>0</v>
      </c>
      <c r="IQ380">
        <v>0</v>
      </c>
      <c r="IR380">
        <v>0</v>
      </c>
      <c r="IS380">
        <v>0</v>
      </c>
      <c r="IT380">
        <v>0</v>
      </c>
      <c r="IU380">
        <v>0</v>
      </c>
      <c r="IV380">
        <v>0</v>
      </c>
      <c r="IW380">
        <v>0</v>
      </c>
      <c r="IX380">
        <v>0</v>
      </c>
      <c r="IY380">
        <v>0</v>
      </c>
      <c r="IZ380">
        <v>0</v>
      </c>
      <c r="JA380">
        <v>0</v>
      </c>
      <c r="JB380">
        <v>0</v>
      </c>
      <c r="JC380">
        <v>0</v>
      </c>
      <c r="JD380">
        <v>0</v>
      </c>
      <c r="JE380">
        <v>0</v>
      </c>
      <c r="JF380">
        <v>0</v>
      </c>
      <c r="JG380">
        <v>6.4021164070000003</v>
      </c>
      <c r="JH380">
        <v>0</v>
      </c>
      <c r="JI380">
        <v>0</v>
      </c>
      <c r="JJ380">
        <v>0</v>
      </c>
      <c r="JK380">
        <v>0</v>
      </c>
      <c r="JL380">
        <v>0</v>
      </c>
      <c r="JM380">
        <v>0</v>
      </c>
      <c r="JN380">
        <v>0</v>
      </c>
      <c r="JO380">
        <v>0</v>
      </c>
      <c r="JP380">
        <v>0</v>
      </c>
      <c r="JQ380">
        <v>0</v>
      </c>
      <c r="JR380">
        <v>0</v>
      </c>
      <c r="JS380">
        <v>12.80423281</v>
      </c>
      <c r="JT380">
        <v>0</v>
      </c>
      <c r="JU380">
        <v>0</v>
      </c>
      <c r="JV380">
        <v>0</v>
      </c>
      <c r="JW380">
        <v>0</v>
      </c>
      <c r="JX380">
        <v>0</v>
      </c>
      <c r="JY380">
        <v>0</v>
      </c>
      <c r="JZ380">
        <v>0</v>
      </c>
      <c r="KA380">
        <v>0</v>
      </c>
      <c r="KB380">
        <v>0</v>
      </c>
      <c r="KC380">
        <v>6.4021164070000003</v>
      </c>
      <c r="KD380">
        <v>0</v>
      </c>
      <c r="KE380">
        <v>0</v>
      </c>
      <c r="KF380">
        <v>0</v>
      </c>
      <c r="KG380">
        <v>0</v>
      </c>
      <c r="KH380">
        <v>0</v>
      </c>
      <c r="KI380">
        <v>0</v>
      </c>
      <c r="KJ380">
        <v>0</v>
      </c>
      <c r="KK380">
        <v>0</v>
      </c>
      <c r="KL380">
        <v>0</v>
      </c>
      <c r="KM380">
        <v>0</v>
      </c>
      <c r="KN380">
        <v>0</v>
      </c>
      <c r="KO380">
        <v>0</v>
      </c>
      <c r="KP380">
        <v>0</v>
      </c>
      <c r="KQ380">
        <v>0</v>
      </c>
      <c r="KR380">
        <v>0</v>
      </c>
      <c r="KS380">
        <v>0</v>
      </c>
      <c r="KT380">
        <v>0</v>
      </c>
      <c r="KU380">
        <v>0</v>
      </c>
      <c r="KV380">
        <v>0</v>
      </c>
      <c r="KW380">
        <v>0</v>
      </c>
      <c r="KX380">
        <v>0</v>
      </c>
      <c r="KY380">
        <v>0</v>
      </c>
      <c r="KZ380">
        <v>0</v>
      </c>
      <c r="LA380">
        <v>0</v>
      </c>
      <c r="LB380">
        <v>0</v>
      </c>
      <c r="LC380">
        <v>0</v>
      </c>
      <c r="LD380">
        <v>0</v>
      </c>
      <c r="LE380">
        <v>0</v>
      </c>
      <c r="LF380">
        <v>0</v>
      </c>
      <c r="LG380">
        <v>0</v>
      </c>
      <c r="LH380">
        <v>0</v>
      </c>
      <c r="LI380">
        <v>0</v>
      </c>
      <c r="LJ380">
        <v>0</v>
      </c>
      <c r="LK380">
        <v>0</v>
      </c>
      <c r="LL380">
        <v>0</v>
      </c>
      <c r="LM380">
        <v>0</v>
      </c>
      <c r="LN380">
        <v>0</v>
      </c>
      <c r="LO380">
        <v>0</v>
      </c>
      <c r="LP380">
        <v>0</v>
      </c>
      <c r="LQ380">
        <v>0</v>
      </c>
      <c r="LR380">
        <v>0</v>
      </c>
      <c r="LS380">
        <v>0</v>
      </c>
      <c r="LT380">
        <v>0</v>
      </c>
      <c r="LU380">
        <v>0</v>
      </c>
      <c r="LV380">
        <v>0</v>
      </c>
      <c r="LW380">
        <v>0</v>
      </c>
      <c r="LX380">
        <v>0</v>
      </c>
      <c r="LY380">
        <v>0</v>
      </c>
      <c r="LZ380">
        <v>0</v>
      </c>
      <c r="MA380">
        <v>432.14285649999999</v>
      </c>
      <c r="MB380">
        <v>0</v>
      </c>
      <c r="MC380">
        <v>1296.4285689999999</v>
      </c>
      <c r="MD380">
        <v>0</v>
      </c>
      <c r="ME380">
        <v>0</v>
      </c>
      <c r="MF380">
        <v>0</v>
      </c>
      <c r="MG380">
        <v>0</v>
      </c>
      <c r="MH380">
        <v>0</v>
      </c>
      <c r="MI380">
        <v>0</v>
      </c>
      <c r="MJ380">
        <v>0</v>
      </c>
      <c r="MK380">
        <v>0</v>
      </c>
      <c r="ML380">
        <v>0</v>
      </c>
      <c r="MM380">
        <v>0</v>
      </c>
      <c r="MN380">
        <v>0</v>
      </c>
      <c r="MO380">
        <v>0</v>
      </c>
      <c r="MP380">
        <v>0</v>
      </c>
      <c r="MQ380">
        <v>0</v>
      </c>
      <c r="MR380">
        <v>0</v>
      </c>
      <c r="MS380">
        <v>0</v>
      </c>
      <c r="MT380">
        <v>0</v>
      </c>
      <c r="MU380">
        <v>0</v>
      </c>
      <c r="MV380">
        <v>0</v>
      </c>
      <c r="MW380">
        <v>0</v>
      </c>
      <c r="MX380">
        <v>0</v>
      </c>
      <c r="MY380">
        <v>0</v>
      </c>
      <c r="MZ380">
        <v>0</v>
      </c>
      <c r="NA380">
        <v>0</v>
      </c>
      <c r="NB380">
        <v>0</v>
      </c>
      <c r="NC380">
        <v>0</v>
      </c>
      <c r="ND380">
        <v>0</v>
      </c>
      <c r="NE380">
        <v>0</v>
      </c>
      <c r="NF380">
        <v>0</v>
      </c>
    </row>
    <row r="381" spans="1:370" x14ac:dyDescent="0.25">
      <c r="A381" t="s">
        <v>1810</v>
      </c>
      <c r="B381">
        <v>8.4</v>
      </c>
      <c r="C381" t="s">
        <v>1250</v>
      </c>
      <c r="D381" t="s">
        <v>1225</v>
      </c>
      <c r="E381" t="s">
        <v>1480</v>
      </c>
      <c r="F381">
        <v>2004</v>
      </c>
      <c r="G381" t="s">
        <v>1223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7.2023809459999999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0</v>
      </c>
      <c r="CN381">
        <v>0</v>
      </c>
      <c r="CO381">
        <v>0</v>
      </c>
      <c r="CP381">
        <v>0</v>
      </c>
      <c r="CQ381">
        <v>0</v>
      </c>
      <c r="CR381">
        <v>0</v>
      </c>
      <c r="CS381">
        <v>0</v>
      </c>
      <c r="CT381">
        <v>0</v>
      </c>
      <c r="CU381">
        <v>0</v>
      </c>
      <c r="CV381">
        <v>0</v>
      </c>
      <c r="CW381">
        <v>818.67063419999999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0</v>
      </c>
      <c r="DD381">
        <v>0</v>
      </c>
      <c r="DE381">
        <v>0</v>
      </c>
      <c r="DF381">
        <v>0</v>
      </c>
      <c r="DG381">
        <v>0</v>
      </c>
      <c r="DH381">
        <v>0</v>
      </c>
      <c r="DI381">
        <v>0</v>
      </c>
      <c r="DJ381">
        <v>0</v>
      </c>
      <c r="DK381">
        <v>0</v>
      </c>
      <c r="DL381">
        <v>0</v>
      </c>
      <c r="DM381">
        <v>0</v>
      </c>
      <c r="DN381">
        <v>0</v>
      </c>
      <c r="DO381">
        <v>0</v>
      </c>
      <c r="DP381">
        <v>0</v>
      </c>
      <c r="DQ381">
        <v>0</v>
      </c>
      <c r="DR381">
        <v>0</v>
      </c>
      <c r="DS381">
        <v>0</v>
      </c>
      <c r="DT381">
        <v>0</v>
      </c>
      <c r="DU381">
        <v>0</v>
      </c>
      <c r="DV381">
        <v>0</v>
      </c>
      <c r="DW381">
        <v>0</v>
      </c>
      <c r="DX381">
        <v>384.1269838</v>
      </c>
      <c r="DY381">
        <v>0</v>
      </c>
      <c r="DZ381">
        <v>0</v>
      </c>
      <c r="EA381">
        <v>0</v>
      </c>
      <c r="EB381">
        <v>0</v>
      </c>
      <c r="EC381">
        <v>0</v>
      </c>
      <c r="ED381">
        <v>0</v>
      </c>
      <c r="EE381">
        <v>0</v>
      </c>
      <c r="EF381">
        <v>0</v>
      </c>
      <c r="EG381">
        <v>0</v>
      </c>
      <c r="EH381">
        <v>0</v>
      </c>
      <c r="EI381">
        <v>2.4007936490000001</v>
      </c>
      <c r="EJ381">
        <v>0</v>
      </c>
      <c r="EK381">
        <v>0</v>
      </c>
      <c r="EL381">
        <v>0</v>
      </c>
      <c r="EM381">
        <v>0</v>
      </c>
      <c r="EN381">
        <v>0</v>
      </c>
      <c r="EO381">
        <v>0</v>
      </c>
      <c r="EP381">
        <v>0</v>
      </c>
      <c r="EQ381">
        <v>0</v>
      </c>
      <c r="ER381">
        <v>0</v>
      </c>
      <c r="ES381">
        <v>0</v>
      </c>
      <c r="ET381">
        <v>0</v>
      </c>
      <c r="EU381">
        <v>0</v>
      </c>
      <c r="EV381">
        <v>0</v>
      </c>
      <c r="EW381">
        <v>0</v>
      </c>
      <c r="EX381">
        <v>0</v>
      </c>
      <c r="EY381">
        <v>0</v>
      </c>
      <c r="EZ381">
        <v>0</v>
      </c>
      <c r="FA381">
        <v>0</v>
      </c>
      <c r="FB381">
        <v>0</v>
      </c>
      <c r="FC381">
        <v>0</v>
      </c>
      <c r="FD381">
        <v>0</v>
      </c>
      <c r="FE381">
        <v>0</v>
      </c>
      <c r="FF381">
        <v>0</v>
      </c>
      <c r="FG381">
        <v>0</v>
      </c>
      <c r="FH381">
        <v>0</v>
      </c>
      <c r="FI381">
        <v>0</v>
      </c>
      <c r="FJ381">
        <v>0</v>
      </c>
      <c r="FK381">
        <v>0</v>
      </c>
      <c r="FL381">
        <v>0</v>
      </c>
      <c r="FM381">
        <v>0</v>
      </c>
      <c r="FN381">
        <v>0</v>
      </c>
      <c r="FO381">
        <v>0</v>
      </c>
      <c r="FP381">
        <v>0</v>
      </c>
      <c r="FQ381">
        <v>0</v>
      </c>
      <c r="FR381">
        <v>0</v>
      </c>
      <c r="FS381">
        <v>0</v>
      </c>
      <c r="FT381">
        <v>0</v>
      </c>
      <c r="FU381">
        <v>0</v>
      </c>
      <c r="FV381">
        <v>0</v>
      </c>
      <c r="FW381">
        <v>0</v>
      </c>
      <c r="FX381">
        <v>0</v>
      </c>
      <c r="FY381">
        <v>0</v>
      </c>
      <c r="FZ381">
        <v>0</v>
      </c>
      <c r="GA381">
        <v>0</v>
      </c>
      <c r="GB381">
        <v>0</v>
      </c>
      <c r="GC381">
        <v>0</v>
      </c>
      <c r="GD381">
        <v>0</v>
      </c>
      <c r="GE381">
        <v>0</v>
      </c>
      <c r="GF381">
        <v>0</v>
      </c>
      <c r="GG381">
        <v>0</v>
      </c>
      <c r="GH381">
        <v>0</v>
      </c>
      <c r="GI381">
        <v>0</v>
      </c>
      <c r="GJ381">
        <v>0</v>
      </c>
      <c r="GK381">
        <v>0</v>
      </c>
      <c r="GL381">
        <v>0</v>
      </c>
      <c r="GM381">
        <v>0</v>
      </c>
      <c r="GN381">
        <v>0</v>
      </c>
      <c r="GO381">
        <v>0</v>
      </c>
      <c r="GP381">
        <v>0</v>
      </c>
      <c r="GQ381">
        <v>0</v>
      </c>
      <c r="GR381">
        <v>0</v>
      </c>
      <c r="GS381">
        <v>0</v>
      </c>
      <c r="GT381">
        <v>0</v>
      </c>
      <c r="GU381">
        <v>0</v>
      </c>
      <c r="GV381">
        <v>0</v>
      </c>
      <c r="GW381">
        <v>0</v>
      </c>
      <c r="GX381">
        <v>0</v>
      </c>
      <c r="GY381">
        <v>0</v>
      </c>
      <c r="GZ381">
        <v>0</v>
      </c>
      <c r="HA381">
        <v>0</v>
      </c>
      <c r="HB381">
        <v>0</v>
      </c>
      <c r="HC381">
        <v>0</v>
      </c>
      <c r="HD381">
        <v>0</v>
      </c>
      <c r="HE381">
        <v>0</v>
      </c>
      <c r="HF381">
        <v>0</v>
      </c>
      <c r="HG381">
        <v>0</v>
      </c>
      <c r="HH381">
        <v>0</v>
      </c>
      <c r="HI381">
        <v>0</v>
      </c>
      <c r="HJ381">
        <v>0</v>
      </c>
      <c r="HK381">
        <v>0</v>
      </c>
      <c r="HL381">
        <v>0</v>
      </c>
      <c r="HM381">
        <v>0</v>
      </c>
      <c r="HN381">
        <v>0</v>
      </c>
      <c r="HO381">
        <v>0</v>
      </c>
      <c r="HP381">
        <v>0</v>
      </c>
      <c r="HQ381">
        <v>0</v>
      </c>
      <c r="HR381">
        <v>0</v>
      </c>
      <c r="HS381">
        <v>0</v>
      </c>
      <c r="HT381">
        <v>0</v>
      </c>
      <c r="HU381">
        <v>0</v>
      </c>
      <c r="HV381">
        <v>0</v>
      </c>
      <c r="HW381">
        <v>0</v>
      </c>
      <c r="HX381">
        <v>0</v>
      </c>
      <c r="HY381">
        <v>0</v>
      </c>
      <c r="HZ381">
        <v>0</v>
      </c>
      <c r="IA381">
        <v>0</v>
      </c>
      <c r="IB381">
        <v>0</v>
      </c>
      <c r="IC381">
        <v>0</v>
      </c>
      <c r="ID381">
        <v>0</v>
      </c>
      <c r="IE381">
        <v>0</v>
      </c>
      <c r="IF381">
        <v>0</v>
      </c>
      <c r="IG381">
        <v>0</v>
      </c>
      <c r="IH381">
        <v>0</v>
      </c>
      <c r="II381">
        <v>0</v>
      </c>
      <c r="IJ381">
        <v>0</v>
      </c>
      <c r="IK381">
        <v>0</v>
      </c>
      <c r="IL381">
        <v>0</v>
      </c>
      <c r="IM381">
        <v>0</v>
      </c>
      <c r="IN381">
        <v>0</v>
      </c>
      <c r="IO381">
        <v>0</v>
      </c>
      <c r="IP381">
        <v>0</v>
      </c>
      <c r="IQ381">
        <v>0</v>
      </c>
      <c r="IR381">
        <v>0</v>
      </c>
      <c r="IS381">
        <v>0</v>
      </c>
      <c r="IT381">
        <v>0</v>
      </c>
      <c r="IU381">
        <v>0</v>
      </c>
      <c r="IV381">
        <v>0</v>
      </c>
      <c r="IW381">
        <v>0</v>
      </c>
      <c r="IX381">
        <v>0</v>
      </c>
      <c r="IY381">
        <v>0</v>
      </c>
      <c r="IZ381">
        <v>0</v>
      </c>
      <c r="JA381">
        <v>0</v>
      </c>
      <c r="JB381">
        <v>0</v>
      </c>
      <c r="JC381">
        <v>0</v>
      </c>
      <c r="JD381">
        <v>0</v>
      </c>
      <c r="JE381">
        <v>0</v>
      </c>
      <c r="JF381">
        <v>0</v>
      </c>
      <c r="JG381">
        <v>2.4007936490000001</v>
      </c>
      <c r="JH381">
        <v>0</v>
      </c>
      <c r="JI381">
        <v>0</v>
      </c>
      <c r="JJ381">
        <v>0</v>
      </c>
      <c r="JK381">
        <v>0</v>
      </c>
      <c r="JL381">
        <v>0</v>
      </c>
      <c r="JM381">
        <v>0</v>
      </c>
      <c r="JN381">
        <v>0</v>
      </c>
      <c r="JO381">
        <v>0</v>
      </c>
      <c r="JP381">
        <v>0</v>
      </c>
      <c r="JQ381">
        <v>0</v>
      </c>
      <c r="JR381">
        <v>0</v>
      </c>
      <c r="JS381">
        <v>0</v>
      </c>
      <c r="JT381">
        <v>2.4007936490000001</v>
      </c>
      <c r="JU381">
        <v>0</v>
      </c>
      <c r="JV381">
        <v>0</v>
      </c>
      <c r="JW381">
        <v>0</v>
      </c>
      <c r="JX381">
        <v>0</v>
      </c>
      <c r="JY381">
        <v>0</v>
      </c>
      <c r="JZ381">
        <v>0</v>
      </c>
      <c r="KA381">
        <v>0</v>
      </c>
      <c r="KB381">
        <v>0</v>
      </c>
      <c r="KC381">
        <v>0</v>
      </c>
      <c r="KD381">
        <v>0</v>
      </c>
      <c r="KE381">
        <v>0</v>
      </c>
      <c r="KF381">
        <v>0</v>
      </c>
      <c r="KG381">
        <v>0</v>
      </c>
      <c r="KH381">
        <v>0</v>
      </c>
      <c r="KI381">
        <v>0</v>
      </c>
      <c r="KJ381">
        <v>0</v>
      </c>
      <c r="KK381">
        <v>0</v>
      </c>
      <c r="KL381">
        <v>0</v>
      </c>
      <c r="KM381">
        <v>0</v>
      </c>
      <c r="KN381">
        <v>0</v>
      </c>
      <c r="KO381">
        <v>0</v>
      </c>
      <c r="KP381">
        <v>0</v>
      </c>
      <c r="KQ381">
        <v>0</v>
      </c>
      <c r="KR381">
        <v>0</v>
      </c>
      <c r="KS381">
        <v>0</v>
      </c>
      <c r="KT381">
        <v>0</v>
      </c>
      <c r="KU381">
        <v>0</v>
      </c>
      <c r="KV381">
        <v>0</v>
      </c>
      <c r="KW381">
        <v>0</v>
      </c>
      <c r="KX381">
        <v>0</v>
      </c>
      <c r="KY381">
        <v>0</v>
      </c>
      <c r="KZ381">
        <v>0</v>
      </c>
      <c r="LA381">
        <v>0</v>
      </c>
      <c r="LB381">
        <v>0</v>
      </c>
      <c r="LC381">
        <v>0</v>
      </c>
      <c r="LD381">
        <v>0</v>
      </c>
      <c r="LE381">
        <v>0</v>
      </c>
      <c r="LF381">
        <v>0</v>
      </c>
      <c r="LG381">
        <v>0</v>
      </c>
      <c r="LH381">
        <v>0</v>
      </c>
      <c r="LI381">
        <v>0</v>
      </c>
      <c r="LJ381">
        <v>0</v>
      </c>
      <c r="LK381">
        <v>0</v>
      </c>
      <c r="LL381">
        <v>0</v>
      </c>
      <c r="LM381">
        <v>0</v>
      </c>
      <c r="LN381">
        <v>0</v>
      </c>
      <c r="LO381">
        <v>0</v>
      </c>
      <c r="LP381">
        <v>0</v>
      </c>
      <c r="LQ381">
        <v>0</v>
      </c>
      <c r="LR381">
        <v>0</v>
      </c>
      <c r="LS381">
        <v>0</v>
      </c>
      <c r="LT381">
        <v>0</v>
      </c>
      <c r="LU381">
        <v>0</v>
      </c>
      <c r="LV381">
        <v>0</v>
      </c>
      <c r="LW381">
        <v>0</v>
      </c>
      <c r="LX381">
        <v>0</v>
      </c>
      <c r="LY381">
        <v>0</v>
      </c>
      <c r="LZ381">
        <v>0</v>
      </c>
      <c r="MA381">
        <v>1989.229079</v>
      </c>
      <c r="MB381">
        <v>0</v>
      </c>
      <c r="MC381">
        <v>2332.1996100000001</v>
      </c>
      <c r="MD381">
        <v>0</v>
      </c>
      <c r="ME381">
        <v>0</v>
      </c>
      <c r="MF381">
        <v>0</v>
      </c>
      <c r="MG381">
        <v>0</v>
      </c>
      <c r="MH381">
        <v>0</v>
      </c>
      <c r="MI381">
        <v>0</v>
      </c>
      <c r="MJ381">
        <v>0</v>
      </c>
      <c r="MK381">
        <v>0</v>
      </c>
      <c r="ML381">
        <v>0</v>
      </c>
      <c r="MM381">
        <v>0</v>
      </c>
      <c r="MN381">
        <v>0</v>
      </c>
      <c r="MO381">
        <v>0</v>
      </c>
      <c r="MP381">
        <v>0</v>
      </c>
      <c r="MQ381">
        <v>0</v>
      </c>
      <c r="MR381">
        <v>0</v>
      </c>
      <c r="MS381">
        <v>0</v>
      </c>
      <c r="MT381">
        <v>0</v>
      </c>
      <c r="MU381">
        <v>0</v>
      </c>
      <c r="MV381">
        <v>0</v>
      </c>
      <c r="MW381">
        <v>0</v>
      </c>
      <c r="MX381">
        <v>0</v>
      </c>
      <c r="MY381">
        <v>0</v>
      </c>
      <c r="MZ381">
        <v>0</v>
      </c>
      <c r="NA381">
        <v>0</v>
      </c>
      <c r="NB381">
        <v>0</v>
      </c>
      <c r="NC381">
        <v>0</v>
      </c>
      <c r="ND381">
        <v>0</v>
      </c>
      <c r="NE381">
        <v>0</v>
      </c>
      <c r="NF381">
        <v>0</v>
      </c>
    </row>
    <row r="382" spans="1:370" x14ac:dyDescent="0.25">
      <c r="A382" t="s">
        <v>1812</v>
      </c>
      <c r="B382">
        <v>8.4</v>
      </c>
      <c r="C382" t="s">
        <v>1250</v>
      </c>
      <c r="D382" t="s">
        <v>1225</v>
      </c>
      <c r="E382" t="s">
        <v>1480</v>
      </c>
      <c r="F382">
        <v>2004</v>
      </c>
      <c r="G382" t="s">
        <v>1223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6.0019841239999998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0</v>
      </c>
      <c r="CC382">
        <v>0</v>
      </c>
      <c r="CD382">
        <v>0</v>
      </c>
      <c r="CE382">
        <v>0</v>
      </c>
      <c r="CF382">
        <v>0</v>
      </c>
      <c r="CG382">
        <v>0</v>
      </c>
      <c r="CH382">
        <v>0</v>
      </c>
      <c r="CI382">
        <v>0</v>
      </c>
      <c r="CJ382">
        <v>0</v>
      </c>
      <c r="CK382">
        <v>0</v>
      </c>
      <c r="CL382">
        <v>0</v>
      </c>
      <c r="CM382">
        <v>0</v>
      </c>
      <c r="CN382">
        <v>0</v>
      </c>
      <c r="CO382">
        <v>0</v>
      </c>
      <c r="CP382">
        <v>0</v>
      </c>
      <c r="CQ382">
        <v>0</v>
      </c>
      <c r="CR382">
        <v>0</v>
      </c>
      <c r="CS382">
        <v>0</v>
      </c>
      <c r="CT382">
        <v>0</v>
      </c>
      <c r="CU382">
        <v>0</v>
      </c>
      <c r="CV382">
        <v>0</v>
      </c>
      <c r="CW382">
        <v>106.0350529</v>
      </c>
      <c r="CX382">
        <v>0</v>
      </c>
      <c r="CY382">
        <v>0</v>
      </c>
      <c r="CZ382">
        <v>0</v>
      </c>
      <c r="DA382">
        <v>0</v>
      </c>
      <c r="DB382">
        <v>158.05224860000001</v>
      </c>
      <c r="DC382">
        <v>0</v>
      </c>
      <c r="DD382">
        <v>0</v>
      </c>
      <c r="DE382">
        <v>0</v>
      </c>
      <c r="DF382">
        <v>0</v>
      </c>
      <c r="DG382">
        <v>0</v>
      </c>
      <c r="DH382">
        <v>0</v>
      </c>
      <c r="DI382">
        <v>0</v>
      </c>
      <c r="DJ382">
        <v>0</v>
      </c>
      <c r="DK382">
        <v>40.013227489999998</v>
      </c>
      <c r="DL382">
        <v>0</v>
      </c>
      <c r="DM382">
        <v>0</v>
      </c>
      <c r="DN382">
        <v>0</v>
      </c>
      <c r="DO382">
        <v>0</v>
      </c>
      <c r="DP382">
        <v>0</v>
      </c>
      <c r="DQ382">
        <v>0</v>
      </c>
      <c r="DR382">
        <v>0</v>
      </c>
      <c r="DS382">
        <v>0</v>
      </c>
      <c r="DT382">
        <v>0</v>
      </c>
      <c r="DU382">
        <v>0</v>
      </c>
      <c r="DV382">
        <v>8.0026454989999998</v>
      </c>
      <c r="DW382">
        <v>0</v>
      </c>
      <c r="DX382">
        <v>660.21825360000003</v>
      </c>
      <c r="DY382">
        <v>0</v>
      </c>
      <c r="DZ382">
        <v>0</v>
      </c>
      <c r="EA382">
        <v>0</v>
      </c>
      <c r="EB382">
        <v>0</v>
      </c>
      <c r="EC382">
        <v>0</v>
      </c>
      <c r="ED382">
        <v>0</v>
      </c>
      <c r="EE382">
        <v>0</v>
      </c>
      <c r="EF382">
        <v>0</v>
      </c>
      <c r="EG382">
        <v>0</v>
      </c>
      <c r="EH382">
        <v>0</v>
      </c>
      <c r="EI382">
        <v>0</v>
      </c>
      <c r="EJ382">
        <v>0</v>
      </c>
      <c r="EK382">
        <v>0</v>
      </c>
      <c r="EL382">
        <v>20.00661375</v>
      </c>
      <c r="EM382">
        <v>0</v>
      </c>
      <c r="EN382">
        <v>0</v>
      </c>
      <c r="EO382">
        <v>0</v>
      </c>
      <c r="EP382">
        <v>0</v>
      </c>
      <c r="EQ382">
        <v>0</v>
      </c>
      <c r="ER382">
        <v>0</v>
      </c>
      <c r="ES382">
        <v>0</v>
      </c>
      <c r="ET382">
        <v>0</v>
      </c>
      <c r="EU382">
        <v>0</v>
      </c>
      <c r="EV382">
        <v>0</v>
      </c>
      <c r="EW382">
        <v>0</v>
      </c>
      <c r="EX382">
        <v>10.003306869999999</v>
      </c>
      <c r="EY382">
        <v>0</v>
      </c>
      <c r="EZ382">
        <v>0</v>
      </c>
      <c r="FA382">
        <v>0</v>
      </c>
      <c r="FB382">
        <v>0</v>
      </c>
      <c r="FC382">
        <v>0</v>
      </c>
      <c r="FD382">
        <v>0</v>
      </c>
      <c r="FE382">
        <v>0</v>
      </c>
      <c r="FF382">
        <v>0</v>
      </c>
      <c r="FG382">
        <v>0</v>
      </c>
      <c r="FH382">
        <v>0</v>
      </c>
      <c r="FI382">
        <v>0</v>
      </c>
      <c r="FJ382">
        <v>0</v>
      </c>
      <c r="FK382">
        <v>0</v>
      </c>
      <c r="FL382">
        <v>0</v>
      </c>
      <c r="FM382">
        <v>0</v>
      </c>
      <c r="FN382">
        <v>0</v>
      </c>
      <c r="FO382">
        <v>0</v>
      </c>
      <c r="FP382">
        <v>0</v>
      </c>
      <c r="FQ382">
        <v>0</v>
      </c>
      <c r="FR382">
        <v>0</v>
      </c>
      <c r="FS382">
        <v>0</v>
      </c>
      <c r="FT382">
        <v>0</v>
      </c>
      <c r="FU382">
        <v>0</v>
      </c>
      <c r="FV382">
        <v>0</v>
      </c>
      <c r="FW382">
        <v>0</v>
      </c>
      <c r="FX382">
        <v>0</v>
      </c>
      <c r="FY382">
        <v>0</v>
      </c>
      <c r="FZ382">
        <v>0</v>
      </c>
      <c r="GA382">
        <v>0</v>
      </c>
      <c r="GB382">
        <v>0</v>
      </c>
      <c r="GC382">
        <v>0</v>
      </c>
      <c r="GD382">
        <v>0</v>
      </c>
      <c r="GE382">
        <v>0</v>
      </c>
      <c r="GF382">
        <v>0</v>
      </c>
      <c r="GG382">
        <v>0</v>
      </c>
      <c r="GH382">
        <v>0</v>
      </c>
      <c r="GI382">
        <v>0</v>
      </c>
      <c r="GJ382">
        <v>0</v>
      </c>
      <c r="GK382">
        <v>0</v>
      </c>
      <c r="GL382">
        <v>0</v>
      </c>
      <c r="GM382">
        <v>0</v>
      </c>
      <c r="GN382">
        <v>0</v>
      </c>
      <c r="GO382">
        <v>0</v>
      </c>
      <c r="GP382">
        <v>0</v>
      </c>
      <c r="GQ382">
        <v>0</v>
      </c>
      <c r="GR382">
        <v>0</v>
      </c>
      <c r="GS382">
        <v>0</v>
      </c>
      <c r="GT382">
        <v>0</v>
      </c>
      <c r="GU382">
        <v>0</v>
      </c>
      <c r="GV382">
        <v>0</v>
      </c>
      <c r="GW382">
        <v>0</v>
      </c>
      <c r="GX382">
        <v>0</v>
      </c>
      <c r="GY382">
        <v>0</v>
      </c>
      <c r="GZ382">
        <v>0</v>
      </c>
      <c r="HA382">
        <v>0</v>
      </c>
      <c r="HB382">
        <v>0</v>
      </c>
      <c r="HC382">
        <v>0</v>
      </c>
      <c r="HD382">
        <v>0</v>
      </c>
      <c r="HE382">
        <v>0</v>
      </c>
      <c r="HF382">
        <v>0</v>
      </c>
      <c r="HG382">
        <v>0</v>
      </c>
      <c r="HH382">
        <v>0</v>
      </c>
      <c r="HI382">
        <v>0</v>
      </c>
      <c r="HJ382">
        <v>0</v>
      </c>
      <c r="HK382">
        <v>0</v>
      </c>
      <c r="HL382">
        <v>0</v>
      </c>
      <c r="HM382">
        <v>0</v>
      </c>
      <c r="HN382">
        <v>0</v>
      </c>
      <c r="HO382">
        <v>0</v>
      </c>
      <c r="HP382">
        <v>0</v>
      </c>
      <c r="HQ382">
        <v>0</v>
      </c>
      <c r="HR382">
        <v>0</v>
      </c>
      <c r="HS382">
        <v>0</v>
      </c>
      <c r="HT382">
        <v>0</v>
      </c>
      <c r="HU382">
        <v>0</v>
      </c>
      <c r="HV382">
        <v>0</v>
      </c>
      <c r="HW382">
        <v>0</v>
      </c>
      <c r="HX382">
        <v>0</v>
      </c>
      <c r="HY382">
        <v>0</v>
      </c>
      <c r="HZ382">
        <v>0</v>
      </c>
      <c r="IA382">
        <v>0</v>
      </c>
      <c r="IB382">
        <v>0</v>
      </c>
      <c r="IC382">
        <v>0</v>
      </c>
      <c r="ID382">
        <v>0</v>
      </c>
      <c r="IE382">
        <v>0</v>
      </c>
      <c r="IF382">
        <v>0</v>
      </c>
      <c r="IG382">
        <v>0</v>
      </c>
      <c r="IH382">
        <v>0</v>
      </c>
      <c r="II382">
        <v>0</v>
      </c>
      <c r="IJ382">
        <v>0</v>
      </c>
      <c r="IK382">
        <v>0</v>
      </c>
      <c r="IL382">
        <v>0</v>
      </c>
      <c r="IM382">
        <v>0</v>
      </c>
      <c r="IN382">
        <v>0</v>
      </c>
      <c r="IO382">
        <v>0</v>
      </c>
      <c r="IP382">
        <v>0</v>
      </c>
      <c r="IQ382">
        <v>0</v>
      </c>
      <c r="IR382">
        <v>0</v>
      </c>
      <c r="IS382">
        <v>0</v>
      </c>
      <c r="IT382">
        <v>0</v>
      </c>
      <c r="IU382">
        <v>0</v>
      </c>
      <c r="IV382">
        <v>0</v>
      </c>
      <c r="IW382">
        <v>0</v>
      </c>
      <c r="IX382">
        <v>0</v>
      </c>
      <c r="IY382">
        <v>0</v>
      </c>
      <c r="IZ382">
        <v>0</v>
      </c>
      <c r="JA382">
        <v>0</v>
      </c>
      <c r="JB382">
        <v>0</v>
      </c>
      <c r="JC382">
        <v>0</v>
      </c>
      <c r="JD382">
        <v>0</v>
      </c>
      <c r="JE382">
        <v>0</v>
      </c>
      <c r="JF382">
        <v>0</v>
      </c>
      <c r="JG382">
        <v>0</v>
      </c>
      <c r="JH382">
        <v>0</v>
      </c>
      <c r="JI382">
        <v>0</v>
      </c>
      <c r="JJ382">
        <v>0</v>
      </c>
      <c r="JK382">
        <v>0</v>
      </c>
      <c r="JL382">
        <v>0</v>
      </c>
      <c r="JM382">
        <v>0</v>
      </c>
      <c r="JN382">
        <v>0</v>
      </c>
      <c r="JO382">
        <v>0</v>
      </c>
      <c r="JP382">
        <v>0</v>
      </c>
      <c r="JQ382">
        <v>0</v>
      </c>
      <c r="JR382">
        <v>0</v>
      </c>
      <c r="JS382">
        <v>0</v>
      </c>
      <c r="JT382">
        <v>0</v>
      </c>
      <c r="JU382">
        <v>0</v>
      </c>
      <c r="JV382">
        <v>0</v>
      </c>
      <c r="JW382">
        <v>0</v>
      </c>
      <c r="JX382">
        <v>0</v>
      </c>
      <c r="JY382">
        <v>0</v>
      </c>
      <c r="JZ382">
        <v>0</v>
      </c>
      <c r="KA382">
        <v>0</v>
      </c>
      <c r="KB382">
        <v>0</v>
      </c>
      <c r="KC382">
        <v>0</v>
      </c>
      <c r="KD382">
        <v>0</v>
      </c>
      <c r="KE382">
        <v>0</v>
      </c>
      <c r="KF382">
        <v>0</v>
      </c>
      <c r="KG382">
        <v>0</v>
      </c>
      <c r="KH382">
        <v>0</v>
      </c>
      <c r="KI382">
        <v>0</v>
      </c>
      <c r="KJ382">
        <v>0</v>
      </c>
      <c r="KK382">
        <v>0</v>
      </c>
      <c r="KL382">
        <v>0</v>
      </c>
      <c r="KM382">
        <v>0</v>
      </c>
      <c r="KN382">
        <v>0</v>
      </c>
      <c r="KO382">
        <v>0</v>
      </c>
      <c r="KP382">
        <v>0</v>
      </c>
      <c r="KQ382">
        <v>0</v>
      </c>
      <c r="KR382">
        <v>0</v>
      </c>
      <c r="KS382">
        <v>0</v>
      </c>
      <c r="KT382">
        <v>0</v>
      </c>
      <c r="KU382">
        <v>0</v>
      </c>
      <c r="KV382">
        <v>0</v>
      </c>
      <c r="KW382">
        <v>0</v>
      </c>
      <c r="KX382">
        <v>0</v>
      </c>
      <c r="KY382">
        <v>0</v>
      </c>
      <c r="KZ382">
        <v>0</v>
      </c>
      <c r="LA382">
        <v>0</v>
      </c>
      <c r="LB382">
        <v>0</v>
      </c>
      <c r="LC382">
        <v>0</v>
      </c>
      <c r="LD382">
        <v>0</v>
      </c>
      <c r="LE382">
        <v>0</v>
      </c>
      <c r="LF382">
        <v>0</v>
      </c>
      <c r="LG382">
        <v>0</v>
      </c>
      <c r="LH382">
        <v>0</v>
      </c>
      <c r="LI382">
        <v>0</v>
      </c>
      <c r="LJ382">
        <v>0</v>
      </c>
      <c r="LK382">
        <v>0</v>
      </c>
      <c r="LL382">
        <v>0</v>
      </c>
      <c r="LM382">
        <v>0</v>
      </c>
      <c r="LN382">
        <v>0</v>
      </c>
      <c r="LO382">
        <v>0</v>
      </c>
      <c r="LP382">
        <v>0</v>
      </c>
      <c r="LQ382">
        <v>0</v>
      </c>
      <c r="LR382">
        <v>0</v>
      </c>
      <c r="LS382">
        <v>0</v>
      </c>
      <c r="LT382">
        <v>0</v>
      </c>
      <c r="LU382">
        <v>0</v>
      </c>
      <c r="LV382">
        <v>0</v>
      </c>
      <c r="LW382">
        <v>0</v>
      </c>
      <c r="LX382">
        <v>0</v>
      </c>
      <c r="LY382">
        <v>0</v>
      </c>
      <c r="LZ382">
        <v>0</v>
      </c>
      <c r="MA382">
        <v>5607.5678909999997</v>
      </c>
      <c r="MB382">
        <v>0</v>
      </c>
      <c r="MC382">
        <v>15536.564249999999</v>
      </c>
      <c r="MD382">
        <v>0</v>
      </c>
      <c r="ME382">
        <v>0</v>
      </c>
      <c r="MF382">
        <v>0</v>
      </c>
      <c r="MG382">
        <v>0</v>
      </c>
      <c r="MH382">
        <v>0</v>
      </c>
      <c r="MI382">
        <v>0</v>
      </c>
      <c r="MJ382">
        <v>0</v>
      </c>
      <c r="MK382">
        <v>0</v>
      </c>
      <c r="ML382">
        <v>0</v>
      </c>
      <c r="MM382">
        <v>0</v>
      </c>
      <c r="MN382">
        <v>0</v>
      </c>
      <c r="MO382">
        <v>0</v>
      </c>
      <c r="MP382">
        <v>0</v>
      </c>
      <c r="MQ382">
        <v>0</v>
      </c>
      <c r="MR382">
        <v>0</v>
      </c>
      <c r="MS382">
        <v>0</v>
      </c>
      <c r="MT382">
        <v>0</v>
      </c>
      <c r="MU382">
        <v>0</v>
      </c>
      <c r="MV382">
        <v>0</v>
      </c>
      <c r="MW382">
        <v>0</v>
      </c>
      <c r="MX382">
        <v>0</v>
      </c>
      <c r="MY382">
        <v>0</v>
      </c>
      <c r="MZ382">
        <v>0</v>
      </c>
      <c r="NA382">
        <v>0</v>
      </c>
      <c r="NB382">
        <v>0</v>
      </c>
      <c r="NC382">
        <v>0</v>
      </c>
      <c r="ND382">
        <v>0</v>
      </c>
      <c r="NE382">
        <v>0</v>
      </c>
      <c r="NF382">
        <v>0</v>
      </c>
    </row>
    <row r="383" spans="1:370" x14ac:dyDescent="0.25">
      <c r="A383" t="s">
        <v>1814</v>
      </c>
      <c r="B383">
        <v>8.4</v>
      </c>
      <c r="C383" t="s">
        <v>1250</v>
      </c>
      <c r="D383" t="s">
        <v>1225</v>
      </c>
      <c r="E383" t="s">
        <v>1480</v>
      </c>
      <c r="F383">
        <v>2004</v>
      </c>
      <c r="G383" t="s">
        <v>1223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24.516339869999999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0</v>
      </c>
      <c r="CO383">
        <v>0</v>
      </c>
      <c r="CP383">
        <v>7.1176470580000002</v>
      </c>
      <c r="CQ383">
        <v>0</v>
      </c>
      <c r="CR383">
        <v>0</v>
      </c>
      <c r="CS383">
        <v>0</v>
      </c>
      <c r="CT383">
        <v>0</v>
      </c>
      <c r="CU383">
        <v>0</v>
      </c>
      <c r="CV383">
        <v>0</v>
      </c>
      <c r="CW383">
        <v>155.00653589999999</v>
      </c>
      <c r="CX383">
        <v>0</v>
      </c>
      <c r="CY383">
        <v>0</v>
      </c>
      <c r="CZ383">
        <v>0</v>
      </c>
      <c r="DA383">
        <v>0</v>
      </c>
      <c r="DB383">
        <v>7.9084967319999997</v>
      </c>
      <c r="DC383">
        <v>0</v>
      </c>
      <c r="DD383">
        <v>0</v>
      </c>
      <c r="DE383">
        <v>0</v>
      </c>
      <c r="DF383">
        <v>0</v>
      </c>
      <c r="DG383">
        <v>0</v>
      </c>
      <c r="DH383">
        <v>0</v>
      </c>
      <c r="DI383">
        <v>0</v>
      </c>
      <c r="DJ383">
        <v>0</v>
      </c>
      <c r="DK383">
        <v>0</v>
      </c>
      <c r="DL383">
        <v>0</v>
      </c>
      <c r="DM383">
        <v>0</v>
      </c>
      <c r="DN383">
        <v>0</v>
      </c>
      <c r="DO383">
        <v>0</v>
      </c>
      <c r="DP383">
        <v>0</v>
      </c>
      <c r="DQ383">
        <v>0.79084967299999998</v>
      </c>
      <c r="DR383">
        <v>0</v>
      </c>
      <c r="DS383">
        <v>0</v>
      </c>
      <c r="DT383">
        <v>0</v>
      </c>
      <c r="DU383">
        <v>0</v>
      </c>
      <c r="DV383">
        <v>0</v>
      </c>
      <c r="DW383">
        <v>0</v>
      </c>
      <c r="DX383">
        <v>226.9738562</v>
      </c>
      <c r="DY383">
        <v>0</v>
      </c>
      <c r="DZ383">
        <v>0</v>
      </c>
      <c r="EA383">
        <v>0</v>
      </c>
      <c r="EB383">
        <v>0</v>
      </c>
      <c r="EC383">
        <v>0</v>
      </c>
      <c r="ED383">
        <v>0</v>
      </c>
      <c r="EE383">
        <v>0</v>
      </c>
      <c r="EF383">
        <v>0</v>
      </c>
      <c r="EG383">
        <v>0</v>
      </c>
      <c r="EH383">
        <v>0</v>
      </c>
      <c r="EI383">
        <v>0</v>
      </c>
      <c r="EJ383">
        <v>0</v>
      </c>
      <c r="EK383">
        <v>0</v>
      </c>
      <c r="EL383">
        <v>3.163398693</v>
      </c>
      <c r="EM383">
        <v>0</v>
      </c>
      <c r="EN383">
        <v>0</v>
      </c>
      <c r="EO383">
        <v>0</v>
      </c>
      <c r="EP383">
        <v>0</v>
      </c>
      <c r="EQ383">
        <v>0</v>
      </c>
      <c r="ER383">
        <v>0</v>
      </c>
      <c r="ES383">
        <v>0</v>
      </c>
      <c r="ET383">
        <v>0</v>
      </c>
      <c r="EU383">
        <v>0</v>
      </c>
      <c r="EV383">
        <v>0</v>
      </c>
      <c r="EW383">
        <v>0</v>
      </c>
      <c r="EX383">
        <v>0</v>
      </c>
      <c r="EY383">
        <v>0</v>
      </c>
      <c r="EZ383">
        <v>0</v>
      </c>
      <c r="FA383">
        <v>0</v>
      </c>
      <c r="FB383">
        <v>0</v>
      </c>
      <c r="FC383">
        <v>0</v>
      </c>
      <c r="FD383">
        <v>0</v>
      </c>
      <c r="FE383">
        <v>0</v>
      </c>
      <c r="FF383">
        <v>0</v>
      </c>
      <c r="FG383">
        <v>0</v>
      </c>
      <c r="FH383">
        <v>0</v>
      </c>
      <c r="FI383">
        <v>0</v>
      </c>
      <c r="FJ383">
        <v>0</v>
      </c>
      <c r="FK383">
        <v>0</v>
      </c>
      <c r="FL383">
        <v>0</v>
      </c>
      <c r="FM383">
        <v>0</v>
      </c>
      <c r="FN383">
        <v>0</v>
      </c>
      <c r="FO383">
        <v>0</v>
      </c>
      <c r="FP383">
        <v>0</v>
      </c>
      <c r="FQ383">
        <v>0</v>
      </c>
      <c r="FR383">
        <v>0</v>
      </c>
      <c r="FS383">
        <v>0</v>
      </c>
      <c r="FT383">
        <v>0</v>
      </c>
      <c r="FU383">
        <v>0</v>
      </c>
      <c r="FV383">
        <v>0</v>
      </c>
      <c r="FW383">
        <v>0</v>
      </c>
      <c r="FX383">
        <v>0</v>
      </c>
      <c r="FY383">
        <v>0</v>
      </c>
      <c r="FZ383">
        <v>0</v>
      </c>
      <c r="GA383">
        <v>0</v>
      </c>
      <c r="GB383">
        <v>0</v>
      </c>
      <c r="GC383">
        <v>0</v>
      </c>
      <c r="GD383">
        <v>0</v>
      </c>
      <c r="GE383">
        <v>0</v>
      </c>
      <c r="GF383">
        <v>0</v>
      </c>
      <c r="GG383">
        <v>0</v>
      </c>
      <c r="GH383">
        <v>0</v>
      </c>
      <c r="GI383">
        <v>0</v>
      </c>
      <c r="GJ383">
        <v>0</v>
      </c>
      <c r="GK383">
        <v>0</v>
      </c>
      <c r="GL383">
        <v>0</v>
      </c>
      <c r="GM383">
        <v>0</v>
      </c>
      <c r="GN383">
        <v>0</v>
      </c>
      <c r="GO383">
        <v>0</v>
      </c>
      <c r="GP383">
        <v>0</v>
      </c>
      <c r="GQ383">
        <v>0</v>
      </c>
      <c r="GR383">
        <v>0</v>
      </c>
      <c r="GS383">
        <v>0</v>
      </c>
      <c r="GT383">
        <v>0</v>
      </c>
      <c r="GU383">
        <v>0.79084967299999998</v>
      </c>
      <c r="GV383">
        <v>0</v>
      </c>
      <c r="GW383">
        <v>0</v>
      </c>
      <c r="GX383">
        <v>0</v>
      </c>
      <c r="GY383">
        <v>0</v>
      </c>
      <c r="GZ383">
        <v>0</v>
      </c>
      <c r="HA383">
        <v>0</v>
      </c>
      <c r="HB383">
        <v>0</v>
      </c>
      <c r="HC383">
        <v>0</v>
      </c>
      <c r="HD383">
        <v>0</v>
      </c>
      <c r="HE383">
        <v>0</v>
      </c>
      <c r="HF383">
        <v>0</v>
      </c>
      <c r="HG383">
        <v>0</v>
      </c>
      <c r="HH383">
        <v>0</v>
      </c>
      <c r="HI383">
        <v>0</v>
      </c>
      <c r="HJ383">
        <v>0</v>
      </c>
      <c r="HK383">
        <v>0</v>
      </c>
      <c r="HL383">
        <v>0</v>
      </c>
      <c r="HM383">
        <v>0</v>
      </c>
      <c r="HN383">
        <v>0</v>
      </c>
      <c r="HO383">
        <v>0</v>
      </c>
      <c r="HP383">
        <v>0</v>
      </c>
      <c r="HQ383">
        <v>0</v>
      </c>
      <c r="HR383">
        <v>0</v>
      </c>
      <c r="HS383">
        <v>0</v>
      </c>
      <c r="HT383">
        <v>0</v>
      </c>
      <c r="HU383">
        <v>0</v>
      </c>
      <c r="HV383">
        <v>0</v>
      </c>
      <c r="HW383">
        <v>0</v>
      </c>
      <c r="HX383">
        <v>0</v>
      </c>
      <c r="HY383">
        <v>0</v>
      </c>
      <c r="HZ383">
        <v>0</v>
      </c>
      <c r="IA383">
        <v>0</v>
      </c>
      <c r="IB383">
        <v>0</v>
      </c>
      <c r="IC383">
        <v>0</v>
      </c>
      <c r="ID383">
        <v>0</v>
      </c>
      <c r="IE383">
        <v>0</v>
      </c>
      <c r="IF383">
        <v>0</v>
      </c>
      <c r="IG383">
        <v>0</v>
      </c>
      <c r="IH383">
        <v>0</v>
      </c>
      <c r="II383">
        <v>0</v>
      </c>
      <c r="IJ383">
        <v>0</v>
      </c>
      <c r="IK383">
        <v>0</v>
      </c>
      <c r="IL383">
        <v>0</v>
      </c>
      <c r="IM383">
        <v>0</v>
      </c>
      <c r="IN383">
        <v>0</v>
      </c>
      <c r="IO383">
        <v>0</v>
      </c>
      <c r="IP383">
        <v>0</v>
      </c>
      <c r="IQ383">
        <v>0</v>
      </c>
      <c r="IR383">
        <v>0</v>
      </c>
      <c r="IS383">
        <v>0</v>
      </c>
      <c r="IT383">
        <v>0</v>
      </c>
      <c r="IU383">
        <v>0</v>
      </c>
      <c r="IV383">
        <v>0</v>
      </c>
      <c r="IW383">
        <v>0</v>
      </c>
      <c r="IX383">
        <v>0</v>
      </c>
      <c r="IY383">
        <v>0</v>
      </c>
      <c r="IZ383">
        <v>0</v>
      </c>
      <c r="JA383">
        <v>0</v>
      </c>
      <c r="JB383">
        <v>0</v>
      </c>
      <c r="JC383">
        <v>0</v>
      </c>
      <c r="JD383">
        <v>0</v>
      </c>
      <c r="JE383">
        <v>0</v>
      </c>
      <c r="JF383">
        <v>0</v>
      </c>
      <c r="JG383">
        <v>0.79084967299999998</v>
      </c>
      <c r="JH383">
        <v>0</v>
      </c>
      <c r="JI383">
        <v>0</v>
      </c>
      <c r="JJ383">
        <v>0</v>
      </c>
      <c r="JK383">
        <v>0</v>
      </c>
      <c r="JL383">
        <v>0</v>
      </c>
      <c r="JM383">
        <v>0</v>
      </c>
      <c r="JN383">
        <v>0</v>
      </c>
      <c r="JO383">
        <v>0</v>
      </c>
      <c r="JP383">
        <v>0</v>
      </c>
      <c r="JQ383">
        <v>0</v>
      </c>
      <c r="JR383">
        <v>0</v>
      </c>
      <c r="JS383">
        <v>0</v>
      </c>
      <c r="JT383">
        <v>1.581699346</v>
      </c>
      <c r="JU383">
        <v>0</v>
      </c>
      <c r="JV383">
        <v>0</v>
      </c>
      <c r="JW383">
        <v>0</v>
      </c>
      <c r="JX383">
        <v>0</v>
      </c>
      <c r="JY383">
        <v>0</v>
      </c>
      <c r="JZ383">
        <v>0</v>
      </c>
      <c r="KA383">
        <v>0</v>
      </c>
      <c r="KB383">
        <v>0</v>
      </c>
      <c r="KC383">
        <v>0</v>
      </c>
      <c r="KD383">
        <v>0</v>
      </c>
      <c r="KE383">
        <v>0</v>
      </c>
      <c r="KF383">
        <v>0</v>
      </c>
      <c r="KG383">
        <v>0</v>
      </c>
      <c r="KH383">
        <v>0</v>
      </c>
      <c r="KI383">
        <v>0</v>
      </c>
      <c r="KJ383">
        <v>0</v>
      </c>
      <c r="KK383">
        <v>0</v>
      </c>
      <c r="KL383">
        <v>0</v>
      </c>
      <c r="KM383">
        <v>0</v>
      </c>
      <c r="KN383">
        <v>0</v>
      </c>
      <c r="KO383">
        <v>0</v>
      </c>
      <c r="KP383">
        <v>0</v>
      </c>
      <c r="KQ383">
        <v>0</v>
      </c>
      <c r="KR383">
        <v>0</v>
      </c>
      <c r="KS383">
        <v>0</v>
      </c>
      <c r="KT383">
        <v>0</v>
      </c>
      <c r="KU383">
        <v>0</v>
      </c>
      <c r="KV383">
        <v>0</v>
      </c>
      <c r="KW383">
        <v>0</v>
      </c>
      <c r="KX383">
        <v>0</v>
      </c>
      <c r="KY383">
        <v>0</v>
      </c>
      <c r="KZ383">
        <v>0</v>
      </c>
      <c r="LA383">
        <v>0</v>
      </c>
      <c r="LB383">
        <v>0</v>
      </c>
      <c r="LC383">
        <v>0</v>
      </c>
      <c r="LD383">
        <v>0</v>
      </c>
      <c r="LE383">
        <v>0</v>
      </c>
      <c r="LF383">
        <v>0</v>
      </c>
      <c r="LG383">
        <v>0</v>
      </c>
      <c r="LH383">
        <v>0</v>
      </c>
      <c r="LI383">
        <v>0</v>
      </c>
      <c r="LJ383">
        <v>0</v>
      </c>
      <c r="LK383">
        <v>0</v>
      </c>
      <c r="LL383">
        <v>0</v>
      </c>
      <c r="LM383">
        <v>0</v>
      </c>
      <c r="LN383">
        <v>0</v>
      </c>
      <c r="LO383">
        <v>0</v>
      </c>
      <c r="LP383">
        <v>0</v>
      </c>
      <c r="LQ383">
        <v>0</v>
      </c>
      <c r="LR383">
        <v>0</v>
      </c>
      <c r="LS383">
        <v>0</v>
      </c>
      <c r="LT383">
        <v>0</v>
      </c>
      <c r="LU383">
        <v>0</v>
      </c>
      <c r="LV383">
        <v>0</v>
      </c>
      <c r="LW383">
        <v>0</v>
      </c>
      <c r="LX383">
        <v>0</v>
      </c>
      <c r="LY383">
        <v>0</v>
      </c>
      <c r="LZ383">
        <v>0</v>
      </c>
      <c r="MA383">
        <v>1852.0408239999999</v>
      </c>
      <c r="MB383">
        <v>0</v>
      </c>
      <c r="MC383">
        <v>1280.423286</v>
      </c>
      <c r="MD383">
        <v>0</v>
      </c>
      <c r="ME383">
        <v>0</v>
      </c>
      <c r="MF383">
        <v>0</v>
      </c>
      <c r="MG383">
        <v>0</v>
      </c>
      <c r="MH383">
        <v>0</v>
      </c>
      <c r="MI383">
        <v>0</v>
      </c>
      <c r="MJ383">
        <v>0</v>
      </c>
      <c r="MK383">
        <v>0</v>
      </c>
      <c r="ML383">
        <v>0</v>
      </c>
      <c r="MM383">
        <v>0</v>
      </c>
      <c r="MN383">
        <v>0</v>
      </c>
      <c r="MO383">
        <v>0</v>
      </c>
      <c r="MP383">
        <v>0</v>
      </c>
      <c r="MQ383">
        <v>0</v>
      </c>
      <c r="MR383">
        <v>0</v>
      </c>
      <c r="MS383">
        <v>0</v>
      </c>
      <c r="MT383">
        <v>0</v>
      </c>
      <c r="MU383">
        <v>0</v>
      </c>
      <c r="MV383">
        <v>0</v>
      </c>
      <c r="MW383">
        <v>0</v>
      </c>
      <c r="MX383">
        <v>0</v>
      </c>
      <c r="MY383">
        <v>0</v>
      </c>
      <c r="MZ383">
        <v>0</v>
      </c>
      <c r="NA383">
        <v>0</v>
      </c>
      <c r="NB383">
        <v>0</v>
      </c>
      <c r="NC383">
        <v>0</v>
      </c>
      <c r="ND383">
        <v>0</v>
      </c>
      <c r="NE383">
        <v>0</v>
      </c>
      <c r="NF383">
        <v>0</v>
      </c>
    </row>
    <row r="384" spans="1:370" x14ac:dyDescent="0.25">
      <c r="A384" t="s">
        <v>1816</v>
      </c>
      <c r="B384">
        <v>8.4</v>
      </c>
      <c r="C384" t="s">
        <v>1250</v>
      </c>
      <c r="D384" t="s">
        <v>1225</v>
      </c>
      <c r="E384" t="s">
        <v>1480</v>
      </c>
      <c r="F384">
        <v>2004</v>
      </c>
      <c r="G384" t="s">
        <v>1223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1.4613526569999999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0.73067632900000001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0</v>
      </c>
      <c r="CN384">
        <v>0</v>
      </c>
      <c r="CO384">
        <v>0</v>
      </c>
      <c r="CP384">
        <v>0</v>
      </c>
      <c r="CQ384">
        <v>0</v>
      </c>
      <c r="CR384">
        <v>0</v>
      </c>
      <c r="CS384">
        <v>0</v>
      </c>
      <c r="CT384">
        <v>0</v>
      </c>
      <c r="CU384">
        <v>0</v>
      </c>
      <c r="CV384">
        <v>0</v>
      </c>
      <c r="CW384">
        <v>47.49396136</v>
      </c>
      <c r="CX384">
        <v>0</v>
      </c>
      <c r="CY384">
        <v>0</v>
      </c>
      <c r="CZ384">
        <v>0</v>
      </c>
      <c r="DA384">
        <v>0</v>
      </c>
      <c r="DB384">
        <v>15.344202900000001</v>
      </c>
      <c r="DC384">
        <v>0</v>
      </c>
      <c r="DD384">
        <v>0</v>
      </c>
      <c r="DE384">
        <v>0</v>
      </c>
      <c r="DF384">
        <v>0</v>
      </c>
      <c r="DG384">
        <v>0</v>
      </c>
      <c r="DH384">
        <v>0</v>
      </c>
      <c r="DI384">
        <v>0</v>
      </c>
      <c r="DJ384">
        <v>0</v>
      </c>
      <c r="DK384">
        <v>0</v>
      </c>
      <c r="DL384">
        <v>0</v>
      </c>
      <c r="DM384">
        <v>0</v>
      </c>
      <c r="DN384">
        <v>0</v>
      </c>
      <c r="DO384">
        <v>0</v>
      </c>
      <c r="DP384">
        <v>0</v>
      </c>
      <c r="DQ384">
        <v>0</v>
      </c>
      <c r="DR384">
        <v>0</v>
      </c>
      <c r="DS384">
        <v>0</v>
      </c>
      <c r="DT384">
        <v>0</v>
      </c>
      <c r="DU384">
        <v>0</v>
      </c>
      <c r="DV384">
        <v>0</v>
      </c>
      <c r="DW384">
        <v>0</v>
      </c>
      <c r="DX384">
        <v>302.50000010000002</v>
      </c>
      <c r="DY384">
        <v>0</v>
      </c>
      <c r="DZ384">
        <v>0</v>
      </c>
      <c r="EA384">
        <v>0</v>
      </c>
      <c r="EB384">
        <v>0</v>
      </c>
      <c r="EC384">
        <v>0</v>
      </c>
      <c r="ED384">
        <v>0</v>
      </c>
      <c r="EE384">
        <v>0</v>
      </c>
      <c r="EF384">
        <v>0</v>
      </c>
      <c r="EG384">
        <v>0</v>
      </c>
      <c r="EH384">
        <v>0</v>
      </c>
      <c r="EI384">
        <v>3.6533816429999999</v>
      </c>
      <c r="EJ384">
        <v>0</v>
      </c>
      <c r="EK384">
        <v>0</v>
      </c>
      <c r="EL384">
        <v>19.72826087</v>
      </c>
      <c r="EM384">
        <v>0</v>
      </c>
      <c r="EN384">
        <v>0</v>
      </c>
      <c r="EO384">
        <v>0</v>
      </c>
      <c r="EP384">
        <v>0</v>
      </c>
      <c r="EQ384">
        <v>0</v>
      </c>
      <c r="ER384">
        <v>0</v>
      </c>
      <c r="ES384">
        <v>0</v>
      </c>
      <c r="ET384">
        <v>0</v>
      </c>
      <c r="EU384">
        <v>0</v>
      </c>
      <c r="EV384">
        <v>0</v>
      </c>
      <c r="EW384">
        <v>0</v>
      </c>
      <c r="EX384">
        <v>0</v>
      </c>
      <c r="EY384">
        <v>0</v>
      </c>
      <c r="EZ384">
        <v>0</v>
      </c>
      <c r="FA384">
        <v>0</v>
      </c>
      <c r="FB384">
        <v>0</v>
      </c>
      <c r="FC384">
        <v>0</v>
      </c>
      <c r="FD384">
        <v>0</v>
      </c>
      <c r="FE384">
        <v>0</v>
      </c>
      <c r="FF384">
        <v>0</v>
      </c>
      <c r="FG384">
        <v>0</v>
      </c>
      <c r="FH384">
        <v>0</v>
      </c>
      <c r="FI384">
        <v>0</v>
      </c>
      <c r="FJ384">
        <v>0</v>
      </c>
      <c r="FK384">
        <v>0</v>
      </c>
      <c r="FL384">
        <v>0</v>
      </c>
      <c r="FM384">
        <v>0</v>
      </c>
      <c r="FN384">
        <v>0</v>
      </c>
      <c r="FO384">
        <v>0</v>
      </c>
      <c r="FP384">
        <v>0</v>
      </c>
      <c r="FQ384">
        <v>0</v>
      </c>
      <c r="FR384">
        <v>0</v>
      </c>
      <c r="FS384">
        <v>0</v>
      </c>
      <c r="FT384">
        <v>0</v>
      </c>
      <c r="FU384">
        <v>0</v>
      </c>
      <c r="FV384">
        <v>0</v>
      </c>
      <c r="FW384">
        <v>0</v>
      </c>
      <c r="FX384">
        <v>0</v>
      </c>
      <c r="FY384">
        <v>0</v>
      </c>
      <c r="FZ384">
        <v>0</v>
      </c>
      <c r="GA384">
        <v>0</v>
      </c>
      <c r="GB384">
        <v>0</v>
      </c>
      <c r="GC384">
        <v>0</v>
      </c>
      <c r="GD384">
        <v>0</v>
      </c>
      <c r="GE384">
        <v>0</v>
      </c>
      <c r="GF384">
        <v>0</v>
      </c>
      <c r="GG384">
        <v>0</v>
      </c>
      <c r="GH384">
        <v>0</v>
      </c>
      <c r="GI384">
        <v>0</v>
      </c>
      <c r="GJ384">
        <v>0</v>
      </c>
      <c r="GK384">
        <v>0</v>
      </c>
      <c r="GL384">
        <v>0</v>
      </c>
      <c r="GM384">
        <v>0</v>
      </c>
      <c r="GN384">
        <v>0</v>
      </c>
      <c r="GO384">
        <v>0</v>
      </c>
      <c r="GP384">
        <v>0</v>
      </c>
      <c r="GQ384">
        <v>0</v>
      </c>
      <c r="GR384">
        <v>0</v>
      </c>
      <c r="GS384">
        <v>0</v>
      </c>
      <c r="GT384">
        <v>0</v>
      </c>
      <c r="GU384">
        <v>0.73067632900000001</v>
      </c>
      <c r="GV384">
        <v>0</v>
      </c>
      <c r="GW384">
        <v>0</v>
      </c>
      <c r="GX384">
        <v>0</v>
      </c>
      <c r="GY384">
        <v>0</v>
      </c>
      <c r="GZ384">
        <v>0</v>
      </c>
      <c r="HA384">
        <v>0</v>
      </c>
      <c r="HB384">
        <v>0</v>
      </c>
      <c r="HC384">
        <v>0</v>
      </c>
      <c r="HD384">
        <v>0</v>
      </c>
      <c r="HE384">
        <v>0</v>
      </c>
      <c r="HF384">
        <v>0</v>
      </c>
      <c r="HG384">
        <v>0</v>
      </c>
      <c r="HH384">
        <v>0</v>
      </c>
      <c r="HI384">
        <v>0</v>
      </c>
      <c r="HJ384">
        <v>0</v>
      </c>
      <c r="HK384">
        <v>0</v>
      </c>
      <c r="HL384">
        <v>0</v>
      </c>
      <c r="HM384">
        <v>0</v>
      </c>
      <c r="HN384">
        <v>0</v>
      </c>
      <c r="HO384">
        <v>0</v>
      </c>
      <c r="HP384">
        <v>0</v>
      </c>
      <c r="HQ384">
        <v>0</v>
      </c>
      <c r="HR384">
        <v>0</v>
      </c>
      <c r="HS384">
        <v>0</v>
      </c>
      <c r="HT384">
        <v>0</v>
      </c>
      <c r="HU384">
        <v>0</v>
      </c>
      <c r="HV384">
        <v>0</v>
      </c>
      <c r="HW384">
        <v>0</v>
      </c>
      <c r="HX384">
        <v>0</v>
      </c>
      <c r="HY384">
        <v>0</v>
      </c>
      <c r="HZ384">
        <v>0</v>
      </c>
      <c r="IA384">
        <v>0</v>
      </c>
      <c r="IB384">
        <v>0</v>
      </c>
      <c r="IC384">
        <v>0</v>
      </c>
      <c r="ID384">
        <v>0</v>
      </c>
      <c r="IE384">
        <v>0</v>
      </c>
      <c r="IF384">
        <v>0</v>
      </c>
      <c r="IG384">
        <v>0</v>
      </c>
      <c r="IH384">
        <v>0</v>
      </c>
      <c r="II384">
        <v>0</v>
      </c>
      <c r="IJ384">
        <v>0</v>
      </c>
      <c r="IK384">
        <v>0</v>
      </c>
      <c r="IL384">
        <v>0</v>
      </c>
      <c r="IM384">
        <v>0</v>
      </c>
      <c r="IN384">
        <v>0</v>
      </c>
      <c r="IO384">
        <v>0</v>
      </c>
      <c r="IP384">
        <v>0</v>
      </c>
      <c r="IQ384">
        <v>0</v>
      </c>
      <c r="IR384">
        <v>0</v>
      </c>
      <c r="IS384">
        <v>0</v>
      </c>
      <c r="IT384">
        <v>0</v>
      </c>
      <c r="IU384">
        <v>0</v>
      </c>
      <c r="IV384">
        <v>0</v>
      </c>
      <c r="IW384">
        <v>0</v>
      </c>
      <c r="IX384">
        <v>0</v>
      </c>
      <c r="IY384">
        <v>0</v>
      </c>
      <c r="IZ384">
        <v>0</v>
      </c>
      <c r="JA384">
        <v>0</v>
      </c>
      <c r="JB384">
        <v>0</v>
      </c>
      <c r="JC384">
        <v>0</v>
      </c>
      <c r="JD384">
        <v>0</v>
      </c>
      <c r="JE384">
        <v>0</v>
      </c>
      <c r="JF384">
        <v>0</v>
      </c>
      <c r="JG384">
        <v>0.73067632900000001</v>
      </c>
      <c r="JH384">
        <v>0</v>
      </c>
      <c r="JI384">
        <v>0</v>
      </c>
      <c r="JJ384">
        <v>0</v>
      </c>
      <c r="JK384">
        <v>0</v>
      </c>
      <c r="JL384">
        <v>0</v>
      </c>
      <c r="JM384">
        <v>0</v>
      </c>
      <c r="JN384">
        <v>0</v>
      </c>
      <c r="JO384">
        <v>0</v>
      </c>
      <c r="JP384">
        <v>0</v>
      </c>
      <c r="JQ384">
        <v>0</v>
      </c>
      <c r="JR384">
        <v>0</v>
      </c>
      <c r="JS384">
        <v>0</v>
      </c>
      <c r="JT384">
        <v>0.73067632900000001</v>
      </c>
      <c r="JU384">
        <v>0</v>
      </c>
      <c r="JV384">
        <v>0</v>
      </c>
      <c r="JW384">
        <v>0</v>
      </c>
      <c r="JX384">
        <v>0</v>
      </c>
      <c r="JY384">
        <v>0</v>
      </c>
      <c r="JZ384">
        <v>0</v>
      </c>
      <c r="KA384">
        <v>0</v>
      </c>
      <c r="KB384">
        <v>0</v>
      </c>
      <c r="KC384">
        <v>0</v>
      </c>
      <c r="KD384">
        <v>0</v>
      </c>
      <c r="KE384">
        <v>0</v>
      </c>
      <c r="KF384">
        <v>0</v>
      </c>
      <c r="KG384">
        <v>0</v>
      </c>
      <c r="KH384">
        <v>0</v>
      </c>
      <c r="KI384">
        <v>0</v>
      </c>
      <c r="KJ384">
        <v>0</v>
      </c>
      <c r="KK384">
        <v>0</v>
      </c>
      <c r="KL384">
        <v>0</v>
      </c>
      <c r="KM384">
        <v>0</v>
      </c>
      <c r="KN384">
        <v>0</v>
      </c>
      <c r="KO384">
        <v>0</v>
      </c>
      <c r="KP384">
        <v>0</v>
      </c>
      <c r="KQ384">
        <v>0</v>
      </c>
      <c r="KR384">
        <v>0</v>
      </c>
      <c r="KS384">
        <v>0</v>
      </c>
      <c r="KT384">
        <v>0</v>
      </c>
      <c r="KU384">
        <v>0.73067632900000001</v>
      </c>
      <c r="KV384">
        <v>0</v>
      </c>
      <c r="KW384">
        <v>0</v>
      </c>
      <c r="KX384">
        <v>0</v>
      </c>
      <c r="KY384">
        <v>0</v>
      </c>
      <c r="KZ384">
        <v>0</v>
      </c>
      <c r="LA384">
        <v>0</v>
      </c>
      <c r="LB384">
        <v>0</v>
      </c>
      <c r="LC384">
        <v>0</v>
      </c>
      <c r="LD384">
        <v>0</v>
      </c>
      <c r="LE384">
        <v>0</v>
      </c>
      <c r="LF384">
        <v>0</v>
      </c>
      <c r="LG384">
        <v>0</v>
      </c>
      <c r="LH384">
        <v>0</v>
      </c>
      <c r="LI384">
        <v>0</v>
      </c>
      <c r="LJ384">
        <v>0</v>
      </c>
      <c r="LK384">
        <v>0</v>
      </c>
      <c r="LL384">
        <v>0</v>
      </c>
      <c r="LM384">
        <v>0</v>
      </c>
      <c r="LN384">
        <v>0</v>
      </c>
      <c r="LO384">
        <v>0</v>
      </c>
      <c r="LP384">
        <v>0</v>
      </c>
      <c r="LQ384">
        <v>0</v>
      </c>
      <c r="LR384">
        <v>0</v>
      </c>
      <c r="LS384">
        <v>0</v>
      </c>
      <c r="LT384">
        <v>0</v>
      </c>
      <c r="LU384">
        <v>0</v>
      </c>
      <c r="LV384">
        <v>0</v>
      </c>
      <c r="LW384">
        <v>0</v>
      </c>
      <c r="LX384">
        <v>0</v>
      </c>
      <c r="LY384">
        <v>0</v>
      </c>
      <c r="LZ384">
        <v>0</v>
      </c>
      <c r="MA384">
        <v>3000.9920419999999</v>
      </c>
      <c r="MB384">
        <v>0</v>
      </c>
      <c r="MC384">
        <v>1829.1761019999999</v>
      </c>
      <c r="MD384">
        <v>0</v>
      </c>
      <c r="ME384">
        <v>0</v>
      </c>
      <c r="MF384">
        <v>0</v>
      </c>
      <c r="MG384">
        <v>0</v>
      </c>
      <c r="MH384">
        <v>0</v>
      </c>
      <c r="MI384">
        <v>0</v>
      </c>
      <c r="MJ384">
        <v>0</v>
      </c>
      <c r="MK384">
        <v>0</v>
      </c>
      <c r="ML384">
        <v>0</v>
      </c>
      <c r="MM384">
        <v>0</v>
      </c>
      <c r="MN384">
        <v>0</v>
      </c>
      <c r="MO384">
        <v>0</v>
      </c>
      <c r="MP384">
        <v>0</v>
      </c>
      <c r="MQ384">
        <v>0</v>
      </c>
      <c r="MR384">
        <v>0</v>
      </c>
      <c r="MS384">
        <v>0</v>
      </c>
      <c r="MT384">
        <v>0</v>
      </c>
      <c r="MU384">
        <v>0</v>
      </c>
      <c r="MV384">
        <v>0</v>
      </c>
      <c r="MW384">
        <v>0</v>
      </c>
      <c r="MX384">
        <v>0</v>
      </c>
      <c r="MY384">
        <v>0</v>
      </c>
      <c r="MZ384">
        <v>0</v>
      </c>
      <c r="NA384">
        <v>0</v>
      </c>
      <c r="NB384">
        <v>0</v>
      </c>
      <c r="NC384">
        <v>0</v>
      </c>
      <c r="ND384">
        <v>0</v>
      </c>
      <c r="NE384">
        <v>0</v>
      </c>
      <c r="NF384">
        <v>0</v>
      </c>
    </row>
    <row r="385" spans="1:370" x14ac:dyDescent="0.25">
      <c r="A385" t="s">
        <v>1818</v>
      </c>
      <c r="B385">
        <v>8.4</v>
      </c>
      <c r="C385" t="s">
        <v>1250</v>
      </c>
      <c r="D385" t="s">
        <v>1225</v>
      </c>
      <c r="E385" t="s">
        <v>1480</v>
      </c>
      <c r="F385">
        <v>2004</v>
      </c>
      <c r="G385" t="s">
        <v>1223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0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0</v>
      </c>
      <c r="CW385">
        <v>192.49999990000001</v>
      </c>
      <c r="CX385">
        <v>0</v>
      </c>
      <c r="CY385">
        <v>0</v>
      </c>
      <c r="CZ385">
        <v>0</v>
      </c>
      <c r="DA385">
        <v>0</v>
      </c>
      <c r="DB385">
        <v>7.638888884</v>
      </c>
      <c r="DC385">
        <v>0</v>
      </c>
      <c r="DD385">
        <v>0</v>
      </c>
      <c r="DE385">
        <v>0</v>
      </c>
      <c r="DF385">
        <v>0</v>
      </c>
      <c r="DG385">
        <v>0</v>
      </c>
      <c r="DH385">
        <v>0</v>
      </c>
      <c r="DI385">
        <v>0</v>
      </c>
      <c r="DJ385">
        <v>0</v>
      </c>
      <c r="DK385">
        <v>0</v>
      </c>
      <c r="DL385">
        <v>0</v>
      </c>
      <c r="DM385">
        <v>0</v>
      </c>
      <c r="DN385">
        <v>0</v>
      </c>
      <c r="DO385">
        <v>0</v>
      </c>
      <c r="DP385">
        <v>0</v>
      </c>
      <c r="DQ385">
        <v>0</v>
      </c>
      <c r="DR385">
        <v>0</v>
      </c>
      <c r="DS385">
        <v>0</v>
      </c>
      <c r="DT385">
        <v>0</v>
      </c>
      <c r="DU385">
        <v>0</v>
      </c>
      <c r="DV385">
        <v>0</v>
      </c>
      <c r="DW385">
        <v>0</v>
      </c>
      <c r="DX385">
        <v>551.52777739999999</v>
      </c>
      <c r="DY385">
        <v>0</v>
      </c>
      <c r="DZ385">
        <v>0</v>
      </c>
      <c r="EA385">
        <v>0</v>
      </c>
      <c r="EB385">
        <v>0</v>
      </c>
      <c r="EC385">
        <v>0</v>
      </c>
      <c r="ED385">
        <v>0</v>
      </c>
      <c r="EE385">
        <v>0</v>
      </c>
      <c r="EF385">
        <v>0</v>
      </c>
      <c r="EG385">
        <v>0</v>
      </c>
      <c r="EH385">
        <v>0</v>
      </c>
      <c r="EI385">
        <v>22.91666665</v>
      </c>
      <c r="EJ385">
        <v>0</v>
      </c>
      <c r="EK385">
        <v>0</v>
      </c>
      <c r="EL385">
        <v>0</v>
      </c>
      <c r="EM385">
        <v>0</v>
      </c>
      <c r="EN385">
        <v>0</v>
      </c>
      <c r="EO385">
        <v>0</v>
      </c>
      <c r="EP385">
        <v>0</v>
      </c>
      <c r="EQ385">
        <v>0</v>
      </c>
      <c r="ER385">
        <v>0</v>
      </c>
      <c r="ES385">
        <v>0</v>
      </c>
      <c r="ET385">
        <v>0</v>
      </c>
      <c r="EU385">
        <v>0</v>
      </c>
      <c r="EV385">
        <v>1.5277777770000001</v>
      </c>
      <c r="EW385">
        <v>0</v>
      </c>
      <c r="EX385">
        <v>0</v>
      </c>
      <c r="EY385">
        <v>0</v>
      </c>
      <c r="EZ385">
        <v>0</v>
      </c>
      <c r="FA385">
        <v>0</v>
      </c>
      <c r="FB385">
        <v>0</v>
      </c>
      <c r="FC385">
        <v>0</v>
      </c>
      <c r="FD385">
        <v>0</v>
      </c>
      <c r="FE385">
        <v>0</v>
      </c>
      <c r="FF385">
        <v>0</v>
      </c>
      <c r="FG385">
        <v>0</v>
      </c>
      <c r="FH385">
        <v>0</v>
      </c>
      <c r="FI385">
        <v>0</v>
      </c>
      <c r="FJ385">
        <v>0</v>
      </c>
      <c r="FK385">
        <v>0</v>
      </c>
      <c r="FL385">
        <v>0</v>
      </c>
      <c r="FM385">
        <v>0</v>
      </c>
      <c r="FN385">
        <v>0</v>
      </c>
      <c r="FO385">
        <v>0</v>
      </c>
      <c r="FP385">
        <v>0</v>
      </c>
      <c r="FQ385">
        <v>0</v>
      </c>
      <c r="FR385">
        <v>0</v>
      </c>
      <c r="FS385">
        <v>0</v>
      </c>
      <c r="FT385">
        <v>0</v>
      </c>
      <c r="FU385">
        <v>0</v>
      </c>
      <c r="FV385">
        <v>3.055555553</v>
      </c>
      <c r="FW385">
        <v>0</v>
      </c>
      <c r="FX385">
        <v>0</v>
      </c>
      <c r="FY385">
        <v>0</v>
      </c>
      <c r="FZ385">
        <v>0</v>
      </c>
      <c r="GA385">
        <v>0</v>
      </c>
      <c r="GB385">
        <v>0</v>
      </c>
      <c r="GC385">
        <v>0</v>
      </c>
      <c r="GD385">
        <v>0</v>
      </c>
      <c r="GE385">
        <v>0</v>
      </c>
      <c r="GF385">
        <v>0</v>
      </c>
      <c r="GG385">
        <v>0</v>
      </c>
      <c r="GH385">
        <v>0</v>
      </c>
      <c r="GI385">
        <v>0</v>
      </c>
      <c r="GJ385">
        <v>0</v>
      </c>
      <c r="GK385">
        <v>0</v>
      </c>
      <c r="GL385">
        <v>0</v>
      </c>
      <c r="GM385">
        <v>0</v>
      </c>
      <c r="GN385">
        <v>0</v>
      </c>
      <c r="GO385">
        <v>0</v>
      </c>
      <c r="GP385">
        <v>0</v>
      </c>
      <c r="GQ385">
        <v>0</v>
      </c>
      <c r="GR385">
        <v>0</v>
      </c>
      <c r="GS385">
        <v>0</v>
      </c>
      <c r="GT385">
        <v>0</v>
      </c>
      <c r="GU385">
        <v>0</v>
      </c>
      <c r="GV385">
        <v>0</v>
      </c>
      <c r="GW385">
        <v>0</v>
      </c>
      <c r="GX385">
        <v>0</v>
      </c>
      <c r="GY385">
        <v>0</v>
      </c>
      <c r="GZ385">
        <v>0</v>
      </c>
      <c r="HA385">
        <v>0</v>
      </c>
      <c r="HB385">
        <v>0</v>
      </c>
      <c r="HC385">
        <v>0</v>
      </c>
      <c r="HD385">
        <v>0</v>
      </c>
      <c r="HE385">
        <v>0</v>
      </c>
      <c r="HF385">
        <v>0</v>
      </c>
      <c r="HG385">
        <v>0</v>
      </c>
      <c r="HH385">
        <v>0</v>
      </c>
      <c r="HI385">
        <v>0</v>
      </c>
      <c r="HJ385">
        <v>0</v>
      </c>
      <c r="HK385">
        <v>0</v>
      </c>
      <c r="HL385">
        <v>0</v>
      </c>
      <c r="HM385">
        <v>0</v>
      </c>
      <c r="HN385">
        <v>0</v>
      </c>
      <c r="HO385">
        <v>0</v>
      </c>
      <c r="HP385">
        <v>0</v>
      </c>
      <c r="HQ385">
        <v>0</v>
      </c>
      <c r="HR385">
        <v>0</v>
      </c>
      <c r="HS385">
        <v>0</v>
      </c>
      <c r="HT385">
        <v>0</v>
      </c>
      <c r="HU385">
        <v>0</v>
      </c>
      <c r="HV385">
        <v>0</v>
      </c>
      <c r="HW385">
        <v>0</v>
      </c>
      <c r="HX385">
        <v>0</v>
      </c>
      <c r="HY385">
        <v>0</v>
      </c>
      <c r="HZ385">
        <v>0</v>
      </c>
      <c r="IA385">
        <v>0</v>
      </c>
      <c r="IB385">
        <v>0</v>
      </c>
      <c r="IC385">
        <v>0</v>
      </c>
      <c r="ID385">
        <v>0</v>
      </c>
      <c r="IE385">
        <v>0</v>
      </c>
      <c r="IF385">
        <v>0</v>
      </c>
      <c r="IG385">
        <v>0</v>
      </c>
      <c r="IH385">
        <v>0</v>
      </c>
      <c r="II385">
        <v>0</v>
      </c>
      <c r="IJ385">
        <v>0</v>
      </c>
      <c r="IK385">
        <v>0</v>
      </c>
      <c r="IL385">
        <v>0</v>
      </c>
      <c r="IM385">
        <v>0</v>
      </c>
      <c r="IN385">
        <v>0</v>
      </c>
      <c r="IO385">
        <v>0</v>
      </c>
      <c r="IP385">
        <v>0</v>
      </c>
      <c r="IQ385">
        <v>0</v>
      </c>
      <c r="IR385">
        <v>0</v>
      </c>
      <c r="IS385">
        <v>0</v>
      </c>
      <c r="IT385">
        <v>0</v>
      </c>
      <c r="IU385">
        <v>0</v>
      </c>
      <c r="IV385">
        <v>0</v>
      </c>
      <c r="IW385">
        <v>0</v>
      </c>
      <c r="IX385">
        <v>0</v>
      </c>
      <c r="IY385">
        <v>0</v>
      </c>
      <c r="IZ385">
        <v>0</v>
      </c>
      <c r="JA385">
        <v>0</v>
      </c>
      <c r="JB385">
        <v>0</v>
      </c>
      <c r="JC385">
        <v>0</v>
      </c>
      <c r="JD385">
        <v>0</v>
      </c>
      <c r="JE385">
        <v>0</v>
      </c>
      <c r="JF385">
        <v>0</v>
      </c>
      <c r="JG385">
        <v>0</v>
      </c>
      <c r="JH385">
        <v>0</v>
      </c>
      <c r="JI385">
        <v>0</v>
      </c>
      <c r="JJ385">
        <v>0</v>
      </c>
      <c r="JK385">
        <v>0</v>
      </c>
      <c r="JL385">
        <v>0</v>
      </c>
      <c r="JM385">
        <v>0</v>
      </c>
      <c r="JN385">
        <v>0</v>
      </c>
      <c r="JO385">
        <v>0</v>
      </c>
      <c r="JP385">
        <v>0</v>
      </c>
      <c r="JQ385">
        <v>0</v>
      </c>
      <c r="JR385">
        <v>0</v>
      </c>
      <c r="JS385">
        <v>1.5277777770000001</v>
      </c>
      <c r="JT385">
        <v>0</v>
      </c>
      <c r="JU385">
        <v>0</v>
      </c>
      <c r="JV385">
        <v>0</v>
      </c>
      <c r="JW385">
        <v>0</v>
      </c>
      <c r="JX385">
        <v>0</v>
      </c>
      <c r="JY385">
        <v>0</v>
      </c>
      <c r="JZ385">
        <v>0</v>
      </c>
      <c r="KA385">
        <v>0</v>
      </c>
      <c r="KB385">
        <v>0</v>
      </c>
      <c r="KC385">
        <v>0</v>
      </c>
      <c r="KD385">
        <v>0</v>
      </c>
      <c r="KE385">
        <v>0</v>
      </c>
      <c r="KF385">
        <v>0</v>
      </c>
      <c r="KG385">
        <v>0</v>
      </c>
      <c r="KH385">
        <v>0</v>
      </c>
      <c r="KI385">
        <v>0</v>
      </c>
      <c r="KJ385">
        <v>0</v>
      </c>
      <c r="KK385">
        <v>0</v>
      </c>
      <c r="KL385">
        <v>0</v>
      </c>
      <c r="KM385">
        <v>0</v>
      </c>
      <c r="KN385">
        <v>0</v>
      </c>
      <c r="KO385">
        <v>0</v>
      </c>
      <c r="KP385">
        <v>0</v>
      </c>
      <c r="KQ385">
        <v>0</v>
      </c>
      <c r="KR385">
        <v>0</v>
      </c>
      <c r="KS385">
        <v>0</v>
      </c>
      <c r="KT385">
        <v>0</v>
      </c>
      <c r="KU385">
        <v>0</v>
      </c>
      <c r="KV385">
        <v>0</v>
      </c>
      <c r="KW385">
        <v>0</v>
      </c>
      <c r="KX385">
        <v>0</v>
      </c>
      <c r="KY385">
        <v>0</v>
      </c>
      <c r="KZ385">
        <v>0</v>
      </c>
      <c r="LA385">
        <v>0</v>
      </c>
      <c r="LB385">
        <v>0</v>
      </c>
      <c r="LC385">
        <v>0</v>
      </c>
      <c r="LD385">
        <v>0</v>
      </c>
      <c r="LE385">
        <v>0</v>
      </c>
      <c r="LF385">
        <v>0</v>
      </c>
      <c r="LG385">
        <v>0</v>
      </c>
      <c r="LH385">
        <v>0</v>
      </c>
      <c r="LI385">
        <v>0</v>
      </c>
      <c r="LJ385">
        <v>0</v>
      </c>
      <c r="LK385">
        <v>0</v>
      </c>
      <c r="LL385">
        <v>0</v>
      </c>
      <c r="LM385">
        <v>0</v>
      </c>
      <c r="LN385">
        <v>0</v>
      </c>
      <c r="LO385">
        <v>0</v>
      </c>
      <c r="LP385">
        <v>0</v>
      </c>
      <c r="LQ385">
        <v>0</v>
      </c>
      <c r="LR385">
        <v>0</v>
      </c>
      <c r="LS385">
        <v>0</v>
      </c>
      <c r="LT385">
        <v>0</v>
      </c>
      <c r="LU385">
        <v>0</v>
      </c>
      <c r="LV385">
        <v>0</v>
      </c>
      <c r="LW385">
        <v>0</v>
      </c>
      <c r="LX385">
        <v>0</v>
      </c>
      <c r="LY385">
        <v>0</v>
      </c>
      <c r="LZ385">
        <v>0</v>
      </c>
      <c r="MA385">
        <v>1131.802694</v>
      </c>
      <c r="MB385">
        <v>0</v>
      </c>
      <c r="MC385">
        <v>2109.2686560000002</v>
      </c>
      <c r="MD385">
        <v>0</v>
      </c>
      <c r="ME385">
        <v>0</v>
      </c>
      <c r="MF385">
        <v>0</v>
      </c>
      <c r="MG385">
        <v>0</v>
      </c>
      <c r="MH385">
        <v>0</v>
      </c>
      <c r="MI385">
        <v>0</v>
      </c>
      <c r="MJ385">
        <v>0</v>
      </c>
      <c r="MK385">
        <v>0</v>
      </c>
      <c r="ML385">
        <v>0</v>
      </c>
      <c r="MM385">
        <v>0</v>
      </c>
      <c r="MN385">
        <v>0</v>
      </c>
      <c r="MO385">
        <v>0</v>
      </c>
      <c r="MP385">
        <v>0</v>
      </c>
      <c r="MQ385">
        <v>0</v>
      </c>
      <c r="MR385">
        <v>0</v>
      </c>
      <c r="MS385">
        <v>0</v>
      </c>
      <c r="MT385">
        <v>0</v>
      </c>
      <c r="MU385">
        <v>0</v>
      </c>
      <c r="MV385">
        <v>0</v>
      </c>
      <c r="MW385">
        <v>0</v>
      </c>
      <c r="MX385">
        <v>0</v>
      </c>
      <c r="MY385">
        <v>0</v>
      </c>
      <c r="MZ385">
        <v>0</v>
      </c>
      <c r="NA385">
        <v>0</v>
      </c>
      <c r="NB385">
        <v>0</v>
      </c>
      <c r="NC385">
        <v>0</v>
      </c>
      <c r="ND385">
        <v>0</v>
      </c>
      <c r="NE385">
        <v>0</v>
      </c>
      <c r="NF385">
        <v>0</v>
      </c>
    </row>
    <row r="386" spans="1:370" x14ac:dyDescent="0.25">
      <c r="A386" t="s">
        <v>1820</v>
      </c>
      <c r="B386">
        <v>8.4</v>
      </c>
      <c r="C386" t="s">
        <v>1250</v>
      </c>
      <c r="D386" t="s">
        <v>1225</v>
      </c>
      <c r="E386" t="s">
        <v>1480</v>
      </c>
      <c r="F386">
        <v>2004</v>
      </c>
      <c r="G386" t="s">
        <v>1223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C386">
        <v>0</v>
      </c>
      <c r="CD386">
        <v>0</v>
      </c>
      <c r="CE386">
        <v>0</v>
      </c>
      <c r="CF386">
        <v>0</v>
      </c>
      <c r="CG386">
        <v>0</v>
      </c>
      <c r="CH386">
        <v>0</v>
      </c>
      <c r="CI386">
        <v>0</v>
      </c>
      <c r="CJ386">
        <v>0</v>
      </c>
      <c r="CK386">
        <v>0</v>
      </c>
      <c r="CL386">
        <v>0</v>
      </c>
      <c r="CM386">
        <v>0</v>
      </c>
      <c r="CN386">
        <v>0</v>
      </c>
      <c r="CO386">
        <v>0</v>
      </c>
      <c r="CP386">
        <v>0</v>
      </c>
      <c r="CQ386">
        <v>3.4297052149999998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1076.9274370000001</v>
      </c>
      <c r="CX386">
        <v>0</v>
      </c>
      <c r="CY386">
        <v>0</v>
      </c>
      <c r="CZ386">
        <v>0</v>
      </c>
      <c r="DA386">
        <v>3.4297052149999998</v>
      </c>
      <c r="DB386">
        <v>3.4297052149999998</v>
      </c>
      <c r="DC386">
        <v>0</v>
      </c>
      <c r="DD386">
        <v>0</v>
      </c>
      <c r="DE386">
        <v>0</v>
      </c>
      <c r="DF386">
        <v>0</v>
      </c>
      <c r="DG386">
        <v>0</v>
      </c>
      <c r="DH386">
        <v>0</v>
      </c>
      <c r="DI386">
        <v>0</v>
      </c>
      <c r="DJ386">
        <v>0</v>
      </c>
      <c r="DK386">
        <v>0</v>
      </c>
      <c r="DL386">
        <v>0</v>
      </c>
      <c r="DM386">
        <v>0</v>
      </c>
      <c r="DN386">
        <v>0</v>
      </c>
      <c r="DO386">
        <v>0</v>
      </c>
      <c r="DP386">
        <v>0</v>
      </c>
      <c r="DQ386">
        <v>0</v>
      </c>
      <c r="DR386">
        <v>0</v>
      </c>
      <c r="DS386">
        <v>0</v>
      </c>
      <c r="DT386">
        <v>0</v>
      </c>
      <c r="DU386">
        <v>0</v>
      </c>
      <c r="DV386">
        <v>0</v>
      </c>
      <c r="DW386">
        <v>0</v>
      </c>
      <c r="DX386">
        <v>655.07369600000004</v>
      </c>
      <c r="DY386">
        <v>0</v>
      </c>
      <c r="DZ386">
        <v>0</v>
      </c>
      <c r="EA386">
        <v>0</v>
      </c>
      <c r="EB386">
        <v>0</v>
      </c>
      <c r="EC386">
        <v>0</v>
      </c>
      <c r="ED386">
        <v>0</v>
      </c>
      <c r="EE386">
        <v>0</v>
      </c>
      <c r="EF386">
        <v>0</v>
      </c>
      <c r="EG386">
        <v>0</v>
      </c>
      <c r="EH386">
        <v>0</v>
      </c>
      <c r="EI386">
        <v>13.718820859999999</v>
      </c>
      <c r="EJ386">
        <v>0</v>
      </c>
      <c r="EK386">
        <v>0</v>
      </c>
      <c r="EL386">
        <v>0</v>
      </c>
      <c r="EM386">
        <v>0</v>
      </c>
      <c r="EN386">
        <v>0</v>
      </c>
      <c r="EO386">
        <v>0</v>
      </c>
      <c r="EP386">
        <v>0</v>
      </c>
      <c r="EQ386">
        <v>0</v>
      </c>
      <c r="ER386">
        <v>0</v>
      </c>
      <c r="ES386">
        <v>0</v>
      </c>
      <c r="ET386">
        <v>0</v>
      </c>
      <c r="EU386">
        <v>0</v>
      </c>
      <c r="EV386">
        <v>0</v>
      </c>
      <c r="EW386">
        <v>0</v>
      </c>
      <c r="EX386">
        <v>0</v>
      </c>
      <c r="EY386">
        <v>0</v>
      </c>
      <c r="EZ386">
        <v>0</v>
      </c>
      <c r="FA386">
        <v>0</v>
      </c>
      <c r="FB386">
        <v>0</v>
      </c>
      <c r="FC386">
        <v>0</v>
      </c>
      <c r="FD386">
        <v>0</v>
      </c>
      <c r="FE386">
        <v>0</v>
      </c>
      <c r="FF386">
        <v>0</v>
      </c>
      <c r="FG386">
        <v>0</v>
      </c>
      <c r="FH386">
        <v>0</v>
      </c>
      <c r="FI386">
        <v>0</v>
      </c>
      <c r="FJ386">
        <v>0</v>
      </c>
      <c r="FK386">
        <v>0</v>
      </c>
      <c r="FL386">
        <v>0</v>
      </c>
      <c r="FM386">
        <v>0</v>
      </c>
      <c r="FN386">
        <v>0</v>
      </c>
      <c r="FO386">
        <v>0</v>
      </c>
      <c r="FP386">
        <v>0</v>
      </c>
      <c r="FQ386">
        <v>0</v>
      </c>
      <c r="FR386">
        <v>0</v>
      </c>
      <c r="FS386">
        <v>0</v>
      </c>
      <c r="FT386">
        <v>0</v>
      </c>
      <c r="FU386">
        <v>0</v>
      </c>
      <c r="FV386">
        <v>0</v>
      </c>
      <c r="FW386">
        <v>0</v>
      </c>
      <c r="FX386">
        <v>0</v>
      </c>
      <c r="FY386">
        <v>0</v>
      </c>
      <c r="FZ386">
        <v>0</v>
      </c>
      <c r="GA386">
        <v>0</v>
      </c>
      <c r="GB386">
        <v>0</v>
      </c>
      <c r="GC386">
        <v>0</v>
      </c>
      <c r="GD386">
        <v>0</v>
      </c>
      <c r="GE386">
        <v>0</v>
      </c>
      <c r="GF386">
        <v>0</v>
      </c>
      <c r="GG386">
        <v>0</v>
      </c>
      <c r="GH386">
        <v>0</v>
      </c>
      <c r="GI386">
        <v>0</v>
      </c>
      <c r="GJ386">
        <v>0</v>
      </c>
      <c r="GK386">
        <v>0</v>
      </c>
      <c r="GL386">
        <v>0</v>
      </c>
      <c r="GM386">
        <v>0</v>
      </c>
      <c r="GN386">
        <v>0</v>
      </c>
      <c r="GO386">
        <v>0</v>
      </c>
      <c r="GP386">
        <v>0</v>
      </c>
      <c r="GQ386">
        <v>0</v>
      </c>
      <c r="GR386">
        <v>0</v>
      </c>
      <c r="GS386">
        <v>0</v>
      </c>
      <c r="GT386">
        <v>0</v>
      </c>
      <c r="GU386">
        <v>0</v>
      </c>
      <c r="GV386">
        <v>0</v>
      </c>
      <c r="GW386">
        <v>0</v>
      </c>
      <c r="GX386">
        <v>0</v>
      </c>
      <c r="GY386">
        <v>0</v>
      </c>
      <c r="GZ386">
        <v>0</v>
      </c>
      <c r="HA386">
        <v>0</v>
      </c>
      <c r="HB386">
        <v>0</v>
      </c>
      <c r="HC386">
        <v>0</v>
      </c>
      <c r="HD386">
        <v>0</v>
      </c>
      <c r="HE386">
        <v>0</v>
      </c>
      <c r="HF386">
        <v>0</v>
      </c>
      <c r="HG386">
        <v>0</v>
      </c>
      <c r="HH386">
        <v>0</v>
      </c>
      <c r="HI386">
        <v>0</v>
      </c>
      <c r="HJ386">
        <v>0</v>
      </c>
      <c r="HK386">
        <v>0</v>
      </c>
      <c r="HL386">
        <v>0</v>
      </c>
      <c r="HM386">
        <v>0</v>
      </c>
      <c r="HN386">
        <v>0</v>
      </c>
      <c r="HO386">
        <v>0</v>
      </c>
      <c r="HP386">
        <v>0</v>
      </c>
      <c r="HQ386">
        <v>0</v>
      </c>
      <c r="HR386">
        <v>0</v>
      </c>
      <c r="HS386">
        <v>0</v>
      </c>
      <c r="HT386">
        <v>0</v>
      </c>
      <c r="HU386">
        <v>0</v>
      </c>
      <c r="HV386">
        <v>0</v>
      </c>
      <c r="HW386">
        <v>0</v>
      </c>
      <c r="HX386">
        <v>0</v>
      </c>
      <c r="HY386">
        <v>0</v>
      </c>
      <c r="HZ386">
        <v>0</v>
      </c>
      <c r="IA386">
        <v>0</v>
      </c>
      <c r="IB386">
        <v>0</v>
      </c>
      <c r="IC386">
        <v>0</v>
      </c>
      <c r="ID386">
        <v>0</v>
      </c>
      <c r="IE386">
        <v>0</v>
      </c>
      <c r="IF386">
        <v>0</v>
      </c>
      <c r="IG386">
        <v>0</v>
      </c>
      <c r="IH386">
        <v>0</v>
      </c>
      <c r="II386">
        <v>0</v>
      </c>
      <c r="IJ386">
        <v>0</v>
      </c>
      <c r="IK386">
        <v>0</v>
      </c>
      <c r="IL386">
        <v>0</v>
      </c>
      <c r="IM386">
        <v>0</v>
      </c>
      <c r="IN386">
        <v>0</v>
      </c>
      <c r="IO386">
        <v>0</v>
      </c>
      <c r="IP386">
        <v>0</v>
      </c>
      <c r="IQ386">
        <v>0</v>
      </c>
      <c r="IR386">
        <v>0</v>
      </c>
      <c r="IS386">
        <v>0</v>
      </c>
      <c r="IT386">
        <v>0</v>
      </c>
      <c r="IU386">
        <v>0</v>
      </c>
      <c r="IV386">
        <v>0</v>
      </c>
      <c r="IW386">
        <v>0</v>
      </c>
      <c r="IX386">
        <v>0</v>
      </c>
      <c r="IY386">
        <v>0</v>
      </c>
      <c r="IZ386">
        <v>0</v>
      </c>
      <c r="JA386">
        <v>0</v>
      </c>
      <c r="JB386">
        <v>0</v>
      </c>
      <c r="JC386">
        <v>0</v>
      </c>
      <c r="JD386">
        <v>0</v>
      </c>
      <c r="JE386">
        <v>0</v>
      </c>
      <c r="JF386">
        <v>0</v>
      </c>
      <c r="JG386">
        <v>0</v>
      </c>
      <c r="JH386">
        <v>0</v>
      </c>
      <c r="JI386">
        <v>0</v>
      </c>
      <c r="JJ386">
        <v>0</v>
      </c>
      <c r="JK386">
        <v>0</v>
      </c>
      <c r="JL386">
        <v>0</v>
      </c>
      <c r="JM386">
        <v>0</v>
      </c>
      <c r="JN386">
        <v>0</v>
      </c>
      <c r="JO386">
        <v>0</v>
      </c>
      <c r="JP386">
        <v>0</v>
      </c>
      <c r="JQ386">
        <v>0</v>
      </c>
      <c r="JR386">
        <v>0</v>
      </c>
      <c r="JS386">
        <v>0</v>
      </c>
      <c r="JT386">
        <v>0</v>
      </c>
      <c r="JU386">
        <v>0</v>
      </c>
      <c r="JV386">
        <v>0</v>
      </c>
      <c r="JW386">
        <v>0</v>
      </c>
      <c r="JX386">
        <v>0</v>
      </c>
      <c r="JY386">
        <v>0</v>
      </c>
      <c r="JZ386">
        <v>0</v>
      </c>
      <c r="KA386">
        <v>0</v>
      </c>
      <c r="KB386">
        <v>0</v>
      </c>
      <c r="KC386">
        <v>0</v>
      </c>
      <c r="KD386">
        <v>0</v>
      </c>
      <c r="KE386">
        <v>0</v>
      </c>
      <c r="KF386">
        <v>0</v>
      </c>
      <c r="KG386">
        <v>0</v>
      </c>
      <c r="KH386">
        <v>0</v>
      </c>
      <c r="KI386">
        <v>0</v>
      </c>
      <c r="KJ386">
        <v>0</v>
      </c>
      <c r="KK386">
        <v>0</v>
      </c>
      <c r="KL386">
        <v>0</v>
      </c>
      <c r="KM386">
        <v>0</v>
      </c>
      <c r="KN386">
        <v>0</v>
      </c>
      <c r="KO386">
        <v>0</v>
      </c>
      <c r="KP386">
        <v>0</v>
      </c>
      <c r="KQ386">
        <v>0</v>
      </c>
      <c r="KR386">
        <v>0</v>
      </c>
      <c r="KS386">
        <v>0</v>
      </c>
      <c r="KT386">
        <v>0</v>
      </c>
      <c r="KU386">
        <v>0</v>
      </c>
      <c r="KV386">
        <v>0</v>
      </c>
      <c r="KW386">
        <v>0</v>
      </c>
      <c r="KX386">
        <v>0</v>
      </c>
      <c r="KY386">
        <v>0</v>
      </c>
      <c r="KZ386">
        <v>0</v>
      </c>
      <c r="LA386">
        <v>0</v>
      </c>
      <c r="LB386">
        <v>0</v>
      </c>
      <c r="LC386">
        <v>0</v>
      </c>
      <c r="LD386">
        <v>0</v>
      </c>
      <c r="LE386">
        <v>0</v>
      </c>
      <c r="LF386">
        <v>0</v>
      </c>
      <c r="LG386">
        <v>0</v>
      </c>
      <c r="LH386">
        <v>0</v>
      </c>
      <c r="LI386">
        <v>0</v>
      </c>
      <c r="LJ386">
        <v>0</v>
      </c>
      <c r="LK386">
        <v>0</v>
      </c>
      <c r="LL386">
        <v>0</v>
      </c>
      <c r="LM386">
        <v>0</v>
      </c>
      <c r="LN386">
        <v>0</v>
      </c>
      <c r="LO386">
        <v>0</v>
      </c>
      <c r="LP386">
        <v>0</v>
      </c>
      <c r="LQ386">
        <v>0</v>
      </c>
      <c r="LR386">
        <v>0</v>
      </c>
      <c r="LS386">
        <v>0</v>
      </c>
      <c r="LT386">
        <v>0</v>
      </c>
      <c r="LU386">
        <v>0</v>
      </c>
      <c r="LV386">
        <v>0</v>
      </c>
      <c r="LW386">
        <v>0</v>
      </c>
      <c r="LX386">
        <v>0</v>
      </c>
      <c r="LY386">
        <v>0</v>
      </c>
      <c r="LZ386">
        <v>0</v>
      </c>
      <c r="MA386">
        <v>926.02038570000002</v>
      </c>
      <c r="MB386">
        <v>0</v>
      </c>
      <c r="MC386">
        <v>565.90134680000006</v>
      </c>
      <c r="MD386">
        <v>0</v>
      </c>
      <c r="ME386">
        <v>0</v>
      </c>
      <c r="MF386">
        <v>0</v>
      </c>
      <c r="MG386">
        <v>0</v>
      </c>
      <c r="MH386">
        <v>0</v>
      </c>
      <c r="MI386">
        <v>0</v>
      </c>
      <c r="MJ386">
        <v>0</v>
      </c>
      <c r="MK386">
        <v>0</v>
      </c>
      <c r="ML386">
        <v>0</v>
      </c>
      <c r="MM386">
        <v>0</v>
      </c>
      <c r="MN386">
        <v>0</v>
      </c>
      <c r="MO386">
        <v>0</v>
      </c>
      <c r="MP386">
        <v>0</v>
      </c>
      <c r="MQ386">
        <v>0</v>
      </c>
      <c r="MR386">
        <v>0</v>
      </c>
      <c r="MS386">
        <v>0</v>
      </c>
      <c r="MT386">
        <v>0</v>
      </c>
      <c r="MU386">
        <v>0</v>
      </c>
      <c r="MV386">
        <v>0</v>
      </c>
      <c r="MW386">
        <v>0</v>
      </c>
      <c r="MX386">
        <v>0</v>
      </c>
      <c r="MY386">
        <v>0</v>
      </c>
      <c r="MZ386">
        <v>0</v>
      </c>
      <c r="NA386">
        <v>0</v>
      </c>
      <c r="NB386">
        <v>0</v>
      </c>
      <c r="NC386">
        <v>0</v>
      </c>
      <c r="ND386">
        <v>0</v>
      </c>
      <c r="NE386">
        <v>0</v>
      </c>
      <c r="NF386">
        <v>0</v>
      </c>
    </row>
    <row r="387" spans="1:370" x14ac:dyDescent="0.25">
      <c r="A387" t="s">
        <v>1821</v>
      </c>
      <c r="B387">
        <v>8.4</v>
      </c>
      <c r="C387" t="s">
        <v>1250</v>
      </c>
      <c r="D387" t="s">
        <v>1225</v>
      </c>
      <c r="E387" t="s">
        <v>1480</v>
      </c>
      <c r="F387">
        <v>2004</v>
      </c>
      <c r="G387" t="s">
        <v>1223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0.43257543300000001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16.437866440000001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>
        <v>0</v>
      </c>
      <c r="CD387">
        <v>0</v>
      </c>
      <c r="CE387">
        <v>0</v>
      </c>
      <c r="CF387">
        <v>0</v>
      </c>
      <c r="CG387">
        <v>0</v>
      </c>
      <c r="CH387">
        <v>0</v>
      </c>
      <c r="CI387">
        <v>0</v>
      </c>
      <c r="CJ387">
        <v>0</v>
      </c>
      <c r="CK387">
        <v>0</v>
      </c>
      <c r="CL387">
        <v>0</v>
      </c>
      <c r="CM387">
        <v>0</v>
      </c>
      <c r="CN387">
        <v>0</v>
      </c>
      <c r="CO387">
        <v>0</v>
      </c>
      <c r="CP387">
        <v>0</v>
      </c>
      <c r="CQ387">
        <v>0</v>
      </c>
      <c r="CR387">
        <v>0</v>
      </c>
      <c r="CS387">
        <v>0</v>
      </c>
      <c r="CT387">
        <v>0</v>
      </c>
      <c r="CU387">
        <v>0</v>
      </c>
      <c r="CV387">
        <v>0</v>
      </c>
      <c r="CW387">
        <v>16.437866440000001</v>
      </c>
      <c r="CX387">
        <v>0</v>
      </c>
      <c r="CY387">
        <v>0</v>
      </c>
      <c r="CZ387">
        <v>0</v>
      </c>
      <c r="DA387">
        <v>0</v>
      </c>
      <c r="DB387">
        <v>75.700700710000007</v>
      </c>
      <c r="DC387">
        <v>0</v>
      </c>
      <c r="DD387">
        <v>0</v>
      </c>
      <c r="DE387">
        <v>0</v>
      </c>
      <c r="DF387">
        <v>0</v>
      </c>
      <c r="DG387">
        <v>0</v>
      </c>
      <c r="DH387">
        <v>0</v>
      </c>
      <c r="DI387">
        <v>0</v>
      </c>
      <c r="DJ387">
        <v>0</v>
      </c>
      <c r="DK387">
        <v>0</v>
      </c>
      <c r="DL387">
        <v>0</v>
      </c>
      <c r="DM387">
        <v>0</v>
      </c>
      <c r="DN387">
        <v>0</v>
      </c>
      <c r="DO387">
        <v>0</v>
      </c>
      <c r="DP387">
        <v>0</v>
      </c>
      <c r="DQ387">
        <v>0</v>
      </c>
      <c r="DR387">
        <v>0</v>
      </c>
      <c r="DS387">
        <v>0</v>
      </c>
      <c r="DT387">
        <v>0</v>
      </c>
      <c r="DU387">
        <v>0</v>
      </c>
      <c r="DV387">
        <v>0.86515086500000005</v>
      </c>
      <c r="DW387">
        <v>0</v>
      </c>
      <c r="DX387">
        <v>69.644644650000004</v>
      </c>
      <c r="DY387">
        <v>0</v>
      </c>
      <c r="DZ387">
        <v>0</v>
      </c>
      <c r="EA387">
        <v>0</v>
      </c>
      <c r="EB387">
        <v>0</v>
      </c>
      <c r="EC387">
        <v>0</v>
      </c>
      <c r="ED387">
        <v>0</v>
      </c>
      <c r="EE387">
        <v>0</v>
      </c>
      <c r="EF387">
        <v>0</v>
      </c>
      <c r="EG387">
        <v>0</v>
      </c>
      <c r="EH387">
        <v>0</v>
      </c>
      <c r="EI387">
        <v>2.1628771630000001</v>
      </c>
      <c r="EJ387">
        <v>0</v>
      </c>
      <c r="EK387">
        <v>0</v>
      </c>
      <c r="EL387">
        <v>0</v>
      </c>
      <c r="EM387">
        <v>0</v>
      </c>
      <c r="EN387">
        <v>0</v>
      </c>
      <c r="EO387">
        <v>0</v>
      </c>
      <c r="EP387">
        <v>0</v>
      </c>
      <c r="EQ387">
        <v>0</v>
      </c>
      <c r="ER387">
        <v>0</v>
      </c>
      <c r="ES387">
        <v>0</v>
      </c>
      <c r="ET387">
        <v>0</v>
      </c>
      <c r="EU387">
        <v>0</v>
      </c>
      <c r="EV387">
        <v>0</v>
      </c>
      <c r="EW387">
        <v>0</v>
      </c>
      <c r="EX387">
        <v>0</v>
      </c>
      <c r="EY387">
        <v>0</v>
      </c>
      <c r="EZ387">
        <v>0</v>
      </c>
      <c r="FA387">
        <v>0</v>
      </c>
      <c r="FB387">
        <v>0</v>
      </c>
      <c r="FC387">
        <v>0</v>
      </c>
      <c r="FD387">
        <v>0</v>
      </c>
      <c r="FE387">
        <v>0</v>
      </c>
      <c r="FF387">
        <v>0</v>
      </c>
      <c r="FG387">
        <v>0</v>
      </c>
      <c r="FH387">
        <v>0</v>
      </c>
      <c r="FI387">
        <v>0</v>
      </c>
      <c r="FJ387">
        <v>0</v>
      </c>
      <c r="FK387">
        <v>0</v>
      </c>
      <c r="FL387">
        <v>0</v>
      </c>
      <c r="FM387">
        <v>0</v>
      </c>
      <c r="FN387">
        <v>0</v>
      </c>
      <c r="FO387">
        <v>0</v>
      </c>
      <c r="FP387">
        <v>0</v>
      </c>
      <c r="FQ387">
        <v>0</v>
      </c>
      <c r="FR387">
        <v>0</v>
      </c>
      <c r="FS387">
        <v>0</v>
      </c>
      <c r="FT387">
        <v>0</v>
      </c>
      <c r="FU387">
        <v>0</v>
      </c>
      <c r="FV387">
        <v>0</v>
      </c>
      <c r="FW387">
        <v>0</v>
      </c>
      <c r="FX387">
        <v>0</v>
      </c>
      <c r="FY387">
        <v>0</v>
      </c>
      <c r="FZ387">
        <v>0</v>
      </c>
      <c r="GA387">
        <v>0</v>
      </c>
      <c r="GB387">
        <v>0</v>
      </c>
      <c r="GC387">
        <v>0</v>
      </c>
      <c r="GD387">
        <v>0</v>
      </c>
      <c r="GE387">
        <v>0</v>
      </c>
      <c r="GF387">
        <v>0</v>
      </c>
      <c r="GG387">
        <v>0</v>
      </c>
      <c r="GH387">
        <v>0</v>
      </c>
      <c r="GI387">
        <v>0.43257543300000001</v>
      </c>
      <c r="GJ387">
        <v>0</v>
      </c>
      <c r="GK387">
        <v>0</v>
      </c>
      <c r="GL387">
        <v>0</v>
      </c>
      <c r="GM387">
        <v>0</v>
      </c>
      <c r="GN387">
        <v>0</v>
      </c>
      <c r="GO387">
        <v>0</v>
      </c>
      <c r="GP387">
        <v>0</v>
      </c>
      <c r="GQ387">
        <v>0</v>
      </c>
      <c r="GR387">
        <v>0</v>
      </c>
      <c r="GS387">
        <v>0</v>
      </c>
      <c r="GT387">
        <v>0</v>
      </c>
      <c r="GU387">
        <v>0</v>
      </c>
      <c r="GV387">
        <v>0</v>
      </c>
      <c r="GW387">
        <v>0</v>
      </c>
      <c r="GX387">
        <v>0</v>
      </c>
      <c r="GY387">
        <v>0</v>
      </c>
      <c r="GZ387">
        <v>0</v>
      </c>
      <c r="HA387">
        <v>0</v>
      </c>
      <c r="HB387">
        <v>0</v>
      </c>
      <c r="HC387">
        <v>0</v>
      </c>
      <c r="HD387">
        <v>0</v>
      </c>
      <c r="HE387">
        <v>0</v>
      </c>
      <c r="HF387">
        <v>0</v>
      </c>
      <c r="HG387">
        <v>0</v>
      </c>
      <c r="HH387">
        <v>0</v>
      </c>
      <c r="HI387">
        <v>0</v>
      </c>
      <c r="HJ387">
        <v>0</v>
      </c>
      <c r="HK387">
        <v>0</v>
      </c>
      <c r="HL387">
        <v>0</v>
      </c>
      <c r="HM387">
        <v>0</v>
      </c>
      <c r="HN387">
        <v>0</v>
      </c>
      <c r="HO387">
        <v>0</v>
      </c>
      <c r="HP387">
        <v>0</v>
      </c>
      <c r="HQ387">
        <v>0</v>
      </c>
      <c r="HR387">
        <v>0</v>
      </c>
      <c r="HS387">
        <v>0</v>
      </c>
      <c r="HT387">
        <v>0</v>
      </c>
      <c r="HU387">
        <v>0</v>
      </c>
      <c r="HV387">
        <v>0</v>
      </c>
      <c r="HW387">
        <v>0</v>
      </c>
      <c r="HX387">
        <v>0</v>
      </c>
      <c r="HY387">
        <v>0</v>
      </c>
      <c r="HZ387">
        <v>0</v>
      </c>
      <c r="IA387">
        <v>0</v>
      </c>
      <c r="IB387">
        <v>0</v>
      </c>
      <c r="IC387">
        <v>0</v>
      </c>
      <c r="ID387">
        <v>0</v>
      </c>
      <c r="IE387">
        <v>0</v>
      </c>
      <c r="IF387">
        <v>0</v>
      </c>
      <c r="IG387">
        <v>0</v>
      </c>
      <c r="IH387">
        <v>0</v>
      </c>
      <c r="II387">
        <v>0</v>
      </c>
      <c r="IJ387">
        <v>0</v>
      </c>
      <c r="IK387">
        <v>0</v>
      </c>
      <c r="IL387">
        <v>0</v>
      </c>
      <c r="IM387">
        <v>0</v>
      </c>
      <c r="IN387">
        <v>0</v>
      </c>
      <c r="IO387">
        <v>0</v>
      </c>
      <c r="IP387">
        <v>0</v>
      </c>
      <c r="IQ387">
        <v>0</v>
      </c>
      <c r="IR387">
        <v>0</v>
      </c>
      <c r="IS387">
        <v>0</v>
      </c>
      <c r="IT387">
        <v>0</v>
      </c>
      <c r="IU387">
        <v>0</v>
      </c>
      <c r="IV387">
        <v>0</v>
      </c>
      <c r="IW387">
        <v>0</v>
      </c>
      <c r="IX387">
        <v>0</v>
      </c>
      <c r="IY387">
        <v>0</v>
      </c>
      <c r="IZ387">
        <v>0</v>
      </c>
      <c r="JA387">
        <v>0</v>
      </c>
      <c r="JB387">
        <v>0</v>
      </c>
      <c r="JC387">
        <v>0</v>
      </c>
      <c r="JD387">
        <v>0</v>
      </c>
      <c r="JE387">
        <v>0</v>
      </c>
      <c r="JF387">
        <v>0</v>
      </c>
      <c r="JG387">
        <v>0</v>
      </c>
      <c r="JH387">
        <v>0</v>
      </c>
      <c r="JI387">
        <v>0</v>
      </c>
      <c r="JJ387">
        <v>0</v>
      </c>
      <c r="JK387">
        <v>0</v>
      </c>
      <c r="JL387">
        <v>0</v>
      </c>
      <c r="JM387">
        <v>0</v>
      </c>
      <c r="JN387">
        <v>0</v>
      </c>
      <c r="JO387">
        <v>0</v>
      </c>
      <c r="JP387">
        <v>0</v>
      </c>
      <c r="JQ387">
        <v>0</v>
      </c>
      <c r="JR387">
        <v>0</v>
      </c>
      <c r="JS387">
        <v>0</v>
      </c>
      <c r="JT387">
        <v>0.43257543300000001</v>
      </c>
      <c r="JU387">
        <v>0</v>
      </c>
      <c r="JV387">
        <v>0</v>
      </c>
      <c r="JW387">
        <v>0</v>
      </c>
      <c r="JX387">
        <v>0</v>
      </c>
      <c r="JY387">
        <v>0</v>
      </c>
      <c r="JZ387">
        <v>0</v>
      </c>
      <c r="KA387">
        <v>0</v>
      </c>
      <c r="KB387">
        <v>0</v>
      </c>
      <c r="KC387">
        <v>0</v>
      </c>
      <c r="KD387">
        <v>0</v>
      </c>
      <c r="KE387">
        <v>0</v>
      </c>
      <c r="KF387">
        <v>0</v>
      </c>
      <c r="KG387">
        <v>0</v>
      </c>
      <c r="KH387">
        <v>0</v>
      </c>
      <c r="KI387">
        <v>0</v>
      </c>
      <c r="KJ387">
        <v>0</v>
      </c>
      <c r="KK387">
        <v>0</v>
      </c>
      <c r="KL387">
        <v>0</v>
      </c>
      <c r="KM387">
        <v>0</v>
      </c>
      <c r="KN387">
        <v>0</v>
      </c>
      <c r="KO387">
        <v>0</v>
      </c>
      <c r="KP387">
        <v>0</v>
      </c>
      <c r="KQ387">
        <v>0</v>
      </c>
      <c r="KR387">
        <v>0</v>
      </c>
      <c r="KS387">
        <v>0</v>
      </c>
      <c r="KT387">
        <v>0</v>
      </c>
      <c r="KU387">
        <v>0</v>
      </c>
      <c r="KV387">
        <v>0</v>
      </c>
      <c r="KW387">
        <v>0</v>
      </c>
      <c r="KX387">
        <v>0</v>
      </c>
      <c r="KY387">
        <v>0</v>
      </c>
      <c r="KZ387">
        <v>0</v>
      </c>
      <c r="LA387">
        <v>0</v>
      </c>
      <c r="LB387">
        <v>0</v>
      </c>
      <c r="LC387">
        <v>0</v>
      </c>
      <c r="LD387">
        <v>0</v>
      </c>
      <c r="LE387">
        <v>0</v>
      </c>
      <c r="LF387">
        <v>0</v>
      </c>
      <c r="LG387">
        <v>0</v>
      </c>
      <c r="LH387">
        <v>0</v>
      </c>
      <c r="LI387">
        <v>0</v>
      </c>
      <c r="LJ387">
        <v>0</v>
      </c>
      <c r="LK387">
        <v>0</v>
      </c>
      <c r="LL387">
        <v>0</v>
      </c>
      <c r="LM387">
        <v>0</v>
      </c>
      <c r="LN387">
        <v>0</v>
      </c>
      <c r="LO387">
        <v>0</v>
      </c>
      <c r="LP387">
        <v>0</v>
      </c>
      <c r="LQ387">
        <v>0</v>
      </c>
      <c r="LR387">
        <v>0</v>
      </c>
      <c r="LS387">
        <v>0</v>
      </c>
      <c r="LT387">
        <v>0</v>
      </c>
      <c r="LU387">
        <v>0</v>
      </c>
      <c r="LV387">
        <v>0</v>
      </c>
      <c r="LW387">
        <v>0</v>
      </c>
      <c r="LX387">
        <v>0</v>
      </c>
      <c r="LY387">
        <v>0</v>
      </c>
      <c r="LZ387">
        <v>0</v>
      </c>
      <c r="MA387">
        <v>926.02038570000002</v>
      </c>
      <c r="MB387">
        <v>0</v>
      </c>
      <c r="MC387">
        <v>411.56461589999998</v>
      </c>
      <c r="MD387">
        <v>0</v>
      </c>
      <c r="ME387">
        <v>0</v>
      </c>
      <c r="MF387">
        <v>0</v>
      </c>
      <c r="MG387">
        <v>0</v>
      </c>
      <c r="MH387">
        <v>0</v>
      </c>
      <c r="MI387">
        <v>0</v>
      </c>
      <c r="MJ387">
        <v>0</v>
      </c>
      <c r="MK387">
        <v>0</v>
      </c>
      <c r="ML387">
        <v>0</v>
      </c>
      <c r="MM387">
        <v>0</v>
      </c>
      <c r="MN387">
        <v>0</v>
      </c>
      <c r="MO387">
        <v>0</v>
      </c>
      <c r="MP387">
        <v>0</v>
      </c>
      <c r="MQ387">
        <v>0</v>
      </c>
      <c r="MR387">
        <v>0</v>
      </c>
      <c r="MS387">
        <v>0</v>
      </c>
      <c r="MT387">
        <v>0</v>
      </c>
      <c r="MU387">
        <v>0</v>
      </c>
      <c r="MV387">
        <v>0</v>
      </c>
      <c r="MW387">
        <v>0</v>
      </c>
      <c r="MX387">
        <v>0</v>
      </c>
      <c r="MY387">
        <v>0</v>
      </c>
      <c r="MZ387">
        <v>0</v>
      </c>
      <c r="NA387">
        <v>0</v>
      </c>
      <c r="NB387">
        <v>0</v>
      </c>
      <c r="NC387">
        <v>0</v>
      </c>
      <c r="ND387">
        <v>0</v>
      </c>
      <c r="NE387">
        <v>0</v>
      </c>
      <c r="NF387">
        <v>0</v>
      </c>
    </row>
    <row r="388" spans="1:370" x14ac:dyDescent="0.25">
      <c r="A388" t="s">
        <v>1823</v>
      </c>
      <c r="B388">
        <v>8.4</v>
      </c>
      <c r="C388" t="s">
        <v>1250</v>
      </c>
      <c r="D388" t="s">
        <v>1225</v>
      </c>
      <c r="E388" t="s">
        <v>1480</v>
      </c>
      <c r="F388">
        <v>2004</v>
      </c>
      <c r="G388" t="s">
        <v>1223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724.16666729999997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0</v>
      </c>
      <c r="DI388">
        <v>0</v>
      </c>
      <c r="DJ388">
        <v>0</v>
      </c>
      <c r="DK388">
        <v>0</v>
      </c>
      <c r="DL388">
        <v>0</v>
      </c>
      <c r="DM388">
        <v>0</v>
      </c>
      <c r="DN388">
        <v>0</v>
      </c>
      <c r="DO388">
        <v>0</v>
      </c>
      <c r="DP388">
        <v>0</v>
      </c>
      <c r="DQ388">
        <v>6.111111116</v>
      </c>
      <c r="DR388">
        <v>0</v>
      </c>
      <c r="DS388">
        <v>0</v>
      </c>
      <c r="DT388">
        <v>0</v>
      </c>
      <c r="DU388">
        <v>0</v>
      </c>
      <c r="DV388">
        <v>0</v>
      </c>
      <c r="DW388">
        <v>0</v>
      </c>
      <c r="DX388">
        <v>220.00000019999999</v>
      </c>
      <c r="DY388">
        <v>0</v>
      </c>
      <c r="DZ388">
        <v>467.50000039999998</v>
      </c>
      <c r="EA388">
        <v>0</v>
      </c>
      <c r="EB388">
        <v>0</v>
      </c>
      <c r="EC388">
        <v>0</v>
      </c>
      <c r="ED388">
        <v>0</v>
      </c>
      <c r="EE388">
        <v>0</v>
      </c>
      <c r="EF388">
        <v>0</v>
      </c>
      <c r="EG388">
        <v>0</v>
      </c>
      <c r="EH388">
        <v>0</v>
      </c>
      <c r="EI388">
        <v>33.611111139999998</v>
      </c>
      <c r="EJ388">
        <v>0</v>
      </c>
      <c r="EK388">
        <v>0</v>
      </c>
      <c r="EL388">
        <v>27.500000020000002</v>
      </c>
      <c r="EM388">
        <v>0</v>
      </c>
      <c r="EN388">
        <v>0</v>
      </c>
      <c r="EO388">
        <v>0</v>
      </c>
      <c r="EP388">
        <v>0</v>
      </c>
      <c r="EQ388">
        <v>0</v>
      </c>
      <c r="ER388">
        <v>0</v>
      </c>
      <c r="ES388">
        <v>0</v>
      </c>
      <c r="ET388">
        <v>0</v>
      </c>
      <c r="EU388">
        <v>0</v>
      </c>
      <c r="EV388">
        <v>0</v>
      </c>
      <c r="EW388">
        <v>0</v>
      </c>
      <c r="EX388">
        <v>0</v>
      </c>
      <c r="EY388">
        <v>0</v>
      </c>
      <c r="EZ388">
        <v>0</v>
      </c>
      <c r="FA388">
        <v>0</v>
      </c>
      <c r="FB388">
        <v>0</v>
      </c>
      <c r="FC388">
        <v>0</v>
      </c>
      <c r="FD388">
        <v>0</v>
      </c>
      <c r="FE388">
        <v>0</v>
      </c>
      <c r="FF388">
        <v>0</v>
      </c>
      <c r="FG388">
        <v>0</v>
      </c>
      <c r="FH388">
        <v>0</v>
      </c>
      <c r="FI388">
        <v>0</v>
      </c>
      <c r="FJ388">
        <v>0</v>
      </c>
      <c r="FK388">
        <v>0</v>
      </c>
      <c r="FL388">
        <v>0</v>
      </c>
      <c r="FM388">
        <v>0</v>
      </c>
      <c r="FN388">
        <v>0</v>
      </c>
      <c r="FO388">
        <v>0</v>
      </c>
      <c r="FP388">
        <v>0</v>
      </c>
      <c r="FQ388">
        <v>0</v>
      </c>
      <c r="FR388">
        <v>0</v>
      </c>
      <c r="FS388">
        <v>0</v>
      </c>
      <c r="FT388">
        <v>0</v>
      </c>
      <c r="FU388">
        <v>0</v>
      </c>
      <c r="FV388">
        <v>0</v>
      </c>
      <c r="FW388">
        <v>0</v>
      </c>
      <c r="FX388">
        <v>0</v>
      </c>
      <c r="FY388">
        <v>0</v>
      </c>
      <c r="FZ388">
        <v>0</v>
      </c>
      <c r="GA388">
        <v>0</v>
      </c>
      <c r="GB388">
        <v>0</v>
      </c>
      <c r="GC388">
        <v>0</v>
      </c>
      <c r="GD388">
        <v>0</v>
      </c>
      <c r="GE388">
        <v>0</v>
      </c>
      <c r="GF388">
        <v>0</v>
      </c>
      <c r="GG388">
        <v>0</v>
      </c>
      <c r="GH388">
        <v>0</v>
      </c>
      <c r="GI388">
        <v>0</v>
      </c>
      <c r="GJ388">
        <v>0</v>
      </c>
      <c r="GK388">
        <v>0</v>
      </c>
      <c r="GL388">
        <v>0</v>
      </c>
      <c r="GM388">
        <v>0</v>
      </c>
      <c r="GN388">
        <v>0</v>
      </c>
      <c r="GO388">
        <v>0</v>
      </c>
      <c r="GP388">
        <v>0</v>
      </c>
      <c r="GQ388">
        <v>0</v>
      </c>
      <c r="GR388">
        <v>0</v>
      </c>
      <c r="GS388">
        <v>0</v>
      </c>
      <c r="GT388">
        <v>42.777777810000003</v>
      </c>
      <c r="GU388">
        <v>9.166666674</v>
      </c>
      <c r="GV388">
        <v>0</v>
      </c>
      <c r="GW388">
        <v>0</v>
      </c>
      <c r="GX388">
        <v>0</v>
      </c>
      <c r="GY388">
        <v>0</v>
      </c>
      <c r="GZ388">
        <v>0</v>
      </c>
      <c r="HA388">
        <v>0</v>
      </c>
      <c r="HB388">
        <v>0</v>
      </c>
      <c r="HC388">
        <v>0</v>
      </c>
      <c r="HD388">
        <v>0</v>
      </c>
      <c r="HE388">
        <v>0</v>
      </c>
      <c r="HF388">
        <v>0</v>
      </c>
      <c r="HG388">
        <v>0</v>
      </c>
      <c r="HH388">
        <v>0</v>
      </c>
      <c r="HI388">
        <v>0</v>
      </c>
      <c r="HJ388">
        <v>0</v>
      </c>
      <c r="HK388">
        <v>0</v>
      </c>
      <c r="HL388">
        <v>0</v>
      </c>
      <c r="HM388">
        <v>0</v>
      </c>
      <c r="HN388">
        <v>0</v>
      </c>
      <c r="HO388">
        <v>0</v>
      </c>
      <c r="HP388">
        <v>0</v>
      </c>
      <c r="HQ388">
        <v>0</v>
      </c>
      <c r="HR388">
        <v>0</v>
      </c>
      <c r="HS388">
        <v>0</v>
      </c>
      <c r="HT388">
        <v>0</v>
      </c>
      <c r="HU388">
        <v>0</v>
      </c>
      <c r="HV388">
        <v>0</v>
      </c>
      <c r="HW388">
        <v>0</v>
      </c>
      <c r="HX388">
        <v>0</v>
      </c>
      <c r="HY388">
        <v>0</v>
      </c>
      <c r="HZ388">
        <v>0</v>
      </c>
      <c r="IA388">
        <v>0</v>
      </c>
      <c r="IB388">
        <v>0</v>
      </c>
      <c r="IC388">
        <v>0</v>
      </c>
      <c r="ID388">
        <v>0</v>
      </c>
      <c r="IE388">
        <v>0</v>
      </c>
      <c r="IF388">
        <v>0</v>
      </c>
      <c r="IG388">
        <v>0</v>
      </c>
      <c r="IH388">
        <v>0</v>
      </c>
      <c r="II388">
        <v>0</v>
      </c>
      <c r="IJ388">
        <v>0</v>
      </c>
      <c r="IK388">
        <v>0</v>
      </c>
      <c r="IL388">
        <v>0</v>
      </c>
      <c r="IM388">
        <v>0</v>
      </c>
      <c r="IN388">
        <v>0</v>
      </c>
      <c r="IO388">
        <v>0</v>
      </c>
      <c r="IP388">
        <v>0</v>
      </c>
      <c r="IQ388">
        <v>0</v>
      </c>
      <c r="IR388">
        <v>0</v>
      </c>
      <c r="IS388">
        <v>0</v>
      </c>
      <c r="IT388">
        <v>0</v>
      </c>
      <c r="IU388">
        <v>0</v>
      </c>
      <c r="IV388">
        <v>0</v>
      </c>
      <c r="IW388">
        <v>0</v>
      </c>
      <c r="IX388">
        <v>0</v>
      </c>
      <c r="IY388">
        <v>0</v>
      </c>
      <c r="IZ388">
        <v>0</v>
      </c>
      <c r="JA388">
        <v>0</v>
      </c>
      <c r="JB388">
        <v>0</v>
      </c>
      <c r="JC388">
        <v>15.27777779</v>
      </c>
      <c r="JD388">
        <v>0</v>
      </c>
      <c r="JE388">
        <v>0</v>
      </c>
      <c r="JF388">
        <v>0</v>
      </c>
      <c r="JG388">
        <v>0</v>
      </c>
      <c r="JH388">
        <v>0</v>
      </c>
      <c r="JI388">
        <v>0</v>
      </c>
      <c r="JJ388">
        <v>0</v>
      </c>
      <c r="JK388">
        <v>0</v>
      </c>
      <c r="JL388">
        <v>0</v>
      </c>
      <c r="JM388">
        <v>0</v>
      </c>
      <c r="JN388">
        <v>0</v>
      </c>
      <c r="JO388">
        <v>0</v>
      </c>
      <c r="JP388">
        <v>0</v>
      </c>
      <c r="JQ388">
        <v>0</v>
      </c>
      <c r="JR388">
        <v>0</v>
      </c>
      <c r="JS388">
        <v>0</v>
      </c>
      <c r="JT388">
        <v>6.111111116</v>
      </c>
      <c r="JU388">
        <v>0</v>
      </c>
      <c r="JV388">
        <v>0</v>
      </c>
      <c r="JW388">
        <v>0</v>
      </c>
      <c r="JX388">
        <v>0</v>
      </c>
      <c r="JY388">
        <v>0</v>
      </c>
      <c r="JZ388">
        <v>0</v>
      </c>
      <c r="KA388">
        <v>0</v>
      </c>
      <c r="KB388">
        <v>0</v>
      </c>
      <c r="KC388">
        <v>0</v>
      </c>
      <c r="KD388">
        <v>0</v>
      </c>
      <c r="KE388">
        <v>0</v>
      </c>
      <c r="KF388">
        <v>0</v>
      </c>
      <c r="KG388">
        <v>0</v>
      </c>
      <c r="KH388">
        <v>0</v>
      </c>
      <c r="KI388">
        <v>0</v>
      </c>
      <c r="KJ388">
        <v>0</v>
      </c>
      <c r="KK388">
        <v>0</v>
      </c>
      <c r="KL388">
        <v>0</v>
      </c>
      <c r="KM388">
        <v>0</v>
      </c>
      <c r="KN388">
        <v>0</v>
      </c>
      <c r="KO388">
        <v>0</v>
      </c>
      <c r="KP388">
        <v>0</v>
      </c>
      <c r="KQ388">
        <v>0</v>
      </c>
      <c r="KR388">
        <v>0</v>
      </c>
      <c r="KS388">
        <v>0</v>
      </c>
      <c r="KT388">
        <v>0</v>
      </c>
      <c r="KU388">
        <v>0</v>
      </c>
      <c r="KV388">
        <v>0</v>
      </c>
      <c r="KW388">
        <v>0</v>
      </c>
      <c r="KX388">
        <v>0</v>
      </c>
      <c r="KY388">
        <v>0</v>
      </c>
      <c r="KZ388">
        <v>0</v>
      </c>
      <c r="LA388">
        <v>0</v>
      </c>
      <c r="LB388">
        <v>0</v>
      </c>
      <c r="LC388">
        <v>0</v>
      </c>
      <c r="LD388">
        <v>0</v>
      </c>
      <c r="LE388">
        <v>0</v>
      </c>
      <c r="LF388">
        <v>0</v>
      </c>
      <c r="LG388">
        <v>0</v>
      </c>
      <c r="LH388">
        <v>0</v>
      </c>
      <c r="LI388">
        <v>0</v>
      </c>
      <c r="LJ388">
        <v>0</v>
      </c>
      <c r="LK388">
        <v>0</v>
      </c>
      <c r="LL388">
        <v>0</v>
      </c>
      <c r="LM388">
        <v>0</v>
      </c>
      <c r="LN388">
        <v>0</v>
      </c>
      <c r="LO388">
        <v>0</v>
      </c>
      <c r="LP388">
        <v>0</v>
      </c>
      <c r="LQ388">
        <v>0</v>
      </c>
      <c r="LR388">
        <v>0</v>
      </c>
      <c r="LS388">
        <v>0</v>
      </c>
      <c r="LT388">
        <v>0</v>
      </c>
      <c r="LU388">
        <v>0</v>
      </c>
      <c r="LV388">
        <v>0</v>
      </c>
      <c r="LW388">
        <v>0</v>
      </c>
      <c r="LX388">
        <v>0</v>
      </c>
      <c r="LY388">
        <v>0</v>
      </c>
      <c r="LZ388">
        <v>0</v>
      </c>
      <c r="MA388">
        <v>2926.6817970000002</v>
      </c>
      <c r="MB388">
        <v>0</v>
      </c>
      <c r="MC388">
        <v>2995.275901</v>
      </c>
      <c r="MD388">
        <v>0</v>
      </c>
      <c r="ME388">
        <v>0</v>
      </c>
      <c r="MF388">
        <v>0</v>
      </c>
      <c r="MG388">
        <v>0</v>
      </c>
      <c r="MH388">
        <v>0</v>
      </c>
      <c r="MI388">
        <v>0</v>
      </c>
      <c r="MJ388">
        <v>0</v>
      </c>
      <c r="MK388">
        <v>0</v>
      </c>
      <c r="ML388">
        <v>0</v>
      </c>
      <c r="MM388">
        <v>0</v>
      </c>
      <c r="MN388">
        <v>0</v>
      </c>
      <c r="MO388">
        <v>0</v>
      </c>
      <c r="MP388">
        <v>0</v>
      </c>
      <c r="MQ388">
        <v>0</v>
      </c>
      <c r="MR388">
        <v>0</v>
      </c>
      <c r="MS388">
        <v>0</v>
      </c>
      <c r="MT388">
        <v>0</v>
      </c>
      <c r="MU388">
        <v>0</v>
      </c>
      <c r="MV388">
        <v>0</v>
      </c>
      <c r="MW388">
        <v>0</v>
      </c>
      <c r="MX388">
        <v>0</v>
      </c>
      <c r="MY388">
        <v>0</v>
      </c>
      <c r="MZ388">
        <v>0</v>
      </c>
      <c r="NA388">
        <v>0</v>
      </c>
      <c r="NB388">
        <v>0</v>
      </c>
      <c r="NC388">
        <v>0</v>
      </c>
      <c r="ND388">
        <v>0</v>
      </c>
      <c r="NE388">
        <v>320.10582149999999</v>
      </c>
      <c r="NF388">
        <v>0</v>
      </c>
    </row>
    <row r="389" spans="1:370" x14ac:dyDescent="0.25">
      <c r="A389" t="s">
        <v>1825</v>
      </c>
      <c r="B389">
        <v>8.4</v>
      </c>
      <c r="C389" t="s">
        <v>1250</v>
      </c>
      <c r="D389" t="s">
        <v>1225</v>
      </c>
      <c r="E389" t="s">
        <v>1480</v>
      </c>
      <c r="F389">
        <v>2004</v>
      </c>
      <c r="G389" t="s">
        <v>1223</v>
      </c>
      <c r="H389">
        <v>0</v>
      </c>
      <c r="I389">
        <v>0</v>
      </c>
      <c r="J389">
        <v>1.684767474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0</v>
      </c>
      <c r="BS389">
        <v>0</v>
      </c>
      <c r="BT389">
        <v>0</v>
      </c>
      <c r="BU389">
        <v>0</v>
      </c>
      <c r="BV389">
        <v>0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0</v>
      </c>
      <c r="CC389">
        <v>0</v>
      </c>
      <c r="CD389">
        <v>0</v>
      </c>
      <c r="CE389">
        <v>0</v>
      </c>
      <c r="CF389">
        <v>0</v>
      </c>
      <c r="CG389">
        <v>0</v>
      </c>
      <c r="CH389">
        <v>0</v>
      </c>
      <c r="CI389">
        <v>0</v>
      </c>
      <c r="CJ389">
        <v>0</v>
      </c>
      <c r="CK389">
        <v>0</v>
      </c>
      <c r="CL389">
        <v>0</v>
      </c>
      <c r="CM389">
        <v>0</v>
      </c>
      <c r="CN389">
        <v>0</v>
      </c>
      <c r="CO389">
        <v>0</v>
      </c>
      <c r="CP389">
        <v>0</v>
      </c>
      <c r="CQ389">
        <v>0</v>
      </c>
      <c r="CR389">
        <v>0</v>
      </c>
      <c r="CS389">
        <v>0</v>
      </c>
      <c r="CT389">
        <v>0</v>
      </c>
      <c r="CU389">
        <v>0</v>
      </c>
      <c r="CV389">
        <v>0</v>
      </c>
      <c r="CW389">
        <v>241.76413260000001</v>
      </c>
      <c r="CX389">
        <v>0</v>
      </c>
      <c r="CY389">
        <v>0</v>
      </c>
      <c r="CZ389">
        <v>0</v>
      </c>
      <c r="DA389">
        <v>0</v>
      </c>
      <c r="DB389">
        <v>0</v>
      </c>
      <c r="DC389">
        <v>0</v>
      </c>
      <c r="DD389">
        <v>0</v>
      </c>
      <c r="DE389">
        <v>0</v>
      </c>
      <c r="DF389">
        <v>0</v>
      </c>
      <c r="DG389">
        <v>0</v>
      </c>
      <c r="DH389">
        <v>0</v>
      </c>
      <c r="DI389">
        <v>0</v>
      </c>
      <c r="DJ389">
        <v>0</v>
      </c>
      <c r="DK389">
        <v>0</v>
      </c>
      <c r="DL389">
        <v>0</v>
      </c>
      <c r="DM389">
        <v>0</v>
      </c>
      <c r="DN389">
        <v>0</v>
      </c>
      <c r="DO389">
        <v>0</v>
      </c>
      <c r="DP389">
        <v>0</v>
      </c>
      <c r="DQ389">
        <v>0</v>
      </c>
      <c r="DR389">
        <v>0</v>
      </c>
      <c r="DS389">
        <v>0</v>
      </c>
      <c r="DT389">
        <v>0</v>
      </c>
      <c r="DU389">
        <v>0</v>
      </c>
      <c r="DV389">
        <v>0</v>
      </c>
      <c r="DW389">
        <v>0</v>
      </c>
      <c r="DX389">
        <v>87.607908660000007</v>
      </c>
      <c r="DY389">
        <v>0</v>
      </c>
      <c r="DZ389">
        <v>82.553606239999993</v>
      </c>
      <c r="EA389">
        <v>0</v>
      </c>
      <c r="EB389">
        <v>0</v>
      </c>
      <c r="EC389">
        <v>0</v>
      </c>
      <c r="ED389">
        <v>0</v>
      </c>
      <c r="EE389">
        <v>0</v>
      </c>
      <c r="EF389">
        <v>0</v>
      </c>
      <c r="EG389">
        <v>0</v>
      </c>
      <c r="EH389">
        <v>0</v>
      </c>
      <c r="EI389">
        <v>0</v>
      </c>
      <c r="EJ389">
        <v>0</v>
      </c>
      <c r="EK389">
        <v>0.84238373700000002</v>
      </c>
      <c r="EL389">
        <v>0.84238373700000002</v>
      </c>
      <c r="EM389">
        <v>0</v>
      </c>
      <c r="EN389">
        <v>0</v>
      </c>
      <c r="EO389">
        <v>0</v>
      </c>
      <c r="EP389">
        <v>0</v>
      </c>
      <c r="EQ389">
        <v>0</v>
      </c>
      <c r="ER389">
        <v>0</v>
      </c>
      <c r="ES389">
        <v>0</v>
      </c>
      <c r="ET389">
        <v>0</v>
      </c>
      <c r="EU389">
        <v>0</v>
      </c>
      <c r="EV389">
        <v>0</v>
      </c>
      <c r="EW389">
        <v>0</v>
      </c>
      <c r="EX389">
        <v>0</v>
      </c>
      <c r="EY389">
        <v>0</v>
      </c>
      <c r="EZ389">
        <v>0</v>
      </c>
      <c r="FA389">
        <v>0</v>
      </c>
      <c r="FB389">
        <v>0</v>
      </c>
      <c r="FC389">
        <v>0</v>
      </c>
      <c r="FD389">
        <v>0</v>
      </c>
      <c r="FE389">
        <v>0</v>
      </c>
      <c r="FF389">
        <v>0</v>
      </c>
      <c r="FG389">
        <v>0</v>
      </c>
      <c r="FH389">
        <v>0</v>
      </c>
      <c r="FI389">
        <v>0</v>
      </c>
      <c r="FJ389">
        <v>0</v>
      </c>
      <c r="FK389">
        <v>0</v>
      </c>
      <c r="FL389">
        <v>0</v>
      </c>
      <c r="FM389">
        <v>0</v>
      </c>
      <c r="FN389">
        <v>0</v>
      </c>
      <c r="FO389">
        <v>0</v>
      </c>
      <c r="FP389">
        <v>0</v>
      </c>
      <c r="FQ389">
        <v>0</v>
      </c>
      <c r="FR389">
        <v>0</v>
      </c>
      <c r="FS389">
        <v>0</v>
      </c>
      <c r="FT389">
        <v>0</v>
      </c>
      <c r="FU389">
        <v>0</v>
      </c>
      <c r="FV389">
        <v>0</v>
      </c>
      <c r="FW389">
        <v>0</v>
      </c>
      <c r="FX389">
        <v>0</v>
      </c>
      <c r="FY389">
        <v>0</v>
      </c>
      <c r="FZ389">
        <v>0</v>
      </c>
      <c r="GA389">
        <v>0</v>
      </c>
      <c r="GB389">
        <v>0</v>
      </c>
      <c r="GC389">
        <v>0</v>
      </c>
      <c r="GD389">
        <v>0</v>
      </c>
      <c r="GE389">
        <v>0</v>
      </c>
      <c r="GF389">
        <v>0</v>
      </c>
      <c r="GG389">
        <v>0</v>
      </c>
      <c r="GH389">
        <v>0</v>
      </c>
      <c r="GI389">
        <v>0</v>
      </c>
      <c r="GJ389">
        <v>0</v>
      </c>
      <c r="GK389">
        <v>0</v>
      </c>
      <c r="GL389">
        <v>0</v>
      </c>
      <c r="GM389">
        <v>0</v>
      </c>
      <c r="GN389">
        <v>0</v>
      </c>
      <c r="GO389">
        <v>0</v>
      </c>
      <c r="GP389">
        <v>0</v>
      </c>
      <c r="GQ389">
        <v>0</v>
      </c>
      <c r="GR389">
        <v>0</v>
      </c>
      <c r="GS389">
        <v>0</v>
      </c>
      <c r="GT389">
        <v>5.8966861599999998</v>
      </c>
      <c r="GU389">
        <v>0</v>
      </c>
      <c r="GV389">
        <v>0</v>
      </c>
      <c r="GW389">
        <v>0</v>
      </c>
      <c r="GX389">
        <v>0</v>
      </c>
      <c r="GY389">
        <v>0</v>
      </c>
      <c r="GZ389">
        <v>0</v>
      </c>
      <c r="HA389">
        <v>0</v>
      </c>
      <c r="HB389">
        <v>0</v>
      </c>
      <c r="HC389">
        <v>0</v>
      </c>
      <c r="HD389">
        <v>0</v>
      </c>
      <c r="HE389">
        <v>0</v>
      </c>
      <c r="HF389">
        <v>0</v>
      </c>
      <c r="HG389">
        <v>0.84238373700000002</v>
      </c>
      <c r="HH389">
        <v>0</v>
      </c>
      <c r="HI389">
        <v>0</v>
      </c>
      <c r="HJ389">
        <v>0</v>
      </c>
      <c r="HK389">
        <v>0</v>
      </c>
      <c r="HL389">
        <v>0</v>
      </c>
      <c r="HM389">
        <v>0</v>
      </c>
      <c r="HN389">
        <v>0</v>
      </c>
      <c r="HO389">
        <v>0</v>
      </c>
      <c r="HP389">
        <v>0</v>
      </c>
      <c r="HQ389">
        <v>0</v>
      </c>
      <c r="HR389">
        <v>0</v>
      </c>
      <c r="HS389">
        <v>0</v>
      </c>
      <c r="HT389">
        <v>0</v>
      </c>
      <c r="HU389">
        <v>0</v>
      </c>
      <c r="HV389">
        <v>0</v>
      </c>
      <c r="HW389">
        <v>0</v>
      </c>
      <c r="HX389">
        <v>0</v>
      </c>
      <c r="HY389">
        <v>0</v>
      </c>
      <c r="HZ389">
        <v>0</v>
      </c>
      <c r="IA389">
        <v>0</v>
      </c>
      <c r="IB389">
        <v>0</v>
      </c>
      <c r="IC389">
        <v>0</v>
      </c>
      <c r="ID389">
        <v>0</v>
      </c>
      <c r="IE389">
        <v>0</v>
      </c>
      <c r="IF389">
        <v>0</v>
      </c>
      <c r="IG389">
        <v>0</v>
      </c>
      <c r="IH389">
        <v>0</v>
      </c>
      <c r="II389">
        <v>0</v>
      </c>
      <c r="IJ389">
        <v>0</v>
      </c>
      <c r="IK389">
        <v>0</v>
      </c>
      <c r="IL389">
        <v>0</v>
      </c>
      <c r="IM389">
        <v>0</v>
      </c>
      <c r="IN389">
        <v>0</v>
      </c>
      <c r="IO389">
        <v>0</v>
      </c>
      <c r="IP389">
        <v>0</v>
      </c>
      <c r="IQ389">
        <v>0</v>
      </c>
      <c r="IR389">
        <v>0</v>
      </c>
      <c r="IS389">
        <v>0</v>
      </c>
      <c r="IT389">
        <v>0</v>
      </c>
      <c r="IU389">
        <v>0</v>
      </c>
      <c r="IV389">
        <v>0</v>
      </c>
      <c r="IW389">
        <v>0</v>
      </c>
      <c r="IX389">
        <v>0</v>
      </c>
      <c r="IY389">
        <v>0</v>
      </c>
      <c r="IZ389">
        <v>0</v>
      </c>
      <c r="JA389">
        <v>0</v>
      </c>
      <c r="JB389">
        <v>0</v>
      </c>
      <c r="JC389">
        <v>0</v>
      </c>
      <c r="JD389">
        <v>0</v>
      </c>
      <c r="JE389">
        <v>0</v>
      </c>
      <c r="JF389">
        <v>0</v>
      </c>
      <c r="JG389">
        <v>1.684767474</v>
      </c>
      <c r="JH389">
        <v>0</v>
      </c>
      <c r="JI389">
        <v>0</v>
      </c>
      <c r="JJ389">
        <v>0</v>
      </c>
      <c r="JK389">
        <v>0</v>
      </c>
      <c r="JL389">
        <v>0</v>
      </c>
      <c r="JM389">
        <v>0</v>
      </c>
      <c r="JN389">
        <v>0</v>
      </c>
      <c r="JO389">
        <v>0</v>
      </c>
      <c r="JP389">
        <v>0</v>
      </c>
      <c r="JQ389">
        <v>0</v>
      </c>
      <c r="JR389">
        <v>0</v>
      </c>
      <c r="JS389">
        <v>0</v>
      </c>
      <c r="JT389">
        <v>5.0543024230000002</v>
      </c>
      <c r="JU389">
        <v>0</v>
      </c>
      <c r="JV389">
        <v>0</v>
      </c>
      <c r="JW389">
        <v>0</v>
      </c>
      <c r="JX389">
        <v>0</v>
      </c>
      <c r="JY389">
        <v>0</v>
      </c>
      <c r="JZ389">
        <v>0</v>
      </c>
      <c r="KA389">
        <v>1.684767474</v>
      </c>
      <c r="KB389">
        <v>0</v>
      </c>
      <c r="KC389">
        <v>0</v>
      </c>
      <c r="KD389">
        <v>0</v>
      </c>
      <c r="KE389">
        <v>0</v>
      </c>
      <c r="KF389">
        <v>0</v>
      </c>
      <c r="KG389">
        <v>0</v>
      </c>
      <c r="KH389">
        <v>0</v>
      </c>
      <c r="KI389">
        <v>0</v>
      </c>
      <c r="KJ389">
        <v>0</v>
      </c>
      <c r="KK389">
        <v>0</v>
      </c>
      <c r="KL389">
        <v>0</v>
      </c>
      <c r="KM389">
        <v>0</v>
      </c>
      <c r="KN389">
        <v>0</v>
      </c>
      <c r="KO389">
        <v>0</v>
      </c>
      <c r="KP389">
        <v>0</v>
      </c>
      <c r="KQ389">
        <v>0</v>
      </c>
      <c r="KR389">
        <v>0</v>
      </c>
      <c r="KS389">
        <v>0</v>
      </c>
      <c r="KT389">
        <v>0</v>
      </c>
      <c r="KU389">
        <v>0</v>
      </c>
      <c r="KV389">
        <v>0</v>
      </c>
      <c r="KW389">
        <v>0</v>
      </c>
      <c r="KX389">
        <v>0</v>
      </c>
      <c r="KY389">
        <v>0</v>
      </c>
      <c r="KZ389">
        <v>1.684767474</v>
      </c>
      <c r="LA389">
        <v>0</v>
      </c>
      <c r="LB389">
        <v>0</v>
      </c>
      <c r="LC389">
        <v>0</v>
      </c>
      <c r="LD389">
        <v>0</v>
      </c>
      <c r="LE389">
        <v>0</v>
      </c>
      <c r="LF389">
        <v>0</v>
      </c>
      <c r="LG389">
        <v>0</v>
      </c>
      <c r="LH389">
        <v>0</v>
      </c>
      <c r="LI389">
        <v>0</v>
      </c>
      <c r="LJ389">
        <v>0</v>
      </c>
      <c r="LK389">
        <v>0</v>
      </c>
      <c r="LL389">
        <v>0</v>
      </c>
      <c r="LM389">
        <v>0</v>
      </c>
      <c r="LN389">
        <v>0</v>
      </c>
      <c r="LO389">
        <v>0</v>
      </c>
      <c r="LP389">
        <v>0</v>
      </c>
      <c r="LQ389">
        <v>0</v>
      </c>
      <c r="LR389">
        <v>0</v>
      </c>
      <c r="LS389">
        <v>0</v>
      </c>
      <c r="LT389">
        <v>0</v>
      </c>
      <c r="LU389">
        <v>0</v>
      </c>
      <c r="LV389">
        <v>0</v>
      </c>
      <c r="LW389">
        <v>0</v>
      </c>
      <c r="LX389">
        <v>0</v>
      </c>
      <c r="LY389">
        <v>0</v>
      </c>
      <c r="LZ389">
        <v>0</v>
      </c>
      <c r="MA389">
        <v>845.99395679999998</v>
      </c>
      <c r="MB389">
        <v>0</v>
      </c>
      <c r="MC389">
        <v>960.31746450000003</v>
      </c>
      <c r="MD389">
        <v>0</v>
      </c>
      <c r="ME389">
        <v>0</v>
      </c>
      <c r="MF389">
        <v>0</v>
      </c>
      <c r="MG389">
        <v>0</v>
      </c>
      <c r="MH389">
        <v>0</v>
      </c>
      <c r="MI389">
        <v>0</v>
      </c>
      <c r="MJ389">
        <v>0</v>
      </c>
      <c r="MK389">
        <v>0</v>
      </c>
      <c r="ML389">
        <v>0</v>
      </c>
      <c r="MM389">
        <v>0</v>
      </c>
      <c r="MN389">
        <v>0</v>
      </c>
      <c r="MO389">
        <v>0</v>
      </c>
      <c r="MP389">
        <v>0</v>
      </c>
      <c r="MQ389">
        <v>0</v>
      </c>
      <c r="MR389">
        <v>0</v>
      </c>
      <c r="MS389">
        <v>0</v>
      </c>
      <c r="MT389">
        <v>0</v>
      </c>
      <c r="MU389">
        <v>0</v>
      </c>
      <c r="MV389">
        <v>0</v>
      </c>
      <c r="MW389">
        <v>0</v>
      </c>
      <c r="MX389">
        <v>0</v>
      </c>
      <c r="MY389">
        <v>0</v>
      </c>
      <c r="MZ389">
        <v>0</v>
      </c>
      <c r="NA389">
        <v>0</v>
      </c>
      <c r="NB389">
        <v>0</v>
      </c>
      <c r="NC389">
        <v>0</v>
      </c>
      <c r="ND389">
        <v>0</v>
      </c>
      <c r="NE389">
        <v>297.24112000000002</v>
      </c>
      <c r="NF389">
        <v>0</v>
      </c>
    </row>
    <row r="390" spans="1:370" x14ac:dyDescent="0.25">
      <c r="A390" t="s">
        <v>1827</v>
      </c>
      <c r="B390">
        <v>8.4</v>
      </c>
      <c r="C390" t="s">
        <v>1250</v>
      </c>
      <c r="D390" t="s">
        <v>1225</v>
      </c>
      <c r="E390" t="s">
        <v>1480</v>
      </c>
      <c r="F390">
        <v>2004</v>
      </c>
      <c r="G390" t="s">
        <v>1223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0</v>
      </c>
      <c r="BX390">
        <v>0</v>
      </c>
      <c r="BY390">
        <v>0</v>
      </c>
      <c r="BZ390">
        <v>0</v>
      </c>
      <c r="CA390">
        <v>0</v>
      </c>
      <c r="CB390">
        <v>0</v>
      </c>
      <c r="CC390">
        <v>0</v>
      </c>
      <c r="CD390">
        <v>0</v>
      </c>
      <c r="CE390">
        <v>0</v>
      </c>
      <c r="CF390">
        <v>0</v>
      </c>
      <c r="CG390">
        <v>0</v>
      </c>
      <c r="CH390">
        <v>2.4007936490000001</v>
      </c>
      <c r="CI390">
        <v>0</v>
      </c>
      <c r="CJ390">
        <v>0</v>
      </c>
      <c r="CK390">
        <v>0</v>
      </c>
      <c r="CL390">
        <v>0</v>
      </c>
      <c r="CM390">
        <v>0</v>
      </c>
      <c r="CN390">
        <v>0</v>
      </c>
      <c r="CO390">
        <v>0</v>
      </c>
      <c r="CP390">
        <v>0</v>
      </c>
      <c r="CQ390">
        <v>0</v>
      </c>
      <c r="CR390">
        <v>0</v>
      </c>
      <c r="CS390">
        <v>0</v>
      </c>
      <c r="CT390">
        <v>0</v>
      </c>
      <c r="CU390">
        <v>0</v>
      </c>
      <c r="CV390">
        <v>0</v>
      </c>
      <c r="CW390">
        <v>576.19047569999998</v>
      </c>
      <c r="CX390">
        <v>0</v>
      </c>
      <c r="CY390">
        <v>0</v>
      </c>
      <c r="CZ390">
        <v>0</v>
      </c>
      <c r="DA390">
        <v>0</v>
      </c>
      <c r="DB390">
        <v>7.2023809459999999</v>
      </c>
      <c r="DC390">
        <v>0</v>
      </c>
      <c r="DD390">
        <v>0</v>
      </c>
      <c r="DE390">
        <v>0</v>
      </c>
      <c r="DF390">
        <v>0</v>
      </c>
      <c r="DG390">
        <v>0</v>
      </c>
      <c r="DH390">
        <v>9.6031745940000004</v>
      </c>
      <c r="DI390">
        <v>0</v>
      </c>
      <c r="DJ390">
        <v>0</v>
      </c>
      <c r="DK390">
        <v>0</v>
      </c>
      <c r="DL390">
        <v>0</v>
      </c>
      <c r="DM390">
        <v>0</v>
      </c>
      <c r="DN390">
        <v>0</v>
      </c>
      <c r="DO390">
        <v>0</v>
      </c>
      <c r="DP390">
        <v>0</v>
      </c>
      <c r="DQ390">
        <v>0</v>
      </c>
      <c r="DR390">
        <v>0</v>
      </c>
      <c r="DS390">
        <v>0</v>
      </c>
      <c r="DT390">
        <v>0</v>
      </c>
      <c r="DU390">
        <v>0</v>
      </c>
      <c r="DV390">
        <v>2.4007936490000001</v>
      </c>
      <c r="DW390">
        <v>16.80555554</v>
      </c>
      <c r="DX390">
        <v>602.59920580000005</v>
      </c>
      <c r="DY390">
        <v>0</v>
      </c>
      <c r="DZ390">
        <v>79.226190399999993</v>
      </c>
      <c r="EA390">
        <v>0</v>
      </c>
      <c r="EB390">
        <v>0</v>
      </c>
      <c r="EC390">
        <v>0</v>
      </c>
      <c r="ED390">
        <v>2.4007936490000001</v>
      </c>
      <c r="EE390">
        <v>0</v>
      </c>
      <c r="EF390">
        <v>0</v>
      </c>
      <c r="EG390">
        <v>0</v>
      </c>
      <c r="EH390">
        <v>0</v>
      </c>
      <c r="EI390">
        <v>0</v>
      </c>
      <c r="EJ390">
        <v>0</v>
      </c>
      <c r="EK390">
        <v>0</v>
      </c>
      <c r="EL390">
        <v>12.003968240000001</v>
      </c>
      <c r="EM390">
        <v>0</v>
      </c>
      <c r="EN390">
        <v>0</v>
      </c>
      <c r="EO390">
        <v>0</v>
      </c>
      <c r="EP390">
        <v>0</v>
      </c>
      <c r="EQ390">
        <v>0</v>
      </c>
      <c r="ER390">
        <v>0</v>
      </c>
      <c r="ES390">
        <v>0</v>
      </c>
      <c r="ET390">
        <v>0</v>
      </c>
      <c r="EU390">
        <v>0</v>
      </c>
      <c r="EV390">
        <v>0</v>
      </c>
      <c r="EW390">
        <v>0</v>
      </c>
      <c r="EX390">
        <v>0</v>
      </c>
      <c r="EY390">
        <v>0</v>
      </c>
      <c r="EZ390">
        <v>0</v>
      </c>
      <c r="FA390">
        <v>0</v>
      </c>
      <c r="FB390">
        <v>0</v>
      </c>
      <c r="FC390">
        <v>0</v>
      </c>
      <c r="FD390">
        <v>0</v>
      </c>
      <c r="FE390">
        <v>0</v>
      </c>
      <c r="FF390">
        <v>0</v>
      </c>
      <c r="FG390">
        <v>0</v>
      </c>
      <c r="FH390">
        <v>0</v>
      </c>
      <c r="FI390">
        <v>0</v>
      </c>
      <c r="FJ390">
        <v>0</v>
      </c>
      <c r="FK390">
        <v>0</v>
      </c>
      <c r="FL390">
        <v>0</v>
      </c>
      <c r="FM390">
        <v>0</v>
      </c>
      <c r="FN390">
        <v>0</v>
      </c>
      <c r="FO390">
        <v>0</v>
      </c>
      <c r="FP390">
        <v>0</v>
      </c>
      <c r="FQ390">
        <v>0</v>
      </c>
      <c r="FR390">
        <v>0</v>
      </c>
      <c r="FS390">
        <v>0</v>
      </c>
      <c r="FT390">
        <v>0</v>
      </c>
      <c r="FU390">
        <v>0</v>
      </c>
      <c r="FV390">
        <v>0</v>
      </c>
      <c r="FW390">
        <v>0</v>
      </c>
      <c r="FX390">
        <v>0</v>
      </c>
      <c r="FY390">
        <v>0</v>
      </c>
      <c r="FZ390">
        <v>0</v>
      </c>
      <c r="GA390">
        <v>0</v>
      </c>
      <c r="GB390">
        <v>0</v>
      </c>
      <c r="GC390">
        <v>0</v>
      </c>
      <c r="GD390">
        <v>0</v>
      </c>
      <c r="GE390">
        <v>0</v>
      </c>
      <c r="GF390">
        <v>0</v>
      </c>
      <c r="GG390">
        <v>0</v>
      </c>
      <c r="GH390">
        <v>0</v>
      </c>
      <c r="GI390">
        <v>0</v>
      </c>
      <c r="GJ390">
        <v>0</v>
      </c>
      <c r="GK390">
        <v>0</v>
      </c>
      <c r="GL390">
        <v>0</v>
      </c>
      <c r="GM390">
        <v>0</v>
      </c>
      <c r="GN390">
        <v>0</v>
      </c>
      <c r="GO390">
        <v>0</v>
      </c>
      <c r="GP390">
        <v>0</v>
      </c>
      <c r="GQ390">
        <v>0</v>
      </c>
      <c r="GR390">
        <v>0</v>
      </c>
      <c r="GS390">
        <v>0</v>
      </c>
      <c r="GT390">
        <v>28.809523779999999</v>
      </c>
      <c r="GU390">
        <v>0</v>
      </c>
      <c r="GV390">
        <v>0</v>
      </c>
      <c r="GW390">
        <v>0</v>
      </c>
      <c r="GX390">
        <v>0</v>
      </c>
      <c r="GY390">
        <v>0</v>
      </c>
      <c r="GZ390">
        <v>0</v>
      </c>
      <c r="HA390">
        <v>0</v>
      </c>
      <c r="HB390">
        <v>0</v>
      </c>
      <c r="HC390">
        <v>0</v>
      </c>
      <c r="HD390">
        <v>0</v>
      </c>
      <c r="HE390">
        <v>0</v>
      </c>
      <c r="HF390">
        <v>0</v>
      </c>
      <c r="HG390">
        <v>4.8015872970000002</v>
      </c>
      <c r="HH390">
        <v>0</v>
      </c>
      <c r="HI390">
        <v>0</v>
      </c>
      <c r="HJ390">
        <v>0</v>
      </c>
      <c r="HK390">
        <v>0</v>
      </c>
      <c r="HL390">
        <v>0</v>
      </c>
      <c r="HM390">
        <v>0</v>
      </c>
      <c r="HN390">
        <v>0</v>
      </c>
      <c r="HO390">
        <v>0</v>
      </c>
      <c r="HP390">
        <v>0</v>
      </c>
      <c r="HQ390">
        <v>0</v>
      </c>
      <c r="HR390">
        <v>0</v>
      </c>
      <c r="HS390">
        <v>0</v>
      </c>
      <c r="HT390">
        <v>0</v>
      </c>
      <c r="HU390">
        <v>0</v>
      </c>
      <c r="HV390">
        <v>0</v>
      </c>
      <c r="HW390">
        <v>0</v>
      </c>
      <c r="HX390">
        <v>0</v>
      </c>
      <c r="HY390">
        <v>0</v>
      </c>
      <c r="HZ390">
        <v>0</v>
      </c>
      <c r="IA390">
        <v>0</v>
      </c>
      <c r="IB390">
        <v>0</v>
      </c>
      <c r="IC390">
        <v>0</v>
      </c>
      <c r="ID390">
        <v>0</v>
      </c>
      <c r="IE390">
        <v>0</v>
      </c>
      <c r="IF390">
        <v>0</v>
      </c>
      <c r="IG390">
        <v>0</v>
      </c>
      <c r="IH390">
        <v>0</v>
      </c>
      <c r="II390">
        <v>0</v>
      </c>
      <c r="IJ390">
        <v>0</v>
      </c>
      <c r="IK390">
        <v>0</v>
      </c>
      <c r="IL390">
        <v>0</v>
      </c>
      <c r="IM390">
        <v>0</v>
      </c>
      <c r="IN390">
        <v>0</v>
      </c>
      <c r="IO390">
        <v>0</v>
      </c>
      <c r="IP390">
        <v>0</v>
      </c>
      <c r="IQ390">
        <v>0</v>
      </c>
      <c r="IR390">
        <v>0</v>
      </c>
      <c r="IS390">
        <v>0</v>
      </c>
      <c r="IT390">
        <v>0</v>
      </c>
      <c r="IU390">
        <v>0</v>
      </c>
      <c r="IV390">
        <v>0</v>
      </c>
      <c r="IW390">
        <v>0</v>
      </c>
      <c r="IX390">
        <v>0</v>
      </c>
      <c r="IY390">
        <v>0</v>
      </c>
      <c r="IZ390">
        <v>0</v>
      </c>
      <c r="JA390">
        <v>0</v>
      </c>
      <c r="JB390">
        <v>0</v>
      </c>
      <c r="JC390">
        <v>0</v>
      </c>
      <c r="JD390">
        <v>0</v>
      </c>
      <c r="JE390">
        <v>0</v>
      </c>
      <c r="JF390">
        <v>0</v>
      </c>
      <c r="JG390">
        <v>0</v>
      </c>
      <c r="JH390">
        <v>0</v>
      </c>
      <c r="JI390">
        <v>0</v>
      </c>
      <c r="JJ390">
        <v>0</v>
      </c>
      <c r="JK390">
        <v>0</v>
      </c>
      <c r="JL390">
        <v>0</v>
      </c>
      <c r="JM390">
        <v>0</v>
      </c>
      <c r="JN390">
        <v>0</v>
      </c>
      <c r="JO390">
        <v>0</v>
      </c>
      <c r="JP390">
        <v>0</v>
      </c>
      <c r="JQ390">
        <v>0</v>
      </c>
      <c r="JR390">
        <v>0</v>
      </c>
      <c r="JS390">
        <v>0</v>
      </c>
      <c r="JT390">
        <v>0</v>
      </c>
      <c r="JU390">
        <v>0</v>
      </c>
      <c r="JV390">
        <v>0</v>
      </c>
      <c r="JW390">
        <v>0</v>
      </c>
      <c r="JX390">
        <v>0</v>
      </c>
      <c r="JY390">
        <v>0</v>
      </c>
      <c r="JZ390">
        <v>0</v>
      </c>
      <c r="KA390">
        <v>0</v>
      </c>
      <c r="KB390">
        <v>0</v>
      </c>
      <c r="KC390">
        <v>0</v>
      </c>
      <c r="KD390">
        <v>0</v>
      </c>
      <c r="KE390">
        <v>0</v>
      </c>
      <c r="KF390">
        <v>0</v>
      </c>
      <c r="KG390">
        <v>0</v>
      </c>
      <c r="KH390">
        <v>0</v>
      </c>
      <c r="KI390">
        <v>0</v>
      </c>
      <c r="KJ390">
        <v>0</v>
      </c>
      <c r="KK390">
        <v>0</v>
      </c>
      <c r="KL390">
        <v>0</v>
      </c>
      <c r="KM390">
        <v>0</v>
      </c>
      <c r="KN390">
        <v>0</v>
      </c>
      <c r="KO390">
        <v>0</v>
      </c>
      <c r="KP390">
        <v>0</v>
      </c>
      <c r="KQ390">
        <v>0</v>
      </c>
      <c r="KR390">
        <v>0</v>
      </c>
      <c r="KS390">
        <v>0</v>
      </c>
      <c r="KT390">
        <v>0</v>
      </c>
      <c r="KU390">
        <v>0</v>
      </c>
      <c r="KV390">
        <v>0</v>
      </c>
      <c r="KW390">
        <v>0</v>
      </c>
      <c r="KX390">
        <v>0</v>
      </c>
      <c r="KY390">
        <v>0</v>
      </c>
      <c r="KZ390">
        <v>28.809523779999999</v>
      </c>
      <c r="LA390">
        <v>0</v>
      </c>
      <c r="LB390">
        <v>0</v>
      </c>
      <c r="LC390">
        <v>0</v>
      </c>
      <c r="LD390">
        <v>0</v>
      </c>
      <c r="LE390">
        <v>0</v>
      </c>
      <c r="LF390">
        <v>0</v>
      </c>
      <c r="LG390">
        <v>0</v>
      </c>
      <c r="LH390">
        <v>0</v>
      </c>
      <c r="LI390">
        <v>0</v>
      </c>
      <c r="LJ390">
        <v>0</v>
      </c>
      <c r="LK390">
        <v>0</v>
      </c>
      <c r="LL390">
        <v>0</v>
      </c>
      <c r="LM390">
        <v>0</v>
      </c>
      <c r="LN390">
        <v>0</v>
      </c>
      <c r="LO390">
        <v>0</v>
      </c>
      <c r="LP390">
        <v>0</v>
      </c>
      <c r="LQ390">
        <v>0</v>
      </c>
      <c r="LR390">
        <v>0</v>
      </c>
      <c r="LS390">
        <v>0</v>
      </c>
      <c r="LT390">
        <v>0</v>
      </c>
      <c r="LU390">
        <v>0</v>
      </c>
      <c r="LV390">
        <v>0</v>
      </c>
      <c r="LW390">
        <v>0</v>
      </c>
      <c r="LX390">
        <v>0</v>
      </c>
      <c r="LY390">
        <v>0</v>
      </c>
      <c r="LZ390">
        <v>0</v>
      </c>
      <c r="MA390">
        <v>457.29403070000001</v>
      </c>
      <c r="MB390">
        <v>0</v>
      </c>
      <c r="MC390">
        <v>274.37641839999998</v>
      </c>
      <c r="MD390">
        <v>0</v>
      </c>
      <c r="ME390">
        <v>0</v>
      </c>
      <c r="MF390">
        <v>0</v>
      </c>
      <c r="MG390">
        <v>0</v>
      </c>
      <c r="MH390">
        <v>0</v>
      </c>
      <c r="MI390">
        <v>0</v>
      </c>
      <c r="MJ390">
        <v>0</v>
      </c>
      <c r="MK390">
        <v>0</v>
      </c>
      <c r="ML390">
        <v>0</v>
      </c>
      <c r="MM390">
        <v>0</v>
      </c>
      <c r="MN390">
        <v>0</v>
      </c>
      <c r="MO390">
        <v>0</v>
      </c>
      <c r="MP390">
        <v>0</v>
      </c>
      <c r="MQ390">
        <v>0</v>
      </c>
      <c r="MR390">
        <v>0</v>
      </c>
      <c r="MS390">
        <v>0</v>
      </c>
      <c r="MT390">
        <v>0</v>
      </c>
      <c r="MU390">
        <v>0</v>
      </c>
      <c r="MV390">
        <v>0</v>
      </c>
      <c r="MW390">
        <v>0</v>
      </c>
      <c r="MX390">
        <v>0</v>
      </c>
      <c r="MY390">
        <v>0</v>
      </c>
      <c r="MZ390">
        <v>0</v>
      </c>
      <c r="NA390">
        <v>0</v>
      </c>
      <c r="NB390">
        <v>0</v>
      </c>
      <c r="NC390">
        <v>0</v>
      </c>
      <c r="ND390">
        <v>0</v>
      </c>
      <c r="NE390">
        <v>114.32350769999999</v>
      </c>
      <c r="NF390">
        <v>0</v>
      </c>
    </row>
    <row r="391" spans="1:370" x14ac:dyDescent="0.25">
      <c r="A391" t="s">
        <v>1829</v>
      </c>
      <c r="B391">
        <v>8.4</v>
      </c>
      <c r="C391" t="s">
        <v>1239</v>
      </c>
      <c r="D391" t="s">
        <v>1225</v>
      </c>
      <c r="E391" t="s">
        <v>1480</v>
      </c>
      <c r="F391">
        <v>2003</v>
      </c>
      <c r="G391" t="s">
        <v>1223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1685.5721370000001</v>
      </c>
      <c r="Q391">
        <v>0</v>
      </c>
      <c r="R391">
        <v>32.106135950000002</v>
      </c>
      <c r="S391">
        <v>0</v>
      </c>
      <c r="T391">
        <v>0</v>
      </c>
      <c r="U391">
        <v>48.159203929999997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20.06633497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36.119402940000001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</v>
      </c>
      <c r="BL391">
        <v>0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20.06633497</v>
      </c>
      <c r="BX391">
        <v>0</v>
      </c>
      <c r="BY391">
        <v>0</v>
      </c>
      <c r="BZ391">
        <v>0</v>
      </c>
      <c r="CA391">
        <v>4.0132669940000003</v>
      </c>
      <c r="CB391">
        <v>0</v>
      </c>
      <c r="CC391">
        <v>0</v>
      </c>
      <c r="CD391">
        <v>0</v>
      </c>
      <c r="CE391">
        <v>0</v>
      </c>
      <c r="CF391">
        <v>0</v>
      </c>
      <c r="CG391">
        <v>0</v>
      </c>
      <c r="CH391">
        <v>0</v>
      </c>
      <c r="CI391">
        <v>0</v>
      </c>
      <c r="CJ391">
        <v>8.0265339880000006</v>
      </c>
      <c r="CK391">
        <v>0</v>
      </c>
      <c r="CL391">
        <v>0</v>
      </c>
      <c r="CM391">
        <v>0</v>
      </c>
      <c r="CN391">
        <v>0</v>
      </c>
      <c r="CO391">
        <v>0</v>
      </c>
      <c r="CP391">
        <v>0</v>
      </c>
      <c r="CQ391">
        <v>0</v>
      </c>
      <c r="CR391">
        <v>0</v>
      </c>
      <c r="CS391">
        <v>0</v>
      </c>
      <c r="CT391">
        <v>0</v>
      </c>
      <c r="CU391">
        <v>0</v>
      </c>
      <c r="CV391">
        <v>0</v>
      </c>
      <c r="CW391">
        <v>8.0265339880000006</v>
      </c>
      <c r="CX391">
        <v>0</v>
      </c>
      <c r="CY391">
        <v>0</v>
      </c>
      <c r="CZ391">
        <v>0</v>
      </c>
      <c r="DA391">
        <v>0</v>
      </c>
      <c r="DB391">
        <v>0</v>
      </c>
      <c r="DC391">
        <v>0</v>
      </c>
      <c r="DD391">
        <v>0</v>
      </c>
      <c r="DE391">
        <v>0</v>
      </c>
      <c r="DF391">
        <v>0</v>
      </c>
      <c r="DG391">
        <v>0</v>
      </c>
      <c r="DH391">
        <v>0</v>
      </c>
      <c r="DI391">
        <v>0</v>
      </c>
      <c r="DJ391">
        <v>0</v>
      </c>
      <c r="DK391">
        <v>0</v>
      </c>
      <c r="DL391">
        <v>0</v>
      </c>
      <c r="DM391">
        <v>0</v>
      </c>
      <c r="DN391">
        <v>0</v>
      </c>
      <c r="DO391">
        <v>0</v>
      </c>
      <c r="DP391">
        <v>0</v>
      </c>
      <c r="DQ391">
        <v>0</v>
      </c>
      <c r="DR391">
        <v>0</v>
      </c>
      <c r="DS391">
        <v>0</v>
      </c>
      <c r="DT391">
        <v>0</v>
      </c>
      <c r="DU391">
        <v>0</v>
      </c>
      <c r="DV391">
        <v>8.0265339880000006</v>
      </c>
      <c r="DW391">
        <v>0</v>
      </c>
      <c r="DX391">
        <v>0</v>
      </c>
      <c r="DY391">
        <v>0</v>
      </c>
      <c r="DZ391">
        <v>0</v>
      </c>
      <c r="EA391">
        <v>0</v>
      </c>
      <c r="EB391">
        <v>0</v>
      </c>
      <c r="EC391">
        <v>0</v>
      </c>
      <c r="ED391">
        <v>0</v>
      </c>
      <c r="EE391">
        <v>0</v>
      </c>
      <c r="EF391">
        <v>0</v>
      </c>
      <c r="EG391">
        <v>0</v>
      </c>
      <c r="EH391">
        <v>0</v>
      </c>
      <c r="EI391">
        <v>0</v>
      </c>
      <c r="EJ391">
        <v>0</v>
      </c>
      <c r="EK391">
        <v>0</v>
      </c>
      <c r="EL391">
        <v>0</v>
      </c>
      <c r="EM391">
        <v>0</v>
      </c>
      <c r="EN391">
        <v>4.0132669940000003</v>
      </c>
      <c r="EO391">
        <v>0</v>
      </c>
      <c r="EP391">
        <v>0</v>
      </c>
      <c r="EQ391">
        <v>0</v>
      </c>
      <c r="ER391">
        <v>0</v>
      </c>
      <c r="ES391">
        <v>0</v>
      </c>
      <c r="ET391">
        <v>0</v>
      </c>
      <c r="EU391">
        <v>0</v>
      </c>
      <c r="EV391">
        <v>0</v>
      </c>
      <c r="EW391">
        <v>0</v>
      </c>
      <c r="EX391">
        <v>40.13266994</v>
      </c>
      <c r="EY391">
        <v>0</v>
      </c>
      <c r="EZ391">
        <v>0</v>
      </c>
      <c r="FA391">
        <v>0</v>
      </c>
      <c r="FB391">
        <v>0</v>
      </c>
      <c r="FC391">
        <v>0</v>
      </c>
      <c r="FD391">
        <v>0</v>
      </c>
      <c r="FE391">
        <v>0</v>
      </c>
      <c r="FF391">
        <v>0</v>
      </c>
      <c r="FG391">
        <v>0</v>
      </c>
      <c r="FH391">
        <v>0</v>
      </c>
      <c r="FI391">
        <v>4.0132669940000003</v>
      </c>
      <c r="FJ391">
        <v>0</v>
      </c>
      <c r="FK391">
        <v>0</v>
      </c>
      <c r="FL391">
        <v>0</v>
      </c>
      <c r="FM391">
        <v>0</v>
      </c>
      <c r="FN391">
        <v>0</v>
      </c>
      <c r="FO391">
        <v>0</v>
      </c>
      <c r="FP391">
        <v>0</v>
      </c>
      <c r="FQ391">
        <v>0</v>
      </c>
      <c r="FR391">
        <v>0</v>
      </c>
      <c r="FS391">
        <v>0</v>
      </c>
      <c r="FT391">
        <v>0</v>
      </c>
      <c r="FU391">
        <v>0</v>
      </c>
      <c r="FV391">
        <v>4.0132669940000003</v>
      </c>
      <c r="FW391">
        <v>0</v>
      </c>
      <c r="FX391">
        <v>0</v>
      </c>
      <c r="FY391">
        <v>0</v>
      </c>
      <c r="FZ391">
        <v>0</v>
      </c>
      <c r="GA391">
        <v>0</v>
      </c>
      <c r="GB391">
        <v>0</v>
      </c>
      <c r="GC391">
        <v>0</v>
      </c>
      <c r="GD391">
        <v>0</v>
      </c>
      <c r="GE391">
        <v>0</v>
      </c>
      <c r="GF391">
        <v>0</v>
      </c>
      <c r="GG391">
        <v>0</v>
      </c>
      <c r="GH391">
        <v>0</v>
      </c>
      <c r="GI391">
        <v>0</v>
      </c>
      <c r="GJ391">
        <v>0</v>
      </c>
      <c r="GK391">
        <v>0</v>
      </c>
      <c r="GL391">
        <v>0</v>
      </c>
      <c r="GM391">
        <v>0</v>
      </c>
      <c r="GN391">
        <v>0</v>
      </c>
      <c r="GO391">
        <v>0</v>
      </c>
      <c r="GP391">
        <v>0</v>
      </c>
      <c r="GQ391">
        <v>0</v>
      </c>
      <c r="GR391">
        <v>0</v>
      </c>
      <c r="GS391">
        <v>0</v>
      </c>
      <c r="GT391">
        <v>0</v>
      </c>
      <c r="GU391">
        <v>0</v>
      </c>
      <c r="GV391">
        <v>4.0132669940000003</v>
      </c>
      <c r="GW391">
        <v>0</v>
      </c>
      <c r="GX391">
        <v>0</v>
      </c>
      <c r="GY391">
        <v>0</v>
      </c>
      <c r="GZ391">
        <v>0</v>
      </c>
      <c r="HA391">
        <v>0</v>
      </c>
      <c r="HB391">
        <v>0</v>
      </c>
      <c r="HC391">
        <v>0</v>
      </c>
      <c r="HD391">
        <v>0</v>
      </c>
      <c r="HE391">
        <v>0</v>
      </c>
      <c r="HF391">
        <v>0</v>
      </c>
      <c r="HG391">
        <v>0</v>
      </c>
      <c r="HH391">
        <v>0</v>
      </c>
      <c r="HI391">
        <v>0</v>
      </c>
      <c r="HJ391">
        <v>28.092868960000001</v>
      </c>
      <c r="HK391">
        <v>0</v>
      </c>
      <c r="HL391">
        <v>0</v>
      </c>
      <c r="HM391">
        <v>0</v>
      </c>
      <c r="HN391">
        <v>0</v>
      </c>
      <c r="HO391">
        <v>0</v>
      </c>
      <c r="HP391">
        <v>72.238805889999995</v>
      </c>
      <c r="HQ391">
        <v>0</v>
      </c>
      <c r="HR391">
        <v>0</v>
      </c>
      <c r="HS391">
        <v>0</v>
      </c>
      <c r="HT391">
        <v>0</v>
      </c>
      <c r="HU391">
        <v>0</v>
      </c>
      <c r="HV391">
        <v>0</v>
      </c>
      <c r="HW391">
        <v>0</v>
      </c>
      <c r="HX391">
        <v>0</v>
      </c>
      <c r="HY391">
        <v>0</v>
      </c>
      <c r="HZ391">
        <v>0</v>
      </c>
      <c r="IA391">
        <v>0</v>
      </c>
      <c r="IB391">
        <v>0</v>
      </c>
      <c r="IC391">
        <v>0</v>
      </c>
      <c r="ID391">
        <v>0</v>
      </c>
      <c r="IE391">
        <v>0</v>
      </c>
      <c r="IF391">
        <v>0</v>
      </c>
      <c r="IG391">
        <v>0</v>
      </c>
      <c r="IH391">
        <v>0</v>
      </c>
      <c r="II391">
        <v>0</v>
      </c>
      <c r="IJ391">
        <v>0</v>
      </c>
      <c r="IK391">
        <v>0</v>
      </c>
      <c r="IL391">
        <v>0</v>
      </c>
      <c r="IM391">
        <v>0</v>
      </c>
      <c r="IN391">
        <v>0</v>
      </c>
      <c r="IO391">
        <v>0</v>
      </c>
      <c r="IP391">
        <v>0</v>
      </c>
      <c r="IQ391">
        <v>64.212271900000005</v>
      </c>
      <c r="IR391">
        <v>0</v>
      </c>
      <c r="IS391">
        <v>28.092868960000001</v>
      </c>
      <c r="IT391">
        <v>0</v>
      </c>
      <c r="IU391">
        <v>0</v>
      </c>
      <c r="IV391">
        <v>4.0132669940000003</v>
      </c>
      <c r="IW391">
        <v>0</v>
      </c>
      <c r="IX391">
        <v>0</v>
      </c>
      <c r="IY391">
        <v>0</v>
      </c>
      <c r="IZ391">
        <v>0</v>
      </c>
      <c r="JA391">
        <v>0</v>
      </c>
      <c r="JB391">
        <v>0</v>
      </c>
      <c r="JC391">
        <v>0</v>
      </c>
      <c r="JD391">
        <v>0</v>
      </c>
      <c r="JE391">
        <v>0</v>
      </c>
      <c r="JF391">
        <v>0</v>
      </c>
      <c r="JG391">
        <v>0</v>
      </c>
      <c r="JH391">
        <v>0</v>
      </c>
      <c r="JI391">
        <v>0</v>
      </c>
      <c r="JJ391">
        <v>0</v>
      </c>
      <c r="JK391">
        <v>0</v>
      </c>
      <c r="JL391">
        <v>0</v>
      </c>
      <c r="JM391">
        <v>0</v>
      </c>
      <c r="JN391">
        <v>0</v>
      </c>
      <c r="JO391">
        <v>0</v>
      </c>
      <c r="JP391">
        <v>0</v>
      </c>
      <c r="JQ391">
        <v>0</v>
      </c>
      <c r="JR391">
        <v>0</v>
      </c>
      <c r="JS391">
        <v>0</v>
      </c>
      <c r="JT391">
        <v>0</v>
      </c>
      <c r="JU391">
        <v>0</v>
      </c>
      <c r="JV391">
        <v>0</v>
      </c>
      <c r="JW391">
        <v>24.079601960000002</v>
      </c>
      <c r="JX391">
        <v>0</v>
      </c>
      <c r="JY391">
        <v>0</v>
      </c>
      <c r="JZ391">
        <v>0</v>
      </c>
      <c r="KA391">
        <v>0</v>
      </c>
      <c r="KB391">
        <v>0</v>
      </c>
      <c r="KC391">
        <v>0</v>
      </c>
      <c r="KD391">
        <v>0</v>
      </c>
      <c r="KE391">
        <v>0</v>
      </c>
      <c r="KF391">
        <v>0</v>
      </c>
      <c r="KG391">
        <v>8.0265339880000006</v>
      </c>
      <c r="KH391">
        <v>0</v>
      </c>
      <c r="KI391">
        <v>0</v>
      </c>
      <c r="KJ391">
        <v>0</v>
      </c>
      <c r="KK391">
        <v>0</v>
      </c>
      <c r="KL391">
        <v>0</v>
      </c>
      <c r="KM391">
        <v>0</v>
      </c>
      <c r="KN391">
        <v>0</v>
      </c>
      <c r="KO391">
        <v>0</v>
      </c>
      <c r="KP391">
        <v>0</v>
      </c>
      <c r="KQ391">
        <v>0</v>
      </c>
      <c r="KR391">
        <v>0</v>
      </c>
      <c r="KS391">
        <v>0</v>
      </c>
      <c r="KT391">
        <v>0</v>
      </c>
      <c r="KU391">
        <v>0</v>
      </c>
      <c r="KV391">
        <v>44.145936929999998</v>
      </c>
      <c r="KW391">
        <v>0</v>
      </c>
      <c r="KX391">
        <v>0</v>
      </c>
      <c r="KY391">
        <v>0</v>
      </c>
      <c r="KZ391">
        <v>0</v>
      </c>
      <c r="LA391">
        <v>0</v>
      </c>
      <c r="LB391">
        <v>0</v>
      </c>
      <c r="LC391">
        <v>0</v>
      </c>
      <c r="LD391">
        <v>0</v>
      </c>
      <c r="LE391">
        <v>0</v>
      </c>
      <c r="LF391">
        <v>0</v>
      </c>
      <c r="LG391">
        <v>0</v>
      </c>
      <c r="LH391">
        <v>0</v>
      </c>
      <c r="LI391">
        <v>0</v>
      </c>
      <c r="LJ391">
        <v>0</v>
      </c>
      <c r="LK391">
        <v>0</v>
      </c>
      <c r="LL391">
        <v>0</v>
      </c>
      <c r="LM391">
        <v>0</v>
      </c>
      <c r="LN391">
        <v>0</v>
      </c>
      <c r="LO391">
        <v>0</v>
      </c>
      <c r="LP391">
        <v>0</v>
      </c>
      <c r="LQ391">
        <v>0</v>
      </c>
      <c r="LR391">
        <v>0</v>
      </c>
      <c r="LS391">
        <v>0</v>
      </c>
      <c r="LT391">
        <v>0</v>
      </c>
      <c r="LU391">
        <v>0</v>
      </c>
      <c r="LV391">
        <v>0</v>
      </c>
      <c r="LW391">
        <v>0</v>
      </c>
      <c r="LX391">
        <v>0</v>
      </c>
      <c r="LY391">
        <v>4.0132669940000003</v>
      </c>
      <c r="LZ391">
        <v>0</v>
      </c>
      <c r="MA391">
        <v>411.56461819999998</v>
      </c>
      <c r="MB391">
        <v>0</v>
      </c>
      <c r="MC391">
        <v>4527.2108010000002</v>
      </c>
      <c r="MD391">
        <v>0</v>
      </c>
      <c r="ME391">
        <v>0</v>
      </c>
      <c r="MF391">
        <v>0</v>
      </c>
      <c r="MG391">
        <v>0</v>
      </c>
      <c r="MH391">
        <v>0</v>
      </c>
      <c r="MI391">
        <v>0</v>
      </c>
      <c r="MJ391">
        <v>0</v>
      </c>
      <c r="MK391">
        <v>0</v>
      </c>
      <c r="ML391">
        <v>0</v>
      </c>
      <c r="MM391">
        <v>0</v>
      </c>
      <c r="MN391">
        <v>0</v>
      </c>
      <c r="MO391">
        <v>0</v>
      </c>
      <c r="MP391">
        <v>0</v>
      </c>
      <c r="MQ391">
        <v>0</v>
      </c>
      <c r="MR391">
        <v>0</v>
      </c>
      <c r="MS391">
        <v>0</v>
      </c>
      <c r="MT391">
        <v>0</v>
      </c>
      <c r="MU391">
        <v>0</v>
      </c>
      <c r="MV391">
        <v>0</v>
      </c>
      <c r="MW391">
        <v>0</v>
      </c>
      <c r="MX391">
        <v>0</v>
      </c>
      <c r="MY391">
        <v>0</v>
      </c>
      <c r="MZ391">
        <v>823.12923650000005</v>
      </c>
      <c r="NA391">
        <v>0</v>
      </c>
      <c r="NB391">
        <v>0</v>
      </c>
      <c r="NC391">
        <v>0</v>
      </c>
      <c r="ND391">
        <v>0</v>
      </c>
      <c r="NE391">
        <v>8780.0451890000004</v>
      </c>
      <c r="NF391">
        <v>0</v>
      </c>
    </row>
    <row r="392" spans="1:370" x14ac:dyDescent="0.25">
      <c r="A392" t="s">
        <v>1831</v>
      </c>
      <c r="B392">
        <v>8.4</v>
      </c>
      <c r="C392" t="s">
        <v>1239</v>
      </c>
      <c r="D392" t="s">
        <v>1225</v>
      </c>
      <c r="E392" t="s">
        <v>1480</v>
      </c>
      <c r="F392">
        <v>2004</v>
      </c>
      <c r="G392" t="s">
        <v>1223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449.26851879999998</v>
      </c>
      <c r="Q392">
        <v>0</v>
      </c>
      <c r="R392">
        <v>2.2407407419999998</v>
      </c>
      <c r="S392">
        <v>0</v>
      </c>
      <c r="T392">
        <v>0</v>
      </c>
      <c r="U392">
        <v>1.1203703709999999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3.3611111130000002</v>
      </c>
      <c r="AI392">
        <v>1.1203703709999999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1.1203703709999999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2.2407407419999998</v>
      </c>
      <c r="CC392">
        <v>0</v>
      </c>
      <c r="CD392">
        <v>1.1203703709999999</v>
      </c>
      <c r="CE392">
        <v>0</v>
      </c>
      <c r="CF392">
        <v>0</v>
      </c>
      <c r="CG392">
        <v>0</v>
      </c>
      <c r="CH392">
        <v>2.2407407419999998</v>
      </c>
      <c r="CI392">
        <v>0</v>
      </c>
      <c r="CJ392">
        <v>0</v>
      </c>
      <c r="CK392">
        <v>0</v>
      </c>
      <c r="CL392">
        <v>0</v>
      </c>
      <c r="CM392">
        <v>0</v>
      </c>
      <c r="CN392">
        <v>0</v>
      </c>
      <c r="CO392">
        <v>0</v>
      </c>
      <c r="CP392">
        <v>0</v>
      </c>
      <c r="CQ392">
        <v>0</v>
      </c>
      <c r="CR392">
        <v>0</v>
      </c>
      <c r="CS392">
        <v>0</v>
      </c>
      <c r="CT392">
        <v>0</v>
      </c>
      <c r="CU392">
        <v>0</v>
      </c>
      <c r="CV392">
        <v>0</v>
      </c>
      <c r="CW392">
        <v>0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0</v>
      </c>
      <c r="DD392">
        <v>0</v>
      </c>
      <c r="DE392">
        <v>0</v>
      </c>
      <c r="DF392">
        <v>0</v>
      </c>
      <c r="DG392">
        <v>0</v>
      </c>
      <c r="DH392">
        <v>0</v>
      </c>
      <c r="DI392">
        <v>0</v>
      </c>
      <c r="DJ392">
        <v>0</v>
      </c>
      <c r="DK392">
        <v>0</v>
      </c>
      <c r="DL392">
        <v>0</v>
      </c>
      <c r="DM392">
        <v>0</v>
      </c>
      <c r="DN392">
        <v>0</v>
      </c>
      <c r="DO392">
        <v>0</v>
      </c>
      <c r="DP392">
        <v>0</v>
      </c>
      <c r="DQ392">
        <v>0</v>
      </c>
      <c r="DR392">
        <v>0</v>
      </c>
      <c r="DS392">
        <v>0</v>
      </c>
      <c r="DT392">
        <v>0</v>
      </c>
      <c r="DU392">
        <v>0</v>
      </c>
      <c r="DV392">
        <v>0</v>
      </c>
      <c r="DW392">
        <v>0</v>
      </c>
      <c r="DX392">
        <v>0</v>
      </c>
      <c r="DY392">
        <v>0</v>
      </c>
      <c r="DZ392">
        <v>0</v>
      </c>
      <c r="EA392">
        <v>0</v>
      </c>
      <c r="EB392">
        <v>0</v>
      </c>
      <c r="EC392">
        <v>0</v>
      </c>
      <c r="ED392">
        <v>0</v>
      </c>
      <c r="EE392">
        <v>0</v>
      </c>
      <c r="EF392">
        <v>0</v>
      </c>
      <c r="EG392">
        <v>0</v>
      </c>
      <c r="EH392">
        <v>0</v>
      </c>
      <c r="EI392">
        <v>0</v>
      </c>
      <c r="EJ392">
        <v>0</v>
      </c>
      <c r="EK392">
        <v>0</v>
      </c>
      <c r="EL392">
        <v>0</v>
      </c>
      <c r="EM392">
        <v>0</v>
      </c>
      <c r="EN392">
        <v>0</v>
      </c>
      <c r="EO392">
        <v>0</v>
      </c>
      <c r="EP392">
        <v>0</v>
      </c>
      <c r="EQ392">
        <v>0</v>
      </c>
      <c r="ER392">
        <v>0</v>
      </c>
      <c r="ES392">
        <v>0</v>
      </c>
      <c r="ET392">
        <v>0</v>
      </c>
      <c r="EU392">
        <v>0</v>
      </c>
      <c r="EV392">
        <v>0</v>
      </c>
      <c r="EW392">
        <v>0</v>
      </c>
      <c r="EX392">
        <v>5.6018518549999996</v>
      </c>
      <c r="EY392">
        <v>0</v>
      </c>
      <c r="EZ392">
        <v>0</v>
      </c>
      <c r="FA392">
        <v>2.2407407419999998</v>
      </c>
      <c r="FB392">
        <v>0</v>
      </c>
      <c r="FC392">
        <v>0</v>
      </c>
      <c r="FD392">
        <v>0</v>
      </c>
      <c r="FE392">
        <v>0</v>
      </c>
      <c r="FF392">
        <v>0</v>
      </c>
      <c r="FG392">
        <v>0</v>
      </c>
      <c r="FH392">
        <v>0</v>
      </c>
      <c r="FI392">
        <v>1.1203703709999999</v>
      </c>
      <c r="FJ392">
        <v>0</v>
      </c>
      <c r="FK392">
        <v>0</v>
      </c>
      <c r="FL392">
        <v>0</v>
      </c>
      <c r="FM392">
        <v>0</v>
      </c>
      <c r="FN392">
        <v>0</v>
      </c>
      <c r="FO392">
        <v>0</v>
      </c>
      <c r="FP392">
        <v>0</v>
      </c>
      <c r="FQ392">
        <v>0</v>
      </c>
      <c r="FR392">
        <v>0</v>
      </c>
      <c r="FS392">
        <v>0</v>
      </c>
      <c r="FT392">
        <v>0</v>
      </c>
      <c r="FU392">
        <v>0</v>
      </c>
      <c r="FV392">
        <v>4.4814814839999997</v>
      </c>
      <c r="FW392">
        <v>0</v>
      </c>
      <c r="FX392">
        <v>0</v>
      </c>
      <c r="FY392">
        <v>0</v>
      </c>
      <c r="FZ392">
        <v>0</v>
      </c>
      <c r="GA392">
        <v>0</v>
      </c>
      <c r="GB392">
        <v>0</v>
      </c>
      <c r="GC392">
        <v>0</v>
      </c>
      <c r="GD392">
        <v>0</v>
      </c>
      <c r="GE392">
        <v>0</v>
      </c>
      <c r="GF392">
        <v>0</v>
      </c>
      <c r="GG392">
        <v>0</v>
      </c>
      <c r="GH392">
        <v>0</v>
      </c>
      <c r="GI392">
        <v>0</v>
      </c>
      <c r="GJ392">
        <v>0</v>
      </c>
      <c r="GK392">
        <v>0</v>
      </c>
      <c r="GL392">
        <v>0</v>
      </c>
      <c r="GM392">
        <v>0</v>
      </c>
      <c r="GN392">
        <v>0</v>
      </c>
      <c r="GO392">
        <v>0</v>
      </c>
      <c r="GP392">
        <v>0</v>
      </c>
      <c r="GQ392">
        <v>0</v>
      </c>
      <c r="GR392">
        <v>0</v>
      </c>
      <c r="GS392">
        <v>0</v>
      </c>
      <c r="GT392">
        <v>2.2407407419999998</v>
      </c>
      <c r="GU392">
        <v>2.2407407419999998</v>
      </c>
      <c r="GV392">
        <v>0</v>
      </c>
      <c r="GW392">
        <v>0</v>
      </c>
      <c r="GX392">
        <v>0</v>
      </c>
      <c r="GY392">
        <v>0</v>
      </c>
      <c r="GZ392">
        <v>0</v>
      </c>
      <c r="HA392">
        <v>0</v>
      </c>
      <c r="HB392">
        <v>0</v>
      </c>
      <c r="HC392">
        <v>0</v>
      </c>
      <c r="HD392">
        <v>0</v>
      </c>
      <c r="HE392">
        <v>0</v>
      </c>
      <c r="HF392">
        <v>0</v>
      </c>
      <c r="HG392">
        <v>0</v>
      </c>
      <c r="HH392">
        <v>2.2407407419999998</v>
      </c>
      <c r="HI392">
        <v>0</v>
      </c>
      <c r="HJ392">
        <v>26.888888900000001</v>
      </c>
      <c r="HK392">
        <v>0</v>
      </c>
      <c r="HL392">
        <v>0</v>
      </c>
      <c r="HM392">
        <v>0</v>
      </c>
      <c r="HN392">
        <v>0</v>
      </c>
      <c r="HO392">
        <v>0</v>
      </c>
      <c r="HP392">
        <v>12.324074080000001</v>
      </c>
      <c r="HQ392">
        <v>0</v>
      </c>
      <c r="HR392">
        <v>0</v>
      </c>
      <c r="HS392">
        <v>0</v>
      </c>
      <c r="HT392">
        <v>0</v>
      </c>
      <c r="HU392">
        <v>0</v>
      </c>
      <c r="HV392">
        <v>0</v>
      </c>
      <c r="HW392">
        <v>0</v>
      </c>
      <c r="HX392">
        <v>3.3611111130000002</v>
      </c>
      <c r="HY392">
        <v>0</v>
      </c>
      <c r="HZ392">
        <v>0</v>
      </c>
      <c r="IA392">
        <v>0</v>
      </c>
      <c r="IB392">
        <v>0</v>
      </c>
      <c r="IC392">
        <v>0</v>
      </c>
      <c r="ID392">
        <v>0</v>
      </c>
      <c r="IE392">
        <v>0</v>
      </c>
      <c r="IF392">
        <v>0</v>
      </c>
      <c r="IG392">
        <v>0</v>
      </c>
      <c r="IH392">
        <v>0</v>
      </c>
      <c r="II392">
        <v>0</v>
      </c>
      <c r="IJ392">
        <v>0</v>
      </c>
      <c r="IK392">
        <v>0</v>
      </c>
      <c r="IL392">
        <v>0</v>
      </c>
      <c r="IM392">
        <v>0</v>
      </c>
      <c r="IN392">
        <v>0</v>
      </c>
      <c r="IO392">
        <v>0</v>
      </c>
      <c r="IP392">
        <v>1.1203703709999999</v>
      </c>
      <c r="IQ392">
        <v>0</v>
      </c>
      <c r="IR392">
        <v>0</v>
      </c>
      <c r="IS392">
        <v>0</v>
      </c>
      <c r="IT392">
        <v>0</v>
      </c>
      <c r="IU392">
        <v>0</v>
      </c>
      <c r="IV392">
        <v>0</v>
      </c>
      <c r="IW392">
        <v>0</v>
      </c>
      <c r="IX392">
        <v>0</v>
      </c>
      <c r="IY392">
        <v>0</v>
      </c>
      <c r="IZ392">
        <v>0</v>
      </c>
      <c r="JA392">
        <v>0</v>
      </c>
      <c r="JB392">
        <v>0</v>
      </c>
      <c r="JC392">
        <v>2.2407407419999998</v>
      </c>
      <c r="JD392">
        <v>0</v>
      </c>
      <c r="JE392">
        <v>0</v>
      </c>
      <c r="JF392">
        <v>0</v>
      </c>
      <c r="JG392">
        <v>0</v>
      </c>
      <c r="JH392">
        <v>0</v>
      </c>
      <c r="JI392">
        <v>0</v>
      </c>
      <c r="JJ392">
        <v>0</v>
      </c>
      <c r="JK392">
        <v>0</v>
      </c>
      <c r="JL392">
        <v>0</v>
      </c>
      <c r="JM392">
        <v>0</v>
      </c>
      <c r="JN392">
        <v>0</v>
      </c>
      <c r="JO392">
        <v>0</v>
      </c>
      <c r="JP392">
        <v>0</v>
      </c>
      <c r="JQ392">
        <v>0</v>
      </c>
      <c r="JR392">
        <v>0</v>
      </c>
      <c r="JS392">
        <v>0</v>
      </c>
      <c r="JT392">
        <v>0</v>
      </c>
      <c r="JU392">
        <v>0</v>
      </c>
      <c r="JV392">
        <v>0</v>
      </c>
      <c r="JW392">
        <v>28.009259270000001</v>
      </c>
      <c r="JX392">
        <v>0</v>
      </c>
      <c r="JY392">
        <v>0</v>
      </c>
      <c r="JZ392">
        <v>0</v>
      </c>
      <c r="KA392">
        <v>0</v>
      </c>
      <c r="KB392">
        <v>0</v>
      </c>
      <c r="KC392">
        <v>0</v>
      </c>
      <c r="KD392">
        <v>0</v>
      </c>
      <c r="KE392">
        <v>0</v>
      </c>
      <c r="KF392">
        <v>0</v>
      </c>
      <c r="KG392">
        <v>11.203703709999999</v>
      </c>
      <c r="KH392">
        <v>0</v>
      </c>
      <c r="KI392">
        <v>0</v>
      </c>
      <c r="KJ392">
        <v>0</v>
      </c>
      <c r="KK392">
        <v>0</v>
      </c>
      <c r="KL392">
        <v>0</v>
      </c>
      <c r="KM392">
        <v>0</v>
      </c>
      <c r="KN392">
        <v>0</v>
      </c>
      <c r="KO392">
        <v>0</v>
      </c>
      <c r="KP392">
        <v>0</v>
      </c>
      <c r="KQ392">
        <v>0</v>
      </c>
      <c r="KR392">
        <v>0</v>
      </c>
      <c r="KS392">
        <v>0</v>
      </c>
      <c r="KT392">
        <v>1.1203703709999999</v>
      </c>
      <c r="KU392">
        <v>0</v>
      </c>
      <c r="KV392">
        <v>17.925925939999999</v>
      </c>
      <c r="KW392">
        <v>0</v>
      </c>
      <c r="KX392">
        <v>0</v>
      </c>
      <c r="KY392">
        <v>0</v>
      </c>
      <c r="KZ392">
        <v>0</v>
      </c>
      <c r="LA392">
        <v>0</v>
      </c>
      <c r="LB392">
        <v>0</v>
      </c>
      <c r="LC392">
        <v>0</v>
      </c>
      <c r="LD392">
        <v>0</v>
      </c>
      <c r="LE392">
        <v>0</v>
      </c>
      <c r="LF392">
        <v>0</v>
      </c>
      <c r="LG392">
        <v>0</v>
      </c>
      <c r="LH392">
        <v>0</v>
      </c>
      <c r="LI392">
        <v>0</v>
      </c>
      <c r="LJ392">
        <v>0</v>
      </c>
      <c r="LK392">
        <v>0</v>
      </c>
      <c r="LL392">
        <v>0</v>
      </c>
      <c r="LM392">
        <v>0</v>
      </c>
      <c r="LN392">
        <v>0</v>
      </c>
      <c r="LO392">
        <v>0</v>
      </c>
      <c r="LP392">
        <v>0</v>
      </c>
      <c r="LQ392">
        <v>0</v>
      </c>
      <c r="LR392">
        <v>0</v>
      </c>
      <c r="LS392">
        <v>0</v>
      </c>
      <c r="LT392">
        <v>0</v>
      </c>
      <c r="LU392">
        <v>0</v>
      </c>
      <c r="LV392">
        <v>0</v>
      </c>
      <c r="LW392">
        <v>0</v>
      </c>
      <c r="LX392">
        <v>0</v>
      </c>
      <c r="LY392">
        <v>0</v>
      </c>
      <c r="LZ392">
        <v>0</v>
      </c>
      <c r="MA392">
        <v>182.9176123</v>
      </c>
      <c r="MB392">
        <v>0</v>
      </c>
      <c r="MC392">
        <v>548.75283690000003</v>
      </c>
      <c r="MD392">
        <v>0</v>
      </c>
      <c r="ME392">
        <v>0</v>
      </c>
      <c r="MF392">
        <v>0</v>
      </c>
      <c r="MG392">
        <v>0</v>
      </c>
      <c r="MH392">
        <v>0</v>
      </c>
      <c r="MI392">
        <v>0</v>
      </c>
      <c r="MJ392">
        <v>0</v>
      </c>
      <c r="MK392">
        <v>0</v>
      </c>
      <c r="ML392">
        <v>0</v>
      </c>
      <c r="MM392">
        <v>0</v>
      </c>
      <c r="MN392">
        <v>0</v>
      </c>
      <c r="MO392">
        <v>0</v>
      </c>
      <c r="MP392">
        <v>0</v>
      </c>
      <c r="MQ392">
        <v>0</v>
      </c>
      <c r="MR392">
        <v>0</v>
      </c>
      <c r="MS392">
        <v>0</v>
      </c>
      <c r="MT392">
        <v>0</v>
      </c>
      <c r="MU392">
        <v>0</v>
      </c>
      <c r="MV392">
        <v>0</v>
      </c>
      <c r="MW392">
        <v>0</v>
      </c>
      <c r="MX392">
        <v>0</v>
      </c>
      <c r="MY392">
        <v>0</v>
      </c>
      <c r="MZ392">
        <v>0</v>
      </c>
      <c r="NA392">
        <v>0</v>
      </c>
      <c r="NB392">
        <v>0</v>
      </c>
      <c r="NC392">
        <v>0</v>
      </c>
      <c r="ND392">
        <v>0</v>
      </c>
      <c r="NE392">
        <v>845.99395679999998</v>
      </c>
      <c r="NF392">
        <v>0</v>
      </c>
    </row>
    <row r="393" spans="1:370" x14ac:dyDescent="0.25">
      <c r="A393" t="s">
        <v>1833</v>
      </c>
      <c r="B393">
        <v>8.4</v>
      </c>
      <c r="C393" t="s">
        <v>1239</v>
      </c>
      <c r="D393" t="s">
        <v>1225</v>
      </c>
      <c r="E393" t="s">
        <v>1480</v>
      </c>
      <c r="F393">
        <v>2003</v>
      </c>
      <c r="G393" t="s">
        <v>1223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2645.2852809999999</v>
      </c>
      <c r="Q393">
        <v>0</v>
      </c>
      <c r="R393">
        <v>0</v>
      </c>
      <c r="S393">
        <v>0</v>
      </c>
      <c r="T393">
        <v>0</v>
      </c>
      <c r="U393">
        <v>7.2672672560000002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14.53453451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14.53453451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C393">
        <v>0</v>
      </c>
      <c r="CD393">
        <v>0</v>
      </c>
      <c r="CE393">
        <v>0</v>
      </c>
      <c r="CF393">
        <v>0</v>
      </c>
      <c r="CG393">
        <v>0</v>
      </c>
      <c r="CH393">
        <v>50.870870789999998</v>
      </c>
      <c r="CI393">
        <v>0</v>
      </c>
      <c r="CJ393">
        <v>0</v>
      </c>
      <c r="CK393">
        <v>0</v>
      </c>
      <c r="CL393">
        <v>0</v>
      </c>
      <c r="CM393">
        <v>0</v>
      </c>
      <c r="CN393">
        <v>0</v>
      </c>
      <c r="CO393">
        <v>0</v>
      </c>
      <c r="CP393">
        <v>0</v>
      </c>
      <c r="CQ393">
        <v>0</v>
      </c>
      <c r="CR393">
        <v>0</v>
      </c>
      <c r="CS393">
        <v>0</v>
      </c>
      <c r="CT393">
        <v>0</v>
      </c>
      <c r="CU393">
        <v>0</v>
      </c>
      <c r="CV393">
        <v>0</v>
      </c>
      <c r="CW393">
        <v>0</v>
      </c>
      <c r="CX393">
        <v>0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  <c r="DG393">
        <v>0</v>
      </c>
      <c r="DH393">
        <v>0</v>
      </c>
      <c r="DI393">
        <v>0</v>
      </c>
      <c r="DJ393">
        <v>0</v>
      </c>
      <c r="DK393">
        <v>0</v>
      </c>
      <c r="DL393">
        <v>0</v>
      </c>
      <c r="DM393">
        <v>0</v>
      </c>
      <c r="DN393">
        <v>0</v>
      </c>
      <c r="DO393">
        <v>0</v>
      </c>
      <c r="DP393">
        <v>0</v>
      </c>
      <c r="DQ393">
        <v>0</v>
      </c>
      <c r="DR393">
        <v>0</v>
      </c>
      <c r="DS393">
        <v>0</v>
      </c>
      <c r="DT393">
        <v>0</v>
      </c>
      <c r="DU393">
        <v>0</v>
      </c>
      <c r="DV393">
        <v>0</v>
      </c>
      <c r="DW393">
        <v>0</v>
      </c>
      <c r="DX393">
        <v>0</v>
      </c>
      <c r="DY393">
        <v>0</v>
      </c>
      <c r="DZ393">
        <v>7.2672672560000002</v>
      </c>
      <c r="EA393">
        <v>0</v>
      </c>
      <c r="EB393">
        <v>0</v>
      </c>
      <c r="EC393">
        <v>0</v>
      </c>
      <c r="ED393">
        <v>0</v>
      </c>
      <c r="EE393">
        <v>0</v>
      </c>
      <c r="EF393">
        <v>0</v>
      </c>
      <c r="EG393">
        <v>0</v>
      </c>
      <c r="EH393">
        <v>0</v>
      </c>
      <c r="EI393">
        <v>0</v>
      </c>
      <c r="EJ393">
        <v>0</v>
      </c>
      <c r="EK393">
        <v>0</v>
      </c>
      <c r="EL393">
        <v>0</v>
      </c>
      <c r="EM393">
        <v>0</v>
      </c>
      <c r="EN393">
        <v>0</v>
      </c>
      <c r="EO393">
        <v>0</v>
      </c>
      <c r="EP393">
        <v>0</v>
      </c>
      <c r="EQ393">
        <v>0</v>
      </c>
      <c r="ER393">
        <v>0</v>
      </c>
      <c r="ES393">
        <v>0</v>
      </c>
      <c r="ET393">
        <v>0</v>
      </c>
      <c r="EU393">
        <v>0</v>
      </c>
      <c r="EV393">
        <v>0</v>
      </c>
      <c r="EW393">
        <v>0</v>
      </c>
      <c r="EX393">
        <v>7.2672672560000002</v>
      </c>
      <c r="EY393">
        <v>0</v>
      </c>
      <c r="EZ393">
        <v>0</v>
      </c>
      <c r="FA393">
        <v>0</v>
      </c>
      <c r="FB393">
        <v>0</v>
      </c>
      <c r="FC393">
        <v>0</v>
      </c>
      <c r="FD393">
        <v>0</v>
      </c>
      <c r="FE393">
        <v>0</v>
      </c>
      <c r="FF393">
        <v>0</v>
      </c>
      <c r="FG393">
        <v>0</v>
      </c>
      <c r="FH393">
        <v>0</v>
      </c>
      <c r="FI393">
        <v>0</v>
      </c>
      <c r="FJ393">
        <v>0</v>
      </c>
      <c r="FK393">
        <v>0</v>
      </c>
      <c r="FL393">
        <v>0</v>
      </c>
      <c r="FM393">
        <v>0</v>
      </c>
      <c r="FN393">
        <v>0</v>
      </c>
      <c r="FO393">
        <v>0</v>
      </c>
      <c r="FP393">
        <v>0</v>
      </c>
      <c r="FQ393">
        <v>0</v>
      </c>
      <c r="FR393">
        <v>0</v>
      </c>
      <c r="FS393">
        <v>0</v>
      </c>
      <c r="FT393">
        <v>0</v>
      </c>
      <c r="FU393">
        <v>0</v>
      </c>
      <c r="FV393">
        <v>21.801801770000001</v>
      </c>
      <c r="FW393">
        <v>0</v>
      </c>
      <c r="FX393">
        <v>0</v>
      </c>
      <c r="FY393">
        <v>0</v>
      </c>
      <c r="FZ393">
        <v>0</v>
      </c>
      <c r="GA393">
        <v>0</v>
      </c>
      <c r="GB393">
        <v>0</v>
      </c>
      <c r="GC393">
        <v>0</v>
      </c>
      <c r="GD393">
        <v>0</v>
      </c>
      <c r="GE393">
        <v>0</v>
      </c>
      <c r="GF393">
        <v>0</v>
      </c>
      <c r="GG393">
        <v>0</v>
      </c>
      <c r="GH393">
        <v>0</v>
      </c>
      <c r="GI393">
        <v>0</v>
      </c>
      <c r="GJ393">
        <v>0</v>
      </c>
      <c r="GK393">
        <v>0</v>
      </c>
      <c r="GL393">
        <v>0</v>
      </c>
      <c r="GM393">
        <v>0</v>
      </c>
      <c r="GN393">
        <v>0</v>
      </c>
      <c r="GO393">
        <v>0</v>
      </c>
      <c r="GP393">
        <v>0</v>
      </c>
      <c r="GQ393">
        <v>0</v>
      </c>
      <c r="GR393">
        <v>0</v>
      </c>
      <c r="GS393">
        <v>7.2672672560000002</v>
      </c>
      <c r="GT393">
        <v>0</v>
      </c>
      <c r="GU393">
        <v>0</v>
      </c>
      <c r="GV393">
        <v>0</v>
      </c>
      <c r="GW393">
        <v>0</v>
      </c>
      <c r="GX393">
        <v>0</v>
      </c>
      <c r="GY393">
        <v>0</v>
      </c>
      <c r="GZ393">
        <v>0</v>
      </c>
      <c r="HA393">
        <v>0</v>
      </c>
      <c r="HB393">
        <v>0</v>
      </c>
      <c r="HC393">
        <v>0</v>
      </c>
      <c r="HD393">
        <v>0</v>
      </c>
      <c r="HE393">
        <v>0</v>
      </c>
      <c r="HF393">
        <v>0</v>
      </c>
      <c r="HG393">
        <v>0</v>
      </c>
      <c r="HH393">
        <v>0</v>
      </c>
      <c r="HI393">
        <v>0</v>
      </c>
      <c r="HJ393">
        <v>123.5435434</v>
      </c>
      <c r="HK393">
        <v>0</v>
      </c>
      <c r="HL393">
        <v>0</v>
      </c>
      <c r="HM393">
        <v>0</v>
      </c>
      <c r="HN393">
        <v>0</v>
      </c>
      <c r="HO393">
        <v>0</v>
      </c>
      <c r="HP393">
        <v>14.53453451</v>
      </c>
      <c r="HQ393">
        <v>0</v>
      </c>
      <c r="HR393">
        <v>0</v>
      </c>
      <c r="HS393">
        <v>0</v>
      </c>
      <c r="HT393">
        <v>0</v>
      </c>
      <c r="HU393">
        <v>0</v>
      </c>
      <c r="HV393">
        <v>0</v>
      </c>
      <c r="HW393">
        <v>0</v>
      </c>
      <c r="HX393">
        <v>0</v>
      </c>
      <c r="HY393">
        <v>0</v>
      </c>
      <c r="HZ393">
        <v>0</v>
      </c>
      <c r="IA393">
        <v>0</v>
      </c>
      <c r="IB393">
        <v>0</v>
      </c>
      <c r="IC393">
        <v>0</v>
      </c>
      <c r="ID393">
        <v>0</v>
      </c>
      <c r="IE393">
        <v>0</v>
      </c>
      <c r="IF393">
        <v>0</v>
      </c>
      <c r="IG393">
        <v>0</v>
      </c>
      <c r="IH393">
        <v>0</v>
      </c>
      <c r="II393">
        <v>0</v>
      </c>
      <c r="IJ393">
        <v>0</v>
      </c>
      <c r="IK393">
        <v>0</v>
      </c>
      <c r="IL393">
        <v>0</v>
      </c>
      <c r="IM393">
        <v>0</v>
      </c>
      <c r="IN393">
        <v>0</v>
      </c>
      <c r="IO393">
        <v>0</v>
      </c>
      <c r="IP393">
        <v>0</v>
      </c>
      <c r="IQ393">
        <v>0</v>
      </c>
      <c r="IR393">
        <v>0</v>
      </c>
      <c r="IS393">
        <v>0</v>
      </c>
      <c r="IT393">
        <v>0</v>
      </c>
      <c r="IU393">
        <v>0</v>
      </c>
      <c r="IV393">
        <v>0</v>
      </c>
      <c r="IW393">
        <v>0</v>
      </c>
      <c r="IX393">
        <v>0</v>
      </c>
      <c r="IY393">
        <v>0</v>
      </c>
      <c r="IZ393">
        <v>0</v>
      </c>
      <c r="JA393">
        <v>0</v>
      </c>
      <c r="JB393">
        <v>0</v>
      </c>
      <c r="JC393">
        <v>0</v>
      </c>
      <c r="JD393">
        <v>0</v>
      </c>
      <c r="JE393">
        <v>0</v>
      </c>
      <c r="JF393">
        <v>0</v>
      </c>
      <c r="JG393">
        <v>0</v>
      </c>
      <c r="JH393">
        <v>0</v>
      </c>
      <c r="JI393">
        <v>0</v>
      </c>
      <c r="JJ393">
        <v>0</v>
      </c>
      <c r="JK393">
        <v>0</v>
      </c>
      <c r="JL393">
        <v>0</v>
      </c>
      <c r="JM393">
        <v>0</v>
      </c>
      <c r="JN393">
        <v>0</v>
      </c>
      <c r="JO393">
        <v>0</v>
      </c>
      <c r="JP393">
        <v>0</v>
      </c>
      <c r="JQ393">
        <v>0</v>
      </c>
      <c r="JR393">
        <v>0</v>
      </c>
      <c r="JS393">
        <v>0</v>
      </c>
      <c r="JT393">
        <v>43.603603540000002</v>
      </c>
      <c r="JU393">
        <v>0</v>
      </c>
      <c r="JV393">
        <v>0</v>
      </c>
      <c r="JW393">
        <v>305.22522470000001</v>
      </c>
      <c r="JX393">
        <v>0</v>
      </c>
      <c r="JY393">
        <v>0</v>
      </c>
      <c r="JZ393">
        <v>0</v>
      </c>
      <c r="KA393">
        <v>0</v>
      </c>
      <c r="KB393">
        <v>0</v>
      </c>
      <c r="KC393">
        <v>0</v>
      </c>
      <c r="KD393">
        <v>0</v>
      </c>
      <c r="KE393">
        <v>0</v>
      </c>
      <c r="KF393">
        <v>0</v>
      </c>
      <c r="KG393">
        <v>0</v>
      </c>
      <c r="KH393">
        <v>0</v>
      </c>
      <c r="KI393">
        <v>0</v>
      </c>
      <c r="KJ393">
        <v>0</v>
      </c>
      <c r="KK393">
        <v>0</v>
      </c>
      <c r="KL393">
        <v>0</v>
      </c>
      <c r="KM393">
        <v>0</v>
      </c>
      <c r="KN393">
        <v>0</v>
      </c>
      <c r="KO393">
        <v>0</v>
      </c>
      <c r="KP393">
        <v>0</v>
      </c>
      <c r="KQ393">
        <v>0</v>
      </c>
      <c r="KR393">
        <v>7.2672672560000002</v>
      </c>
      <c r="KS393">
        <v>0</v>
      </c>
      <c r="KT393">
        <v>0</v>
      </c>
      <c r="KU393">
        <v>0</v>
      </c>
      <c r="KV393">
        <v>319.75975929999998</v>
      </c>
      <c r="KW393">
        <v>0</v>
      </c>
      <c r="KX393">
        <v>0</v>
      </c>
      <c r="KY393">
        <v>0</v>
      </c>
      <c r="KZ393">
        <v>0</v>
      </c>
      <c r="LA393">
        <v>0</v>
      </c>
      <c r="LB393">
        <v>0</v>
      </c>
      <c r="LC393">
        <v>0</v>
      </c>
      <c r="LD393">
        <v>0</v>
      </c>
      <c r="LE393">
        <v>0</v>
      </c>
      <c r="LF393">
        <v>0</v>
      </c>
      <c r="LG393">
        <v>0</v>
      </c>
      <c r="LH393">
        <v>0</v>
      </c>
      <c r="LI393">
        <v>0</v>
      </c>
      <c r="LJ393">
        <v>0</v>
      </c>
      <c r="LK393">
        <v>0</v>
      </c>
      <c r="LL393">
        <v>0</v>
      </c>
      <c r="LM393">
        <v>0</v>
      </c>
      <c r="LN393">
        <v>0</v>
      </c>
      <c r="LO393">
        <v>0</v>
      </c>
      <c r="LP393">
        <v>0</v>
      </c>
      <c r="LQ393">
        <v>0</v>
      </c>
      <c r="LR393">
        <v>0</v>
      </c>
      <c r="LS393">
        <v>0</v>
      </c>
      <c r="LT393">
        <v>0</v>
      </c>
      <c r="LU393">
        <v>0</v>
      </c>
      <c r="LV393">
        <v>0</v>
      </c>
      <c r="LW393">
        <v>0</v>
      </c>
      <c r="LX393">
        <v>0</v>
      </c>
      <c r="LY393">
        <v>0</v>
      </c>
      <c r="LZ393">
        <v>0</v>
      </c>
      <c r="MA393">
        <v>228.64701539999999</v>
      </c>
      <c r="MB393">
        <v>0</v>
      </c>
      <c r="MC393">
        <v>1463.3408979999999</v>
      </c>
      <c r="MD393">
        <v>0</v>
      </c>
      <c r="ME393">
        <v>0</v>
      </c>
      <c r="MF393">
        <v>0</v>
      </c>
      <c r="MG393">
        <v>0</v>
      </c>
      <c r="MH393">
        <v>0</v>
      </c>
      <c r="MI393">
        <v>0</v>
      </c>
      <c r="MJ393">
        <v>0</v>
      </c>
      <c r="MK393">
        <v>0</v>
      </c>
      <c r="ML393">
        <v>0</v>
      </c>
      <c r="MM393">
        <v>0</v>
      </c>
      <c r="MN393">
        <v>0</v>
      </c>
      <c r="MO393">
        <v>0</v>
      </c>
      <c r="MP393">
        <v>0</v>
      </c>
      <c r="MQ393">
        <v>0</v>
      </c>
      <c r="MR393">
        <v>0</v>
      </c>
      <c r="MS393">
        <v>45.729403069999996</v>
      </c>
      <c r="MT393">
        <v>0</v>
      </c>
      <c r="MU393">
        <v>0</v>
      </c>
      <c r="MV393">
        <v>0</v>
      </c>
      <c r="MW393">
        <v>0</v>
      </c>
      <c r="MX393">
        <v>0</v>
      </c>
      <c r="MY393">
        <v>0</v>
      </c>
      <c r="MZ393">
        <v>274.37641839999998</v>
      </c>
      <c r="NA393">
        <v>0</v>
      </c>
      <c r="NB393">
        <v>0</v>
      </c>
      <c r="NC393">
        <v>0</v>
      </c>
      <c r="ND393">
        <v>0</v>
      </c>
      <c r="NE393">
        <v>320.10582149999999</v>
      </c>
      <c r="NF393">
        <v>0</v>
      </c>
    </row>
    <row r="394" spans="1:370" x14ac:dyDescent="0.25">
      <c r="A394" t="s">
        <v>1835</v>
      </c>
      <c r="B394">
        <v>8.4</v>
      </c>
      <c r="C394" t="s">
        <v>1239</v>
      </c>
      <c r="D394" t="s">
        <v>1225</v>
      </c>
      <c r="E394" t="s">
        <v>1480</v>
      </c>
      <c r="F394">
        <v>2004</v>
      </c>
      <c r="G394" t="s">
        <v>1223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61.975609749999997</v>
      </c>
      <c r="Q394">
        <v>0</v>
      </c>
      <c r="R394">
        <v>0</v>
      </c>
      <c r="S394">
        <v>0</v>
      </c>
      <c r="T394">
        <v>0</v>
      </c>
      <c r="U394">
        <v>0.327913279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0.98373983700000001</v>
      </c>
      <c r="AD394">
        <v>0</v>
      </c>
      <c r="AE394">
        <v>0</v>
      </c>
      <c r="AF394">
        <v>0</v>
      </c>
      <c r="AG394">
        <v>0</v>
      </c>
      <c r="AH394">
        <v>17.379403790000001</v>
      </c>
      <c r="AI394">
        <v>0.655826558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  <c r="CD394">
        <v>0</v>
      </c>
      <c r="CE394">
        <v>0</v>
      </c>
      <c r="CF394">
        <v>0</v>
      </c>
      <c r="CG394">
        <v>0.327913279</v>
      </c>
      <c r="CH394">
        <v>8.197831978</v>
      </c>
      <c r="CI394">
        <v>0</v>
      </c>
      <c r="CJ394">
        <v>0</v>
      </c>
      <c r="CK394">
        <v>0</v>
      </c>
      <c r="CL394">
        <v>0</v>
      </c>
      <c r="CM394">
        <v>0</v>
      </c>
      <c r="CN394">
        <v>0</v>
      </c>
      <c r="CO394">
        <v>0</v>
      </c>
      <c r="CP394">
        <v>0</v>
      </c>
      <c r="CQ394">
        <v>0</v>
      </c>
      <c r="CR394">
        <v>0</v>
      </c>
      <c r="CS394">
        <v>0</v>
      </c>
      <c r="CT394">
        <v>0</v>
      </c>
      <c r="CU394">
        <v>0</v>
      </c>
      <c r="CV394">
        <v>0</v>
      </c>
      <c r="CW394">
        <v>0.327913279</v>
      </c>
      <c r="CX394">
        <v>0</v>
      </c>
      <c r="CY394">
        <v>0</v>
      </c>
      <c r="CZ394">
        <v>0</v>
      </c>
      <c r="DA394">
        <v>0</v>
      </c>
      <c r="DB394">
        <v>0.327913279</v>
      </c>
      <c r="DC394">
        <v>0</v>
      </c>
      <c r="DD394">
        <v>0</v>
      </c>
      <c r="DE394">
        <v>0</v>
      </c>
      <c r="DF394">
        <v>0</v>
      </c>
      <c r="DG394">
        <v>0</v>
      </c>
      <c r="DH394">
        <v>0</v>
      </c>
      <c r="DI394">
        <v>0</v>
      </c>
      <c r="DJ394">
        <v>0</v>
      </c>
      <c r="DK394">
        <v>0.327913279</v>
      </c>
      <c r="DL394">
        <v>0</v>
      </c>
      <c r="DM394">
        <v>0.327913279</v>
      </c>
      <c r="DN394">
        <v>0</v>
      </c>
      <c r="DO394">
        <v>0</v>
      </c>
      <c r="DP394">
        <v>0</v>
      </c>
      <c r="DQ394">
        <v>0</v>
      </c>
      <c r="DR394">
        <v>0</v>
      </c>
      <c r="DS394">
        <v>0</v>
      </c>
      <c r="DT394">
        <v>0</v>
      </c>
      <c r="DU394">
        <v>0</v>
      </c>
      <c r="DV394">
        <v>0.655826558</v>
      </c>
      <c r="DW394">
        <v>0</v>
      </c>
      <c r="DX394">
        <v>0</v>
      </c>
      <c r="DY394">
        <v>0</v>
      </c>
      <c r="DZ394">
        <v>0</v>
      </c>
      <c r="EA394">
        <v>0</v>
      </c>
      <c r="EB394">
        <v>0</v>
      </c>
      <c r="EC394">
        <v>0</v>
      </c>
      <c r="ED394">
        <v>0</v>
      </c>
      <c r="EE394">
        <v>0</v>
      </c>
      <c r="EF394">
        <v>0</v>
      </c>
      <c r="EG394">
        <v>0</v>
      </c>
      <c r="EH394">
        <v>0</v>
      </c>
      <c r="EI394">
        <v>0</v>
      </c>
      <c r="EJ394">
        <v>0</v>
      </c>
      <c r="EK394">
        <v>0</v>
      </c>
      <c r="EL394">
        <v>0</v>
      </c>
      <c r="EM394">
        <v>0</v>
      </c>
      <c r="EN394">
        <v>0</v>
      </c>
      <c r="EO394">
        <v>0.655826558</v>
      </c>
      <c r="EP394">
        <v>0</v>
      </c>
      <c r="EQ394">
        <v>0</v>
      </c>
      <c r="ER394">
        <v>0</v>
      </c>
      <c r="ES394">
        <v>0</v>
      </c>
      <c r="ET394">
        <v>0</v>
      </c>
      <c r="EU394">
        <v>0</v>
      </c>
      <c r="EV394">
        <v>0.327913279</v>
      </c>
      <c r="EW394">
        <v>0</v>
      </c>
      <c r="EX394">
        <v>4.9186991869999996</v>
      </c>
      <c r="EY394">
        <v>0</v>
      </c>
      <c r="EZ394">
        <v>0</v>
      </c>
      <c r="FA394">
        <v>0</v>
      </c>
      <c r="FB394">
        <v>0</v>
      </c>
      <c r="FC394">
        <v>0</v>
      </c>
      <c r="FD394">
        <v>0</v>
      </c>
      <c r="FE394">
        <v>0</v>
      </c>
      <c r="FF394">
        <v>0.327913279</v>
      </c>
      <c r="FG394">
        <v>0</v>
      </c>
      <c r="FH394">
        <v>0</v>
      </c>
      <c r="FI394">
        <v>0</v>
      </c>
      <c r="FJ394">
        <v>0</v>
      </c>
      <c r="FK394">
        <v>0.98373983700000001</v>
      </c>
      <c r="FL394">
        <v>0</v>
      </c>
      <c r="FM394">
        <v>0</v>
      </c>
      <c r="FN394">
        <v>0</v>
      </c>
      <c r="FO394">
        <v>0</v>
      </c>
      <c r="FP394">
        <v>0</v>
      </c>
      <c r="FQ394">
        <v>0</v>
      </c>
      <c r="FR394">
        <v>0</v>
      </c>
      <c r="FS394">
        <v>0</v>
      </c>
      <c r="FT394">
        <v>0</v>
      </c>
      <c r="FU394">
        <v>0</v>
      </c>
      <c r="FV394">
        <v>2.9512195120000002</v>
      </c>
      <c r="FW394">
        <v>0</v>
      </c>
      <c r="FX394">
        <v>0</v>
      </c>
      <c r="FY394">
        <v>0</v>
      </c>
      <c r="FZ394">
        <v>0</v>
      </c>
      <c r="GA394">
        <v>0</v>
      </c>
      <c r="GB394">
        <v>0</v>
      </c>
      <c r="GC394">
        <v>0</v>
      </c>
      <c r="GD394">
        <v>0</v>
      </c>
      <c r="GE394">
        <v>0</v>
      </c>
      <c r="GF394">
        <v>0</v>
      </c>
      <c r="GG394">
        <v>0</v>
      </c>
      <c r="GH394">
        <v>0</v>
      </c>
      <c r="GI394">
        <v>0</v>
      </c>
      <c r="GJ394">
        <v>0</v>
      </c>
      <c r="GK394">
        <v>0</v>
      </c>
      <c r="GL394">
        <v>0</v>
      </c>
      <c r="GM394">
        <v>0</v>
      </c>
      <c r="GN394">
        <v>0</v>
      </c>
      <c r="GO394">
        <v>0</v>
      </c>
      <c r="GP394">
        <v>0</v>
      </c>
      <c r="GQ394">
        <v>0</v>
      </c>
      <c r="GR394">
        <v>0</v>
      </c>
      <c r="GS394">
        <v>0</v>
      </c>
      <c r="GT394">
        <v>0</v>
      </c>
      <c r="GU394">
        <v>0</v>
      </c>
      <c r="GV394">
        <v>0</v>
      </c>
      <c r="GW394">
        <v>0</v>
      </c>
      <c r="GX394">
        <v>0</v>
      </c>
      <c r="GY394">
        <v>0</v>
      </c>
      <c r="GZ394">
        <v>0</v>
      </c>
      <c r="HA394">
        <v>0</v>
      </c>
      <c r="HB394">
        <v>0</v>
      </c>
      <c r="HC394">
        <v>0</v>
      </c>
      <c r="HD394">
        <v>0</v>
      </c>
      <c r="HE394">
        <v>0</v>
      </c>
      <c r="HF394">
        <v>0</v>
      </c>
      <c r="HG394">
        <v>0</v>
      </c>
      <c r="HH394">
        <v>0</v>
      </c>
      <c r="HI394">
        <v>0</v>
      </c>
      <c r="HJ394">
        <v>21.642276420000002</v>
      </c>
      <c r="HK394">
        <v>0</v>
      </c>
      <c r="HL394">
        <v>0</v>
      </c>
      <c r="HM394">
        <v>0</v>
      </c>
      <c r="HN394">
        <v>0</v>
      </c>
      <c r="HO394">
        <v>0</v>
      </c>
      <c r="HP394">
        <v>0.327913279</v>
      </c>
      <c r="HQ394">
        <v>0</v>
      </c>
      <c r="HR394">
        <v>0</v>
      </c>
      <c r="HS394">
        <v>0</v>
      </c>
      <c r="HT394">
        <v>0.327913279</v>
      </c>
      <c r="HU394">
        <v>0</v>
      </c>
      <c r="HV394">
        <v>0</v>
      </c>
      <c r="HW394">
        <v>0</v>
      </c>
      <c r="HX394">
        <v>0.327913279</v>
      </c>
      <c r="HY394">
        <v>0</v>
      </c>
      <c r="HZ394">
        <v>0</v>
      </c>
      <c r="IA394">
        <v>0</v>
      </c>
      <c r="IB394">
        <v>0</v>
      </c>
      <c r="IC394">
        <v>0</v>
      </c>
      <c r="ID394">
        <v>0</v>
      </c>
      <c r="IE394">
        <v>0</v>
      </c>
      <c r="IF394">
        <v>0</v>
      </c>
      <c r="IG394">
        <v>0.655826558</v>
      </c>
      <c r="IH394">
        <v>0</v>
      </c>
      <c r="II394">
        <v>0</v>
      </c>
      <c r="IJ394">
        <v>0</v>
      </c>
      <c r="IK394">
        <v>0</v>
      </c>
      <c r="IL394">
        <v>0</v>
      </c>
      <c r="IM394">
        <v>0</v>
      </c>
      <c r="IN394">
        <v>0</v>
      </c>
      <c r="IO394">
        <v>0</v>
      </c>
      <c r="IP394">
        <v>0</v>
      </c>
      <c r="IQ394">
        <v>0</v>
      </c>
      <c r="IR394">
        <v>0</v>
      </c>
      <c r="IS394">
        <v>0.98373983700000001</v>
      </c>
      <c r="IT394">
        <v>0.327913279</v>
      </c>
      <c r="IU394">
        <v>0</v>
      </c>
      <c r="IV394">
        <v>0</v>
      </c>
      <c r="IW394">
        <v>0</v>
      </c>
      <c r="IX394">
        <v>0</v>
      </c>
      <c r="IY394">
        <v>0</v>
      </c>
      <c r="IZ394">
        <v>0</v>
      </c>
      <c r="JA394">
        <v>0</v>
      </c>
      <c r="JB394">
        <v>0</v>
      </c>
      <c r="JC394">
        <v>1.639566396</v>
      </c>
      <c r="JD394">
        <v>0</v>
      </c>
      <c r="JE394">
        <v>0</v>
      </c>
      <c r="JF394">
        <v>0</v>
      </c>
      <c r="JG394">
        <v>0</v>
      </c>
      <c r="JH394">
        <v>0</v>
      </c>
      <c r="JI394">
        <v>0</v>
      </c>
      <c r="JJ394">
        <v>0</v>
      </c>
      <c r="JK394">
        <v>0</v>
      </c>
      <c r="JL394">
        <v>0</v>
      </c>
      <c r="JM394">
        <v>0</v>
      </c>
      <c r="JN394">
        <v>0</v>
      </c>
      <c r="JO394">
        <v>0</v>
      </c>
      <c r="JP394">
        <v>0</v>
      </c>
      <c r="JQ394">
        <v>0</v>
      </c>
      <c r="JR394">
        <v>0</v>
      </c>
      <c r="JS394">
        <v>0</v>
      </c>
      <c r="JT394">
        <v>0.98373983700000001</v>
      </c>
      <c r="JU394">
        <v>0</v>
      </c>
      <c r="JV394">
        <v>0</v>
      </c>
      <c r="JW394">
        <v>8.5257452570000005</v>
      </c>
      <c r="JX394">
        <v>0</v>
      </c>
      <c r="JY394">
        <v>0</v>
      </c>
      <c r="JZ394">
        <v>0</v>
      </c>
      <c r="KA394">
        <v>0</v>
      </c>
      <c r="KB394">
        <v>0</v>
      </c>
      <c r="KC394">
        <v>0</v>
      </c>
      <c r="KD394">
        <v>0</v>
      </c>
      <c r="KE394">
        <v>0</v>
      </c>
      <c r="KF394">
        <v>0</v>
      </c>
      <c r="KG394">
        <v>0</v>
      </c>
      <c r="KH394">
        <v>0</v>
      </c>
      <c r="KI394">
        <v>0</v>
      </c>
      <c r="KJ394">
        <v>0</v>
      </c>
      <c r="KK394">
        <v>0</v>
      </c>
      <c r="KL394">
        <v>0</v>
      </c>
      <c r="KM394">
        <v>0</v>
      </c>
      <c r="KN394">
        <v>0</v>
      </c>
      <c r="KO394">
        <v>0</v>
      </c>
      <c r="KP394">
        <v>0</v>
      </c>
      <c r="KQ394">
        <v>0</v>
      </c>
      <c r="KR394">
        <v>6.2303523030000001</v>
      </c>
      <c r="KS394">
        <v>0</v>
      </c>
      <c r="KT394">
        <v>0.327913279</v>
      </c>
      <c r="KU394">
        <v>0</v>
      </c>
      <c r="KV394">
        <v>31.151761520000001</v>
      </c>
      <c r="KW394">
        <v>0</v>
      </c>
      <c r="KX394">
        <v>0</v>
      </c>
      <c r="KY394">
        <v>0</v>
      </c>
      <c r="KZ394">
        <v>0</v>
      </c>
      <c r="LA394">
        <v>0</v>
      </c>
      <c r="LB394">
        <v>0</v>
      </c>
      <c r="LC394">
        <v>0</v>
      </c>
      <c r="LD394">
        <v>0</v>
      </c>
      <c r="LE394">
        <v>0</v>
      </c>
      <c r="LF394">
        <v>0</v>
      </c>
      <c r="LG394">
        <v>0</v>
      </c>
      <c r="LH394">
        <v>0</v>
      </c>
      <c r="LI394">
        <v>0</v>
      </c>
      <c r="LJ394">
        <v>0</v>
      </c>
      <c r="LK394">
        <v>0</v>
      </c>
      <c r="LL394">
        <v>0</v>
      </c>
      <c r="LM394">
        <v>0</v>
      </c>
      <c r="LN394">
        <v>0.98373983700000001</v>
      </c>
      <c r="LO394">
        <v>0</v>
      </c>
      <c r="LP394">
        <v>0</v>
      </c>
      <c r="LQ394">
        <v>0</v>
      </c>
      <c r="LR394">
        <v>0</v>
      </c>
      <c r="LS394">
        <v>0</v>
      </c>
      <c r="LT394">
        <v>0</v>
      </c>
      <c r="LU394">
        <v>0</v>
      </c>
      <c r="LV394">
        <v>0</v>
      </c>
      <c r="LW394">
        <v>0</v>
      </c>
      <c r="LX394">
        <v>0</v>
      </c>
      <c r="LY394">
        <v>0</v>
      </c>
      <c r="LZ394">
        <v>0</v>
      </c>
      <c r="MA394">
        <v>228.64701539999999</v>
      </c>
      <c r="MB394">
        <v>0</v>
      </c>
      <c r="MC394">
        <v>91.458806139999993</v>
      </c>
      <c r="MD394">
        <v>0</v>
      </c>
      <c r="ME394">
        <v>0</v>
      </c>
      <c r="MF394">
        <v>0</v>
      </c>
      <c r="MG394">
        <v>0</v>
      </c>
      <c r="MH394">
        <v>0</v>
      </c>
      <c r="MI394">
        <v>0</v>
      </c>
      <c r="MJ394">
        <v>0</v>
      </c>
      <c r="MK394">
        <v>0</v>
      </c>
      <c r="ML394">
        <v>0</v>
      </c>
      <c r="MM394">
        <v>0</v>
      </c>
      <c r="MN394">
        <v>0</v>
      </c>
      <c r="MO394">
        <v>0</v>
      </c>
      <c r="MP394">
        <v>0</v>
      </c>
      <c r="MQ394">
        <v>0</v>
      </c>
      <c r="MR394">
        <v>0</v>
      </c>
      <c r="MS394">
        <v>0</v>
      </c>
      <c r="MT394">
        <v>0</v>
      </c>
      <c r="MU394">
        <v>0</v>
      </c>
      <c r="MV394">
        <v>0</v>
      </c>
      <c r="MW394">
        <v>0</v>
      </c>
      <c r="MX394">
        <v>0</v>
      </c>
      <c r="MY394">
        <v>0</v>
      </c>
      <c r="MZ394">
        <v>91.458806139999993</v>
      </c>
      <c r="NA394">
        <v>0</v>
      </c>
      <c r="NB394">
        <v>0</v>
      </c>
      <c r="NC394">
        <v>0</v>
      </c>
      <c r="ND394">
        <v>0</v>
      </c>
      <c r="NE394">
        <v>0</v>
      </c>
      <c r="NF394">
        <v>0</v>
      </c>
    </row>
    <row r="395" spans="1:370" x14ac:dyDescent="0.25">
      <c r="A395" t="s">
        <v>1837</v>
      </c>
      <c r="B395">
        <v>8.4</v>
      </c>
      <c r="C395" t="s">
        <v>1239</v>
      </c>
      <c r="D395" t="s">
        <v>1225</v>
      </c>
      <c r="E395" t="s">
        <v>1480</v>
      </c>
      <c r="F395">
        <v>2003</v>
      </c>
      <c r="G395" t="s">
        <v>1223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8444.7916640000003</v>
      </c>
      <c r="Q395">
        <v>680.62499979999996</v>
      </c>
      <c r="R395">
        <v>0</v>
      </c>
      <c r="S395">
        <v>0</v>
      </c>
      <c r="T395">
        <v>75.624999979999998</v>
      </c>
      <c r="U395">
        <v>756.24999979999996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50.416666650000003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BX395">
        <v>0</v>
      </c>
      <c r="BY395">
        <v>0</v>
      </c>
      <c r="BZ395">
        <v>0</v>
      </c>
      <c r="CA395">
        <v>25.208333329999999</v>
      </c>
      <c r="CB395">
        <v>0</v>
      </c>
      <c r="CC395">
        <v>0</v>
      </c>
      <c r="CD395">
        <v>0</v>
      </c>
      <c r="CE395">
        <v>0</v>
      </c>
      <c r="CF395">
        <v>0</v>
      </c>
      <c r="CG395">
        <v>151.25</v>
      </c>
      <c r="CH395">
        <v>302.49999989999998</v>
      </c>
      <c r="CI395">
        <v>0</v>
      </c>
      <c r="CJ395">
        <v>0</v>
      </c>
      <c r="CK395">
        <v>0</v>
      </c>
      <c r="CL395">
        <v>0</v>
      </c>
      <c r="CM395">
        <v>0</v>
      </c>
      <c r="CN395">
        <v>0</v>
      </c>
      <c r="CO395">
        <v>0</v>
      </c>
      <c r="CP395">
        <v>0</v>
      </c>
      <c r="CQ395">
        <v>0</v>
      </c>
      <c r="CR395">
        <v>0</v>
      </c>
      <c r="CS395">
        <v>0</v>
      </c>
      <c r="CT395">
        <v>0</v>
      </c>
      <c r="CU395">
        <v>0</v>
      </c>
      <c r="CV395">
        <v>0</v>
      </c>
      <c r="CW395">
        <v>0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0</v>
      </c>
      <c r="DD395">
        <v>0</v>
      </c>
      <c r="DE395">
        <v>0</v>
      </c>
      <c r="DF395">
        <v>0</v>
      </c>
      <c r="DG395">
        <v>0</v>
      </c>
      <c r="DH395">
        <v>0</v>
      </c>
      <c r="DI395">
        <v>0</v>
      </c>
      <c r="DJ395">
        <v>0</v>
      </c>
      <c r="DK395">
        <v>0</v>
      </c>
      <c r="DL395">
        <v>0</v>
      </c>
      <c r="DM395">
        <v>0</v>
      </c>
      <c r="DN395">
        <v>0</v>
      </c>
      <c r="DO395">
        <v>0</v>
      </c>
      <c r="DP395">
        <v>0</v>
      </c>
      <c r="DQ395">
        <v>0</v>
      </c>
      <c r="DR395">
        <v>0</v>
      </c>
      <c r="DS395">
        <v>0</v>
      </c>
      <c r="DT395">
        <v>0</v>
      </c>
      <c r="DU395">
        <v>0</v>
      </c>
      <c r="DV395">
        <v>0</v>
      </c>
      <c r="DW395">
        <v>0</v>
      </c>
      <c r="DX395">
        <v>0</v>
      </c>
      <c r="DY395">
        <v>0</v>
      </c>
      <c r="DZ395">
        <v>0</v>
      </c>
      <c r="EA395">
        <v>0</v>
      </c>
      <c r="EB395">
        <v>0</v>
      </c>
      <c r="EC395">
        <v>0</v>
      </c>
      <c r="ED395">
        <v>0</v>
      </c>
      <c r="EE395">
        <v>0</v>
      </c>
      <c r="EF395">
        <v>0</v>
      </c>
      <c r="EG395">
        <v>0</v>
      </c>
      <c r="EH395">
        <v>0</v>
      </c>
      <c r="EI395">
        <v>0</v>
      </c>
      <c r="EJ395">
        <v>0</v>
      </c>
      <c r="EK395">
        <v>0</v>
      </c>
      <c r="EL395">
        <v>0</v>
      </c>
      <c r="EM395">
        <v>0</v>
      </c>
      <c r="EN395">
        <v>0</v>
      </c>
      <c r="EO395">
        <v>0</v>
      </c>
      <c r="EP395">
        <v>0</v>
      </c>
      <c r="EQ395">
        <v>25.208333329999999</v>
      </c>
      <c r="ER395">
        <v>0</v>
      </c>
      <c r="ES395">
        <v>0</v>
      </c>
      <c r="ET395">
        <v>0</v>
      </c>
      <c r="EU395">
        <v>0</v>
      </c>
      <c r="EV395">
        <v>0</v>
      </c>
      <c r="EW395">
        <v>0</v>
      </c>
      <c r="EX395">
        <v>1613.333333</v>
      </c>
      <c r="EY395">
        <v>0</v>
      </c>
      <c r="EZ395">
        <v>0</v>
      </c>
      <c r="FA395">
        <v>0</v>
      </c>
      <c r="FB395">
        <v>0</v>
      </c>
      <c r="FC395">
        <v>0</v>
      </c>
      <c r="FD395">
        <v>0</v>
      </c>
      <c r="FE395">
        <v>0</v>
      </c>
      <c r="FF395">
        <v>0</v>
      </c>
      <c r="FG395">
        <v>0</v>
      </c>
      <c r="FH395">
        <v>0</v>
      </c>
      <c r="FI395">
        <v>25.208333329999999</v>
      </c>
      <c r="FJ395">
        <v>0</v>
      </c>
      <c r="FK395">
        <v>0</v>
      </c>
      <c r="FL395">
        <v>0</v>
      </c>
      <c r="FM395">
        <v>0</v>
      </c>
      <c r="FN395">
        <v>0</v>
      </c>
      <c r="FO395">
        <v>0</v>
      </c>
      <c r="FP395">
        <v>0</v>
      </c>
      <c r="FQ395">
        <v>0</v>
      </c>
      <c r="FR395">
        <v>0</v>
      </c>
      <c r="FS395">
        <v>0</v>
      </c>
      <c r="FT395">
        <v>0</v>
      </c>
      <c r="FU395">
        <v>0</v>
      </c>
      <c r="FV395">
        <v>25.208333329999999</v>
      </c>
      <c r="FW395">
        <v>0</v>
      </c>
      <c r="FX395">
        <v>0</v>
      </c>
      <c r="FY395">
        <v>0</v>
      </c>
      <c r="FZ395">
        <v>0</v>
      </c>
      <c r="GA395">
        <v>0</v>
      </c>
      <c r="GB395">
        <v>0</v>
      </c>
      <c r="GC395">
        <v>0</v>
      </c>
      <c r="GD395">
        <v>0</v>
      </c>
      <c r="GE395">
        <v>0</v>
      </c>
      <c r="GF395">
        <v>0</v>
      </c>
      <c r="GG395">
        <v>0</v>
      </c>
      <c r="GH395">
        <v>0</v>
      </c>
      <c r="GI395">
        <v>0</v>
      </c>
      <c r="GJ395">
        <v>25.208333329999999</v>
      </c>
      <c r="GK395">
        <v>0</v>
      </c>
      <c r="GL395">
        <v>0</v>
      </c>
      <c r="GM395">
        <v>0</v>
      </c>
      <c r="GN395">
        <v>0</v>
      </c>
      <c r="GO395">
        <v>0</v>
      </c>
      <c r="GP395">
        <v>0</v>
      </c>
      <c r="GQ395">
        <v>0</v>
      </c>
      <c r="GR395">
        <v>0</v>
      </c>
      <c r="GS395">
        <v>0</v>
      </c>
      <c r="GT395">
        <v>0</v>
      </c>
      <c r="GU395">
        <v>0</v>
      </c>
      <c r="GV395">
        <v>0</v>
      </c>
      <c r="GW395">
        <v>0</v>
      </c>
      <c r="GX395">
        <v>0</v>
      </c>
      <c r="GY395">
        <v>0</v>
      </c>
      <c r="GZ395">
        <v>0</v>
      </c>
      <c r="HA395">
        <v>0</v>
      </c>
      <c r="HB395">
        <v>0</v>
      </c>
      <c r="HC395">
        <v>0</v>
      </c>
      <c r="HD395">
        <v>0</v>
      </c>
      <c r="HE395">
        <v>0</v>
      </c>
      <c r="HF395">
        <v>0</v>
      </c>
      <c r="HG395">
        <v>0</v>
      </c>
      <c r="HH395">
        <v>0</v>
      </c>
      <c r="HI395">
        <v>0</v>
      </c>
      <c r="HJ395">
        <v>151.25</v>
      </c>
      <c r="HK395">
        <v>0</v>
      </c>
      <c r="HL395">
        <v>0</v>
      </c>
      <c r="HM395">
        <v>0</v>
      </c>
      <c r="HN395">
        <v>0</v>
      </c>
      <c r="HO395">
        <v>0</v>
      </c>
      <c r="HP395">
        <v>378.12499989999998</v>
      </c>
      <c r="HQ395">
        <v>0</v>
      </c>
      <c r="HR395">
        <v>0</v>
      </c>
      <c r="HS395">
        <v>0</v>
      </c>
      <c r="HT395">
        <v>0</v>
      </c>
      <c r="HU395">
        <v>0</v>
      </c>
      <c r="HV395">
        <v>0</v>
      </c>
      <c r="HW395">
        <v>0</v>
      </c>
      <c r="HX395">
        <v>0</v>
      </c>
      <c r="HY395">
        <v>0</v>
      </c>
      <c r="HZ395">
        <v>0</v>
      </c>
      <c r="IA395">
        <v>0</v>
      </c>
      <c r="IB395">
        <v>0</v>
      </c>
      <c r="IC395">
        <v>0</v>
      </c>
      <c r="ID395">
        <v>0</v>
      </c>
      <c r="IE395">
        <v>0</v>
      </c>
      <c r="IF395">
        <v>0</v>
      </c>
      <c r="IG395">
        <v>0</v>
      </c>
      <c r="IH395">
        <v>0</v>
      </c>
      <c r="II395">
        <v>0</v>
      </c>
      <c r="IJ395">
        <v>0</v>
      </c>
      <c r="IK395">
        <v>0</v>
      </c>
      <c r="IL395">
        <v>0</v>
      </c>
      <c r="IM395">
        <v>0</v>
      </c>
      <c r="IN395">
        <v>0</v>
      </c>
      <c r="IO395">
        <v>0</v>
      </c>
      <c r="IP395">
        <v>0</v>
      </c>
      <c r="IQ395">
        <v>0</v>
      </c>
      <c r="IR395">
        <v>0</v>
      </c>
      <c r="IS395">
        <v>0</v>
      </c>
      <c r="IT395">
        <v>0</v>
      </c>
      <c r="IU395">
        <v>0</v>
      </c>
      <c r="IV395">
        <v>0</v>
      </c>
      <c r="IW395">
        <v>0</v>
      </c>
      <c r="IX395">
        <v>0</v>
      </c>
      <c r="IY395">
        <v>0</v>
      </c>
      <c r="IZ395">
        <v>0</v>
      </c>
      <c r="JA395">
        <v>0</v>
      </c>
      <c r="JB395">
        <v>0</v>
      </c>
      <c r="JC395">
        <v>0</v>
      </c>
      <c r="JD395">
        <v>0</v>
      </c>
      <c r="JE395">
        <v>0</v>
      </c>
      <c r="JF395">
        <v>0</v>
      </c>
      <c r="JG395">
        <v>0</v>
      </c>
      <c r="JH395">
        <v>0</v>
      </c>
      <c r="JI395">
        <v>0</v>
      </c>
      <c r="JJ395">
        <v>0</v>
      </c>
      <c r="JK395">
        <v>0</v>
      </c>
      <c r="JL395">
        <v>0</v>
      </c>
      <c r="JM395">
        <v>0</v>
      </c>
      <c r="JN395">
        <v>0</v>
      </c>
      <c r="JO395">
        <v>0</v>
      </c>
      <c r="JP395">
        <v>0</v>
      </c>
      <c r="JQ395">
        <v>0</v>
      </c>
      <c r="JR395">
        <v>0</v>
      </c>
      <c r="JS395">
        <v>0</v>
      </c>
      <c r="JT395">
        <v>0</v>
      </c>
      <c r="JU395">
        <v>0</v>
      </c>
      <c r="JV395">
        <v>0</v>
      </c>
      <c r="JW395">
        <v>50.416666650000003</v>
      </c>
      <c r="JX395">
        <v>0</v>
      </c>
      <c r="JY395">
        <v>0</v>
      </c>
      <c r="JZ395">
        <v>0</v>
      </c>
      <c r="KA395">
        <v>0</v>
      </c>
      <c r="KB395">
        <v>0</v>
      </c>
      <c r="KC395">
        <v>0</v>
      </c>
      <c r="KD395">
        <v>0</v>
      </c>
      <c r="KE395">
        <v>0</v>
      </c>
      <c r="KF395">
        <v>0</v>
      </c>
      <c r="KG395">
        <v>75.624999979999998</v>
      </c>
      <c r="KH395">
        <v>0</v>
      </c>
      <c r="KI395">
        <v>0</v>
      </c>
      <c r="KJ395">
        <v>0</v>
      </c>
      <c r="KK395">
        <v>0</v>
      </c>
      <c r="KL395">
        <v>0</v>
      </c>
      <c r="KM395">
        <v>0</v>
      </c>
      <c r="KN395">
        <v>0</v>
      </c>
      <c r="KO395">
        <v>0</v>
      </c>
      <c r="KP395">
        <v>0</v>
      </c>
      <c r="KQ395">
        <v>0</v>
      </c>
      <c r="KR395">
        <v>0</v>
      </c>
      <c r="KS395">
        <v>0</v>
      </c>
      <c r="KT395">
        <v>0</v>
      </c>
      <c r="KU395">
        <v>0</v>
      </c>
      <c r="KV395">
        <v>0</v>
      </c>
      <c r="KW395">
        <v>0</v>
      </c>
      <c r="KX395">
        <v>0</v>
      </c>
      <c r="KY395">
        <v>0</v>
      </c>
      <c r="KZ395">
        <v>0</v>
      </c>
      <c r="LA395">
        <v>0</v>
      </c>
      <c r="LB395">
        <v>0</v>
      </c>
      <c r="LC395">
        <v>0</v>
      </c>
      <c r="LD395">
        <v>0</v>
      </c>
      <c r="LE395">
        <v>0</v>
      </c>
      <c r="LF395">
        <v>0</v>
      </c>
      <c r="LG395">
        <v>0</v>
      </c>
      <c r="LH395">
        <v>0</v>
      </c>
      <c r="LI395">
        <v>0</v>
      </c>
      <c r="LJ395">
        <v>0</v>
      </c>
      <c r="LK395">
        <v>0</v>
      </c>
      <c r="LL395">
        <v>0</v>
      </c>
      <c r="LM395">
        <v>0</v>
      </c>
      <c r="LN395">
        <v>0</v>
      </c>
      <c r="LO395">
        <v>0</v>
      </c>
      <c r="LP395">
        <v>0</v>
      </c>
      <c r="LQ395">
        <v>0</v>
      </c>
      <c r="LR395">
        <v>0</v>
      </c>
      <c r="LS395">
        <v>0</v>
      </c>
      <c r="LT395">
        <v>0</v>
      </c>
      <c r="LU395">
        <v>0</v>
      </c>
      <c r="LV395">
        <v>0</v>
      </c>
      <c r="LW395">
        <v>0</v>
      </c>
      <c r="LX395">
        <v>0</v>
      </c>
      <c r="LY395">
        <v>0</v>
      </c>
      <c r="LZ395">
        <v>0</v>
      </c>
      <c r="MA395">
        <v>114.3235064</v>
      </c>
      <c r="MB395">
        <v>0</v>
      </c>
      <c r="MC395">
        <v>800.26454460000002</v>
      </c>
      <c r="MD395">
        <v>0</v>
      </c>
      <c r="ME395">
        <v>0</v>
      </c>
      <c r="MF395">
        <v>0</v>
      </c>
      <c r="MG395">
        <v>0</v>
      </c>
      <c r="MH395">
        <v>0</v>
      </c>
      <c r="MI395">
        <v>0</v>
      </c>
      <c r="MJ395">
        <v>0</v>
      </c>
      <c r="MK395">
        <v>0</v>
      </c>
      <c r="ML395">
        <v>0</v>
      </c>
      <c r="MM395">
        <v>0</v>
      </c>
      <c r="MN395">
        <v>0</v>
      </c>
      <c r="MO395">
        <v>0</v>
      </c>
      <c r="MP395">
        <v>0</v>
      </c>
      <c r="MQ395">
        <v>0</v>
      </c>
      <c r="MR395">
        <v>0</v>
      </c>
      <c r="MS395">
        <v>0</v>
      </c>
      <c r="MT395">
        <v>0</v>
      </c>
      <c r="MU395">
        <v>0</v>
      </c>
      <c r="MV395">
        <v>0</v>
      </c>
      <c r="MW395">
        <v>0</v>
      </c>
      <c r="MX395">
        <v>0</v>
      </c>
      <c r="MY395">
        <v>0</v>
      </c>
      <c r="MZ395">
        <v>0</v>
      </c>
      <c r="NA395">
        <v>0</v>
      </c>
      <c r="NB395">
        <v>0</v>
      </c>
      <c r="NC395">
        <v>0</v>
      </c>
      <c r="ND395">
        <v>0</v>
      </c>
      <c r="NE395">
        <v>285.80876590000003</v>
      </c>
      <c r="NF395">
        <v>0</v>
      </c>
    </row>
    <row r="396" spans="1:370" x14ac:dyDescent="0.25">
      <c r="A396" t="s">
        <v>1839</v>
      </c>
      <c r="B396">
        <v>8.4</v>
      </c>
      <c r="C396" t="s">
        <v>1239</v>
      </c>
      <c r="D396" t="s">
        <v>1225</v>
      </c>
      <c r="E396" t="s">
        <v>1480</v>
      </c>
      <c r="F396">
        <v>2004</v>
      </c>
      <c r="G396" t="s">
        <v>1223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1758.0588210000001</v>
      </c>
      <c r="Q396">
        <v>0</v>
      </c>
      <c r="R396">
        <v>120.9999998</v>
      </c>
      <c r="S396">
        <v>0</v>
      </c>
      <c r="T396">
        <v>0</v>
      </c>
      <c r="U396">
        <v>35.588235240000003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35.588235240000003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7.1176470470000002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42.705882279999997</v>
      </c>
      <c r="AX396">
        <v>7.1176470470000002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14.23529409</v>
      </c>
      <c r="BW396">
        <v>35.588235240000003</v>
      </c>
      <c r="BX396">
        <v>0</v>
      </c>
      <c r="BY396">
        <v>0</v>
      </c>
      <c r="BZ396">
        <v>0</v>
      </c>
      <c r="CA396">
        <v>0</v>
      </c>
      <c r="CB396">
        <v>0</v>
      </c>
      <c r="CC396">
        <v>0</v>
      </c>
      <c r="CD396">
        <v>0</v>
      </c>
      <c r="CE396">
        <v>7.1176470470000002</v>
      </c>
      <c r="CF396">
        <v>0</v>
      </c>
      <c r="CG396">
        <v>0</v>
      </c>
      <c r="CH396">
        <v>85.411764570000003</v>
      </c>
      <c r="CI396">
        <v>0</v>
      </c>
      <c r="CJ396">
        <v>0</v>
      </c>
      <c r="CK396">
        <v>0</v>
      </c>
      <c r="CL396">
        <v>0</v>
      </c>
      <c r="CM396">
        <v>0</v>
      </c>
      <c r="CN396">
        <v>0</v>
      </c>
      <c r="CO396">
        <v>0</v>
      </c>
      <c r="CP396">
        <v>0</v>
      </c>
      <c r="CQ396">
        <v>0</v>
      </c>
      <c r="CR396">
        <v>0</v>
      </c>
      <c r="CS396">
        <v>0</v>
      </c>
      <c r="CT396">
        <v>0</v>
      </c>
      <c r="CU396">
        <v>0</v>
      </c>
      <c r="CV396">
        <v>0</v>
      </c>
      <c r="CW396">
        <v>0</v>
      </c>
      <c r="CX396">
        <v>0</v>
      </c>
      <c r="CY396">
        <v>0</v>
      </c>
      <c r="CZ396">
        <v>0</v>
      </c>
      <c r="DA396">
        <v>0</v>
      </c>
      <c r="DB396">
        <v>0</v>
      </c>
      <c r="DC396">
        <v>0</v>
      </c>
      <c r="DD396">
        <v>0</v>
      </c>
      <c r="DE396">
        <v>0</v>
      </c>
      <c r="DF396">
        <v>0</v>
      </c>
      <c r="DG396">
        <v>0</v>
      </c>
      <c r="DH396">
        <v>0</v>
      </c>
      <c r="DI396">
        <v>0</v>
      </c>
      <c r="DJ396">
        <v>0</v>
      </c>
      <c r="DK396">
        <v>0</v>
      </c>
      <c r="DL396">
        <v>0</v>
      </c>
      <c r="DM396">
        <v>0</v>
      </c>
      <c r="DN396">
        <v>0</v>
      </c>
      <c r="DO396">
        <v>0</v>
      </c>
      <c r="DP396">
        <v>0</v>
      </c>
      <c r="DQ396">
        <v>0</v>
      </c>
      <c r="DR396">
        <v>0</v>
      </c>
      <c r="DS396">
        <v>0</v>
      </c>
      <c r="DT396">
        <v>0</v>
      </c>
      <c r="DU396">
        <v>0</v>
      </c>
      <c r="DV396">
        <v>0</v>
      </c>
      <c r="DW396">
        <v>0</v>
      </c>
      <c r="DX396">
        <v>0</v>
      </c>
      <c r="DY396">
        <v>71.176470469999998</v>
      </c>
      <c r="DZ396">
        <v>0</v>
      </c>
      <c r="EA396">
        <v>0</v>
      </c>
      <c r="EB396">
        <v>0</v>
      </c>
      <c r="EC396">
        <v>0</v>
      </c>
      <c r="ED396">
        <v>0</v>
      </c>
      <c r="EE396">
        <v>0</v>
      </c>
      <c r="EF396">
        <v>7.1176470470000002</v>
      </c>
      <c r="EG396">
        <v>0</v>
      </c>
      <c r="EH396">
        <v>0</v>
      </c>
      <c r="EI396">
        <v>0</v>
      </c>
      <c r="EJ396">
        <v>0</v>
      </c>
      <c r="EK396">
        <v>7.1176470470000002</v>
      </c>
      <c r="EL396">
        <v>0</v>
      </c>
      <c r="EM396">
        <v>0</v>
      </c>
      <c r="EN396">
        <v>0</v>
      </c>
      <c r="EO396">
        <v>49.82352933</v>
      </c>
      <c r="EP396">
        <v>0</v>
      </c>
      <c r="EQ396">
        <v>0</v>
      </c>
      <c r="ER396">
        <v>0</v>
      </c>
      <c r="ES396">
        <v>7.1176470470000002</v>
      </c>
      <c r="ET396">
        <v>0</v>
      </c>
      <c r="EU396">
        <v>0</v>
      </c>
      <c r="EV396">
        <v>0</v>
      </c>
      <c r="EW396">
        <v>56.941176380000002</v>
      </c>
      <c r="EX396">
        <v>85.411764570000003</v>
      </c>
      <c r="EY396">
        <v>0</v>
      </c>
      <c r="EZ396">
        <v>0</v>
      </c>
      <c r="FA396">
        <v>0</v>
      </c>
      <c r="FB396">
        <v>0</v>
      </c>
      <c r="FC396">
        <v>0</v>
      </c>
      <c r="FD396">
        <v>0</v>
      </c>
      <c r="FE396">
        <v>0</v>
      </c>
      <c r="FF396">
        <v>7.1176470470000002</v>
      </c>
      <c r="FG396">
        <v>0</v>
      </c>
      <c r="FH396">
        <v>0</v>
      </c>
      <c r="FI396">
        <v>7.1176470470000002</v>
      </c>
      <c r="FJ396">
        <v>0</v>
      </c>
      <c r="FK396">
        <v>0</v>
      </c>
      <c r="FL396">
        <v>0</v>
      </c>
      <c r="FM396">
        <v>0</v>
      </c>
      <c r="FN396">
        <v>0</v>
      </c>
      <c r="FO396">
        <v>0</v>
      </c>
      <c r="FP396">
        <v>0</v>
      </c>
      <c r="FQ396">
        <v>0</v>
      </c>
      <c r="FR396">
        <v>0</v>
      </c>
      <c r="FS396">
        <v>0</v>
      </c>
      <c r="FT396">
        <v>0</v>
      </c>
      <c r="FU396">
        <v>0</v>
      </c>
      <c r="FV396">
        <v>14.23529409</v>
      </c>
      <c r="FW396">
        <v>0</v>
      </c>
      <c r="FX396">
        <v>0</v>
      </c>
      <c r="FY396">
        <v>0</v>
      </c>
      <c r="FZ396">
        <v>0</v>
      </c>
      <c r="GA396">
        <v>0</v>
      </c>
      <c r="GB396">
        <v>0</v>
      </c>
      <c r="GC396">
        <v>0</v>
      </c>
      <c r="GD396">
        <v>0</v>
      </c>
      <c r="GE396">
        <v>0</v>
      </c>
      <c r="GF396">
        <v>0</v>
      </c>
      <c r="GG396">
        <v>0</v>
      </c>
      <c r="GH396">
        <v>0</v>
      </c>
      <c r="GI396">
        <v>0</v>
      </c>
      <c r="GJ396">
        <v>78.29411752</v>
      </c>
      <c r="GK396">
        <v>0</v>
      </c>
      <c r="GL396">
        <v>0</v>
      </c>
      <c r="GM396">
        <v>0</v>
      </c>
      <c r="GN396">
        <v>35.588235240000003</v>
      </c>
      <c r="GO396">
        <v>0</v>
      </c>
      <c r="GP396">
        <v>0</v>
      </c>
      <c r="GQ396">
        <v>0</v>
      </c>
      <c r="GR396">
        <v>0</v>
      </c>
      <c r="GS396">
        <v>0</v>
      </c>
      <c r="GT396">
        <v>185.05882320000001</v>
      </c>
      <c r="GU396">
        <v>7.1176470470000002</v>
      </c>
      <c r="GV396">
        <v>0</v>
      </c>
      <c r="GW396">
        <v>64.058823419999996</v>
      </c>
      <c r="GX396">
        <v>0</v>
      </c>
      <c r="GY396">
        <v>42.705882279999997</v>
      </c>
      <c r="GZ396">
        <v>0</v>
      </c>
      <c r="HA396">
        <v>0</v>
      </c>
      <c r="HB396">
        <v>0</v>
      </c>
      <c r="HC396">
        <v>0</v>
      </c>
      <c r="HD396">
        <v>0</v>
      </c>
      <c r="HE396">
        <v>0</v>
      </c>
      <c r="HF396">
        <v>0</v>
      </c>
      <c r="HG396">
        <v>0</v>
      </c>
      <c r="HH396">
        <v>0</v>
      </c>
      <c r="HI396">
        <v>0</v>
      </c>
      <c r="HJ396">
        <v>0</v>
      </c>
      <c r="HK396">
        <v>0</v>
      </c>
      <c r="HL396">
        <v>0</v>
      </c>
      <c r="HM396">
        <v>0</v>
      </c>
      <c r="HN396">
        <v>0</v>
      </c>
      <c r="HO396">
        <v>0</v>
      </c>
      <c r="HP396">
        <v>441.29411690000001</v>
      </c>
      <c r="HQ396">
        <v>0</v>
      </c>
      <c r="HR396">
        <v>0</v>
      </c>
      <c r="HS396">
        <v>0</v>
      </c>
      <c r="HT396">
        <v>0</v>
      </c>
      <c r="HU396">
        <v>0</v>
      </c>
      <c r="HV396">
        <v>0</v>
      </c>
      <c r="HW396">
        <v>0</v>
      </c>
      <c r="HX396">
        <v>0</v>
      </c>
      <c r="HY396">
        <v>0</v>
      </c>
      <c r="HZ396">
        <v>0</v>
      </c>
      <c r="IA396">
        <v>0</v>
      </c>
      <c r="IB396">
        <v>28.470588190000001</v>
      </c>
      <c r="IC396">
        <v>0</v>
      </c>
      <c r="ID396">
        <v>14.23529409</v>
      </c>
      <c r="IE396">
        <v>0</v>
      </c>
      <c r="IF396">
        <v>0</v>
      </c>
      <c r="IG396">
        <v>28.470588190000001</v>
      </c>
      <c r="IH396">
        <v>0</v>
      </c>
      <c r="II396">
        <v>0</v>
      </c>
      <c r="IJ396">
        <v>0</v>
      </c>
      <c r="IK396">
        <v>0</v>
      </c>
      <c r="IL396">
        <v>106.76470569999999</v>
      </c>
      <c r="IM396">
        <v>0</v>
      </c>
      <c r="IN396">
        <v>0</v>
      </c>
      <c r="IO396">
        <v>0</v>
      </c>
      <c r="IP396">
        <v>0</v>
      </c>
      <c r="IQ396">
        <v>120.9999998</v>
      </c>
      <c r="IR396">
        <v>0</v>
      </c>
      <c r="IS396">
        <v>28.470588190000001</v>
      </c>
      <c r="IT396">
        <v>0</v>
      </c>
      <c r="IU396">
        <v>0</v>
      </c>
      <c r="IV396">
        <v>0</v>
      </c>
      <c r="IW396">
        <v>0</v>
      </c>
      <c r="IX396">
        <v>0</v>
      </c>
      <c r="IY396">
        <v>0</v>
      </c>
      <c r="IZ396">
        <v>0</v>
      </c>
      <c r="JA396">
        <v>0</v>
      </c>
      <c r="JB396">
        <v>0</v>
      </c>
      <c r="JC396">
        <v>0</v>
      </c>
      <c r="JD396">
        <v>0</v>
      </c>
      <c r="JE396">
        <v>0</v>
      </c>
      <c r="JF396">
        <v>0</v>
      </c>
      <c r="JG396">
        <v>0</v>
      </c>
      <c r="JH396">
        <v>0</v>
      </c>
      <c r="JI396">
        <v>0</v>
      </c>
      <c r="JJ396">
        <v>0</v>
      </c>
      <c r="JK396">
        <v>0</v>
      </c>
      <c r="JL396">
        <v>0</v>
      </c>
      <c r="JM396">
        <v>0</v>
      </c>
      <c r="JN396">
        <v>0</v>
      </c>
      <c r="JO396">
        <v>0</v>
      </c>
      <c r="JP396">
        <v>0</v>
      </c>
      <c r="JQ396">
        <v>0</v>
      </c>
      <c r="JR396">
        <v>0</v>
      </c>
      <c r="JS396">
        <v>0</v>
      </c>
      <c r="JT396">
        <v>0</v>
      </c>
      <c r="JU396">
        <v>0</v>
      </c>
      <c r="JV396">
        <v>0</v>
      </c>
      <c r="JW396">
        <v>14.23529409</v>
      </c>
      <c r="JX396">
        <v>0</v>
      </c>
      <c r="JY396">
        <v>0</v>
      </c>
      <c r="JZ396">
        <v>0</v>
      </c>
      <c r="KA396">
        <v>0</v>
      </c>
      <c r="KB396">
        <v>0</v>
      </c>
      <c r="KC396">
        <v>0</v>
      </c>
      <c r="KD396">
        <v>0</v>
      </c>
      <c r="KE396">
        <v>0</v>
      </c>
      <c r="KF396">
        <v>0</v>
      </c>
      <c r="KG396">
        <v>21.352941139999999</v>
      </c>
      <c r="KH396">
        <v>0</v>
      </c>
      <c r="KI396">
        <v>0</v>
      </c>
      <c r="KJ396">
        <v>0</v>
      </c>
      <c r="KK396">
        <v>0</v>
      </c>
      <c r="KL396">
        <v>0</v>
      </c>
      <c r="KM396">
        <v>0</v>
      </c>
      <c r="KN396">
        <v>0</v>
      </c>
      <c r="KO396">
        <v>0</v>
      </c>
      <c r="KP396">
        <v>0</v>
      </c>
      <c r="KQ396">
        <v>0</v>
      </c>
      <c r="KR396">
        <v>0</v>
      </c>
      <c r="KS396">
        <v>0</v>
      </c>
      <c r="KT396">
        <v>0</v>
      </c>
      <c r="KU396">
        <v>0</v>
      </c>
      <c r="KV396">
        <v>7.1176470470000002</v>
      </c>
      <c r="KW396">
        <v>0</v>
      </c>
      <c r="KX396">
        <v>7.1176470470000002</v>
      </c>
      <c r="KY396">
        <v>0</v>
      </c>
      <c r="KZ396">
        <v>0</v>
      </c>
      <c r="LA396">
        <v>0</v>
      </c>
      <c r="LB396">
        <v>0</v>
      </c>
      <c r="LC396">
        <v>0</v>
      </c>
      <c r="LD396">
        <v>0</v>
      </c>
      <c r="LE396">
        <v>0</v>
      </c>
      <c r="LF396">
        <v>0</v>
      </c>
      <c r="LG396">
        <v>0</v>
      </c>
      <c r="LH396">
        <v>7.1176470470000002</v>
      </c>
      <c r="LI396">
        <v>0</v>
      </c>
      <c r="LJ396">
        <v>0</v>
      </c>
      <c r="LK396">
        <v>0</v>
      </c>
      <c r="LL396">
        <v>0</v>
      </c>
      <c r="LM396">
        <v>0</v>
      </c>
      <c r="LN396">
        <v>0</v>
      </c>
      <c r="LO396">
        <v>0</v>
      </c>
      <c r="LP396">
        <v>0</v>
      </c>
      <c r="LQ396">
        <v>0</v>
      </c>
      <c r="LR396">
        <v>0</v>
      </c>
      <c r="LS396">
        <v>0</v>
      </c>
      <c r="LT396">
        <v>0</v>
      </c>
      <c r="LU396">
        <v>0</v>
      </c>
      <c r="LV396">
        <v>0</v>
      </c>
      <c r="LW396">
        <v>0</v>
      </c>
      <c r="LX396">
        <v>0</v>
      </c>
      <c r="LY396">
        <v>0</v>
      </c>
      <c r="LZ396">
        <v>0</v>
      </c>
      <c r="MA396">
        <v>57.161753189999999</v>
      </c>
      <c r="MB396">
        <v>0</v>
      </c>
      <c r="MC396">
        <v>428.71314890000002</v>
      </c>
      <c r="MD396">
        <v>0</v>
      </c>
      <c r="ME396">
        <v>0</v>
      </c>
      <c r="MF396">
        <v>0</v>
      </c>
      <c r="MG396">
        <v>0</v>
      </c>
      <c r="MH396">
        <v>0</v>
      </c>
      <c r="MI396">
        <v>0</v>
      </c>
      <c r="MJ396">
        <v>0</v>
      </c>
      <c r="MK396">
        <v>0</v>
      </c>
      <c r="ML396">
        <v>0</v>
      </c>
      <c r="MM396">
        <v>0</v>
      </c>
      <c r="MN396">
        <v>0</v>
      </c>
      <c r="MO396">
        <v>0</v>
      </c>
      <c r="MP396">
        <v>0</v>
      </c>
      <c r="MQ396">
        <v>0</v>
      </c>
      <c r="MR396">
        <v>0</v>
      </c>
      <c r="MS396">
        <v>0</v>
      </c>
      <c r="MT396">
        <v>0</v>
      </c>
      <c r="MU396">
        <v>0</v>
      </c>
      <c r="MV396">
        <v>0</v>
      </c>
      <c r="MW396">
        <v>0</v>
      </c>
      <c r="MX396">
        <v>0</v>
      </c>
      <c r="MY396">
        <v>0</v>
      </c>
      <c r="MZ396">
        <v>1972.080485</v>
      </c>
      <c r="NA396">
        <v>0</v>
      </c>
      <c r="NB396">
        <v>0</v>
      </c>
      <c r="NC396">
        <v>0</v>
      </c>
      <c r="ND396">
        <v>0</v>
      </c>
      <c r="NE396">
        <v>3058.1537950000002</v>
      </c>
      <c r="NF396">
        <v>0</v>
      </c>
    </row>
    <row r="397" spans="1:370" x14ac:dyDescent="0.25">
      <c r="A397" t="s">
        <v>1841</v>
      </c>
      <c r="B397">
        <v>8.4</v>
      </c>
      <c r="C397" t="s">
        <v>1239</v>
      </c>
      <c r="D397" t="s">
        <v>1225</v>
      </c>
      <c r="E397" t="s">
        <v>1480</v>
      </c>
      <c r="F397">
        <v>2003</v>
      </c>
      <c r="G397" t="s">
        <v>1223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4178.1196570000002</v>
      </c>
      <c r="Q397">
        <v>41.367521359999998</v>
      </c>
      <c r="R397">
        <v>10.341880339999999</v>
      </c>
      <c r="S397">
        <v>0</v>
      </c>
      <c r="T397">
        <v>0</v>
      </c>
      <c r="U397">
        <v>155.1282051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10.341880339999999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10.341880339999999</v>
      </c>
      <c r="AW397">
        <v>0</v>
      </c>
      <c r="AX397">
        <v>20.683760679999999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BX397">
        <v>0</v>
      </c>
      <c r="BY397">
        <v>0</v>
      </c>
      <c r="BZ397">
        <v>0</v>
      </c>
      <c r="CA397">
        <v>0</v>
      </c>
      <c r="CB397">
        <v>0</v>
      </c>
      <c r="CC397">
        <v>0</v>
      </c>
      <c r="CD397">
        <v>0</v>
      </c>
      <c r="CE397">
        <v>0</v>
      </c>
      <c r="CF397">
        <v>0</v>
      </c>
      <c r="CG397">
        <v>0</v>
      </c>
      <c r="CH397">
        <v>0</v>
      </c>
      <c r="CI397">
        <v>0</v>
      </c>
      <c r="CJ397">
        <v>0</v>
      </c>
      <c r="CK397">
        <v>0</v>
      </c>
      <c r="CL397">
        <v>0</v>
      </c>
      <c r="CM397">
        <v>0</v>
      </c>
      <c r="CN397">
        <v>0</v>
      </c>
      <c r="CO397">
        <v>0</v>
      </c>
      <c r="CP397">
        <v>0</v>
      </c>
      <c r="CQ397">
        <v>0</v>
      </c>
      <c r="CR397">
        <v>0</v>
      </c>
      <c r="CS397">
        <v>0</v>
      </c>
      <c r="CT397">
        <v>0</v>
      </c>
      <c r="CU397">
        <v>0</v>
      </c>
      <c r="CV397">
        <v>0</v>
      </c>
      <c r="CW397">
        <v>0</v>
      </c>
      <c r="CX397">
        <v>0</v>
      </c>
      <c r="CY397">
        <v>0</v>
      </c>
      <c r="CZ397">
        <v>0</v>
      </c>
      <c r="DA397">
        <v>0</v>
      </c>
      <c r="DB397">
        <v>0</v>
      </c>
      <c r="DC397">
        <v>0</v>
      </c>
      <c r="DD397">
        <v>0</v>
      </c>
      <c r="DE397">
        <v>0</v>
      </c>
      <c r="DF397">
        <v>0</v>
      </c>
      <c r="DG397">
        <v>0</v>
      </c>
      <c r="DH397">
        <v>0</v>
      </c>
      <c r="DI397">
        <v>0</v>
      </c>
      <c r="DJ397">
        <v>0</v>
      </c>
      <c r="DK397">
        <v>0</v>
      </c>
      <c r="DL397">
        <v>0</v>
      </c>
      <c r="DM397">
        <v>0</v>
      </c>
      <c r="DN397">
        <v>0</v>
      </c>
      <c r="DO397">
        <v>0</v>
      </c>
      <c r="DP397">
        <v>0</v>
      </c>
      <c r="DQ397">
        <v>0</v>
      </c>
      <c r="DR397">
        <v>0</v>
      </c>
      <c r="DS397">
        <v>0</v>
      </c>
      <c r="DT397">
        <v>0</v>
      </c>
      <c r="DU397">
        <v>0</v>
      </c>
      <c r="DV397">
        <v>0</v>
      </c>
      <c r="DW397">
        <v>0</v>
      </c>
      <c r="DX397">
        <v>0</v>
      </c>
      <c r="DY397">
        <v>10.341880339999999</v>
      </c>
      <c r="DZ397">
        <v>0</v>
      </c>
      <c r="EA397">
        <v>0</v>
      </c>
      <c r="EB397">
        <v>0</v>
      </c>
      <c r="EC397">
        <v>0</v>
      </c>
      <c r="ED397">
        <v>0</v>
      </c>
      <c r="EE397">
        <v>0</v>
      </c>
      <c r="EF397">
        <v>10.341880339999999</v>
      </c>
      <c r="EG397">
        <v>0</v>
      </c>
      <c r="EH397">
        <v>0</v>
      </c>
      <c r="EI397">
        <v>0</v>
      </c>
      <c r="EJ397">
        <v>0</v>
      </c>
      <c r="EK397">
        <v>0</v>
      </c>
      <c r="EL397">
        <v>0</v>
      </c>
      <c r="EM397">
        <v>0</v>
      </c>
      <c r="EN397">
        <v>0</v>
      </c>
      <c r="EO397">
        <v>0</v>
      </c>
      <c r="EP397">
        <v>0</v>
      </c>
      <c r="EQ397">
        <v>0</v>
      </c>
      <c r="ER397">
        <v>0</v>
      </c>
      <c r="ES397">
        <v>0</v>
      </c>
      <c r="ET397">
        <v>0</v>
      </c>
      <c r="EU397">
        <v>0</v>
      </c>
      <c r="EV397">
        <v>0</v>
      </c>
      <c r="EW397">
        <v>0</v>
      </c>
      <c r="EX397">
        <v>299.91452980000003</v>
      </c>
      <c r="EY397">
        <v>258.5470085</v>
      </c>
      <c r="EZ397">
        <v>0</v>
      </c>
      <c r="FA397">
        <v>0</v>
      </c>
      <c r="FB397">
        <v>0</v>
      </c>
      <c r="FC397">
        <v>0</v>
      </c>
      <c r="FD397">
        <v>0</v>
      </c>
      <c r="FE397">
        <v>0</v>
      </c>
      <c r="FF397">
        <v>0</v>
      </c>
      <c r="FG397">
        <v>0</v>
      </c>
      <c r="FH397">
        <v>0</v>
      </c>
      <c r="FI397">
        <v>10.341880339999999</v>
      </c>
      <c r="FJ397">
        <v>0</v>
      </c>
      <c r="FK397">
        <v>0</v>
      </c>
      <c r="FL397">
        <v>0</v>
      </c>
      <c r="FM397">
        <v>0</v>
      </c>
      <c r="FN397">
        <v>0</v>
      </c>
      <c r="FO397">
        <v>0</v>
      </c>
      <c r="FP397">
        <v>0</v>
      </c>
      <c r="FQ397">
        <v>0</v>
      </c>
      <c r="FR397">
        <v>0</v>
      </c>
      <c r="FS397">
        <v>0</v>
      </c>
      <c r="FT397">
        <v>0</v>
      </c>
      <c r="FU397">
        <v>0</v>
      </c>
      <c r="FV397">
        <v>20.683760679999999</v>
      </c>
      <c r="FW397">
        <v>0</v>
      </c>
      <c r="FX397">
        <v>0</v>
      </c>
      <c r="FY397">
        <v>0</v>
      </c>
      <c r="FZ397">
        <v>0</v>
      </c>
      <c r="GA397">
        <v>0</v>
      </c>
      <c r="GB397">
        <v>0</v>
      </c>
      <c r="GC397">
        <v>0</v>
      </c>
      <c r="GD397">
        <v>0</v>
      </c>
      <c r="GE397">
        <v>0</v>
      </c>
      <c r="GF397">
        <v>0</v>
      </c>
      <c r="GG397">
        <v>0</v>
      </c>
      <c r="GH397">
        <v>0</v>
      </c>
      <c r="GI397">
        <v>0</v>
      </c>
      <c r="GJ397">
        <v>0</v>
      </c>
      <c r="GK397">
        <v>0</v>
      </c>
      <c r="GL397">
        <v>0</v>
      </c>
      <c r="GM397">
        <v>0</v>
      </c>
      <c r="GN397">
        <v>0</v>
      </c>
      <c r="GO397">
        <v>0</v>
      </c>
      <c r="GP397">
        <v>0</v>
      </c>
      <c r="GQ397">
        <v>0</v>
      </c>
      <c r="GR397">
        <v>0</v>
      </c>
      <c r="GS397">
        <v>0</v>
      </c>
      <c r="GT397">
        <v>0</v>
      </c>
      <c r="GU397">
        <v>0</v>
      </c>
      <c r="GV397">
        <v>0</v>
      </c>
      <c r="GW397">
        <v>0</v>
      </c>
      <c r="GX397">
        <v>0</v>
      </c>
      <c r="GY397">
        <v>0</v>
      </c>
      <c r="GZ397">
        <v>0</v>
      </c>
      <c r="HA397">
        <v>0</v>
      </c>
      <c r="HB397">
        <v>0</v>
      </c>
      <c r="HC397">
        <v>0</v>
      </c>
      <c r="HD397">
        <v>0</v>
      </c>
      <c r="HE397">
        <v>0</v>
      </c>
      <c r="HF397">
        <v>0</v>
      </c>
      <c r="HG397">
        <v>0</v>
      </c>
      <c r="HH397">
        <v>0</v>
      </c>
      <c r="HI397">
        <v>0</v>
      </c>
      <c r="HJ397">
        <v>0</v>
      </c>
      <c r="HK397">
        <v>0</v>
      </c>
      <c r="HL397">
        <v>0</v>
      </c>
      <c r="HM397">
        <v>0</v>
      </c>
      <c r="HN397">
        <v>0</v>
      </c>
      <c r="HO397">
        <v>0</v>
      </c>
      <c r="HP397">
        <v>258.5470085</v>
      </c>
      <c r="HQ397">
        <v>0</v>
      </c>
      <c r="HR397">
        <v>0</v>
      </c>
      <c r="HS397">
        <v>0</v>
      </c>
      <c r="HT397">
        <v>0</v>
      </c>
      <c r="HU397">
        <v>0</v>
      </c>
      <c r="HV397">
        <v>0</v>
      </c>
      <c r="HW397">
        <v>0</v>
      </c>
      <c r="HX397">
        <v>0</v>
      </c>
      <c r="HY397">
        <v>0</v>
      </c>
      <c r="HZ397">
        <v>0</v>
      </c>
      <c r="IA397">
        <v>0</v>
      </c>
      <c r="IB397">
        <v>0</v>
      </c>
      <c r="IC397">
        <v>0</v>
      </c>
      <c r="ID397">
        <v>0</v>
      </c>
      <c r="IE397">
        <v>0</v>
      </c>
      <c r="IF397">
        <v>0</v>
      </c>
      <c r="IG397">
        <v>0</v>
      </c>
      <c r="IH397">
        <v>0</v>
      </c>
      <c r="II397">
        <v>0</v>
      </c>
      <c r="IJ397">
        <v>0</v>
      </c>
      <c r="IK397">
        <v>0</v>
      </c>
      <c r="IL397">
        <v>0</v>
      </c>
      <c r="IM397">
        <v>0</v>
      </c>
      <c r="IN397">
        <v>0</v>
      </c>
      <c r="IO397">
        <v>0</v>
      </c>
      <c r="IP397">
        <v>0</v>
      </c>
      <c r="IQ397">
        <v>0</v>
      </c>
      <c r="IR397">
        <v>0</v>
      </c>
      <c r="IS397">
        <v>0</v>
      </c>
      <c r="IT397">
        <v>0</v>
      </c>
      <c r="IU397">
        <v>0</v>
      </c>
      <c r="IV397">
        <v>0</v>
      </c>
      <c r="IW397">
        <v>0</v>
      </c>
      <c r="IX397">
        <v>0</v>
      </c>
      <c r="IY397">
        <v>0</v>
      </c>
      <c r="IZ397">
        <v>0</v>
      </c>
      <c r="JA397">
        <v>0</v>
      </c>
      <c r="JB397">
        <v>0</v>
      </c>
      <c r="JC397">
        <v>0</v>
      </c>
      <c r="JD397">
        <v>0</v>
      </c>
      <c r="JE397">
        <v>0</v>
      </c>
      <c r="JF397">
        <v>0</v>
      </c>
      <c r="JG397">
        <v>0</v>
      </c>
      <c r="JH397">
        <v>0</v>
      </c>
      <c r="JI397">
        <v>0</v>
      </c>
      <c r="JJ397">
        <v>0</v>
      </c>
      <c r="JK397">
        <v>0</v>
      </c>
      <c r="JL397">
        <v>0</v>
      </c>
      <c r="JM397">
        <v>0</v>
      </c>
      <c r="JN397">
        <v>0</v>
      </c>
      <c r="JO397">
        <v>0</v>
      </c>
      <c r="JP397">
        <v>0</v>
      </c>
      <c r="JQ397">
        <v>0</v>
      </c>
      <c r="JR397">
        <v>0</v>
      </c>
      <c r="JS397">
        <v>0</v>
      </c>
      <c r="JT397">
        <v>0</v>
      </c>
      <c r="JU397">
        <v>0</v>
      </c>
      <c r="JV397">
        <v>0</v>
      </c>
      <c r="JW397">
        <v>0</v>
      </c>
      <c r="JX397">
        <v>0</v>
      </c>
      <c r="JY397">
        <v>0</v>
      </c>
      <c r="JZ397">
        <v>0</v>
      </c>
      <c r="KA397">
        <v>0</v>
      </c>
      <c r="KB397">
        <v>0</v>
      </c>
      <c r="KC397">
        <v>0</v>
      </c>
      <c r="KD397">
        <v>0</v>
      </c>
      <c r="KE397">
        <v>0</v>
      </c>
      <c r="KF397">
        <v>0</v>
      </c>
      <c r="KG397">
        <v>0</v>
      </c>
      <c r="KH397">
        <v>0</v>
      </c>
      <c r="KI397">
        <v>0</v>
      </c>
      <c r="KJ397">
        <v>0</v>
      </c>
      <c r="KK397">
        <v>0</v>
      </c>
      <c r="KL397">
        <v>0</v>
      </c>
      <c r="KM397">
        <v>0</v>
      </c>
      <c r="KN397">
        <v>0</v>
      </c>
      <c r="KO397">
        <v>0</v>
      </c>
      <c r="KP397">
        <v>0</v>
      </c>
      <c r="KQ397">
        <v>0</v>
      </c>
      <c r="KR397">
        <v>0</v>
      </c>
      <c r="KS397">
        <v>0</v>
      </c>
      <c r="KT397">
        <v>0</v>
      </c>
      <c r="KU397">
        <v>0</v>
      </c>
      <c r="KV397">
        <v>10.341880339999999</v>
      </c>
      <c r="KW397">
        <v>0</v>
      </c>
      <c r="KX397">
        <v>0</v>
      </c>
      <c r="KY397">
        <v>0</v>
      </c>
      <c r="KZ397">
        <v>0</v>
      </c>
      <c r="LA397">
        <v>0</v>
      </c>
      <c r="LB397">
        <v>0</v>
      </c>
      <c r="LC397">
        <v>0</v>
      </c>
      <c r="LD397">
        <v>0</v>
      </c>
      <c r="LE397">
        <v>0</v>
      </c>
      <c r="LF397">
        <v>0</v>
      </c>
      <c r="LG397">
        <v>0</v>
      </c>
      <c r="LH397">
        <v>0</v>
      </c>
      <c r="LI397">
        <v>0</v>
      </c>
      <c r="LJ397">
        <v>0</v>
      </c>
      <c r="LK397">
        <v>0</v>
      </c>
      <c r="LL397">
        <v>0</v>
      </c>
      <c r="LM397">
        <v>0</v>
      </c>
      <c r="LN397">
        <v>0</v>
      </c>
      <c r="LO397">
        <v>0</v>
      </c>
      <c r="LP397">
        <v>0</v>
      </c>
      <c r="LQ397">
        <v>0</v>
      </c>
      <c r="LR397">
        <v>0</v>
      </c>
      <c r="LS397">
        <v>0</v>
      </c>
      <c r="LT397">
        <v>0</v>
      </c>
      <c r="LU397">
        <v>0</v>
      </c>
      <c r="LV397">
        <v>0</v>
      </c>
      <c r="LW397">
        <v>0</v>
      </c>
      <c r="LX397">
        <v>0</v>
      </c>
      <c r="LY397">
        <v>0</v>
      </c>
      <c r="LZ397">
        <v>0</v>
      </c>
      <c r="MA397">
        <v>171.48525960000001</v>
      </c>
      <c r="MB397">
        <v>0</v>
      </c>
      <c r="MC397">
        <v>514.4557787</v>
      </c>
      <c r="MD397">
        <v>0</v>
      </c>
      <c r="ME397">
        <v>0</v>
      </c>
      <c r="MF397">
        <v>0</v>
      </c>
      <c r="MG397">
        <v>0</v>
      </c>
      <c r="MH397">
        <v>0</v>
      </c>
      <c r="MI397">
        <v>0</v>
      </c>
      <c r="MJ397">
        <v>0</v>
      </c>
      <c r="MK397">
        <v>0</v>
      </c>
      <c r="ML397">
        <v>0</v>
      </c>
      <c r="MM397">
        <v>0</v>
      </c>
      <c r="MN397">
        <v>0</v>
      </c>
      <c r="MO397">
        <v>0</v>
      </c>
      <c r="MP397">
        <v>0</v>
      </c>
      <c r="MQ397">
        <v>0</v>
      </c>
      <c r="MR397">
        <v>0</v>
      </c>
      <c r="MS397">
        <v>0</v>
      </c>
      <c r="MT397">
        <v>0</v>
      </c>
      <c r="MU397">
        <v>0</v>
      </c>
      <c r="MV397">
        <v>0</v>
      </c>
      <c r="MW397">
        <v>0</v>
      </c>
      <c r="MX397">
        <v>0</v>
      </c>
      <c r="MY397">
        <v>0</v>
      </c>
      <c r="MZ397">
        <v>0</v>
      </c>
      <c r="NA397">
        <v>0</v>
      </c>
      <c r="NB397">
        <v>0</v>
      </c>
      <c r="NC397">
        <v>0</v>
      </c>
      <c r="ND397">
        <v>0</v>
      </c>
      <c r="NE397">
        <v>114.3235064</v>
      </c>
      <c r="NF397">
        <v>0</v>
      </c>
    </row>
    <row r="398" spans="1:370" x14ac:dyDescent="0.25">
      <c r="A398" t="s">
        <v>1843</v>
      </c>
      <c r="B398">
        <v>8.4</v>
      </c>
      <c r="C398" t="s">
        <v>1239</v>
      </c>
      <c r="D398" t="s">
        <v>1225</v>
      </c>
      <c r="E398" t="s">
        <v>1480</v>
      </c>
      <c r="F398">
        <v>2004</v>
      </c>
      <c r="G398" t="s">
        <v>1223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1613.3333359999999</v>
      </c>
      <c r="Q398">
        <v>0</v>
      </c>
      <c r="R398">
        <v>36.666666730000003</v>
      </c>
      <c r="S398">
        <v>0</v>
      </c>
      <c r="T398">
        <v>0</v>
      </c>
      <c r="U398">
        <v>48.888888979999997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16.296296330000001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4.0740740820000001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BX398">
        <v>0</v>
      </c>
      <c r="BY398">
        <v>0</v>
      </c>
      <c r="BZ398">
        <v>0</v>
      </c>
      <c r="CA398">
        <v>0</v>
      </c>
      <c r="CB398">
        <v>8.1481481630000001</v>
      </c>
      <c r="CC398">
        <v>0</v>
      </c>
      <c r="CD398">
        <v>0</v>
      </c>
      <c r="CE398">
        <v>4.0740740820000001</v>
      </c>
      <c r="CF398">
        <v>0</v>
      </c>
      <c r="CG398">
        <v>0</v>
      </c>
      <c r="CH398">
        <v>8.1481481630000001</v>
      </c>
      <c r="CI398">
        <v>0</v>
      </c>
      <c r="CJ398">
        <v>0</v>
      </c>
      <c r="CK398">
        <v>0</v>
      </c>
      <c r="CL398">
        <v>0</v>
      </c>
      <c r="CM398">
        <v>0</v>
      </c>
      <c r="CN398">
        <v>0</v>
      </c>
      <c r="CO398">
        <v>0</v>
      </c>
      <c r="CP398">
        <v>0</v>
      </c>
      <c r="CQ398">
        <v>0</v>
      </c>
      <c r="CR398">
        <v>0</v>
      </c>
      <c r="CS398">
        <v>0</v>
      </c>
      <c r="CT398">
        <v>0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0</v>
      </c>
      <c r="DF398">
        <v>0</v>
      </c>
      <c r="DG398">
        <v>0</v>
      </c>
      <c r="DH398">
        <v>0</v>
      </c>
      <c r="DI398">
        <v>0</v>
      </c>
      <c r="DJ398">
        <v>0</v>
      </c>
      <c r="DK398">
        <v>0</v>
      </c>
      <c r="DL398">
        <v>0</v>
      </c>
      <c r="DM398">
        <v>0</v>
      </c>
      <c r="DN398">
        <v>0</v>
      </c>
      <c r="DO398">
        <v>0</v>
      </c>
      <c r="DP398">
        <v>0</v>
      </c>
      <c r="DQ398">
        <v>0</v>
      </c>
      <c r="DR398">
        <v>0</v>
      </c>
      <c r="DS398">
        <v>0</v>
      </c>
      <c r="DT398">
        <v>0</v>
      </c>
      <c r="DU398">
        <v>0</v>
      </c>
      <c r="DV398">
        <v>0</v>
      </c>
      <c r="DW398">
        <v>0</v>
      </c>
      <c r="DX398">
        <v>0</v>
      </c>
      <c r="DY398">
        <v>0</v>
      </c>
      <c r="DZ398">
        <v>0</v>
      </c>
      <c r="EA398">
        <v>0</v>
      </c>
      <c r="EB398">
        <v>0</v>
      </c>
      <c r="EC398">
        <v>0</v>
      </c>
      <c r="ED398">
        <v>0</v>
      </c>
      <c r="EE398">
        <v>0</v>
      </c>
      <c r="EF398">
        <v>0</v>
      </c>
      <c r="EG398">
        <v>0</v>
      </c>
      <c r="EH398">
        <v>0</v>
      </c>
      <c r="EI398">
        <v>0</v>
      </c>
      <c r="EJ398">
        <v>0</v>
      </c>
      <c r="EK398">
        <v>0</v>
      </c>
      <c r="EL398">
        <v>0</v>
      </c>
      <c r="EM398">
        <v>0</v>
      </c>
      <c r="EN398">
        <v>8.1481481630000001</v>
      </c>
      <c r="EO398">
        <v>0</v>
      </c>
      <c r="EP398">
        <v>0</v>
      </c>
      <c r="EQ398">
        <v>0</v>
      </c>
      <c r="ER398">
        <v>0</v>
      </c>
      <c r="ES398">
        <v>0</v>
      </c>
      <c r="ET398">
        <v>0</v>
      </c>
      <c r="EU398">
        <v>0</v>
      </c>
      <c r="EV398">
        <v>0</v>
      </c>
      <c r="EW398">
        <v>4.0740740820000001</v>
      </c>
      <c r="EX398">
        <v>16.296296330000001</v>
      </c>
      <c r="EY398">
        <v>0</v>
      </c>
      <c r="EZ398">
        <v>0</v>
      </c>
      <c r="FA398">
        <v>0</v>
      </c>
      <c r="FB398">
        <v>0</v>
      </c>
      <c r="FC398">
        <v>0</v>
      </c>
      <c r="FD398">
        <v>0</v>
      </c>
      <c r="FE398">
        <v>0</v>
      </c>
      <c r="FF398">
        <v>4.0740740820000001</v>
      </c>
      <c r="FG398">
        <v>0</v>
      </c>
      <c r="FH398">
        <v>0</v>
      </c>
      <c r="FI398">
        <v>24.444444489999999</v>
      </c>
      <c r="FJ398">
        <v>0</v>
      </c>
      <c r="FK398">
        <v>0</v>
      </c>
      <c r="FL398">
        <v>0</v>
      </c>
      <c r="FM398">
        <v>0</v>
      </c>
      <c r="FN398">
        <v>0</v>
      </c>
      <c r="FO398">
        <v>0</v>
      </c>
      <c r="FP398">
        <v>0</v>
      </c>
      <c r="FQ398">
        <v>0</v>
      </c>
      <c r="FR398">
        <v>0</v>
      </c>
      <c r="FS398">
        <v>0</v>
      </c>
      <c r="FT398">
        <v>0</v>
      </c>
      <c r="FU398">
        <v>0</v>
      </c>
      <c r="FV398">
        <v>8.1481481630000001</v>
      </c>
      <c r="FW398">
        <v>0</v>
      </c>
      <c r="FX398">
        <v>0</v>
      </c>
      <c r="FY398">
        <v>0</v>
      </c>
      <c r="FZ398">
        <v>0</v>
      </c>
      <c r="GA398">
        <v>0</v>
      </c>
      <c r="GB398">
        <v>0</v>
      </c>
      <c r="GC398">
        <v>0</v>
      </c>
      <c r="GD398">
        <v>0</v>
      </c>
      <c r="GE398">
        <v>0</v>
      </c>
      <c r="GF398">
        <v>0</v>
      </c>
      <c r="GG398">
        <v>0</v>
      </c>
      <c r="GH398">
        <v>0</v>
      </c>
      <c r="GI398">
        <v>0</v>
      </c>
      <c r="GJ398">
        <v>16.296296330000001</v>
      </c>
      <c r="GK398">
        <v>0</v>
      </c>
      <c r="GL398">
        <v>0</v>
      </c>
      <c r="GM398">
        <v>0</v>
      </c>
      <c r="GN398">
        <v>0</v>
      </c>
      <c r="GO398">
        <v>0</v>
      </c>
      <c r="GP398">
        <v>0</v>
      </c>
      <c r="GQ398">
        <v>0</v>
      </c>
      <c r="GR398">
        <v>0</v>
      </c>
      <c r="GS398">
        <v>0</v>
      </c>
      <c r="GT398">
        <v>4.0740740820000001</v>
      </c>
      <c r="GU398">
        <v>8.1481481630000001</v>
      </c>
      <c r="GV398">
        <v>0</v>
      </c>
      <c r="GW398">
        <v>0</v>
      </c>
      <c r="GX398">
        <v>0</v>
      </c>
      <c r="GY398">
        <v>0</v>
      </c>
      <c r="GZ398">
        <v>0</v>
      </c>
      <c r="HA398">
        <v>0</v>
      </c>
      <c r="HB398">
        <v>0</v>
      </c>
      <c r="HC398">
        <v>0</v>
      </c>
      <c r="HD398">
        <v>0</v>
      </c>
      <c r="HE398">
        <v>0</v>
      </c>
      <c r="HF398">
        <v>0</v>
      </c>
      <c r="HG398">
        <v>0</v>
      </c>
      <c r="HH398">
        <v>0</v>
      </c>
      <c r="HI398">
        <v>0</v>
      </c>
      <c r="HJ398">
        <v>48.888888979999997</v>
      </c>
      <c r="HK398">
        <v>0</v>
      </c>
      <c r="HL398">
        <v>0</v>
      </c>
      <c r="HM398">
        <v>0</v>
      </c>
      <c r="HN398">
        <v>0</v>
      </c>
      <c r="HO398">
        <v>0</v>
      </c>
      <c r="HP398">
        <v>146.6666669</v>
      </c>
      <c r="HQ398">
        <v>0</v>
      </c>
      <c r="HR398">
        <v>0</v>
      </c>
      <c r="HS398">
        <v>0</v>
      </c>
      <c r="HT398">
        <v>0</v>
      </c>
      <c r="HU398">
        <v>0</v>
      </c>
      <c r="HV398">
        <v>0</v>
      </c>
      <c r="HW398">
        <v>0</v>
      </c>
      <c r="HX398">
        <v>0</v>
      </c>
      <c r="HY398">
        <v>0</v>
      </c>
      <c r="HZ398">
        <v>0</v>
      </c>
      <c r="IA398">
        <v>0</v>
      </c>
      <c r="IB398">
        <v>0</v>
      </c>
      <c r="IC398">
        <v>0</v>
      </c>
      <c r="ID398">
        <v>16.296296330000001</v>
      </c>
      <c r="IE398">
        <v>0</v>
      </c>
      <c r="IF398">
        <v>0</v>
      </c>
      <c r="IG398">
        <v>0</v>
      </c>
      <c r="IH398">
        <v>0</v>
      </c>
      <c r="II398">
        <v>0</v>
      </c>
      <c r="IJ398">
        <v>0</v>
      </c>
      <c r="IK398">
        <v>0</v>
      </c>
      <c r="IL398">
        <v>0</v>
      </c>
      <c r="IM398">
        <v>0</v>
      </c>
      <c r="IN398">
        <v>0</v>
      </c>
      <c r="IO398">
        <v>0</v>
      </c>
      <c r="IP398">
        <v>0</v>
      </c>
      <c r="IQ398">
        <v>4.0740740820000001</v>
      </c>
      <c r="IR398">
        <v>0</v>
      </c>
      <c r="IS398">
        <v>8.1481481630000001</v>
      </c>
      <c r="IT398">
        <v>0</v>
      </c>
      <c r="IU398">
        <v>0</v>
      </c>
      <c r="IV398">
        <v>0</v>
      </c>
      <c r="IW398">
        <v>0</v>
      </c>
      <c r="IX398">
        <v>0</v>
      </c>
      <c r="IY398">
        <v>0</v>
      </c>
      <c r="IZ398">
        <v>0</v>
      </c>
      <c r="JA398">
        <v>0</v>
      </c>
      <c r="JB398">
        <v>0</v>
      </c>
      <c r="JC398">
        <v>0</v>
      </c>
      <c r="JD398">
        <v>0</v>
      </c>
      <c r="JE398">
        <v>0</v>
      </c>
      <c r="JF398">
        <v>0</v>
      </c>
      <c r="JG398">
        <v>0</v>
      </c>
      <c r="JH398">
        <v>0</v>
      </c>
      <c r="JI398">
        <v>0</v>
      </c>
      <c r="JJ398">
        <v>0</v>
      </c>
      <c r="JK398">
        <v>0</v>
      </c>
      <c r="JL398">
        <v>0</v>
      </c>
      <c r="JM398">
        <v>0</v>
      </c>
      <c r="JN398">
        <v>0</v>
      </c>
      <c r="JO398">
        <v>0</v>
      </c>
      <c r="JP398">
        <v>0</v>
      </c>
      <c r="JQ398">
        <v>0</v>
      </c>
      <c r="JR398">
        <v>0</v>
      </c>
      <c r="JS398">
        <v>0</v>
      </c>
      <c r="JT398">
        <v>0</v>
      </c>
      <c r="JU398">
        <v>0</v>
      </c>
      <c r="JV398">
        <v>0</v>
      </c>
      <c r="JW398">
        <v>12.222222240000001</v>
      </c>
      <c r="JX398">
        <v>0</v>
      </c>
      <c r="JY398">
        <v>0</v>
      </c>
      <c r="JZ398">
        <v>0</v>
      </c>
      <c r="KA398">
        <v>0</v>
      </c>
      <c r="KB398">
        <v>0</v>
      </c>
      <c r="KC398">
        <v>0</v>
      </c>
      <c r="KD398">
        <v>0</v>
      </c>
      <c r="KE398">
        <v>0</v>
      </c>
      <c r="KF398">
        <v>0</v>
      </c>
      <c r="KG398">
        <v>16.296296330000001</v>
      </c>
      <c r="KH398">
        <v>0</v>
      </c>
      <c r="KI398">
        <v>8.1481481630000001</v>
      </c>
      <c r="KJ398">
        <v>0</v>
      </c>
      <c r="KK398">
        <v>0</v>
      </c>
      <c r="KL398">
        <v>0</v>
      </c>
      <c r="KM398">
        <v>0</v>
      </c>
      <c r="KN398">
        <v>0</v>
      </c>
      <c r="KO398">
        <v>0</v>
      </c>
      <c r="KP398">
        <v>0</v>
      </c>
      <c r="KQ398">
        <v>0</v>
      </c>
      <c r="KR398">
        <v>0</v>
      </c>
      <c r="KS398">
        <v>0</v>
      </c>
      <c r="KT398">
        <v>0</v>
      </c>
      <c r="KU398">
        <v>0</v>
      </c>
      <c r="KV398">
        <v>24.444444489999999</v>
      </c>
      <c r="KW398">
        <v>0</v>
      </c>
      <c r="KX398">
        <v>0</v>
      </c>
      <c r="KY398">
        <v>0</v>
      </c>
      <c r="KZ398">
        <v>0</v>
      </c>
      <c r="LA398">
        <v>0</v>
      </c>
      <c r="LB398">
        <v>0</v>
      </c>
      <c r="LC398">
        <v>0</v>
      </c>
      <c r="LD398">
        <v>0</v>
      </c>
      <c r="LE398">
        <v>0</v>
      </c>
      <c r="LF398">
        <v>0</v>
      </c>
      <c r="LG398">
        <v>0</v>
      </c>
      <c r="LH398">
        <v>0</v>
      </c>
      <c r="LI398">
        <v>0</v>
      </c>
      <c r="LJ398">
        <v>0</v>
      </c>
      <c r="LK398">
        <v>0</v>
      </c>
      <c r="LL398">
        <v>0</v>
      </c>
      <c r="LM398">
        <v>0</v>
      </c>
      <c r="LN398">
        <v>0</v>
      </c>
      <c r="LO398">
        <v>0</v>
      </c>
      <c r="LP398">
        <v>0</v>
      </c>
      <c r="LQ398">
        <v>0</v>
      </c>
      <c r="LR398">
        <v>0</v>
      </c>
      <c r="LS398">
        <v>0</v>
      </c>
      <c r="LT398">
        <v>0</v>
      </c>
      <c r="LU398">
        <v>0</v>
      </c>
      <c r="LV398">
        <v>0</v>
      </c>
      <c r="LW398">
        <v>0</v>
      </c>
      <c r="LX398">
        <v>0</v>
      </c>
      <c r="LY398">
        <v>0</v>
      </c>
      <c r="LZ398">
        <v>0</v>
      </c>
      <c r="MA398">
        <v>0</v>
      </c>
      <c r="MB398">
        <v>0</v>
      </c>
      <c r="MC398">
        <v>0</v>
      </c>
      <c r="MD398">
        <v>0</v>
      </c>
      <c r="ME398">
        <v>0</v>
      </c>
      <c r="MF398">
        <v>0</v>
      </c>
      <c r="MG398">
        <v>0</v>
      </c>
      <c r="MH398">
        <v>0</v>
      </c>
      <c r="MI398">
        <v>0</v>
      </c>
      <c r="MJ398">
        <v>0</v>
      </c>
      <c r="MK398">
        <v>0</v>
      </c>
      <c r="ML398">
        <v>0</v>
      </c>
      <c r="MM398">
        <v>0</v>
      </c>
      <c r="MN398">
        <v>0</v>
      </c>
      <c r="MO398">
        <v>0</v>
      </c>
      <c r="MP398">
        <v>0</v>
      </c>
      <c r="MQ398">
        <v>0</v>
      </c>
      <c r="MR398">
        <v>0</v>
      </c>
      <c r="MS398">
        <v>0</v>
      </c>
      <c r="MT398">
        <v>0</v>
      </c>
      <c r="MU398">
        <v>0</v>
      </c>
      <c r="MV398">
        <v>0</v>
      </c>
      <c r="MW398">
        <v>0</v>
      </c>
      <c r="MX398">
        <v>0</v>
      </c>
      <c r="MY398">
        <v>0</v>
      </c>
      <c r="MZ398">
        <v>0</v>
      </c>
      <c r="NA398">
        <v>0</v>
      </c>
      <c r="NB398">
        <v>0</v>
      </c>
      <c r="NC398">
        <v>0</v>
      </c>
      <c r="ND398">
        <v>0</v>
      </c>
      <c r="NE398">
        <v>228.6470127</v>
      </c>
      <c r="NF398">
        <v>0</v>
      </c>
    </row>
    <row r="399" spans="1:370" x14ac:dyDescent="0.25">
      <c r="A399" t="s">
        <v>1845</v>
      </c>
      <c r="B399">
        <v>8.4</v>
      </c>
      <c r="C399" t="s">
        <v>1239</v>
      </c>
      <c r="D399" t="s">
        <v>1225</v>
      </c>
      <c r="E399" t="s">
        <v>1480</v>
      </c>
      <c r="F399">
        <v>2003</v>
      </c>
      <c r="G399" t="s">
        <v>1223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1432.8947370000001</v>
      </c>
      <c r="Q399">
        <v>3.5380116959999999</v>
      </c>
      <c r="R399">
        <v>0</v>
      </c>
      <c r="S399">
        <v>0</v>
      </c>
      <c r="T399">
        <v>0</v>
      </c>
      <c r="U399">
        <v>7.0760233919999997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BX399">
        <v>0</v>
      </c>
      <c r="BY399">
        <v>0</v>
      </c>
      <c r="BZ399">
        <v>0</v>
      </c>
      <c r="CA399">
        <v>17.690058480000001</v>
      </c>
      <c r="CB399">
        <v>0</v>
      </c>
      <c r="CC399">
        <v>0</v>
      </c>
      <c r="CD399">
        <v>0</v>
      </c>
      <c r="CE399">
        <v>0</v>
      </c>
      <c r="CF399">
        <v>0</v>
      </c>
      <c r="CG399">
        <v>0</v>
      </c>
      <c r="CH399">
        <v>0</v>
      </c>
      <c r="CI399">
        <v>0</v>
      </c>
      <c r="CJ399">
        <v>0</v>
      </c>
      <c r="CK399">
        <v>0</v>
      </c>
      <c r="CL399">
        <v>0</v>
      </c>
      <c r="CM399">
        <v>0</v>
      </c>
      <c r="CN399">
        <v>0</v>
      </c>
      <c r="CO399">
        <v>0</v>
      </c>
      <c r="CP399">
        <v>0</v>
      </c>
      <c r="CQ399">
        <v>0</v>
      </c>
      <c r="CR399">
        <v>0</v>
      </c>
      <c r="CS399">
        <v>0</v>
      </c>
      <c r="CT399">
        <v>0</v>
      </c>
      <c r="CU399">
        <v>0</v>
      </c>
      <c r="CV399">
        <v>0</v>
      </c>
      <c r="CW399">
        <v>0</v>
      </c>
      <c r="CX399">
        <v>0</v>
      </c>
      <c r="CY399">
        <v>0</v>
      </c>
      <c r="CZ399">
        <v>0</v>
      </c>
      <c r="DA399">
        <v>0</v>
      </c>
      <c r="DB399">
        <v>0</v>
      </c>
      <c r="DC399">
        <v>0</v>
      </c>
      <c r="DD399">
        <v>0</v>
      </c>
      <c r="DE399">
        <v>0</v>
      </c>
      <c r="DF399">
        <v>3.5380116959999999</v>
      </c>
      <c r="DG399">
        <v>0</v>
      </c>
      <c r="DH399">
        <v>0</v>
      </c>
      <c r="DI399">
        <v>0</v>
      </c>
      <c r="DJ399">
        <v>0</v>
      </c>
      <c r="DK399">
        <v>0</v>
      </c>
      <c r="DL399">
        <v>0</v>
      </c>
      <c r="DM399">
        <v>0</v>
      </c>
      <c r="DN399">
        <v>0</v>
      </c>
      <c r="DO399">
        <v>0</v>
      </c>
      <c r="DP399">
        <v>0</v>
      </c>
      <c r="DQ399">
        <v>0</v>
      </c>
      <c r="DR399">
        <v>0</v>
      </c>
      <c r="DS399">
        <v>0</v>
      </c>
      <c r="DT399">
        <v>0</v>
      </c>
      <c r="DU399">
        <v>0</v>
      </c>
      <c r="DV399">
        <v>0</v>
      </c>
      <c r="DW399">
        <v>0</v>
      </c>
      <c r="DX399">
        <v>0</v>
      </c>
      <c r="DY399">
        <v>3.5380116959999999</v>
      </c>
      <c r="DZ399">
        <v>0</v>
      </c>
      <c r="EA399">
        <v>0</v>
      </c>
      <c r="EB399">
        <v>0</v>
      </c>
      <c r="EC399">
        <v>0</v>
      </c>
      <c r="ED399">
        <v>0</v>
      </c>
      <c r="EE399">
        <v>0</v>
      </c>
      <c r="EF399">
        <v>0</v>
      </c>
      <c r="EG399">
        <v>0</v>
      </c>
      <c r="EH399">
        <v>0</v>
      </c>
      <c r="EI399">
        <v>0</v>
      </c>
      <c r="EJ399">
        <v>0</v>
      </c>
      <c r="EK399">
        <v>0</v>
      </c>
      <c r="EL399">
        <v>0</v>
      </c>
      <c r="EM399">
        <v>0</v>
      </c>
      <c r="EN399">
        <v>0</v>
      </c>
      <c r="EO399">
        <v>0</v>
      </c>
      <c r="EP399">
        <v>0</v>
      </c>
      <c r="EQ399">
        <v>0</v>
      </c>
      <c r="ER399">
        <v>0</v>
      </c>
      <c r="ES399">
        <v>0</v>
      </c>
      <c r="ET399">
        <v>0</v>
      </c>
      <c r="EU399">
        <v>0</v>
      </c>
      <c r="EV399">
        <v>0</v>
      </c>
      <c r="EW399">
        <v>0</v>
      </c>
      <c r="EX399">
        <v>14.152046779999999</v>
      </c>
      <c r="EY399">
        <v>0</v>
      </c>
      <c r="EZ399">
        <v>0</v>
      </c>
      <c r="FA399">
        <v>0</v>
      </c>
      <c r="FB399">
        <v>0</v>
      </c>
      <c r="FC399">
        <v>0</v>
      </c>
      <c r="FD399">
        <v>0</v>
      </c>
      <c r="FE399">
        <v>0</v>
      </c>
      <c r="FF399">
        <v>0</v>
      </c>
      <c r="FG399">
        <v>0</v>
      </c>
      <c r="FH399">
        <v>0</v>
      </c>
      <c r="FI399">
        <v>3.5380116959999999</v>
      </c>
      <c r="FJ399">
        <v>0</v>
      </c>
      <c r="FK399">
        <v>0</v>
      </c>
      <c r="FL399">
        <v>0</v>
      </c>
      <c r="FM399">
        <v>0</v>
      </c>
      <c r="FN399">
        <v>0</v>
      </c>
      <c r="FO399">
        <v>0</v>
      </c>
      <c r="FP399">
        <v>0</v>
      </c>
      <c r="FQ399">
        <v>0</v>
      </c>
      <c r="FR399">
        <v>0</v>
      </c>
      <c r="FS399">
        <v>0</v>
      </c>
      <c r="FT399">
        <v>0</v>
      </c>
      <c r="FU399">
        <v>0</v>
      </c>
      <c r="FV399">
        <v>17.690058480000001</v>
      </c>
      <c r="FW399">
        <v>0</v>
      </c>
      <c r="FX399">
        <v>0</v>
      </c>
      <c r="FY399">
        <v>0</v>
      </c>
      <c r="FZ399">
        <v>0</v>
      </c>
      <c r="GA399">
        <v>0</v>
      </c>
      <c r="GB399">
        <v>0</v>
      </c>
      <c r="GC399">
        <v>3.5380116959999999</v>
      </c>
      <c r="GD399">
        <v>0</v>
      </c>
      <c r="GE399">
        <v>0</v>
      </c>
      <c r="GF399">
        <v>0</v>
      </c>
      <c r="GG399">
        <v>0</v>
      </c>
      <c r="GH399">
        <v>0</v>
      </c>
      <c r="GI399">
        <v>0</v>
      </c>
      <c r="GJ399">
        <v>0</v>
      </c>
      <c r="GK399">
        <v>0</v>
      </c>
      <c r="GL399">
        <v>0</v>
      </c>
      <c r="GM399">
        <v>0</v>
      </c>
      <c r="GN399">
        <v>0</v>
      </c>
      <c r="GO399">
        <v>0</v>
      </c>
      <c r="GP399">
        <v>0</v>
      </c>
      <c r="GQ399">
        <v>0</v>
      </c>
      <c r="GR399">
        <v>0</v>
      </c>
      <c r="GS399">
        <v>0</v>
      </c>
      <c r="GT399">
        <v>0</v>
      </c>
      <c r="GU399">
        <v>0</v>
      </c>
      <c r="GV399">
        <v>0</v>
      </c>
      <c r="GW399">
        <v>0</v>
      </c>
      <c r="GX399">
        <v>0</v>
      </c>
      <c r="GY399">
        <v>0</v>
      </c>
      <c r="GZ399">
        <v>0</v>
      </c>
      <c r="HA399">
        <v>0</v>
      </c>
      <c r="HB399">
        <v>0</v>
      </c>
      <c r="HC399">
        <v>0</v>
      </c>
      <c r="HD399">
        <v>0</v>
      </c>
      <c r="HE399">
        <v>0</v>
      </c>
      <c r="HF399">
        <v>0</v>
      </c>
      <c r="HG399">
        <v>0</v>
      </c>
      <c r="HH399">
        <v>0</v>
      </c>
      <c r="HI399">
        <v>0</v>
      </c>
      <c r="HJ399">
        <v>10.61403509</v>
      </c>
      <c r="HK399">
        <v>0</v>
      </c>
      <c r="HL399">
        <v>0</v>
      </c>
      <c r="HM399">
        <v>0</v>
      </c>
      <c r="HN399">
        <v>0</v>
      </c>
      <c r="HO399">
        <v>0</v>
      </c>
      <c r="HP399">
        <v>7.0760233919999997</v>
      </c>
      <c r="HQ399">
        <v>0</v>
      </c>
      <c r="HR399">
        <v>0</v>
      </c>
      <c r="HS399">
        <v>0</v>
      </c>
      <c r="HT399">
        <v>0</v>
      </c>
      <c r="HU399">
        <v>0</v>
      </c>
      <c r="HV399">
        <v>0</v>
      </c>
      <c r="HW399">
        <v>0</v>
      </c>
      <c r="HX399">
        <v>0</v>
      </c>
      <c r="HY399">
        <v>0</v>
      </c>
      <c r="HZ399">
        <v>0</v>
      </c>
      <c r="IA399">
        <v>0</v>
      </c>
      <c r="IB399">
        <v>0</v>
      </c>
      <c r="IC399">
        <v>0</v>
      </c>
      <c r="ID399">
        <v>0</v>
      </c>
      <c r="IE399">
        <v>0</v>
      </c>
      <c r="IF399">
        <v>0</v>
      </c>
      <c r="IG399">
        <v>0</v>
      </c>
      <c r="IH399">
        <v>0</v>
      </c>
      <c r="II399">
        <v>0</v>
      </c>
      <c r="IJ399">
        <v>0</v>
      </c>
      <c r="IK399">
        <v>0</v>
      </c>
      <c r="IL399">
        <v>0</v>
      </c>
      <c r="IM399">
        <v>0</v>
      </c>
      <c r="IN399">
        <v>0</v>
      </c>
      <c r="IO399">
        <v>0</v>
      </c>
      <c r="IP399">
        <v>0</v>
      </c>
      <c r="IQ399">
        <v>0</v>
      </c>
      <c r="IR399">
        <v>0</v>
      </c>
      <c r="IS399">
        <v>0</v>
      </c>
      <c r="IT399">
        <v>0</v>
      </c>
      <c r="IU399">
        <v>0</v>
      </c>
      <c r="IV399">
        <v>0</v>
      </c>
      <c r="IW399">
        <v>0</v>
      </c>
      <c r="IX399">
        <v>0</v>
      </c>
      <c r="IY399">
        <v>0</v>
      </c>
      <c r="IZ399">
        <v>0</v>
      </c>
      <c r="JA399">
        <v>0</v>
      </c>
      <c r="JB399">
        <v>0</v>
      </c>
      <c r="JC399">
        <v>0</v>
      </c>
      <c r="JD399">
        <v>0</v>
      </c>
      <c r="JE399">
        <v>0</v>
      </c>
      <c r="JF399">
        <v>0</v>
      </c>
      <c r="JG399">
        <v>0</v>
      </c>
      <c r="JH399">
        <v>0</v>
      </c>
      <c r="JI399">
        <v>0</v>
      </c>
      <c r="JJ399">
        <v>0</v>
      </c>
      <c r="JK399">
        <v>0</v>
      </c>
      <c r="JL399">
        <v>0</v>
      </c>
      <c r="JM399">
        <v>0</v>
      </c>
      <c r="JN399">
        <v>0</v>
      </c>
      <c r="JO399">
        <v>0</v>
      </c>
      <c r="JP399">
        <v>0</v>
      </c>
      <c r="JQ399">
        <v>0</v>
      </c>
      <c r="JR399">
        <v>0</v>
      </c>
      <c r="JS399">
        <v>0</v>
      </c>
      <c r="JT399">
        <v>0</v>
      </c>
      <c r="JU399">
        <v>0</v>
      </c>
      <c r="JV399">
        <v>0</v>
      </c>
      <c r="JW399">
        <v>84.912280699999997</v>
      </c>
      <c r="JX399">
        <v>0</v>
      </c>
      <c r="JY399">
        <v>0</v>
      </c>
      <c r="JZ399">
        <v>0</v>
      </c>
      <c r="KA399">
        <v>0</v>
      </c>
      <c r="KB399">
        <v>0</v>
      </c>
      <c r="KC399">
        <v>0</v>
      </c>
      <c r="KD399">
        <v>0</v>
      </c>
      <c r="KE399">
        <v>0</v>
      </c>
      <c r="KF399">
        <v>0</v>
      </c>
      <c r="KG399">
        <v>0</v>
      </c>
      <c r="KH399">
        <v>0</v>
      </c>
      <c r="KI399">
        <v>0</v>
      </c>
      <c r="KJ399">
        <v>0</v>
      </c>
      <c r="KK399">
        <v>0</v>
      </c>
      <c r="KL399">
        <v>0</v>
      </c>
      <c r="KM399">
        <v>0</v>
      </c>
      <c r="KN399">
        <v>0</v>
      </c>
      <c r="KO399">
        <v>0</v>
      </c>
      <c r="KP399">
        <v>0</v>
      </c>
      <c r="KQ399">
        <v>0</v>
      </c>
      <c r="KR399">
        <v>7.0760233919999997</v>
      </c>
      <c r="KS399">
        <v>0</v>
      </c>
      <c r="KT399">
        <v>0</v>
      </c>
      <c r="KU399">
        <v>0</v>
      </c>
      <c r="KV399">
        <v>187.51461990000001</v>
      </c>
      <c r="KW399">
        <v>0</v>
      </c>
      <c r="KX399">
        <v>0</v>
      </c>
      <c r="KY399">
        <v>0</v>
      </c>
      <c r="KZ399">
        <v>0</v>
      </c>
      <c r="LA399">
        <v>0</v>
      </c>
      <c r="LB399">
        <v>0</v>
      </c>
      <c r="LC399">
        <v>0</v>
      </c>
      <c r="LD399">
        <v>0</v>
      </c>
      <c r="LE399">
        <v>0</v>
      </c>
      <c r="LF399">
        <v>0</v>
      </c>
      <c r="LG399">
        <v>0</v>
      </c>
      <c r="LH399">
        <v>0</v>
      </c>
      <c r="LI399">
        <v>0</v>
      </c>
      <c r="LJ399">
        <v>0</v>
      </c>
      <c r="LK399">
        <v>0</v>
      </c>
      <c r="LL399">
        <v>0</v>
      </c>
      <c r="LM399">
        <v>0</v>
      </c>
      <c r="LN399">
        <v>0</v>
      </c>
      <c r="LO399">
        <v>0</v>
      </c>
      <c r="LP399">
        <v>0</v>
      </c>
      <c r="LQ399">
        <v>0</v>
      </c>
      <c r="LR399">
        <v>0</v>
      </c>
      <c r="LS399">
        <v>0</v>
      </c>
      <c r="LT399">
        <v>0</v>
      </c>
      <c r="LU399">
        <v>0</v>
      </c>
      <c r="LV399">
        <v>0</v>
      </c>
      <c r="LW399">
        <v>0</v>
      </c>
      <c r="LX399">
        <v>0</v>
      </c>
      <c r="LY399">
        <v>0</v>
      </c>
      <c r="LZ399">
        <v>0</v>
      </c>
      <c r="MA399">
        <v>91.458806139999993</v>
      </c>
      <c r="MB399">
        <v>0</v>
      </c>
      <c r="MC399">
        <v>160.05291070000001</v>
      </c>
      <c r="MD399">
        <v>0</v>
      </c>
      <c r="ME399">
        <v>0</v>
      </c>
      <c r="MF399">
        <v>0</v>
      </c>
      <c r="MG399">
        <v>0</v>
      </c>
      <c r="MH399">
        <v>0</v>
      </c>
      <c r="MI399">
        <v>0</v>
      </c>
      <c r="MJ399">
        <v>0</v>
      </c>
      <c r="MK399">
        <v>0</v>
      </c>
      <c r="ML399">
        <v>0</v>
      </c>
      <c r="MM399">
        <v>0</v>
      </c>
      <c r="MN399">
        <v>0</v>
      </c>
      <c r="MO399">
        <v>0</v>
      </c>
      <c r="MP399">
        <v>0</v>
      </c>
      <c r="MQ399">
        <v>0</v>
      </c>
      <c r="MR399">
        <v>0</v>
      </c>
      <c r="MS399">
        <v>0</v>
      </c>
      <c r="MT399">
        <v>0</v>
      </c>
      <c r="MU399">
        <v>0</v>
      </c>
      <c r="MV399">
        <v>0</v>
      </c>
      <c r="MW399">
        <v>182.9176123</v>
      </c>
      <c r="MX399">
        <v>0</v>
      </c>
      <c r="MY399">
        <v>0</v>
      </c>
      <c r="MZ399">
        <v>137.18820919999999</v>
      </c>
      <c r="NA399">
        <v>0</v>
      </c>
      <c r="NB399">
        <v>0</v>
      </c>
      <c r="NC399">
        <v>0</v>
      </c>
      <c r="ND399">
        <v>0</v>
      </c>
      <c r="NE399">
        <v>503.02343380000002</v>
      </c>
      <c r="NF399">
        <v>0</v>
      </c>
    </row>
    <row r="400" spans="1:370" x14ac:dyDescent="0.25">
      <c r="A400" t="s">
        <v>1847</v>
      </c>
      <c r="B400">
        <v>8.4</v>
      </c>
      <c r="C400" t="s">
        <v>1239</v>
      </c>
      <c r="D400" t="s">
        <v>1225</v>
      </c>
      <c r="E400" t="s">
        <v>1480</v>
      </c>
      <c r="F400">
        <v>2004</v>
      </c>
      <c r="G400" t="s">
        <v>1223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288.49537040000001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0.93364197500000001</v>
      </c>
      <c r="AG400">
        <v>0</v>
      </c>
      <c r="AH400">
        <v>4.6682098769999998</v>
      </c>
      <c r="AI400">
        <v>0</v>
      </c>
      <c r="AJ400">
        <v>2.8009259260000001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0.93364197500000001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0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0.93364197500000001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0</v>
      </c>
      <c r="CC400">
        <v>0</v>
      </c>
      <c r="CD400">
        <v>0</v>
      </c>
      <c r="CE400">
        <v>0</v>
      </c>
      <c r="CF400">
        <v>0</v>
      </c>
      <c r="CG400">
        <v>0</v>
      </c>
      <c r="CH400">
        <v>1.8672839510000001</v>
      </c>
      <c r="CI400">
        <v>0</v>
      </c>
      <c r="CJ400">
        <v>0</v>
      </c>
      <c r="CK400">
        <v>0</v>
      </c>
      <c r="CL400">
        <v>0</v>
      </c>
      <c r="CM400">
        <v>0</v>
      </c>
      <c r="CN400">
        <v>0</v>
      </c>
      <c r="CO400">
        <v>0</v>
      </c>
      <c r="CP400">
        <v>0</v>
      </c>
      <c r="CQ400">
        <v>0</v>
      </c>
      <c r="CR400">
        <v>0</v>
      </c>
      <c r="CS400">
        <v>0</v>
      </c>
      <c r="CT400">
        <v>0</v>
      </c>
      <c r="CU400">
        <v>0</v>
      </c>
      <c r="CV400">
        <v>0</v>
      </c>
      <c r="CW400">
        <v>21.473765440000001</v>
      </c>
      <c r="CX400">
        <v>0</v>
      </c>
      <c r="CY400">
        <v>0</v>
      </c>
      <c r="CZ400">
        <v>0</v>
      </c>
      <c r="DA400">
        <v>0</v>
      </c>
      <c r="DB400">
        <v>0</v>
      </c>
      <c r="DC400">
        <v>0</v>
      </c>
      <c r="DD400">
        <v>0</v>
      </c>
      <c r="DE400">
        <v>0</v>
      </c>
      <c r="DF400">
        <v>0</v>
      </c>
      <c r="DG400">
        <v>0</v>
      </c>
      <c r="DH400">
        <v>0</v>
      </c>
      <c r="DI400">
        <v>0</v>
      </c>
      <c r="DJ400">
        <v>0</v>
      </c>
      <c r="DK400">
        <v>14.00462963</v>
      </c>
      <c r="DL400">
        <v>0</v>
      </c>
      <c r="DM400">
        <v>0</v>
      </c>
      <c r="DN400">
        <v>0</v>
      </c>
      <c r="DO400">
        <v>0</v>
      </c>
      <c r="DP400">
        <v>0</v>
      </c>
      <c r="DQ400">
        <v>0</v>
      </c>
      <c r="DR400">
        <v>0</v>
      </c>
      <c r="DS400">
        <v>0</v>
      </c>
      <c r="DT400">
        <v>0</v>
      </c>
      <c r="DU400">
        <v>0</v>
      </c>
      <c r="DV400">
        <v>0</v>
      </c>
      <c r="DW400">
        <v>0</v>
      </c>
      <c r="DX400">
        <v>0</v>
      </c>
      <c r="DY400">
        <v>0</v>
      </c>
      <c r="DZ400">
        <v>0</v>
      </c>
      <c r="EA400">
        <v>0</v>
      </c>
      <c r="EB400">
        <v>0</v>
      </c>
      <c r="EC400">
        <v>0</v>
      </c>
      <c r="ED400">
        <v>0</v>
      </c>
      <c r="EE400">
        <v>0</v>
      </c>
      <c r="EF400">
        <v>0</v>
      </c>
      <c r="EG400">
        <v>0</v>
      </c>
      <c r="EH400">
        <v>0</v>
      </c>
      <c r="EI400">
        <v>0</v>
      </c>
      <c r="EJ400">
        <v>0</v>
      </c>
      <c r="EK400">
        <v>0</v>
      </c>
      <c r="EL400">
        <v>0</v>
      </c>
      <c r="EM400">
        <v>0</v>
      </c>
      <c r="EN400">
        <v>0</v>
      </c>
      <c r="EO400">
        <v>0.93364197500000001</v>
      </c>
      <c r="EP400">
        <v>0</v>
      </c>
      <c r="EQ400">
        <v>0</v>
      </c>
      <c r="ER400">
        <v>0</v>
      </c>
      <c r="ES400">
        <v>0</v>
      </c>
      <c r="ET400">
        <v>0</v>
      </c>
      <c r="EU400">
        <v>0</v>
      </c>
      <c r="EV400">
        <v>0</v>
      </c>
      <c r="EW400">
        <v>0.93364197500000001</v>
      </c>
      <c r="EX400">
        <v>5.6018518530000003</v>
      </c>
      <c r="EY400">
        <v>0</v>
      </c>
      <c r="EZ400">
        <v>0</v>
      </c>
      <c r="FA400">
        <v>0.93364197500000001</v>
      </c>
      <c r="FB400">
        <v>0</v>
      </c>
      <c r="FC400">
        <v>0</v>
      </c>
      <c r="FD400">
        <v>0</v>
      </c>
      <c r="FE400">
        <v>0</v>
      </c>
      <c r="FF400">
        <v>0.93364197500000001</v>
      </c>
      <c r="FG400">
        <v>0</v>
      </c>
      <c r="FH400">
        <v>0</v>
      </c>
      <c r="FI400">
        <v>7.4691358040000004</v>
      </c>
      <c r="FJ400">
        <v>0</v>
      </c>
      <c r="FK400">
        <v>0</v>
      </c>
      <c r="FL400">
        <v>0</v>
      </c>
      <c r="FM400">
        <v>0</v>
      </c>
      <c r="FN400">
        <v>0</v>
      </c>
      <c r="FO400">
        <v>0</v>
      </c>
      <c r="FP400">
        <v>0</v>
      </c>
      <c r="FQ400">
        <v>0</v>
      </c>
      <c r="FR400">
        <v>0</v>
      </c>
      <c r="FS400">
        <v>0</v>
      </c>
      <c r="FT400">
        <v>0</v>
      </c>
      <c r="FU400">
        <v>0</v>
      </c>
      <c r="FV400">
        <v>10.27006173</v>
      </c>
      <c r="FW400">
        <v>0</v>
      </c>
      <c r="FX400">
        <v>0</v>
      </c>
      <c r="FY400">
        <v>0</v>
      </c>
      <c r="FZ400">
        <v>0</v>
      </c>
      <c r="GA400">
        <v>0</v>
      </c>
      <c r="GB400">
        <v>0</v>
      </c>
      <c r="GC400">
        <v>0.93364197500000001</v>
      </c>
      <c r="GD400">
        <v>0</v>
      </c>
      <c r="GE400">
        <v>0</v>
      </c>
      <c r="GF400">
        <v>0</v>
      </c>
      <c r="GG400">
        <v>0</v>
      </c>
      <c r="GH400">
        <v>0</v>
      </c>
      <c r="GI400">
        <v>0</v>
      </c>
      <c r="GJ400">
        <v>4.6682098769999998</v>
      </c>
      <c r="GK400">
        <v>0</v>
      </c>
      <c r="GL400">
        <v>0</v>
      </c>
      <c r="GM400">
        <v>0</v>
      </c>
      <c r="GN400">
        <v>0.93364197500000001</v>
      </c>
      <c r="GO400">
        <v>0</v>
      </c>
      <c r="GP400">
        <v>0</v>
      </c>
      <c r="GQ400">
        <v>0</v>
      </c>
      <c r="GR400">
        <v>0</v>
      </c>
      <c r="GS400">
        <v>0</v>
      </c>
      <c r="GT400">
        <v>0</v>
      </c>
      <c r="GU400">
        <v>0</v>
      </c>
      <c r="GV400">
        <v>4.6682098769999998</v>
      </c>
      <c r="GW400">
        <v>0</v>
      </c>
      <c r="GX400">
        <v>0</v>
      </c>
      <c r="GY400">
        <v>0</v>
      </c>
      <c r="GZ400">
        <v>0</v>
      </c>
      <c r="HA400">
        <v>0</v>
      </c>
      <c r="HB400">
        <v>0</v>
      </c>
      <c r="HC400">
        <v>0</v>
      </c>
      <c r="HD400">
        <v>0</v>
      </c>
      <c r="HE400">
        <v>0</v>
      </c>
      <c r="HF400">
        <v>0</v>
      </c>
      <c r="HG400">
        <v>0</v>
      </c>
      <c r="HH400">
        <v>0</v>
      </c>
      <c r="HI400">
        <v>0</v>
      </c>
      <c r="HJ400">
        <v>61.620370379999997</v>
      </c>
      <c r="HK400">
        <v>0</v>
      </c>
      <c r="HL400">
        <v>0</v>
      </c>
      <c r="HM400">
        <v>0</v>
      </c>
      <c r="HN400">
        <v>0</v>
      </c>
      <c r="HO400">
        <v>0</v>
      </c>
      <c r="HP400">
        <v>0</v>
      </c>
      <c r="HQ400">
        <v>0.93364197500000001</v>
      </c>
      <c r="HR400">
        <v>0</v>
      </c>
      <c r="HS400">
        <v>0</v>
      </c>
      <c r="HT400">
        <v>0</v>
      </c>
      <c r="HU400">
        <v>0</v>
      </c>
      <c r="HV400">
        <v>0</v>
      </c>
      <c r="HW400">
        <v>0</v>
      </c>
      <c r="HX400">
        <v>0</v>
      </c>
      <c r="HY400">
        <v>0</v>
      </c>
      <c r="HZ400">
        <v>0</v>
      </c>
      <c r="IA400">
        <v>0</v>
      </c>
      <c r="IB400">
        <v>0</v>
      </c>
      <c r="IC400">
        <v>0</v>
      </c>
      <c r="ID400">
        <v>0</v>
      </c>
      <c r="IE400">
        <v>0</v>
      </c>
      <c r="IF400">
        <v>0</v>
      </c>
      <c r="IG400">
        <v>0</v>
      </c>
      <c r="IH400">
        <v>0</v>
      </c>
      <c r="II400">
        <v>0</v>
      </c>
      <c r="IJ400">
        <v>0</v>
      </c>
      <c r="IK400">
        <v>0</v>
      </c>
      <c r="IL400">
        <v>0</v>
      </c>
      <c r="IM400">
        <v>0</v>
      </c>
      <c r="IN400">
        <v>0</v>
      </c>
      <c r="IO400">
        <v>0</v>
      </c>
      <c r="IP400">
        <v>0.93364197500000001</v>
      </c>
      <c r="IQ400">
        <v>0.93364197500000001</v>
      </c>
      <c r="IR400">
        <v>0</v>
      </c>
      <c r="IS400">
        <v>0</v>
      </c>
      <c r="IT400">
        <v>0.93364197500000001</v>
      </c>
      <c r="IU400">
        <v>0</v>
      </c>
      <c r="IV400">
        <v>0</v>
      </c>
      <c r="IW400">
        <v>0</v>
      </c>
      <c r="IX400">
        <v>0</v>
      </c>
      <c r="IY400">
        <v>0</v>
      </c>
      <c r="IZ400">
        <v>0</v>
      </c>
      <c r="JA400">
        <v>0</v>
      </c>
      <c r="JB400">
        <v>0</v>
      </c>
      <c r="JC400">
        <v>0.93364197500000001</v>
      </c>
      <c r="JD400">
        <v>0</v>
      </c>
      <c r="JE400">
        <v>0</v>
      </c>
      <c r="JF400">
        <v>0</v>
      </c>
      <c r="JG400">
        <v>0</v>
      </c>
      <c r="JH400">
        <v>2.8009259260000001</v>
      </c>
      <c r="JI400">
        <v>0</v>
      </c>
      <c r="JJ400">
        <v>0</v>
      </c>
      <c r="JK400">
        <v>0</v>
      </c>
      <c r="JL400">
        <v>0</v>
      </c>
      <c r="JM400">
        <v>0</v>
      </c>
      <c r="JN400">
        <v>0</v>
      </c>
      <c r="JO400">
        <v>0</v>
      </c>
      <c r="JP400">
        <v>0</v>
      </c>
      <c r="JQ400">
        <v>0</v>
      </c>
      <c r="JR400">
        <v>0</v>
      </c>
      <c r="JS400">
        <v>0</v>
      </c>
      <c r="JT400">
        <v>0</v>
      </c>
      <c r="JU400">
        <v>0</v>
      </c>
      <c r="JV400">
        <v>0</v>
      </c>
      <c r="JW400">
        <v>39.21296297</v>
      </c>
      <c r="JX400">
        <v>0</v>
      </c>
      <c r="JY400">
        <v>0</v>
      </c>
      <c r="JZ400">
        <v>0</v>
      </c>
      <c r="KA400">
        <v>0</v>
      </c>
      <c r="KB400">
        <v>0</v>
      </c>
      <c r="KC400">
        <v>0</v>
      </c>
      <c r="KD400">
        <v>0</v>
      </c>
      <c r="KE400">
        <v>0</v>
      </c>
      <c r="KF400">
        <v>0</v>
      </c>
      <c r="KG400">
        <v>0</v>
      </c>
      <c r="KH400">
        <v>0</v>
      </c>
      <c r="KI400">
        <v>0.93364197500000001</v>
      </c>
      <c r="KJ400">
        <v>0</v>
      </c>
      <c r="KK400">
        <v>0</v>
      </c>
      <c r="KL400">
        <v>0</v>
      </c>
      <c r="KM400">
        <v>0</v>
      </c>
      <c r="KN400">
        <v>0</v>
      </c>
      <c r="KO400">
        <v>0</v>
      </c>
      <c r="KP400">
        <v>0</v>
      </c>
      <c r="KQ400">
        <v>0</v>
      </c>
      <c r="KR400">
        <v>11.203703709999999</v>
      </c>
      <c r="KS400">
        <v>0</v>
      </c>
      <c r="KT400">
        <v>0</v>
      </c>
      <c r="KU400">
        <v>0</v>
      </c>
      <c r="KV400">
        <v>3.7345679020000002</v>
      </c>
      <c r="KW400">
        <v>0</v>
      </c>
      <c r="KX400">
        <v>0</v>
      </c>
      <c r="KY400">
        <v>0</v>
      </c>
      <c r="KZ400">
        <v>0</v>
      </c>
      <c r="LA400">
        <v>0</v>
      </c>
      <c r="LB400">
        <v>0</v>
      </c>
      <c r="LC400">
        <v>0</v>
      </c>
      <c r="LD400">
        <v>0</v>
      </c>
      <c r="LE400">
        <v>0</v>
      </c>
      <c r="LF400">
        <v>0</v>
      </c>
      <c r="LG400">
        <v>0</v>
      </c>
      <c r="LH400">
        <v>0</v>
      </c>
      <c r="LI400">
        <v>0</v>
      </c>
      <c r="LJ400">
        <v>0</v>
      </c>
      <c r="LK400">
        <v>0</v>
      </c>
      <c r="LL400">
        <v>0</v>
      </c>
      <c r="LM400">
        <v>0</v>
      </c>
      <c r="LN400">
        <v>0</v>
      </c>
      <c r="LO400">
        <v>0</v>
      </c>
      <c r="LP400">
        <v>0</v>
      </c>
      <c r="LQ400">
        <v>0</v>
      </c>
      <c r="LR400">
        <v>0</v>
      </c>
      <c r="LS400">
        <v>0</v>
      </c>
      <c r="LT400">
        <v>0</v>
      </c>
      <c r="LU400">
        <v>0</v>
      </c>
      <c r="LV400">
        <v>0</v>
      </c>
      <c r="LW400">
        <v>0</v>
      </c>
      <c r="LX400">
        <v>0</v>
      </c>
      <c r="LY400">
        <v>0</v>
      </c>
      <c r="LZ400">
        <v>0</v>
      </c>
      <c r="MA400">
        <v>685.94103819999998</v>
      </c>
      <c r="MB400">
        <v>0</v>
      </c>
      <c r="MC400">
        <v>914.58805099999995</v>
      </c>
      <c r="MD400">
        <v>0</v>
      </c>
      <c r="ME400">
        <v>0</v>
      </c>
      <c r="MF400">
        <v>0</v>
      </c>
      <c r="MG400">
        <v>0</v>
      </c>
      <c r="MH400">
        <v>0</v>
      </c>
      <c r="MI400">
        <v>0</v>
      </c>
      <c r="MJ400">
        <v>0</v>
      </c>
      <c r="MK400">
        <v>0</v>
      </c>
      <c r="ML400">
        <v>0</v>
      </c>
      <c r="MM400">
        <v>0</v>
      </c>
      <c r="MN400">
        <v>0</v>
      </c>
      <c r="MO400">
        <v>0</v>
      </c>
      <c r="MP400">
        <v>0</v>
      </c>
      <c r="MQ400">
        <v>0</v>
      </c>
      <c r="MR400">
        <v>0</v>
      </c>
      <c r="MS400">
        <v>0</v>
      </c>
      <c r="MT400">
        <v>0</v>
      </c>
      <c r="MU400">
        <v>0</v>
      </c>
      <c r="MV400">
        <v>0</v>
      </c>
      <c r="MW400">
        <v>0</v>
      </c>
      <c r="MX400">
        <v>0</v>
      </c>
      <c r="MY400">
        <v>0</v>
      </c>
      <c r="MZ400">
        <v>0</v>
      </c>
      <c r="NA400">
        <v>0</v>
      </c>
      <c r="NB400">
        <v>0</v>
      </c>
      <c r="NC400">
        <v>0</v>
      </c>
      <c r="ND400">
        <v>0</v>
      </c>
      <c r="NE400">
        <v>114.3235064</v>
      </c>
      <c r="NF400">
        <v>0</v>
      </c>
    </row>
    <row r="401" spans="1:370" x14ac:dyDescent="0.25">
      <c r="A401" t="s">
        <v>1849</v>
      </c>
      <c r="B401">
        <v>8.4</v>
      </c>
      <c r="C401" t="s">
        <v>1239</v>
      </c>
      <c r="D401" t="s">
        <v>1225</v>
      </c>
      <c r="E401" t="s">
        <v>1480</v>
      </c>
      <c r="F401">
        <v>2003</v>
      </c>
      <c r="G401" t="s">
        <v>1223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26418.333259999999</v>
      </c>
      <c r="Q401">
        <v>0</v>
      </c>
      <c r="R401">
        <v>336.11111019999998</v>
      </c>
      <c r="S401">
        <v>0</v>
      </c>
      <c r="T401">
        <v>0</v>
      </c>
      <c r="U401">
        <v>3428.3333240000002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873.88888640000005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470.55555420000002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0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BX401">
        <v>0</v>
      </c>
      <c r="BY401">
        <v>0</v>
      </c>
      <c r="BZ401">
        <v>0</v>
      </c>
      <c r="CA401">
        <v>0</v>
      </c>
      <c r="CB401">
        <v>0</v>
      </c>
      <c r="CC401">
        <v>0</v>
      </c>
      <c r="CD401">
        <v>0</v>
      </c>
      <c r="CE401">
        <v>0</v>
      </c>
      <c r="CF401">
        <v>0</v>
      </c>
      <c r="CG401">
        <v>0</v>
      </c>
      <c r="CH401">
        <v>0</v>
      </c>
      <c r="CI401">
        <v>0</v>
      </c>
      <c r="CJ401">
        <v>0</v>
      </c>
      <c r="CK401">
        <v>0</v>
      </c>
      <c r="CL401">
        <v>0</v>
      </c>
      <c r="CM401">
        <v>0</v>
      </c>
      <c r="CN401">
        <v>0</v>
      </c>
      <c r="CO401">
        <v>0</v>
      </c>
      <c r="CP401">
        <v>0</v>
      </c>
      <c r="CQ401">
        <v>0</v>
      </c>
      <c r="CR401">
        <v>0</v>
      </c>
      <c r="CS401">
        <v>0</v>
      </c>
      <c r="CT401">
        <v>0</v>
      </c>
      <c r="CU401">
        <v>0</v>
      </c>
      <c r="CV401">
        <v>0</v>
      </c>
      <c r="CW401">
        <v>0</v>
      </c>
      <c r="CX401">
        <v>0</v>
      </c>
      <c r="CY401">
        <v>0</v>
      </c>
      <c r="CZ401">
        <v>0</v>
      </c>
      <c r="DA401">
        <v>0</v>
      </c>
      <c r="DB401">
        <v>0</v>
      </c>
      <c r="DC401">
        <v>0</v>
      </c>
      <c r="DD401">
        <v>0</v>
      </c>
      <c r="DE401">
        <v>0</v>
      </c>
      <c r="DF401">
        <v>0</v>
      </c>
      <c r="DG401">
        <v>0</v>
      </c>
      <c r="DH401">
        <v>0</v>
      </c>
      <c r="DI401">
        <v>0</v>
      </c>
      <c r="DJ401">
        <v>0</v>
      </c>
      <c r="DK401">
        <v>0</v>
      </c>
      <c r="DL401">
        <v>0</v>
      </c>
      <c r="DM401">
        <v>0</v>
      </c>
      <c r="DN401">
        <v>0</v>
      </c>
      <c r="DO401">
        <v>0</v>
      </c>
      <c r="DP401">
        <v>0</v>
      </c>
      <c r="DQ401">
        <v>0</v>
      </c>
      <c r="DR401">
        <v>0</v>
      </c>
      <c r="DS401">
        <v>0</v>
      </c>
      <c r="DT401">
        <v>0</v>
      </c>
      <c r="DU401">
        <v>0</v>
      </c>
      <c r="DV401">
        <v>0</v>
      </c>
      <c r="DW401">
        <v>0</v>
      </c>
      <c r="DX401">
        <v>0</v>
      </c>
      <c r="DY401">
        <v>0</v>
      </c>
      <c r="DZ401">
        <v>0</v>
      </c>
      <c r="EA401">
        <v>0</v>
      </c>
      <c r="EB401">
        <v>0</v>
      </c>
      <c r="EC401">
        <v>0</v>
      </c>
      <c r="ED401">
        <v>0</v>
      </c>
      <c r="EE401">
        <v>0</v>
      </c>
      <c r="EF401">
        <v>0</v>
      </c>
      <c r="EG401">
        <v>0</v>
      </c>
      <c r="EH401">
        <v>0</v>
      </c>
      <c r="EI401">
        <v>0</v>
      </c>
      <c r="EJ401">
        <v>0</v>
      </c>
      <c r="EK401">
        <v>0</v>
      </c>
      <c r="EL401">
        <v>0</v>
      </c>
      <c r="EM401">
        <v>0</v>
      </c>
      <c r="EN401">
        <v>0</v>
      </c>
      <c r="EO401">
        <v>0</v>
      </c>
      <c r="EP401">
        <v>0</v>
      </c>
      <c r="EQ401">
        <v>0</v>
      </c>
      <c r="ER401">
        <v>0</v>
      </c>
      <c r="ES401">
        <v>0</v>
      </c>
      <c r="ET401">
        <v>0</v>
      </c>
      <c r="EU401">
        <v>0</v>
      </c>
      <c r="EV401">
        <v>0</v>
      </c>
      <c r="EW401">
        <v>0</v>
      </c>
      <c r="EX401">
        <v>403.33333219999997</v>
      </c>
      <c r="EY401">
        <v>0</v>
      </c>
      <c r="EZ401">
        <v>0</v>
      </c>
      <c r="FA401">
        <v>67.222222029999998</v>
      </c>
      <c r="FB401">
        <v>0</v>
      </c>
      <c r="FC401">
        <v>0</v>
      </c>
      <c r="FD401">
        <v>0</v>
      </c>
      <c r="FE401">
        <v>0</v>
      </c>
      <c r="FF401">
        <v>0</v>
      </c>
      <c r="FG401">
        <v>0</v>
      </c>
      <c r="FH401">
        <v>0</v>
      </c>
      <c r="FI401">
        <v>134.4444441</v>
      </c>
      <c r="FJ401">
        <v>0</v>
      </c>
      <c r="FK401">
        <v>0</v>
      </c>
      <c r="FL401">
        <v>0</v>
      </c>
      <c r="FM401">
        <v>0</v>
      </c>
      <c r="FN401">
        <v>0</v>
      </c>
      <c r="FO401">
        <v>0</v>
      </c>
      <c r="FP401">
        <v>0</v>
      </c>
      <c r="FQ401">
        <v>0</v>
      </c>
      <c r="FR401">
        <v>0</v>
      </c>
      <c r="FS401">
        <v>0</v>
      </c>
      <c r="FT401">
        <v>0</v>
      </c>
      <c r="FU401">
        <v>0</v>
      </c>
      <c r="FV401">
        <v>67.222222029999998</v>
      </c>
      <c r="FW401">
        <v>0</v>
      </c>
      <c r="FX401">
        <v>0</v>
      </c>
      <c r="FY401">
        <v>0</v>
      </c>
      <c r="FZ401">
        <v>0</v>
      </c>
      <c r="GA401">
        <v>0</v>
      </c>
      <c r="GB401">
        <v>0</v>
      </c>
      <c r="GC401">
        <v>0</v>
      </c>
      <c r="GD401">
        <v>0</v>
      </c>
      <c r="GE401">
        <v>0</v>
      </c>
      <c r="GF401">
        <v>0</v>
      </c>
      <c r="GG401">
        <v>0</v>
      </c>
      <c r="GH401">
        <v>0</v>
      </c>
      <c r="GI401">
        <v>0</v>
      </c>
      <c r="GJ401">
        <v>0</v>
      </c>
      <c r="GK401">
        <v>0</v>
      </c>
      <c r="GL401">
        <v>0</v>
      </c>
      <c r="GM401">
        <v>0</v>
      </c>
      <c r="GN401">
        <v>67.222222029999998</v>
      </c>
      <c r="GO401">
        <v>0</v>
      </c>
      <c r="GP401">
        <v>0</v>
      </c>
      <c r="GQ401">
        <v>0</v>
      </c>
      <c r="GR401">
        <v>0</v>
      </c>
      <c r="GS401">
        <v>0</v>
      </c>
      <c r="GT401">
        <v>604.99999830000002</v>
      </c>
      <c r="GU401">
        <v>67.222222029999998</v>
      </c>
      <c r="GV401">
        <v>0</v>
      </c>
      <c r="GW401">
        <v>0</v>
      </c>
      <c r="GX401">
        <v>0</v>
      </c>
      <c r="GY401">
        <v>0</v>
      </c>
      <c r="GZ401">
        <v>0</v>
      </c>
      <c r="HA401">
        <v>0</v>
      </c>
      <c r="HB401">
        <v>0</v>
      </c>
      <c r="HC401">
        <v>0</v>
      </c>
      <c r="HD401">
        <v>0</v>
      </c>
      <c r="HE401">
        <v>0</v>
      </c>
      <c r="HF401">
        <v>0</v>
      </c>
      <c r="HG401">
        <v>0</v>
      </c>
      <c r="HH401">
        <v>0</v>
      </c>
      <c r="HI401">
        <v>0</v>
      </c>
      <c r="HJ401">
        <v>0</v>
      </c>
      <c r="HK401">
        <v>0</v>
      </c>
      <c r="HL401">
        <v>0</v>
      </c>
      <c r="HM401">
        <v>0</v>
      </c>
      <c r="HN401">
        <v>0</v>
      </c>
      <c r="HO401">
        <v>0</v>
      </c>
      <c r="HP401">
        <v>1411.666663</v>
      </c>
      <c r="HQ401">
        <v>67.222222029999998</v>
      </c>
      <c r="HR401">
        <v>0</v>
      </c>
      <c r="HS401">
        <v>0</v>
      </c>
      <c r="HT401">
        <v>0</v>
      </c>
      <c r="HU401">
        <v>0</v>
      </c>
      <c r="HV401">
        <v>0</v>
      </c>
      <c r="HW401">
        <v>0</v>
      </c>
      <c r="HX401">
        <v>403.33333219999997</v>
      </c>
      <c r="HY401">
        <v>0</v>
      </c>
      <c r="HZ401">
        <v>0</v>
      </c>
      <c r="IA401">
        <v>0</v>
      </c>
      <c r="IB401">
        <v>0</v>
      </c>
      <c r="IC401">
        <v>0</v>
      </c>
      <c r="ID401">
        <v>0</v>
      </c>
      <c r="IE401">
        <v>0</v>
      </c>
      <c r="IF401">
        <v>67.222222029999998</v>
      </c>
      <c r="IG401">
        <v>0</v>
      </c>
      <c r="IH401">
        <v>0</v>
      </c>
      <c r="II401">
        <v>0</v>
      </c>
      <c r="IJ401">
        <v>0</v>
      </c>
      <c r="IK401">
        <v>0</v>
      </c>
      <c r="IL401">
        <v>0</v>
      </c>
      <c r="IM401">
        <v>0</v>
      </c>
      <c r="IN401">
        <v>0</v>
      </c>
      <c r="IO401">
        <v>0</v>
      </c>
      <c r="IP401">
        <v>0</v>
      </c>
      <c r="IQ401">
        <v>0</v>
      </c>
      <c r="IR401">
        <v>0</v>
      </c>
      <c r="IS401">
        <v>268.88888809999997</v>
      </c>
      <c r="IT401">
        <v>0</v>
      </c>
      <c r="IU401">
        <v>0</v>
      </c>
      <c r="IV401">
        <v>0</v>
      </c>
      <c r="IW401">
        <v>0</v>
      </c>
      <c r="IX401">
        <v>0</v>
      </c>
      <c r="IY401">
        <v>0</v>
      </c>
      <c r="IZ401">
        <v>0</v>
      </c>
      <c r="JA401">
        <v>0</v>
      </c>
      <c r="JB401">
        <v>0</v>
      </c>
      <c r="JC401">
        <v>0</v>
      </c>
      <c r="JD401">
        <v>0</v>
      </c>
      <c r="JE401">
        <v>0</v>
      </c>
      <c r="JF401">
        <v>0</v>
      </c>
      <c r="JG401">
        <v>0</v>
      </c>
      <c r="JH401">
        <v>0</v>
      </c>
      <c r="JI401">
        <v>0</v>
      </c>
      <c r="JJ401">
        <v>0</v>
      </c>
      <c r="JK401">
        <v>0</v>
      </c>
      <c r="JL401">
        <v>0</v>
      </c>
      <c r="JM401">
        <v>0</v>
      </c>
      <c r="JN401">
        <v>0</v>
      </c>
      <c r="JO401">
        <v>0</v>
      </c>
      <c r="JP401">
        <v>0</v>
      </c>
      <c r="JQ401">
        <v>0</v>
      </c>
      <c r="JR401">
        <v>0</v>
      </c>
      <c r="JS401">
        <v>0</v>
      </c>
      <c r="JT401">
        <v>0</v>
      </c>
      <c r="JU401">
        <v>0</v>
      </c>
      <c r="JV401">
        <v>0</v>
      </c>
      <c r="JW401">
        <v>201.66666609999999</v>
      </c>
      <c r="JX401">
        <v>0</v>
      </c>
      <c r="JY401">
        <v>0</v>
      </c>
      <c r="JZ401">
        <v>0</v>
      </c>
      <c r="KA401">
        <v>0</v>
      </c>
      <c r="KB401">
        <v>0</v>
      </c>
      <c r="KC401">
        <v>0</v>
      </c>
      <c r="KD401">
        <v>0</v>
      </c>
      <c r="KE401">
        <v>0</v>
      </c>
      <c r="KF401">
        <v>0</v>
      </c>
      <c r="KG401">
        <v>67.222222029999998</v>
      </c>
      <c r="KH401">
        <v>0</v>
      </c>
      <c r="KI401">
        <v>0</v>
      </c>
      <c r="KJ401">
        <v>0</v>
      </c>
      <c r="KK401">
        <v>0</v>
      </c>
      <c r="KL401">
        <v>0</v>
      </c>
      <c r="KM401">
        <v>0</v>
      </c>
      <c r="KN401">
        <v>0</v>
      </c>
      <c r="KO401">
        <v>0</v>
      </c>
      <c r="KP401">
        <v>0</v>
      </c>
      <c r="KQ401">
        <v>0</v>
      </c>
      <c r="KR401">
        <v>0</v>
      </c>
      <c r="KS401">
        <v>0</v>
      </c>
      <c r="KT401">
        <v>0</v>
      </c>
      <c r="KU401">
        <v>0</v>
      </c>
      <c r="KV401">
        <v>67.222222029999998</v>
      </c>
      <c r="KW401">
        <v>0</v>
      </c>
      <c r="KX401">
        <v>0</v>
      </c>
      <c r="KY401">
        <v>0</v>
      </c>
      <c r="KZ401">
        <v>0</v>
      </c>
      <c r="LA401">
        <v>0</v>
      </c>
      <c r="LB401">
        <v>0</v>
      </c>
      <c r="LC401">
        <v>0</v>
      </c>
      <c r="LD401">
        <v>0</v>
      </c>
      <c r="LE401">
        <v>0</v>
      </c>
      <c r="LF401">
        <v>0</v>
      </c>
      <c r="LG401">
        <v>0</v>
      </c>
      <c r="LH401">
        <v>201.66666609999999</v>
      </c>
      <c r="LI401">
        <v>0</v>
      </c>
      <c r="LJ401">
        <v>0</v>
      </c>
      <c r="LK401">
        <v>0</v>
      </c>
      <c r="LL401">
        <v>67.222222029999998</v>
      </c>
      <c r="LM401">
        <v>0</v>
      </c>
      <c r="LN401">
        <v>0</v>
      </c>
      <c r="LO401">
        <v>0</v>
      </c>
      <c r="LP401">
        <v>0</v>
      </c>
      <c r="LQ401">
        <v>0</v>
      </c>
      <c r="LR401">
        <v>0</v>
      </c>
      <c r="LS401">
        <v>0</v>
      </c>
      <c r="LT401">
        <v>0</v>
      </c>
      <c r="LU401">
        <v>0</v>
      </c>
      <c r="LV401">
        <v>0</v>
      </c>
      <c r="LW401">
        <v>0</v>
      </c>
      <c r="LX401">
        <v>0</v>
      </c>
      <c r="LY401">
        <v>0</v>
      </c>
      <c r="LZ401">
        <v>0</v>
      </c>
      <c r="MA401">
        <v>600.19840839999995</v>
      </c>
      <c r="MB401">
        <v>0</v>
      </c>
      <c r="MC401">
        <v>13204.36499</v>
      </c>
      <c r="MD401">
        <v>0</v>
      </c>
      <c r="ME401">
        <v>0</v>
      </c>
      <c r="MF401">
        <v>0</v>
      </c>
      <c r="MG401">
        <v>0</v>
      </c>
      <c r="MH401">
        <v>0</v>
      </c>
      <c r="MI401">
        <v>0</v>
      </c>
      <c r="MJ401">
        <v>0</v>
      </c>
      <c r="MK401">
        <v>0</v>
      </c>
      <c r="ML401">
        <v>0</v>
      </c>
      <c r="MM401">
        <v>0</v>
      </c>
      <c r="MN401">
        <v>0</v>
      </c>
      <c r="MO401">
        <v>0</v>
      </c>
      <c r="MP401">
        <v>0</v>
      </c>
      <c r="MQ401">
        <v>0</v>
      </c>
      <c r="MR401">
        <v>0</v>
      </c>
      <c r="MS401">
        <v>0</v>
      </c>
      <c r="MT401">
        <v>0</v>
      </c>
      <c r="MU401">
        <v>0</v>
      </c>
      <c r="MV401">
        <v>0</v>
      </c>
      <c r="MW401">
        <v>0</v>
      </c>
      <c r="MX401">
        <v>0</v>
      </c>
      <c r="MY401">
        <v>0</v>
      </c>
      <c r="MZ401">
        <v>600.19840839999995</v>
      </c>
      <c r="NA401">
        <v>0</v>
      </c>
      <c r="NB401">
        <v>0</v>
      </c>
      <c r="NC401">
        <v>0</v>
      </c>
      <c r="ND401">
        <v>0</v>
      </c>
      <c r="NE401">
        <v>428.71314890000002</v>
      </c>
      <c r="NF401">
        <v>0</v>
      </c>
    </row>
    <row r="402" spans="1:370" x14ac:dyDescent="0.25">
      <c r="A402" t="s">
        <v>1851</v>
      </c>
      <c r="B402">
        <v>8.4</v>
      </c>
      <c r="C402" t="s">
        <v>1239</v>
      </c>
      <c r="D402" t="s">
        <v>1225</v>
      </c>
      <c r="E402" t="s">
        <v>1480</v>
      </c>
      <c r="F402">
        <v>2004</v>
      </c>
      <c r="G402" t="s">
        <v>1223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816.4444426</v>
      </c>
      <c r="Q402">
        <v>0</v>
      </c>
      <c r="R402">
        <v>53.777777659999998</v>
      </c>
      <c r="S402">
        <v>0</v>
      </c>
      <c r="T402">
        <v>0</v>
      </c>
      <c r="U402">
        <v>293.33333270000003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9.7777777560000008</v>
      </c>
      <c r="AI402">
        <v>14.66666663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4.8888888780000004</v>
      </c>
      <c r="AX402">
        <v>43.999999899999999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4.8888888780000004</v>
      </c>
      <c r="BX402">
        <v>0</v>
      </c>
      <c r="BY402">
        <v>0</v>
      </c>
      <c r="BZ402">
        <v>14.66666663</v>
      </c>
      <c r="CA402">
        <v>0</v>
      </c>
      <c r="CB402">
        <v>0</v>
      </c>
      <c r="CC402">
        <v>0</v>
      </c>
      <c r="CD402">
        <v>0</v>
      </c>
      <c r="CE402">
        <v>24.444444390000001</v>
      </c>
      <c r="CF402">
        <v>0</v>
      </c>
      <c r="CG402">
        <v>0</v>
      </c>
      <c r="CH402">
        <v>14.66666663</v>
      </c>
      <c r="CI402">
        <v>0</v>
      </c>
      <c r="CJ402">
        <v>0</v>
      </c>
      <c r="CK402">
        <v>0</v>
      </c>
      <c r="CL402">
        <v>0</v>
      </c>
      <c r="CM402">
        <v>0</v>
      </c>
      <c r="CN402">
        <v>0</v>
      </c>
      <c r="CO402">
        <v>0</v>
      </c>
      <c r="CP402">
        <v>0</v>
      </c>
      <c r="CQ402">
        <v>0</v>
      </c>
      <c r="CR402">
        <v>0</v>
      </c>
      <c r="CS402">
        <v>0</v>
      </c>
      <c r="CT402">
        <v>0</v>
      </c>
      <c r="CU402">
        <v>0</v>
      </c>
      <c r="CV402">
        <v>0</v>
      </c>
      <c r="CW402">
        <v>0</v>
      </c>
      <c r="CX402">
        <v>0</v>
      </c>
      <c r="CY402">
        <v>0</v>
      </c>
      <c r="CZ402">
        <v>0</v>
      </c>
      <c r="DA402">
        <v>0</v>
      </c>
      <c r="DB402">
        <v>0</v>
      </c>
      <c r="DC402">
        <v>0</v>
      </c>
      <c r="DD402">
        <v>0</v>
      </c>
      <c r="DE402">
        <v>0</v>
      </c>
      <c r="DF402">
        <v>0</v>
      </c>
      <c r="DG402">
        <v>0</v>
      </c>
      <c r="DH402">
        <v>0</v>
      </c>
      <c r="DI402">
        <v>0</v>
      </c>
      <c r="DJ402">
        <v>0</v>
      </c>
      <c r="DK402">
        <v>0</v>
      </c>
      <c r="DL402">
        <v>0</v>
      </c>
      <c r="DM402">
        <v>0</v>
      </c>
      <c r="DN402">
        <v>0</v>
      </c>
      <c r="DO402">
        <v>0</v>
      </c>
      <c r="DP402">
        <v>0</v>
      </c>
      <c r="DQ402">
        <v>0</v>
      </c>
      <c r="DR402">
        <v>0</v>
      </c>
      <c r="DS402">
        <v>0</v>
      </c>
      <c r="DT402">
        <v>0</v>
      </c>
      <c r="DU402">
        <v>0</v>
      </c>
      <c r="DV402">
        <v>0</v>
      </c>
      <c r="DW402">
        <v>0</v>
      </c>
      <c r="DX402">
        <v>0</v>
      </c>
      <c r="DY402">
        <v>0</v>
      </c>
      <c r="DZ402">
        <v>4.8888888780000004</v>
      </c>
      <c r="EA402">
        <v>0</v>
      </c>
      <c r="EB402">
        <v>0</v>
      </c>
      <c r="EC402">
        <v>0</v>
      </c>
      <c r="ED402">
        <v>0</v>
      </c>
      <c r="EE402">
        <v>0</v>
      </c>
      <c r="EF402">
        <v>0</v>
      </c>
      <c r="EG402">
        <v>0</v>
      </c>
      <c r="EH402">
        <v>0</v>
      </c>
      <c r="EI402">
        <v>0</v>
      </c>
      <c r="EJ402">
        <v>0</v>
      </c>
      <c r="EK402">
        <v>0</v>
      </c>
      <c r="EL402">
        <v>0</v>
      </c>
      <c r="EM402">
        <v>0</v>
      </c>
      <c r="EN402">
        <v>0</v>
      </c>
      <c r="EO402">
        <v>0</v>
      </c>
      <c r="EP402">
        <v>0</v>
      </c>
      <c r="EQ402">
        <v>0</v>
      </c>
      <c r="ER402">
        <v>0</v>
      </c>
      <c r="ES402">
        <v>0</v>
      </c>
      <c r="ET402">
        <v>0</v>
      </c>
      <c r="EU402">
        <v>0</v>
      </c>
      <c r="EV402">
        <v>0</v>
      </c>
      <c r="EW402">
        <v>0</v>
      </c>
      <c r="EX402">
        <v>0</v>
      </c>
      <c r="EY402">
        <v>0</v>
      </c>
      <c r="EZ402">
        <v>0</v>
      </c>
      <c r="FA402">
        <v>0</v>
      </c>
      <c r="FB402">
        <v>0</v>
      </c>
      <c r="FC402">
        <v>0</v>
      </c>
      <c r="FD402">
        <v>0</v>
      </c>
      <c r="FE402">
        <v>0</v>
      </c>
      <c r="FF402">
        <v>4.8888888780000004</v>
      </c>
      <c r="FG402">
        <v>0</v>
      </c>
      <c r="FH402">
        <v>0</v>
      </c>
      <c r="FI402">
        <v>29.333333270000001</v>
      </c>
      <c r="FJ402">
        <v>0</v>
      </c>
      <c r="FK402">
        <v>0</v>
      </c>
      <c r="FL402">
        <v>0</v>
      </c>
      <c r="FM402">
        <v>0</v>
      </c>
      <c r="FN402">
        <v>0</v>
      </c>
      <c r="FO402">
        <v>0</v>
      </c>
      <c r="FP402">
        <v>0</v>
      </c>
      <c r="FQ402">
        <v>0</v>
      </c>
      <c r="FR402">
        <v>0</v>
      </c>
      <c r="FS402">
        <v>0</v>
      </c>
      <c r="FT402">
        <v>0</v>
      </c>
      <c r="FU402">
        <v>0</v>
      </c>
      <c r="FV402">
        <v>39.111111020000003</v>
      </c>
      <c r="FW402">
        <v>0</v>
      </c>
      <c r="FX402">
        <v>0</v>
      </c>
      <c r="FY402">
        <v>0</v>
      </c>
      <c r="FZ402">
        <v>0</v>
      </c>
      <c r="GA402">
        <v>0</v>
      </c>
      <c r="GB402">
        <v>0</v>
      </c>
      <c r="GC402">
        <v>0</v>
      </c>
      <c r="GD402">
        <v>0</v>
      </c>
      <c r="GE402">
        <v>0</v>
      </c>
      <c r="GF402">
        <v>0</v>
      </c>
      <c r="GG402">
        <v>0</v>
      </c>
      <c r="GH402">
        <v>0</v>
      </c>
      <c r="GI402">
        <v>0</v>
      </c>
      <c r="GJ402">
        <v>4.8888888780000004</v>
      </c>
      <c r="GK402">
        <v>0</v>
      </c>
      <c r="GL402">
        <v>0</v>
      </c>
      <c r="GM402">
        <v>0</v>
      </c>
      <c r="GN402">
        <v>14.66666663</v>
      </c>
      <c r="GO402">
        <v>0</v>
      </c>
      <c r="GP402">
        <v>0</v>
      </c>
      <c r="GQ402">
        <v>0</v>
      </c>
      <c r="GR402">
        <v>0</v>
      </c>
      <c r="GS402">
        <v>0</v>
      </c>
      <c r="GT402">
        <v>371.55555470000002</v>
      </c>
      <c r="GU402">
        <v>0</v>
      </c>
      <c r="GV402">
        <v>9.7777777560000008</v>
      </c>
      <c r="GW402">
        <v>0</v>
      </c>
      <c r="GX402">
        <v>24.444444390000001</v>
      </c>
      <c r="GY402">
        <v>0</v>
      </c>
      <c r="GZ402">
        <v>0</v>
      </c>
      <c r="HA402">
        <v>0</v>
      </c>
      <c r="HB402">
        <v>0</v>
      </c>
      <c r="HC402">
        <v>0</v>
      </c>
      <c r="HD402">
        <v>0</v>
      </c>
      <c r="HE402">
        <v>0</v>
      </c>
      <c r="HF402">
        <v>0</v>
      </c>
      <c r="HG402">
        <v>0</v>
      </c>
      <c r="HH402">
        <v>0</v>
      </c>
      <c r="HI402">
        <v>4.8888888780000004</v>
      </c>
      <c r="HJ402">
        <v>14.66666663</v>
      </c>
      <c r="HK402">
        <v>0</v>
      </c>
      <c r="HL402">
        <v>0</v>
      </c>
      <c r="HM402">
        <v>0</v>
      </c>
      <c r="HN402">
        <v>4.8888888780000004</v>
      </c>
      <c r="HO402">
        <v>0</v>
      </c>
      <c r="HP402">
        <v>146.6666663</v>
      </c>
      <c r="HQ402">
        <v>0</v>
      </c>
      <c r="HR402">
        <v>0</v>
      </c>
      <c r="HS402">
        <v>0</v>
      </c>
      <c r="HT402">
        <v>9.7777777560000008</v>
      </c>
      <c r="HU402">
        <v>0</v>
      </c>
      <c r="HV402">
        <v>0</v>
      </c>
      <c r="HW402">
        <v>9.7777777560000008</v>
      </c>
      <c r="HX402">
        <v>34.22222215</v>
      </c>
      <c r="HY402">
        <v>0</v>
      </c>
      <c r="HZ402">
        <v>0</v>
      </c>
      <c r="IA402">
        <v>0</v>
      </c>
      <c r="IB402">
        <v>0</v>
      </c>
      <c r="IC402">
        <v>0</v>
      </c>
      <c r="ID402">
        <v>14.66666663</v>
      </c>
      <c r="IE402">
        <v>0</v>
      </c>
      <c r="IF402">
        <v>4.8888888780000004</v>
      </c>
      <c r="IG402">
        <v>19.555555510000001</v>
      </c>
      <c r="IH402">
        <v>0</v>
      </c>
      <c r="II402">
        <v>0</v>
      </c>
      <c r="IJ402">
        <v>0</v>
      </c>
      <c r="IK402">
        <v>0</v>
      </c>
      <c r="IL402">
        <v>9.7777777560000008</v>
      </c>
      <c r="IM402">
        <v>0</v>
      </c>
      <c r="IN402">
        <v>0</v>
      </c>
      <c r="IO402">
        <v>0</v>
      </c>
      <c r="IP402">
        <v>4.8888888780000004</v>
      </c>
      <c r="IQ402">
        <v>19.555555510000001</v>
      </c>
      <c r="IR402">
        <v>0</v>
      </c>
      <c r="IS402">
        <v>24.444444390000001</v>
      </c>
      <c r="IT402">
        <v>0</v>
      </c>
      <c r="IU402">
        <v>0</v>
      </c>
      <c r="IV402">
        <v>0</v>
      </c>
      <c r="IW402">
        <v>0</v>
      </c>
      <c r="IX402">
        <v>0</v>
      </c>
      <c r="IY402">
        <v>0</v>
      </c>
      <c r="IZ402">
        <v>0</v>
      </c>
      <c r="JA402">
        <v>0</v>
      </c>
      <c r="JB402">
        <v>0</v>
      </c>
      <c r="JC402">
        <v>0</v>
      </c>
      <c r="JD402">
        <v>0</v>
      </c>
      <c r="JE402">
        <v>0</v>
      </c>
      <c r="JF402">
        <v>0</v>
      </c>
      <c r="JG402">
        <v>0</v>
      </c>
      <c r="JH402">
        <v>0</v>
      </c>
      <c r="JI402">
        <v>0</v>
      </c>
      <c r="JJ402">
        <v>0</v>
      </c>
      <c r="JK402">
        <v>0</v>
      </c>
      <c r="JL402">
        <v>0</v>
      </c>
      <c r="JM402">
        <v>0</v>
      </c>
      <c r="JN402">
        <v>0</v>
      </c>
      <c r="JO402">
        <v>0</v>
      </c>
      <c r="JP402">
        <v>0</v>
      </c>
      <c r="JQ402">
        <v>0</v>
      </c>
      <c r="JR402">
        <v>0</v>
      </c>
      <c r="JS402">
        <v>0</v>
      </c>
      <c r="JT402">
        <v>0</v>
      </c>
      <c r="JU402">
        <v>0</v>
      </c>
      <c r="JV402">
        <v>0</v>
      </c>
      <c r="JW402">
        <v>92.888888679999994</v>
      </c>
      <c r="JX402">
        <v>0</v>
      </c>
      <c r="JY402">
        <v>0</v>
      </c>
      <c r="JZ402">
        <v>0</v>
      </c>
      <c r="KA402">
        <v>0</v>
      </c>
      <c r="KB402">
        <v>0</v>
      </c>
      <c r="KC402">
        <v>0</v>
      </c>
      <c r="KD402">
        <v>0</v>
      </c>
      <c r="KE402">
        <v>0</v>
      </c>
      <c r="KF402">
        <v>0</v>
      </c>
      <c r="KG402">
        <v>29.333333270000001</v>
      </c>
      <c r="KH402">
        <v>19.555555510000001</v>
      </c>
      <c r="KI402">
        <v>4.8888888780000004</v>
      </c>
      <c r="KJ402">
        <v>0</v>
      </c>
      <c r="KK402">
        <v>0</v>
      </c>
      <c r="KL402">
        <v>0</v>
      </c>
      <c r="KM402">
        <v>0</v>
      </c>
      <c r="KN402">
        <v>0</v>
      </c>
      <c r="KO402">
        <v>0</v>
      </c>
      <c r="KP402">
        <v>0</v>
      </c>
      <c r="KQ402">
        <v>0</v>
      </c>
      <c r="KR402">
        <v>0</v>
      </c>
      <c r="KS402">
        <v>0</v>
      </c>
      <c r="KT402">
        <v>0</v>
      </c>
      <c r="KU402">
        <v>0</v>
      </c>
      <c r="KV402">
        <v>117.3333331</v>
      </c>
      <c r="KW402">
        <v>0</v>
      </c>
      <c r="KX402">
        <v>0</v>
      </c>
      <c r="KY402">
        <v>0</v>
      </c>
      <c r="KZ402">
        <v>0</v>
      </c>
      <c r="LA402">
        <v>0</v>
      </c>
      <c r="LB402">
        <v>0</v>
      </c>
      <c r="LC402">
        <v>0</v>
      </c>
      <c r="LD402">
        <v>0</v>
      </c>
      <c r="LE402">
        <v>0</v>
      </c>
      <c r="LF402">
        <v>0</v>
      </c>
      <c r="LG402">
        <v>0</v>
      </c>
      <c r="LH402">
        <v>29.333333270000001</v>
      </c>
      <c r="LI402">
        <v>0</v>
      </c>
      <c r="LJ402">
        <v>0</v>
      </c>
      <c r="LK402">
        <v>0</v>
      </c>
      <c r="LL402">
        <v>29.333333270000001</v>
      </c>
      <c r="LM402">
        <v>0</v>
      </c>
      <c r="LN402">
        <v>0</v>
      </c>
      <c r="LO402">
        <v>0</v>
      </c>
      <c r="LP402">
        <v>0</v>
      </c>
      <c r="LQ402">
        <v>0</v>
      </c>
      <c r="LR402">
        <v>0</v>
      </c>
      <c r="LS402">
        <v>0</v>
      </c>
      <c r="LT402">
        <v>0</v>
      </c>
      <c r="LU402">
        <v>0</v>
      </c>
      <c r="LV402">
        <v>0</v>
      </c>
      <c r="LW402">
        <v>0</v>
      </c>
      <c r="LX402">
        <v>0</v>
      </c>
      <c r="LY402">
        <v>0</v>
      </c>
      <c r="LZ402">
        <v>0</v>
      </c>
      <c r="MA402">
        <v>137.18820919999999</v>
      </c>
      <c r="MB402">
        <v>0</v>
      </c>
      <c r="MC402">
        <v>4732.9932179999996</v>
      </c>
      <c r="MD402">
        <v>0</v>
      </c>
      <c r="ME402">
        <v>0</v>
      </c>
      <c r="MF402">
        <v>0</v>
      </c>
      <c r="MG402">
        <v>0</v>
      </c>
      <c r="MH402">
        <v>0</v>
      </c>
      <c r="MI402">
        <v>0</v>
      </c>
      <c r="MJ402">
        <v>0</v>
      </c>
      <c r="MK402">
        <v>0</v>
      </c>
      <c r="ML402">
        <v>228.64701539999999</v>
      </c>
      <c r="MM402">
        <v>0</v>
      </c>
      <c r="MN402">
        <v>0</v>
      </c>
      <c r="MO402">
        <v>0</v>
      </c>
      <c r="MP402">
        <v>0</v>
      </c>
      <c r="MQ402">
        <v>0</v>
      </c>
      <c r="MR402">
        <v>0</v>
      </c>
      <c r="MS402">
        <v>91.458806139999993</v>
      </c>
      <c r="MT402">
        <v>0</v>
      </c>
      <c r="MU402">
        <v>0</v>
      </c>
      <c r="MV402">
        <v>0</v>
      </c>
      <c r="MW402">
        <v>0</v>
      </c>
      <c r="MX402">
        <v>0</v>
      </c>
      <c r="MY402">
        <v>0</v>
      </c>
      <c r="MZ402">
        <v>0</v>
      </c>
      <c r="NA402">
        <v>0</v>
      </c>
      <c r="NB402">
        <v>0</v>
      </c>
      <c r="NC402">
        <v>0</v>
      </c>
      <c r="ND402">
        <v>0</v>
      </c>
      <c r="NE402">
        <v>594.48223989999997</v>
      </c>
      <c r="NF402">
        <v>0</v>
      </c>
    </row>
    <row r="403" spans="1:370" x14ac:dyDescent="0.25">
      <c r="A403" t="s">
        <v>1853</v>
      </c>
      <c r="B403">
        <v>8.4</v>
      </c>
      <c r="C403" t="s">
        <v>1239</v>
      </c>
      <c r="D403" t="s">
        <v>1225</v>
      </c>
      <c r="E403" t="s">
        <v>1480</v>
      </c>
      <c r="F403">
        <v>2003</v>
      </c>
      <c r="G403" t="s">
        <v>1223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24754.58339</v>
      </c>
      <c r="Q403">
        <v>0</v>
      </c>
      <c r="R403">
        <v>252.08333390000001</v>
      </c>
      <c r="S403">
        <v>0</v>
      </c>
      <c r="T403">
        <v>0</v>
      </c>
      <c r="U403">
        <v>151.25000030000001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201.66666710000001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0</v>
      </c>
      <c r="BX403">
        <v>0</v>
      </c>
      <c r="BY403">
        <v>0</v>
      </c>
      <c r="BZ403">
        <v>0</v>
      </c>
      <c r="CA403">
        <v>50.41666678</v>
      </c>
      <c r="CB403">
        <v>0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0</v>
      </c>
      <c r="CM403">
        <v>0</v>
      </c>
      <c r="CN403">
        <v>0</v>
      </c>
      <c r="CO403">
        <v>0</v>
      </c>
      <c r="CP403">
        <v>0</v>
      </c>
      <c r="CQ403">
        <v>0</v>
      </c>
      <c r="CR403">
        <v>0</v>
      </c>
      <c r="CS403">
        <v>0</v>
      </c>
      <c r="CT403">
        <v>0</v>
      </c>
      <c r="CU403">
        <v>0</v>
      </c>
      <c r="CV403">
        <v>0</v>
      </c>
      <c r="CW403">
        <v>0</v>
      </c>
      <c r="CX403">
        <v>0</v>
      </c>
      <c r="CY403">
        <v>0</v>
      </c>
      <c r="CZ403">
        <v>0</v>
      </c>
      <c r="DA403">
        <v>0</v>
      </c>
      <c r="DB403">
        <v>0</v>
      </c>
      <c r="DC403">
        <v>0</v>
      </c>
      <c r="DD403">
        <v>0</v>
      </c>
      <c r="DE403">
        <v>0</v>
      </c>
      <c r="DF403">
        <v>0</v>
      </c>
      <c r="DG403">
        <v>0</v>
      </c>
      <c r="DH403">
        <v>0</v>
      </c>
      <c r="DI403">
        <v>0</v>
      </c>
      <c r="DJ403">
        <v>0</v>
      </c>
      <c r="DK403">
        <v>0</v>
      </c>
      <c r="DL403">
        <v>0</v>
      </c>
      <c r="DM403">
        <v>0</v>
      </c>
      <c r="DN403">
        <v>0</v>
      </c>
      <c r="DO403">
        <v>0</v>
      </c>
      <c r="DP403">
        <v>0</v>
      </c>
      <c r="DQ403">
        <v>0</v>
      </c>
      <c r="DR403">
        <v>0</v>
      </c>
      <c r="DS403">
        <v>0</v>
      </c>
      <c r="DT403">
        <v>0</v>
      </c>
      <c r="DU403">
        <v>0</v>
      </c>
      <c r="DV403">
        <v>0</v>
      </c>
      <c r="DW403">
        <v>0</v>
      </c>
      <c r="DX403">
        <v>0</v>
      </c>
      <c r="DY403">
        <v>0</v>
      </c>
      <c r="DZ403">
        <v>0</v>
      </c>
      <c r="EA403">
        <v>0</v>
      </c>
      <c r="EB403">
        <v>0</v>
      </c>
      <c r="EC403">
        <v>0</v>
      </c>
      <c r="ED403">
        <v>0</v>
      </c>
      <c r="EE403">
        <v>0</v>
      </c>
      <c r="EF403">
        <v>0</v>
      </c>
      <c r="EG403">
        <v>0</v>
      </c>
      <c r="EH403">
        <v>0</v>
      </c>
      <c r="EI403">
        <v>0</v>
      </c>
      <c r="EJ403">
        <v>0</v>
      </c>
      <c r="EK403">
        <v>0</v>
      </c>
      <c r="EL403">
        <v>0</v>
      </c>
      <c r="EM403">
        <v>0</v>
      </c>
      <c r="EN403">
        <v>0</v>
      </c>
      <c r="EO403">
        <v>0</v>
      </c>
      <c r="EP403">
        <v>0</v>
      </c>
      <c r="EQ403">
        <v>0</v>
      </c>
      <c r="ER403">
        <v>0</v>
      </c>
      <c r="ES403">
        <v>0</v>
      </c>
      <c r="ET403">
        <v>0</v>
      </c>
      <c r="EU403">
        <v>0</v>
      </c>
      <c r="EV403">
        <v>0</v>
      </c>
      <c r="EW403">
        <v>0</v>
      </c>
      <c r="EX403">
        <v>0</v>
      </c>
      <c r="EY403">
        <v>0</v>
      </c>
      <c r="EZ403">
        <v>0</v>
      </c>
      <c r="FA403">
        <v>0</v>
      </c>
      <c r="FB403">
        <v>0</v>
      </c>
      <c r="FC403">
        <v>0</v>
      </c>
      <c r="FD403">
        <v>0</v>
      </c>
      <c r="FE403">
        <v>0</v>
      </c>
      <c r="FF403">
        <v>0</v>
      </c>
      <c r="FG403">
        <v>0</v>
      </c>
      <c r="FH403">
        <v>0</v>
      </c>
      <c r="FI403">
        <v>0</v>
      </c>
      <c r="FJ403">
        <v>0</v>
      </c>
      <c r="FK403">
        <v>0</v>
      </c>
      <c r="FL403">
        <v>0</v>
      </c>
      <c r="FM403">
        <v>0</v>
      </c>
      <c r="FN403">
        <v>0</v>
      </c>
      <c r="FO403">
        <v>0</v>
      </c>
      <c r="FP403">
        <v>50.41666678</v>
      </c>
      <c r="FQ403">
        <v>0</v>
      </c>
      <c r="FR403">
        <v>0</v>
      </c>
      <c r="FS403">
        <v>0</v>
      </c>
      <c r="FT403">
        <v>0</v>
      </c>
      <c r="FU403">
        <v>0</v>
      </c>
      <c r="FV403">
        <v>0</v>
      </c>
      <c r="FW403">
        <v>0</v>
      </c>
      <c r="FX403">
        <v>0</v>
      </c>
      <c r="FY403">
        <v>0</v>
      </c>
      <c r="FZ403">
        <v>0</v>
      </c>
      <c r="GA403">
        <v>0</v>
      </c>
      <c r="GB403">
        <v>0</v>
      </c>
      <c r="GC403">
        <v>0</v>
      </c>
      <c r="GD403">
        <v>0</v>
      </c>
      <c r="GE403">
        <v>0</v>
      </c>
      <c r="GF403">
        <v>0</v>
      </c>
      <c r="GG403">
        <v>0</v>
      </c>
      <c r="GH403">
        <v>0</v>
      </c>
      <c r="GI403">
        <v>0</v>
      </c>
      <c r="GJ403">
        <v>0</v>
      </c>
      <c r="GK403">
        <v>0</v>
      </c>
      <c r="GL403">
        <v>0</v>
      </c>
      <c r="GM403">
        <v>0</v>
      </c>
      <c r="GN403">
        <v>0</v>
      </c>
      <c r="GO403">
        <v>0</v>
      </c>
      <c r="GP403">
        <v>0</v>
      </c>
      <c r="GQ403">
        <v>0</v>
      </c>
      <c r="GR403">
        <v>0</v>
      </c>
      <c r="GS403">
        <v>0</v>
      </c>
      <c r="GT403">
        <v>0</v>
      </c>
      <c r="GU403">
        <v>0</v>
      </c>
      <c r="GV403">
        <v>0</v>
      </c>
      <c r="GW403">
        <v>0</v>
      </c>
      <c r="GX403">
        <v>0</v>
      </c>
      <c r="GY403">
        <v>0</v>
      </c>
      <c r="GZ403">
        <v>0</v>
      </c>
      <c r="HA403">
        <v>0</v>
      </c>
      <c r="HB403">
        <v>0</v>
      </c>
      <c r="HC403">
        <v>0</v>
      </c>
      <c r="HD403">
        <v>0</v>
      </c>
      <c r="HE403">
        <v>0</v>
      </c>
      <c r="HF403">
        <v>0</v>
      </c>
      <c r="HG403">
        <v>0</v>
      </c>
      <c r="HH403">
        <v>0</v>
      </c>
      <c r="HI403">
        <v>0</v>
      </c>
      <c r="HJ403">
        <v>0</v>
      </c>
      <c r="HK403">
        <v>0</v>
      </c>
      <c r="HL403">
        <v>0</v>
      </c>
      <c r="HM403">
        <v>0</v>
      </c>
      <c r="HN403">
        <v>0</v>
      </c>
      <c r="HO403">
        <v>0</v>
      </c>
      <c r="HP403">
        <v>1159.5833359999999</v>
      </c>
      <c r="HQ403">
        <v>0</v>
      </c>
      <c r="HR403">
        <v>0</v>
      </c>
      <c r="HS403">
        <v>0</v>
      </c>
      <c r="HT403">
        <v>0</v>
      </c>
      <c r="HU403">
        <v>0</v>
      </c>
      <c r="HV403">
        <v>0</v>
      </c>
      <c r="HW403">
        <v>0</v>
      </c>
      <c r="HX403">
        <v>0</v>
      </c>
      <c r="HY403">
        <v>0</v>
      </c>
      <c r="HZ403">
        <v>0</v>
      </c>
      <c r="IA403">
        <v>0</v>
      </c>
      <c r="IB403">
        <v>50.41666678</v>
      </c>
      <c r="IC403">
        <v>0</v>
      </c>
      <c r="ID403">
        <v>0</v>
      </c>
      <c r="IE403">
        <v>0</v>
      </c>
      <c r="IF403">
        <v>0</v>
      </c>
      <c r="IG403">
        <v>50.41666678</v>
      </c>
      <c r="IH403">
        <v>0</v>
      </c>
      <c r="II403">
        <v>0</v>
      </c>
      <c r="IJ403">
        <v>0</v>
      </c>
      <c r="IK403">
        <v>0</v>
      </c>
      <c r="IL403">
        <v>0</v>
      </c>
      <c r="IM403">
        <v>0</v>
      </c>
      <c r="IN403">
        <v>0</v>
      </c>
      <c r="IO403">
        <v>0</v>
      </c>
      <c r="IP403">
        <v>0</v>
      </c>
      <c r="IQ403">
        <v>0</v>
      </c>
      <c r="IR403">
        <v>0</v>
      </c>
      <c r="IS403">
        <v>0</v>
      </c>
      <c r="IT403">
        <v>0</v>
      </c>
      <c r="IU403">
        <v>0</v>
      </c>
      <c r="IV403">
        <v>0</v>
      </c>
      <c r="IW403">
        <v>0</v>
      </c>
      <c r="IX403">
        <v>0</v>
      </c>
      <c r="IY403">
        <v>0</v>
      </c>
      <c r="IZ403">
        <v>0</v>
      </c>
      <c r="JA403">
        <v>0</v>
      </c>
      <c r="JB403">
        <v>0</v>
      </c>
      <c r="JC403">
        <v>0</v>
      </c>
      <c r="JD403">
        <v>0</v>
      </c>
      <c r="JE403">
        <v>0</v>
      </c>
      <c r="JF403">
        <v>0</v>
      </c>
      <c r="JG403">
        <v>0</v>
      </c>
      <c r="JH403">
        <v>0</v>
      </c>
      <c r="JI403">
        <v>0</v>
      </c>
      <c r="JJ403">
        <v>0</v>
      </c>
      <c r="JK403">
        <v>0</v>
      </c>
      <c r="JL403">
        <v>0</v>
      </c>
      <c r="JM403">
        <v>0</v>
      </c>
      <c r="JN403">
        <v>0</v>
      </c>
      <c r="JO403">
        <v>0</v>
      </c>
      <c r="JP403">
        <v>0</v>
      </c>
      <c r="JQ403">
        <v>0</v>
      </c>
      <c r="JR403">
        <v>0</v>
      </c>
      <c r="JS403">
        <v>0</v>
      </c>
      <c r="JT403">
        <v>0</v>
      </c>
      <c r="JU403">
        <v>0</v>
      </c>
      <c r="JV403">
        <v>0</v>
      </c>
      <c r="JW403">
        <v>403.33333420000002</v>
      </c>
      <c r="JX403">
        <v>0</v>
      </c>
      <c r="JY403">
        <v>0</v>
      </c>
      <c r="JZ403">
        <v>0</v>
      </c>
      <c r="KA403">
        <v>0</v>
      </c>
      <c r="KB403">
        <v>0</v>
      </c>
      <c r="KC403">
        <v>0</v>
      </c>
      <c r="KD403">
        <v>0</v>
      </c>
      <c r="KE403">
        <v>0</v>
      </c>
      <c r="KF403">
        <v>0</v>
      </c>
      <c r="KG403">
        <v>0</v>
      </c>
      <c r="KH403">
        <v>0</v>
      </c>
      <c r="KI403">
        <v>0</v>
      </c>
      <c r="KJ403">
        <v>0</v>
      </c>
      <c r="KK403">
        <v>0</v>
      </c>
      <c r="KL403">
        <v>0</v>
      </c>
      <c r="KM403">
        <v>0</v>
      </c>
      <c r="KN403">
        <v>0</v>
      </c>
      <c r="KO403">
        <v>0</v>
      </c>
      <c r="KP403">
        <v>0</v>
      </c>
      <c r="KQ403">
        <v>0</v>
      </c>
      <c r="KR403">
        <v>0</v>
      </c>
      <c r="KS403">
        <v>0</v>
      </c>
      <c r="KT403">
        <v>0</v>
      </c>
      <c r="KU403">
        <v>0</v>
      </c>
      <c r="KV403">
        <v>100.8333336</v>
      </c>
      <c r="KW403">
        <v>0</v>
      </c>
      <c r="KX403">
        <v>0</v>
      </c>
      <c r="KY403">
        <v>0</v>
      </c>
      <c r="KZ403">
        <v>0</v>
      </c>
      <c r="LA403">
        <v>0</v>
      </c>
      <c r="LB403">
        <v>0</v>
      </c>
      <c r="LC403">
        <v>0</v>
      </c>
      <c r="LD403">
        <v>0</v>
      </c>
      <c r="LE403">
        <v>0</v>
      </c>
      <c r="LF403">
        <v>0</v>
      </c>
      <c r="LG403">
        <v>0</v>
      </c>
      <c r="LH403">
        <v>0</v>
      </c>
      <c r="LI403">
        <v>0</v>
      </c>
      <c r="LJ403">
        <v>0</v>
      </c>
      <c r="LK403">
        <v>0</v>
      </c>
      <c r="LL403">
        <v>0</v>
      </c>
      <c r="LM403">
        <v>0</v>
      </c>
      <c r="LN403">
        <v>0</v>
      </c>
      <c r="LO403">
        <v>0</v>
      </c>
      <c r="LP403">
        <v>0</v>
      </c>
      <c r="LQ403">
        <v>0</v>
      </c>
      <c r="LR403">
        <v>0</v>
      </c>
      <c r="LS403">
        <v>0</v>
      </c>
      <c r="LT403">
        <v>0</v>
      </c>
      <c r="LU403">
        <v>0</v>
      </c>
      <c r="LV403">
        <v>0</v>
      </c>
      <c r="LW403">
        <v>0</v>
      </c>
      <c r="LX403">
        <v>0</v>
      </c>
      <c r="LY403">
        <v>0</v>
      </c>
      <c r="LZ403">
        <v>0</v>
      </c>
      <c r="MA403">
        <v>706.11577820000002</v>
      </c>
      <c r="MB403">
        <v>0</v>
      </c>
      <c r="MC403">
        <v>11086.01772</v>
      </c>
      <c r="MD403">
        <v>0</v>
      </c>
      <c r="ME403">
        <v>0</v>
      </c>
      <c r="MF403">
        <v>0</v>
      </c>
      <c r="MG403">
        <v>0</v>
      </c>
      <c r="MH403">
        <v>0</v>
      </c>
      <c r="MI403">
        <v>0</v>
      </c>
      <c r="MJ403">
        <v>0</v>
      </c>
      <c r="MK403">
        <v>0</v>
      </c>
      <c r="ML403">
        <v>0</v>
      </c>
      <c r="MM403">
        <v>0</v>
      </c>
      <c r="MN403">
        <v>0</v>
      </c>
      <c r="MO403">
        <v>0</v>
      </c>
      <c r="MP403">
        <v>0</v>
      </c>
      <c r="MQ403">
        <v>0</v>
      </c>
      <c r="MR403">
        <v>0</v>
      </c>
      <c r="MS403">
        <v>0</v>
      </c>
      <c r="MT403">
        <v>0</v>
      </c>
      <c r="MU403">
        <v>0</v>
      </c>
      <c r="MV403">
        <v>0</v>
      </c>
      <c r="MW403">
        <v>0</v>
      </c>
      <c r="MX403">
        <v>0</v>
      </c>
      <c r="MY403">
        <v>0</v>
      </c>
      <c r="MZ403">
        <v>494.2810447</v>
      </c>
      <c r="NA403">
        <v>0</v>
      </c>
      <c r="NB403">
        <v>0</v>
      </c>
      <c r="NC403">
        <v>0</v>
      </c>
      <c r="ND403">
        <v>0</v>
      </c>
      <c r="NE403">
        <v>0</v>
      </c>
      <c r="NF403">
        <v>0</v>
      </c>
    </row>
    <row r="404" spans="1:370" x14ac:dyDescent="0.25">
      <c r="A404" t="s">
        <v>1854</v>
      </c>
      <c r="B404">
        <v>8.4</v>
      </c>
      <c r="C404" t="s">
        <v>1239</v>
      </c>
      <c r="D404" t="s">
        <v>1225</v>
      </c>
      <c r="E404" t="s">
        <v>1480</v>
      </c>
      <c r="F404">
        <v>2004</v>
      </c>
      <c r="G404" t="s">
        <v>1223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2067.083333</v>
      </c>
      <c r="Q404">
        <v>0</v>
      </c>
      <c r="R404">
        <v>56.718749979999998</v>
      </c>
      <c r="S404">
        <v>0</v>
      </c>
      <c r="T404">
        <v>0</v>
      </c>
      <c r="U404">
        <v>25.208333329999999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37.812499989999999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12.604166660000001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6.3020833310000004</v>
      </c>
      <c r="BX404">
        <v>0</v>
      </c>
      <c r="BY404">
        <v>0</v>
      </c>
      <c r="BZ404">
        <v>0</v>
      </c>
      <c r="CA404">
        <v>0</v>
      </c>
      <c r="CB404">
        <v>0</v>
      </c>
      <c r="CC404">
        <v>0</v>
      </c>
      <c r="CD404">
        <v>0</v>
      </c>
      <c r="CE404">
        <v>100.83333330000001</v>
      </c>
      <c r="CF404">
        <v>0</v>
      </c>
      <c r="CG404">
        <v>0</v>
      </c>
      <c r="CH404">
        <v>0</v>
      </c>
      <c r="CI404">
        <v>0</v>
      </c>
      <c r="CJ404">
        <v>0</v>
      </c>
      <c r="CK404">
        <v>0</v>
      </c>
      <c r="CL404">
        <v>0</v>
      </c>
      <c r="CM404">
        <v>0</v>
      </c>
      <c r="CN404">
        <v>0</v>
      </c>
      <c r="CO404">
        <v>0</v>
      </c>
      <c r="CP404">
        <v>0</v>
      </c>
      <c r="CQ404">
        <v>0</v>
      </c>
      <c r="CR404">
        <v>0</v>
      </c>
      <c r="CS404">
        <v>0</v>
      </c>
      <c r="CT404">
        <v>0</v>
      </c>
      <c r="CU404">
        <v>0</v>
      </c>
      <c r="CV404">
        <v>0</v>
      </c>
      <c r="CW404">
        <v>0</v>
      </c>
      <c r="CX404">
        <v>0</v>
      </c>
      <c r="CY404">
        <v>0</v>
      </c>
      <c r="CZ404">
        <v>0</v>
      </c>
      <c r="DA404">
        <v>0</v>
      </c>
      <c r="DB404">
        <v>0</v>
      </c>
      <c r="DC404">
        <v>0</v>
      </c>
      <c r="DD404">
        <v>0</v>
      </c>
      <c r="DE404">
        <v>0</v>
      </c>
      <c r="DF404">
        <v>0</v>
      </c>
      <c r="DG404">
        <v>0</v>
      </c>
      <c r="DH404">
        <v>0</v>
      </c>
      <c r="DI404">
        <v>0</v>
      </c>
      <c r="DJ404">
        <v>0</v>
      </c>
      <c r="DK404">
        <v>0</v>
      </c>
      <c r="DL404">
        <v>0</v>
      </c>
      <c r="DM404">
        <v>0</v>
      </c>
      <c r="DN404">
        <v>0</v>
      </c>
      <c r="DO404">
        <v>0</v>
      </c>
      <c r="DP404">
        <v>0</v>
      </c>
      <c r="DQ404">
        <v>0</v>
      </c>
      <c r="DR404">
        <v>0</v>
      </c>
      <c r="DS404">
        <v>0</v>
      </c>
      <c r="DT404">
        <v>0</v>
      </c>
      <c r="DU404">
        <v>0</v>
      </c>
      <c r="DV404">
        <v>0</v>
      </c>
      <c r="DW404">
        <v>0</v>
      </c>
      <c r="DX404">
        <v>0</v>
      </c>
      <c r="DY404">
        <v>0</v>
      </c>
      <c r="DZ404">
        <v>0</v>
      </c>
      <c r="EA404">
        <v>0</v>
      </c>
      <c r="EB404">
        <v>0</v>
      </c>
      <c r="EC404">
        <v>0</v>
      </c>
      <c r="ED404">
        <v>0</v>
      </c>
      <c r="EE404">
        <v>0</v>
      </c>
      <c r="EF404">
        <v>0</v>
      </c>
      <c r="EG404">
        <v>0</v>
      </c>
      <c r="EH404">
        <v>0</v>
      </c>
      <c r="EI404">
        <v>0</v>
      </c>
      <c r="EJ404">
        <v>0</v>
      </c>
      <c r="EK404">
        <v>0</v>
      </c>
      <c r="EL404">
        <v>0</v>
      </c>
      <c r="EM404">
        <v>0</v>
      </c>
      <c r="EN404">
        <v>0</v>
      </c>
      <c r="EO404">
        <v>0</v>
      </c>
      <c r="EP404">
        <v>0</v>
      </c>
      <c r="EQ404">
        <v>0</v>
      </c>
      <c r="ER404">
        <v>0</v>
      </c>
      <c r="ES404">
        <v>0</v>
      </c>
      <c r="ET404">
        <v>0</v>
      </c>
      <c r="EU404">
        <v>0</v>
      </c>
      <c r="EV404">
        <v>0</v>
      </c>
      <c r="EW404">
        <v>0</v>
      </c>
      <c r="EX404">
        <v>6.3020833310000004</v>
      </c>
      <c r="EY404">
        <v>0</v>
      </c>
      <c r="EZ404">
        <v>0</v>
      </c>
      <c r="FA404">
        <v>0</v>
      </c>
      <c r="FB404">
        <v>0</v>
      </c>
      <c r="FC404">
        <v>0</v>
      </c>
      <c r="FD404">
        <v>0</v>
      </c>
      <c r="FE404">
        <v>0</v>
      </c>
      <c r="FF404">
        <v>0</v>
      </c>
      <c r="FG404">
        <v>0</v>
      </c>
      <c r="FH404">
        <v>0</v>
      </c>
      <c r="FI404">
        <v>6.3020833310000004</v>
      </c>
      <c r="FJ404">
        <v>0</v>
      </c>
      <c r="FK404">
        <v>0</v>
      </c>
      <c r="FL404">
        <v>0</v>
      </c>
      <c r="FM404">
        <v>0</v>
      </c>
      <c r="FN404">
        <v>0</v>
      </c>
      <c r="FO404">
        <v>0</v>
      </c>
      <c r="FP404">
        <v>25.208333329999999</v>
      </c>
      <c r="FQ404">
        <v>0</v>
      </c>
      <c r="FR404">
        <v>0</v>
      </c>
      <c r="FS404">
        <v>0</v>
      </c>
      <c r="FT404">
        <v>0</v>
      </c>
      <c r="FU404">
        <v>0</v>
      </c>
      <c r="FV404">
        <v>25.208333329999999</v>
      </c>
      <c r="FW404">
        <v>0</v>
      </c>
      <c r="FX404">
        <v>0</v>
      </c>
      <c r="FY404">
        <v>0</v>
      </c>
      <c r="FZ404">
        <v>0</v>
      </c>
      <c r="GA404">
        <v>0</v>
      </c>
      <c r="GB404">
        <v>0</v>
      </c>
      <c r="GC404">
        <v>0</v>
      </c>
      <c r="GD404">
        <v>0</v>
      </c>
      <c r="GE404">
        <v>0</v>
      </c>
      <c r="GF404">
        <v>0</v>
      </c>
      <c r="GG404">
        <v>0</v>
      </c>
      <c r="GH404">
        <v>0</v>
      </c>
      <c r="GI404">
        <v>0</v>
      </c>
      <c r="GJ404">
        <v>12.604166660000001</v>
      </c>
      <c r="GK404">
        <v>0</v>
      </c>
      <c r="GL404">
        <v>0</v>
      </c>
      <c r="GM404">
        <v>0</v>
      </c>
      <c r="GN404">
        <v>0</v>
      </c>
      <c r="GO404">
        <v>44.114583320000001</v>
      </c>
      <c r="GP404">
        <v>0</v>
      </c>
      <c r="GQ404">
        <v>0</v>
      </c>
      <c r="GR404">
        <v>0</v>
      </c>
      <c r="GS404">
        <v>0</v>
      </c>
      <c r="GT404">
        <v>50.416666650000003</v>
      </c>
      <c r="GU404">
        <v>25.208333329999999</v>
      </c>
      <c r="GV404">
        <v>0</v>
      </c>
      <c r="GW404">
        <v>0</v>
      </c>
      <c r="GX404">
        <v>0</v>
      </c>
      <c r="GY404">
        <v>0</v>
      </c>
      <c r="GZ404">
        <v>0</v>
      </c>
      <c r="HA404">
        <v>0</v>
      </c>
      <c r="HB404">
        <v>0</v>
      </c>
      <c r="HC404">
        <v>0</v>
      </c>
      <c r="HD404">
        <v>0</v>
      </c>
      <c r="HE404">
        <v>0</v>
      </c>
      <c r="HF404">
        <v>0</v>
      </c>
      <c r="HG404">
        <v>0</v>
      </c>
      <c r="HH404">
        <v>0</v>
      </c>
      <c r="HI404">
        <v>0</v>
      </c>
      <c r="HJ404">
        <v>18.906249989999999</v>
      </c>
      <c r="HK404">
        <v>0</v>
      </c>
      <c r="HL404">
        <v>0</v>
      </c>
      <c r="HM404">
        <v>0</v>
      </c>
      <c r="HN404">
        <v>0</v>
      </c>
      <c r="HO404">
        <v>0</v>
      </c>
      <c r="HP404">
        <v>264.68749989999998</v>
      </c>
      <c r="HQ404">
        <v>0</v>
      </c>
      <c r="HR404">
        <v>0</v>
      </c>
      <c r="HS404">
        <v>0</v>
      </c>
      <c r="HT404">
        <v>0</v>
      </c>
      <c r="HU404">
        <v>0</v>
      </c>
      <c r="HV404">
        <v>0</v>
      </c>
      <c r="HW404">
        <v>0</v>
      </c>
      <c r="HX404">
        <v>0</v>
      </c>
      <c r="HY404">
        <v>0</v>
      </c>
      <c r="HZ404">
        <v>0</v>
      </c>
      <c r="IA404">
        <v>0</v>
      </c>
      <c r="IB404">
        <v>0</v>
      </c>
      <c r="IC404">
        <v>0</v>
      </c>
      <c r="ID404">
        <v>6.3020833310000004</v>
      </c>
      <c r="IE404">
        <v>0</v>
      </c>
      <c r="IF404">
        <v>0</v>
      </c>
      <c r="IG404">
        <v>12.604166660000001</v>
      </c>
      <c r="IH404">
        <v>0</v>
      </c>
      <c r="II404">
        <v>0</v>
      </c>
      <c r="IJ404">
        <v>0</v>
      </c>
      <c r="IK404">
        <v>0</v>
      </c>
      <c r="IL404">
        <v>88.229166640000003</v>
      </c>
      <c r="IM404">
        <v>0</v>
      </c>
      <c r="IN404">
        <v>0</v>
      </c>
      <c r="IO404">
        <v>0</v>
      </c>
      <c r="IP404">
        <v>0</v>
      </c>
      <c r="IQ404">
        <v>157.55208329999999</v>
      </c>
      <c r="IR404">
        <v>0</v>
      </c>
      <c r="IS404">
        <v>18.906249989999999</v>
      </c>
      <c r="IT404">
        <v>0</v>
      </c>
      <c r="IU404">
        <v>0</v>
      </c>
      <c r="IV404">
        <v>0</v>
      </c>
      <c r="IW404">
        <v>0</v>
      </c>
      <c r="IX404">
        <v>0</v>
      </c>
      <c r="IY404">
        <v>0</v>
      </c>
      <c r="IZ404">
        <v>0</v>
      </c>
      <c r="JA404">
        <v>0</v>
      </c>
      <c r="JB404">
        <v>0</v>
      </c>
      <c r="JC404">
        <v>0</v>
      </c>
      <c r="JD404">
        <v>0</v>
      </c>
      <c r="JE404">
        <v>0</v>
      </c>
      <c r="JF404">
        <v>0</v>
      </c>
      <c r="JG404">
        <v>0</v>
      </c>
      <c r="JH404">
        <v>0</v>
      </c>
      <c r="JI404">
        <v>0</v>
      </c>
      <c r="JJ404">
        <v>0</v>
      </c>
      <c r="JK404">
        <v>0</v>
      </c>
      <c r="JL404">
        <v>0</v>
      </c>
      <c r="JM404">
        <v>0</v>
      </c>
      <c r="JN404">
        <v>0</v>
      </c>
      <c r="JO404">
        <v>0</v>
      </c>
      <c r="JP404">
        <v>0</v>
      </c>
      <c r="JQ404">
        <v>0</v>
      </c>
      <c r="JR404">
        <v>0</v>
      </c>
      <c r="JS404">
        <v>0</v>
      </c>
      <c r="JT404">
        <v>0</v>
      </c>
      <c r="JU404">
        <v>0</v>
      </c>
      <c r="JV404">
        <v>0</v>
      </c>
      <c r="JW404">
        <v>0</v>
      </c>
      <c r="JX404">
        <v>0</v>
      </c>
      <c r="JY404">
        <v>0</v>
      </c>
      <c r="JZ404">
        <v>0</v>
      </c>
      <c r="KA404">
        <v>0</v>
      </c>
      <c r="KB404">
        <v>0</v>
      </c>
      <c r="KC404">
        <v>0</v>
      </c>
      <c r="KD404">
        <v>0</v>
      </c>
      <c r="KE404">
        <v>0</v>
      </c>
      <c r="KF404">
        <v>0</v>
      </c>
      <c r="KG404">
        <v>6.3020833310000004</v>
      </c>
      <c r="KH404">
        <v>0</v>
      </c>
      <c r="KI404">
        <v>6.3020833310000004</v>
      </c>
      <c r="KJ404">
        <v>0</v>
      </c>
      <c r="KK404">
        <v>0</v>
      </c>
      <c r="KL404">
        <v>0</v>
      </c>
      <c r="KM404">
        <v>0</v>
      </c>
      <c r="KN404">
        <v>0</v>
      </c>
      <c r="KO404">
        <v>0</v>
      </c>
      <c r="KP404">
        <v>0</v>
      </c>
      <c r="KQ404">
        <v>0</v>
      </c>
      <c r="KR404">
        <v>0</v>
      </c>
      <c r="KS404">
        <v>0</v>
      </c>
      <c r="KT404">
        <v>0</v>
      </c>
      <c r="KU404">
        <v>0</v>
      </c>
      <c r="KV404">
        <v>119.73958330000001</v>
      </c>
      <c r="KW404">
        <v>0</v>
      </c>
      <c r="KX404">
        <v>0</v>
      </c>
      <c r="KY404">
        <v>0</v>
      </c>
      <c r="KZ404">
        <v>0</v>
      </c>
      <c r="LA404">
        <v>0</v>
      </c>
      <c r="LB404">
        <v>0</v>
      </c>
      <c r="LC404">
        <v>0</v>
      </c>
      <c r="LD404">
        <v>0</v>
      </c>
      <c r="LE404">
        <v>0</v>
      </c>
      <c r="LF404">
        <v>0</v>
      </c>
      <c r="LG404">
        <v>0</v>
      </c>
      <c r="LH404">
        <v>0</v>
      </c>
      <c r="LI404">
        <v>0</v>
      </c>
      <c r="LJ404">
        <v>0</v>
      </c>
      <c r="LK404">
        <v>0</v>
      </c>
      <c r="LL404">
        <v>0</v>
      </c>
      <c r="LM404">
        <v>0</v>
      </c>
      <c r="LN404">
        <v>0</v>
      </c>
      <c r="LO404">
        <v>0</v>
      </c>
      <c r="LP404">
        <v>0</v>
      </c>
      <c r="LQ404">
        <v>0</v>
      </c>
      <c r="LR404">
        <v>0</v>
      </c>
      <c r="LS404">
        <v>0</v>
      </c>
      <c r="LT404">
        <v>0</v>
      </c>
      <c r="LU404">
        <v>0</v>
      </c>
      <c r="LV404">
        <v>0</v>
      </c>
      <c r="LW404">
        <v>0</v>
      </c>
      <c r="LX404">
        <v>0</v>
      </c>
      <c r="LY404">
        <v>0</v>
      </c>
      <c r="LZ404">
        <v>0</v>
      </c>
      <c r="MA404">
        <v>3841.269847</v>
      </c>
      <c r="MB404">
        <v>0</v>
      </c>
      <c r="MC404">
        <v>14884.92066</v>
      </c>
      <c r="MD404">
        <v>0</v>
      </c>
      <c r="ME404">
        <v>0</v>
      </c>
      <c r="MF404">
        <v>0</v>
      </c>
      <c r="MG404">
        <v>0</v>
      </c>
      <c r="MH404">
        <v>0</v>
      </c>
      <c r="MI404">
        <v>0</v>
      </c>
      <c r="MJ404">
        <v>0</v>
      </c>
      <c r="MK404">
        <v>0</v>
      </c>
      <c r="ML404">
        <v>0</v>
      </c>
      <c r="MM404">
        <v>0</v>
      </c>
      <c r="MN404">
        <v>0</v>
      </c>
      <c r="MO404">
        <v>0</v>
      </c>
      <c r="MP404">
        <v>0</v>
      </c>
      <c r="MQ404">
        <v>0</v>
      </c>
      <c r="MR404">
        <v>0</v>
      </c>
      <c r="MS404">
        <v>0</v>
      </c>
      <c r="MT404">
        <v>0</v>
      </c>
      <c r="MU404">
        <v>0</v>
      </c>
      <c r="MV404">
        <v>0</v>
      </c>
      <c r="MW404">
        <v>0</v>
      </c>
      <c r="MX404">
        <v>0</v>
      </c>
      <c r="MY404">
        <v>0</v>
      </c>
      <c r="MZ404">
        <v>2100.6944480000002</v>
      </c>
      <c r="NA404">
        <v>0</v>
      </c>
      <c r="NB404">
        <v>0</v>
      </c>
      <c r="NC404">
        <v>0</v>
      </c>
      <c r="ND404">
        <v>0</v>
      </c>
      <c r="NE404">
        <v>2640.87302</v>
      </c>
      <c r="NF404">
        <v>0</v>
      </c>
    </row>
    <row r="405" spans="1:370" x14ac:dyDescent="0.25">
      <c r="A405" t="s">
        <v>1857</v>
      </c>
      <c r="B405">
        <v>8.4</v>
      </c>
      <c r="C405" t="s">
        <v>1239</v>
      </c>
      <c r="D405" t="s">
        <v>1225</v>
      </c>
      <c r="E405" t="s">
        <v>1480</v>
      </c>
      <c r="F405">
        <v>2004</v>
      </c>
      <c r="G405" t="s">
        <v>1223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2459.212959</v>
      </c>
      <c r="Q405">
        <v>0</v>
      </c>
      <c r="R405">
        <v>0</v>
      </c>
      <c r="S405">
        <v>0</v>
      </c>
      <c r="T405">
        <v>0</v>
      </c>
      <c r="U405">
        <v>22.407407370000001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16.805555529999999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5.6018518420000003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BX405">
        <v>0</v>
      </c>
      <c r="BY405">
        <v>0</v>
      </c>
      <c r="BZ405">
        <v>0</v>
      </c>
      <c r="CA405">
        <v>0</v>
      </c>
      <c r="CB405">
        <v>0</v>
      </c>
      <c r="CC405">
        <v>0</v>
      </c>
      <c r="CD405">
        <v>0</v>
      </c>
      <c r="CE405">
        <v>0</v>
      </c>
      <c r="CF405">
        <v>0</v>
      </c>
      <c r="CG405">
        <v>0</v>
      </c>
      <c r="CH405">
        <v>0</v>
      </c>
      <c r="CI405">
        <v>0</v>
      </c>
      <c r="CJ405">
        <v>11.20370368</v>
      </c>
      <c r="CK405">
        <v>0</v>
      </c>
      <c r="CL405">
        <v>0</v>
      </c>
      <c r="CM405">
        <v>0</v>
      </c>
      <c r="CN405">
        <v>0</v>
      </c>
      <c r="CO405">
        <v>0</v>
      </c>
      <c r="CP405">
        <v>0</v>
      </c>
      <c r="CQ405">
        <v>0</v>
      </c>
      <c r="CR405">
        <v>0</v>
      </c>
      <c r="CS405">
        <v>0</v>
      </c>
      <c r="CT405">
        <v>0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0</v>
      </c>
      <c r="DB405">
        <v>0</v>
      </c>
      <c r="DC405">
        <v>0</v>
      </c>
      <c r="DD405">
        <v>0</v>
      </c>
      <c r="DE405">
        <v>0</v>
      </c>
      <c r="DF405">
        <v>0</v>
      </c>
      <c r="DG405">
        <v>0</v>
      </c>
      <c r="DH405">
        <v>0</v>
      </c>
      <c r="DI405">
        <v>0</v>
      </c>
      <c r="DJ405">
        <v>0</v>
      </c>
      <c r="DK405">
        <v>0</v>
      </c>
      <c r="DL405">
        <v>0</v>
      </c>
      <c r="DM405">
        <v>5.6018518420000003</v>
      </c>
      <c r="DN405">
        <v>0</v>
      </c>
      <c r="DO405">
        <v>0</v>
      </c>
      <c r="DP405">
        <v>0</v>
      </c>
      <c r="DQ405">
        <v>0</v>
      </c>
      <c r="DR405">
        <v>0</v>
      </c>
      <c r="DS405">
        <v>0</v>
      </c>
      <c r="DT405">
        <v>0</v>
      </c>
      <c r="DU405">
        <v>0</v>
      </c>
      <c r="DV405">
        <v>0</v>
      </c>
      <c r="DW405">
        <v>0</v>
      </c>
      <c r="DX405">
        <v>0</v>
      </c>
      <c r="DY405">
        <v>0</v>
      </c>
      <c r="DZ405">
        <v>0</v>
      </c>
      <c r="EA405">
        <v>0</v>
      </c>
      <c r="EB405">
        <v>0</v>
      </c>
      <c r="EC405">
        <v>0</v>
      </c>
      <c r="ED405">
        <v>0</v>
      </c>
      <c r="EE405">
        <v>0</v>
      </c>
      <c r="EF405">
        <v>0</v>
      </c>
      <c r="EG405">
        <v>0</v>
      </c>
      <c r="EH405">
        <v>0</v>
      </c>
      <c r="EI405">
        <v>0</v>
      </c>
      <c r="EJ405">
        <v>0</v>
      </c>
      <c r="EK405">
        <v>0</v>
      </c>
      <c r="EL405">
        <v>0</v>
      </c>
      <c r="EM405">
        <v>0</v>
      </c>
      <c r="EN405">
        <v>0</v>
      </c>
      <c r="EO405">
        <v>5.6018518420000003</v>
      </c>
      <c r="EP405">
        <v>0</v>
      </c>
      <c r="EQ405">
        <v>0</v>
      </c>
      <c r="ER405">
        <v>0</v>
      </c>
      <c r="ES405">
        <v>0</v>
      </c>
      <c r="ET405">
        <v>0</v>
      </c>
      <c r="EU405">
        <v>0</v>
      </c>
      <c r="EV405">
        <v>0</v>
      </c>
      <c r="EW405">
        <v>22.407407370000001</v>
      </c>
      <c r="EX405">
        <v>28.00925921</v>
      </c>
      <c r="EY405">
        <v>0</v>
      </c>
      <c r="EZ405">
        <v>0</v>
      </c>
      <c r="FA405">
        <v>0</v>
      </c>
      <c r="FB405">
        <v>0</v>
      </c>
      <c r="FC405">
        <v>0</v>
      </c>
      <c r="FD405">
        <v>0</v>
      </c>
      <c r="FE405">
        <v>0</v>
      </c>
      <c r="FF405">
        <v>0</v>
      </c>
      <c r="FG405">
        <v>0</v>
      </c>
      <c r="FH405">
        <v>0</v>
      </c>
      <c r="FI405">
        <v>0</v>
      </c>
      <c r="FJ405">
        <v>0</v>
      </c>
      <c r="FK405">
        <v>0</v>
      </c>
      <c r="FL405">
        <v>0</v>
      </c>
      <c r="FM405">
        <v>0</v>
      </c>
      <c r="FN405">
        <v>0</v>
      </c>
      <c r="FO405">
        <v>0</v>
      </c>
      <c r="FP405">
        <v>0</v>
      </c>
      <c r="FQ405">
        <v>0</v>
      </c>
      <c r="FR405">
        <v>0</v>
      </c>
      <c r="FS405">
        <v>0</v>
      </c>
      <c r="FT405">
        <v>0</v>
      </c>
      <c r="FU405">
        <v>0</v>
      </c>
      <c r="FV405">
        <v>5.6018518420000003</v>
      </c>
      <c r="FW405">
        <v>0</v>
      </c>
      <c r="FX405">
        <v>0</v>
      </c>
      <c r="FY405">
        <v>0</v>
      </c>
      <c r="FZ405">
        <v>0</v>
      </c>
      <c r="GA405">
        <v>0</v>
      </c>
      <c r="GB405">
        <v>0</v>
      </c>
      <c r="GC405">
        <v>0</v>
      </c>
      <c r="GD405">
        <v>0</v>
      </c>
      <c r="GE405">
        <v>0</v>
      </c>
      <c r="GF405">
        <v>0</v>
      </c>
      <c r="GG405">
        <v>0</v>
      </c>
      <c r="GH405">
        <v>0</v>
      </c>
      <c r="GI405">
        <v>0</v>
      </c>
      <c r="GJ405">
        <v>0</v>
      </c>
      <c r="GK405">
        <v>0</v>
      </c>
      <c r="GL405">
        <v>0</v>
      </c>
      <c r="GM405">
        <v>0</v>
      </c>
      <c r="GN405">
        <v>0</v>
      </c>
      <c r="GO405">
        <v>0</v>
      </c>
      <c r="GP405">
        <v>0</v>
      </c>
      <c r="GQ405">
        <v>0</v>
      </c>
      <c r="GR405">
        <v>0</v>
      </c>
      <c r="GS405">
        <v>0</v>
      </c>
      <c r="GT405">
        <v>0</v>
      </c>
      <c r="GU405">
        <v>5.6018518420000003</v>
      </c>
      <c r="GV405">
        <v>0</v>
      </c>
      <c r="GW405">
        <v>0</v>
      </c>
      <c r="GX405">
        <v>0</v>
      </c>
      <c r="GY405">
        <v>0</v>
      </c>
      <c r="GZ405">
        <v>0</v>
      </c>
      <c r="HA405">
        <v>0</v>
      </c>
      <c r="HB405">
        <v>0</v>
      </c>
      <c r="HC405">
        <v>0</v>
      </c>
      <c r="HD405">
        <v>0</v>
      </c>
      <c r="HE405">
        <v>0</v>
      </c>
      <c r="HF405">
        <v>0</v>
      </c>
      <c r="HG405">
        <v>0</v>
      </c>
      <c r="HH405">
        <v>0</v>
      </c>
      <c r="HI405">
        <v>0</v>
      </c>
      <c r="HJ405">
        <v>44.814814740000003</v>
      </c>
      <c r="HK405">
        <v>0</v>
      </c>
      <c r="HL405">
        <v>0</v>
      </c>
      <c r="HM405">
        <v>0</v>
      </c>
      <c r="HN405">
        <v>0</v>
      </c>
      <c r="HO405">
        <v>0</v>
      </c>
      <c r="HP405">
        <v>61.620370260000001</v>
      </c>
      <c r="HQ405">
        <v>0</v>
      </c>
      <c r="HR405">
        <v>0</v>
      </c>
      <c r="HS405">
        <v>0</v>
      </c>
      <c r="HT405">
        <v>0</v>
      </c>
      <c r="HU405">
        <v>0</v>
      </c>
      <c r="HV405">
        <v>0</v>
      </c>
      <c r="HW405">
        <v>0</v>
      </c>
      <c r="HX405">
        <v>0</v>
      </c>
      <c r="HY405">
        <v>0</v>
      </c>
      <c r="HZ405">
        <v>0</v>
      </c>
      <c r="IA405">
        <v>0</v>
      </c>
      <c r="IB405">
        <v>0</v>
      </c>
      <c r="IC405">
        <v>0</v>
      </c>
      <c r="ID405">
        <v>0</v>
      </c>
      <c r="IE405">
        <v>0</v>
      </c>
      <c r="IF405">
        <v>0</v>
      </c>
      <c r="IG405">
        <v>0</v>
      </c>
      <c r="IH405">
        <v>0</v>
      </c>
      <c r="II405">
        <v>0</v>
      </c>
      <c r="IJ405">
        <v>0</v>
      </c>
      <c r="IK405">
        <v>0</v>
      </c>
      <c r="IL405">
        <v>0</v>
      </c>
      <c r="IM405">
        <v>0</v>
      </c>
      <c r="IN405">
        <v>0</v>
      </c>
      <c r="IO405">
        <v>0</v>
      </c>
      <c r="IP405">
        <v>0</v>
      </c>
      <c r="IQ405">
        <v>0</v>
      </c>
      <c r="IR405">
        <v>0</v>
      </c>
      <c r="IS405">
        <v>0</v>
      </c>
      <c r="IT405">
        <v>0</v>
      </c>
      <c r="IU405">
        <v>0</v>
      </c>
      <c r="IV405">
        <v>0</v>
      </c>
      <c r="IW405">
        <v>0</v>
      </c>
      <c r="IX405">
        <v>0</v>
      </c>
      <c r="IY405">
        <v>0</v>
      </c>
      <c r="IZ405">
        <v>0</v>
      </c>
      <c r="JA405">
        <v>0</v>
      </c>
      <c r="JB405">
        <v>0</v>
      </c>
      <c r="JC405">
        <v>0</v>
      </c>
      <c r="JD405">
        <v>0</v>
      </c>
      <c r="JE405">
        <v>0</v>
      </c>
      <c r="JF405">
        <v>0</v>
      </c>
      <c r="JG405">
        <v>0</v>
      </c>
      <c r="JH405">
        <v>0</v>
      </c>
      <c r="JI405">
        <v>0</v>
      </c>
      <c r="JJ405">
        <v>0</v>
      </c>
      <c r="JK405">
        <v>0</v>
      </c>
      <c r="JL405">
        <v>0</v>
      </c>
      <c r="JM405">
        <v>0</v>
      </c>
      <c r="JN405">
        <v>0</v>
      </c>
      <c r="JO405">
        <v>0</v>
      </c>
      <c r="JP405">
        <v>0</v>
      </c>
      <c r="JQ405">
        <v>0</v>
      </c>
      <c r="JR405">
        <v>0</v>
      </c>
      <c r="JS405">
        <v>0</v>
      </c>
      <c r="JT405">
        <v>0</v>
      </c>
      <c r="JU405">
        <v>0</v>
      </c>
      <c r="JV405">
        <v>0</v>
      </c>
      <c r="JW405">
        <v>56.018518419999999</v>
      </c>
      <c r="JX405">
        <v>0</v>
      </c>
      <c r="JY405">
        <v>0</v>
      </c>
      <c r="JZ405">
        <v>0</v>
      </c>
      <c r="KA405">
        <v>0</v>
      </c>
      <c r="KB405">
        <v>0</v>
      </c>
      <c r="KC405">
        <v>0</v>
      </c>
      <c r="KD405">
        <v>0</v>
      </c>
      <c r="KE405">
        <v>0</v>
      </c>
      <c r="KF405">
        <v>0</v>
      </c>
      <c r="KG405">
        <v>28.00925921</v>
      </c>
      <c r="KH405">
        <v>0</v>
      </c>
      <c r="KI405">
        <v>11.20370368</v>
      </c>
      <c r="KJ405">
        <v>0</v>
      </c>
      <c r="KK405">
        <v>0</v>
      </c>
      <c r="KL405">
        <v>0</v>
      </c>
      <c r="KM405">
        <v>0</v>
      </c>
      <c r="KN405">
        <v>0</v>
      </c>
      <c r="KO405">
        <v>0</v>
      </c>
      <c r="KP405">
        <v>0</v>
      </c>
      <c r="KQ405">
        <v>0</v>
      </c>
      <c r="KR405">
        <v>0</v>
      </c>
      <c r="KS405">
        <v>0</v>
      </c>
      <c r="KT405">
        <v>0</v>
      </c>
      <c r="KU405">
        <v>0</v>
      </c>
      <c r="KV405">
        <v>106.435185</v>
      </c>
      <c r="KW405">
        <v>0</v>
      </c>
      <c r="KX405">
        <v>0</v>
      </c>
      <c r="KY405">
        <v>0</v>
      </c>
      <c r="KZ405">
        <v>0</v>
      </c>
      <c r="LA405">
        <v>0</v>
      </c>
      <c r="LB405">
        <v>0</v>
      </c>
      <c r="LC405">
        <v>0</v>
      </c>
      <c r="LD405">
        <v>0</v>
      </c>
      <c r="LE405">
        <v>0</v>
      </c>
      <c r="LF405">
        <v>0</v>
      </c>
      <c r="LG405">
        <v>0</v>
      </c>
      <c r="LH405">
        <v>0</v>
      </c>
      <c r="LI405">
        <v>0</v>
      </c>
      <c r="LJ405">
        <v>0</v>
      </c>
      <c r="LK405">
        <v>0</v>
      </c>
      <c r="LL405">
        <v>0</v>
      </c>
      <c r="LM405">
        <v>0</v>
      </c>
      <c r="LN405">
        <v>0</v>
      </c>
      <c r="LO405">
        <v>0</v>
      </c>
      <c r="LP405">
        <v>0</v>
      </c>
      <c r="LQ405">
        <v>0</v>
      </c>
      <c r="LR405">
        <v>0</v>
      </c>
      <c r="LS405">
        <v>0</v>
      </c>
      <c r="LT405">
        <v>0</v>
      </c>
      <c r="LU405">
        <v>0</v>
      </c>
      <c r="LV405">
        <v>0</v>
      </c>
      <c r="LW405">
        <v>0</v>
      </c>
      <c r="LX405">
        <v>0</v>
      </c>
      <c r="LY405">
        <v>0</v>
      </c>
      <c r="LZ405">
        <v>0</v>
      </c>
      <c r="MA405">
        <v>777.39985220000005</v>
      </c>
      <c r="MB405">
        <v>0</v>
      </c>
      <c r="MC405">
        <v>320.10582149999999</v>
      </c>
      <c r="MD405">
        <v>0</v>
      </c>
      <c r="ME405">
        <v>0</v>
      </c>
      <c r="MF405">
        <v>0</v>
      </c>
      <c r="MG405">
        <v>0</v>
      </c>
      <c r="MH405">
        <v>0</v>
      </c>
      <c r="MI405">
        <v>0</v>
      </c>
      <c r="MJ405">
        <v>0</v>
      </c>
      <c r="MK405">
        <v>0</v>
      </c>
      <c r="ML405">
        <v>0</v>
      </c>
      <c r="MM405">
        <v>0</v>
      </c>
      <c r="MN405">
        <v>0</v>
      </c>
      <c r="MO405">
        <v>0</v>
      </c>
      <c r="MP405">
        <v>0</v>
      </c>
      <c r="MQ405">
        <v>0</v>
      </c>
      <c r="MR405">
        <v>0</v>
      </c>
      <c r="MS405">
        <v>182.9176123</v>
      </c>
      <c r="MT405">
        <v>0</v>
      </c>
      <c r="MU405">
        <v>0</v>
      </c>
      <c r="MV405">
        <v>0</v>
      </c>
      <c r="MW405">
        <v>251.51171690000001</v>
      </c>
      <c r="MX405">
        <v>0</v>
      </c>
      <c r="MY405">
        <v>0</v>
      </c>
      <c r="MZ405">
        <v>1371.8820920000001</v>
      </c>
      <c r="NA405">
        <v>0</v>
      </c>
      <c r="NB405">
        <v>0</v>
      </c>
      <c r="NC405">
        <v>0</v>
      </c>
      <c r="ND405">
        <v>0</v>
      </c>
      <c r="NE405">
        <v>182.9176123</v>
      </c>
      <c r="NF405">
        <v>0</v>
      </c>
    </row>
    <row r="406" spans="1:370" x14ac:dyDescent="0.25">
      <c r="A406" t="s">
        <v>1859</v>
      </c>
      <c r="B406">
        <v>8.4</v>
      </c>
      <c r="C406" t="s">
        <v>1239</v>
      </c>
      <c r="D406" t="s">
        <v>1225</v>
      </c>
      <c r="E406" t="s">
        <v>1480</v>
      </c>
      <c r="F406">
        <v>2003</v>
      </c>
      <c r="G406" t="s">
        <v>1223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28703.88881</v>
      </c>
      <c r="Q406">
        <v>0</v>
      </c>
      <c r="R406">
        <v>0</v>
      </c>
      <c r="S406">
        <v>0</v>
      </c>
      <c r="T406">
        <v>0</v>
      </c>
      <c r="U406">
        <v>2621.666659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0</v>
      </c>
      <c r="BX406">
        <v>0</v>
      </c>
      <c r="BY406">
        <v>0</v>
      </c>
      <c r="BZ406">
        <v>0</v>
      </c>
      <c r="CA406">
        <v>0</v>
      </c>
      <c r="CB406">
        <v>0</v>
      </c>
      <c r="CC406">
        <v>0</v>
      </c>
      <c r="CD406">
        <v>0</v>
      </c>
      <c r="CE406">
        <v>0</v>
      </c>
      <c r="CF406">
        <v>0</v>
      </c>
      <c r="CG406">
        <v>0</v>
      </c>
      <c r="CH406">
        <v>67.222222029999998</v>
      </c>
      <c r="CI406">
        <v>0</v>
      </c>
      <c r="CJ406">
        <v>0</v>
      </c>
      <c r="CK406">
        <v>0</v>
      </c>
      <c r="CL406">
        <v>0</v>
      </c>
      <c r="CM406">
        <v>0</v>
      </c>
      <c r="CN406">
        <v>0</v>
      </c>
      <c r="CO406">
        <v>0</v>
      </c>
      <c r="CP406">
        <v>0</v>
      </c>
      <c r="CQ406">
        <v>0</v>
      </c>
      <c r="CR406">
        <v>0</v>
      </c>
      <c r="CS406">
        <v>0</v>
      </c>
      <c r="CT406">
        <v>0</v>
      </c>
      <c r="CU406">
        <v>0</v>
      </c>
      <c r="CV406">
        <v>0</v>
      </c>
      <c r="CW406">
        <v>0</v>
      </c>
      <c r="CX406">
        <v>0</v>
      </c>
      <c r="CY406">
        <v>0</v>
      </c>
      <c r="CZ406">
        <v>0</v>
      </c>
      <c r="DA406">
        <v>0</v>
      </c>
      <c r="DB406">
        <v>0</v>
      </c>
      <c r="DC406">
        <v>0</v>
      </c>
      <c r="DD406">
        <v>0</v>
      </c>
      <c r="DE406">
        <v>0</v>
      </c>
      <c r="DF406">
        <v>0</v>
      </c>
      <c r="DG406">
        <v>0</v>
      </c>
      <c r="DH406">
        <v>0</v>
      </c>
      <c r="DI406">
        <v>0</v>
      </c>
      <c r="DJ406">
        <v>0</v>
      </c>
      <c r="DK406">
        <v>0</v>
      </c>
      <c r="DL406">
        <v>0</v>
      </c>
      <c r="DM406">
        <v>0</v>
      </c>
      <c r="DN406">
        <v>0</v>
      </c>
      <c r="DO406">
        <v>0</v>
      </c>
      <c r="DP406">
        <v>0</v>
      </c>
      <c r="DQ406">
        <v>0</v>
      </c>
      <c r="DR406">
        <v>0</v>
      </c>
      <c r="DS406">
        <v>0</v>
      </c>
      <c r="DT406">
        <v>0</v>
      </c>
      <c r="DU406">
        <v>0</v>
      </c>
      <c r="DV406">
        <v>0</v>
      </c>
      <c r="DW406">
        <v>0</v>
      </c>
      <c r="DX406">
        <v>0</v>
      </c>
      <c r="DY406">
        <v>0</v>
      </c>
      <c r="DZ406">
        <v>0</v>
      </c>
      <c r="EA406">
        <v>0</v>
      </c>
      <c r="EB406">
        <v>0</v>
      </c>
      <c r="EC406">
        <v>0</v>
      </c>
      <c r="ED406">
        <v>0</v>
      </c>
      <c r="EE406">
        <v>0</v>
      </c>
      <c r="EF406">
        <v>0</v>
      </c>
      <c r="EG406">
        <v>0</v>
      </c>
      <c r="EH406">
        <v>0</v>
      </c>
      <c r="EI406">
        <v>0</v>
      </c>
      <c r="EJ406">
        <v>0</v>
      </c>
      <c r="EK406">
        <v>0</v>
      </c>
      <c r="EL406">
        <v>0</v>
      </c>
      <c r="EM406">
        <v>0</v>
      </c>
      <c r="EN406">
        <v>0</v>
      </c>
      <c r="EO406">
        <v>0</v>
      </c>
      <c r="EP406">
        <v>0</v>
      </c>
      <c r="EQ406">
        <v>0</v>
      </c>
      <c r="ER406">
        <v>0</v>
      </c>
      <c r="ES406">
        <v>0</v>
      </c>
      <c r="ET406">
        <v>0</v>
      </c>
      <c r="EU406">
        <v>0</v>
      </c>
      <c r="EV406">
        <v>0</v>
      </c>
      <c r="EW406">
        <v>0</v>
      </c>
      <c r="EX406">
        <v>470.55555420000002</v>
      </c>
      <c r="EY406">
        <v>0</v>
      </c>
      <c r="EZ406">
        <v>0</v>
      </c>
      <c r="FA406">
        <v>0</v>
      </c>
      <c r="FB406">
        <v>0</v>
      </c>
      <c r="FC406">
        <v>0</v>
      </c>
      <c r="FD406">
        <v>0</v>
      </c>
      <c r="FE406">
        <v>0</v>
      </c>
      <c r="FF406">
        <v>0</v>
      </c>
      <c r="FG406">
        <v>0</v>
      </c>
      <c r="FH406">
        <v>0</v>
      </c>
      <c r="FI406">
        <v>0</v>
      </c>
      <c r="FJ406">
        <v>0</v>
      </c>
      <c r="FK406">
        <v>0</v>
      </c>
      <c r="FL406">
        <v>0</v>
      </c>
      <c r="FM406">
        <v>0</v>
      </c>
      <c r="FN406">
        <v>0</v>
      </c>
      <c r="FO406">
        <v>0</v>
      </c>
      <c r="FP406">
        <v>0</v>
      </c>
      <c r="FQ406">
        <v>0</v>
      </c>
      <c r="FR406">
        <v>0</v>
      </c>
      <c r="FS406">
        <v>0</v>
      </c>
      <c r="FT406">
        <v>0</v>
      </c>
      <c r="FU406">
        <v>0</v>
      </c>
      <c r="FV406">
        <v>0</v>
      </c>
      <c r="FW406">
        <v>0</v>
      </c>
      <c r="FX406">
        <v>0</v>
      </c>
      <c r="FY406">
        <v>0</v>
      </c>
      <c r="FZ406">
        <v>0</v>
      </c>
      <c r="GA406">
        <v>0</v>
      </c>
      <c r="GB406">
        <v>0</v>
      </c>
      <c r="GC406">
        <v>0</v>
      </c>
      <c r="GD406">
        <v>0</v>
      </c>
      <c r="GE406">
        <v>0</v>
      </c>
      <c r="GF406">
        <v>0</v>
      </c>
      <c r="GG406">
        <v>0</v>
      </c>
      <c r="GH406">
        <v>0</v>
      </c>
      <c r="GI406">
        <v>0</v>
      </c>
      <c r="GJ406">
        <v>0</v>
      </c>
      <c r="GK406">
        <v>0</v>
      </c>
      <c r="GL406">
        <v>0</v>
      </c>
      <c r="GM406">
        <v>0</v>
      </c>
      <c r="GN406">
        <v>0</v>
      </c>
      <c r="GO406">
        <v>0</v>
      </c>
      <c r="GP406">
        <v>0</v>
      </c>
      <c r="GQ406">
        <v>0</v>
      </c>
      <c r="GR406">
        <v>0</v>
      </c>
      <c r="GS406">
        <v>0</v>
      </c>
      <c r="GT406">
        <v>0</v>
      </c>
      <c r="GU406">
        <v>0</v>
      </c>
      <c r="GV406">
        <v>0</v>
      </c>
      <c r="GW406">
        <v>0</v>
      </c>
      <c r="GX406">
        <v>0</v>
      </c>
      <c r="GY406">
        <v>0</v>
      </c>
      <c r="GZ406">
        <v>0</v>
      </c>
      <c r="HA406">
        <v>0</v>
      </c>
      <c r="HB406">
        <v>0</v>
      </c>
      <c r="HC406">
        <v>0</v>
      </c>
      <c r="HD406">
        <v>0</v>
      </c>
      <c r="HE406">
        <v>0</v>
      </c>
      <c r="HF406">
        <v>0</v>
      </c>
      <c r="HG406">
        <v>0</v>
      </c>
      <c r="HH406">
        <v>0</v>
      </c>
      <c r="HI406">
        <v>0</v>
      </c>
      <c r="HJ406">
        <v>268.88888809999997</v>
      </c>
      <c r="HK406">
        <v>0</v>
      </c>
      <c r="HL406">
        <v>0</v>
      </c>
      <c r="HM406">
        <v>0</v>
      </c>
      <c r="HN406">
        <v>0</v>
      </c>
      <c r="HO406">
        <v>0</v>
      </c>
      <c r="HP406">
        <v>0</v>
      </c>
      <c r="HQ406">
        <v>0</v>
      </c>
      <c r="HR406">
        <v>0</v>
      </c>
      <c r="HS406">
        <v>0</v>
      </c>
      <c r="HT406">
        <v>0</v>
      </c>
      <c r="HU406">
        <v>0</v>
      </c>
      <c r="HV406">
        <v>0</v>
      </c>
      <c r="HW406">
        <v>0</v>
      </c>
      <c r="HX406">
        <v>0</v>
      </c>
      <c r="HY406">
        <v>0</v>
      </c>
      <c r="HZ406">
        <v>0</v>
      </c>
      <c r="IA406">
        <v>0</v>
      </c>
      <c r="IB406">
        <v>0</v>
      </c>
      <c r="IC406">
        <v>0</v>
      </c>
      <c r="ID406">
        <v>0</v>
      </c>
      <c r="IE406">
        <v>0</v>
      </c>
      <c r="IF406">
        <v>0</v>
      </c>
      <c r="IG406">
        <v>0</v>
      </c>
      <c r="IH406">
        <v>0</v>
      </c>
      <c r="II406">
        <v>0</v>
      </c>
      <c r="IJ406">
        <v>0</v>
      </c>
      <c r="IK406">
        <v>0</v>
      </c>
      <c r="IL406">
        <v>0</v>
      </c>
      <c r="IM406">
        <v>0</v>
      </c>
      <c r="IN406">
        <v>0</v>
      </c>
      <c r="IO406">
        <v>0</v>
      </c>
      <c r="IP406">
        <v>0</v>
      </c>
      <c r="IQ406">
        <v>0</v>
      </c>
      <c r="IR406">
        <v>0</v>
      </c>
      <c r="IS406">
        <v>0</v>
      </c>
      <c r="IT406">
        <v>0</v>
      </c>
      <c r="IU406">
        <v>0</v>
      </c>
      <c r="IV406">
        <v>0</v>
      </c>
      <c r="IW406">
        <v>0</v>
      </c>
      <c r="IX406">
        <v>0</v>
      </c>
      <c r="IY406">
        <v>0</v>
      </c>
      <c r="IZ406">
        <v>0</v>
      </c>
      <c r="JA406">
        <v>0</v>
      </c>
      <c r="JB406">
        <v>0</v>
      </c>
      <c r="JC406">
        <v>67.222222029999998</v>
      </c>
      <c r="JD406">
        <v>0</v>
      </c>
      <c r="JE406">
        <v>0</v>
      </c>
      <c r="JF406">
        <v>0</v>
      </c>
      <c r="JG406">
        <v>0</v>
      </c>
      <c r="JH406">
        <v>0</v>
      </c>
      <c r="JI406">
        <v>0</v>
      </c>
      <c r="JJ406">
        <v>0</v>
      </c>
      <c r="JK406">
        <v>0</v>
      </c>
      <c r="JL406">
        <v>0</v>
      </c>
      <c r="JM406">
        <v>0</v>
      </c>
      <c r="JN406">
        <v>0</v>
      </c>
      <c r="JO406">
        <v>0</v>
      </c>
      <c r="JP406">
        <v>0</v>
      </c>
      <c r="JQ406">
        <v>0</v>
      </c>
      <c r="JR406">
        <v>0</v>
      </c>
      <c r="JS406">
        <v>0</v>
      </c>
      <c r="JT406">
        <v>0</v>
      </c>
      <c r="JU406">
        <v>0</v>
      </c>
      <c r="JV406">
        <v>0</v>
      </c>
      <c r="JW406">
        <v>672.2222203</v>
      </c>
      <c r="JX406">
        <v>0</v>
      </c>
      <c r="JY406">
        <v>0</v>
      </c>
      <c r="JZ406">
        <v>0</v>
      </c>
      <c r="KA406">
        <v>0</v>
      </c>
      <c r="KB406">
        <v>0</v>
      </c>
      <c r="KC406">
        <v>0</v>
      </c>
      <c r="KD406">
        <v>0</v>
      </c>
      <c r="KE406">
        <v>0</v>
      </c>
      <c r="KF406">
        <v>0</v>
      </c>
      <c r="KG406">
        <v>0</v>
      </c>
      <c r="KH406">
        <v>0</v>
      </c>
      <c r="KI406">
        <v>0</v>
      </c>
      <c r="KJ406">
        <v>0</v>
      </c>
      <c r="KK406">
        <v>0</v>
      </c>
      <c r="KL406">
        <v>0</v>
      </c>
      <c r="KM406">
        <v>0</v>
      </c>
      <c r="KN406">
        <v>0</v>
      </c>
      <c r="KO406">
        <v>0</v>
      </c>
      <c r="KP406">
        <v>0</v>
      </c>
      <c r="KQ406">
        <v>0</v>
      </c>
      <c r="KR406">
        <v>0</v>
      </c>
      <c r="KS406">
        <v>0</v>
      </c>
      <c r="KT406">
        <v>0</v>
      </c>
      <c r="KU406">
        <v>0</v>
      </c>
      <c r="KV406">
        <v>2688.8888809999999</v>
      </c>
      <c r="KW406">
        <v>0</v>
      </c>
      <c r="KX406">
        <v>0</v>
      </c>
      <c r="KY406">
        <v>0</v>
      </c>
      <c r="KZ406">
        <v>0</v>
      </c>
      <c r="LA406">
        <v>0</v>
      </c>
      <c r="LB406">
        <v>0</v>
      </c>
      <c r="LC406">
        <v>0</v>
      </c>
      <c r="LD406">
        <v>0</v>
      </c>
      <c r="LE406">
        <v>0</v>
      </c>
      <c r="LF406">
        <v>0</v>
      </c>
      <c r="LG406">
        <v>0</v>
      </c>
      <c r="LH406">
        <v>0</v>
      </c>
      <c r="LI406">
        <v>0</v>
      </c>
      <c r="LJ406">
        <v>0</v>
      </c>
      <c r="LK406">
        <v>0</v>
      </c>
      <c r="LL406">
        <v>0</v>
      </c>
      <c r="LM406">
        <v>0</v>
      </c>
      <c r="LN406">
        <v>0</v>
      </c>
      <c r="LO406">
        <v>0</v>
      </c>
      <c r="LP406">
        <v>0</v>
      </c>
      <c r="LQ406">
        <v>0</v>
      </c>
      <c r="LR406">
        <v>0</v>
      </c>
      <c r="LS406">
        <v>0</v>
      </c>
      <c r="LT406">
        <v>0</v>
      </c>
      <c r="LU406">
        <v>0</v>
      </c>
      <c r="LV406">
        <v>0</v>
      </c>
      <c r="LW406">
        <v>0</v>
      </c>
      <c r="LX406">
        <v>0</v>
      </c>
      <c r="LY406">
        <v>0</v>
      </c>
      <c r="LZ406">
        <v>0</v>
      </c>
      <c r="MA406">
        <v>685.94103819999998</v>
      </c>
      <c r="MB406">
        <v>0</v>
      </c>
      <c r="MC406">
        <v>7402.4470369999999</v>
      </c>
      <c r="MD406">
        <v>0</v>
      </c>
      <c r="ME406">
        <v>0</v>
      </c>
      <c r="MF406">
        <v>0</v>
      </c>
      <c r="MG406">
        <v>0</v>
      </c>
      <c r="MH406">
        <v>0</v>
      </c>
      <c r="MI406">
        <v>0</v>
      </c>
      <c r="MJ406">
        <v>0</v>
      </c>
      <c r="MK406">
        <v>0</v>
      </c>
      <c r="ML406">
        <v>0</v>
      </c>
      <c r="MM406">
        <v>0</v>
      </c>
      <c r="MN406">
        <v>0</v>
      </c>
      <c r="MO406">
        <v>0</v>
      </c>
      <c r="MP406">
        <v>0</v>
      </c>
      <c r="MQ406">
        <v>0</v>
      </c>
      <c r="MR406">
        <v>0</v>
      </c>
      <c r="MS406">
        <v>0</v>
      </c>
      <c r="MT406">
        <v>0</v>
      </c>
      <c r="MU406">
        <v>0</v>
      </c>
      <c r="MV406">
        <v>0</v>
      </c>
      <c r="MW406">
        <v>0</v>
      </c>
      <c r="MX406">
        <v>0</v>
      </c>
      <c r="MY406">
        <v>0</v>
      </c>
      <c r="MZ406">
        <v>514.4557787</v>
      </c>
      <c r="NA406">
        <v>0</v>
      </c>
      <c r="NB406">
        <v>0</v>
      </c>
      <c r="NC406">
        <v>0</v>
      </c>
      <c r="ND406">
        <v>0</v>
      </c>
      <c r="NE406">
        <v>0</v>
      </c>
      <c r="NF406">
        <v>0</v>
      </c>
    </row>
    <row r="407" spans="1:370" x14ac:dyDescent="0.25">
      <c r="A407" t="s">
        <v>1861</v>
      </c>
      <c r="B407">
        <v>8.4</v>
      </c>
      <c r="C407" t="s">
        <v>1239</v>
      </c>
      <c r="D407" t="s">
        <v>1225</v>
      </c>
      <c r="E407" t="s">
        <v>1480</v>
      </c>
      <c r="F407">
        <v>2004</v>
      </c>
      <c r="G407" t="s">
        <v>1223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595.17953780000005</v>
      </c>
      <c r="Q407">
        <v>0</v>
      </c>
      <c r="R407">
        <v>0</v>
      </c>
      <c r="S407">
        <v>0</v>
      </c>
      <c r="T407">
        <v>0</v>
      </c>
      <c r="U407">
        <v>158.7145434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13.22621195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0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0</v>
      </c>
      <c r="BX407">
        <v>0</v>
      </c>
      <c r="BY407">
        <v>0</v>
      </c>
      <c r="BZ407">
        <v>0</v>
      </c>
      <c r="CA407">
        <v>0</v>
      </c>
      <c r="CB407">
        <v>0</v>
      </c>
      <c r="CC407">
        <v>0</v>
      </c>
      <c r="CD407">
        <v>0</v>
      </c>
      <c r="CE407">
        <v>0</v>
      </c>
      <c r="CF407">
        <v>0</v>
      </c>
      <c r="CG407">
        <v>0</v>
      </c>
      <c r="CH407">
        <v>0</v>
      </c>
      <c r="CI407">
        <v>0</v>
      </c>
      <c r="CJ407">
        <v>0</v>
      </c>
      <c r="CK407">
        <v>0</v>
      </c>
      <c r="CL407">
        <v>0</v>
      </c>
      <c r="CM407">
        <v>0</v>
      </c>
      <c r="CN407">
        <v>0</v>
      </c>
      <c r="CO407">
        <v>0</v>
      </c>
      <c r="CP407">
        <v>0</v>
      </c>
      <c r="CQ407">
        <v>0</v>
      </c>
      <c r="CR407">
        <v>0</v>
      </c>
      <c r="CS407">
        <v>0</v>
      </c>
      <c r="CT407">
        <v>0</v>
      </c>
      <c r="CU407">
        <v>0</v>
      </c>
      <c r="CV407">
        <v>0</v>
      </c>
      <c r="CW407">
        <v>0</v>
      </c>
      <c r="CX407">
        <v>0</v>
      </c>
      <c r="CY407">
        <v>0</v>
      </c>
      <c r="CZ407">
        <v>0</v>
      </c>
      <c r="DA407">
        <v>0</v>
      </c>
      <c r="DB407">
        <v>0</v>
      </c>
      <c r="DC407">
        <v>0</v>
      </c>
      <c r="DD407">
        <v>0</v>
      </c>
      <c r="DE407">
        <v>0</v>
      </c>
      <c r="DF407">
        <v>0</v>
      </c>
      <c r="DG407">
        <v>0</v>
      </c>
      <c r="DH407">
        <v>0</v>
      </c>
      <c r="DI407">
        <v>0</v>
      </c>
      <c r="DJ407">
        <v>0</v>
      </c>
      <c r="DK407">
        <v>0</v>
      </c>
      <c r="DL407">
        <v>0</v>
      </c>
      <c r="DM407">
        <v>0</v>
      </c>
      <c r="DN407">
        <v>0</v>
      </c>
      <c r="DO407">
        <v>0</v>
      </c>
      <c r="DP407">
        <v>0</v>
      </c>
      <c r="DQ407">
        <v>0</v>
      </c>
      <c r="DR407">
        <v>0</v>
      </c>
      <c r="DS407">
        <v>0</v>
      </c>
      <c r="DT407">
        <v>0</v>
      </c>
      <c r="DU407">
        <v>0</v>
      </c>
      <c r="DV407">
        <v>0</v>
      </c>
      <c r="DW407">
        <v>0</v>
      </c>
      <c r="DX407">
        <v>0</v>
      </c>
      <c r="DY407">
        <v>0</v>
      </c>
      <c r="DZ407">
        <v>0</v>
      </c>
      <c r="EA407">
        <v>0</v>
      </c>
      <c r="EB407">
        <v>0</v>
      </c>
      <c r="EC407">
        <v>0</v>
      </c>
      <c r="ED407">
        <v>0</v>
      </c>
      <c r="EE407">
        <v>0</v>
      </c>
      <c r="EF407">
        <v>0</v>
      </c>
      <c r="EG407">
        <v>0</v>
      </c>
      <c r="EH407">
        <v>0</v>
      </c>
      <c r="EI407">
        <v>0</v>
      </c>
      <c r="EJ407">
        <v>0</v>
      </c>
      <c r="EK407">
        <v>0</v>
      </c>
      <c r="EL407">
        <v>0</v>
      </c>
      <c r="EM407">
        <v>0</v>
      </c>
      <c r="EN407">
        <v>0</v>
      </c>
      <c r="EO407">
        <v>0</v>
      </c>
      <c r="EP407">
        <v>0</v>
      </c>
      <c r="EQ407">
        <v>0</v>
      </c>
      <c r="ER407">
        <v>0</v>
      </c>
      <c r="ES407">
        <v>0</v>
      </c>
      <c r="ET407">
        <v>0</v>
      </c>
      <c r="EU407">
        <v>0</v>
      </c>
      <c r="EV407">
        <v>0</v>
      </c>
      <c r="EW407">
        <v>2.6452423899999999</v>
      </c>
      <c r="EX407">
        <v>13.22621195</v>
      </c>
      <c r="EY407">
        <v>0</v>
      </c>
      <c r="EZ407">
        <v>0</v>
      </c>
      <c r="FA407">
        <v>0</v>
      </c>
      <c r="FB407">
        <v>0</v>
      </c>
      <c r="FC407">
        <v>0</v>
      </c>
      <c r="FD407">
        <v>0</v>
      </c>
      <c r="FE407">
        <v>0</v>
      </c>
      <c r="FF407">
        <v>0</v>
      </c>
      <c r="FG407">
        <v>0</v>
      </c>
      <c r="FH407">
        <v>0</v>
      </c>
      <c r="FI407">
        <v>0</v>
      </c>
      <c r="FJ407">
        <v>0</v>
      </c>
      <c r="FK407">
        <v>0</v>
      </c>
      <c r="FL407">
        <v>0</v>
      </c>
      <c r="FM407">
        <v>0</v>
      </c>
      <c r="FN407">
        <v>0</v>
      </c>
      <c r="FO407">
        <v>0</v>
      </c>
      <c r="FP407">
        <v>0</v>
      </c>
      <c r="FQ407">
        <v>0</v>
      </c>
      <c r="FR407">
        <v>0</v>
      </c>
      <c r="FS407">
        <v>0</v>
      </c>
      <c r="FT407">
        <v>0</v>
      </c>
      <c r="FU407">
        <v>0</v>
      </c>
      <c r="FV407">
        <v>2.6452423899999999</v>
      </c>
      <c r="FW407">
        <v>0</v>
      </c>
      <c r="FX407">
        <v>0</v>
      </c>
      <c r="FY407">
        <v>0</v>
      </c>
      <c r="FZ407">
        <v>0</v>
      </c>
      <c r="GA407">
        <v>0</v>
      </c>
      <c r="GB407">
        <v>0</v>
      </c>
      <c r="GC407">
        <v>0</v>
      </c>
      <c r="GD407">
        <v>0</v>
      </c>
      <c r="GE407">
        <v>0</v>
      </c>
      <c r="GF407">
        <v>0</v>
      </c>
      <c r="GG407">
        <v>0</v>
      </c>
      <c r="GH407">
        <v>0</v>
      </c>
      <c r="GI407">
        <v>0</v>
      </c>
      <c r="GJ407">
        <v>0</v>
      </c>
      <c r="GK407">
        <v>0</v>
      </c>
      <c r="GL407">
        <v>0</v>
      </c>
      <c r="GM407">
        <v>0</v>
      </c>
      <c r="GN407">
        <v>0</v>
      </c>
      <c r="GO407">
        <v>0</v>
      </c>
      <c r="GP407">
        <v>0</v>
      </c>
      <c r="GQ407">
        <v>0</v>
      </c>
      <c r="GR407">
        <v>0</v>
      </c>
      <c r="GS407">
        <v>0</v>
      </c>
      <c r="GT407">
        <v>0</v>
      </c>
      <c r="GU407">
        <v>0</v>
      </c>
      <c r="GV407">
        <v>0</v>
      </c>
      <c r="GW407">
        <v>0</v>
      </c>
      <c r="GX407">
        <v>0</v>
      </c>
      <c r="GY407">
        <v>0</v>
      </c>
      <c r="GZ407">
        <v>0</v>
      </c>
      <c r="HA407">
        <v>0</v>
      </c>
      <c r="HB407">
        <v>0</v>
      </c>
      <c r="HC407">
        <v>0</v>
      </c>
      <c r="HD407">
        <v>0</v>
      </c>
      <c r="HE407">
        <v>0</v>
      </c>
      <c r="HF407">
        <v>0</v>
      </c>
      <c r="HG407">
        <v>0</v>
      </c>
      <c r="HH407">
        <v>0</v>
      </c>
      <c r="HI407">
        <v>0</v>
      </c>
      <c r="HJ407">
        <v>166.6502706</v>
      </c>
      <c r="HK407">
        <v>0</v>
      </c>
      <c r="HL407">
        <v>0</v>
      </c>
      <c r="HM407">
        <v>0</v>
      </c>
      <c r="HN407">
        <v>0</v>
      </c>
      <c r="HO407">
        <v>0</v>
      </c>
      <c r="HP407">
        <v>10.58096956</v>
      </c>
      <c r="HQ407">
        <v>0</v>
      </c>
      <c r="HR407">
        <v>0</v>
      </c>
      <c r="HS407">
        <v>0</v>
      </c>
      <c r="HT407">
        <v>0</v>
      </c>
      <c r="HU407">
        <v>0</v>
      </c>
      <c r="HV407">
        <v>0</v>
      </c>
      <c r="HW407">
        <v>0</v>
      </c>
      <c r="HX407">
        <v>0</v>
      </c>
      <c r="HY407">
        <v>0</v>
      </c>
      <c r="HZ407">
        <v>0</v>
      </c>
      <c r="IA407">
        <v>0</v>
      </c>
      <c r="IB407">
        <v>0</v>
      </c>
      <c r="IC407">
        <v>0</v>
      </c>
      <c r="ID407">
        <v>0</v>
      </c>
      <c r="IE407">
        <v>0</v>
      </c>
      <c r="IF407">
        <v>0</v>
      </c>
      <c r="IG407">
        <v>0</v>
      </c>
      <c r="IH407">
        <v>0</v>
      </c>
      <c r="II407">
        <v>0</v>
      </c>
      <c r="IJ407">
        <v>0</v>
      </c>
      <c r="IK407">
        <v>0</v>
      </c>
      <c r="IL407">
        <v>0</v>
      </c>
      <c r="IM407">
        <v>0</v>
      </c>
      <c r="IN407">
        <v>0</v>
      </c>
      <c r="IO407">
        <v>0</v>
      </c>
      <c r="IP407">
        <v>0</v>
      </c>
      <c r="IQ407">
        <v>0</v>
      </c>
      <c r="IR407">
        <v>0</v>
      </c>
      <c r="IS407">
        <v>0</v>
      </c>
      <c r="IT407">
        <v>0</v>
      </c>
      <c r="IU407">
        <v>0</v>
      </c>
      <c r="IV407">
        <v>0</v>
      </c>
      <c r="IW407">
        <v>0</v>
      </c>
      <c r="IX407">
        <v>0</v>
      </c>
      <c r="IY407">
        <v>0</v>
      </c>
      <c r="IZ407">
        <v>0</v>
      </c>
      <c r="JA407">
        <v>0</v>
      </c>
      <c r="JB407">
        <v>0</v>
      </c>
      <c r="JC407">
        <v>0</v>
      </c>
      <c r="JD407">
        <v>0</v>
      </c>
      <c r="JE407">
        <v>0</v>
      </c>
      <c r="JF407">
        <v>0</v>
      </c>
      <c r="JG407">
        <v>0</v>
      </c>
      <c r="JH407">
        <v>0</v>
      </c>
      <c r="JI407">
        <v>0</v>
      </c>
      <c r="JJ407">
        <v>0</v>
      </c>
      <c r="JK407">
        <v>0</v>
      </c>
      <c r="JL407">
        <v>0</v>
      </c>
      <c r="JM407">
        <v>0</v>
      </c>
      <c r="JN407">
        <v>0</v>
      </c>
      <c r="JO407">
        <v>0</v>
      </c>
      <c r="JP407">
        <v>0</v>
      </c>
      <c r="JQ407">
        <v>0</v>
      </c>
      <c r="JR407">
        <v>0</v>
      </c>
      <c r="JS407">
        <v>0</v>
      </c>
      <c r="JT407">
        <v>0</v>
      </c>
      <c r="JU407">
        <v>0</v>
      </c>
      <c r="JV407">
        <v>0</v>
      </c>
      <c r="JW407">
        <v>60.840574969999999</v>
      </c>
      <c r="JX407">
        <v>0</v>
      </c>
      <c r="JY407">
        <v>0</v>
      </c>
      <c r="JZ407">
        <v>0</v>
      </c>
      <c r="KA407">
        <v>0</v>
      </c>
      <c r="KB407">
        <v>0</v>
      </c>
      <c r="KC407">
        <v>0</v>
      </c>
      <c r="KD407">
        <v>0</v>
      </c>
      <c r="KE407">
        <v>0</v>
      </c>
      <c r="KF407">
        <v>0</v>
      </c>
      <c r="KG407">
        <v>63.485817359999999</v>
      </c>
      <c r="KH407">
        <v>0</v>
      </c>
      <c r="KI407">
        <v>0</v>
      </c>
      <c r="KJ407">
        <v>0</v>
      </c>
      <c r="KK407">
        <v>0</v>
      </c>
      <c r="KL407">
        <v>0</v>
      </c>
      <c r="KM407">
        <v>0</v>
      </c>
      <c r="KN407">
        <v>0</v>
      </c>
      <c r="KO407">
        <v>0</v>
      </c>
      <c r="KP407">
        <v>0</v>
      </c>
      <c r="KQ407">
        <v>0</v>
      </c>
      <c r="KR407">
        <v>0</v>
      </c>
      <c r="KS407">
        <v>0</v>
      </c>
      <c r="KT407">
        <v>0</v>
      </c>
      <c r="KU407">
        <v>0</v>
      </c>
      <c r="KV407">
        <v>259.23375420000002</v>
      </c>
      <c r="KW407">
        <v>0</v>
      </c>
      <c r="KX407">
        <v>0</v>
      </c>
      <c r="KY407">
        <v>0</v>
      </c>
      <c r="KZ407">
        <v>0</v>
      </c>
      <c r="LA407">
        <v>0</v>
      </c>
      <c r="LB407">
        <v>0</v>
      </c>
      <c r="LC407">
        <v>0</v>
      </c>
      <c r="LD407">
        <v>0</v>
      </c>
      <c r="LE407">
        <v>0</v>
      </c>
      <c r="LF407">
        <v>0</v>
      </c>
      <c r="LG407">
        <v>0</v>
      </c>
      <c r="LH407">
        <v>0</v>
      </c>
      <c r="LI407">
        <v>0</v>
      </c>
      <c r="LJ407">
        <v>0</v>
      </c>
      <c r="LK407">
        <v>0</v>
      </c>
      <c r="LL407">
        <v>0</v>
      </c>
      <c r="LM407">
        <v>0</v>
      </c>
      <c r="LN407">
        <v>0</v>
      </c>
      <c r="LO407">
        <v>0</v>
      </c>
      <c r="LP407">
        <v>0</v>
      </c>
      <c r="LQ407">
        <v>0</v>
      </c>
      <c r="LR407">
        <v>0</v>
      </c>
      <c r="LS407">
        <v>0</v>
      </c>
      <c r="LT407">
        <v>0</v>
      </c>
      <c r="LU407">
        <v>0</v>
      </c>
      <c r="LV407">
        <v>0</v>
      </c>
      <c r="LW407">
        <v>0</v>
      </c>
      <c r="LX407">
        <v>0</v>
      </c>
      <c r="LY407">
        <v>0</v>
      </c>
      <c r="LZ407">
        <v>0</v>
      </c>
      <c r="MA407">
        <v>137.18820919999999</v>
      </c>
      <c r="MB407">
        <v>0</v>
      </c>
      <c r="MC407">
        <v>45.729403069999996</v>
      </c>
      <c r="MD407">
        <v>0</v>
      </c>
      <c r="ME407">
        <v>0</v>
      </c>
      <c r="MF407">
        <v>0</v>
      </c>
      <c r="MG407">
        <v>0</v>
      </c>
      <c r="MH407">
        <v>0</v>
      </c>
      <c r="MI407">
        <v>0</v>
      </c>
      <c r="MJ407">
        <v>0</v>
      </c>
      <c r="MK407">
        <v>0</v>
      </c>
      <c r="ML407">
        <v>0</v>
      </c>
      <c r="MM407">
        <v>0</v>
      </c>
      <c r="MN407">
        <v>0</v>
      </c>
      <c r="MO407">
        <v>0</v>
      </c>
      <c r="MP407">
        <v>0</v>
      </c>
      <c r="MQ407">
        <v>0</v>
      </c>
      <c r="MR407">
        <v>0</v>
      </c>
      <c r="MS407">
        <v>0</v>
      </c>
      <c r="MT407">
        <v>0</v>
      </c>
      <c r="MU407">
        <v>0</v>
      </c>
      <c r="MV407">
        <v>0</v>
      </c>
      <c r="MW407">
        <v>0</v>
      </c>
      <c r="MX407">
        <v>0</v>
      </c>
      <c r="MY407">
        <v>0</v>
      </c>
      <c r="MZ407">
        <v>0</v>
      </c>
      <c r="NA407">
        <v>0</v>
      </c>
      <c r="NB407">
        <v>0</v>
      </c>
      <c r="NC407">
        <v>0</v>
      </c>
      <c r="ND407">
        <v>0</v>
      </c>
      <c r="NE407">
        <v>320.10582149999999</v>
      </c>
      <c r="NF407">
        <v>0</v>
      </c>
    </row>
    <row r="408" spans="1:370" x14ac:dyDescent="0.25">
      <c r="A408" t="s">
        <v>1863</v>
      </c>
      <c r="B408">
        <v>8.4</v>
      </c>
      <c r="C408" t="s">
        <v>1237</v>
      </c>
      <c r="D408" t="s">
        <v>1225</v>
      </c>
      <c r="E408" t="s">
        <v>1480</v>
      </c>
      <c r="F408">
        <v>2003</v>
      </c>
      <c r="G408" t="s">
        <v>1223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4475.0793649999996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9.6031746039999994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9.6031746039999994</v>
      </c>
      <c r="BJ408">
        <v>0</v>
      </c>
      <c r="BK408">
        <v>0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0</v>
      </c>
      <c r="BW408">
        <v>0</v>
      </c>
      <c r="BX408">
        <v>0</v>
      </c>
      <c r="BY408">
        <v>0</v>
      </c>
      <c r="BZ408">
        <v>0</v>
      </c>
      <c r="CA408">
        <v>0</v>
      </c>
      <c r="CB408">
        <v>0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v>9.6031746039999994</v>
      </c>
      <c r="CI408">
        <v>0</v>
      </c>
      <c r="CJ408">
        <v>0</v>
      </c>
      <c r="CK408">
        <v>0</v>
      </c>
      <c r="CL408">
        <v>0</v>
      </c>
      <c r="CM408">
        <v>0</v>
      </c>
      <c r="CN408">
        <v>0</v>
      </c>
      <c r="CO408">
        <v>0</v>
      </c>
      <c r="CP408">
        <v>0</v>
      </c>
      <c r="CQ408">
        <v>0</v>
      </c>
      <c r="CR408">
        <v>0</v>
      </c>
      <c r="CS408">
        <v>0</v>
      </c>
      <c r="CT408">
        <v>0</v>
      </c>
      <c r="CU408">
        <v>0</v>
      </c>
      <c r="CV408">
        <v>0</v>
      </c>
      <c r="CW408">
        <v>9.6031746039999994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0</v>
      </c>
      <c r="DE408">
        <v>0</v>
      </c>
      <c r="DF408">
        <v>9.6031746039999994</v>
      </c>
      <c r="DG408">
        <v>0</v>
      </c>
      <c r="DH408">
        <v>0</v>
      </c>
      <c r="DI408">
        <v>0</v>
      </c>
      <c r="DJ408">
        <v>0</v>
      </c>
      <c r="DK408">
        <v>0</v>
      </c>
      <c r="DL408">
        <v>0</v>
      </c>
      <c r="DM408">
        <v>0</v>
      </c>
      <c r="DN408">
        <v>0</v>
      </c>
      <c r="DO408">
        <v>0</v>
      </c>
      <c r="DP408">
        <v>0</v>
      </c>
      <c r="DQ408">
        <v>0</v>
      </c>
      <c r="DR408">
        <v>0</v>
      </c>
      <c r="DS408">
        <v>0</v>
      </c>
      <c r="DT408">
        <v>0</v>
      </c>
      <c r="DU408">
        <v>0</v>
      </c>
      <c r="DV408">
        <v>28.809523810000002</v>
      </c>
      <c r="DW408">
        <v>0</v>
      </c>
      <c r="DX408">
        <v>0</v>
      </c>
      <c r="DY408">
        <v>0</v>
      </c>
      <c r="DZ408">
        <v>0</v>
      </c>
      <c r="EA408">
        <v>0</v>
      </c>
      <c r="EB408">
        <v>0</v>
      </c>
      <c r="EC408">
        <v>0</v>
      </c>
      <c r="ED408">
        <v>0</v>
      </c>
      <c r="EE408">
        <v>0</v>
      </c>
      <c r="EF408">
        <v>9.6031746039999994</v>
      </c>
      <c r="EG408">
        <v>0</v>
      </c>
      <c r="EH408">
        <v>0</v>
      </c>
      <c r="EI408">
        <v>9.6031746039999994</v>
      </c>
      <c r="EJ408">
        <v>0</v>
      </c>
      <c r="EK408">
        <v>0</v>
      </c>
      <c r="EL408">
        <v>0</v>
      </c>
      <c r="EM408">
        <v>0</v>
      </c>
      <c r="EN408">
        <v>0</v>
      </c>
      <c r="EO408">
        <v>0</v>
      </c>
      <c r="EP408">
        <v>9.6031746039999994</v>
      </c>
      <c r="EQ408">
        <v>0</v>
      </c>
      <c r="ER408">
        <v>0</v>
      </c>
      <c r="ES408">
        <v>0</v>
      </c>
      <c r="ET408">
        <v>0</v>
      </c>
      <c r="EU408">
        <v>0</v>
      </c>
      <c r="EV408">
        <v>0</v>
      </c>
      <c r="EW408">
        <v>0</v>
      </c>
      <c r="EX408">
        <v>124.84126980000001</v>
      </c>
      <c r="EY408">
        <v>0</v>
      </c>
      <c r="EZ408">
        <v>0</v>
      </c>
      <c r="FA408">
        <v>0</v>
      </c>
      <c r="FB408">
        <v>0</v>
      </c>
      <c r="FC408">
        <v>0</v>
      </c>
      <c r="FD408">
        <v>0</v>
      </c>
      <c r="FE408">
        <v>0</v>
      </c>
      <c r="FF408">
        <v>0</v>
      </c>
      <c r="FG408">
        <v>0</v>
      </c>
      <c r="FH408">
        <v>0</v>
      </c>
      <c r="FI408">
        <v>0</v>
      </c>
      <c r="FJ408">
        <v>0</v>
      </c>
      <c r="FK408">
        <v>0</v>
      </c>
      <c r="FL408">
        <v>0</v>
      </c>
      <c r="FM408">
        <v>0</v>
      </c>
      <c r="FN408">
        <v>0</v>
      </c>
      <c r="FO408">
        <v>0</v>
      </c>
      <c r="FP408">
        <v>0</v>
      </c>
      <c r="FQ408">
        <v>0</v>
      </c>
      <c r="FR408">
        <v>0</v>
      </c>
      <c r="FS408">
        <v>0</v>
      </c>
      <c r="FT408">
        <v>0</v>
      </c>
      <c r="FU408">
        <v>0</v>
      </c>
      <c r="FV408">
        <v>38.412698409999997</v>
      </c>
      <c r="FW408">
        <v>0</v>
      </c>
      <c r="FX408">
        <v>0</v>
      </c>
      <c r="FY408">
        <v>0</v>
      </c>
      <c r="FZ408">
        <v>0</v>
      </c>
      <c r="GA408">
        <v>0</v>
      </c>
      <c r="GB408">
        <v>0</v>
      </c>
      <c r="GC408">
        <v>0</v>
      </c>
      <c r="GD408">
        <v>0</v>
      </c>
      <c r="GE408">
        <v>0</v>
      </c>
      <c r="GF408">
        <v>0</v>
      </c>
      <c r="GG408">
        <v>0</v>
      </c>
      <c r="GH408">
        <v>0</v>
      </c>
      <c r="GI408">
        <v>0</v>
      </c>
      <c r="GJ408">
        <v>0</v>
      </c>
      <c r="GK408">
        <v>0</v>
      </c>
      <c r="GL408">
        <v>0</v>
      </c>
      <c r="GM408">
        <v>0</v>
      </c>
      <c r="GN408">
        <v>0</v>
      </c>
      <c r="GO408">
        <v>0</v>
      </c>
      <c r="GP408">
        <v>0</v>
      </c>
      <c r="GQ408">
        <v>0</v>
      </c>
      <c r="GR408">
        <v>0</v>
      </c>
      <c r="GS408">
        <v>9.6031746039999994</v>
      </c>
      <c r="GT408">
        <v>0</v>
      </c>
      <c r="GU408">
        <v>19.206349209999999</v>
      </c>
      <c r="GV408">
        <v>0</v>
      </c>
      <c r="GW408">
        <v>0</v>
      </c>
      <c r="GX408">
        <v>0</v>
      </c>
      <c r="GY408">
        <v>0</v>
      </c>
      <c r="GZ408">
        <v>0</v>
      </c>
      <c r="HA408">
        <v>0</v>
      </c>
      <c r="HB408">
        <v>0</v>
      </c>
      <c r="HC408">
        <v>0</v>
      </c>
      <c r="HD408">
        <v>0</v>
      </c>
      <c r="HE408">
        <v>0</v>
      </c>
      <c r="HF408">
        <v>0</v>
      </c>
      <c r="HG408">
        <v>0</v>
      </c>
      <c r="HH408">
        <v>0</v>
      </c>
      <c r="HI408">
        <v>0</v>
      </c>
      <c r="HJ408">
        <v>0</v>
      </c>
      <c r="HK408">
        <v>0</v>
      </c>
      <c r="HL408">
        <v>0</v>
      </c>
      <c r="HM408">
        <v>0</v>
      </c>
      <c r="HN408">
        <v>0</v>
      </c>
      <c r="HO408">
        <v>0</v>
      </c>
      <c r="HP408">
        <v>67.22222223</v>
      </c>
      <c r="HQ408">
        <v>0</v>
      </c>
      <c r="HR408">
        <v>0</v>
      </c>
      <c r="HS408">
        <v>0</v>
      </c>
      <c r="HT408">
        <v>0</v>
      </c>
      <c r="HU408">
        <v>0</v>
      </c>
      <c r="HV408">
        <v>0</v>
      </c>
      <c r="HW408">
        <v>0</v>
      </c>
      <c r="HX408">
        <v>28.809523810000002</v>
      </c>
      <c r="HY408">
        <v>0</v>
      </c>
      <c r="HZ408">
        <v>0</v>
      </c>
      <c r="IA408">
        <v>0</v>
      </c>
      <c r="IB408">
        <v>0</v>
      </c>
      <c r="IC408">
        <v>0</v>
      </c>
      <c r="ID408">
        <v>9.6031746039999994</v>
      </c>
      <c r="IE408">
        <v>0</v>
      </c>
      <c r="IF408">
        <v>0</v>
      </c>
      <c r="IG408">
        <v>0</v>
      </c>
      <c r="IH408">
        <v>0</v>
      </c>
      <c r="II408">
        <v>0</v>
      </c>
      <c r="IJ408">
        <v>0</v>
      </c>
      <c r="IK408">
        <v>0</v>
      </c>
      <c r="IL408">
        <v>0</v>
      </c>
      <c r="IM408">
        <v>0</v>
      </c>
      <c r="IN408">
        <v>0</v>
      </c>
      <c r="IO408">
        <v>0</v>
      </c>
      <c r="IP408">
        <v>0</v>
      </c>
      <c r="IQ408">
        <v>0</v>
      </c>
      <c r="IR408">
        <v>0</v>
      </c>
      <c r="IS408">
        <v>0</v>
      </c>
      <c r="IT408">
        <v>0</v>
      </c>
      <c r="IU408">
        <v>0</v>
      </c>
      <c r="IV408">
        <v>0</v>
      </c>
      <c r="IW408">
        <v>0</v>
      </c>
      <c r="IX408">
        <v>0</v>
      </c>
      <c r="IY408">
        <v>0</v>
      </c>
      <c r="IZ408">
        <v>0</v>
      </c>
      <c r="JA408">
        <v>0</v>
      </c>
      <c r="JB408">
        <v>0</v>
      </c>
      <c r="JC408">
        <v>0</v>
      </c>
      <c r="JD408">
        <v>0</v>
      </c>
      <c r="JE408">
        <v>0</v>
      </c>
      <c r="JF408">
        <v>0</v>
      </c>
      <c r="JG408">
        <v>0</v>
      </c>
      <c r="JH408">
        <v>0</v>
      </c>
      <c r="JI408">
        <v>0</v>
      </c>
      <c r="JJ408">
        <v>0</v>
      </c>
      <c r="JK408">
        <v>0</v>
      </c>
      <c r="JL408">
        <v>0</v>
      </c>
      <c r="JM408">
        <v>0</v>
      </c>
      <c r="JN408">
        <v>0</v>
      </c>
      <c r="JO408">
        <v>0</v>
      </c>
      <c r="JP408">
        <v>0</v>
      </c>
      <c r="JQ408">
        <v>0</v>
      </c>
      <c r="JR408">
        <v>0</v>
      </c>
      <c r="JS408">
        <v>0</v>
      </c>
      <c r="JT408">
        <v>0</v>
      </c>
      <c r="JU408">
        <v>0</v>
      </c>
      <c r="JV408">
        <v>0</v>
      </c>
      <c r="JW408">
        <v>0</v>
      </c>
      <c r="JX408">
        <v>0</v>
      </c>
      <c r="JY408">
        <v>0</v>
      </c>
      <c r="JZ408">
        <v>0</v>
      </c>
      <c r="KA408">
        <v>0</v>
      </c>
      <c r="KB408">
        <v>0</v>
      </c>
      <c r="KC408">
        <v>0</v>
      </c>
      <c r="KD408">
        <v>0</v>
      </c>
      <c r="KE408">
        <v>0</v>
      </c>
      <c r="KF408">
        <v>0</v>
      </c>
      <c r="KG408">
        <v>0</v>
      </c>
      <c r="KH408">
        <v>0</v>
      </c>
      <c r="KI408">
        <v>0</v>
      </c>
      <c r="KJ408">
        <v>0</v>
      </c>
      <c r="KK408">
        <v>0</v>
      </c>
      <c r="KL408">
        <v>0</v>
      </c>
      <c r="KM408">
        <v>0</v>
      </c>
      <c r="KN408">
        <v>0</v>
      </c>
      <c r="KO408">
        <v>0</v>
      </c>
      <c r="KP408">
        <v>0</v>
      </c>
      <c r="KQ408">
        <v>0</v>
      </c>
      <c r="KR408">
        <v>0</v>
      </c>
      <c r="KS408">
        <v>0</v>
      </c>
      <c r="KT408">
        <v>0</v>
      </c>
      <c r="KU408">
        <v>0</v>
      </c>
      <c r="KV408">
        <v>38.412698409999997</v>
      </c>
      <c r="KW408">
        <v>0</v>
      </c>
      <c r="KX408">
        <v>0</v>
      </c>
      <c r="KY408">
        <v>0</v>
      </c>
      <c r="KZ408">
        <v>0</v>
      </c>
      <c r="LA408">
        <v>0</v>
      </c>
      <c r="LB408">
        <v>0</v>
      </c>
      <c r="LC408">
        <v>0</v>
      </c>
      <c r="LD408">
        <v>0</v>
      </c>
      <c r="LE408">
        <v>0</v>
      </c>
      <c r="LF408">
        <v>0</v>
      </c>
      <c r="LG408">
        <v>0</v>
      </c>
      <c r="LH408">
        <v>0</v>
      </c>
      <c r="LI408">
        <v>0</v>
      </c>
      <c r="LJ408">
        <v>0</v>
      </c>
      <c r="LK408">
        <v>0</v>
      </c>
      <c r="LL408">
        <v>0</v>
      </c>
      <c r="LM408">
        <v>0</v>
      </c>
      <c r="LN408">
        <v>0</v>
      </c>
      <c r="LO408">
        <v>0</v>
      </c>
      <c r="LP408">
        <v>0</v>
      </c>
      <c r="LQ408">
        <v>0</v>
      </c>
      <c r="LR408">
        <v>0</v>
      </c>
      <c r="LS408">
        <v>0</v>
      </c>
      <c r="LT408">
        <v>0</v>
      </c>
      <c r="LU408">
        <v>0</v>
      </c>
      <c r="LV408">
        <v>0</v>
      </c>
      <c r="LW408">
        <v>0</v>
      </c>
      <c r="LX408">
        <v>0</v>
      </c>
      <c r="LY408">
        <v>0</v>
      </c>
      <c r="LZ408">
        <v>0</v>
      </c>
      <c r="MA408">
        <v>744.24602389999995</v>
      </c>
      <c r="MB408">
        <v>0</v>
      </c>
      <c r="MC408">
        <v>2880.9523509999999</v>
      </c>
      <c r="MD408">
        <v>0</v>
      </c>
      <c r="ME408">
        <v>0</v>
      </c>
      <c r="MF408">
        <v>0</v>
      </c>
      <c r="MG408">
        <v>48.015872510000001</v>
      </c>
      <c r="MH408">
        <v>0</v>
      </c>
      <c r="MI408">
        <v>0</v>
      </c>
      <c r="MJ408">
        <v>0</v>
      </c>
      <c r="MK408">
        <v>240.0793626</v>
      </c>
      <c r="ML408">
        <v>0</v>
      </c>
      <c r="MM408">
        <v>0</v>
      </c>
      <c r="MN408">
        <v>0</v>
      </c>
      <c r="MO408">
        <v>0</v>
      </c>
      <c r="MP408">
        <v>0</v>
      </c>
      <c r="MQ408">
        <v>0</v>
      </c>
      <c r="MR408">
        <v>0</v>
      </c>
      <c r="MS408">
        <v>0</v>
      </c>
      <c r="MT408">
        <v>0</v>
      </c>
      <c r="MU408">
        <v>24.007936260000001</v>
      </c>
      <c r="MV408">
        <v>552.18253389999995</v>
      </c>
      <c r="MW408">
        <v>0</v>
      </c>
      <c r="MX408">
        <v>0</v>
      </c>
      <c r="MY408">
        <v>0</v>
      </c>
      <c r="MZ408">
        <v>1152.38094</v>
      </c>
      <c r="NA408">
        <v>0</v>
      </c>
      <c r="NB408">
        <v>0</v>
      </c>
      <c r="NC408">
        <v>240.0793626</v>
      </c>
      <c r="ND408">
        <v>0</v>
      </c>
      <c r="NE408">
        <v>0</v>
      </c>
      <c r="NF408">
        <v>24.007936260000001</v>
      </c>
    </row>
    <row r="409" spans="1:370" x14ac:dyDescent="0.25">
      <c r="A409" t="s">
        <v>1865</v>
      </c>
      <c r="B409">
        <v>8.4</v>
      </c>
      <c r="C409" t="s">
        <v>1237</v>
      </c>
      <c r="D409" t="s">
        <v>1225</v>
      </c>
      <c r="E409" t="s">
        <v>1480</v>
      </c>
      <c r="F409">
        <v>2004</v>
      </c>
      <c r="G409" t="s">
        <v>1223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491.23931620000002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1.292735043</v>
      </c>
      <c r="AG409">
        <v>2.5854700849999999</v>
      </c>
      <c r="AH409">
        <v>0</v>
      </c>
      <c r="AI409">
        <v>2.5854700849999999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5.1709401709999998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BX409">
        <v>9.0491452989999992</v>
      </c>
      <c r="BY409">
        <v>0</v>
      </c>
      <c r="BZ409">
        <v>0</v>
      </c>
      <c r="CA409">
        <v>0</v>
      </c>
      <c r="CB409">
        <v>2.5854700849999999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v>1.292735043</v>
      </c>
      <c r="CI409">
        <v>0</v>
      </c>
      <c r="CJ409">
        <v>0</v>
      </c>
      <c r="CK409">
        <v>0</v>
      </c>
      <c r="CL409">
        <v>0</v>
      </c>
      <c r="CM409">
        <v>0</v>
      </c>
      <c r="CN409">
        <v>0</v>
      </c>
      <c r="CO409">
        <v>0</v>
      </c>
      <c r="CP409">
        <v>0</v>
      </c>
      <c r="CQ409">
        <v>0</v>
      </c>
      <c r="CR409">
        <v>0</v>
      </c>
      <c r="CS409">
        <v>0</v>
      </c>
      <c r="CT409">
        <v>0</v>
      </c>
      <c r="CU409">
        <v>0</v>
      </c>
      <c r="CV409">
        <v>0</v>
      </c>
      <c r="CW409">
        <v>1.292735043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0</v>
      </c>
      <c r="DF409">
        <v>0</v>
      </c>
      <c r="DG409">
        <v>0</v>
      </c>
      <c r="DH409">
        <v>0</v>
      </c>
      <c r="DI409">
        <v>0</v>
      </c>
      <c r="DJ409">
        <v>0</v>
      </c>
      <c r="DK409">
        <v>5.1709401709999998</v>
      </c>
      <c r="DL409">
        <v>0</v>
      </c>
      <c r="DM409">
        <v>5.1709401709999998</v>
      </c>
      <c r="DN409">
        <v>0</v>
      </c>
      <c r="DO409">
        <v>0</v>
      </c>
      <c r="DP409">
        <v>0</v>
      </c>
      <c r="DQ409">
        <v>1.292735043</v>
      </c>
      <c r="DR409">
        <v>0</v>
      </c>
      <c r="DS409">
        <v>0</v>
      </c>
      <c r="DT409">
        <v>0</v>
      </c>
      <c r="DU409">
        <v>0</v>
      </c>
      <c r="DV409">
        <v>3.8782051279999998</v>
      </c>
      <c r="DW409">
        <v>0</v>
      </c>
      <c r="DX409">
        <v>0</v>
      </c>
      <c r="DY409">
        <v>0</v>
      </c>
      <c r="DZ409">
        <v>0</v>
      </c>
      <c r="EA409">
        <v>0</v>
      </c>
      <c r="EB409">
        <v>0</v>
      </c>
      <c r="EC409">
        <v>0</v>
      </c>
      <c r="ED409">
        <v>0</v>
      </c>
      <c r="EE409">
        <v>0</v>
      </c>
      <c r="EF409">
        <v>0</v>
      </c>
      <c r="EG409">
        <v>0</v>
      </c>
      <c r="EH409">
        <v>0</v>
      </c>
      <c r="EI409">
        <v>0</v>
      </c>
      <c r="EJ409">
        <v>0</v>
      </c>
      <c r="EK409">
        <v>0</v>
      </c>
      <c r="EL409">
        <v>0</v>
      </c>
      <c r="EM409">
        <v>0</v>
      </c>
      <c r="EN409">
        <v>0</v>
      </c>
      <c r="EO409">
        <v>0</v>
      </c>
      <c r="EP409">
        <v>0</v>
      </c>
      <c r="EQ409">
        <v>0</v>
      </c>
      <c r="ER409">
        <v>0</v>
      </c>
      <c r="ES409">
        <v>0</v>
      </c>
      <c r="ET409">
        <v>3.8782051279999998</v>
      </c>
      <c r="EU409">
        <v>0</v>
      </c>
      <c r="EV409">
        <v>0</v>
      </c>
      <c r="EW409">
        <v>0</v>
      </c>
      <c r="EX409">
        <v>38.782051279999997</v>
      </c>
      <c r="EY409">
        <v>0</v>
      </c>
      <c r="EZ409">
        <v>0</v>
      </c>
      <c r="FA409">
        <v>0</v>
      </c>
      <c r="FB409">
        <v>0</v>
      </c>
      <c r="FC409">
        <v>0</v>
      </c>
      <c r="FD409">
        <v>0</v>
      </c>
      <c r="FE409">
        <v>0</v>
      </c>
      <c r="FF409">
        <v>0</v>
      </c>
      <c r="FG409">
        <v>0</v>
      </c>
      <c r="FH409">
        <v>0</v>
      </c>
      <c r="FI409">
        <v>0</v>
      </c>
      <c r="FJ409">
        <v>0</v>
      </c>
      <c r="FK409">
        <v>1.292735043</v>
      </c>
      <c r="FL409">
        <v>0</v>
      </c>
      <c r="FM409">
        <v>0</v>
      </c>
      <c r="FN409">
        <v>0</v>
      </c>
      <c r="FO409">
        <v>0</v>
      </c>
      <c r="FP409">
        <v>0</v>
      </c>
      <c r="FQ409">
        <v>0</v>
      </c>
      <c r="FR409">
        <v>0</v>
      </c>
      <c r="FS409">
        <v>0</v>
      </c>
      <c r="FT409">
        <v>0</v>
      </c>
      <c r="FU409">
        <v>0</v>
      </c>
      <c r="FV409">
        <v>0</v>
      </c>
      <c r="FW409">
        <v>0</v>
      </c>
      <c r="FX409">
        <v>0</v>
      </c>
      <c r="FY409">
        <v>0</v>
      </c>
      <c r="FZ409">
        <v>0</v>
      </c>
      <c r="GA409">
        <v>0</v>
      </c>
      <c r="GB409">
        <v>0</v>
      </c>
      <c r="GC409">
        <v>0</v>
      </c>
      <c r="GD409">
        <v>0</v>
      </c>
      <c r="GE409">
        <v>0</v>
      </c>
      <c r="GF409">
        <v>0</v>
      </c>
      <c r="GG409">
        <v>0</v>
      </c>
      <c r="GH409">
        <v>0</v>
      </c>
      <c r="GI409">
        <v>0</v>
      </c>
      <c r="GJ409">
        <v>9.0491452989999992</v>
      </c>
      <c r="GK409">
        <v>0</v>
      </c>
      <c r="GL409">
        <v>0</v>
      </c>
      <c r="GM409">
        <v>0</v>
      </c>
      <c r="GN409">
        <v>0</v>
      </c>
      <c r="GO409">
        <v>0</v>
      </c>
      <c r="GP409">
        <v>0</v>
      </c>
      <c r="GQ409">
        <v>0</v>
      </c>
      <c r="GR409">
        <v>0</v>
      </c>
      <c r="GS409">
        <v>0</v>
      </c>
      <c r="GT409">
        <v>1.292735043</v>
      </c>
      <c r="GU409">
        <v>2.5854700849999999</v>
      </c>
      <c r="GV409">
        <v>1.292735043</v>
      </c>
      <c r="GW409">
        <v>0</v>
      </c>
      <c r="GX409">
        <v>0</v>
      </c>
      <c r="GY409">
        <v>0</v>
      </c>
      <c r="GZ409">
        <v>0</v>
      </c>
      <c r="HA409">
        <v>0</v>
      </c>
      <c r="HB409">
        <v>0</v>
      </c>
      <c r="HC409">
        <v>0</v>
      </c>
      <c r="HD409">
        <v>0</v>
      </c>
      <c r="HE409">
        <v>0</v>
      </c>
      <c r="HF409">
        <v>0</v>
      </c>
      <c r="HG409">
        <v>0</v>
      </c>
      <c r="HH409">
        <v>0</v>
      </c>
      <c r="HI409">
        <v>0</v>
      </c>
      <c r="HJ409">
        <v>1.292735043</v>
      </c>
      <c r="HK409">
        <v>0</v>
      </c>
      <c r="HL409">
        <v>0</v>
      </c>
      <c r="HM409">
        <v>0</v>
      </c>
      <c r="HN409">
        <v>0</v>
      </c>
      <c r="HO409">
        <v>0</v>
      </c>
      <c r="HP409">
        <v>5.1709401709999998</v>
      </c>
      <c r="HQ409">
        <v>0</v>
      </c>
      <c r="HR409">
        <v>0</v>
      </c>
      <c r="HS409">
        <v>0</v>
      </c>
      <c r="HT409">
        <v>0</v>
      </c>
      <c r="HU409">
        <v>0</v>
      </c>
      <c r="HV409">
        <v>0</v>
      </c>
      <c r="HW409">
        <v>0</v>
      </c>
      <c r="HX409">
        <v>1.292735043</v>
      </c>
      <c r="HY409">
        <v>0</v>
      </c>
      <c r="HZ409">
        <v>0</v>
      </c>
      <c r="IA409">
        <v>0</v>
      </c>
      <c r="IB409">
        <v>0</v>
      </c>
      <c r="IC409">
        <v>0</v>
      </c>
      <c r="ID409">
        <v>0</v>
      </c>
      <c r="IE409">
        <v>0</v>
      </c>
      <c r="IF409">
        <v>0</v>
      </c>
      <c r="IG409">
        <v>0</v>
      </c>
      <c r="IH409">
        <v>0</v>
      </c>
      <c r="II409">
        <v>0</v>
      </c>
      <c r="IJ409">
        <v>0</v>
      </c>
      <c r="IK409">
        <v>0</v>
      </c>
      <c r="IL409">
        <v>0</v>
      </c>
      <c r="IM409">
        <v>0</v>
      </c>
      <c r="IN409">
        <v>0</v>
      </c>
      <c r="IO409">
        <v>0</v>
      </c>
      <c r="IP409">
        <v>0</v>
      </c>
      <c r="IQ409">
        <v>0</v>
      </c>
      <c r="IR409">
        <v>0</v>
      </c>
      <c r="IS409">
        <v>0</v>
      </c>
      <c r="IT409">
        <v>0</v>
      </c>
      <c r="IU409">
        <v>0</v>
      </c>
      <c r="IV409">
        <v>0</v>
      </c>
      <c r="IW409">
        <v>0</v>
      </c>
      <c r="IX409">
        <v>0</v>
      </c>
      <c r="IY409">
        <v>0</v>
      </c>
      <c r="IZ409">
        <v>0</v>
      </c>
      <c r="JA409">
        <v>0</v>
      </c>
      <c r="JB409">
        <v>0</v>
      </c>
      <c r="JC409">
        <v>2.5854700849999999</v>
      </c>
      <c r="JD409">
        <v>0</v>
      </c>
      <c r="JE409">
        <v>0</v>
      </c>
      <c r="JF409">
        <v>0</v>
      </c>
      <c r="JG409">
        <v>1.292735043</v>
      </c>
      <c r="JH409">
        <v>0</v>
      </c>
      <c r="JI409">
        <v>0</v>
      </c>
      <c r="JJ409">
        <v>0</v>
      </c>
      <c r="JK409">
        <v>0</v>
      </c>
      <c r="JL409">
        <v>0</v>
      </c>
      <c r="JM409">
        <v>0</v>
      </c>
      <c r="JN409">
        <v>0</v>
      </c>
      <c r="JO409">
        <v>0</v>
      </c>
      <c r="JP409">
        <v>0</v>
      </c>
      <c r="JQ409">
        <v>0</v>
      </c>
      <c r="JR409">
        <v>0</v>
      </c>
      <c r="JS409">
        <v>0</v>
      </c>
      <c r="JT409">
        <v>0</v>
      </c>
      <c r="JU409">
        <v>0</v>
      </c>
      <c r="JV409">
        <v>1.292735043</v>
      </c>
      <c r="JW409">
        <v>12.927350430000001</v>
      </c>
      <c r="JX409">
        <v>0</v>
      </c>
      <c r="JY409">
        <v>0</v>
      </c>
      <c r="JZ409">
        <v>0</v>
      </c>
      <c r="KA409">
        <v>0</v>
      </c>
      <c r="KB409">
        <v>0</v>
      </c>
      <c r="KC409">
        <v>9.0491452989999992</v>
      </c>
      <c r="KD409">
        <v>0</v>
      </c>
      <c r="KE409">
        <v>0</v>
      </c>
      <c r="KF409">
        <v>0</v>
      </c>
      <c r="KG409">
        <v>0</v>
      </c>
      <c r="KH409">
        <v>0</v>
      </c>
      <c r="KI409">
        <v>0</v>
      </c>
      <c r="KJ409">
        <v>0</v>
      </c>
      <c r="KK409">
        <v>0</v>
      </c>
      <c r="KL409">
        <v>0</v>
      </c>
      <c r="KM409">
        <v>0</v>
      </c>
      <c r="KN409">
        <v>0</v>
      </c>
      <c r="KO409">
        <v>0</v>
      </c>
      <c r="KP409">
        <v>0</v>
      </c>
      <c r="KQ409">
        <v>0</v>
      </c>
      <c r="KR409">
        <v>9.0491452989999992</v>
      </c>
      <c r="KS409">
        <v>0</v>
      </c>
      <c r="KT409">
        <v>2.5854700849999999</v>
      </c>
      <c r="KU409">
        <v>0</v>
      </c>
      <c r="KV409">
        <v>12.927350430000001</v>
      </c>
      <c r="KW409">
        <v>0</v>
      </c>
      <c r="KX409">
        <v>0</v>
      </c>
      <c r="KY409">
        <v>1.292735043</v>
      </c>
      <c r="KZ409">
        <v>0</v>
      </c>
      <c r="LA409">
        <v>0</v>
      </c>
      <c r="LB409">
        <v>0</v>
      </c>
      <c r="LC409">
        <v>0</v>
      </c>
      <c r="LD409">
        <v>0</v>
      </c>
      <c r="LE409">
        <v>0</v>
      </c>
      <c r="LF409">
        <v>0</v>
      </c>
      <c r="LG409">
        <v>0</v>
      </c>
      <c r="LH409">
        <v>0</v>
      </c>
      <c r="LI409">
        <v>0</v>
      </c>
      <c r="LJ409">
        <v>0</v>
      </c>
      <c r="LK409">
        <v>0</v>
      </c>
      <c r="LL409">
        <v>0</v>
      </c>
      <c r="LM409">
        <v>0</v>
      </c>
      <c r="LN409">
        <v>0</v>
      </c>
      <c r="LO409">
        <v>0</v>
      </c>
      <c r="LP409">
        <v>0</v>
      </c>
      <c r="LQ409">
        <v>0</v>
      </c>
      <c r="LR409">
        <v>0</v>
      </c>
      <c r="LS409">
        <v>0</v>
      </c>
      <c r="LT409">
        <v>0</v>
      </c>
      <c r="LU409">
        <v>0</v>
      </c>
      <c r="LV409">
        <v>0</v>
      </c>
      <c r="LW409">
        <v>0</v>
      </c>
      <c r="LX409">
        <v>0</v>
      </c>
      <c r="LY409">
        <v>0</v>
      </c>
      <c r="LZ409">
        <v>0</v>
      </c>
      <c r="MA409">
        <v>182.9176123</v>
      </c>
      <c r="MB409">
        <v>0</v>
      </c>
      <c r="MC409">
        <v>503.02343380000002</v>
      </c>
      <c r="MD409">
        <v>0</v>
      </c>
      <c r="ME409">
        <v>0</v>
      </c>
      <c r="MF409">
        <v>0</v>
      </c>
      <c r="MG409">
        <v>0</v>
      </c>
      <c r="MH409">
        <v>0</v>
      </c>
      <c r="MI409">
        <v>0</v>
      </c>
      <c r="MJ409">
        <v>0</v>
      </c>
      <c r="MK409">
        <v>0</v>
      </c>
      <c r="ML409">
        <v>0</v>
      </c>
      <c r="MM409">
        <v>0</v>
      </c>
      <c r="MN409">
        <v>0</v>
      </c>
      <c r="MO409">
        <v>0</v>
      </c>
      <c r="MP409">
        <v>0</v>
      </c>
      <c r="MQ409">
        <v>0</v>
      </c>
      <c r="MR409">
        <v>0</v>
      </c>
      <c r="MS409">
        <v>0</v>
      </c>
      <c r="MT409">
        <v>0</v>
      </c>
      <c r="MU409">
        <v>0</v>
      </c>
      <c r="MV409">
        <v>0</v>
      </c>
      <c r="MW409">
        <v>0</v>
      </c>
      <c r="MX409">
        <v>0</v>
      </c>
      <c r="MY409">
        <v>0</v>
      </c>
      <c r="MZ409">
        <v>0</v>
      </c>
      <c r="NA409">
        <v>0</v>
      </c>
      <c r="NB409">
        <v>0</v>
      </c>
      <c r="NC409">
        <v>0</v>
      </c>
      <c r="ND409">
        <v>0</v>
      </c>
      <c r="NE409">
        <v>0</v>
      </c>
      <c r="NF409">
        <v>0</v>
      </c>
    </row>
    <row r="410" spans="1:370" x14ac:dyDescent="0.25">
      <c r="A410" t="s">
        <v>1867</v>
      </c>
      <c r="B410">
        <v>8.4</v>
      </c>
      <c r="C410" t="s">
        <v>1237</v>
      </c>
      <c r="D410" t="s">
        <v>1225</v>
      </c>
      <c r="E410" t="s">
        <v>1480</v>
      </c>
      <c r="F410">
        <v>2004</v>
      </c>
      <c r="G410" t="s">
        <v>1223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1.342693106</v>
      </c>
      <c r="O410">
        <v>0</v>
      </c>
      <c r="P410">
        <v>1.8972837360000001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0.55459063099999995</v>
      </c>
      <c r="AG410">
        <v>2.9188980999999999E-2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5.8377960999999999E-2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0.35026776700000001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BX410">
        <v>0.55459063099999995</v>
      </c>
      <c r="BY410">
        <v>0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5.8377960999999999E-2</v>
      </c>
      <c r="CI410">
        <v>0</v>
      </c>
      <c r="CJ410">
        <v>0</v>
      </c>
      <c r="CK410">
        <v>0</v>
      </c>
      <c r="CL410">
        <v>0</v>
      </c>
      <c r="CM410">
        <v>0</v>
      </c>
      <c r="CN410">
        <v>0</v>
      </c>
      <c r="CO410">
        <v>0</v>
      </c>
      <c r="CP410">
        <v>0</v>
      </c>
      <c r="CQ410">
        <v>0</v>
      </c>
      <c r="CR410">
        <v>0</v>
      </c>
      <c r="CS410">
        <v>0</v>
      </c>
      <c r="CT410">
        <v>0</v>
      </c>
      <c r="CU410">
        <v>0</v>
      </c>
      <c r="CV410">
        <v>0</v>
      </c>
      <c r="CW410">
        <v>0</v>
      </c>
      <c r="CX410">
        <v>0</v>
      </c>
      <c r="CY410">
        <v>0</v>
      </c>
      <c r="CZ410">
        <v>0.116755922</v>
      </c>
      <c r="DA410">
        <v>1.430260047</v>
      </c>
      <c r="DB410">
        <v>0.29188980599999997</v>
      </c>
      <c r="DC410">
        <v>0.55459063099999995</v>
      </c>
      <c r="DD410">
        <v>2.9188980999999999E-2</v>
      </c>
      <c r="DE410">
        <v>0</v>
      </c>
      <c r="DF410">
        <v>0</v>
      </c>
      <c r="DG410">
        <v>0</v>
      </c>
      <c r="DH410">
        <v>0</v>
      </c>
      <c r="DI410">
        <v>0</v>
      </c>
      <c r="DJ410">
        <v>0</v>
      </c>
      <c r="DK410">
        <v>8.7566941999999995E-2</v>
      </c>
      <c r="DL410">
        <v>0</v>
      </c>
      <c r="DM410">
        <v>0.17513388299999999</v>
      </c>
      <c r="DN410">
        <v>0</v>
      </c>
      <c r="DO410">
        <v>0</v>
      </c>
      <c r="DP410">
        <v>0</v>
      </c>
      <c r="DQ410">
        <v>0</v>
      </c>
      <c r="DR410">
        <v>0</v>
      </c>
      <c r="DS410">
        <v>0</v>
      </c>
      <c r="DT410">
        <v>0</v>
      </c>
      <c r="DU410">
        <v>0</v>
      </c>
      <c r="DV410">
        <v>0.17513388299999999</v>
      </c>
      <c r="DW410">
        <v>0</v>
      </c>
      <c r="DX410">
        <v>0</v>
      </c>
      <c r="DY410">
        <v>0</v>
      </c>
      <c r="DZ410">
        <v>0</v>
      </c>
      <c r="EA410">
        <v>0</v>
      </c>
      <c r="EB410">
        <v>0</v>
      </c>
      <c r="EC410">
        <v>0</v>
      </c>
      <c r="ED410">
        <v>0</v>
      </c>
      <c r="EE410">
        <v>0</v>
      </c>
      <c r="EF410">
        <v>0</v>
      </c>
      <c r="EG410">
        <v>0</v>
      </c>
      <c r="EH410">
        <v>0</v>
      </c>
      <c r="EI410">
        <v>0.321078786</v>
      </c>
      <c r="EJ410">
        <v>0</v>
      </c>
      <c r="EK410">
        <v>0</v>
      </c>
      <c r="EL410">
        <v>0</v>
      </c>
      <c r="EM410">
        <v>0</v>
      </c>
      <c r="EN410">
        <v>0</v>
      </c>
      <c r="EO410">
        <v>2.9188980999999999E-2</v>
      </c>
      <c r="EP410">
        <v>0</v>
      </c>
      <c r="EQ410">
        <v>0</v>
      </c>
      <c r="ER410">
        <v>0</v>
      </c>
      <c r="ES410">
        <v>0</v>
      </c>
      <c r="ET410">
        <v>2.9188980999999999E-2</v>
      </c>
      <c r="EU410">
        <v>0</v>
      </c>
      <c r="EV410">
        <v>0</v>
      </c>
      <c r="EW410">
        <v>0</v>
      </c>
      <c r="EX410">
        <v>0.46702368900000002</v>
      </c>
      <c r="EY410">
        <v>0</v>
      </c>
      <c r="EZ410">
        <v>0</v>
      </c>
      <c r="FA410">
        <v>0</v>
      </c>
      <c r="FB410">
        <v>0</v>
      </c>
      <c r="FC410">
        <v>0</v>
      </c>
      <c r="FD410">
        <v>0</v>
      </c>
      <c r="FE410">
        <v>0</v>
      </c>
      <c r="FF410">
        <v>0</v>
      </c>
      <c r="FG410">
        <v>0</v>
      </c>
      <c r="FH410">
        <v>0</v>
      </c>
      <c r="FI410">
        <v>0.116755922</v>
      </c>
      <c r="FJ410">
        <v>0</v>
      </c>
      <c r="FK410">
        <v>0</v>
      </c>
      <c r="FL410">
        <v>0</v>
      </c>
      <c r="FM410">
        <v>0</v>
      </c>
      <c r="FN410">
        <v>0</v>
      </c>
      <c r="FO410">
        <v>0</v>
      </c>
      <c r="FP410">
        <v>0</v>
      </c>
      <c r="FQ410">
        <v>0</v>
      </c>
      <c r="FR410">
        <v>0</v>
      </c>
      <c r="FS410">
        <v>0</v>
      </c>
      <c r="FT410">
        <v>0</v>
      </c>
      <c r="FU410">
        <v>0</v>
      </c>
      <c r="FV410">
        <v>0.40864572799999999</v>
      </c>
      <c r="FW410">
        <v>0</v>
      </c>
      <c r="FX410">
        <v>0</v>
      </c>
      <c r="FY410">
        <v>0</v>
      </c>
      <c r="FZ410">
        <v>0</v>
      </c>
      <c r="GA410">
        <v>0</v>
      </c>
      <c r="GB410">
        <v>0</v>
      </c>
      <c r="GC410">
        <v>0</v>
      </c>
      <c r="GD410">
        <v>2.9188980999999999E-2</v>
      </c>
      <c r="GE410">
        <v>0</v>
      </c>
      <c r="GF410">
        <v>0</v>
      </c>
      <c r="GG410">
        <v>0</v>
      </c>
      <c r="GH410">
        <v>0</v>
      </c>
      <c r="GI410">
        <v>0.26270082500000003</v>
      </c>
      <c r="GJ410">
        <v>0</v>
      </c>
      <c r="GK410">
        <v>0</v>
      </c>
      <c r="GL410">
        <v>0</v>
      </c>
      <c r="GM410">
        <v>0</v>
      </c>
      <c r="GN410">
        <v>0</v>
      </c>
      <c r="GO410">
        <v>0</v>
      </c>
      <c r="GP410">
        <v>0</v>
      </c>
      <c r="GQ410">
        <v>0</v>
      </c>
      <c r="GR410">
        <v>0</v>
      </c>
      <c r="GS410">
        <v>0</v>
      </c>
      <c r="GT410">
        <v>0</v>
      </c>
      <c r="GU410">
        <v>2.9188980999999999E-2</v>
      </c>
      <c r="GV410">
        <v>0</v>
      </c>
      <c r="GW410">
        <v>0</v>
      </c>
      <c r="GX410">
        <v>0</v>
      </c>
      <c r="GY410">
        <v>0</v>
      </c>
      <c r="GZ410">
        <v>0</v>
      </c>
      <c r="HA410">
        <v>0</v>
      </c>
      <c r="HB410">
        <v>0</v>
      </c>
      <c r="HC410">
        <v>0</v>
      </c>
      <c r="HD410">
        <v>0</v>
      </c>
      <c r="HE410">
        <v>0</v>
      </c>
      <c r="HF410">
        <v>0</v>
      </c>
      <c r="HG410">
        <v>0</v>
      </c>
      <c r="HH410">
        <v>0</v>
      </c>
      <c r="HI410">
        <v>0</v>
      </c>
      <c r="HJ410">
        <v>0</v>
      </c>
      <c r="HK410">
        <v>0</v>
      </c>
      <c r="HL410">
        <v>0</v>
      </c>
      <c r="HM410">
        <v>0</v>
      </c>
      <c r="HN410">
        <v>0</v>
      </c>
      <c r="HO410">
        <v>0</v>
      </c>
      <c r="HP410">
        <v>5.8377960999999999E-2</v>
      </c>
      <c r="HQ410">
        <v>0</v>
      </c>
      <c r="HR410">
        <v>0</v>
      </c>
      <c r="HS410">
        <v>0</v>
      </c>
      <c r="HT410">
        <v>0</v>
      </c>
      <c r="HU410">
        <v>0</v>
      </c>
      <c r="HV410">
        <v>0</v>
      </c>
      <c r="HW410">
        <v>0</v>
      </c>
      <c r="HX410">
        <v>0</v>
      </c>
      <c r="HY410">
        <v>0</v>
      </c>
      <c r="HZ410">
        <v>0</v>
      </c>
      <c r="IA410">
        <v>0</v>
      </c>
      <c r="IB410">
        <v>0</v>
      </c>
      <c r="IC410">
        <v>0</v>
      </c>
      <c r="ID410">
        <v>0</v>
      </c>
      <c r="IE410">
        <v>0</v>
      </c>
      <c r="IF410">
        <v>0</v>
      </c>
      <c r="IG410">
        <v>0</v>
      </c>
      <c r="IH410">
        <v>0</v>
      </c>
      <c r="II410">
        <v>0</v>
      </c>
      <c r="IJ410">
        <v>0</v>
      </c>
      <c r="IK410">
        <v>0</v>
      </c>
      <c r="IL410">
        <v>0</v>
      </c>
      <c r="IM410">
        <v>0</v>
      </c>
      <c r="IN410">
        <v>0</v>
      </c>
      <c r="IO410">
        <v>0</v>
      </c>
      <c r="IP410">
        <v>0</v>
      </c>
      <c r="IQ410">
        <v>0</v>
      </c>
      <c r="IR410">
        <v>0</v>
      </c>
      <c r="IS410">
        <v>8.7566941999999995E-2</v>
      </c>
      <c r="IT410">
        <v>0</v>
      </c>
      <c r="IU410">
        <v>0</v>
      </c>
      <c r="IV410">
        <v>0</v>
      </c>
      <c r="IW410">
        <v>0</v>
      </c>
      <c r="IX410">
        <v>0</v>
      </c>
      <c r="IY410">
        <v>0</v>
      </c>
      <c r="IZ410">
        <v>0</v>
      </c>
      <c r="JA410">
        <v>0</v>
      </c>
      <c r="JB410">
        <v>2.9188980999999999E-2</v>
      </c>
      <c r="JC410">
        <v>0.14594490299999999</v>
      </c>
      <c r="JD410">
        <v>0</v>
      </c>
      <c r="JE410">
        <v>0</v>
      </c>
      <c r="JF410">
        <v>0</v>
      </c>
      <c r="JG410">
        <v>0</v>
      </c>
      <c r="JH410">
        <v>0</v>
      </c>
      <c r="JI410">
        <v>0</v>
      </c>
      <c r="JJ410">
        <v>0</v>
      </c>
      <c r="JK410">
        <v>0</v>
      </c>
      <c r="JL410">
        <v>0</v>
      </c>
      <c r="JM410">
        <v>0</v>
      </c>
      <c r="JN410">
        <v>0</v>
      </c>
      <c r="JO410">
        <v>0</v>
      </c>
      <c r="JP410">
        <v>0</v>
      </c>
      <c r="JQ410">
        <v>2.9188980999999999E-2</v>
      </c>
      <c r="JR410">
        <v>0</v>
      </c>
      <c r="JS410">
        <v>0</v>
      </c>
      <c r="JT410">
        <v>5.8377960999999999E-2</v>
      </c>
      <c r="JU410">
        <v>0</v>
      </c>
      <c r="JV410">
        <v>0</v>
      </c>
      <c r="JW410">
        <v>0.26270082500000003</v>
      </c>
      <c r="JX410">
        <v>0</v>
      </c>
      <c r="JY410">
        <v>0</v>
      </c>
      <c r="JZ410">
        <v>0</v>
      </c>
      <c r="KA410">
        <v>0</v>
      </c>
      <c r="KB410">
        <v>0</v>
      </c>
      <c r="KC410">
        <v>0.26270082500000003</v>
      </c>
      <c r="KD410">
        <v>0</v>
      </c>
      <c r="KE410">
        <v>0</v>
      </c>
      <c r="KF410">
        <v>2.772953153</v>
      </c>
      <c r="KG410">
        <v>0</v>
      </c>
      <c r="KH410">
        <v>0</v>
      </c>
      <c r="KI410">
        <v>0</v>
      </c>
      <c r="KJ410">
        <v>0</v>
      </c>
      <c r="KK410">
        <v>0</v>
      </c>
      <c r="KL410">
        <v>0</v>
      </c>
      <c r="KM410">
        <v>0</v>
      </c>
      <c r="KN410">
        <v>0</v>
      </c>
      <c r="KO410">
        <v>0</v>
      </c>
      <c r="KP410">
        <v>0</v>
      </c>
      <c r="KQ410">
        <v>0</v>
      </c>
      <c r="KR410">
        <v>0.43783470800000002</v>
      </c>
      <c r="KS410">
        <v>0</v>
      </c>
      <c r="KT410">
        <v>5.8377960999999999E-2</v>
      </c>
      <c r="KU410">
        <v>0</v>
      </c>
      <c r="KV410">
        <v>0.321078786</v>
      </c>
      <c r="KW410">
        <v>2.9188980999999999E-2</v>
      </c>
      <c r="KX410">
        <v>0</v>
      </c>
      <c r="KY410">
        <v>5.8377960999999999E-2</v>
      </c>
      <c r="KZ410">
        <v>2.9188980999999999E-2</v>
      </c>
      <c r="LA410">
        <v>0</v>
      </c>
      <c r="LB410">
        <v>0</v>
      </c>
      <c r="LC410">
        <v>0</v>
      </c>
      <c r="LD410">
        <v>0</v>
      </c>
      <c r="LE410">
        <v>0</v>
      </c>
      <c r="LF410">
        <v>0</v>
      </c>
      <c r="LG410">
        <v>0</v>
      </c>
      <c r="LH410">
        <v>0</v>
      </c>
      <c r="LI410">
        <v>0</v>
      </c>
      <c r="LJ410">
        <v>0</v>
      </c>
      <c r="LK410">
        <v>0</v>
      </c>
      <c r="LL410">
        <v>0</v>
      </c>
      <c r="LM410">
        <v>0</v>
      </c>
      <c r="LN410">
        <v>0</v>
      </c>
      <c r="LO410">
        <v>0</v>
      </c>
      <c r="LP410">
        <v>0</v>
      </c>
      <c r="LQ410">
        <v>0</v>
      </c>
      <c r="LR410">
        <v>0</v>
      </c>
      <c r="LS410">
        <v>0</v>
      </c>
      <c r="LT410">
        <v>0</v>
      </c>
      <c r="LU410">
        <v>0</v>
      </c>
      <c r="LV410">
        <v>0</v>
      </c>
      <c r="LW410">
        <v>0</v>
      </c>
      <c r="LX410">
        <v>0</v>
      </c>
      <c r="LY410">
        <v>0</v>
      </c>
      <c r="LZ410">
        <v>0</v>
      </c>
      <c r="MA410">
        <v>194.3499631</v>
      </c>
      <c r="MB410">
        <v>0</v>
      </c>
      <c r="MC410">
        <v>560.18518759999995</v>
      </c>
      <c r="MD410">
        <v>0</v>
      </c>
      <c r="ME410">
        <v>0</v>
      </c>
      <c r="MF410">
        <v>0</v>
      </c>
      <c r="MG410">
        <v>0</v>
      </c>
      <c r="MH410">
        <v>0</v>
      </c>
      <c r="MI410">
        <v>0</v>
      </c>
      <c r="MJ410">
        <v>0</v>
      </c>
      <c r="MK410">
        <v>0</v>
      </c>
      <c r="ML410">
        <v>0</v>
      </c>
      <c r="MM410">
        <v>0</v>
      </c>
      <c r="MN410">
        <v>0</v>
      </c>
      <c r="MO410">
        <v>0</v>
      </c>
      <c r="MP410">
        <v>0</v>
      </c>
      <c r="MQ410">
        <v>0</v>
      </c>
      <c r="MR410">
        <v>0</v>
      </c>
      <c r="MS410">
        <v>0</v>
      </c>
      <c r="MT410">
        <v>0</v>
      </c>
      <c r="MU410">
        <v>0</v>
      </c>
      <c r="MV410">
        <v>0</v>
      </c>
      <c r="MW410">
        <v>0</v>
      </c>
      <c r="MX410">
        <v>0</v>
      </c>
      <c r="MY410">
        <v>0</v>
      </c>
      <c r="MZ410">
        <v>0</v>
      </c>
      <c r="NA410">
        <v>0</v>
      </c>
      <c r="NB410">
        <v>0</v>
      </c>
      <c r="NC410">
        <v>0</v>
      </c>
      <c r="ND410">
        <v>0</v>
      </c>
      <c r="NE410">
        <v>0</v>
      </c>
      <c r="NF410">
        <v>0</v>
      </c>
    </row>
    <row r="411" spans="1:370" x14ac:dyDescent="0.25">
      <c r="A411" t="s">
        <v>1869</v>
      </c>
      <c r="B411">
        <v>8.4</v>
      </c>
      <c r="C411" t="s">
        <v>1237</v>
      </c>
      <c r="D411" t="s">
        <v>1225</v>
      </c>
      <c r="E411" t="s">
        <v>1480</v>
      </c>
      <c r="F411">
        <v>2004</v>
      </c>
      <c r="G411" t="s">
        <v>1223</v>
      </c>
      <c r="H411">
        <v>0</v>
      </c>
      <c r="I411">
        <v>0</v>
      </c>
      <c r="J411">
        <v>0.30009920600000001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7.6025132270000002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0.90029761900000005</v>
      </c>
      <c r="AG411">
        <v>0.60019841299999999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0.50016534400000001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0</v>
      </c>
      <c r="BX411">
        <v>0.30009920600000001</v>
      </c>
      <c r="BY411">
        <v>0</v>
      </c>
      <c r="BZ411">
        <v>0</v>
      </c>
      <c r="CA411">
        <v>0</v>
      </c>
      <c r="CB411">
        <v>0</v>
      </c>
      <c r="CC411">
        <v>0</v>
      </c>
      <c r="CD411">
        <v>0</v>
      </c>
      <c r="CE411">
        <v>0</v>
      </c>
      <c r="CF411">
        <v>0.100033069</v>
      </c>
      <c r="CG411">
        <v>0</v>
      </c>
      <c r="CH411">
        <v>1.3004298940000001</v>
      </c>
      <c r="CI411">
        <v>0</v>
      </c>
      <c r="CJ411">
        <v>0</v>
      </c>
      <c r="CK411">
        <v>0</v>
      </c>
      <c r="CL411">
        <v>0</v>
      </c>
      <c r="CM411">
        <v>0</v>
      </c>
      <c r="CN411">
        <v>0</v>
      </c>
      <c r="CO411">
        <v>0</v>
      </c>
      <c r="CP411">
        <v>0</v>
      </c>
      <c r="CQ411">
        <v>0.30009920600000001</v>
      </c>
      <c r="CR411">
        <v>0</v>
      </c>
      <c r="CS411">
        <v>0</v>
      </c>
      <c r="CT411">
        <v>0</v>
      </c>
      <c r="CU411">
        <v>0</v>
      </c>
      <c r="CV411">
        <v>0</v>
      </c>
      <c r="CW411">
        <v>4.2013888890000004</v>
      </c>
      <c r="CX411">
        <v>0</v>
      </c>
      <c r="CY411">
        <v>0</v>
      </c>
      <c r="CZ411">
        <v>0</v>
      </c>
      <c r="DA411">
        <v>5.6018518520000002</v>
      </c>
      <c r="DB411">
        <v>0</v>
      </c>
      <c r="DC411">
        <v>1.100363757</v>
      </c>
      <c r="DD411">
        <v>0</v>
      </c>
      <c r="DE411">
        <v>0</v>
      </c>
      <c r="DF411">
        <v>0</v>
      </c>
      <c r="DG411">
        <v>0</v>
      </c>
      <c r="DH411">
        <v>0</v>
      </c>
      <c r="DI411">
        <v>0</v>
      </c>
      <c r="DJ411">
        <v>0</v>
      </c>
      <c r="DK411">
        <v>0.30009920600000001</v>
      </c>
      <c r="DL411">
        <v>0</v>
      </c>
      <c r="DM411">
        <v>2.1006944440000002</v>
      </c>
      <c r="DN411">
        <v>0</v>
      </c>
      <c r="DO411">
        <v>0</v>
      </c>
      <c r="DP411">
        <v>0</v>
      </c>
      <c r="DQ411">
        <v>0</v>
      </c>
      <c r="DR411">
        <v>0</v>
      </c>
      <c r="DS411">
        <v>0</v>
      </c>
      <c r="DT411">
        <v>0</v>
      </c>
      <c r="DU411">
        <v>0</v>
      </c>
      <c r="DV411">
        <v>0.100033069</v>
      </c>
      <c r="DW411">
        <v>0</v>
      </c>
      <c r="DX411">
        <v>0.100033069</v>
      </c>
      <c r="DY411">
        <v>0</v>
      </c>
      <c r="DZ411">
        <v>0</v>
      </c>
      <c r="EA411">
        <v>0</v>
      </c>
      <c r="EB411">
        <v>0</v>
      </c>
      <c r="EC411">
        <v>0</v>
      </c>
      <c r="ED411">
        <v>0</v>
      </c>
      <c r="EE411">
        <v>0</v>
      </c>
      <c r="EF411">
        <v>0</v>
      </c>
      <c r="EG411">
        <v>0</v>
      </c>
      <c r="EH411">
        <v>0</v>
      </c>
      <c r="EI411">
        <v>1.600529101</v>
      </c>
      <c r="EJ411">
        <v>0</v>
      </c>
      <c r="EK411">
        <v>0</v>
      </c>
      <c r="EL411">
        <v>0</v>
      </c>
      <c r="EM411">
        <v>0</v>
      </c>
      <c r="EN411">
        <v>0</v>
      </c>
      <c r="EO411">
        <v>0.200066138</v>
      </c>
      <c r="EP411">
        <v>0</v>
      </c>
      <c r="EQ411">
        <v>0</v>
      </c>
      <c r="ER411">
        <v>0</v>
      </c>
      <c r="ES411">
        <v>0</v>
      </c>
      <c r="ET411">
        <v>0.100033069</v>
      </c>
      <c r="EU411">
        <v>0</v>
      </c>
      <c r="EV411">
        <v>0</v>
      </c>
      <c r="EW411">
        <v>0</v>
      </c>
      <c r="EX411">
        <v>4.4014550259999998</v>
      </c>
      <c r="EY411">
        <v>0</v>
      </c>
      <c r="EZ411">
        <v>0</v>
      </c>
      <c r="FA411">
        <v>0</v>
      </c>
      <c r="FB411">
        <v>0</v>
      </c>
      <c r="FC411">
        <v>0</v>
      </c>
      <c r="FD411">
        <v>0</v>
      </c>
      <c r="FE411">
        <v>0</v>
      </c>
      <c r="FF411">
        <v>0</v>
      </c>
      <c r="FG411">
        <v>0</v>
      </c>
      <c r="FH411">
        <v>0</v>
      </c>
      <c r="FI411">
        <v>0.50016534400000001</v>
      </c>
      <c r="FJ411">
        <v>0</v>
      </c>
      <c r="FK411">
        <v>0</v>
      </c>
      <c r="FL411">
        <v>0</v>
      </c>
      <c r="FM411">
        <v>0</v>
      </c>
      <c r="FN411">
        <v>0</v>
      </c>
      <c r="FO411">
        <v>0</v>
      </c>
      <c r="FP411">
        <v>0</v>
      </c>
      <c r="FQ411">
        <v>0</v>
      </c>
      <c r="FR411">
        <v>0</v>
      </c>
      <c r="FS411">
        <v>0</v>
      </c>
      <c r="FT411">
        <v>0</v>
      </c>
      <c r="FU411">
        <v>0</v>
      </c>
      <c r="FV411">
        <v>1.600529101</v>
      </c>
      <c r="FW411">
        <v>0</v>
      </c>
      <c r="FX411">
        <v>0.100033069</v>
      </c>
      <c r="FY411">
        <v>0</v>
      </c>
      <c r="FZ411">
        <v>0</v>
      </c>
      <c r="GA411">
        <v>0</v>
      </c>
      <c r="GB411">
        <v>0</v>
      </c>
      <c r="GC411">
        <v>0</v>
      </c>
      <c r="GD411">
        <v>0.100033069</v>
      </c>
      <c r="GE411">
        <v>0</v>
      </c>
      <c r="GF411">
        <v>0</v>
      </c>
      <c r="GG411">
        <v>0</v>
      </c>
      <c r="GH411">
        <v>0</v>
      </c>
      <c r="GI411">
        <v>0</v>
      </c>
      <c r="GJ411">
        <v>0</v>
      </c>
      <c r="GK411">
        <v>0</v>
      </c>
      <c r="GL411">
        <v>0</v>
      </c>
      <c r="GM411">
        <v>0</v>
      </c>
      <c r="GN411">
        <v>0</v>
      </c>
      <c r="GO411">
        <v>0</v>
      </c>
      <c r="GP411">
        <v>0</v>
      </c>
      <c r="GQ411">
        <v>0</v>
      </c>
      <c r="GR411">
        <v>0</v>
      </c>
      <c r="GS411">
        <v>0</v>
      </c>
      <c r="GT411">
        <v>0</v>
      </c>
      <c r="GU411">
        <v>0</v>
      </c>
      <c r="GV411">
        <v>0</v>
      </c>
      <c r="GW411">
        <v>0</v>
      </c>
      <c r="GX411">
        <v>0</v>
      </c>
      <c r="GY411">
        <v>0</v>
      </c>
      <c r="GZ411">
        <v>0</v>
      </c>
      <c r="HA411">
        <v>0</v>
      </c>
      <c r="HB411">
        <v>0</v>
      </c>
      <c r="HC411">
        <v>0</v>
      </c>
      <c r="HD411">
        <v>0</v>
      </c>
      <c r="HE411">
        <v>0</v>
      </c>
      <c r="HF411">
        <v>0</v>
      </c>
      <c r="HG411">
        <v>0</v>
      </c>
      <c r="HH411">
        <v>0</v>
      </c>
      <c r="HI411">
        <v>0</v>
      </c>
      <c r="HJ411">
        <v>0</v>
      </c>
      <c r="HK411">
        <v>0</v>
      </c>
      <c r="HL411">
        <v>0</v>
      </c>
      <c r="HM411">
        <v>0</v>
      </c>
      <c r="HN411">
        <v>0</v>
      </c>
      <c r="HO411">
        <v>0</v>
      </c>
      <c r="HP411">
        <v>0.50016534400000001</v>
      </c>
      <c r="HQ411">
        <v>0</v>
      </c>
      <c r="HR411">
        <v>0</v>
      </c>
      <c r="HS411">
        <v>0</v>
      </c>
      <c r="HT411">
        <v>0</v>
      </c>
      <c r="HU411">
        <v>0</v>
      </c>
      <c r="HV411">
        <v>0</v>
      </c>
      <c r="HW411">
        <v>0</v>
      </c>
      <c r="HX411">
        <v>0</v>
      </c>
      <c r="HY411">
        <v>0</v>
      </c>
      <c r="HZ411">
        <v>0</v>
      </c>
      <c r="IA411">
        <v>0</v>
      </c>
      <c r="IB411">
        <v>0</v>
      </c>
      <c r="IC411">
        <v>0</v>
      </c>
      <c r="ID411">
        <v>0</v>
      </c>
      <c r="IE411">
        <v>0</v>
      </c>
      <c r="IF411">
        <v>0</v>
      </c>
      <c r="IG411">
        <v>0</v>
      </c>
      <c r="IH411">
        <v>0</v>
      </c>
      <c r="II411">
        <v>0</v>
      </c>
      <c r="IJ411">
        <v>0</v>
      </c>
      <c r="IK411">
        <v>0</v>
      </c>
      <c r="IL411">
        <v>0</v>
      </c>
      <c r="IM411">
        <v>0</v>
      </c>
      <c r="IN411">
        <v>0</v>
      </c>
      <c r="IO411">
        <v>0</v>
      </c>
      <c r="IP411">
        <v>0</v>
      </c>
      <c r="IQ411">
        <v>0</v>
      </c>
      <c r="IR411">
        <v>0</v>
      </c>
      <c r="IS411">
        <v>0.100033069</v>
      </c>
      <c r="IT411">
        <v>0</v>
      </c>
      <c r="IU411">
        <v>0</v>
      </c>
      <c r="IV411">
        <v>0</v>
      </c>
      <c r="IW411">
        <v>0</v>
      </c>
      <c r="IX411">
        <v>0</v>
      </c>
      <c r="IY411">
        <v>0</v>
      </c>
      <c r="IZ411">
        <v>0</v>
      </c>
      <c r="JA411">
        <v>0</v>
      </c>
      <c r="JB411">
        <v>1.2003968249999999</v>
      </c>
      <c r="JC411">
        <v>0.40013227499999998</v>
      </c>
      <c r="JD411">
        <v>0</v>
      </c>
      <c r="JE411">
        <v>0</v>
      </c>
      <c r="JF411">
        <v>0</v>
      </c>
      <c r="JG411">
        <v>0.40013227499999998</v>
      </c>
      <c r="JH411">
        <v>0</v>
      </c>
      <c r="JI411">
        <v>0</v>
      </c>
      <c r="JJ411">
        <v>0</v>
      </c>
      <c r="JK411">
        <v>0</v>
      </c>
      <c r="JL411">
        <v>0</v>
      </c>
      <c r="JM411">
        <v>0</v>
      </c>
      <c r="JN411">
        <v>0</v>
      </c>
      <c r="JO411">
        <v>0</v>
      </c>
      <c r="JP411">
        <v>0</v>
      </c>
      <c r="JQ411">
        <v>0</v>
      </c>
      <c r="JR411">
        <v>0</v>
      </c>
      <c r="JS411">
        <v>0</v>
      </c>
      <c r="JT411">
        <v>0.200066138</v>
      </c>
      <c r="JU411">
        <v>0</v>
      </c>
      <c r="JV411">
        <v>0</v>
      </c>
      <c r="JW411">
        <v>3.2010582009999999</v>
      </c>
      <c r="JX411">
        <v>0</v>
      </c>
      <c r="JY411">
        <v>0</v>
      </c>
      <c r="JZ411">
        <v>0</v>
      </c>
      <c r="KA411">
        <v>0</v>
      </c>
      <c r="KB411">
        <v>0</v>
      </c>
      <c r="KC411">
        <v>0.60019841299999999</v>
      </c>
      <c r="KD411">
        <v>0</v>
      </c>
      <c r="KE411">
        <v>0</v>
      </c>
      <c r="KF411">
        <v>2.8009259260000001</v>
      </c>
      <c r="KG411">
        <v>0</v>
      </c>
      <c r="KH411">
        <v>0</v>
      </c>
      <c r="KI411">
        <v>0</v>
      </c>
      <c r="KJ411">
        <v>0</v>
      </c>
      <c r="KK411">
        <v>0</v>
      </c>
      <c r="KL411">
        <v>0</v>
      </c>
      <c r="KM411">
        <v>0</v>
      </c>
      <c r="KN411">
        <v>0</v>
      </c>
      <c r="KO411">
        <v>0</v>
      </c>
      <c r="KP411">
        <v>0</v>
      </c>
      <c r="KQ411">
        <v>0</v>
      </c>
      <c r="KR411">
        <v>8.6028439149999993</v>
      </c>
      <c r="KS411">
        <v>0</v>
      </c>
      <c r="KT411">
        <v>0.40013227499999998</v>
      </c>
      <c r="KU411">
        <v>0</v>
      </c>
      <c r="KV411">
        <v>6.7022156089999996</v>
      </c>
      <c r="KW411">
        <v>0</v>
      </c>
      <c r="KX411">
        <v>0</v>
      </c>
      <c r="KY411">
        <v>0.100033069</v>
      </c>
      <c r="KZ411">
        <v>0</v>
      </c>
      <c r="LA411">
        <v>0</v>
      </c>
      <c r="LB411">
        <v>0</v>
      </c>
      <c r="LC411">
        <v>0</v>
      </c>
      <c r="LD411">
        <v>0</v>
      </c>
      <c r="LE411">
        <v>0</v>
      </c>
      <c r="LF411">
        <v>0</v>
      </c>
      <c r="LG411">
        <v>0</v>
      </c>
      <c r="LH411">
        <v>0</v>
      </c>
      <c r="LI411">
        <v>0</v>
      </c>
      <c r="LJ411">
        <v>0</v>
      </c>
      <c r="LK411">
        <v>0</v>
      </c>
      <c r="LL411">
        <v>0</v>
      </c>
      <c r="LM411">
        <v>0</v>
      </c>
      <c r="LN411">
        <v>0</v>
      </c>
      <c r="LO411">
        <v>0</v>
      </c>
      <c r="LP411">
        <v>0</v>
      </c>
      <c r="LQ411">
        <v>0</v>
      </c>
      <c r="LR411">
        <v>0</v>
      </c>
      <c r="LS411">
        <v>0</v>
      </c>
      <c r="LT411">
        <v>0</v>
      </c>
      <c r="LU411">
        <v>0</v>
      </c>
      <c r="LV411">
        <v>0</v>
      </c>
      <c r="LW411">
        <v>0</v>
      </c>
      <c r="LX411">
        <v>0</v>
      </c>
      <c r="LY411">
        <v>0.100033069</v>
      </c>
      <c r="LZ411">
        <v>0</v>
      </c>
      <c r="MA411">
        <v>14.29043839</v>
      </c>
      <c r="MB411">
        <v>0</v>
      </c>
      <c r="MC411">
        <v>10.28911564</v>
      </c>
      <c r="MD411">
        <v>0</v>
      </c>
      <c r="ME411">
        <v>0</v>
      </c>
      <c r="MF411">
        <v>0</v>
      </c>
      <c r="MG411">
        <v>0</v>
      </c>
      <c r="MH411">
        <v>0</v>
      </c>
      <c r="MI411">
        <v>0</v>
      </c>
      <c r="MJ411">
        <v>0</v>
      </c>
      <c r="MK411">
        <v>0</v>
      </c>
      <c r="ML411">
        <v>0</v>
      </c>
      <c r="MM411">
        <v>0</v>
      </c>
      <c r="MN411">
        <v>0</v>
      </c>
      <c r="MO411">
        <v>0</v>
      </c>
      <c r="MP411">
        <v>0</v>
      </c>
      <c r="MQ411">
        <v>0</v>
      </c>
      <c r="MR411">
        <v>0</v>
      </c>
      <c r="MS411">
        <v>0</v>
      </c>
      <c r="MT411">
        <v>0</v>
      </c>
      <c r="MU411">
        <v>0</v>
      </c>
      <c r="MV411">
        <v>0</v>
      </c>
      <c r="MW411">
        <v>0</v>
      </c>
      <c r="MX411">
        <v>0</v>
      </c>
      <c r="MY411">
        <v>0</v>
      </c>
      <c r="MZ411">
        <v>0</v>
      </c>
      <c r="NA411">
        <v>0</v>
      </c>
      <c r="NB411">
        <v>0</v>
      </c>
      <c r="NC411">
        <v>0</v>
      </c>
      <c r="ND411">
        <v>0</v>
      </c>
      <c r="NE411">
        <v>0</v>
      </c>
      <c r="NF411">
        <v>0</v>
      </c>
    </row>
    <row r="412" spans="1:370" x14ac:dyDescent="0.25">
      <c r="A412" t="s">
        <v>1872</v>
      </c>
      <c r="B412">
        <v>8.4</v>
      </c>
      <c r="C412" t="s">
        <v>1237</v>
      </c>
      <c r="D412" t="s">
        <v>1225</v>
      </c>
      <c r="E412" t="s">
        <v>1480</v>
      </c>
      <c r="F412">
        <v>2003</v>
      </c>
      <c r="G412" t="s">
        <v>1223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789.55555549999997</v>
      </c>
      <c r="Q412">
        <v>2.4444444440000002</v>
      </c>
      <c r="R412">
        <v>0</v>
      </c>
      <c r="S412">
        <v>0</v>
      </c>
      <c r="T412">
        <v>2.4444444440000002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7.3333333329999997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14.66666667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0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0</v>
      </c>
      <c r="BT412">
        <v>0</v>
      </c>
      <c r="BU412">
        <v>0</v>
      </c>
      <c r="BV412">
        <v>0</v>
      </c>
      <c r="BW412">
        <v>0</v>
      </c>
      <c r="BX412">
        <v>14.66666667</v>
      </c>
      <c r="BY412">
        <v>0</v>
      </c>
      <c r="BZ412">
        <v>4.8888888890000004</v>
      </c>
      <c r="CA412">
        <v>0</v>
      </c>
      <c r="CB412">
        <v>0</v>
      </c>
      <c r="CC412">
        <v>0</v>
      </c>
      <c r="CD412">
        <v>0</v>
      </c>
      <c r="CE412">
        <v>0</v>
      </c>
      <c r="CF412">
        <v>0</v>
      </c>
      <c r="CG412">
        <v>0</v>
      </c>
      <c r="CH412">
        <v>12.222222220000001</v>
      </c>
      <c r="CI412">
        <v>0</v>
      </c>
      <c r="CJ412">
        <v>0</v>
      </c>
      <c r="CK412">
        <v>0</v>
      </c>
      <c r="CL412">
        <v>0</v>
      </c>
      <c r="CM412">
        <v>0</v>
      </c>
      <c r="CN412">
        <v>0</v>
      </c>
      <c r="CO412">
        <v>0</v>
      </c>
      <c r="CP412">
        <v>4.8888888890000004</v>
      </c>
      <c r="CQ412">
        <v>0</v>
      </c>
      <c r="CR412">
        <v>0</v>
      </c>
      <c r="CS412">
        <v>0</v>
      </c>
      <c r="CT412">
        <v>0</v>
      </c>
      <c r="CU412">
        <v>0</v>
      </c>
      <c r="CV412">
        <v>0</v>
      </c>
      <c r="CW412">
        <v>29.333333329999999</v>
      </c>
      <c r="CX412">
        <v>0</v>
      </c>
      <c r="CY412">
        <v>0</v>
      </c>
      <c r="CZ412">
        <v>0</v>
      </c>
      <c r="DA412">
        <v>2.4444444440000002</v>
      </c>
      <c r="DB412">
        <v>61.111111110000003</v>
      </c>
      <c r="DC412">
        <v>0</v>
      </c>
      <c r="DD412">
        <v>26.88888889</v>
      </c>
      <c r="DE412">
        <v>0</v>
      </c>
      <c r="DF412">
        <v>0</v>
      </c>
      <c r="DG412">
        <v>0</v>
      </c>
      <c r="DH412">
        <v>17.11111111</v>
      </c>
      <c r="DI412">
        <v>0</v>
      </c>
      <c r="DJ412">
        <v>0</v>
      </c>
      <c r="DK412">
        <v>19.555555559999998</v>
      </c>
      <c r="DL412">
        <v>0</v>
      </c>
      <c r="DM412">
        <v>4.8888888890000004</v>
      </c>
      <c r="DN412">
        <v>0</v>
      </c>
      <c r="DO412">
        <v>0</v>
      </c>
      <c r="DP412">
        <v>0</v>
      </c>
      <c r="DQ412">
        <v>4.8888888890000004</v>
      </c>
      <c r="DR412">
        <v>0</v>
      </c>
      <c r="DS412">
        <v>0</v>
      </c>
      <c r="DT412">
        <v>0</v>
      </c>
      <c r="DU412">
        <v>0</v>
      </c>
      <c r="DV412">
        <v>12.222222220000001</v>
      </c>
      <c r="DW412">
        <v>0</v>
      </c>
      <c r="DX412">
        <v>0</v>
      </c>
      <c r="DY412">
        <v>0</v>
      </c>
      <c r="DZ412">
        <v>0</v>
      </c>
      <c r="EA412">
        <v>0</v>
      </c>
      <c r="EB412">
        <v>0</v>
      </c>
      <c r="EC412">
        <v>0</v>
      </c>
      <c r="ED412">
        <v>0</v>
      </c>
      <c r="EE412">
        <v>9.7777777780000008</v>
      </c>
      <c r="EF412">
        <v>0</v>
      </c>
      <c r="EG412">
        <v>0</v>
      </c>
      <c r="EH412">
        <v>0</v>
      </c>
      <c r="EI412">
        <v>9.7777777780000008</v>
      </c>
      <c r="EJ412">
        <v>0</v>
      </c>
      <c r="EK412">
        <v>0</v>
      </c>
      <c r="EL412">
        <v>0</v>
      </c>
      <c r="EM412">
        <v>0</v>
      </c>
      <c r="EN412">
        <v>0</v>
      </c>
      <c r="EO412">
        <v>0</v>
      </c>
      <c r="EP412">
        <v>0</v>
      </c>
      <c r="EQ412">
        <v>0</v>
      </c>
      <c r="ER412">
        <v>0</v>
      </c>
      <c r="ES412">
        <v>0</v>
      </c>
      <c r="ET412">
        <v>0</v>
      </c>
      <c r="EU412">
        <v>9.7777777780000008</v>
      </c>
      <c r="EV412">
        <v>2.4444444440000002</v>
      </c>
      <c r="EW412">
        <v>0</v>
      </c>
      <c r="EX412">
        <v>48.888888889999997</v>
      </c>
      <c r="EY412">
        <v>0</v>
      </c>
      <c r="EZ412">
        <v>0</v>
      </c>
      <c r="FA412">
        <v>0</v>
      </c>
      <c r="FB412">
        <v>0</v>
      </c>
      <c r="FC412">
        <v>0</v>
      </c>
      <c r="FD412">
        <v>0</v>
      </c>
      <c r="FE412">
        <v>0</v>
      </c>
      <c r="FF412">
        <v>0</v>
      </c>
      <c r="FG412">
        <v>0</v>
      </c>
      <c r="FH412">
        <v>0</v>
      </c>
      <c r="FI412">
        <v>7.3333333329999997</v>
      </c>
      <c r="FJ412">
        <v>0</v>
      </c>
      <c r="FK412">
        <v>0</v>
      </c>
      <c r="FL412">
        <v>0</v>
      </c>
      <c r="FM412">
        <v>0</v>
      </c>
      <c r="FN412">
        <v>0</v>
      </c>
      <c r="FO412">
        <v>0</v>
      </c>
      <c r="FP412">
        <v>0</v>
      </c>
      <c r="FQ412">
        <v>0</v>
      </c>
      <c r="FR412">
        <v>0</v>
      </c>
      <c r="FS412">
        <v>2.4444444440000002</v>
      </c>
      <c r="FT412">
        <v>0</v>
      </c>
      <c r="FU412">
        <v>0</v>
      </c>
      <c r="FV412">
        <v>4.8888888890000004</v>
      </c>
      <c r="FW412">
        <v>0</v>
      </c>
      <c r="FX412">
        <v>0</v>
      </c>
      <c r="FY412">
        <v>0</v>
      </c>
      <c r="FZ412">
        <v>0</v>
      </c>
      <c r="GA412">
        <v>0</v>
      </c>
      <c r="GB412">
        <v>0</v>
      </c>
      <c r="GC412">
        <v>12.222222220000001</v>
      </c>
      <c r="GD412">
        <v>2.4444444440000002</v>
      </c>
      <c r="GE412">
        <v>12.222222220000001</v>
      </c>
      <c r="GF412">
        <v>0</v>
      </c>
      <c r="GG412">
        <v>0</v>
      </c>
      <c r="GH412">
        <v>0</v>
      </c>
      <c r="GI412">
        <v>0</v>
      </c>
      <c r="GJ412">
        <v>0</v>
      </c>
      <c r="GK412">
        <v>0</v>
      </c>
      <c r="GL412">
        <v>0</v>
      </c>
      <c r="GM412">
        <v>0</v>
      </c>
      <c r="GN412">
        <v>0</v>
      </c>
      <c r="GO412">
        <v>0</v>
      </c>
      <c r="GP412">
        <v>0</v>
      </c>
      <c r="GQ412">
        <v>0</v>
      </c>
      <c r="GR412">
        <v>0</v>
      </c>
      <c r="GS412">
        <v>0</v>
      </c>
      <c r="GT412">
        <v>0</v>
      </c>
      <c r="GU412">
        <v>0</v>
      </c>
      <c r="GV412">
        <v>0</v>
      </c>
      <c r="GW412">
        <v>0</v>
      </c>
      <c r="GX412">
        <v>0</v>
      </c>
      <c r="GY412">
        <v>0</v>
      </c>
      <c r="GZ412">
        <v>0</v>
      </c>
      <c r="HA412">
        <v>0</v>
      </c>
      <c r="HB412">
        <v>0</v>
      </c>
      <c r="HC412">
        <v>0</v>
      </c>
      <c r="HD412">
        <v>2.4444444440000002</v>
      </c>
      <c r="HE412">
        <v>0</v>
      </c>
      <c r="HF412">
        <v>0</v>
      </c>
      <c r="HG412">
        <v>0</v>
      </c>
      <c r="HH412">
        <v>0</v>
      </c>
      <c r="HI412">
        <v>0</v>
      </c>
      <c r="HJ412">
        <v>0</v>
      </c>
      <c r="HK412">
        <v>0</v>
      </c>
      <c r="HL412">
        <v>0</v>
      </c>
      <c r="HM412">
        <v>0</v>
      </c>
      <c r="HN412">
        <v>0</v>
      </c>
      <c r="HO412">
        <v>0</v>
      </c>
      <c r="HP412">
        <v>0</v>
      </c>
      <c r="HQ412">
        <v>0</v>
      </c>
      <c r="HR412">
        <v>0</v>
      </c>
      <c r="HS412">
        <v>0</v>
      </c>
      <c r="HT412">
        <v>0</v>
      </c>
      <c r="HU412">
        <v>0</v>
      </c>
      <c r="HV412">
        <v>0</v>
      </c>
      <c r="HW412">
        <v>0</v>
      </c>
      <c r="HX412">
        <v>2.4444444440000002</v>
      </c>
      <c r="HY412">
        <v>0</v>
      </c>
      <c r="HZ412">
        <v>0</v>
      </c>
      <c r="IA412">
        <v>0</v>
      </c>
      <c r="IB412">
        <v>0</v>
      </c>
      <c r="IC412">
        <v>0</v>
      </c>
      <c r="ID412">
        <v>0</v>
      </c>
      <c r="IE412">
        <v>0</v>
      </c>
      <c r="IF412">
        <v>0</v>
      </c>
      <c r="IG412">
        <v>0</v>
      </c>
      <c r="IH412">
        <v>0</v>
      </c>
      <c r="II412">
        <v>0</v>
      </c>
      <c r="IJ412">
        <v>0</v>
      </c>
      <c r="IK412">
        <v>0</v>
      </c>
      <c r="IL412">
        <v>0</v>
      </c>
      <c r="IM412">
        <v>0</v>
      </c>
      <c r="IN412">
        <v>0</v>
      </c>
      <c r="IO412">
        <v>0</v>
      </c>
      <c r="IP412">
        <v>0</v>
      </c>
      <c r="IQ412">
        <v>0</v>
      </c>
      <c r="IR412">
        <v>0</v>
      </c>
      <c r="IS412">
        <v>0</v>
      </c>
      <c r="IT412">
        <v>0</v>
      </c>
      <c r="IU412">
        <v>0</v>
      </c>
      <c r="IV412">
        <v>4.8888888890000004</v>
      </c>
      <c r="IW412">
        <v>0</v>
      </c>
      <c r="IX412">
        <v>0</v>
      </c>
      <c r="IY412">
        <v>0</v>
      </c>
      <c r="IZ412">
        <v>0</v>
      </c>
      <c r="JA412">
        <v>0</v>
      </c>
      <c r="JB412">
        <v>0</v>
      </c>
      <c r="JC412">
        <v>4.8888888890000004</v>
      </c>
      <c r="JD412">
        <v>0</v>
      </c>
      <c r="JE412">
        <v>0</v>
      </c>
      <c r="JF412">
        <v>0</v>
      </c>
      <c r="JG412">
        <v>0</v>
      </c>
      <c r="JH412">
        <v>4.8888888890000004</v>
      </c>
      <c r="JI412">
        <v>0</v>
      </c>
      <c r="JJ412">
        <v>0</v>
      </c>
      <c r="JK412">
        <v>0</v>
      </c>
      <c r="JL412">
        <v>0</v>
      </c>
      <c r="JM412">
        <v>0</v>
      </c>
      <c r="JN412">
        <v>0</v>
      </c>
      <c r="JO412">
        <v>0</v>
      </c>
      <c r="JP412">
        <v>2.4444444440000002</v>
      </c>
      <c r="JQ412">
        <v>0</v>
      </c>
      <c r="JR412">
        <v>0</v>
      </c>
      <c r="JS412">
        <v>2.4444444440000002</v>
      </c>
      <c r="JT412">
        <v>2.4444444440000002</v>
      </c>
      <c r="JU412">
        <v>0</v>
      </c>
      <c r="JV412">
        <v>0</v>
      </c>
      <c r="JW412">
        <v>9.7777777780000008</v>
      </c>
      <c r="JX412">
        <v>0</v>
      </c>
      <c r="JY412">
        <v>0</v>
      </c>
      <c r="JZ412">
        <v>0</v>
      </c>
      <c r="KA412">
        <v>0</v>
      </c>
      <c r="KB412">
        <v>0</v>
      </c>
      <c r="KC412">
        <v>9.7777777780000008</v>
      </c>
      <c r="KD412">
        <v>0</v>
      </c>
      <c r="KE412">
        <v>0</v>
      </c>
      <c r="KF412">
        <v>0</v>
      </c>
      <c r="KG412">
        <v>0</v>
      </c>
      <c r="KH412">
        <v>0</v>
      </c>
      <c r="KI412">
        <v>0</v>
      </c>
      <c r="KJ412">
        <v>0</v>
      </c>
      <c r="KK412">
        <v>0</v>
      </c>
      <c r="KL412">
        <v>0</v>
      </c>
      <c r="KM412">
        <v>0</v>
      </c>
      <c r="KN412">
        <v>0</v>
      </c>
      <c r="KO412">
        <v>0</v>
      </c>
      <c r="KP412">
        <v>0</v>
      </c>
      <c r="KQ412">
        <v>0</v>
      </c>
      <c r="KR412">
        <v>7.3333333329999997</v>
      </c>
      <c r="KS412">
        <v>0</v>
      </c>
      <c r="KT412">
        <v>0</v>
      </c>
      <c r="KU412">
        <v>0</v>
      </c>
      <c r="KV412">
        <v>17.11111111</v>
      </c>
      <c r="KW412">
        <v>4.8888888890000004</v>
      </c>
      <c r="KX412">
        <v>0</v>
      </c>
      <c r="KY412">
        <v>0</v>
      </c>
      <c r="KZ412">
        <v>0</v>
      </c>
      <c r="LA412">
        <v>0</v>
      </c>
      <c r="LB412">
        <v>0</v>
      </c>
      <c r="LC412">
        <v>0</v>
      </c>
      <c r="LD412">
        <v>0</v>
      </c>
      <c r="LE412">
        <v>0</v>
      </c>
      <c r="LF412">
        <v>0</v>
      </c>
      <c r="LG412">
        <v>0</v>
      </c>
      <c r="LH412">
        <v>0</v>
      </c>
      <c r="LI412">
        <v>0</v>
      </c>
      <c r="LJ412">
        <v>0</v>
      </c>
      <c r="LK412">
        <v>7.3333333329999997</v>
      </c>
      <c r="LL412">
        <v>4.8888888890000004</v>
      </c>
      <c r="LM412">
        <v>0</v>
      </c>
      <c r="LN412">
        <v>0</v>
      </c>
      <c r="LO412">
        <v>0</v>
      </c>
      <c r="LP412">
        <v>0</v>
      </c>
      <c r="LQ412">
        <v>0</v>
      </c>
      <c r="LR412">
        <v>0</v>
      </c>
      <c r="LS412">
        <v>0</v>
      </c>
      <c r="LT412">
        <v>0</v>
      </c>
      <c r="LU412">
        <v>0</v>
      </c>
      <c r="LV412">
        <v>0</v>
      </c>
      <c r="LW412">
        <v>0</v>
      </c>
      <c r="LX412">
        <v>0</v>
      </c>
      <c r="LY412">
        <v>2.4444444440000002</v>
      </c>
      <c r="LZ412">
        <v>0</v>
      </c>
      <c r="MA412">
        <v>571.61753839999994</v>
      </c>
      <c r="MB412">
        <v>0</v>
      </c>
      <c r="MC412">
        <v>2355.0642579999999</v>
      </c>
      <c r="MD412">
        <v>0</v>
      </c>
      <c r="ME412">
        <v>0</v>
      </c>
      <c r="MF412">
        <v>0</v>
      </c>
      <c r="MG412">
        <v>0</v>
      </c>
      <c r="MH412">
        <v>0</v>
      </c>
      <c r="MI412">
        <v>0</v>
      </c>
      <c r="MJ412">
        <v>0</v>
      </c>
      <c r="MK412">
        <v>0</v>
      </c>
      <c r="ML412">
        <v>0</v>
      </c>
      <c r="MM412">
        <v>0</v>
      </c>
      <c r="MN412">
        <v>0</v>
      </c>
      <c r="MO412">
        <v>0</v>
      </c>
      <c r="MP412">
        <v>0</v>
      </c>
      <c r="MQ412">
        <v>0</v>
      </c>
      <c r="MR412">
        <v>0</v>
      </c>
      <c r="MS412">
        <v>91.458806139999993</v>
      </c>
      <c r="MT412">
        <v>182.9176123</v>
      </c>
      <c r="MU412">
        <v>0</v>
      </c>
      <c r="MV412">
        <v>1257.5585840000001</v>
      </c>
      <c r="MW412">
        <v>0</v>
      </c>
      <c r="MX412">
        <v>0</v>
      </c>
      <c r="MY412">
        <v>0</v>
      </c>
      <c r="MZ412">
        <v>320.10582149999999</v>
      </c>
      <c r="NA412">
        <v>0</v>
      </c>
      <c r="NB412">
        <v>0</v>
      </c>
      <c r="NC412">
        <v>0</v>
      </c>
      <c r="ND412">
        <v>0</v>
      </c>
      <c r="NE412">
        <v>0</v>
      </c>
      <c r="NF412">
        <v>0</v>
      </c>
    </row>
    <row r="413" spans="1:370" x14ac:dyDescent="0.25">
      <c r="A413" t="s">
        <v>1874</v>
      </c>
      <c r="B413">
        <v>8.4</v>
      </c>
      <c r="C413" t="s">
        <v>1237</v>
      </c>
      <c r="D413" t="s">
        <v>1225</v>
      </c>
      <c r="E413" t="s">
        <v>1480</v>
      </c>
      <c r="F413">
        <v>2004</v>
      </c>
      <c r="G413" t="s">
        <v>1223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0.96031745999999996</v>
      </c>
      <c r="O413">
        <v>0</v>
      </c>
      <c r="P413">
        <v>368.76190480000002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2.8809523810000002</v>
      </c>
      <c r="AG413">
        <v>0</v>
      </c>
      <c r="AH413">
        <v>0</v>
      </c>
      <c r="AI413">
        <v>3.8412698409999999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0.96031745999999996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0.96031745999999996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1.920634921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BX413">
        <v>5.7619047620000003</v>
      </c>
      <c r="BY413">
        <v>0</v>
      </c>
      <c r="BZ413">
        <v>0</v>
      </c>
      <c r="CA413">
        <v>0</v>
      </c>
      <c r="CB413">
        <v>0</v>
      </c>
      <c r="CC413">
        <v>0</v>
      </c>
      <c r="CD413">
        <v>0</v>
      </c>
      <c r="CE413">
        <v>0</v>
      </c>
      <c r="CF413">
        <v>0</v>
      </c>
      <c r="CG413">
        <v>0</v>
      </c>
      <c r="CH413">
        <v>0.96031745999999996</v>
      </c>
      <c r="CI413">
        <v>0</v>
      </c>
      <c r="CJ413">
        <v>0</v>
      </c>
      <c r="CK413">
        <v>0</v>
      </c>
      <c r="CL413">
        <v>0</v>
      </c>
      <c r="CM413">
        <v>0</v>
      </c>
      <c r="CN413">
        <v>0</v>
      </c>
      <c r="CO413">
        <v>0</v>
      </c>
      <c r="CP413">
        <v>0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0</v>
      </c>
      <c r="CW413">
        <v>6.7222222230000002</v>
      </c>
      <c r="CX413">
        <v>0</v>
      </c>
      <c r="CY413">
        <v>0</v>
      </c>
      <c r="CZ413">
        <v>0</v>
      </c>
      <c r="DA413">
        <v>0</v>
      </c>
      <c r="DB413">
        <v>0</v>
      </c>
      <c r="DC413">
        <v>0</v>
      </c>
      <c r="DD413">
        <v>0</v>
      </c>
      <c r="DE413">
        <v>0</v>
      </c>
      <c r="DF413">
        <v>0</v>
      </c>
      <c r="DG413">
        <v>0</v>
      </c>
      <c r="DH413">
        <v>0</v>
      </c>
      <c r="DI413">
        <v>0</v>
      </c>
      <c r="DJ413">
        <v>0</v>
      </c>
      <c r="DK413">
        <v>17.285714290000001</v>
      </c>
      <c r="DL413">
        <v>0</v>
      </c>
      <c r="DM413">
        <v>0</v>
      </c>
      <c r="DN413">
        <v>0</v>
      </c>
      <c r="DO413">
        <v>0</v>
      </c>
      <c r="DP413">
        <v>0.96031745999999996</v>
      </c>
      <c r="DQ413">
        <v>1.920634921</v>
      </c>
      <c r="DR413">
        <v>0</v>
      </c>
      <c r="DS413">
        <v>0</v>
      </c>
      <c r="DT413">
        <v>0</v>
      </c>
      <c r="DU413">
        <v>0</v>
      </c>
      <c r="DV413">
        <v>3.8412698409999999</v>
      </c>
      <c r="DW413">
        <v>0</v>
      </c>
      <c r="DX413">
        <v>0</v>
      </c>
      <c r="DY413">
        <v>0</v>
      </c>
      <c r="DZ413">
        <v>0</v>
      </c>
      <c r="EA413">
        <v>0</v>
      </c>
      <c r="EB413">
        <v>0</v>
      </c>
      <c r="EC413">
        <v>0</v>
      </c>
      <c r="ED413">
        <v>0</v>
      </c>
      <c r="EE413">
        <v>0</v>
      </c>
      <c r="EF413">
        <v>0</v>
      </c>
      <c r="EG413">
        <v>0</v>
      </c>
      <c r="EH413">
        <v>0</v>
      </c>
      <c r="EI413">
        <v>3.8412698409999999</v>
      </c>
      <c r="EJ413">
        <v>0</v>
      </c>
      <c r="EK413">
        <v>0.96031745999999996</v>
      </c>
      <c r="EL413">
        <v>0</v>
      </c>
      <c r="EM413">
        <v>0</v>
      </c>
      <c r="EN413">
        <v>0</v>
      </c>
      <c r="EO413">
        <v>0</v>
      </c>
      <c r="EP413">
        <v>0</v>
      </c>
      <c r="EQ413">
        <v>0</v>
      </c>
      <c r="ER413">
        <v>0</v>
      </c>
      <c r="ES413">
        <v>0</v>
      </c>
      <c r="ET413">
        <v>1.920634921</v>
      </c>
      <c r="EU413">
        <v>0</v>
      </c>
      <c r="EV413">
        <v>0.96031745999999996</v>
      </c>
      <c r="EW413">
        <v>0</v>
      </c>
      <c r="EX413">
        <v>3.8412698409999999</v>
      </c>
      <c r="EY413">
        <v>0</v>
      </c>
      <c r="EZ413">
        <v>0</v>
      </c>
      <c r="FA413">
        <v>0</v>
      </c>
      <c r="FB413">
        <v>0</v>
      </c>
      <c r="FC413">
        <v>0</v>
      </c>
      <c r="FD413">
        <v>0</v>
      </c>
      <c r="FE413">
        <v>0</v>
      </c>
      <c r="FF413">
        <v>0</v>
      </c>
      <c r="FG413">
        <v>0</v>
      </c>
      <c r="FH413">
        <v>0</v>
      </c>
      <c r="FI413">
        <v>0</v>
      </c>
      <c r="FJ413">
        <v>0</v>
      </c>
      <c r="FK413">
        <v>0</v>
      </c>
      <c r="FL413">
        <v>0</v>
      </c>
      <c r="FM413">
        <v>0</v>
      </c>
      <c r="FN413">
        <v>0</v>
      </c>
      <c r="FO413">
        <v>0</v>
      </c>
      <c r="FP413">
        <v>0</v>
      </c>
      <c r="FQ413">
        <v>0</v>
      </c>
      <c r="FR413">
        <v>2.8809523810000002</v>
      </c>
      <c r="FS413">
        <v>0</v>
      </c>
      <c r="FT413">
        <v>0</v>
      </c>
      <c r="FU413">
        <v>0</v>
      </c>
      <c r="FV413">
        <v>2.8809523810000002</v>
      </c>
      <c r="FW413">
        <v>0</v>
      </c>
      <c r="FX413">
        <v>0</v>
      </c>
      <c r="FY413">
        <v>0</v>
      </c>
      <c r="FZ413">
        <v>0</v>
      </c>
      <c r="GA413">
        <v>0</v>
      </c>
      <c r="GB413">
        <v>0</v>
      </c>
      <c r="GC413">
        <v>0</v>
      </c>
      <c r="GD413">
        <v>0</v>
      </c>
      <c r="GE413">
        <v>0</v>
      </c>
      <c r="GF413">
        <v>0</v>
      </c>
      <c r="GG413">
        <v>0.96031745999999996</v>
      </c>
      <c r="GH413">
        <v>0</v>
      </c>
      <c r="GI413">
        <v>0</v>
      </c>
      <c r="GJ413">
        <v>0.96031745999999996</v>
      </c>
      <c r="GK413">
        <v>0</v>
      </c>
      <c r="GL413">
        <v>0</v>
      </c>
      <c r="GM413">
        <v>0</v>
      </c>
      <c r="GN413">
        <v>0</v>
      </c>
      <c r="GO413">
        <v>0</v>
      </c>
      <c r="GP413">
        <v>0</v>
      </c>
      <c r="GQ413">
        <v>0</v>
      </c>
      <c r="GR413">
        <v>0</v>
      </c>
      <c r="GS413">
        <v>0</v>
      </c>
      <c r="GT413">
        <v>0</v>
      </c>
      <c r="GU413">
        <v>0.96031745999999996</v>
      </c>
      <c r="GV413">
        <v>1.920634921</v>
      </c>
      <c r="GW413">
        <v>0</v>
      </c>
      <c r="GX413">
        <v>0</v>
      </c>
      <c r="GY413">
        <v>0</v>
      </c>
      <c r="GZ413">
        <v>0</v>
      </c>
      <c r="HA413">
        <v>0</v>
      </c>
      <c r="HB413">
        <v>0</v>
      </c>
      <c r="HC413">
        <v>0</v>
      </c>
      <c r="HD413">
        <v>0</v>
      </c>
      <c r="HE413">
        <v>0</v>
      </c>
      <c r="HF413">
        <v>0</v>
      </c>
      <c r="HG413">
        <v>1.920634921</v>
      </c>
      <c r="HH413">
        <v>0</v>
      </c>
      <c r="HI413">
        <v>0</v>
      </c>
      <c r="HJ413">
        <v>0</v>
      </c>
      <c r="HK413">
        <v>0</v>
      </c>
      <c r="HL413">
        <v>0</v>
      </c>
      <c r="HM413">
        <v>0</v>
      </c>
      <c r="HN413">
        <v>0</v>
      </c>
      <c r="HO413">
        <v>0</v>
      </c>
      <c r="HP413">
        <v>3.8412698409999999</v>
      </c>
      <c r="HQ413">
        <v>0</v>
      </c>
      <c r="HR413">
        <v>0</v>
      </c>
      <c r="HS413">
        <v>0</v>
      </c>
      <c r="HT413">
        <v>0.96031745999999996</v>
      </c>
      <c r="HU413">
        <v>0</v>
      </c>
      <c r="HV413">
        <v>0</v>
      </c>
      <c r="HW413">
        <v>0</v>
      </c>
      <c r="HX413">
        <v>0</v>
      </c>
      <c r="HY413">
        <v>0</v>
      </c>
      <c r="HZ413">
        <v>0</v>
      </c>
      <c r="IA413">
        <v>0</v>
      </c>
      <c r="IB413">
        <v>0</v>
      </c>
      <c r="IC413">
        <v>0</v>
      </c>
      <c r="ID413">
        <v>0</v>
      </c>
      <c r="IE413">
        <v>0</v>
      </c>
      <c r="IF413">
        <v>0</v>
      </c>
      <c r="IG413">
        <v>0</v>
      </c>
      <c r="IH413">
        <v>0</v>
      </c>
      <c r="II413">
        <v>0</v>
      </c>
      <c r="IJ413">
        <v>0</v>
      </c>
      <c r="IK413">
        <v>0</v>
      </c>
      <c r="IL413">
        <v>0</v>
      </c>
      <c r="IM413">
        <v>0</v>
      </c>
      <c r="IN413">
        <v>0</v>
      </c>
      <c r="IO413">
        <v>0</v>
      </c>
      <c r="IP413">
        <v>0</v>
      </c>
      <c r="IQ413">
        <v>0</v>
      </c>
      <c r="IR413">
        <v>0</v>
      </c>
      <c r="IS413">
        <v>0.96031745999999996</v>
      </c>
      <c r="IT413">
        <v>1.920634921</v>
      </c>
      <c r="IU413">
        <v>0</v>
      </c>
      <c r="IV413">
        <v>0</v>
      </c>
      <c r="IW413">
        <v>0</v>
      </c>
      <c r="IX413">
        <v>0</v>
      </c>
      <c r="IY413">
        <v>0</v>
      </c>
      <c r="IZ413">
        <v>0</v>
      </c>
      <c r="JA413">
        <v>0</v>
      </c>
      <c r="JB413">
        <v>0</v>
      </c>
      <c r="JC413">
        <v>0.96031745999999996</v>
      </c>
      <c r="JD413">
        <v>0</v>
      </c>
      <c r="JE413">
        <v>0</v>
      </c>
      <c r="JF413">
        <v>0</v>
      </c>
      <c r="JG413">
        <v>0</v>
      </c>
      <c r="JH413">
        <v>0</v>
      </c>
      <c r="JI413">
        <v>0</v>
      </c>
      <c r="JJ413">
        <v>0</v>
      </c>
      <c r="JK413">
        <v>0</v>
      </c>
      <c r="JL413">
        <v>0</v>
      </c>
      <c r="JM413">
        <v>0</v>
      </c>
      <c r="JN413">
        <v>0</v>
      </c>
      <c r="JO413">
        <v>0</v>
      </c>
      <c r="JP413">
        <v>0</v>
      </c>
      <c r="JQ413">
        <v>0</v>
      </c>
      <c r="JR413">
        <v>0</v>
      </c>
      <c r="JS413">
        <v>0.96031745999999996</v>
      </c>
      <c r="JT413">
        <v>0</v>
      </c>
      <c r="JU413">
        <v>0</v>
      </c>
      <c r="JV413">
        <v>0</v>
      </c>
      <c r="JW413">
        <v>1.920634921</v>
      </c>
      <c r="JX413">
        <v>0</v>
      </c>
      <c r="JY413">
        <v>0</v>
      </c>
      <c r="JZ413">
        <v>0</v>
      </c>
      <c r="KA413">
        <v>0</v>
      </c>
      <c r="KB413">
        <v>0</v>
      </c>
      <c r="KC413">
        <v>2.8809523810000002</v>
      </c>
      <c r="KD413">
        <v>0</v>
      </c>
      <c r="KE413">
        <v>0</v>
      </c>
      <c r="KF413">
        <v>11.52380952</v>
      </c>
      <c r="KG413">
        <v>0</v>
      </c>
      <c r="KH413">
        <v>0</v>
      </c>
      <c r="KI413">
        <v>0</v>
      </c>
      <c r="KJ413">
        <v>0</v>
      </c>
      <c r="KK413">
        <v>0</v>
      </c>
      <c r="KL413">
        <v>0</v>
      </c>
      <c r="KM413">
        <v>0</v>
      </c>
      <c r="KN413">
        <v>0</v>
      </c>
      <c r="KO413">
        <v>0</v>
      </c>
      <c r="KP413">
        <v>0</v>
      </c>
      <c r="KQ413">
        <v>0</v>
      </c>
      <c r="KR413">
        <v>18.24603175</v>
      </c>
      <c r="KS413">
        <v>0</v>
      </c>
      <c r="KT413">
        <v>1.920634921</v>
      </c>
      <c r="KU413">
        <v>0</v>
      </c>
      <c r="KV413">
        <v>7.6825396829999999</v>
      </c>
      <c r="KW413">
        <v>0</v>
      </c>
      <c r="KX413">
        <v>0</v>
      </c>
      <c r="KY413">
        <v>0.96031745999999996</v>
      </c>
      <c r="KZ413">
        <v>0</v>
      </c>
      <c r="LA413">
        <v>0</v>
      </c>
      <c r="LB413">
        <v>0</v>
      </c>
      <c r="LC413">
        <v>0</v>
      </c>
      <c r="LD413">
        <v>0</v>
      </c>
      <c r="LE413">
        <v>0</v>
      </c>
      <c r="LF413">
        <v>0</v>
      </c>
      <c r="LG413">
        <v>0</v>
      </c>
      <c r="LH413">
        <v>0</v>
      </c>
      <c r="LI413">
        <v>0</v>
      </c>
      <c r="LJ413">
        <v>0</v>
      </c>
      <c r="LK413">
        <v>0</v>
      </c>
      <c r="LL413">
        <v>0</v>
      </c>
      <c r="LM413">
        <v>0</v>
      </c>
      <c r="LN413">
        <v>0</v>
      </c>
      <c r="LO413">
        <v>0</v>
      </c>
      <c r="LP413">
        <v>0</v>
      </c>
      <c r="LQ413">
        <v>0</v>
      </c>
      <c r="LR413">
        <v>0</v>
      </c>
      <c r="LS413">
        <v>0</v>
      </c>
      <c r="LT413">
        <v>0</v>
      </c>
      <c r="LU413">
        <v>0</v>
      </c>
      <c r="LV413">
        <v>0</v>
      </c>
      <c r="LW413">
        <v>0</v>
      </c>
      <c r="LX413">
        <v>0</v>
      </c>
      <c r="LY413">
        <v>1.920634921</v>
      </c>
      <c r="LZ413">
        <v>0</v>
      </c>
      <c r="MA413">
        <v>600.19840839999995</v>
      </c>
      <c r="MB413">
        <v>0</v>
      </c>
      <c r="MC413">
        <v>463.01020080000001</v>
      </c>
      <c r="MD413">
        <v>0</v>
      </c>
      <c r="ME413">
        <v>0</v>
      </c>
      <c r="MF413">
        <v>0</v>
      </c>
      <c r="MG413">
        <v>0</v>
      </c>
      <c r="MH413">
        <v>0</v>
      </c>
      <c r="MI413">
        <v>0</v>
      </c>
      <c r="MJ413">
        <v>0</v>
      </c>
      <c r="MK413">
        <v>0</v>
      </c>
      <c r="ML413">
        <v>0</v>
      </c>
      <c r="MM413">
        <v>0</v>
      </c>
      <c r="MN413">
        <v>0</v>
      </c>
      <c r="MO413">
        <v>0</v>
      </c>
      <c r="MP413">
        <v>0</v>
      </c>
      <c r="MQ413">
        <v>0</v>
      </c>
      <c r="MR413">
        <v>0</v>
      </c>
      <c r="MS413">
        <v>0</v>
      </c>
      <c r="MT413">
        <v>0</v>
      </c>
      <c r="MU413">
        <v>0</v>
      </c>
      <c r="MV413">
        <v>0</v>
      </c>
      <c r="MW413">
        <v>0</v>
      </c>
      <c r="MX413">
        <v>0</v>
      </c>
      <c r="MY413">
        <v>0</v>
      </c>
      <c r="MZ413">
        <v>0</v>
      </c>
      <c r="NA413">
        <v>0</v>
      </c>
      <c r="NB413">
        <v>0</v>
      </c>
      <c r="NC413">
        <v>0</v>
      </c>
      <c r="ND413">
        <v>0</v>
      </c>
      <c r="NE413">
        <v>0</v>
      </c>
      <c r="NF413">
        <v>0</v>
      </c>
    </row>
    <row r="414" spans="1:370" x14ac:dyDescent="0.25">
      <c r="A414" t="s">
        <v>1876</v>
      </c>
      <c r="B414">
        <v>8.4</v>
      </c>
      <c r="C414" t="s">
        <v>1237</v>
      </c>
      <c r="D414" t="s">
        <v>1225</v>
      </c>
      <c r="E414" t="s">
        <v>1480</v>
      </c>
      <c r="F414">
        <v>2003</v>
      </c>
      <c r="G414" t="s">
        <v>1223</v>
      </c>
      <c r="H414">
        <v>0</v>
      </c>
      <c r="I414">
        <v>0</v>
      </c>
      <c r="J414">
        <v>0.988562092</v>
      </c>
      <c r="K414">
        <v>0</v>
      </c>
      <c r="L414">
        <v>0</v>
      </c>
      <c r="M414">
        <v>0</v>
      </c>
      <c r="N414">
        <v>0.988562092</v>
      </c>
      <c r="O414">
        <v>0</v>
      </c>
      <c r="P414">
        <v>309.4199347</v>
      </c>
      <c r="Q414">
        <v>4.9428104580000003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0.988562092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0.988562092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0.988562092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3.9542483659999998</v>
      </c>
      <c r="BY414">
        <v>0</v>
      </c>
      <c r="BZ414">
        <v>0.988562092</v>
      </c>
      <c r="CA414">
        <v>0</v>
      </c>
      <c r="CB414">
        <v>0</v>
      </c>
      <c r="CC414">
        <v>0</v>
      </c>
      <c r="CD414">
        <v>0.988562092</v>
      </c>
      <c r="CE414">
        <v>0</v>
      </c>
      <c r="CF414">
        <v>0</v>
      </c>
      <c r="CG414">
        <v>0</v>
      </c>
      <c r="CH414">
        <v>1.9771241829999999</v>
      </c>
      <c r="CI414">
        <v>0</v>
      </c>
      <c r="CJ414">
        <v>0</v>
      </c>
      <c r="CK414">
        <v>0</v>
      </c>
      <c r="CL414">
        <v>0</v>
      </c>
      <c r="CM414">
        <v>0</v>
      </c>
      <c r="CN414">
        <v>0</v>
      </c>
      <c r="CO414">
        <v>0</v>
      </c>
      <c r="CP414">
        <v>0</v>
      </c>
      <c r="CQ414">
        <v>0</v>
      </c>
      <c r="CR414">
        <v>0</v>
      </c>
      <c r="CS414">
        <v>0</v>
      </c>
      <c r="CT414">
        <v>0</v>
      </c>
      <c r="CU414">
        <v>0</v>
      </c>
      <c r="CV414">
        <v>0</v>
      </c>
      <c r="CW414">
        <v>31.633986929999999</v>
      </c>
      <c r="CX414">
        <v>0</v>
      </c>
      <c r="CY414">
        <v>0</v>
      </c>
      <c r="CZ414">
        <v>0</v>
      </c>
      <c r="DA414">
        <v>0.988562092</v>
      </c>
      <c r="DB414">
        <v>20.75980392</v>
      </c>
      <c r="DC414">
        <v>0</v>
      </c>
      <c r="DD414">
        <v>0</v>
      </c>
      <c r="DE414">
        <v>0</v>
      </c>
      <c r="DF414">
        <v>16.805555559999998</v>
      </c>
      <c r="DG414">
        <v>0</v>
      </c>
      <c r="DH414">
        <v>1.9771241829999999</v>
      </c>
      <c r="DI414">
        <v>0</v>
      </c>
      <c r="DJ414">
        <v>0</v>
      </c>
      <c r="DK414">
        <v>6.9199346410000002</v>
      </c>
      <c r="DL414">
        <v>0</v>
      </c>
      <c r="DM414">
        <v>1.9771241829999999</v>
      </c>
      <c r="DN414">
        <v>0</v>
      </c>
      <c r="DO414">
        <v>0</v>
      </c>
      <c r="DP414">
        <v>0</v>
      </c>
      <c r="DQ414">
        <v>0.988562092</v>
      </c>
      <c r="DR414">
        <v>0</v>
      </c>
      <c r="DS414">
        <v>0</v>
      </c>
      <c r="DT414">
        <v>0</v>
      </c>
      <c r="DU414">
        <v>0</v>
      </c>
      <c r="DV414">
        <v>0</v>
      </c>
      <c r="DW414">
        <v>0</v>
      </c>
      <c r="DX414">
        <v>0</v>
      </c>
      <c r="DY414">
        <v>0</v>
      </c>
      <c r="DZ414">
        <v>0</v>
      </c>
      <c r="EA414">
        <v>0</v>
      </c>
      <c r="EB414">
        <v>0</v>
      </c>
      <c r="EC414">
        <v>0</v>
      </c>
      <c r="ED414">
        <v>0</v>
      </c>
      <c r="EE414">
        <v>0</v>
      </c>
      <c r="EF414">
        <v>0</v>
      </c>
      <c r="EG414">
        <v>0</v>
      </c>
      <c r="EH414">
        <v>0</v>
      </c>
      <c r="EI414">
        <v>6.9199346410000002</v>
      </c>
      <c r="EJ414">
        <v>0</v>
      </c>
      <c r="EK414">
        <v>0.988562092</v>
      </c>
      <c r="EL414">
        <v>0</v>
      </c>
      <c r="EM414">
        <v>0</v>
      </c>
      <c r="EN414">
        <v>3.9542483659999998</v>
      </c>
      <c r="EO414">
        <v>0</v>
      </c>
      <c r="EP414">
        <v>0</v>
      </c>
      <c r="EQ414">
        <v>0</v>
      </c>
      <c r="ER414">
        <v>0</v>
      </c>
      <c r="ES414">
        <v>0</v>
      </c>
      <c r="ET414">
        <v>0</v>
      </c>
      <c r="EU414">
        <v>0.988562092</v>
      </c>
      <c r="EV414">
        <v>2.9656862749999999</v>
      </c>
      <c r="EW414">
        <v>0</v>
      </c>
      <c r="EX414">
        <v>32.622549020000001</v>
      </c>
      <c r="EY414">
        <v>0</v>
      </c>
      <c r="EZ414">
        <v>0</v>
      </c>
      <c r="FA414">
        <v>0</v>
      </c>
      <c r="FB414">
        <v>0</v>
      </c>
      <c r="FC414">
        <v>0</v>
      </c>
      <c r="FD414">
        <v>0</v>
      </c>
      <c r="FE414">
        <v>0</v>
      </c>
      <c r="FF414">
        <v>0</v>
      </c>
      <c r="FG414">
        <v>0</v>
      </c>
      <c r="FH414">
        <v>0</v>
      </c>
      <c r="FI414">
        <v>0</v>
      </c>
      <c r="FJ414">
        <v>0</v>
      </c>
      <c r="FK414">
        <v>0</v>
      </c>
      <c r="FL414">
        <v>0</v>
      </c>
      <c r="FM414">
        <v>0</v>
      </c>
      <c r="FN414">
        <v>0</v>
      </c>
      <c r="FO414">
        <v>0</v>
      </c>
      <c r="FP414">
        <v>0</v>
      </c>
      <c r="FQ414">
        <v>0</v>
      </c>
      <c r="FR414">
        <v>0</v>
      </c>
      <c r="FS414">
        <v>1.9771241829999999</v>
      </c>
      <c r="FT414">
        <v>0</v>
      </c>
      <c r="FU414">
        <v>0</v>
      </c>
      <c r="FV414">
        <v>0</v>
      </c>
      <c r="FW414">
        <v>0</v>
      </c>
      <c r="FX414">
        <v>0</v>
      </c>
      <c r="FY414">
        <v>0</v>
      </c>
      <c r="FZ414">
        <v>0</v>
      </c>
      <c r="GA414">
        <v>0</v>
      </c>
      <c r="GB414">
        <v>0</v>
      </c>
      <c r="GC414">
        <v>0.988562092</v>
      </c>
      <c r="GD414">
        <v>1.9771241829999999</v>
      </c>
      <c r="GE414">
        <v>9.8856209150000005</v>
      </c>
      <c r="GF414">
        <v>0</v>
      </c>
      <c r="GG414">
        <v>2.9656862749999999</v>
      </c>
      <c r="GH414">
        <v>0</v>
      </c>
      <c r="GI414">
        <v>0</v>
      </c>
      <c r="GJ414">
        <v>0</v>
      </c>
      <c r="GK414">
        <v>0</v>
      </c>
      <c r="GL414">
        <v>0.988562092</v>
      </c>
      <c r="GM414">
        <v>0</v>
      </c>
      <c r="GN414">
        <v>0</v>
      </c>
      <c r="GO414">
        <v>0</v>
      </c>
      <c r="GP414">
        <v>0</v>
      </c>
      <c r="GQ414">
        <v>0</v>
      </c>
      <c r="GR414">
        <v>0</v>
      </c>
      <c r="GS414">
        <v>0</v>
      </c>
      <c r="GT414">
        <v>0</v>
      </c>
      <c r="GU414">
        <v>1.9771241829999999</v>
      </c>
      <c r="GV414">
        <v>0</v>
      </c>
      <c r="GW414">
        <v>0</v>
      </c>
      <c r="GX414">
        <v>0</v>
      </c>
      <c r="GY414">
        <v>0</v>
      </c>
      <c r="GZ414">
        <v>0</v>
      </c>
      <c r="HA414">
        <v>0</v>
      </c>
      <c r="HB414">
        <v>0</v>
      </c>
      <c r="HC414">
        <v>0</v>
      </c>
      <c r="HD414">
        <v>0</v>
      </c>
      <c r="HE414">
        <v>0</v>
      </c>
      <c r="HF414">
        <v>0</v>
      </c>
      <c r="HG414">
        <v>0</v>
      </c>
      <c r="HH414">
        <v>0</v>
      </c>
      <c r="HI414">
        <v>0</v>
      </c>
      <c r="HJ414">
        <v>1.9771241829999999</v>
      </c>
      <c r="HK414">
        <v>0</v>
      </c>
      <c r="HL414">
        <v>0</v>
      </c>
      <c r="HM414">
        <v>0</v>
      </c>
      <c r="HN414">
        <v>0</v>
      </c>
      <c r="HO414">
        <v>0</v>
      </c>
      <c r="HP414">
        <v>0</v>
      </c>
      <c r="HQ414">
        <v>0</v>
      </c>
      <c r="HR414">
        <v>0</v>
      </c>
      <c r="HS414">
        <v>0</v>
      </c>
      <c r="HT414">
        <v>0</v>
      </c>
      <c r="HU414">
        <v>0</v>
      </c>
      <c r="HV414">
        <v>0</v>
      </c>
      <c r="HW414">
        <v>0</v>
      </c>
      <c r="HX414">
        <v>0</v>
      </c>
      <c r="HY414">
        <v>0</v>
      </c>
      <c r="HZ414">
        <v>0</v>
      </c>
      <c r="IA414">
        <v>0</v>
      </c>
      <c r="IB414">
        <v>0</v>
      </c>
      <c r="IC414">
        <v>0</v>
      </c>
      <c r="ID414">
        <v>0</v>
      </c>
      <c r="IE414">
        <v>0</v>
      </c>
      <c r="IF414">
        <v>0</v>
      </c>
      <c r="IG414">
        <v>0</v>
      </c>
      <c r="IH414">
        <v>0</v>
      </c>
      <c r="II414">
        <v>0</v>
      </c>
      <c r="IJ414">
        <v>0</v>
      </c>
      <c r="IK414">
        <v>0</v>
      </c>
      <c r="IL414">
        <v>0</v>
      </c>
      <c r="IM414">
        <v>0</v>
      </c>
      <c r="IN414">
        <v>0.988562092</v>
      </c>
      <c r="IO414">
        <v>0</v>
      </c>
      <c r="IP414">
        <v>0.988562092</v>
      </c>
      <c r="IQ414">
        <v>0</v>
      </c>
      <c r="IR414">
        <v>0</v>
      </c>
      <c r="IS414">
        <v>0</v>
      </c>
      <c r="IT414">
        <v>0</v>
      </c>
      <c r="IU414">
        <v>0</v>
      </c>
      <c r="IV414">
        <v>0</v>
      </c>
      <c r="IW414">
        <v>0</v>
      </c>
      <c r="IX414">
        <v>0</v>
      </c>
      <c r="IY414">
        <v>0</v>
      </c>
      <c r="IZ414">
        <v>0</v>
      </c>
      <c r="JA414">
        <v>0</v>
      </c>
      <c r="JB414">
        <v>7.9084967319999997</v>
      </c>
      <c r="JC414">
        <v>0.988562092</v>
      </c>
      <c r="JD414">
        <v>0</v>
      </c>
      <c r="JE414">
        <v>0</v>
      </c>
      <c r="JF414">
        <v>0</v>
      </c>
      <c r="JG414">
        <v>0</v>
      </c>
      <c r="JH414">
        <v>0</v>
      </c>
      <c r="JI414">
        <v>0</v>
      </c>
      <c r="JJ414">
        <v>0</v>
      </c>
      <c r="JK414">
        <v>0</v>
      </c>
      <c r="JL414">
        <v>0</v>
      </c>
      <c r="JM414">
        <v>0</v>
      </c>
      <c r="JN414">
        <v>0</v>
      </c>
      <c r="JO414">
        <v>0</v>
      </c>
      <c r="JP414">
        <v>0</v>
      </c>
      <c r="JQ414">
        <v>0</v>
      </c>
      <c r="JR414">
        <v>0</v>
      </c>
      <c r="JS414">
        <v>0</v>
      </c>
      <c r="JT414">
        <v>0</v>
      </c>
      <c r="JU414">
        <v>0</v>
      </c>
      <c r="JV414">
        <v>0</v>
      </c>
      <c r="JW414">
        <v>1.9771241829999999</v>
      </c>
      <c r="JX414">
        <v>0</v>
      </c>
      <c r="JY414">
        <v>0</v>
      </c>
      <c r="JZ414">
        <v>0</v>
      </c>
      <c r="KA414">
        <v>0</v>
      </c>
      <c r="KB414">
        <v>0</v>
      </c>
      <c r="KC414">
        <v>0</v>
      </c>
      <c r="KD414">
        <v>0</v>
      </c>
      <c r="KE414">
        <v>0</v>
      </c>
      <c r="KF414">
        <v>0</v>
      </c>
      <c r="KG414">
        <v>0</v>
      </c>
      <c r="KH414">
        <v>0</v>
      </c>
      <c r="KI414">
        <v>0</v>
      </c>
      <c r="KJ414">
        <v>0</v>
      </c>
      <c r="KK414">
        <v>0</v>
      </c>
      <c r="KL414">
        <v>0</v>
      </c>
      <c r="KM414">
        <v>0</v>
      </c>
      <c r="KN414">
        <v>0</v>
      </c>
      <c r="KO414">
        <v>0</v>
      </c>
      <c r="KP414">
        <v>0</v>
      </c>
      <c r="KQ414">
        <v>0</v>
      </c>
      <c r="KR414">
        <v>2.9656862749999999</v>
      </c>
      <c r="KS414">
        <v>0</v>
      </c>
      <c r="KT414">
        <v>0</v>
      </c>
      <c r="KU414">
        <v>0</v>
      </c>
      <c r="KV414">
        <v>3.9542483659999998</v>
      </c>
      <c r="KW414">
        <v>0</v>
      </c>
      <c r="KX414">
        <v>0</v>
      </c>
      <c r="KY414">
        <v>0</v>
      </c>
      <c r="KZ414">
        <v>0</v>
      </c>
      <c r="LA414">
        <v>0</v>
      </c>
      <c r="LB414">
        <v>0</v>
      </c>
      <c r="LC414">
        <v>0</v>
      </c>
      <c r="LD414">
        <v>0</v>
      </c>
      <c r="LE414">
        <v>0</v>
      </c>
      <c r="LF414">
        <v>0</v>
      </c>
      <c r="LG414">
        <v>0</v>
      </c>
      <c r="LH414">
        <v>0</v>
      </c>
      <c r="LI414">
        <v>0</v>
      </c>
      <c r="LJ414">
        <v>0</v>
      </c>
      <c r="LK414">
        <v>0</v>
      </c>
      <c r="LL414">
        <v>0</v>
      </c>
      <c r="LM414">
        <v>0</v>
      </c>
      <c r="LN414">
        <v>0</v>
      </c>
      <c r="LO414">
        <v>0</v>
      </c>
      <c r="LP414">
        <v>0</v>
      </c>
      <c r="LQ414">
        <v>0</v>
      </c>
      <c r="LR414">
        <v>0</v>
      </c>
      <c r="LS414">
        <v>0</v>
      </c>
      <c r="LT414">
        <v>0</v>
      </c>
      <c r="LU414">
        <v>0</v>
      </c>
      <c r="LV414">
        <v>0</v>
      </c>
      <c r="LW414">
        <v>0</v>
      </c>
      <c r="LX414">
        <v>0</v>
      </c>
      <c r="LY414">
        <v>0</v>
      </c>
      <c r="LZ414">
        <v>0</v>
      </c>
      <c r="MA414">
        <v>365.8352246</v>
      </c>
      <c r="MB414">
        <v>0</v>
      </c>
      <c r="MC414">
        <v>708.80574760000002</v>
      </c>
      <c r="MD414">
        <v>137.18820919999999</v>
      </c>
      <c r="ME414">
        <v>0</v>
      </c>
      <c r="MF414">
        <v>0</v>
      </c>
      <c r="MG414">
        <v>0</v>
      </c>
      <c r="MH414">
        <v>0</v>
      </c>
      <c r="MI414">
        <v>0</v>
      </c>
      <c r="MJ414">
        <v>0</v>
      </c>
      <c r="MK414">
        <v>0</v>
      </c>
      <c r="ML414">
        <v>0</v>
      </c>
      <c r="MM414">
        <v>0</v>
      </c>
      <c r="MN414">
        <v>0</v>
      </c>
      <c r="MO414">
        <v>0</v>
      </c>
      <c r="MP414">
        <v>0</v>
      </c>
      <c r="MQ414">
        <v>0</v>
      </c>
      <c r="MR414">
        <v>0</v>
      </c>
      <c r="MS414">
        <v>0</v>
      </c>
      <c r="MT414">
        <v>0</v>
      </c>
      <c r="MU414">
        <v>0</v>
      </c>
      <c r="MV414">
        <v>114.32350769999999</v>
      </c>
      <c r="MW414">
        <v>0</v>
      </c>
      <c r="MX414">
        <v>0</v>
      </c>
      <c r="MY414">
        <v>0</v>
      </c>
      <c r="MZ414">
        <v>0</v>
      </c>
      <c r="NA414">
        <v>0</v>
      </c>
      <c r="NB414">
        <v>0</v>
      </c>
      <c r="NC414">
        <v>0</v>
      </c>
      <c r="ND414">
        <v>0</v>
      </c>
      <c r="NE414">
        <v>182.9176123</v>
      </c>
      <c r="NF414">
        <v>0</v>
      </c>
    </row>
    <row r="415" spans="1:370" x14ac:dyDescent="0.25">
      <c r="A415" t="s">
        <v>1878</v>
      </c>
      <c r="B415">
        <v>8.4</v>
      </c>
      <c r="C415" t="s">
        <v>1237</v>
      </c>
      <c r="D415" t="s">
        <v>1225</v>
      </c>
      <c r="E415" t="s">
        <v>1480</v>
      </c>
      <c r="F415">
        <v>2004</v>
      </c>
      <c r="G415" t="s">
        <v>1223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47.055555560000002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7.842592593</v>
      </c>
      <c r="AH415">
        <v>0.22407407400000001</v>
      </c>
      <c r="AI415">
        <v>0.89629629600000005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1.3444444449999999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0.22407407400000001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4.0333333339999999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BX415">
        <v>2.2407407410000002</v>
      </c>
      <c r="BY415">
        <v>0.22407407400000001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0.44814814800000002</v>
      </c>
      <c r="CI415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0.22407407400000001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7.6185185190000002</v>
      </c>
      <c r="CX415">
        <v>0</v>
      </c>
      <c r="CY415">
        <v>0.89629629600000005</v>
      </c>
      <c r="CZ415">
        <v>0</v>
      </c>
      <c r="DA415">
        <v>0</v>
      </c>
      <c r="DB415">
        <v>0.22407407400000001</v>
      </c>
      <c r="DC415">
        <v>0</v>
      </c>
      <c r="DD415">
        <v>0</v>
      </c>
      <c r="DE415">
        <v>0</v>
      </c>
      <c r="DF415">
        <v>0</v>
      </c>
      <c r="DG415">
        <v>0</v>
      </c>
      <c r="DH415">
        <v>0</v>
      </c>
      <c r="DI415">
        <v>0</v>
      </c>
      <c r="DJ415">
        <v>0</v>
      </c>
      <c r="DK415">
        <v>3.5851851849999998</v>
      </c>
      <c r="DL415">
        <v>0</v>
      </c>
      <c r="DM415">
        <v>1.3444444449999999</v>
      </c>
      <c r="DN415">
        <v>0</v>
      </c>
      <c r="DO415">
        <v>0</v>
      </c>
      <c r="DP415">
        <v>0.22407407400000001</v>
      </c>
      <c r="DQ415">
        <v>1.1203703700000001</v>
      </c>
      <c r="DR415">
        <v>0</v>
      </c>
      <c r="DS415">
        <v>0</v>
      </c>
      <c r="DT415">
        <v>0</v>
      </c>
      <c r="DU415">
        <v>0</v>
      </c>
      <c r="DV415">
        <v>1.3444444449999999</v>
      </c>
      <c r="DW415">
        <v>0</v>
      </c>
      <c r="DX415">
        <v>0.67222222200000004</v>
      </c>
      <c r="DY415">
        <v>0</v>
      </c>
      <c r="DZ415">
        <v>0</v>
      </c>
      <c r="EA415">
        <v>0</v>
      </c>
      <c r="EB415">
        <v>0</v>
      </c>
      <c r="EC415">
        <v>0</v>
      </c>
      <c r="ED415">
        <v>0.22407407400000001</v>
      </c>
      <c r="EE415">
        <v>0</v>
      </c>
      <c r="EF415">
        <v>0</v>
      </c>
      <c r="EG415">
        <v>0</v>
      </c>
      <c r="EH415">
        <v>0</v>
      </c>
      <c r="EI415">
        <v>2.912962963</v>
      </c>
      <c r="EJ415">
        <v>0</v>
      </c>
      <c r="EK415">
        <v>0</v>
      </c>
      <c r="EL415">
        <v>0</v>
      </c>
      <c r="EM415">
        <v>0</v>
      </c>
      <c r="EN415">
        <v>0</v>
      </c>
      <c r="EO415">
        <v>0</v>
      </c>
      <c r="EP415">
        <v>0</v>
      </c>
      <c r="EQ415">
        <v>0</v>
      </c>
      <c r="ER415">
        <v>0</v>
      </c>
      <c r="ES415">
        <v>0</v>
      </c>
      <c r="ET415">
        <v>0</v>
      </c>
      <c r="EU415">
        <v>0</v>
      </c>
      <c r="EV415">
        <v>1.3444444449999999</v>
      </c>
      <c r="EW415">
        <v>0.22407407400000001</v>
      </c>
      <c r="EX415">
        <v>4.2574074079999997</v>
      </c>
      <c r="EY415">
        <v>0</v>
      </c>
      <c r="EZ415">
        <v>0</v>
      </c>
      <c r="FA415">
        <v>0</v>
      </c>
      <c r="FB415">
        <v>0</v>
      </c>
      <c r="FC415">
        <v>0</v>
      </c>
      <c r="FD415">
        <v>0</v>
      </c>
      <c r="FE415">
        <v>0</v>
      </c>
      <c r="FF415">
        <v>0</v>
      </c>
      <c r="FG415">
        <v>0</v>
      </c>
      <c r="FH415">
        <v>0</v>
      </c>
      <c r="FI415">
        <v>0</v>
      </c>
      <c r="FJ415">
        <v>0</v>
      </c>
      <c r="FK415">
        <v>0</v>
      </c>
      <c r="FL415">
        <v>0</v>
      </c>
      <c r="FM415">
        <v>0</v>
      </c>
      <c r="FN415">
        <v>0</v>
      </c>
      <c r="FO415">
        <v>0</v>
      </c>
      <c r="FP415">
        <v>0</v>
      </c>
      <c r="FQ415">
        <v>0</v>
      </c>
      <c r="FR415">
        <v>0</v>
      </c>
      <c r="FS415">
        <v>0</v>
      </c>
      <c r="FT415">
        <v>0</v>
      </c>
      <c r="FU415">
        <v>0</v>
      </c>
      <c r="FV415">
        <v>0.67222222200000004</v>
      </c>
      <c r="FW415">
        <v>0</v>
      </c>
      <c r="FX415">
        <v>0</v>
      </c>
      <c r="FY415">
        <v>0</v>
      </c>
      <c r="FZ415">
        <v>0</v>
      </c>
      <c r="GA415">
        <v>0</v>
      </c>
      <c r="GB415">
        <v>0</v>
      </c>
      <c r="GC415">
        <v>0.44814814800000002</v>
      </c>
      <c r="GD415">
        <v>2.016666667</v>
      </c>
      <c r="GE415">
        <v>0</v>
      </c>
      <c r="GF415">
        <v>0</v>
      </c>
      <c r="GG415">
        <v>0</v>
      </c>
      <c r="GH415">
        <v>0</v>
      </c>
      <c r="GI415">
        <v>0</v>
      </c>
      <c r="GJ415">
        <v>0</v>
      </c>
      <c r="GK415">
        <v>0</v>
      </c>
      <c r="GL415">
        <v>0</v>
      </c>
      <c r="GM415">
        <v>0</v>
      </c>
      <c r="GN415">
        <v>0</v>
      </c>
      <c r="GO415">
        <v>0</v>
      </c>
      <c r="GP415">
        <v>0</v>
      </c>
      <c r="GQ415">
        <v>0</v>
      </c>
      <c r="GR415">
        <v>0</v>
      </c>
      <c r="GS415">
        <v>0</v>
      </c>
      <c r="GT415">
        <v>0</v>
      </c>
      <c r="GU415">
        <v>1.1203703700000001</v>
      </c>
      <c r="GV415">
        <v>0</v>
      </c>
      <c r="GW415">
        <v>0</v>
      </c>
      <c r="GX415">
        <v>0</v>
      </c>
      <c r="GY415">
        <v>0</v>
      </c>
      <c r="GZ415">
        <v>0</v>
      </c>
      <c r="HA415">
        <v>0</v>
      </c>
      <c r="HB415">
        <v>0.22407407400000001</v>
      </c>
      <c r="HC415">
        <v>0</v>
      </c>
      <c r="HD415">
        <v>0</v>
      </c>
      <c r="HE415">
        <v>0</v>
      </c>
      <c r="HF415">
        <v>0</v>
      </c>
      <c r="HG415">
        <v>0</v>
      </c>
      <c r="HH415">
        <v>0</v>
      </c>
      <c r="HI415">
        <v>0</v>
      </c>
      <c r="HJ415">
        <v>0</v>
      </c>
      <c r="HK415">
        <v>0</v>
      </c>
      <c r="HL415">
        <v>0</v>
      </c>
      <c r="HM415">
        <v>0</v>
      </c>
      <c r="HN415">
        <v>0</v>
      </c>
      <c r="HO415">
        <v>0</v>
      </c>
      <c r="HP415">
        <v>0.89629629600000005</v>
      </c>
      <c r="HQ415">
        <v>0</v>
      </c>
      <c r="HR415">
        <v>0</v>
      </c>
      <c r="HS415">
        <v>0</v>
      </c>
      <c r="HT415">
        <v>0</v>
      </c>
      <c r="HU415">
        <v>0</v>
      </c>
      <c r="HV415">
        <v>0</v>
      </c>
      <c r="HW415">
        <v>0.22407407400000001</v>
      </c>
      <c r="HX415">
        <v>0</v>
      </c>
      <c r="HY415">
        <v>0</v>
      </c>
      <c r="HZ415">
        <v>0</v>
      </c>
      <c r="IA415">
        <v>0</v>
      </c>
      <c r="IB415">
        <v>0</v>
      </c>
      <c r="IC415">
        <v>0</v>
      </c>
      <c r="ID415">
        <v>0</v>
      </c>
      <c r="IE415">
        <v>0</v>
      </c>
      <c r="IF415">
        <v>0</v>
      </c>
      <c r="IG415">
        <v>0</v>
      </c>
      <c r="IH415">
        <v>0</v>
      </c>
      <c r="II415">
        <v>0</v>
      </c>
      <c r="IJ415">
        <v>0</v>
      </c>
      <c r="IK415">
        <v>0</v>
      </c>
      <c r="IL415">
        <v>0</v>
      </c>
      <c r="IM415">
        <v>0</v>
      </c>
      <c r="IN415">
        <v>0.44814814800000002</v>
      </c>
      <c r="IO415">
        <v>0</v>
      </c>
      <c r="IP415">
        <v>0</v>
      </c>
      <c r="IQ415">
        <v>0</v>
      </c>
      <c r="IR415">
        <v>0</v>
      </c>
      <c r="IS415">
        <v>0.44814814800000002</v>
      </c>
      <c r="IT415">
        <v>0</v>
      </c>
      <c r="IU415">
        <v>0</v>
      </c>
      <c r="IV415">
        <v>0</v>
      </c>
      <c r="IW415">
        <v>0</v>
      </c>
      <c r="IX415">
        <v>0</v>
      </c>
      <c r="IY415">
        <v>0</v>
      </c>
      <c r="IZ415">
        <v>0</v>
      </c>
      <c r="JA415">
        <v>0</v>
      </c>
      <c r="JB415">
        <v>0</v>
      </c>
      <c r="JC415">
        <v>0.22407407400000001</v>
      </c>
      <c r="JD415">
        <v>0</v>
      </c>
      <c r="JE415">
        <v>0</v>
      </c>
      <c r="JF415">
        <v>0</v>
      </c>
      <c r="JG415">
        <v>0</v>
      </c>
      <c r="JH415">
        <v>0</v>
      </c>
      <c r="JI415">
        <v>0</v>
      </c>
      <c r="JJ415">
        <v>0</v>
      </c>
      <c r="JK415">
        <v>0</v>
      </c>
      <c r="JL415">
        <v>0</v>
      </c>
      <c r="JM415">
        <v>0</v>
      </c>
      <c r="JN415">
        <v>0</v>
      </c>
      <c r="JO415">
        <v>0</v>
      </c>
      <c r="JP415">
        <v>0</v>
      </c>
      <c r="JQ415">
        <v>0</v>
      </c>
      <c r="JR415">
        <v>0</v>
      </c>
      <c r="JS415">
        <v>0</v>
      </c>
      <c r="JT415">
        <v>0.67222222200000004</v>
      </c>
      <c r="JU415">
        <v>0</v>
      </c>
      <c r="JV415">
        <v>0</v>
      </c>
      <c r="JW415">
        <v>1.5685185189999999</v>
      </c>
      <c r="JX415">
        <v>0</v>
      </c>
      <c r="JY415">
        <v>0</v>
      </c>
      <c r="JZ415">
        <v>0</v>
      </c>
      <c r="KA415">
        <v>0</v>
      </c>
      <c r="KB415">
        <v>0</v>
      </c>
      <c r="KC415">
        <v>1.5685185189999999</v>
      </c>
      <c r="KD415">
        <v>0</v>
      </c>
      <c r="KE415">
        <v>0</v>
      </c>
      <c r="KF415">
        <v>7.6185185190000002</v>
      </c>
      <c r="KG415">
        <v>0</v>
      </c>
      <c r="KH415">
        <v>0</v>
      </c>
      <c r="KI415">
        <v>0</v>
      </c>
      <c r="KJ415">
        <v>0</v>
      </c>
      <c r="KK415">
        <v>0</v>
      </c>
      <c r="KL415">
        <v>0</v>
      </c>
      <c r="KM415">
        <v>0</v>
      </c>
      <c r="KN415">
        <v>0</v>
      </c>
      <c r="KO415">
        <v>0</v>
      </c>
      <c r="KP415">
        <v>0</v>
      </c>
      <c r="KQ415">
        <v>0</v>
      </c>
      <c r="KR415">
        <v>9.6351851859999993</v>
      </c>
      <c r="KS415">
        <v>0</v>
      </c>
      <c r="KT415">
        <v>0.67222222200000004</v>
      </c>
      <c r="KU415">
        <v>0</v>
      </c>
      <c r="KV415">
        <v>0.89629629600000005</v>
      </c>
      <c r="KW415">
        <v>0</v>
      </c>
      <c r="KX415">
        <v>0</v>
      </c>
      <c r="KY415">
        <v>0.22407407400000001</v>
      </c>
      <c r="KZ415">
        <v>0.44814814800000002</v>
      </c>
      <c r="LA415">
        <v>0</v>
      </c>
      <c r="LB415">
        <v>0</v>
      </c>
      <c r="LC415">
        <v>0</v>
      </c>
      <c r="LD415">
        <v>0</v>
      </c>
      <c r="LE415">
        <v>0</v>
      </c>
      <c r="LF415">
        <v>0</v>
      </c>
      <c r="LG415">
        <v>0</v>
      </c>
      <c r="LH415">
        <v>0</v>
      </c>
      <c r="LI415">
        <v>0</v>
      </c>
      <c r="LJ415">
        <v>0</v>
      </c>
      <c r="LK415">
        <v>0</v>
      </c>
      <c r="LL415">
        <v>0</v>
      </c>
      <c r="LM415">
        <v>0</v>
      </c>
      <c r="LN415">
        <v>0</v>
      </c>
      <c r="LO415">
        <v>0</v>
      </c>
      <c r="LP415">
        <v>0</v>
      </c>
      <c r="LQ415">
        <v>0</v>
      </c>
      <c r="LR415">
        <v>0</v>
      </c>
      <c r="LS415">
        <v>0</v>
      </c>
      <c r="LT415">
        <v>0</v>
      </c>
      <c r="LU415">
        <v>0</v>
      </c>
      <c r="LV415">
        <v>0</v>
      </c>
      <c r="LW415">
        <v>0</v>
      </c>
      <c r="LX415">
        <v>0</v>
      </c>
      <c r="LY415">
        <v>0</v>
      </c>
      <c r="LZ415">
        <v>0</v>
      </c>
      <c r="MA415">
        <v>640.21164299999998</v>
      </c>
      <c r="MB415">
        <v>0</v>
      </c>
      <c r="MC415">
        <v>731.67044910000004</v>
      </c>
      <c r="MD415">
        <v>0</v>
      </c>
      <c r="ME415">
        <v>0</v>
      </c>
      <c r="MF415">
        <v>0</v>
      </c>
      <c r="MG415">
        <v>0</v>
      </c>
      <c r="MH415">
        <v>0</v>
      </c>
      <c r="MI415">
        <v>0</v>
      </c>
      <c r="MJ415">
        <v>0</v>
      </c>
      <c r="MK415">
        <v>0</v>
      </c>
      <c r="ML415">
        <v>0</v>
      </c>
      <c r="MM415">
        <v>0</v>
      </c>
      <c r="MN415">
        <v>0</v>
      </c>
      <c r="MO415">
        <v>0</v>
      </c>
      <c r="MP415">
        <v>0</v>
      </c>
      <c r="MQ415">
        <v>0</v>
      </c>
      <c r="MR415">
        <v>0</v>
      </c>
      <c r="MS415">
        <v>0</v>
      </c>
      <c r="MT415">
        <v>0</v>
      </c>
      <c r="MU415">
        <v>0</v>
      </c>
      <c r="MV415">
        <v>0</v>
      </c>
      <c r="MW415">
        <v>0</v>
      </c>
      <c r="MX415">
        <v>0</v>
      </c>
      <c r="MY415">
        <v>0</v>
      </c>
      <c r="MZ415">
        <v>0</v>
      </c>
      <c r="NA415">
        <v>0</v>
      </c>
      <c r="NB415">
        <v>0</v>
      </c>
      <c r="NC415">
        <v>0</v>
      </c>
      <c r="ND415">
        <v>0</v>
      </c>
      <c r="NE415">
        <v>0</v>
      </c>
      <c r="NF415">
        <v>0</v>
      </c>
    </row>
    <row r="416" spans="1:370" x14ac:dyDescent="0.25">
      <c r="A416" t="s">
        <v>1880</v>
      </c>
      <c r="B416">
        <v>8.4</v>
      </c>
      <c r="C416" t="s">
        <v>1237</v>
      </c>
      <c r="D416" t="s">
        <v>1225</v>
      </c>
      <c r="E416" t="s">
        <v>1480</v>
      </c>
      <c r="F416">
        <v>2004</v>
      </c>
      <c r="G416" t="s">
        <v>1223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16.395663970000001</v>
      </c>
      <c r="O416">
        <v>0</v>
      </c>
      <c r="P416">
        <v>2910.2303539999998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8.1978319830000004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32.791327930000001</v>
      </c>
      <c r="AI416">
        <v>32.791327930000001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8.1978319830000004</v>
      </c>
      <c r="AY416">
        <v>0</v>
      </c>
      <c r="AZ416">
        <v>0</v>
      </c>
      <c r="BA416">
        <v>24.593495950000001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16.395663970000001</v>
      </c>
      <c r="BR416">
        <v>0</v>
      </c>
      <c r="BS416">
        <v>0</v>
      </c>
      <c r="BT416">
        <v>0</v>
      </c>
      <c r="BU416">
        <v>0</v>
      </c>
      <c r="BV416">
        <v>0</v>
      </c>
      <c r="BW416">
        <v>0</v>
      </c>
      <c r="BX416">
        <v>8.1978319830000004</v>
      </c>
      <c r="BY416">
        <v>0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0</v>
      </c>
      <c r="CF416">
        <v>0</v>
      </c>
      <c r="CG416">
        <v>0</v>
      </c>
      <c r="CH416">
        <v>8.1978319830000004</v>
      </c>
      <c r="CI416">
        <v>0</v>
      </c>
      <c r="CJ416">
        <v>0</v>
      </c>
      <c r="CK416">
        <v>0</v>
      </c>
      <c r="CL416">
        <v>0</v>
      </c>
      <c r="CM416">
        <v>0</v>
      </c>
      <c r="CN416">
        <v>0</v>
      </c>
      <c r="CO416">
        <v>0</v>
      </c>
      <c r="CP416">
        <v>0</v>
      </c>
      <c r="CQ416">
        <v>0</v>
      </c>
      <c r="CR416">
        <v>0</v>
      </c>
      <c r="CS416">
        <v>0</v>
      </c>
      <c r="CT416">
        <v>0</v>
      </c>
      <c r="CU416">
        <v>0</v>
      </c>
      <c r="CV416">
        <v>0</v>
      </c>
      <c r="CW416">
        <v>8.1978319830000004</v>
      </c>
      <c r="CX416">
        <v>0</v>
      </c>
      <c r="CY416">
        <v>0</v>
      </c>
      <c r="CZ416">
        <v>0</v>
      </c>
      <c r="DA416">
        <v>0</v>
      </c>
      <c r="DB416">
        <v>16.395663970000001</v>
      </c>
      <c r="DC416">
        <v>0</v>
      </c>
      <c r="DD416">
        <v>0</v>
      </c>
      <c r="DE416">
        <v>0</v>
      </c>
      <c r="DF416">
        <v>0</v>
      </c>
      <c r="DG416">
        <v>0</v>
      </c>
      <c r="DH416">
        <v>0</v>
      </c>
      <c r="DI416">
        <v>0</v>
      </c>
      <c r="DJ416">
        <v>0</v>
      </c>
      <c r="DK416">
        <v>81.978319830000004</v>
      </c>
      <c r="DL416">
        <v>0</v>
      </c>
      <c r="DM416">
        <v>8.1978319830000004</v>
      </c>
      <c r="DN416">
        <v>0</v>
      </c>
      <c r="DO416">
        <v>0</v>
      </c>
      <c r="DP416">
        <v>0</v>
      </c>
      <c r="DQ416">
        <v>8.1978319830000004</v>
      </c>
      <c r="DR416">
        <v>0</v>
      </c>
      <c r="DS416">
        <v>0</v>
      </c>
      <c r="DT416">
        <v>0</v>
      </c>
      <c r="DU416">
        <v>0</v>
      </c>
      <c r="DV416">
        <v>49.186991900000002</v>
      </c>
      <c r="DW416">
        <v>8.1978319830000004</v>
      </c>
      <c r="DX416">
        <v>8.1978319830000004</v>
      </c>
      <c r="DY416">
        <v>0</v>
      </c>
      <c r="DZ416">
        <v>0</v>
      </c>
      <c r="EA416">
        <v>0</v>
      </c>
      <c r="EB416">
        <v>0</v>
      </c>
      <c r="EC416">
        <v>0</v>
      </c>
      <c r="ED416">
        <v>0</v>
      </c>
      <c r="EE416">
        <v>0</v>
      </c>
      <c r="EF416">
        <v>0</v>
      </c>
      <c r="EG416">
        <v>0</v>
      </c>
      <c r="EH416">
        <v>0</v>
      </c>
      <c r="EI416">
        <v>16.395663970000001</v>
      </c>
      <c r="EJ416">
        <v>0</v>
      </c>
      <c r="EK416">
        <v>0</v>
      </c>
      <c r="EL416">
        <v>0</v>
      </c>
      <c r="EM416">
        <v>0</v>
      </c>
      <c r="EN416">
        <v>0</v>
      </c>
      <c r="EO416">
        <v>0</v>
      </c>
      <c r="EP416">
        <v>0</v>
      </c>
      <c r="EQ416">
        <v>0</v>
      </c>
      <c r="ER416">
        <v>0</v>
      </c>
      <c r="ES416">
        <v>0</v>
      </c>
      <c r="ET416">
        <v>0</v>
      </c>
      <c r="EU416">
        <v>0</v>
      </c>
      <c r="EV416">
        <v>0</v>
      </c>
      <c r="EW416">
        <v>0</v>
      </c>
      <c r="EX416">
        <v>81.978319830000004</v>
      </c>
      <c r="EY416">
        <v>0</v>
      </c>
      <c r="EZ416">
        <v>0</v>
      </c>
      <c r="FA416">
        <v>0</v>
      </c>
      <c r="FB416">
        <v>0</v>
      </c>
      <c r="FC416">
        <v>0</v>
      </c>
      <c r="FD416">
        <v>0</v>
      </c>
      <c r="FE416">
        <v>0</v>
      </c>
      <c r="FF416">
        <v>0</v>
      </c>
      <c r="FG416">
        <v>0</v>
      </c>
      <c r="FH416">
        <v>0</v>
      </c>
      <c r="FI416">
        <v>0</v>
      </c>
      <c r="FJ416">
        <v>0</v>
      </c>
      <c r="FK416">
        <v>0</v>
      </c>
      <c r="FL416">
        <v>0</v>
      </c>
      <c r="FM416">
        <v>0</v>
      </c>
      <c r="FN416">
        <v>0</v>
      </c>
      <c r="FO416">
        <v>0</v>
      </c>
      <c r="FP416">
        <v>0</v>
      </c>
      <c r="FQ416">
        <v>0</v>
      </c>
      <c r="FR416">
        <v>0</v>
      </c>
      <c r="FS416">
        <v>0</v>
      </c>
      <c r="FT416">
        <v>0</v>
      </c>
      <c r="FU416">
        <v>0</v>
      </c>
      <c r="FV416">
        <v>16.395663970000001</v>
      </c>
      <c r="FW416">
        <v>0</v>
      </c>
      <c r="FX416">
        <v>0</v>
      </c>
      <c r="FY416">
        <v>0</v>
      </c>
      <c r="FZ416">
        <v>0</v>
      </c>
      <c r="GA416">
        <v>0</v>
      </c>
      <c r="GB416">
        <v>0</v>
      </c>
      <c r="GC416">
        <v>0</v>
      </c>
      <c r="GD416">
        <v>16.395663970000001</v>
      </c>
      <c r="GE416">
        <v>0</v>
      </c>
      <c r="GF416">
        <v>0</v>
      </c>
      <c r="GG416">
        <v>0</v>
      </c>
      <c r="GH416">
        <v>0</v>
      </c>
      <c r="GI416">
        <v>0</v>
      </c>
      <c r="GJ416">
        <v>0</v>
      </c>
      <c r="GK416">
        <v>0</v>
      </c>
      <c r="GL416">
        <v>0</v>
      </c>
      <c r="GM416">
        <v>0</v>
      </c>
      <c r="GN416">
        <v>0</v>
      </c>
      <c r="GO416">
        <v>0</v>
      </c>
      <c r="GP416">
        <v>0</v>
      </c>
      <c r="GQ416">
        <v>0</v>
      </c>
      <c r="GR416">
        <v>0</v>
      </c>
      <c r="GS416">
        <v>0</v>
      </c>
      <c r="GT416">
        <v>0</v>
      </c>
      <c r="GU416">
        <v>8.1978319830000004</v>
      </c>
      <c r="GV416">
        <v>0</v>
      </c>
      <c r="GW416">
        <v>0</v>
      </c>
      <c r="GX416">
        <v>0</v>
      </c>
      <c r="GY416">
        <v>0</v>
      </c>
      <c r="GZ416">
        <v>0</v>
      </c>
      <c r="HA416">
        <v>0</v>
      </c>
      <c r="HB416">
        <v>0</v>
      </c>
      <c r="HC416">
        <v>0</v>
      </c>
      <c r="HD416">
        <v>0</v>
      </c>
      <c r="HE416">
        <v>0</v>
      </c>
      <c r="HF416">
        <v>0</v>
      </c>
      <c r="HG416">
        <v>0</v>
      </c>
      <c r="HH416">
        <v>0</v>
      </c>
      <c r="HI416">
        <v>0</v>
      </c>
      <c r="HJ416">
        <v>0</v>
      </c>
      <c r="HK416">
        <v>0</v>
      </c>
      <c r="HL416">
        <v>0</v>
      </c>
      <c r="HM416">
        <v>0</v>
      </c>
      <c r="HN416">
        <v>0</v>
      </c>
      <c r="HO416">
        <v>0</v>
      </c>
      <c r="HP416">
        <v>0</v>
      </c>
      <c r="HQ416">
        <v>0</v>
      </c>
      <c r="HR416">
        <v>0</v>
      </c>
      <c r="HS416">
        <v>0</v>
      </c>
      <c r="HT416">
        <v>0</v>
      </c>
      <c r="HU416">
        <v>0</v>
      </c>
      <c r="HV416">
        <v>0</v>
      </c>
      <c r="HW416">
        <v>0</v>
      </c>
      <c r="HX416">
        <v>0</v>
      </c>
      <c r="HY416">
        <v>0</v>
      </c>
      <c r="HZ416">
        <v>0</v>
      </c>
      <c r="IA416">
        <v>0</v>
      </c>
      <c r="IB416">
        <v>0</v>
      </c>
      <c r="IC416">
        <v>0</v>
      </c>
      <c r="ID416">
        <v>0</v>
      </c>
      <c r="IE416">
        <v>0</v>
      </c>
      <c r="IF416">
        <v>0</v>
      </c>
      <c r="IG416">
        <v>0</v>
      </c>
      <c r="IH416">
        <v>0</v>
      </c>
      <c r="II416">
        <v>0</v>
      </c>
      <c r="IJ416">
        <v>0</v>
      </c>
      <c r="IK416">
        <v>0</v>
      </c>
      <c r="IL416">
        <v>0</v>
      </c>
      <c r="IM416">
        <v>0</v>
      </c>
      <c r="IN416">
        <v>0</v>
      </c>
      <c r="IO416">
        <v>0</v>
      </c>
      <c r="IP416">
        <v>0</v>
      </c>
      <c r="IQ416">
        <v>0</v>
      </c>
      <c r="IR416">
        <v>0</v>
      </c>
      <c r="IS416">
        <v>0</v>
      </c>
      <c r="IT416">
        <v>0</v>
      </c>
      <c r="IU416">
        <v>0</v>
      </c>
      <c r="IV416">
        <v>0</v>
      </c>
      <c r="IW416">
        <v>0</v>
      </c>
      <c r="IX416">
        <v>0</v>
      </c>
      <c r="IY416">
        <v>0</v>
      </c>
      <c r="IZ416">
        <v>0</v>
      </c>
      <c r="JA416">
        <v>0</v>
      </c>
      <c r="JB416">
        <v>0</v>
      </c>
      <c r="JC416">
        <v>0</v>
      </c>
      <c r="JD416">
        <v>0</v>
      </c>
      <c r="JE416">
        <v>0</v>
      </c>
      <c r="JF416">
        <v>0</v>
      </c>
      <c r="JG416">
        <v>0</v>
      </c>
      <c r="JH416">
        <v>0</v>
      </c>
      <c r="JI416">
        <v>0</v>
      </c>
      <c r="JJ416">
        <v>0</v>
      </c>
      <c r="JK416">
        <v>0</v>
      </c>
      <c r="JL416">
        <v>0</v>
      </c>
      <c r="JM416">
        <v>0</v>
      </c>
      <c r="JN416">
        <v>0</v>
      </c>
      <c r="JO416">
        <v>0</v>
      </c>
      <c r="JP416">
        <v>0</v>
      </c>
      <c r="JQ416">
        <v>0</v>
      </c>
      <c r="JR416">
        <v>0</v>
      </c>
      <c r="JS416">
        <v>0</v>
      </c>
      <c r="JT416">
        <v>0</v>
      </c>
      <c r="JU416">
        <v>0</v>
      </c>
      <c r="JV416">
        <v>0</v>
      </c>
      <c r="JW416">
        <v>73.78048785</v>
      </c>
      <c r="JX416">
        <v>0</v>
      </c>
      <c r="JY416">
        <v>0</v>
      </c>
      <c r="JZ416">
        <v>0</v>
      </c>
      <c r="KA416">
        <v>0</v>
      </c>
      <c r="KB416">
        <v>0</v>
      </c>
      <c r="KC416">
        <v>40.989159919999999</v>
      </c>
      <c r="KD416">
        <v>0</v>
      </c>
      <c r="KE416">
        <v>0</v>
      </c>
      <c r="KF416">
        <v>40.989159919999999</v>
      </c>
      <c r="KG416">
        <v>0</v>
      </c>
      <c r="KH416">
        <v>0</v>
      </c>
      <c r="KI416">
        <v>270.52845539999998</v>
      </c>
      <c r="KJ416">
        <v>0</v>
      </c>
      <c r="KK416">
        <v>0</v>
      </c>
      <c r="KL416">
        <v>0</v>
      </c>
      <c r="KM416">
        <v>8.1978319830000004</v>
      </c>
      <c r="KN416">
        <v>0</v>
      </c>
      <c r="KO416">
        <v>0</v>
      </c>
      <c r="KP416">
        <v>0</v>
      </c>
      <c r="KQ416">
        <v>0</v>
      </c>
      <c r="KR416">
        <v>40.989159919999999</v>
      </c>
      <c r="KS416">
        <v>0</v>
      </c>
      <c r="KT416">
        <v>32.791327930000001</v>
      </c>
      <c r="KU416">
        <v>0</v>
      </c>
      <c r="KV416">
        <v>418.08943119999998</v>
      </c>
      <c r="KW416">
        <v>0</v>
      </c>
      <c r="KX416">
        <v>0</v>
      </c>
      <c r="KY416">
        <v>0</v>
      </c>
      <c r="KZ416">
        <v>0</v>
      </c>
      <c r="LA416">
        <v>0</v>
      </c>
      <c r="LB416">
        <v>0</v>
      </c>
      <c r="LC416">
        <v>0</v>
      </c>
      <c r="LD416">
        <v>0</v>
      </c>
      <c r="LE416">
        <v>0</v>
      </c>
      <c r="LF416">
        <v>0</v>
      </c>
      <c r="LG416">
        <v>0</v>
      </c>
      <c r="LH416">
        <v>0</v>
      </c>
      <c r="LI416">
        <v>0</v>
      </c>
      <c r="LJ416">
        <v>0</v>
      </c>
      <c r="LK416">
        <v>0</v>
      </c>
      <c r="LL416">
        <v>0</v>
      </c>
      <c r="LM416">
        <v>0</v>
      </c>
      <c r="LN416">
        <v>0</v>
      </c>
      <c r="LO416">
        <v>0</v>
      </c>
      <c r="LP416">
        <v>0</v>
      </c>
      <c r="LQ416">
        <v>0</v>
      </c>
      <c r="LR416">
        <v>0</v>
      </c>
      <c r="LS416">
        <v>0</v>
      </c>
      <c r="LT416">
        <v>0</v>
      </c>
      <c r="LU416">
        <v>0</v>
      </c>
      <c r="LV416">
        <v>0</v>
      </c>
      <c r="LW416">
        <v>0</v>
      </c>
      <c r="LX416">
        <v>0</v>
      </c>
      <c r="LY416">
        <v>16.395663970000001</v>
      </c>
      <c r="LZ416">
        <v>0</v>
      </c>
      <c r="MA416">
        <v>823.12925529999995</v>
      </c>
      <c r="MB416">
        <v>0</v>
      </c>
      <c r="MC416">
        <v>583.04988920000005</v>
      </c>
      <c r="MD416">
        <v>0</v>
      </c>
      <c r="ME416">
        <v>0</v>
      </c>
      <c r="MF416">
        <v>0</v>
      </c>
      <c r="MG416">
        <v>0</v>
      </c>
      <c r="MH416">
        <v>0</v>
      </c>
      <c r="MI416">
        <v>0</v>
      </c>
      <c r="MJ416">
        <v>0</v>
      </c>
      <c r="MK416">
        <v>0</v>
      </c>
      <c r="ML416">
        <v>0</v>
      </c>
      <c r="MM416">
        <v>0</v>
      </c>
      <c r="MN416">
        <v>0</v>
      </c>
      <c r="MO416">
        <v>0</v>
      </c>
      <c r="MP416">
        <v>0</v>
      </c>
      <c r="MQ416">
        <v>0</v>
      </c>
      <c r="MR416">
        <v>0</v>
      </c>
      <c r="MS416">
        <v>0</v>
      </c>
      <c r="MT416">
        <v>0</v>
      </c>
      <c r="MU416">
        <v>0</v>
      </c>
      <c r="MV416">
        <v>0</v>
      </c>
      <c r="MW416">
        <v>0</v>
      </c>
      <c r="MX416">
        <v>0</v>
      </c>
      <c r="MY416">
        <v>0</v>
      </c>
      <c r="MZ416">
        <v>0</v>
      </c>
      <c r="NA416">
        <v>0</v>
      </c>
      <c r="NB416">
        <v>0</v>
      </c>
      <c r="NC416">
        <v>0</v>
      </c>
      <c r="ND416">
        <v>0</v>
      </c>
      <c r="NE416">
        <v>0</v>
      </c>
      <c r="NF416">
        <v>0</v>
      </c>
    </row>
    <row r="417" spans="1:370" x14ac:dyDescent="0.25">
      <c r="A417" t="s">
        <v>1882</v>
      </c>
      <c r="B417">
        <v>8.4</v>
      </c>
      <c r="C417" t="s">
        <v>1240</v>
      </c>
      <c r="D417" t="s">
        <v>1225</v>
      </c>
      <c r="E417" t="s">
        <v>1480</v>
      </c>
      <c r="F417">
        <v>2003</v>
      </c>
      <c r="G417" t="s">
        <v>1223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34.47293449</v>
      </c>
      <c r="O417">
        <v>0</v>
      </c>
      <c r="P417">
        <v>4998.5755010000003</v>
      </c>
      <c r="Q417">
        <v>155.1282052</v>
      </c>
      <c r="R417">
        <v>189.6011397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68.94586898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68.94586898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17.23646724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BX417">
        <v>0</v>
      </c>
      <c r="BY417">
        <v>0</v>
      </c>
      <c r="BZ417">
        <v>34.47293449</v>
      </c>
      <c r="CA417">
        <v>0</v>
      </c>
      <c r="CB417">
        <v>0</v>
      </c>
      <c r="CC417">
        <v>0</v>
      </c>
      <c r="CD417">
        <v>0</v>
      </c>
      <c r="CE417">
        <v>0</v>
      </c>
      <c r="CF417">
        <v>0</v>
      </c>
      <c r="CG417">
        <v>241.31054140000001</v>
      </c>
      <c r="CH417">
        <v>224.07407420000001</v>
      </c>
      <c r="CI417">
        <v>0</v>
      </c>
      <c r="CJ417">
        <v>0</v>
      </c>
      <c r="CK417">
        <v>0</v>
      </c>
      <c r="CL417">
        <v>0</v>
      </c>
      <c r="CM417">
        <v>0</v>
      </c>
      <c r="CN417">
        <v>0</v>
      </c>
      <c r="CO417">
        <v>0</v>
      </c>
      <c r="CP417">
        <v>0</v>
      </c>
      <c r="CQ417">
        <v>0</v>
      </c>
      <c r="CR417">
        <v>0</v>
      </c>
      <c r="CS417">
        <v>0</v>
      </c>
      <c r="CT417">
        <v>0</v>
      </c>
      <c r="CU417">
        <v>0</v>
      </c>
      <c r="CV417">
        <v>0</v>
      </c>
      <c r="CW417">
        <v>0</v>
      </c>
      <c r="CX417">
        <v>0</v>
      </c>
      <c r="CY417">
        <v>0</v>
      </c>
      <c r="CZ417">
        <v>0</v>
      </c>
      <c r="DA417">
        <v>0</v>
      </c>
      <c r="DB417">
        <v>0</v>
      </c>
      <c r="DC417">
        <v>0</v>
      </c>
      <c r="DD417">
        <v>0</v>
      </c>
      <c r="DE417">
        <v>0</v>
      </c>
      <c r="DF417">
        <v>0</v>
      </c>
      <c r="DG417">
        <v>0</v>
      </c>
      <c r="DH417">
        <v>0</v>
      </c>
      <c r="DI417">
        <v>0</v>
      </c>
      <c r="DJ417">
        <v>0</v>
      </c>
      <c r="DK417">
        <v>0</v>
      </c>
      <c r="DL417">
        <v>0</v>
      </c>
      <c r="DM417">
        <v>0</v>
      </c>
      <c r="DN417">
        <v>0</v>
      </c>
      <c r="DO417">
        <v>0</v>
      </c>
      <c r="DP417">
        <v>0</v>
      </c>
      <c r="DQ417">
        <v>0</v>
      </c>
      <c r="DR417">
        <v>0</v>
      </c>
      <c r="DS417">
        <v>0</v>
      </c>
      <c r="DT417">
        <v>0</v>
      </c>
      <c r="DU417">
        <v>17.23646724</v>
      </c>
      <c r="DV417">
        <v>51.709401730000003</v>
      </c>
      <c r="DW417">
        <v>0</v>
      </c>
      <c r="DX417">
        <v>0</v>
      </c>
      <c r="DY417">
        <v>0</v>
      </c>
      <c r="DZ417">
        <v>17.23646724</v>
      </c>
      <c r="EA417">
        <v>0</v>
      </c>
      <c r="EB417">
        <v>0</v>
      </c>
      <c r="EC417">
        <v>0</v>
      </c>
      <c r="ED417">
        <v>0</v>
      </c>
      <c r="EE417">
        <v>34.47293449</v>
      </c>
      <c r="EF417">
        <v>0</v>
      </c>
      <c r="EG417">
        <v>0</v>
      </c>
      <c r="EH417">
        <v>0</v>
      </c>
      <c r="EI417">
        <v>0</v>
      </c>
      <c r="EJ417">
        <v>0</v>
      </c>
      <c r="EK417">
        <v>0</v>
      </c>
      <c r="EL417">
        <v>0</v>
      </c>
      <c r="EM417">
        <v>0</v>
      </c>
      <c r="EN417">
        <v>0</v>
      </c>
      <c r="EO417">
        <v>0</v>
      </c>
      <c r="EP417">
        <v>68.94586898</v>
      </c>
      <c r="EQ417">
        <v>0</v>
      </c>
      <c r="ER417">
        <v>0</v>
      </c>
      <c r="ES417">
        <v>0</v>
      </c>
      <c r="ET417">
        <v>0</v>
      </c>
      <c r="EU417">
        <v>0</v>
      </c>
      <c r="EV417">
        <v>0</v>
      </c>
      <c r="EW417">
        <v>0</v>
      </c>
      <c r="EX417">
        <v>86.182336219999996</v>
      </c>
      <c r="EY417">
        <v>0</v>
      </c>
      <c r="EZ417">
        <v>0</v>
      </c>
      <c r="FA417">
        <v>0</v>
      </c>
      <c r="FB417">
        <v>0</v>
      </c>
      <c r="FC417">
        <v>0</v>
      </c>
      <c r="FD417">
        <v>0</v>
      </c>
      <c r="FE417">
        <v>0</v>
      </c>
      <c r="FF417">
        <v>0</v>
      </c>
      <c r="FG417">
        <v>0</v>
      </c>
      <c r="FH417">
        <v>0</v>
      </c>
      <c r="FI417">
        <v>0</v>
      </c>
      <c r="FJ417">
        <v>0</v>
      </c>
      <c r="FK417">
        <v>0</v>
      </c>
      <c r="FL417">
        <v>0</v>
      </c>
      <c r="FM417">
        <v>0</v>
      </c>
      <c r="FN417">
        <v>0</v>
      </c>
      <c r="FO417">
        <v>0</v>
      </c>
      <c r="FP417">
        <v>0</v>
      </c>
      <c r="FQ417">
        <v>0</v>
      </c>
      <c r="FR417">
        <v>0</v>
      </c>
      <c r="FS417">
        <v>0</v>
      </c>
      <c r="FT417">
        <v>0</v>
      </c>
      <c r="FU417">
        <v>0</v>
      </c>
      <c r="FV417">
        <v>86.182336219999996</v>
      </c>
      <c r="FW417">
        <v>0</v>
      </c>
      <c r="FX417">
        <v>0</v>
      </c>
      <c r="FY417">
        <v>0</v>
      </c>
      <c r="FZ417">
        <v>0</v>
      </c>
      <c r="GA417">
        <v>0</v>
      </c>
      <c r="GB417">
        <v>0</v>
      </c>
      <c r="GC417">
        <v>0</v>
      </c>
      <c r="GD417">
        <v>0</v>
      </c>
      <c r="GE417">
        <v>0</v>
      </c>
      <c r="GF417">
        <v>0</v>
      </c>
      <c r="GG417">
        <v>0</v>
      </c>
      <c r="GH417">
        <v>0</v>
      </c>
      <c r="GI417">
        <v>0</v>
      </c>
      <c r="GJ417">
        <v>0</v>
      </c>
      <c r="GK417">
        <v>0</v>
      </c>
      <c r="GL417">
        <v>0</v>
      </c>
      <c r="GM417">
        <v>0</v>
      </c>
      <c r="GN417">
        <v>0</v>
      </c>
      <c r="GO417">
        <v>0</v>
      </c>
      <c r="GP417">
        <v>0</v>
      </c>
      <c r="GQ417">
        <v>0</v>
      </c>
      <c r="GR417">
        <v>0</v>
      </c>
      <c r="GS417">
        <v>0</v>
      </c>
      <c r="GT417">
        <v>241.31054140000001</v>
      </c>
      <c r="GU417">
        <v>0</v>
      </c>
      <c r="GV417">
        <v>0</v>
      </c>
      <c r="GW417">
        <v>0</v>
      </c>
      <c r="GX417">
        <v>0</v>
      </c>
      <c r="GY417">
        <v>0</v>
      </c>
      <c r="GZ417">
        <v>17.23646724</v>
      </c>
      <c r="HA417">
        <v>0</v>
      </c>
      <c r="HB417">
        <v>0</v>
      </c>
      <c r="HC417">
        <v>0</v>
      </c>
      <c r="HD417">
        <v>0</v>
      </c>
      <c r="HE417">
        <v>0</v>
      </c>
      <c r="HF417">
        <v>0</v>
      </c>
      <c r="HG417">
        <v>0</v>
      </c>
      <c r="HH417">
        <v>0</v>
      </c>
      <c r="HI417">
        <v>17.23646724</v>
      </c>
      <c r="HJ417">
        <v>0</v>
      </c>
      <c r="HK417">
        <v>0</v>
      </c>
      <c r="HL417">
        <v>0</v>
      </c>
      <c r="HM417">
        <v>0</v>
      </c>
      <c r="HN417">
        <v>0</v>
      </c>
      <c r="HO417">
        <v>68.94586898</v>
      </c>
      <c r="HP417">
        <v>0</v>
      </c>
      <c r="HQ417">
        <v>0</v>
      </c>
      <c r="HR417">
        <v>0</v>
      </c>
      <c r="HS417">
        <v>0</v>
      </c>
      <c r="HT417">
        <v>0</v>
      </c>
      <c r="HU417">
        <v>0</v>
      </c>
      <c r="HV417">
        <v>0</v>
      </c>
      <c r="HW417">
        <v>0</v>
      </c>
      <c r="HX417">
        <v>17.23646724</v>
      </c>
      <c r="HY417">
        <v>0</v>
      </c>
      <c r="HZ417">
        <v>17.23646724</v>
      </c>
      <c r="IA417">
        <v>0</v>
      </c>
      <c r="IB417">
        <v>0</v>
      </c>
      <c r="IC417">
        <v>0</v>
      </c>
      <c r="ID417">
        <v>0</v>
      </c>
      <c r="IE417">
        <v>17.23646724</v>
      </c>
      <c r="IF417">
        <v>0</v>
      </c>
      <c r="IG417">
        <v>258.54700869999999</v>
      </c>
      <c r="IH417">
        <v>0</v>
      </c>
      <c r="II417">
        <v>0</v>
      </c>
      <c r="IJ417">
        <v>0</v>
      </c>
      <c r="IK417">
        <v>0</v>
      </c>
      <c r="IL417">
        <v>0</v>
      </c>
      <c r="IM417">
        <v>0</v>
      </c>
      <c r="IN417">
        <v>0</v>
      </c>
      <c r="IO417">
        <v>0</v>
      </c>
      <c r="IP417">
        <v>0</v>
      </c>
      <c r="IQ417">
        <v>0</v>
      </c>
      <c r="IR417">
        <v>0</v>
      </c>
      <c r="IS417">
        <v>0</v>
      </c>
      <c r="IT417">
        <v>0</v>
      </c>
      <c r="IU417">
        <v>0</v>
      </c>
      <c r="IV417">
        <v>0</v>
      </c>
      <c r="IW417">
        <v>0</v>
      </c>
      <c r="IX417">
        <v>0</v>
      </c>
      <c r="IY417">
        <v>0</v>
      </c>
      <c r="IZ417">
        <v>0</v>
      </c>
      <c r="JA417">
        <v>0</v>
      </c>
      <c r="JB417">
        <v>0</v>
      </c>
      <c r="JC417">
        <v>0</v>
      </c>
      <c r="JD417">
        <v>0</v>
      </c>
      <c r="JE417">
        <v>0</v>
      </c>
      <c r="JF417">
        <v>0</v>
      </c>
      <c r="JG417">
        <v>0</v>
      </c>
      <c r="JH417">
        <v>0</v>
      </c>
      <c r="JI417">
        <v>0</v>
      </c>
      <c r="JJ417">
        <v>0</v>
      </c>
      <c r="JK417">
        <v>0</v>
      </c>
      <c r="JL417">
        <v>0</v>
      </c>
      <c r="JM417">
        <v>0</v>
      </c>
      <c r="JN417">
        <v>0</v>
      </c>
      <c r="JO417">
        <v>0</v>
      </c>
      <c r="JP417">
        <v>0</v>
      </c>
      <c r="JQ417">
        <v>0</v>
      </c>
      <c r="JR417">
        <v>0</v>
      </c>
      <c r="JS417">
        <v>0</v>
      </c>
      <c r="JT417">
        <v>0</v>
      </c>
      <c r="JU417">
        <v>0</v>
      </c>
      <c r="JV417">
        <v>0</v>
      </c>
      <c r="JW417">
        <v>499.85755010000003</v>
      </c>
      <c r="JX417">
        <v>0</v>
      </c>
      <c r="JY417">
        <v>0</v>
      </c>
      <c r="JZ417">
        <v>0</v>
      </c>
      <c r="KA417">
        <v>0</v>
      </c>
      <c r="KB417">
        <v>0</v>
      </c>
      <c r="KC417">
        <v>0</v>
      </c>
      <c r="KD417">
        <v>0</v>
      </c>
      <c r="KE417">
        <v>0</v>
      </c>
      <c r="KF417">
        <v>0</v>
      </c>
      <c r="KG417">
        <v>1292.7350429999999</v>
      </c>
      <c r="KH417">
        <v>0</v>
      </c>
      <c r="KI417">
        <v>0</v>
      </c>
      <c r="KJ417">
        <v>0</v>
      </c>
      <c r="KK417">
        <v>0</v>
      </c>
      <c r="KL417">
        <v>0</v>
      </c>
      <c r="KM417">
        <v>0</v>
      </c>
      <c r="KN417">
        <v>0</v>
      </c>
      <c r="KO417">
        <v>0</v>
      </c>
      <c r="KP417">
        <v>0</v>
      </c>
      <c r="KQ417">
        <v>0</v>
      </c>
      <c r="KR417">
        <v>0</v>
      </c>
      <c r="KS417">
        <v>0</v>
      </c>
      <c r="KT417">
        <v>0</v>
      </c>
      <c r="KU417">
        <v>0</v>
      </c>
      <c r="KV417">
        <v>361.96581209999999</v>
      </c>
      <c r="KW417">
        <v>0</v>
      </c>
      <c r="KX417">
        <v>0</v>
      </c>
      <c r="KY417">
        <v>0</v>
      </c>
      <c r="KZ417">
        <v>0</v>
      </c>
      <c r="LA417">
        <v>0</v>
      </c>
      <c r="LB417">
        <v>0</v>
      </c>
      <c r="LC417">
        <v>0</v>
      </c>
      <c r="LD417">
        <v>0</v>
      </c>
      <c r="LE417">
        <v>0</v>
      </c>
      <c r="LF417">
        <v>0</v>
      </c>
      <c r="LG417">
        <v>0</v>
      </c>
      <c r="LH417">
        <v>0</v>
      </c>
      <c r="LI417">
        <v>0</v>
      </c>
      <c r="LJ417">
        <v>0</v>
      </c>
      <c r="LK417">
        <v>0</v>
      </c>
      <c r="LL417">
        <v>17.23646724</v>
      </c>
      <c r="LM417">
        <v>0</v>
      </c>
      <c r="LN417">
        <v>0</v>
      </c>
      <c r="LO417">
        <v>0</v>
      </c>
      <c r="LP417">
        <v>0</v>
      </c>
      <c r="LQ417">
        <v>0</v>
      </c>
      <c r="LR417">
        <v>0</v>
      </c>
      <c r="LS417">
        <v>0</v>
      </c>
      <c r="LT417">
        <v>0</v>
      </c>
      <c r="LU417">
        <v>0</v>
      </c>
      <c r="LV417">
        <v>0</v>
      </c>
      <c r="LW417">
        <v>0</v>
      </c>
      <c r="LX417">
        <v>0</v>
      </c>
      <c r="LY417">
        <v>17.23646724</v>
      </c>
      <c r="LZ417">
        <v>0</v>
      </c>
      <c r="MA417">
        <v>2338.1641749999999</v>
      </c>
      <c r="MB417">
        <v>0</v>
      </c>
      <c r="MC417">
        <v>21293.995169999998</v>
      </c>
      <c r="MD417">
        <v>0</v>
      </c>
      <c r="ME417">
        <v>0</v>
      </c>
      <c r="MF417">
        <v>0</v>
      </c>
      <c r="MG417">
        <v>83.505863410000003</v>
      </c>
      <c r="MH417">
        <v>0</v>
      </c>
      <c r="MI417">
        <v>0</v>
      </c>
      <c r="MJ417">
        <v>0</v>
      </c>
      <c r="MK417">
        <v>835.05863409999995</v>
      </c>
      <c r="ML417">
        <v>0</v>
      </c>
      <c r="MM417">
        <v>0</v>
      </c>
      <c r="MN417">
        <v>0</v>
      </c>
      <c r="MO417">
        <v>0</v>
      </c>
      <c r="MP417">
        <v>0</v>
      </c>
      <c r="MQ417">
        <v>0</v>
      </c>
      <c r="MR417">
        <v>0</v>
      </c>
      <c r="MS417">
        <v>0</v>
      </c>
      <c r="MT417">
        <v>0</v>
      </c>
      <c r="MU417">
        <v>0</v>
      </c>
      <c r="MV417">
        <v>0</v>
      </c>
      <c r="MW417">
        <v>0</v>
      </c>
      <c r="MX417">
        <v>0</v>
      </c>
      <c r="MY417">
        <v>0</v>
      </c>
      <c r="MZ417">
        <v>250.5175902</v>
      </c>
      <c r="NA417">
        <v>0</v>
      </c>
      <c r="NB417">
        <v>0</v>
      </c>
      <c r="NC417">
        <v>0</v>
      </c>
      <c r="ND417">
        <v>0</v>
      </c>
      <c r="NE417">
        <v>2755.6934919999999</v>
      </c>
      <c r="NF417">
        <v>0</v>
      </c>
    </row>
    <row r="418" spans="1:370" x14ac:dyDescent="0.25">
      <c r="A418" t="s">
        <v>1884</v>
      </c>
      <c r="B418">
        <v>8.4</v>
      </c>
      <c r="C418" t="s">
        <v>1240</v>
      </c>
      <c r="D418" t="s">
        <v>1225</v>
      </c>
      <c r="E418" t="s">
        <v>1480</v>
      </c>
      <c r="F418">
        <v>2004</v>
      </c>
      <c r="G418" t="s">
        <v>1223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26.88888863</v>
      </c>
      <c r="O418">
        <v>0</v>
      </c>
      <c r="P418">
        <v>9841.3332389999996</v>
      </c>
      <c r="Q418">
        <v>0</v>
      </c>
      <c r="R418">
        <v>107.5555545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26.88888863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241.99999769999999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241.99999769999999</v>
      </c>
      <c r="BI418">
        <v>0</v>
      </c>
      <c r="BJ418">
        <v>0</v>
      </c>
      <c r="BK418">
        <v>0</v>
      </c>
      <c r="BL418">
        <v>0</v>
      </c>
      <c r="BM418">
        <v>26.88888863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0</v>
      </c>
      <c r="CF418">
        <v>0</v>
      </c>
      <c r="CG418">
        <v>268.88888630000002</v>
      </c>
      <c r="CH418">
        <v>322.66666359999999</v>
      </c>
      <c r="CI418">
        <v>0</v>
      </c>
      <c r="CJ418">
        <v>0</v>
      </c>
      <c r="CK418">
        <v>0</v>
      </c>
      <c r="CL418">
        <v>0</v>
      </c>
      <c r="CM418">
        <v>0</v>
      </c>
      <c r="CN418">
        <v>0</v>
      </c>
      <c r="CO418">
        <v>0</v>
      </c>
      <c r="CP418">
        <v>0</v>
      </c>
      <c r="CQ418">
        <v>0</v>
      </c>
      <c r="CR418">
        <v>0</v>
      </c>
      <c r="CS418">
        <v>0</v>
      </c>
      <c r="CT418">
        <v>0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0</v>
      </c>
      <c r="DA418">
        <v>26.88888863</v>
      </c>
      <c r="DB418">
        <v>0</v>
      </c>
      <c r="DC418">
        <v>0</v>
      </c>
      <c r="DD418">
        <v>0</v>
      </c>
      <c r="DE418">
        <v>0</v>
      </c>
      <c r="DF418">
        <v>0</v>
      </c>
      <c r="DG418">
        <v>0</v>
      </c>
      <c r="DH418">
        <v>0</v>
      </c>
      <c r="DI418">
        <v>0</v>
      </c>
      <c r="DJ418">
        <v>0</v>
      </c>
      <c r="DK418">
        <v>0</v>
      </c>
      <c r="DL418">
        <v>0</v>
      </c>
      <c r="DM418">
        <v>0</v>
      </c>
      <c r="DN418">
        <v>0</v>
      </c>
      <c r="DO418">
        <v>0</v>
      </c>
      <c r="DP418">
        <v>0</v>
      </c>
      <c r="DQ418">
        <v>0</v>
      </c>
      <c r="DR418">
        <v>0</v>
      </c>
      <c r="DS418">
        <v>0</v>
      </c>
      <c r="DT418">
        <v>0</v>
      </c>
      <c r="DU418">
        <v>0</v>
      </c>
      <c r="DV418">
        <v>0</v>
      </c>
      <c r="DW418">
        <v>0</v>
      </c>
      <c r="DX418">
        <v>0</v>
      </c>
      <c r="DY418">
        <v>0</v>
      </c>
      <c r="DZ418">
        <v>0</v>
      </c>
      <c r="EA418">
        <v>0</v>
      </c>
      <c r="EB418">
        <v>0</v>
      </c>
      <c r="EC418">
        <v>0</v>
      </c>
      <c r="ED418">
        <v>0</v>
      </c>
      <c r="EE418">
        <v>0</v>
      </c>
      <c r="EF418">
        <v>0</v>
      </c>
      <c r="EG418">
        <v>0</v>
      </c>
      <c r="EH418">
        <v>0</v>
      </c>
      <c r="EI418">
        <v>0</v>
      </c>
      <c r="EJ418">
        <v>0</v>
      </c>
      <c r="EK418">
        <v>0</v>
      </c>
      <c r="EL418">
        <v>0</v>
      </c>
      <c r="EM418">
        <v>0</v>
      </c>
      <c r="EN418">
        <v>0</v>
      </c>
      <c r="EO418">
        <v>0</v>
      </c>
      <c r="EP418">
        <v>134.44444319999999</v>
      </c>
      <c r="EQ418">
        <v>0</v>
      </c>
      <c r="ER418">
        <v>0</v>
      </c>
      <c r="ES418">
        <v>0</v>
      </c>
      <c r="ET418">
        <v>80.666665899999998</v>
      </c>
      <c r="EU418">
        <v>0</v>
      </c>
      <c r="EV418">
        <v>0</v>
      </c>
      <c r="EW418">
        <v>0</v>
      </c>
      <c r="EX418">
        <v>26.88888863</v>
      </c>
      <c r="EY418">
        <v>0</v>
      </c>
      <c r="EZ418">
        <v>0</v>
      </c>
      <c r="FA418">
        <v>0</v>
      </c>
      <c r="FB418">
        <v>0</v>
      </c>
      <c r="FC418">
        <v>0</v>
      </c>
      <c r="FD418">
        <v>26.88888863</v>
      </c>
      <c r="FE418">
        <v>0</v>
      </c>
      <c r="FF418">
        <v>0</v>
      </c>
      <c r="FG418">
        <v>0</v>
      </c>
      <c r="FH418">
        <v>0</v>
      </c>
      <c r="FI418">
        <v>53.777777260000001</v>
      </c>
      <c r="FJ418">
        <v>0</v>
      </c>
      <c r="FK418">
        <v>0</v>
      </c>
      <c r="FL418">
        <v>0</v>
      </c>
      <c r="FM418">
        <v>0</v>
      </c>
      <c r="FN418">
        <v>0</v>
      </c>
      <c r="FO418">
        <v>0</v>
      </c>
      <c r="FP418">
        <v>0</v>
      </c>
      <c r="FQ418">
        <v>0</v>
      </c>
      <c r="FR418">
        <v>0</v>
      </c>
      <c r="FS418">
        <v>0</v>
      </c>
      <c r="FT418">
        <v>0</v>
      </c>
      <c r="FU418">
        <v>0</v>
      </c>
      <c r="FV418">
        <v>0</v>
      </c>
      <c r="FW418">
        <v>0</v>
      </c>
      <c r="FX418">
        <v>0</v>
      </c>
      <c r="FY418">
        <v>0</v>
      </c>
      <c r="FZ418">
        <v>0</v>
      </c>
      <c r="GA418">
        <v>0</v>
      </c>
      <c r="GB418">
        <v>0</v>
      </c>
      <c r="GC418">
        <v>53.777777260000001</v>
      </c>
      <c r="GD418">
        <v>0</v>
      </c>
      <c r="GE418">
        <v>0</v>
      </c>
      <c r="GF418">
        <v>0</v>
      </c>
      <c r="GG418">
        <v>0</v>
      </c>
      <c r="GH418">
        <v>0</v>
      </c>
      <c r="GI418">
        <v>0</v>
      </c>
      <c r="GJ418">
        <v>80.666665899999998</v>
      </c>
      <c r="GK418">
        <v>0</v>
      </c>
      <c r="GL418">
        <v>0</v>
      </c>
      <c r="GM418">
        <v>0</v>
      </c>
      <c r="GN418">
        <v>0</v>
      </c>
      <c r="GO418">
        <v>0</v>
      </c>
      <c r="GP418">
        <v>0</v>
      </c>
      <c r="GQ418">
        <v>0</v>
      </c>
      <c r="GR418">
        <v>0</v>
      </c>
      <c r="GS418">
        <v>0</v>
      </c>
      <c r="GT418">
        <v>457.11110669999999</v>
      </c>
      <c r="GU418">
        <v>0</v>
      </c>
      <c r="GV418">
        <v>0</v>
      </c>
      <c r="GW418">
        <v>0</v>
      </c>
      <c r="GX418">
        <v>0</v>
      </c>
      <c r="GY418">
        <v>0</v>
      </c>
      <c r="GZ418">
        <v>0</v>
      </c>
      <c r="HA418">
        <v>0</v>
      </c>
      <c r="HB418">
        <v>0</v>
      </c>
      <c r="HC418">
        <v>0</v>
      </c>
      <c r="HD418">
        <v>0</v>
      </c>
      <c r="HE418">
        <v>0</v>
      </c>
      <c r="HF418">
        <v>0</v>
      </c>
      <c r="HG418">
        <v>0</v>
      </c>
      <c r="HH418">
        <v>0</v>
      </c>
      <c r="HI418">
        <v>0</v>
      </c>
      <c r="HJ418">
        <v>26.88888863</v>
      </c>
      <c r="HK418">
        <v>0</v>
      </c>
      <c r="HL418">
        <v>0</v>
      </c>
      <c r="HM418">
        <v>0</v>
      </c>
      <c r="HN418">
        <v>0</v>
      </c>
      <c r="HO418">
        <v>0</v>
      </c>
      <c r="HP418">
        <v>26.88888863</v>
      </c>
      <c r="HQ418">
        <v>0</v>
      </c>
      <c r="HR418">
        <v>0</v>
      </c>
      <c r="HS418">
        <v>0</v>
      </c>
      <c r="HT418">
        <v>0</v>
      </c>
      <c r="HU418">
        <v>0</v>
      </c>
      <c r="HV418">
        <v>0</v>
      </c>
      <c r="HW418">
        <v>26.88888863</v>
      </c>
      <c r="HX418">
        <v>0</v>
      </c>
      <c r="HY418">
        <v>0</v>
      </c>
      <c r="HZ418">
        <v>0</v>
      </c>
      <c r="IA418">
        <v>0</v>
      </c>
      <c r="IB418">
        <v>0</v>
      </c>
      <c r="IC418">
        <v>0</v>
      </c>
      <c r="ID418">
        <v>107.5555545</v>
      </c>
      <c r="IE418">
        <v>0</v>
      </c>
      <c r="IF418">
        <v>53.777777260000001</v>
      </c>
      <c r="IG418">
        <v>215.11110909999999</v>
      </c>
      <c r="IH418">
        <v>0</v>
      </c>
      <c r="II418">
        <v>0</v>
      </c>
      <c r="IJ418">
        <v>0</v>
      </c>
      <c r="IK418">
        <v>0</v>
      </c>
      <c r="IL418">
        <v>0</v>
      </c>
      <c r="IM418">
        <v>0</v>
      </c>
      <c r="IN418">
        <v>0</v>
      </c>
      <c r="IO418">
        <v>0</v>
      </c>
      <c r="IP418">
        <v>0</v>
      </c>
      <c r="IQ418">
        <v>0</v>
      </c>
      <c r="IR418">
        <v>0</v>
      </c>
      <c r="IS418">
        <v>80.666665899999998</v>
      </c>
      <c r="IT418">
        <v>0</v>
      </c>
      <c r="IU418">
        <v>0</v>
      </c>
      <c r="IV418">
        <v>0</v>
      </c>
      <c r="IW418">
        <v>0</v>
      </c>
      <c r="IX418">
        <v>0</v>
      </c>
      <c r="IY418">
        <v>0</v>
      </c>
      <c r="IZ418">
        <v>0</v>
      </c>
      <c r="JA418">
        <v>0</v>
      </c>
      <c r="JB418">
        <v>0</v>
      </c>
      <c r="JC418">
        <v>0</v>
      </c>
      <c r="JD418">
        <v>0</v>
      </c>
      <c r="JE418">
        <v>0</v>
      </c>
      <c r="JF418">
        <v>0</v>
      </c>
      <c r="JG418">
        <v>0</v>
      </c>
      <c r="JH418">
        <v>0</v>
      </c>
      <c r="JI418">
        <v>0</v>
      </c>
      <c r="JJ418">
        <v>0</v>
      </c>
      <c r="JK418">
        <v>0</v>
      </c>
      <c r="JL418">
        <v>0</v>
      </c>
      <c r="JM418">
        <v>0</v>
      </c>
      <c r="JN418">
        <v>0</v>
      </c>
      <c r="JO418">
        <v>0</v>
      </c>
      <c r="JP418">
        <v>0</v>
      </c>
      <c r="JQ418">
        <v>0</v>
      </c>
      <c r="JR418">
        <v>0</v>
      </c>
      <c r="JS418">
        <v>0</v>
      </c>
      <c r="JT418">
        <v>0</v>
      </c>
      <c r="JU418">
        <v>0</v>
      </c>
      <c r="JV418">
        <v>0</v>
      </c>
      <c r="JW418">
        <v>295.77777500000002</v>
      </c>
      <c r="JX418">
        <v>0</v>
      </c>
      <c r="JY418">
        <v>0</v>
      </c>
      <c r="JZ418">
        <v>0</v>
      </c>
      <c r="KA418">
        <v>0</v>
      </c>
      <c r="KB418">
        <v>0</v>
      </c>
      <c r="KC418">
        <v>0</v>
      </c>
      <c r="KD418">
        <v>0</v>
      </c>
      <c r="KE418">
        <v>0</v>
      </c>
      <c r="KF418">
        <v>0</v>
      </c>
      <c r="KG418">
        <v>53.777777260000001</v>
      </c>
      <c r="KH418">
        <v>0</v>
      </c>
      <c r="KI418">
        <v>0</v>
      </c>
      <c r="KJ418">
        <v>0</v>
      </c>
      <c r="KK418">
        <v>0</v>
      </c>
      <c r="KL418">
        <v>0</v>
      </c>
      <c r="KM418">
        <v>0</v>
      </c>
      <c r="KN418">
        <v>0</v>
      </c>
      <c r="KO418">
        <v>0</v>
      </c>
      <c r="KP418">
        <v>0</v>
      </c>
      <c r="KQ418">
        <v>0</v>
      </c>
      <c r="KR418">
        <v>0</v>
      </c>
      <c r="KS418">
        <v>0</v>
      </c>
      <c r="KT418">
        <v>0</v>
      </c>
      <c r="KU418">
        <v>0</v>
      </c>
      <c r="KV418">
        <v>1156.222211</v>
      </c>
      <c r="KW418">
        <v>0</v>
      </c>
      <c r="KX418">
        <v>0</v>
      </c>
      <c r="KY418">
        <v>0</v>
      </c>
      <c r="KZ418">
        <v>0</v>
      </c>
      <c r="LA418">
        <v>0</v>
      </c>
      <c r="LB418">
        <v>0</v>
      </c>
      <c r="LC418">
        <v>0</v>
      </c>
      <c r="LD418">
        <v>0</v>
      </c>
      <c r="LE418">
        <v>0</v>
      </c>
      <c r="LF418">
        <v>0</v>
      </c>
      <c r="LG418">
        <v>0</v>
      </c>
      <c r="LH418">
        <v>53.777777260000001</v>
      </c>
      <c r="LI418">
        <v>0</v>
      </c>
      <c r="LJ418">
        <v>0</v>
      </c>
      <c r="LK418">
        <v>0</v>
      </c>
      <c r="LL418">
        <v>0</v>
      </c>
      <c r="LM418">
        <v>0</v>
      </c>
      <c r="LN418">
        <v>0</v>
      </c>
      <c r="LO418">
        <v>0</v>
      </c>
      <c r="LP418">
        <v>0</v>
      </c>
      <c r="LQ418">
        <v>0</v>
      </c>
      <c r="LR418">
        <v>0</v>
      </c>
      <c r="LS418">
        <v>0</v>
      </c>
      <c r="LT418">
        <v>0</v>
      </c>
      <c r="LU418">
        <v>0</v>
      </c>
      <c r="LV418">
        <v>0</v>
      </c>
      <c r="LW418">
        <v>0</v>
      </c>
      <c r="LX418">
        <v>0</v>
      </c>
      <c r="LY418">
        <v>0</v>
      </c>
      <c r="LZ418">
        <v>0</v>
      </c>
      <c r="MA418">
        <v>4184.2403329999997</v>
      </c>
      <c r="MB418">
        <v>0</v>
      </c>
      <c r="MC418">
        <v>4012.7550740000001</v>
      </c>
      <c r="MD418">
        <v>0</v>
      </c>
      <c r="ME418">
        <v>0</v>
      </c>
      <c r="MF418">
        <v>0</v>
      </c>
      <c r="MG418">
        <v>0</v>
      </c>
      <c r="MH418">
        <v>0</v>
      </c>
      <c r="MI418">
        <v>0</v>
      </c>
      <c r="MJ418">
        <v>0</v>
      </c>
      <c r="MK418">
        <v>0</v>
      </c>
      <c r="ML418">
        <v>0</v>
      </c>
      <c r="MM418">
        <v>0</v>
      </c>
      <c r="MN418">
        <v>0</v>
      </c>
      <c r="MO418">
        <v>0</v>
      </c>
      <c r="MP418">
        <v>0</v>
      </c>
      <c r="MQ418">
        <v>0</v>
      </c>
      <c r="MR418">
        <v>0</v>
      </c>
      <c r="MS418">
        <v>0</v>
      </c>
      <c r="MT418">
        <v>0</v>
      </c>
      <c r="MU418">
        <v>0</v>
      </c>
      <c r="MV418">
        <v>0</v>
      </c>
      <c r="MW418">
        <v>0</v>
      </c>
      <c r="MX418">
        <v>0</v>
      </c>
      <c r="MY418">
        <v>0</v>
      </c>
      <c r="MZ418">
        <v>137.1882076</v>
      </c>
      <c r="NA418">
        <v>0</v>
      </c>
      <c r="NB418">
        <v>0</v>
      </c>
      <c r="NC418">
        <v>0</v>
      </c>
      <c r="ND418">
        <v>0</v>
      </c>
      <c r="NE418">
        <v>0</v>
      </c>
      <c r="NF418">
        <v>0</v>
      </c>
    </row>
    <row r="419" spans="1:370" x14ac:dyDescent="0.25">
      <c r="A419" t="s">
        <v>1886</v>
      </c>
      <c r="B419">
        <v>8.4</v>
      </c>
      <c r="C419" t="s">
        <v>1240</v>
      </c>
      <c r="D419" t="s">
        <v>1225</v>
      </c>
      <c r="E419" t="s">
        <v>1480</v>
      </c>
      <c r="F419">
        <v>2003</v>
      </c>
      <c r="G419" t="s">
        <v>1223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16931.59722</v>
      </c>
      <c r="Q419">
        <v>0</v>
      </c>
      <c r="R419">
        <v>336.11111099999999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42.013888880000003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84.027777749999998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42.013888880000003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0</v>
      </c>
      <c r="BW419">
        <v>0</v>
      </c>
      <c r="BX419">
        <v>0</v>
      </c>
      <c r="BY419">
        <v>0</v>
      </c>
      <c r="BZ419">
        <v>0</v>
      </c>
      <c r="CA419">
        <v>0</v>
      </c>
      <c r="CB419">
        <v>0</v>
      </c>
      <c r="CC419">
        <v>0</v>
      </c>
      <c r="CD419">
        <v>0</v>
      </c>
      <c r="CE419">
        <v>0</v>
      </c>
      <c r="CF419">
        <v>0</v>
      </c>
      <c r="CG419">
        <v>42.013888880000003</v>
      </c>
      <c r="CH419">
        <v>210.06944440000001</v>
      </c>
      <c r="CI419">
        <v>0</v>
      </c>
      <c r="CJ419">
        <v>0</v>
      </c>
      <c r="CK419">
        <v>0</v>
      </c>
      <c r="CL419">
        <v>0</v>
      </c>
      <c r="CM419">
        <v>0</v>
      </c>
      <c r="CN419">
        <v>0</v>
      </c>
      <c r="CO419">
        <v>0</v>
      </c>
      <c r="CP419">
        <v>0</v>
      </c>
      <c r="CQ419">
        <v>0</v>
      </c>
      <c r="CR419">
        <v>0</v>
      </c>
      <c r="CS419">
        <v>0</v>
      </c>
      <c r="CT419">
        <v>0</v>
      </c>
      <c r="CU419">
        <v>0</v>
      </c>
      <c r="CV419">
        <v>0</v>
      </c>
      <c r="CW419">
        <v>0</v>
      </c>
      <c r="CX419">
        <v>0</v>
      </c>
      <c r="CY419">
        <v>0</v>
      </c>
      <c r="CZ419">
        <v>0</v>
      </c>
      <c r="DA419">
        <v>0</v>
      </c>
      <c r="DB419">
        <v>84.027777749999998</v>
      </c>
      <c r="DC419">
        <v>0</v>
      </c>
      <c r="DD419">
        <v>0</v>
      </c>
      <c r="DE419">
        <v>0</v>
      </c>
      <c r="DF419">
        <v>0</v>
      </c>
      <c r="DG419">
        <v>0</v>
      </c>
      <c r="DH419">
        <v>0</v>
      </c>
      <c r="DI419">
        <v>0</v>
      </c>
      <c r="DJ419">
        <v>0</v>
      </c>
      <c r="DK419">
        <v>42.013888880000003</v>
      </c>
      <c r="DL419">
        <v>0</v>
      </c>
      <c r="DM419">
        <v>126.0416666</v>
      </c>
      <c r="DN419">
        <v>0</v>
      </c>
      <c r="DO419">
        <v>0</v>
      </c>
      <c r="DP419">
        <v>0</v>
      </c>
      <c r="DQ419">
        <v>0</v>
      </c>
      <c r="DR419">
        <v>0</v>
      </c>
      <c r="DS419">
        <v>0</v>
      </c>
      <c r="DT419">
        <v>0</v>
      </c>
      <c r="DU419">
        <v>126.0416666</v>
      </c>
      <c r="DV419">
        <v>0</v>
      </c>
      <c r="DW419">
        <v>0</v>
      </c>
      <c r="DX419">
        <v>0</v>
      </c>
      <c r="DY419">
        <v>0</v>
      </c>
      <c r="DZ419">
        <v>0</v>
      </c>
      <c r="EA419">
        <v>0</v>
      </c>
      <c r="EB419">
        <v>0</v>
      </c>
      <c r="EC419">
        <v>0</v>
      </c>
      <c r="ED419">
        <v>0</v>
      </c>
      <c r="EE419">
        <v>0</v>
      </c>
      <c r="EF419">
        <v>0</v>
      </c>
      <c r="EG419">
        <v>0</v>
      </c>
      <c r="EH419">
        <v>0</v>
      </c>
      <c r="EI419">
        <v>42.013888880000003</v>
      </c>
      <c r="EJ419">
        <v>0</v>
      </c>
      <c r="EK419">
        <v>0</v>
      </c>
      <c r="EL419">
        <v>0</v>
      </c>
      <c r="EM419">
        <v>0</v>
      </c>
      <c r="EN419">
        <v>0</v>
      </c>
      <c r="EO419">
        <v>0</v>
      </c>
      <c r="EP419">
        <v>0</v>
      </c>
      <c r="EQ419">
        <v>0</v>
      </c>
      <c r="ER419">
        <v>0</v>
      </c>
      <c r="ES419">
        <v>0</v>
      </c>
      <c r="ET419">
        <v>0</v>
      </c>
      <c r="EU419">
        <v>0</v>
      </c>
      <c r="EV419">
        <v>42.013888880000003</v>
      </c>
      <c r="EW419">
        <v>0</v>
      </c>
      <c r="EX419">
        <v>84.027777749999998</v>
      </c>
      <c r="EY419">
        <v>0</v>
      </c>
      <c r="EZ419">
        <v>0</v>
      </c>
      <c r="FA419">
        <v>0</v>
      </c>
      <c r="FB419">
        <v>0</v>
      </c>
      <c r="FC419">
        <v>0</v>
      </c>
      <c r="FD419">
        <v>0</v>
      </c>
      <c r="FE419">
        <v>0</v>
      </c>
      <c r="FF419">
        <v>0</v>
      </c>
      <c r="FG419">
        <v>0</v>
      </c>
      <c r="FH419">
        <v>0</v>
      </c>
      <c r="FI419">
        <v>0</v>
      </c>
      <c r="FJ419">
        <v>0</v>
      </c>
      <c r="FK419">
        <v>0</v>
      </c>
      <c r="FL419">
        <v>0</v>
      </c>
      <c r="FM419">
        <v>0</v>
      </c>
      <c r="FN419">
        <v>0</v>
      </c>
      <c r="FO419">
        <v>0</v>
      </c>
      <c r="FP419">
        <v>0</v>
      </c>
      <c r="FQ419">
        <v>0</v>
      </c>
      <c r="FR419">
        <v>0</v>
      </c>
      <c r="FS419">
        <v>0</v>
      </c>
      <c r="FT419">
        <v>0</v>
      </c>
      <c r="FU419">
        <v>0</v>
      </c>
      <c r="FV419">
        <v>168.0555555</v>
      </c>
      <c r="FW419">
        <v>0</v>
      </c>
      <c r="FX419">
        <v>0</v>
      </c>
      <c r="FY419">
        <v>0</v>
      </c>
      <c r="FZ419">
        <v>0</v>
      </c>
      <c r="GA419">
        <v>0</v>
      </c>
      <c r="GB419">
        <v>0</v>
      </c>
      <c r="GC419">
        <v>210.06944440000001</v>
      </c>
      <c r="GD419">
        <v>0</v>
      </c>
      <c r="GE419">
        <v>0</v>
      </c>
      <c r="GF419">
        <v>0</v>
      </c>
      <c r="GG419">
        <v>0</v>
      </c>
      <c r="GH419">
        <v>0</v>
      </c>
      <c r="GI419">
        <v>0</v>
      </c>
      <c r="GJ419">
        <v>0</v>
      </c>
      <c r="GK419">
        <v>0</v>
      </c>
      <c r="GL419">
        <v>0</v>
      </c>
      <c r="GM419">
        <v>0</v>
      </c>
      <c r="GN419">
        <v>0</v>
      </c>
      <c r="GO419">
        <v>0</v>
      </c>
      <c r="GP419">
        <v>0</v>
      </c>
      <c r="GQ419">
        <v>0</v>
      </c>
      <c r="GR419">
        <v>0</v>
      </c>
      <c r="GS419">
        <v>168.0555555</v>
      </c>
      <c r="GT419">
        <v>210.06944440000001</v>
      </c>
      <c r="GU419">
        <v>0</v>
      </c>
      <c r="GV419">
        <v>0</v>
      </c>
      <c r="GW419">
        <v>0</v>
      </c>
      <c r="GX419">
        <v>0</v>
      </c>
      <c r="GY419">
        <v>42.013888880000003</v>
      </c>
      <c r="GZ419">
        <v>0</v>
      </c>
      <c r="HA419">
        <v>0</v>
      </c>
      <c r="HB419">
        <v>0</v>
      </c>
      <c r="HC419">
        <v>0</v>
      </c>
      <c r="HD419">
        <v>0</v>
      </c>
      <c r="HE419">
        <v>0</v>
      </c>
      <c r="HF419">
        <v>0</v>
      </c>
      <c r="HG419">
        <v>0</v>
      </c>
      <c r="HH419">
        <v>84.027777749999998</v>
      </c>
      <c r="HI419">
        <v>0</v>
      </c>
      <c r="HJ419">
        <v>0</v>
      </c>
      <c r="HK419">
        <v>0</v>
      </c>
      <c r="HL419">
        <v>0</v>
      </c>
      <c r="HM419">
        <v>0</v>
      </c>
      <c r="HN419">
        <v>0</v>
      </c>
      <c r="HO419">
        <v>210.06944440000001</v>
      </c>
      <c r="HP419">
        <v>0</v>
      </c>
      <c r="HQ419">
        <v>0</v>
      </c>
      <c r="HR419">
        <v>0</v>
      </c>
      <c r="HS419">
        <v>0</v>
      </c>
      <c r="HT419">
        <v>0</v>
      </c>
      <c r="HU419">
        <v>0</v>
      </c>
      <c r="HV419">
        <v>0</v>
      </c>
      <c r="HW419">
        <v>0</v>
      </c>
      <c r="HX419">
        <v>0</v>
      </c>
      <c r="HY419">
        <v>0</v>
      </c>
      <c r="HZ419">
        <v>0</v>
      </c>
      <c r="IA419">
        <v>0</v>
      </c>
      <c r="IB419">
        <v>0</v>
      </c>
      <c r="IC419">
        <v>0</v>
      </c>
      <c r="ID419">
        <v>0</v>
      </c>
      <c r="IE419">
        <v>42.013888880000003</v>
      </c>
      <c r="IF419">
        <v>210.06944440000001</v>
      </c>
      <c r="IG419">
        <v>630.2083331</v>
      </c>
      <c r="IH419">
        <v>0</v>
      </c>
      <c r="II419">
        <v>420.13888880000002</v>
      </c>
      <c r="IJ419">
        <v>0</v>
      </c>
      <c r="IK419">
        <v>0</v>
      </c>
      <c r="IL419">
        <v>0</v>
      </c>
      <c r="IM419">
        <v>0</v>
      </c>
      <c r="IN419">
        <v>0</v>
      </c>
      <c r="IO419">
        <v>0</v>
      </c>
      <c r="IP419">
        <v>0</v>
      </c>
      <c r="IQ419">
        <v>0</v>
      </c>
      <c r="IR419">
        <v>84.027777749999998</v>
      </c>
      <c r="IS419">
        <v>126.0416666</v>
      </c>
      <c r="IT419">
        <v>0</v>
      </c>
      <c r="IU419">
        <v>0</v>
      </c>
      <c r="IV419">
        <v>0</v>
      </c>
      <c r="IW419">
        <v>0</v>
      </c>
      <c r="IX419">
        <v>0</v>
      </c>
      <c r="IY419">
        <v>0</v>
      </c>
      <c r="IZ419">
        <v>0</v>
      </c>
      <c r="JA419">
        <v>0</v>
      </c>
      <c r="JB419">
        <v>0</v>
      </c>
      <c r="JC419">
        <v>0</v>
      </c>
      <c r="JD419">
        <v>0</v>
      </c>
      <c r="JE419">
        <v>0</v>
      </c>
      <c r="JF419">
        <v>0</v>
      </c>
      <c r="JG419">
        <v>0</v>
      </c>
      <c r="JH419">
        <v>0</v>
      </c>
      <c r="JI419">
        <v>0</v>
      </c>
      <c r="JJ419">
        <v>0</v>
      </c>
      <c r="JK419">
        <v>0</v>
      </c>
      <c r="JL419">
        <v>0</v>
      </c>
      <c r="JM419">
        <v>42.013888880000003</v>
      </c>
      <c r="JN419">
        <v>0</v>
      </c>
      <c r="JO419">
        <v>0</v>
      </c>
      <c r="JP419">
        <v>0</v>
      </c>
      <c r="JQ419">
        <v>0</v>
      </c>
      <c r="JR419">
        <v>0</v>
      </c>
      <c r="JS419">
        <v>0</v>
      </c>
      <c r="JT419">
        <v>0</v>
      </c>
      <c r="JU419">
        <v>0</v>
      </c>
      <c r="JV419">
        <v>0</v>
      </c>
      <c r="JW419">
        <v>294.09722210000001</v>
      </c>
      <c r="JX419">
        <v>0</v>
      </c>
      <c r="JY419">
        <v>42.013888880000003</v>
      </c>
      <c r="JZ419">
        <v>0</v>
      </c>
      <c r="KA419">
        <v>0</v>
      </c>
      <c r="KB419">
        <v>0</v>
      </c>
      <c r="KC419">
        <v>0</v>
      </c>
      <c r="KD419">
        <v>0</v>
      </c>
      <c r="KE419">
        <v>0</v>
      </c>
      <c r="KF419">
        <v>0</v>
      </c>
      <c r="KG419">
        <v>462.15277759999998</v>
      </c>
      <c r="KH419">
        <v>0</v>
      </c>
      <c r="KI419">
        <v>0</v>
      </c>
      <c r="KJ419">
        <v>0</v>
      </c>
      <c r="KK419">
        <v>0</v>
      </c>
      <c r="KL419">
        <v>0</v>
      </c>
      <c r="KM419">
        <v>0</v>
      </c>
      <c r="KN419">
        <v>0</v>
      </c>
      <c r="KO419">
        <v>0</v>
      </c>
      <c r="KP419">
        <v>0</v>
      </c>
      <c r="KQ419">
        <v>0</v>
      </c>
      <c r="KR419">
        <v>0</v>
      </c>
      <c r="KS419">
        <v>0</v>
      </c>
      <c r="KT419">
        <v>0</v>
      </c>
      <c r="KU419">
        <v>0</v>
      </c>
      <c r="KV419">
        <v>336.11111099999999</v>
      </c>
      <c r="KW419">
        <v>0</v>
      </c>
      <c r="KX419">
        <v>0</v>
      </c>
      <c r="KY419">
        <v>0</v>
      </c>
      <c r="KZ419">
        <v>0</v>
      </c>
      <c r="LA419">
        <v>0</v>
      </c>
      <c r="LB419">
        <v>0</v>
      </c>
      <c r="LC419">
        <v>0</v>
      </c>
      <c r="LD419">
        <v>0</v>
      </c>
      <c r="LE419">
        <v>0</v>
      </c>
      <c r="LF419">
        <v>0</v>
      </c>
      <c r="LG419">
        <v>0</v>
      </c>
      <c r="LH419">
        <v>0</v>
      </c>
      <c r="LI419">
        <v>0</v>
      </c>
      <c r="LJ419">
        <v>0</v>
      </c>
      <c r="LK419">
        <v>0</v>
      </c>
      <c r="LL419">
        <v>0</v>
      </c>
      <c r="LM419">
        <v>0</v>
      </c>
      <c r="LN419">
        <v>0</v>
      </c>
      <c r="LO419">
        <v>0</v>
      </c>
      <c r="LP419">
        <v>0</v>
      </c>
      <c r="LQ419">
        <v>0</v>
      </c>
      <c r="LR419">
        <v>0</v>
      </c>
      <c r="LS419">
        <v>0</v>
      </c>
      <c r="LT419">
        <v>0</v>
      </c>
      <c r="LU419">
        <v>0</v>
      </c>
      <c r="LV419">
        <v>0</v>
      </c>
      <c r="LW419">
        <v>0</v>
      </c>
      <c r="LX419">
        <v>0</v>
      </c>
      <c r="LY419">
        <v>84.027777749999998</v>
      </c>
      <c r="LZ419">
        <v>0</v>
      </c>
      <c r="MA419">
        <v>640.21165759999997</v>
      </c>
      <c r="MB419">
        <v>0</v>
      </c>
      <c r="MC419">
        <v>24145.125370000002</v>
      </c>
      <c r="MD419">
        <v>0</v>
      </c>
      <c r="ME419">
        <v>0</v>
      </c>
      <c r="MF419">
        <v>0</v>
      </c>
      <c r="MG419">
        <v>0</v>
      </c>
      <c r="MH419">
        <v>0</v>
      </c>
      <c r="MI419">
        <v>0</v>
      </c>
      <c r="MJ419">
        <v>0</v>
      </c>
      <c r="MK419">
        <v>0</v>
      </c>
      <c r="ML419">
        <v>0</v>
      </c>
      <c r="MM419">
        <v>0</v>
      </c>
      <c r="MN419">
        <v>0</v>
      </c>
      <c r="MO419">
        <v>0</v>
      </c>
      <c r="MP419">
        <v>0</v>
      </c>
      <c r="MQ419">
        <v>0</v>
      </c>
      <c r="MR419">
        <v>0</v>
      </c>
      <c r="MS419">
        <v>0</v>
      </c>
      <c r="MT419">
        <v>0</v>
      </c>
      <c r="MU419">
        <v>0</v>
      </c>
      <c r="MV419">
        <v>274.37642469999997</v>
      </c>
      <c r="MW419">
        <v>0</v>
      </c>
      <c r="MX419">
        <v>0</v>
      </c>
      <c r="MY419">
        <v>0</v>
      </c>
      <c r="MZ419">
        <v>365.83523289999999</v>
      </c>
      <c r="NA419">
        <v>0</v>
      </c>
      <c r="NB419">
        <v>0</v>
      </c>
      <c r="NC419">
        <v>0</v>
      </c>
      <c r="ND419">
        <v>0</v>
      </c>
      <c r="NE419">
        <v>1188.9645069999999</v>
      </c>
      <c r="NF419">
        <v>0</v>
      </c>
    </row>
    <row r="420" spans="1:370" x14ac:dyDescent="0.25">
      <c r="A420" t="s">
        <v>1888</v>
      </c>
      <c r="B420">
        <v>8.4</v>
      </c>
      <c r="C420" t="s">
        <v>1240</v>
      </c>
      <c r="D420" t="s">
        <v>1225</v>
      </c>
      <c r="E420" t="s">
        <v>1480</v>
      </c>
      <c r="F420">
        <v>2004</v>
      </c>
      <c r="G420" t="s">
        <v>1223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1142.7777779999999</v>
      </c>
      <c r="Q420">
        <v>0</v>
      </c>
      <c r="R420">
        <v>3.7345679020000002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3.7345679020000002</v>
      </c>
      <c r="AI420">
        <v>3.7345679020000002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18.672839509999999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3.7345679020000002</v>
      </c>
      <c r="BG420">
        <v>0</v>
      </c>
      <c r="BH420">
        <v>44.814814820000002</v>
      </c>
      <c r="BI420">
        <v>0</v>
      </c>
      <c r="BJ420">
        <v>0</v>
      </c>
      <c r="BK420">
        <v>0</v>
      </c>
      <c r="BL420">
        <v>0</v>
      </c>
      <c r="BM420">
        <v>3.7345679020000002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3.7345679020000002</v>
      </c>
      <c r="CC420">
        <v>0</v>
      </c>
      <c r="CD420">
        <v>0</v>
      </c>
      <c r="CE420">
        <v>0</v>
      </c>
      <c r="CF420">
        <v>0</v>
      </c>
      <c r="CG420">
        <v>18.672839509999999</v>
      </c>
      <c r="CH420">
        <v>29.876543210000001</v>
      </c>
      <c r="CI420">
        <v>0</v>
      </c>
      <c r="CJ420">
        <v>0</v>
      </c>
      <c r="CK420">
        <v>0</v>
      </c>
      <c r="CL420">
        <v>0</v>
      </c>
      <c r="CM420">
        <v>0</v>
      </c>
      <c r="CN420">
        <v>0</v>
      </c>
      <c r="CO420">
        <v>0</v>
      </c>
      <c r="CP420">
        <v>0</v>
      </c>
      <c r="CQ420">
        <v>0</v>
      </c>
      <c r="CR420">
        <v>0</v>
      </c>
      <c r="CS420">
        <v>0</v>
      </c>
      <c r="CT420">
        <v>0</v>
      </c>
      <c r="CU420">
        <v>0</v>
      </c>
      <c r="CV420">
        <v>0</v>
      </c>
      <c r="CW420">
        <v>14.938271609999999</v>
      </c>
      <c r="CX420">
        <v>0</v>
      </c>
      <c r="CY420">
        <v>0</v>
      </c>
      <c r="CZ420">
        <v>0</v>
      </c>
      <c r="DA420">
        <v>0</v>
      </c>
      <c r="DB420">
        <v>0</v>
      </c>
      <c r="DC420">
        <v>0</v>
      </c>
      <c r="DD420">
        <v>0</v>
      </c>
      <c r="DE420">
        <v>0</v>
      </c>
      <c r="DF420">
        <v>0</v>
      </c>
      <c r="DG420">
        <v>0</v>
      </c>
      <c r="DH420">
        <v>0</v>
      </c>
      <c r="DI420">
        <v>0</v>
      </c>
      <c r="DJ420">
        <v>0</v>
      </c>
      <c r="DK420">
        <v>3.7345679020000002</v>
      </c>
      <c r="DL420">
        <v>0</v>
      </c>
      <c r="DM420">
        <v>0</v>
      </c>
      <c r="DN420">
        <v>0</v>
      </c>
      <c r="DO420">
        <v>0</v>
      </c>
      <c r="DP420">
        <v>0</v>
      </c>
      <c r="DQ420">
        <v>0</v>
      </c>
      <c r="DR420">
        <v>0</v>
      </c>
      <c r="DS420">
        <v>0</v>
      </c>
      <c r="DT420">
        <v>0</v>
      </c>
      <c r="DU420">
        <v>0</v>
      </c>
      <c r="DV420">
        <v>0</v>
      </c>
      <c r="DW420">
        <v>0</v>
      </c>
      <c r="DX420">
        <v>0</v>
      </c>
      <c r="DY420">
        <v>0</v>
      </c>
      <c r="DZ420">
        <v>0</v>
      </c>
      <c r="EA420">
        <v>3.7345679020000002</v>
      </c>
      <c r="EB420">
        <v>0</v>
      </c>
      <c r="EC420">
        <v>0</v>
      </c>
      <c r="ED420">
        <v>0</v>
      </c>
      <c r="EE420">
        <v>0</v>
      </c>
      <c r="EF420">
        <v>0</v>
      </c>
      <c r="EG420">
        <v>0</v>
      </c>
      <c r="EH420">
        <v>0</v>
      </c>
      <c r="EI420">
        <v>0</v>
      </c>
      <c r="EJ420">
        <v>0</v>
      </c>
      <c r="EK420">
        <v>0</v>
      </c>
      <c r="EL420">
        <v>0</v>
      </c>
      <c r="EM420">
        <v>0</v>
      </c>
      <c r="EN420">
        <v>0</v>
      </c>
      <c r="EO420">
        <v>0</v>
      </c>
      <c r="EP420">
        <v>11.203703709999999</v>
      </c>
      <c r="EQ420">
        <v>0</v>
      </c>
      <c r="ER420">
        <v>0</v>
      </c>
      <c r="ES420">
        <v>0</v>
      </c>
      <c r="ET420">
        <v>0</v>
      </c>
      <c r="EU420">
        <v>0</v>
      </c>
      <c r="EV420">
        <v>0</v>
      </c>
      <c r="EW420">
        <v>0</v>
      </c>
      <c r="EX420">
        <v>44.814814820000002</v>
      </c>
      <c r="EY420">
        <v>0</v>
      </c>
      <c r="EZ420">
        <v>0</v>
      </c>
      <c r="FA420">
        <v>7.4691358040000004</v>
      </c>
      <c r="FB420">
        <v>0</v>
      </c>
      <c r="FC420">
        <v>0</v>
      </c>
      <c r="FD420">
        <v>0</v>
      </c>
      <c r="FE420">
        <v>3.7345679020000002</v>
      </c>
      <c r="FF420">
        <v>0</v>
      </c>
      <c r="FG420">
        <v>0</v>
      </c>
      <c r="FH420">
        <v>0</v>
      </c>
      <c r="FI420">
        <v>7.4691358040000004</v>
      </c>
      <c r="FJ420">
        <v>0</v>
      </c>
      <c r="FK420">
        <v>0</v>
      </c>
      <c r="FL420">
        <v>0</v>
      </c>
      <c r="FM420">
        <v>0</v>
      </c>
      <c r="FN420">
        <v>0</v>
      </c>
      <c r="FO420">
        <v>0</v>
      </c>
      <c r="FP420">
        <v>0</v>
      </c>
      <c r="FQ420">
        <v>0</v>
      </c>
      <c r="FR420">
        <v>0</v>
      </c>
      <c r="FS420">
        <v>0</v>
      </c>
      <c r="FT420">
        <v>0</v>
      </c>
      <c r="FU420">
        <v>0</v>
      </c>
      <c r="FV420">
        <v>0</v>
      </c>
      <c r="FW420">
        <v>0</v>
      </c>
      <c r="FX420">
        <v>0</v>
      </c>
      <c r="FY420">
        <v>0</v>
      </c>
      <c r="FZ420">
        <v>0</v>
      </c>
      <c r="GA420">
        <v>0</v>
      </c>
      <c r="GB420">
        <v>0</v>
      </c>
      <c r="GC420">
        <v>48.549382719999997</v>
      </c>
      <c r="GD420">
        <v>0</v>
      </c>
      <c r="GE420">
        <v>0</v>
      </c>
      <c r="GF420">
        <v>0</v>
      </c>
      <c r="GG420">
        <v>0</v>
      </c>
      <c r="GH420">
        <v>0</v>
      </c>
      <c r="GI420">
        <v>0</v>
      </c>
      <c r="GJ420">
        <v>52.28395063</v>
      </c>
      <c r="GK420">
        <v>0</v>
      </c>
      <c r="GL420">
        <v>0</v>
      </c>
      <c r="GM420">
        <v>3.7345679020000002</v>
      </c>
      <c r="GN420">
        <v>0</v>
      </c>
      <c r="GO420">
        <v>0</v>
      </c>
      <c r="GP420">
        <v>0</v>
      </c>
      <c r="GQ420">
        <v>0</v>
      </c>
      <c r="GR420">
        <v>0</v>
      </c>
      <c r="GS420">
        <v>0</v>
      </c>
      <c r="GT420">
        <v>18.672839509999999</v>
      </c>
      <c r="GU420">
        <v>3.7345679020000002</v>
      </c>
      <c r="GV420">
        <v>0</v>
      </c>
      <c r="GW420">
        <v>0</v>
      </c>
      <c r="GX420">
        <v>0</v>
      </c>
      <c r="GY420">
        <v>0</v>
      </c>
      <c r="GZ420">
        <v>0</v>
      </c>
      <c r="HA420">
        <v>0</v>
      </c>
      <c r="HB420">
        <v>0</v>
      </c>
      <c r="HC420">
        <v>0</v>
      </c>
      <c r="HD420">
        <v>0</v>
      </c>
      <c r="HE420">
        <v>0</v>
      </c>
      <c r="HF420">
        <v>0</v>
      </c>
      <c r="HG420">
        <v>0</v>
      </c>
      <c r="HH420">
        <v>0</v>
      </c>
      <c r="HI420">
        <v>0</v>
      </c>
      <c r="HJ420">
        <v>7.4691358040000004</v>
      </c>
      <c r="HK420">
        <v>0</v>
      </c>
      <c r="HL420">
        <v>0</v>
      </c>
      <c r="HM420">
        <v>0</v>
      </c>
      <c r="HN420">
        <v>0</v>
      </c>
      <c r="HO420">
        <v>0</v>
      </c>
      <c r="HP420">
        <v>7.4691358040000004</v>
      </c>
      <c r="HQ420">
        <v>0</v>
      </c>
      <c r="HR420">
        <v>0</v>
      </c>
      <c r="HS420">
        <v>0</v>
      </c>
      <c r="HT420">
        <v>3.7345679020000002</v>
      </c>
      <c r="HU420">
        <v>0</v>
      </c>
      <c r="HV420">
        <v>0</v>
      </c>
      <c r="HW420">
        <v>0</v>
      </c>
      <c r="HX420">
        <v>3.7345679020000002</v>
      </c>
      <c r="HY420">
        <v>0</v>
      </c>
      <c r="HZ420">
        <v>14.938271609999999</v>
      </c>
      <c r="IA420">
        <v>0</v>
      </c>
      <c r="IB420">
        <v>0</v>
      </c>
      <c r="IC420">
        <v>0</v>
      </c>
      <c r="ID420">
        <v>11.203703709999999</v>
      </c>
      <c r="IE420">
        <v>0</v>
      </c>
      <c r="IF420">
        <v>3.7345679020000002</v>
      </c>
      <c r="IG420">
        <v>41.08024692</v>
      </c>
      <c r="IH420">
        <v>3.7345679020000002</v>
      </c>
      <c r="II420">
        <v>0</v>
      </c>
      <c r="IJ420">
        <v>0</v>
      </c>
      <c r="IK420">
        <v>0</v>
      </c>
      <c r="IL420">
        <v>0</v>
      </c>
      <c r="IM420">
        <v>3.7345679020000002</v>
      </c>
      <c r="IN420">
        <v>0</v>
      </c>
      <c r="IO420">
        <v>0</v>
      </c>
      <c r="IP420">
        <v>0</v>
      </c>
      <c r="IQ420">
        <v>0</v>
      </c>
      <c r="IR420">
        <v>0</v>
      </c>
      <c r="IS420">
        <v>11.203703709999999</v>
      </c>
      <c r="IT420">
        <v>0</v>
      </c>
      <c r="IU420">
        <v>0</v>
      </c>
      <c r="IV420">
        <v>0</v>
      </c>
      <c r="IW420">
        <v>0</v>
      </c>
      <c r="IX420">
        <v>0</v>
      </c>
      <c r="IY420">
        <v>0</v>
      </c>
      <c r="IZ420">
        <v>0</v>
      </c>
      <c r="JA420">
        <v>0</v>
      </c>
      <c r="JB420">
        <v>0</v>
      </c>
      <c r="JC420">
        <v>0</v>
      </c>
      <c r="JD420">
        <v>0</v>
      </c>
      <c r="JE420">
        <v>0</v>
      </c>
      <c r="JF420">
        <v>0</v>
      </c>
      <c r="JG420">
        <v>0</v>
      </c>
      <c r="JH420">
        <v>0</v>
      </c>
      <c r="JI420">
        <v>0</v>
      </c>
      <c r="JJ420">
        <v>0</v>
      </c>
      <c r="JK420">
        <v>0</v>
      </c>
      <c r="JL420">
        <v>0</v>
      </c>
      <c r="JM420">
        <v>0</v>
      </c>
      <c r="JN420">
        <v>0</v>
      </c>
      <c r="JO420">
        <v>0</v>
      </c>
      <c r="JP420">
        <v>0</v>
      </c>
      <c r="JQ420">
        <v>0</v>
      </c>
      <c r="JR420">
        <v>0</v>
      </c>
      <c r="JS420">
        <v>0</v>
      </c>
      <c r="JT420">
        <v>0</v>
      </c>
      <c r="JU420">
        <v>0</v>
      </c>
      <c r="JV420">
        <v>0</v>
      </c>
      <c r="JW420">
        <v>186.7283951</v>
      </c>
      <c r="JX420">
        <v>0</v>
      </c>
      <c r="JY420">
        <v>0</v>
      </c>
      <c r="JZ420">
        <v>0</v>
      </c>
      <c r="KA420">
        <v>0</v>
      </c>
      <c r="KB420">
        <v>0</v>
      </c>
      <c r="KC420">
        <v>0</v>
      </c>
      <c r="KD420">
        <v>0</v>
      </c>
      <c r="KE420">
        <v>0</v>
      </c>
      <c r="KF420">
        <v>0</v>
      </c>
      <c r="KG420">
        <v>22.407407410000001</v>
      </c>
      <c r="KH420">
        <v>3.7345679020000002</v>
      </c>
      <c r="KI420">
        <v>33.611111119999997</v>
      </c>
      <c r="KJ420">
        <v>0</v>
      </c>
      <c r="KK420">
        <v>0</v>
      </c>
      <c r="KL420">
        <v>0</v>
      </c>
      <c r="KM420">
        <v>0</v>
      </c>
      <c r="KN420">
        <v>0</v>
      </c>
      <c r="KO420">
        <v>0</v>
      </c>
      <c r="KP420">
        <v>0</v>
      </c>
      <c r="KQ420">
        <v>0</v>
      </c>
      <c r="KR420">
        <v>3.7345679020000002</v>
      </c>
      <c r="KS420">
        <v>0</v>
      </c>
      <c r="KT420">
        <v>14.938271609999999</v>
      </c>
      <c r="KU420">
        <v>0</v>
      </c>
      <c r="KV420">
        <v>115.77160499999999</v>
      </c>
      <c r="KW420">
        <v>0</v>
      </c>
      <c r="KX420">
        <v>0</v>
      </c>
      <c r="KY420">
        <v>3.7345679020000002</v>
      </c>
      <c r="KZ420">
        <v>0</v>
      </c>
      <c r="LA420">
        <v>0</v>
      </c>
      <c r="LB420">
        <v>0</v>
      </c>
      <c r="LC420">
        <v>0</v>
      </c>
      <c r="LD420">
        <v>0</v>
      </c>
      <c r="LE420">
        <v>0</v>
      </c>
      <c r="LF420">
        <v>0</v>
      </c>
      <c r="LG420">
        <v>0</v>
      </c>
      <c r="LH420">
        <v>14.938271609999999</v>
      </c>
      <c r="LI420">
        <v>0</v>
      </c>
      <c r="LJ420">
        <v>0</v>
      </c>
      <c r="LK420">
        <v>0</v>
      </c>
      <c r="LL420">
        <v>0</v>
      </c>
      <c r="LM420">
        <v>0</v>
      </c>
      <c r="LN420">
        <v>0</v>
      </c>
      <c r="LO420">
        <v>0</v>
      </c>
      <c r="LP420">
        <v>0</v>
      </c>
      <c r="LQ420">
        <v>0</v>
      </c>
      <c r="LR420">
        <v>0</v>
      </c>
      <c r="LS420">
        <v>0</v>
      </c>
      <c r="LT420">
        <v>0</v>
      </c>
      <c r="LU420">
        <v>0</v>
      </c>
      <c r="LV420">
        <v>0</v>
      </c>
      <c r="LW420">
        <v>0</v>
      </c>
      <c r="LX420">
        <v>0</v>
      </c>
      <c r="LY420">
        <v>0</v>
      </c>
      <c r="LZ420">
        <v>0</v>
      </c>
      <c r="MA420">
        <v>1829.1760810000001</v>
      </c>
      <c r="MB420">
        <v>0</v>
      </c>
      <c r="MC420">
        <v>3155.3287399999999</v>
      </c>
      <c r="MD420">
        <v>0</v>
      </c>
      <c r="ME420">
        <v>0</v>
      </c>
      <c r="MF420">
        <v>0</v>
      </c>
      <c r="MG420">
        <v>0</v>
      </c>
      <c r="MH420">
        <v>0</v>
      </c>
      <c r="MI420">
        <v>0</v>
      </c>
      <c r="MJ420">
        <v>0</v>
      </c>
      <c r="MK420">
        <v>0</v>
      </c>
      <c r="ML420">
        <v>0</v>
      </c>
      <c r="MM420">
        <v>0</v>
      </c>
      <c r="MN420">
        <v>0</v>
      </c>
      <c r="MO420">
        <v>0</v>
      </c>
      <c r="MP420">
        <v>0</v>
      </c>
      <c r="MQ420">
        <v>0</v>
      </c>
      <c r="MR420">
        <v>0</v>
      </c>
      <c r="MS420">
        <v>0</v>
      </c>
      <c r="MT420">
        <v>0</v>
      </c>
      <c r="MU420">
        <v>0</v>
      </c>
      <c r="MV420">
        <v>0</v>
      </c>
      <c r="MW420">
        <v>0</v>
      </c>
      <c r="MX420">
        <v>0</v>
      </c>
      <c r="MY420">
        <v>0</v>
      </c>
      <c r="MZ420">
        <v>0</v>
      </c>
      <c r="NA420">
        <v>0</v>
      </c>
      <c r="NB420">
        <v>0</v>
      </c>
      <c r="NC420">
        <v>0</v>
      </c>
      <c r="ND420">
        <v>0</v>
      </c>
      <c r="NE420">
        <v>0</v>
      </c>
      <c r="NF420">
        <v>0</v>
      </c>
    </row>
    <row r="421" spans="1:370" x14ac:dyDescent="0.25">
      <c r="A421" t="s">
        <v>1890</v>
      </c>
      <c r="B421">
        <v>8.4</v>
      </c>
      <c r="C421" t="s">
        <v>1240</v>
      </c>
      <c r="D421" t="s">
        <v>1225</v>
      </c>
      <c r="E421" t="s">
        <v>1480</v>
      </c>
      <c r="F421">
        <v>2003</v>
      </c>
      <c r="G421" t="s">
        <v>1223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9975.7777900000001</v>
      </c>
      <c r="Q421">
        <v>0</v>
      </c>
      <c r="R421">
        <v>107.5555557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833.55555660000005</v>
      </c>
      <c r="AO421">
        <v>0</v>
      </c>
      <c r="AP421">
        <v>322.66666709999998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134.4444446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C421">
        <v>0</v>
      </c>
      <c r="CD421">
        <v>0</v>
      </c>
      <c r="CE421">
        <v>0</v>
      </c>
      <c r="CF421">
        <v>0</v>
      </c>
      <c r="CG421">
        <v>322.66666709999998</v>
      </c>
      <c r="CH421">
        <v>242.00000030000001</v>
      </c>
      <c r="CI421">
        <v>0</v>
      </c>
      <c r="CJ421">
        <v>0</v>
      </c>
      <c r="CK421">
        <v>0</v>
      </c>
      <c r="CL421">
        <v>0</v>
      </c>
      <c r="CM421">
        <v>0</v>
      </c>
      <c r="CN421">
        <v>0</v>
      </c>
      <c r="CO421">
        <v>0</v>
      </c>
      <c r="CP421">
        <v>0</v>
      </c>
      <c r="CQ421">
        <v>0</v>
      </c>
      <c r="CR421">
        <v>0</v>
      </c>
      <c r="CS421">
        <v>0</v>
      </c>
      <c r="CT421">
        <v>0</v>
      </c>
      <c r="CU421">
        <v>0</v>
      </c>
      <c r="CV421">
        <v>0</v>
      </c>
      <c r="CW421">
        <v>0</v>
      </c>
      <c r="CX421">
        <v>0</v>
      </c>
      <c r="CY421">
        <v>0</v>
      </c>
      <c r="CZ421">
        <v>0</v>
      </c>
      <c r="DA421">
        <v>0</v>
      </c>
      <c r="DB421">
        <v>0</v>
      </c>
      <c r="DC421">
        <v>0</v>
      </c>
      <c r="DD421">
        <v>0</v>
      </c>
      <c r="DE421">
        <v>0</v>
      </c>
      <c r="DF421">
        <v>0</v>
      </c>
      <c r="DG421">
        <v>0</v>
      </c>
      <c r="DH421">
        <v>0</v>
      </c>
      <c r="DI421">
        <v>0</v>
      </c>
      <c r="DJ421">
        <v>0</v>
      </c>
      <c r="DK421">
        <v>0</v>
      </c>
      <c r="DL421">
        <v>0</v>
      </c>
      <c r="DM421">
        <v>0</v>
      </c>
      <c r="DN421">
        <v>0</v>
      </c>
      <c r="DO421">
        <v>0</v>
      </c>
      <c r="DP421">
        <v>0</v>
      </c>
      <c r="DQ421">
        <v>0</v>
      </c>
      <c r="DR421">
        <v>0</v>
      </c>
      <c r="DS421">
        <v>0</v>
      </c>
      <c r="DT421">
        <v>0</v>
      </c>
      <c r="DU421">
        <v>0</v>
      </c>
      <c r="DV421">
        <v>0</v>
      </c>
      <c r="DW421">
        <v>0</v>
      </c>
      <c r="DX421">
        <v>0</v>
      </c>
      <c r="DY421">
        <v>0</v>
      </c>
      <c r="DZ421">
        <v>0</v>
      </c>
      <c r="EA421">
        <v>0</v>
      </c>
      <c r="EB421">
        <v>0</v>
      </c>
      <c r="EC421">
        <v>0</v>
      </c>
      <c r="ED421">
        <v>0</v>
      </c>
      <c r="EE421">
        <v>0</v>
      </c>
      <c r="EF421">
        <v>0</v>
      </c>
      <c r="EG421">
        <v>0</v>
      </c>
      <c r="EH421">
        <v>0</v>
      </c>
      <c r="EI421">
        <v>0</v>
      </c>
      <c r="EJ421">
        <v>0</v>
      </c>
      <c r="EK421">
        <v>0</v>
      </c>
      <c r="EL421">
        <v>0</v>
      </c>
      <c r="EM421">
        <v>0</v>
      </c>
      <c r="EN421">
        <v>0</v>
      </c>
      <c r="EO421">
        <v>0</v>
      </c>
      <c r="EP421">
        <v>0</v>
      </c>
      <c r="EQ421">
        <v>0</v>
      </c>
      <c r="ER421">
        <v>0</v>
      </c>
      <c r="ES421">
        <v>0</v>
      </c>
      <c r="ET421">
        <v>0</v>
      </c>
      <c r="EU421">
        <v>0</v>
      </c>
      <c r="EV421">
        <v>0</v>
      </c>
      <c r="EW421">
        <v>0</v>
      </c>
      <c r="EX421">
        <v>672.22222299999999</v>
      </c>
      <c r="EY421">
        <v>0</v>
      </c>
      <c r="EZ421">
        <v>0</v>
      </c>
      <c r="FA421">
        <v>0</v>
      </c>
      <c r="FB421">
        <v>0</v>
      </c>
      <c r="FC421">
        <v>0</v>
      </c>
      <c r="FD421">
        <v>0</v>
      </c>
      <c r="FE421">
        <v>0</v>
      </c>
      <c r="FF421">
        <v>26.888888919999999</v>
      </c>
      <c r="FG421">
        <v>0</v>
      </c>
      <c r="FH421">
        <v>0</v>
      </c>
      <c r="FI421">
        <v>134.4444446</v>
      </c>
      <c r="FJ421">
        <v>0</v>
      </c>
      <c r="FK421">
        <v>0</v>
      </c>
      <c r="FL421">
        <v>0</v>
      </c>
      <c r="FM421">
        <v>0</v>
      </c>
      <c r="FN421">
        <v>0</v>
      </c>
      <c r="FO421">
        <v>0</v>
      </c>
      <c r="FP421">
        <v>0</v>
      </c>
      <c r="FQ421">
        <v>0</v>
      </c>
      <c r="FR421">
        <v>0</v>
      </c>
      <c r="FS421">
        <v>0</v>
      </c>
      <c r="FT421">
        <v>0</v>
      </c>
      <c r="FU421">
        <v>0</v>
      </c>
      <c r="FV421">
        <v>0</v>
      </c>
      <c r="FW421">
        <v>0</v>
      </c>
      <c r="FX421">
        <v>0</v>
      </c>
      <c r="FY421">
        <v>0</v>
      </c>
      <c r="FZ421">
        <v>0</v>
      </c>
      <c r="GA421">
        <v>0</v>
      </c>
      <c r="GB421">
        <v>0</v>
      </c>
      <c r="GC421">
        <v>0</v>
      </c>
      <c r="GD421">
        <v>0</v>
      </c>
      <c r="GE421">
        <v>0</v>
      </c>
      <c r="GF421">
        <v>80.666666759999998</v>
      </c>
      <c r="GG421">
        <v>0</v>
      </c>
      <c r="GH421">
        <v>0</v>
      </c>
      <c r="GI421">
        <v>0</v>
      </c>
      <c r="GJ421">
        <v>26.888888919999999</v>
      </c>
      <c r="GK421">
        <v>0</v>
      </c>
      <c r="GL421">
        <v>0</v>
      </c>
      <c r="GM421">
        <v>0</v>
      </c>
      <c r="GN421">
        <v>26.888888919999999</v>
      </c>
      <c r="GO421">
        <v>0</v>
      </c>
      <c r="GP421">
        <v>0</v>
      </c>
      <c r="GQ421">
        <v>0</v>
      </c>
      <c r="GR421">
        <v>0</v>
      </c>
      <c r="GS421">
        <v>0</v>
      </c>
      <c r="GT421">
        <v>322.66666709999998</v>
      </c>
      <c r="GU421">
        <v>0</v>
      </c>
      <c r="GV421">
        <v>0</v>
      </c>
      <c r="GW421">
        <v>0</v>
      </c>
      <c r="GX421">
        <v>0</v>
      </c>
      <c r="GY421">
        <v>0</v>
      </c>
      <c r="GZ421">
        <v>0</v>
      </c>
      <c r="HA421">
        <v>0</v>
      </c>
      <c r="HB421">
        <v>0</v>
      </c>
      <c r="HC421">
        <v>0</v>
      </c>
      <c r="HD421">
        <v>0</v>
      </c>
      <c r="HE421">
        <v>0</v>
      </c>
      <c r="HF421">
        <v>0</v>
      </c>
      <c r="HG421">
        <v>0</v>
      </c>
      <c r="HH421">
        <v>0</v>
      </c>
      <c r="HI421">
        <v>0</v>
      </c>
      <c r="HJ421">
        <v>134.4444446</v>
      </c>
      <c r="HK421">
        <v>0</v>
      </c>
      <c r="HL421">
        <v>0</v>
      </c>
      <c r="HM421">
        <v>0</v>
      </c>
      <c r="HN421">
        <v>0</v>
      </c>
      <c r="HO421">
        <v>0</v>
      </c>
      <c r="HP421">
        <v>107.5555557</v>
      </c>
      <c r="HQ421">
        <v>0</v>
      </c>
      <c r="HR421">
        <v>0</v>
      </c>
      <c r="HS421">
        <v>0</v>
      </c>
      <c r="HT421">
        <v>0</v>
      </c>
      <c r="HU421">
        <v>0</v>
      </c>
      <c r="HV421">
        <v>0</v>
      </c>
      <c r="HW421">
        <v>0</v>
      </c>
      <c r="HX421">
        <v>0</v>
      </c>
      <c r="HY421">
        <v>0</v>
      </c>
      <c r="HZ421">
        <v>0</v>
      </c>
      <c r="IA421">
        <v>0</v>
      </c>
      <c r="IB421">
        <v>26.888888919999999</v>
      </c>
      <c r="IC421">
        <v>0</v>
      </c>
      <c r="ID421">
        <v>0</v>
      </c>
      <c r="IE421">
        <v>0</v>
      </c>
      <c r="IF421">
        <v>26.888888919999999</v>
      </c>
      <c r="IG421">
        <v>242.00000030000001</v>
      </c>
      <c r="IH421">
        <v>0</v>
      </c>
      <c r="II421">
        <v>0</v>
      </c>
      <c r="IJ421">
        <v>0</v>
      </c>
      <c r="IK421">
        <v>0</v>
      </c>
      <c r="IL421">
        <v>0</v>
      </c>
      <c r="IM421">
        <v>0</v>
      </c>
      <c r="IN421">
        <v>0</v>
      </c>
      <c r="IO421">
        <v>0</v>
      </c>
      <c r="IP421">
        <v>0</v>
      </c>
      <c r="IQ421">
        <v>0</v>
      </c>
      <c r="IR421">
        <v>53.777777839999999</v>
      </c>
      <c r="IS421">
        <v>53.777777839999999</v>
      </c>
      <c r="IT421">
        <v>0</v>
      </c>
      <c r="IU421">
        <v>0</v>
      </c>
      <c r="IV421">
        <v>0</v>
      </c>
      <c r="IW421">
        <v>0</v>
      </c>
      <c r="IX421">
        <v>0</v>
      </c>
      <c r="IY421">
        <v>0</v>
      </c>
      <c r="IZ421">
        <v>0</v>
      </c>
      <c r="JA421">
        <v>0</v>
      </c>
      <c r="JB421">
        <v>0</v>
      </c>
      <c r="JC421">
        <v>0</v>
      </c>
      <c r="JD421">
        <v>0</v>
      </c>
      <c r="JE421">
        <v>0</v>
      </c>
      <c r="JF421">
        <v>0</v>
      </c>
      <c r="JG421">
        <v>0</v>
      </c>
      <c r="JH421">
        <v>0</v>
      </c>
      <c r="JI421">
        <v>0</v>
      </c>
      <c r="JJ421">
        <v>0</v>
      </c>
      <c r="JK421">
        <v>0</v>
      </c>
      <c r="JL421">
        <v>0</v>
      </c>
      <c r="JM421">
        <v>0</v>
      </c>
      <c r="JN421">
        <v>0</v>
      </c>
      <c r="JO421">
        <v>0</v>
      </c>
      <c r="JP421">
        <v>0</v>
      </c>
      <c r="JQ421">
        <v>0</v>
      </c>
      <c r="JR421">
        <v>0</v>
      </c>
      <c r="JS421">
        <v>0</v>
      </c>
      <c r="JT421">
        <v>0</v>
      </c>
      <c r="JU421">
        <v>0</v>
      </c>
      <c r="JV421">
        <v>0</v>
      </c>
      <c r="JW421">
        <v>134.4444446</v>
      </c>
      <c r="JX421">
        <v>0</v>
      </c>
      <c r="JY421">
        <v>0</v>
      </c>
      <c r="JZ421">
        <v>0</v>
      </c>
      <c r="KA421">
        <v>0</v>
      </c>
      <c r="KB421">
        <v>0</v>
      </c>
      <c r="KC421">
        <v>0</v>
      </c>
      <c r="KD421">
        <v>0</v>
      </c>
      <c r="KE421">
        <v>0</v>
      </c>
      <c r="KF421">
        <v>0</v>
      </c>
      <c r="KG421">
        <v>242.00000030000001</v>
      </c>
      <c r="KH421">
        <v>0</v>
      </c>
      <c r="KI421">
        <v>0</v>
      </c>
      <c r="KJ421">
        <v>0</v>
      </c>
      <c r="KK421">
        <v>0</v>
      </c>
      <c r="KL421">
        <v>0</v>
      </c>
      <c r="KM421">
        <v>0</v>
      </c>
      <c r="KN421">
        <v>0</v>
      </c>
      <c r="KO421">
        <v>0</v>
      </c>
      <c r="KP421">
        <v>0</v>
      </c>
      <c r="KQ421">
        <v>0</v>
      </c>
      <c r="KR421">
        <v>0</v>
      </c>
      <c r="KS421">
        <v>0</v>
      </c>
      <c r="KT421">
        <v>0</v>
      </c>
      <c r="KU421">
        <v>0</v>
      </c>
      <c r="KV421">
        <v>134.4444446</v>
      </c>
      <c r="KW421">
        <v>0</v>
      </c>
      <c r="KX421">
        <v>0</v>
      </c>
      <c r="KY421">
        <v>0</v>
      </c>
      <c r="KZ421">
        <v>0</v>
      </c>
      <c r="LA421">
        <v>0</v>
      </c>
      <c r="LB421">
        <v>0</v>
      </c>
      <c r="LC421">
        <v>0</v>
      </c>
      <c r="LD421">
        <v>0</v>
      </c>
      <c r="LE421">
        <v>0</v>
      </c>
      <c r="LF421">
        <v>0</v>
      </c>
      <c r="LG421">
        <v>0</v>
      </c>
      <c r="LH421">
        <v>0</v>
      </c>
      <c r="LI421">
        <v>0</v>
      </c>
      <c r="LJ421">
        <v>0</v>
      </c>
      <c r="LK421">
        <v>0</v>
      </c>
      <c r="LL421">
        <v>26.888888919999999</v>
      </c>
      <c r="LM421">
        <v>0</v>
      </c>
      <c r="LN421">
        <v>26.888888919999999</v>
      </c>
      <c r="LO421">
        <v>0</v>
      </c>
      <c r="LP421">
        <v>0</v>
      </c>
      <c r="LQ421">
        <v>0</v>
      </c>
      <c r="LR421">
        <v>0</v>
      </c>
      <c r="LS421">
        <v>0</v>
      </c>
      <c r="LT421">
        <v>0</v>
      </c>
      <c r="LU421">
        <v>0</v>
      </c>
      <c r="LV421">
        <v>0</v>
      </c>
      <c r="LW421">
        <v>0</v>
      </c>
      <c r="LX421">
        <v>0</v>
      </c>
      <c r="LY421">
        <v>0</v>
      </c>
      <c r="LZ421">
        <v>0</v>
      </c>
      <c r="MA421">
        <v>6665.7327109999997</v>
      </c>
      <c r="MB421">
        <v>0</v>
      </c>
      <c r="MC421">
        <v>34345.470240000002</v>
      </c>
      <c r="MD421">
        <v>0</v>
      </c>
      <c r="ME421">
        <v>0</v>
      </c>
      <c r="MF421">
        <v>0</v>
      </c>
      <c r="MG421">
        <v>0</v>
      </c>
      <c r="MH421">
        <v>0</v>
      </c>
      <c r="MI421">
        <v>0</v>
      </c>
      <c r="MJ421">
        <v>0</v>
      </c>
      <c r="MK421">
        <v>0</v>
      </c>
      <c r="ML421">
        <v>0</v>
      </c>
      <c r="MM421">
        <v>0</v>
      </c>
      <c r="MN421">
        <v>0</v>
      </c>
      <c r="MO421">
        <v>0</v>
      </c>
      <c r="MP421">
        <v>0</v>
      </c>
      <c r="MQ421">
        <v>0</v>
      </c>
      <c r="MR421">
        <v>0</v>
      </c>
      <c r="MS421">
        <v>225.957041</v>
      </c>
      <c r="MT421">
        <v>0</v>
      </c>
      <c r="MU421">
        <v>0</v>
      </c>
      <c r="MV421">
        <v>0</v>
      </c>
      <c r="MW421">
        <v>0</v>
      </c>
      <c r="MX421">
        <v>0</v>
      </c>
      <c r="MY421">
        <v>0</v>
      </c>
      <c r="MZ421">
        <v>112.9785205</v>
      </c>
      <c r="NA421">
        <v>0</v>
      </c>
      <c r="NB421">
        <v>0</v>
      </c>
      <c r="NC421">
        <v>0</v>
      </c>
      <c r="ND421">
        <v>0</v>
      </c>
      <c r="NE421">
        <v>0</v>
      </c>
      <c r="NF421">
        <v>0</v>
      </c>
    </row>
    <row r="422" spans="1:370" x14ac:dyDescent="0.25">
      <c r="A422" t="s">
        <v>1892</v>
      </c>
      <c r="B422">
        <v>8.4</v>
      </c>
      <c r="C422" t="s">
        <v>1240</v>
      </c>
      <c r="D422" t="s">
        <v>1225</v>
      </c>
      <c r="E422" t="s">
        <v>1480</v>
      </c>
      <c r="F422">
        <v>2004</v>
      </c>
      <c r="G422" t="s">
        <v>1223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2921.9259240000001</v>
      </c>
      <c r="Q422">
        <v>0</v>
      </c>
      <c r="R422">
        <v>8.9629629580000003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8.9629629580000003</v>
      </c>
      <c r="AJ422">
        <v>0</v>
      </c>
      <c r="AK422">
        <v>0</v>
      </c>
      <c r="AL422">
        <v>0</v>
      </c>
      <c r="AM422">
        <v>0</v>
      </c>
      <c r="AN422">
        <v>170.2962962</v>
      </c>
      <c r="AO422">
        <v>0</v>
      </c>
      <c r="AP422">
        <v>0</v>
      </c>
      <c r="AQ422">
        <v>0</v>
      </c>
      <c r="AR422">
        <v>0</v>
      </c>
      <c r="AS422">
        <v>8.9629629580000003</v>
      </c>
      <c r="AT422">
        <v>134.44444440000001</v>
      </c>
      <c r="AU422">
        <v>8.9629629580000003</v>
      </c>
      <c r="AV422">
        <v>0</v>
      </c>
      <c r="AW422">
        <v>0</v>
      </c>
      <c r="AX422">
        <v>62.740740700000003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8.9629629580000003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53.777777749999998</v>
      </c>
      <c r="BT422">
        <v>0</v>
      </c>
      <c r="BU422">
        <v>0</v>
      </c>
      <c r="BV422">
        <v>89.62962958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C422">
        <v>0</v>
      </c>
      <c r="CD422">
        <v>0</v>
      </c>
      <c r="CE422">
        <v>0</v>
      </c>
      <c r="CF422">
        <v>0</v>
      </c>
      <c r="CG422">
        <v>62.740740700000003</v>
      </c>
      <c r="CH422">
        <v>26.888888869999999</v>
      </c>
      <c r="CI422">
        <v>0</v>
      </c>
      <c r="CJ422">
        <v>0</v>
      </c>
      <c r="CK422">
        <v>0</v>
      </c>
      <c r="CL422">
        <v>0</v>
      </c>
      <c r="CM422">
        <v>0</v>
      </c>
      <c r="CN422">
        <v>0</v>
      </c>
      <c r="CO422">
        <v>0</v>
      </c>
      <c r="CP422">
        <v>0</v>
      </c>
      <c r="CQ422">
        <v>0</v>
      </c>
      <c r="CR422">
        <v>0</v>
      </c>
      <c r="CS422">
        <v>0</v>
      </c>
      <c r="CT422">
        <v>0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0</v>
      </c>
      <c r="DC422">
        <v>0</v>
      </c>
      <c r="DD422">
        <v>0</v>
      </c>
      <c r="DE422">
        <v>0</v>
      </c>
      <c r="DF422">
        <v>0</v>
      </c>
      <c r="DG422">
        <v>0</v>
      </c>
      <c r="DH422">
        <v>0</v>
      </c>
      <c r="DI422">
        <v>0</v>
      </c>
      <c r="DJ422">
        <v>0</v>
      </c>
      <c r="DK422">
        <v>0</v>
      </c>
      <c r="DL422">
        <v>0</v>
      </c>
      <c r="DM422">
        <v>0</v>
      </c>
      <c r="DN422">
        <v>0</v>
      </c>
      <c r="DO422">
        <v>0</v>
      </c>
      <c r="DP422">
        <v>0</v>
      </c>
      <c r="DQ422">
        <v>0</v>
      </c>
      <c r="DR422">
        <v>0</v>
      </c>
      <c r="DS422">
        <v>0</v>
      </c>
      <c r="DT422">
        <v>0</v>
      </c>
      <c r="DU422">
        <v>0</v>
      </c>
      <c r="DV422">
        <v>0</v>
      </c>
      <c r="DW422">
        <v>0</v>
      </c>
      <c r="DX422">
        <v>0</v>
      </c>
      <c r="DY422">
        <v>0</v>
      </c>
      <c r="DZ422">
        <v>0</v>
      </c>
      <c r="EA422">
        <v>0</v>
      </c>
      <c r="EB422">
        <v>0</v>
      </c>
      <c r="EC422">
        <v>0</v>
      </c>
      <c r="ED422">
        <v>0</v>
      </c>
      <c r="EE422">
        <v>0</v>
      </c>
      <c r="EF422">
        <v>0</v>
      </c>
      <c r="EG422">
        <v>0</v>
      </c>
      <c r="EH422">
        <v>0</v>
      </c>
      <c r="EI422">
        <v>0</v>
      </c>
      <c r="EJ422">
        <v>0</v>
      </c>
      <c r="EK422">
        <v>0</v>
      </c>
      <c r="EL422">
        <v>0</v>
      </c>
      <c r="EM422">
        <v>0</v>
      </c>
      <c r="EN422">
        <v>0</v>
      </c>
      <c r="EO422">
        <v>0</v>
      </c>
      <c r="EP422">
        <v>8.9629629580000003</v>
      </c>
      <c r="EQ422">
        <v>0</v>
      </c>
      <c r="ER422">
        <v>0</v>
      </c>
      <c r="ES422">
        <v>0</v>
      </c>
      <c r="ET422">
        <v>0</v>
      </c>
      <c r="EU422">
        <v>0</v>
      </c>
      <c r="EV422">
        <v>0</v>
      </c>
      <c r="EW422">
        <v>0</v>
      </c>
      <c r="EX422">
        <v>188.22222210000001</v>
      </c>
      <c r="EY422">
        <v>0</v>
      </c>
      <c r="EZ422">
        <v>0</v>
      </c>
      <c r="FA422">
        <v>0</v>
      </c>
      <c r="FB422">
        <v>17.925925920000001</v>
      </c>
      <c r="FC422">
        <v>0</v>
      </c>
      <c r="FD422">
        <v>0</v>
      </c>
      <c r="FE422">
        <v>0</v>
      </c>
      <c r="FF422">
        <v>0</v>
      </c>
      <c r="FG422">
        <v>0</v>
      </c>
      <c r="FH422">
        <v>0</v>
      </c>
      <c r="FI422">
        <v>53.777777749999998</v>
      </c>
      <c r="FJ422">
        <v>0</v>
      </c>
      <c r="FK422">
        <v>0</v>
      </c>
      <c r="FL422">
        <v>0</v>
      </c>
      <c r="FM422">
        <v>0</v>
      </c>
      <c r="FN422">
        <v>0</v>
      </c>
      <c r="FO422">
        <v>0</v>
      </c>
      <c r="FP422">
        <v>0</v>
      </c>
      <c r="FQ422">
        <v>0</v>
      </c>
      <c r="FR422">
        <v>0</v>
      </c>
      <c r="FS422">
        <v>0</v>
      </c>
      <c r="FT422">
        <v>0</v>
      </c>
      <c r="FU422">
        <v>0</v>
      </c>
      <c r="FV422">
        <v>53.777777749999998</v>
      </c>
      <c r="FW422">
        <v>0</v>
      </c>
      <c r="FX422">
        <v>0</v>
      </c>
      <c r="FY422">
        <v>0</v>
      </c>
      <c r="FZ422">
        <v>0</v>
      </c>
      <c r="GA422">
        <v>0</v>
      </c>
      <c r="GB422">
        <v>0</v>
      </c>
      <c r="GC422">
        <v>259.92592580000002</v>
      </c>
      <c r="GD422">
        <v>0</v>
      </c>
      <c r="GE422">
        <v>0</v>
      </c>
      <c r="GF422">
        <v>0</v>
      </c>
      <c r="GG422">
        <v>0</v>
      </c>
      <c r="GH422">
        <v>0</v>
      </c>
      <c r="GI422">
        <v>0</v>
      </c>
      <c r="GJ422">
        <v>0</v>
      </c>
      <c r="GK422">
        <v>26.888888869999999</v>
      </c>
      <c r="GL422">
        <v>0</v>
      </c>
      <c r="GM422">
        <v>0</v>
      </c>
      <c r="GN422">
        <v>8.9629629580000003</v>
      </c>
      <c r="GO422">
        <v>0</v>
      </c>
      <c r="GP422">
        <v>0</v>
      </c>
      <c r="GQ422">
        <v>0</v>
      </c>
      <c r="GR422">
        <v>0</v>
      </c>
      <c r="GS422">
        <v>0</v>
      </c>
      <c r="GT422">
        <v>26.888888869999999</v>
      </c>
      <c r="GU422">
        <v>17.925925920000001</v>
      </c>
      <c r="GV422">
        <v>0</v>
      </c>
      <c r="GW422">
        <v>0</v>
      </c>
      <c r="GX422">
        <v>0</v>
      </c>
      <c r="GY422">
        <v>0</v>
      </c>
      <c r="GZ422">
        <v>8.9629629580000003</v>
      </c>
      <c r="HA422">
        <v>0</v>
      </c>
      <c r="HB422">
        <v>0</v>
      </c>
      <c r="HC422">
        <v>0</v>
      </c>
      <c r="HD422">
        <v>0</v>
      </c>
      <c r="HE422">
        <v>0</v>
      </c>
      <c r="HF422">
        <v>0</v>
      </c>
      <c r="HG422">
        <v>0</v>
      </c>
      <c r="HH422">
        <v>0</v>
      </c>
      <c r="HI422">
        <v>0</v>
      </c>
      <c r="HJ422">
        <v>0</v>
      </c>
      <c r="HK422">
        <v>0</v>
      </c>
      <c r="HL422">
        <v>0</v>
      </c>
      <c r="HM422">
        <v>0</v>
      </c>
      <c r="HN422">
        <v>0</v>
      </c>
      <c r="HO422">
        <v>0</v>
      </c>
      <c r="HP422">
        <v>53.777777749999998</v>
      </c>
      <c r="HQ422">
        <v>0</v>
      </c>
      <c r="HR422">
        <v>0</v>
      </c>
      <c r="HS422">
        <v>0</v>
      </c>
      <c r="HT422">
        <v>26.888888869999999</v>
      </c>
      <c r="HU422">
        <v>0</v>
      </c>
      <c r="HV422">
        <v>0</v>
      </c>
      <c r="HW422">
        <v>8.9629629580000003</v>
      </c>
      <c r="HX422">
        <v>62.740740700000003</v>
      </c>
      <c r="HY422">
        <v>0</v>
      </c>
      <c r="HZ422">
        <v>0</v>
      </c>
      <c r="IA422">
        <v>0</v>
      </c>
      <c r="IB422">
        <v>8.9629629580000003</v>
      </c>
      <c r="IC422">
        <v>8.9629629580000003</v>
      </c>
      <c r="ID422">
        <v>26.888888869999999</v>
      </c>
      <c r="IE422">
        <v>0</v>
      </c>
      <c r="IF422">
        <v>35.851851830000001</v>
      </c>
      <c r="IG422">
        <v>0</v>
      </c>
      <c r="IH422">
        <v>0</v>
      </c>
      <c r="II422">
        <v>0</v>
      </c>
      <c r="IJ422">
        <v>0</v>
      </c>
      <c r="IK422">
        <v>0</v>
      </c>
      <c r="IL422">
        <v>0</v>
      </c>
      <c r="IM422">
        <v>0</v>
      </c>
      <c r="IN422">
        <v>0</v>
      </c>
      <c r="IO422">
        <v>0</v>
      </c>
      <c r="IP422">
        <v>0</v>
      </c>
      <c r="IQ422">
        <v>0</v>
      </c>
      <c r="IR422">
        <v>0</v>
      </c>
      <c r="IS422">
        <v>0</v>
      </c>
      <c r="IT422">
        <v>0</v>
      </c>
      <c r="IU422">
        <v>0</v>
      </c>
      <c r="IV422">
        <v>0</v>
      </c>
      <c r="IW422">
        <v>0</v>
      </c>
      <c r="IX422">
        <v>0</v>
      </c>
      <c r="IY422">
        <v>0</v>
      </c>
      <c r="IZ422">
        <v>0</v>
      </c>
      <c r="JA422">
        <v>0</v>
      </c>
      <c r="JB422">
        <v>0</v>
      </c>
      <c r="JC422">
        <v>8.9629629580000003</v>
      </c>
      <c r="JD422">
        <v>0</v>
      </c>
      <c r="JE422">
        <v>0</v>
      </c>
      <c r="JF422">
        <v>0</v>
      </c>
      <c r="JG422">
        <v>0</v>
      </c>
      <c r="JH422">
        <v>0</v>
      </c>
      <c r="JI422">
        <v>0</v>
      </c>
      <c r="JJ422">
        <v>0</v>
      </c>
      <c r="JK422">
        <v>0</v>
      </c>
      <c r="JL422">
        <v>0</v>
      </c>
      <c r="JM422">
        <v>0</v>
      </c>
      <c r="JN422">
        <v>0</v>
      </c>
      <c r="JO422">
        <v>0</v>
      </c>
      <c r="JP422">
        <v>0</v>
      </c>
      <c r="JQ422">
        <v>0</v>
      </c>
      <c r="JR422">
        <v>0</v>
      </c>
      <c r="JS422">
        <v>0</v>
      </c>
      <c r="JT422">
        <v>0</v>
      </c>
      <c r="JU422">
        <v>0</v>
      </c>
      <c r="JV422">
        <v>0</v>
      </c>
      <c r="JW422">
        <v>71.703703660000002</v>
      </c>
      <c r="JX422">
        <v>0</v>
      </c>
      <c r="JY422">
        <v>0</v>
      </c>
      <c r="JZ422">
        <v>0</v>
      </c>
      <c r="KA422">
        <v>0</v>
      </c>
      <c r="KB422">
        <v>0</v>
      </c>
      <c r="KC422">
        <v>0</v>
      </c>
      <c r="KD422">
        <v>0</v>
      </c>
      <c r="KE422">
        <v>0</v>
      </c>
      <c r="KF422">
        <v>0</v>
      </c>
      <c r="KG422">
        <v>143.40740729999999</v>
      </c>
      <c r="KH422">
        <v>0</v>
      </c>
      <c r="KI422">
        <v>0</v>
      </c>
      <c r="KJ422">
        <v>0</v>
      </c>
      <c r="KK422">
        <v>0</v>
      </c>
      <c r="KL422">
        <v>0</v>
      </c>
      <c r="KM422">
        <v>0</v>
      </c>
      <c r="KN422">
        <v>0</v>
      </c>
      <c r="KO422">
        <v>0</v>
      </c>
      <c r="KP422">
        <v>0</v>
      </c>
      <c r="KQ422">
        <v>0</v>
      </c>
      <c r="KR422">
        <v>8.9629629580000003</v>
      </c>
      <c r="KS422">
        <v>0</v>
      </c>
      <c r="KT422">
        <v>0</v>
      </c>
      <c r="KU422">
        <v>0</v>
      </c>
      <c r="KV422">
        <v>53.777777749999998</v>
      </c>
      <c r="KW422">
        <v>0</v>
      </c>
      <c r="KX422">
        <v>0</v>
      </c>
      <c r="KY422">
        <v>8.9629629580000003</v>
      </c>
      <c r="KZ422">
        <v>0</v>
      </c>
      <c r="LA422">
        <v>0</v>
      </c>
      <c r="LB422">
        <v>0</v>
      </c>
      <c r="LC422">
        <v>0</v>
      </c>
      <c r="LD422">
        <v>0</v>
      </c>
      <c r="LE422">
        <v>0</v>
      </c>
      <c r="LF422">
        <v>0</v>
      </c>
      <c r="LG422">
        <v>0</v>
      </c>
      <c r="LH422">
        <v>8.9629629580000003</v>
      </c>
      <c r="LI422">
        <v>0</v>
      </c>
      <c r="LJ422">
        <v>0</v>
      </c>
      <c r="LK422">
        <v>0</v>
      </c>
      <c r="LL422">
        <v>26.888888869999999</v>
      </c>
      <c r="LM422">
        <v>0</v>
      </c>
      <c r="LN422">
        <v>0</v>
      </c>
      <c r="LO422">
        <v>0</v>
      </c>
      <c r="LP422">
        <v>0</v>
      </c>
      <c r="LQ422">
        <v>0</v>
      </c>
      <c r="LR422">
        <v>0</v>
      </c>
      <c r="LS422">
        <v>0</v>
      </c>
      <c r="LT422">
        <v>0</v>
      </c>
      <c r="LU422">
        <v>0</v>
      </c>
      <c r="LV422">
        <v>0</v>
      </c>
      <c r="LW422">
        <v>0</v>
      </c>
      <c r="LX422">
        <v>0</v>
      </c>
      <c r="LY422">
        <v>17.925925920000001</v>
      </c>
      <c r="LZ422">
        <v>0</v>
      </c>
      <c r="MA422">
        <v>12324.073850000001</v>
      </c>
      <c r="MB422">
        <v>0</v>
      </c>
      <c r="MC422">
        <v>16058.641680000001</v>
      </c>
      <c r="MD422">
        <v>0</v>
      </c>
      <c r="ME422">
        <v>0</v>
      </c>
      <c r="MF422">
        <v>0</v>
      </c>
      <c r="MG422">
        <v>53.350969030000002</v>
      </c>
      <c r="MH422">
        <v>0</v>
      </c>
      <c r="MI422">
        <v>0</v>
      </c>
      <c r="MJ422">
        <v>0</v>
      </c>
      <c r="MK422">
        <v>0</v>
      </c>
      <c r="ML422">
        <v>0</v>
      </c>
      <c r="MM422">
        <v>0</v>
      </c>
      <c r="MN422">
        <v>0</v>
      </c>
      <c r="MO422">
        <v>0</v>
      </c>
      <c r="MP422">
        <v>0</v>
      </c>
      <c r="MQ422">
        <v>0</v>
      </c>
      <c r="MR422">
        <v>0</v>
      </c>
      <c r="MS422">
        <v>0</v>
      </c>
      <c r="MT422">
        <v>0</v>
      </c>
      <c r="MU422">
        <v>0</v>
      </c>
      <c r="MV422">
        <v>0</v>
      </c>
      <c r="MW422">
        <v>0</v>
      </c>
      <c r="MX422">
        <v>0</v>
      </c>
      <c r="MY422">
        <v>0</v>
      </c>
      <c r="MZ422">
        <v>213.40387609999999</v>
      </c>
      <c r="NA422">
        <v>0</v>
      </c>
      <c r="NB422">
        <v>0</v>
      </c>
      <c r="NC422">
        <v>0</v>
      </c>
      <c r="ND422">
        <v>0</v>
      </c>
      <c r="NE422">
        <v>0</v>
      </c>
      <c r="NF422">
        <v>0</v>
      </c>
    </row>
    <row r="423" spans="1:370" x14ac:dyDescent="0.25">
      <c r="A423" t="s">
        <v>1894</v>
      </c>
      <c r="B423">
        <v>8.4</v>
      </c>
      <c r="C423" t="s">
        <v>1240</v>
      </c>
      <c r="D423" t="s">
        <v>1225</v>
      </c>
      <c r="E423" t="s">
        <v>1480</v>
      </c>
      <c r="F423">
        <v>2003</v>
      </c>
      <c r="G423" t="s">
        <v>1223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3211.7283929999999</v>
      </c>
      <c r="Q423">
        <v>29.87654319</v>
      </c>
      <c r="R423">
        <v>44.81481479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74.691357980000006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0</v>
      </c>
      <c r="BL423">
        <v>0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0</v>
      </c>
      <c r="BT423">
        <v>0</v>
      </c>
      <c r="BU423">
        <v>0</v>
      </c>
      <c r="BV423">
        <v>0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C423">
        <v>0</v>
      </c>
      <c r="CD423">
        <v>0</v>
      </c>
      <c r="CE423">
        <v>0</v>
      </c>
      <c r="CF423">
        <v>0</v>
      </c>
      <c r="CG423">
        <v>0</v>
      </c>
      <c r="CH423">
        <v>29.87654319</v>
      </c>
      <c r="CI423">
        <v>0</v>
      </c>
      <c r="CJ423">
        <v>0</v>
      </c>
      <c r="CK423">
        <v>0</v>
      </c>
      <c r="CL423">
        <v>0</v>
      </c>
      <c r="CM423">
        <v>0</v>
      </c>
      <c r="CN423">
        <v>0</v>
      </c>
      <c r="CO423">
        <v>0</v>
      </c>
      <c r="CP423">
        <v>0</v>
      </c>
      <c r="CQ423">
        <v>0</v>
      </c>
      <c r="CR423">
        <v>0</v>
      </c>
      <c r="CS423">
        <v>0</v>
      </c>
      <c r="CT423">
        <v>0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0</v>
      </c>
      <c r="DE423">
        <v>0</v>
      </c>
      <c r="DF423">
        <v>0</v>
      </c>
      <c r="DG423">
        <v>0</v>
      </c>
      <c r="DH423">
        <v>0</v>
      </c>
      <c r="DI423">
        <v>0</v>
      </c>
      <c r="DJ423">
        <v>0</v>
      </c>
      <c r="DK423">
        <v>0</v>
      </c>
      <c r="DL423">
        <v>0</v>
      </c>
      <c r="DM423">
        <v>0</v>
      </c>
      <c r="DN423">
        <v>0</v>
      </c>
      <c r="DO423">
        <v>0</v>
      </c>
      <c r="DP423">
        <v>0</v>
      </c>
      <c r="DQ423">
        <v>0</v>
      </c>
      <c r="DR423">
        <v>0</v>
      </c>
      <c r="DS423">
        <v>0</v>
      </c>
      <c r="DT423">
        <v>0</v>
      </c>
      <c r="DU423">
        <v>0</v>
      </c>
      <c r="DV423">
        <v>0</v>
      </c>
      <c r="DW423">
        <v>0</v>
      </c>
      <c r="DX423">
        <v>0</v>
      </c>
      <c r="DY423">
        <v>0</v>
      </c>
      <c r="DZ423">
        <v>0</v>
      </c>
      <c r="EA423">
        <v>0</v>
      </c>
      <c r="EB423">
        <v>0</v>
      </c>
      <c r="EC423">
        <v>0</v>
      </c>
      <c r="ED423">
        <v>0</v>
      </c>
      <c r="EE423">
        <v>0</v>
      </c>
      <c r="EF423">
        <v>0</v>
      </c>
      <c r="EG423">
        <v>0</v>
      </c>
      <c r="EH423">
        <v>0</v>
      </c>
      <c r="EI423">
        <v>0</v>
      </c>
      <c r="EJ423">
        <v>0</v>
      </c>
      <c r="EK423">
        <v>0</v>
      </c>
      <c r="EL423">
        <v>0</v>
      </c>
      <c r="EM423">
        <v>0</v>
      </c>
      <c r="EN423">
        <v>0</v>
      </c>
      <c r="EO423">
        <v>0</v>
      </c>
      <c r="EP423">
        <v>403.3333331</v>
      </c>
      <c r="EQ423">
        <v>0</v>
      </c>
      <c r="ER423">
        <v>0</v>
      </c>
      <c r="ES423">
        <v>0</v>
      </c>
      <c r="ET423">
        <v>0</v>
      </c>
      <c r="EU423">
        <v>0</v>
      </c>
      <c r="EV423">
        <v>0</v>
      </c>
      <c r="EW423">
        <v>0</v>
      </c>
      <c r="EX423">
        <v>0</v>
      </c>
      <c r="EY423">
        <v>0</v>
      </c>
      <c r="EZ423">
        <v>0</v>
      </c>
      <c r="FA423">
        <v>0</v>
      </c>
      <c r="FB423">
        <v>0</v>
      </c>
      <c r="FC423">
        <v>0</v>
      </c>
      <c r="FD423">
        <v>0</v>
      </c>
      <c r="FE423">
        <v>0</v>
      </c>
      <c r="FF423">
        <v>0</v>
      </c>
      <c r="FG423">
        <v>0</v>
      </c>
      <c r="FH423">
        <v>0</v>
      </c>
      <c r="FI423">
        <v>59.753086379999999</v>
      </c>
      <c r="FJ423">
        <v>0</v>
      </c>
      <c r="FK423">
        <v>0</v>
      </c>
      <c r="FL423">
        <v>0</v>
      </c>
      <c r="FM423">
        <v>0</v>
      </c>
      <c r="FN423">
        <v>0</v>
      </c>
      <c r="FO423">
        <v>0</v>
      </c>
      <c r="FP423">
        <v>0</v>
      </c>
      <c r="FQ423">
        <v>0</v>
      </c>
      <c r="FR423">
        <v>0</v>
      </c>
      <c r="FS423">
        <v>0</v>
      </c>
      <c r="FT423">
        <v>0</v>
      </c>
      <c r="FU423">
        <v>0</v>
      </c>
      <c r="FV423">
        <v>29.87654319</v>
      </c>
      <c r="FW423">
        <v>0</v>
      </c>
      <c r="FX423">
        <v>0</v>
      </c>
      <c r="FY423">
        <v>0</v>
      </c>
      <c r="FZ423">
        <v>0</v>
      </c>
      <c r="GA423">
        <v>0</v>
      </c>
      <c r="GB423">
        <v>0</v>
      </c>
      <c r="GC423">
        <v>0</v>
      </c>
      <c r="GD423">
        <v>0</v>
      </c>
      <c r="GE423">
        <v>0</v>
      </c>
      <c r="GF423">
        <v>29.87654319</v>
      </c>
      <c r="GG423">
        <v>0</v>
      </c>
      <c r="GH423">
        <v>0</v>
      </c>
      <c r="GI423">
        <v>0</v>
      </c>
      <c r="GJ423">
        <v>0</v>
      </c>
      <c r="GK423">
        <v>0</v>
      </c>
      <c r="GL423">
        <v>0</v>
      </c>
      <c r="GM423">
        <v>0</v>
      </c>
      <c r="GN423">
        <v>0</v>
      </c>
      <c r="GO423">
        <v>0</v>
      </c>
      <c r="GP423">
        <v>0</v>
      </c>
      <c r="GQ423">
        <v>0</v>
      </c>
      <c r="GR423">
        <v>0</v>
      </c>
      <c r="GS423">
        <v>29.87654319</v>
      </c>
      <c r="GT423">
        <v>119.5061728</v>
      </c>
      <c r="GU423">
        <v>0</v>
      </c>
      <c r="GV423">
        <v>0</v>
      </c>
      <c r="GW423">
        <v>0</v>
      </c>
      <c r="GX423">
        <v>0</v>
      </c>
      <c r="GY423">
        <v>0</v>
      </c>
      <c r="GZ423">
        <v>0</v>
      </c>
      <c r="HA423">
        <v>0</v>
      </c>
      <c r="HB423">
        <v>0</v>
      </c>
      <c r="HC423">
        <v>0</v>
      </c>
      <c r="HD423">
        <v>0</v>
      </c>
      <c r="HE423">
        <v>0</v>
      </c>
      <c r="HF423">
        <v>0</v>
      </c>
      <c r="HG423">
        <v>0</v>
      </c>
      <c r="HH423">
        <v>0</v>
      </c>
      <c r="HI423">
        <v>0</v>
      </c>
      <c r="HJ423">
        <v>44.81481479</v>
      </c>
      <c r="HK423">
        <v>0</v>
      </c>
      <c r="HL423">
        <v>0</v>
      </c>
      <c r="HM423">
        <v>0</v>
      </c>
      <c r="HN423">
        <v>0</v>
      </c>
      <c r="HO423">
        <v>0</v>
      </c>
      <c r="HP423">
        <v>14.9382716</v>
      </c>
      <c r="HQ423">
        <v>0</v>
      </c>
      <c r="HR423">
        <v>0</v>
      </c>
      <c r="HS423">
        <v>0</v>
      </c>
      <c r="HT423">
        <v>0</v>
      </c>
      <c r="HU423">
        <v>0</v>
      </c>
      <c r="HV423">
        <v>0</v>
      </c>
      <c r="HW423">
        <v>0</v>
      </c>
      <c r="HX423">
        <v>0</v>
      </c>
      <c r="HY423">
        <v>0</v>
      </c>
      <c r="HZ423">
        <v>0</v>
      </c>
      <c r="IA423">
        <v>0</v>
      </c>
      <c r="IB423">
        <v>0</v>
      </c>
      <c r="IC423">
        <v>0</v>
      </c>
      <c r="ID423">
        <v>14.9382716</v>
      </c>
      <c r="IE423">
        <v>0</v>
      </c>
      <c r="IF423">
        <v>0</v>
      </c>
      <c r="IG423">
        <v>0</v>
      </c>
      <c r="IH423">
        <v>0</v>
      </c>
      <c r="II423">
        <v>0</v>
      </c>
      <c r="IJ423">
        <v>0</v>
      </c>
      <c r="IK423">
        <v>0</v>
      </c>
      <c r="IL423">
        <v>0</v>
      </c>
      <c r="IM423">
        <v>0</v>
      </c>
      <c r="IN423">
        <v>0</v>
      </c>
      <c r="IO423">
        <v>0</v>
      </c>
      <c r="IP423">
        <v>0</v>
      </c>
      <c r="IQ423">
        <v>0</v>
      </c>
      <c r="IR423">
        <v>0</v>
      </c>
      <c r="IS423">
        <v>59.753086379999999</v>
      </c>
      <c r="IT423">
        <v>0</v>
      </c>
      <c r="IU423">
        <v>0</v>
      </c>
      <c r="IV423">
        <v>0</v>
      </c>
      <c r="IW423">
        <v>0</v>
      </c>
      <c r="IX423">
        <v>0</v>
      </c>
      <c r="IY423">
        <v>0</v>
      </c>
      <c r="IZ423">
        <v>0</v>
      </c>
      <c r="JA423">
        <v>0</v>
      </c>
      <c r="JB423">
        <v>0</v>
      </c>
      <c r="JC423">
        <v>0</v>
      </c>
      <c r="JD423">
        <v>0</v>
      </c>
      <c r="JE423">
        <v>0</v>
      </c>
      <c r="JF423">
        <v>0</v>
      </c>
      <c r="JG423">
        <v>0</v>
      </c>
      <c r="JH423">
        <v>0</v>
      </c>
      <c r="JI423">
        <v>0</v>
      </c>
      <c r="JJ423">
        <v>0</v>
      </c>
      <c r="JK423">
        <v>0</v>
      </c>
      <c r="JL423">
        <v>0</v>
      </c>
      <c r="JM423">
        <v>0</v>
      </c>
      <c r="JN423">
        <v>0</v>
      </c>
      <c r="JO423">
        <v>0</v>
      </c>
      <c r="JP423">
        <v>0</v>
      </c>
      <c r="JQ423">
        <v>0</v>
      </c>
      <c r="JR423">
        <v>0</v>
      </c>
      <c r="JS423">
        <v>0</v>
      </c>
      <c r="JT423">
        <v>14.9382716</v>
      </c>
      <c r="JU423">
        <v>0</v>
      </c>
      <c r="JV423">
        <v>0</v>
      </c>
      <c r="JW423">
        <v>1897.1604930000001</v>
      </c>
      <c r="JX423">
        <v>0</v>
      </c>
      <c r="JY423">
        <v>0</v>
      </c>
      <c r="JZ423">
        <v>0</v>
      </c>
      <c r="KA423">
        <v>0</v>
      </c>
      <c r="KB423">
        <v>0</v>
      </c>
      <c r="KC423">
        <v>0</v>
      </c>
      <c r="KD423">
        <v>0</v>
      </c>
      <c r="KE423">
        <v>0</v>
      </c>
      <c r="KF423">
        <v>0</v>
      </c>
      <c r="KG423">
        <v>851.48148100000003</v>
      </c>
      <c r="KH423">
        <v>29.87654319</v>
      </c>
      <c r="KI423">
        <v>0</v>
      </c>
      <c r="KJ423">
        <v>0</v>
      </c>
      <c r="KK423">
        <v>0</v>
      </c>
      <c r="KL423">
        <v>0</v>
      </c>
      <c r="KM423">
        <v>0</v>
      </c>
      <c r="KN423">
        <v>0</v>
      </c>
      <c r="KO423">
        <v>0</v>
      </c>
      <c r="KP423">
        <v>0</v>
      </c>
      <c r="KQ423">
        <v>0</v>
      </c>
      <c r="KR423">
        <v>14.9382716</v>
      </c>
      <c r="KS423">
        <v>0</v>
      </c>
      <c r="KT423">
        <v>0</v>
      </c>
      <c r="KU423">
        <v>0</v>
      </c>
      <c r="KV423">
        <v>478.02469109999998</v>
      </c>
      <c r="KW423">
        <v>0</v>
      </c>
      <c r="KX423">
        <v>0</v>
      </c>
      <c r="KY423">
        <v>0</v>
      </c>
      <c r="KZ423">
        <v>0</v>
      </c>
      <c r="LA423">
        <v>0</v>
      </c>
      <c r="LB423">
        <v>0</v>
      </c>
      <c r="LC423">
        <v>0</v>
      </c>
      <c r="LD423">
        <v>0</v>
      </c>
      <c r="LE423">
        <v>0</v>
      </c>
      <c r="LF423">
        <v>0</v>
      </c>
      <c r="LG423">
        <v>0</v>
      </c>
      <c r="LH423">
        <v>0</v>
      </c>
      <c r="LI423">
        <v>0</v>
      </c>
      <c r="LJ423">
        <v>0</v>
      </c>
      <c r="LK423">
        <v>0</v>
      </c>
      <c r="LL423">
        <v>0</v>
      </c>
      <c r="LM423">
        <v>0</v>
      </c>
      <c r="LN423">
        <v>0</v>
      </c>
      <c r="LO423">
        <v>0</v>
      </c>
      <c r="LP423">
        <v>0</v>
      </c>
      <c r="LQ423">
        <v>0</v>
      </c>
      <c r="LR423">
        <v>0</v>
      </c>
      <c r="LS423">
        <v>0</v>
      </c>
      <c r="LT423">
        <v>0</v>
      </c>
      <c r="LU423">
        <v>0</v>
      </c>
      <c r="LV423">
        <v>0</v>
      </c>
      <c r="LW423">
        <v>0</v>
      </c>
      <c r="LX423">
        <v>0</v>
      </c>
      <c r="LY423">
        <v>0</v>
      </c>
      <c r="LZ423">
        <v>0</v>
      </c>
      <c r="MA423">
        <v>1872.6190730000001</v>
      </c>
      <c r="MB423">
        <v>0</v>
      </c>
      <c r="MC423">
        <v>13300.397000000001</v>
      </c>
      <c r="MD423">
        <v>0</v>
      </c>
      <c r="ME423">
        <v>0</v>
      </c>
      <c r="MF423">
        <v>0</v>
      </c>
      <c r="MG423">
        <v>0</v>
      </c>
      <c r="MH423">
        <v>0</v>
      </c>
      <c r="MI423">
        <v>0</v>
      </c>
      <c r="MJ423">
        <v>0</v>
      </c>
      <c r="MK423">
        <v>0</v>
      </c>
      <c r="ML423">
        <v>0</v>
      </c>
      <c r="MM423">
        <v>0</v>
      </c>
      <c r="MN423">
        <v>0</v>
      </c>
      <c r="MO423">
        <v>0</v>
      </c>
      <c r="MP423">
        <v>0</v>
      </c>
      <c r="MQ423">
        <v>0</v>
      </c>
      <c r="MR423">
        <v>0</v>
      </c>
      <c r="MS423">
        <v>0</v>
      </c>
      <c r="MT423">
        <v>0</v>
      </c>
      <c r="MU423">
        <v>0</v>
      </c>
      <c r="MV423">
        <v>432.14286299999998</v>
      </c>
      <c r="MW423">
        <v>0</v>
      </c>
      <c r="MX423">
        <v>0</v>
      </c>
      <c r="MY423">
        <v>0</v>
      </c>
      <c r="MZ423">
        <v>336.11111560000001</v>
      </c>
      <c r="NA423">
        <v>0</v>
      </c>
      <c r="NB423">
        <v>0</v>
      </c>
      <c r="NC423">
        <v>0</v>
      </c>
      <c r="ND423">
        <v>0</v>
      </c>
      <c r="NE423">
        <v>576.19048399999997</v>
      </c>
      <c r="NF423">
        <v>0</v>
      </c>
    </row>
    <row r="424" spans="1:370" x14ac:dyDescent="0.25">
      <c r="A424" t="s">
        <v>1896</v>
      </c>
      <c r="B424">
        <v>8.4</v>
      </c>
      <c r="C424" t="s">
        <v>1240</v>
      </c>
      <c r="D424" t="s">
        <v>1225</v>
      </c>
      <c r="E424" t="s">
        <v>1480</v>
      </c>
      <c r="F424">
        <v>2004</v>
      </c>
      <c r="G424" t="s">
        <v>1223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321.85185239999998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4.0740740820000001</v>
      </c>
      <c r="AT424">
        <v>0</v>
      </c>
      <c r="AU424">
        <v>0</v>
      </c>
      <c r="AV424">
        <v>0</v>
      </c>
      <c r="AW424">
        <v>0</v>
      </c>
      <c r="AX424">
        <v>24.444444489999999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122.22222240000001</v>
      </c>
      <c r="BI424">
        <v>0</v>
      </c>
      <c r="BJ424">
        <v>0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4.0740740820000001</v>
      </c>
      <c r="BT424">
        <v>0</v>
      </c>
      <c r="BU424">
        <v>0</v>
      </c>
      <c r="BV424">
        <v>0</v>
      </c>
      <c r="BW424">
        <v>0</v>
      </c>
      <c r="BX424">
        <v>0</v>
      </c>
      <c r="BY424">
        <v>0</v>
      </c>
      <c r="BZ424">
        <v>0</v>
      </c>
      <c r="CA424">
        <v>0</v>
      </c>
      <c r="CB424">
        <v>0</v>
      </c>
      <c r="CC424">
        <v>0</v>
      </c>
      <c r="CD424">
        <v>0</v>
      </c>
      <c r="CE424">
        <v>0</v>
      </c>
      <c r="CF424">
        <v>0</v>
      </c>
      <c r="CG424">
        <v>0</v>
      </c>
      <c r="CH424">
        <v>20.37037041</v>
      </c>
      <c r="CI424">
        <v>0</v>
      </c>
      <c r="CJ424">
        <v>0</v>
      </c>
      <c r="CK424">
        <v>0</v>
      </c>
      <c r="CL424">
        <v>0</v>
      </c>
      <c r="CM424">
        <v>0</v>
      </c>
      <c r="CN424">
        <v>0</v>
      </c>
      <c r="CO424">
        <v>0</v>
      </c>
      <c r="CP424">
        <v>0</v>
      </c>
      <c r="CQ424">
        <v>0</v>
      </c>
      <c r="CR424">
        <v>0</v>
      </c>
      <c r="CS424">
        <v>0</v>
      </c>
      <c r="CT424">
        <v>0</v>
      </c>
      <c r="CU424">
        <v>0</v>
      </c>
      <c r="CV424">
        <v>0</v>
      </c>
      <c r="CW424">
        <v>0</v>
      </c>
      <c r="CX424">
        <v>0</v>
      </c>
      <c r="CY424">
        <v>0</v>
      </c>
      <c r="CZ424">
        <v>0</v>
      </c>
      <c r="DA424">
        <v>0</v>
      </c>
      <c r="DB424">
        <v>0</v>
      </c>
      <c r="DC424">
        <v>0</v>
      </c>
      <c r="DD424">
        <v>0</v>
      </c>
      <c r="DE424">
        <v>0</v>
      </c>
      <c r="DF424">
        <v>0</v>
      </c>
      <c r="DG424">
        <v>0</v>
      </c>
      <c r="DH424">
        <v>0</v>
      </c>
      <c r="DI424">
        <v>0</v>
      </c>
      <c r="DJ424">
        <v>0</v>
      </c>
      <c r="DK424">
        <v>0</v>
      </c>
      <c r="DL424">
        <v>0</v>
      </c>
      <c r="DM424">
        <v>8.1481481630000001</v>
      </c>
      <c r="DN424">
        <v>0</v>
      </c>
      <c r="DO424">
        <v>0</v>
      </c>
      <c r="DP424">
        <v>0</v>
      </c>
      <c r="DQ424">
        <v>0</v>
      </c>
      <c r="DR424">
        <v>0</v>
      </c>
      <c r="DS424">
        <v>0</v>
      </c>
      <c r="DT424">
        <v>0</v>
      </c>
      <c r="DU424">
        <v>0</v>
      </c>
      <c r="DV424">
        <v>0</v>
      </c>
      <c r="DW424">
        <v>0</v>
      </c>
      <c r="DX424">
        <v>0</v>
      </c>
      <c r="DY424">
        <v>4.0740740820000001</v>
      </c>
      <c r="DZ424">
        <v>0</v>
      </c>
      <c r="EA424">
        <v>0</v>
      </c>
      <c r="EB424">
        <v>0</v>
      </c>
      <c r="EC424">
        <v>0</v>
      </c>
      <c r="ED424">
        <v>0</v>
      </c>
      <c r="EE424">
        <v>0</v>
      </c>
      <c r="EF424">
        <v>0</v>
      </c>
      <c r="EG424">
        <v>0</v>
      </c>
      <c r="EH424">
        <v>0</v>
      </c>
      <c r="EI424">
        <v>4.0740740820000001</v>
      </c>
      <c r="EJ424">
        <v>0</v>
      </c>
      <c r="EK424">
        <v>0</v>
      </c>
      <c r="EL424">
        <v>0</v>
      </c>
      <c r="EM424">
        <v>0</v>
      </c>
      <c r="EN424">
        <v>0</v>
      </c>
      <c r="EO424">
        <v>0</v>
      </c>
      <c r="EP424">
        <v>680.3703716</v>
      </c>
      <c r="EQ424">
        <v>0</v>
      </c>
      <c r="ER424">
        <v>0</v>
      </c>
      <c r="ES424">
        <v>0</v>
      </c>
      <c r="ET424">
        <v>0</v>
      </c>
      <c r="EU424">
        <v>0</v>
      </c>
      <c r="EV424">
        <v>0</v>
      </c>
      <c r="EW424">
        <v>0</v>
      </c>
      <c r="EX424">
        <v>8.1481481630000001</v>
      </c>
      <c r="EY424">
        <v>0</v>
      </c>
      <c r="EZ424">
        <v>0</v>
      </c>
      <c r="FA424">
        <v>0</v>
      </c>
      <c r="FB424">
        <v>0</v>
      </c>
      <c r="FC424">
        <v>0</v>
      </c>
      <c r="FD424">
        <v>0</v>
      </c>
      <c r="FE424">
        <v>0</v>
      </c>
      <c r="FF424">
        <v>0</v>
      </c>
      <c r="FG424">
        <v>0</v>
      </c>
      <c r="FH424">
        <v>0</v>
      </c>
      <c r="FI424">
        <v>24.444444489999999</v>
      </c>
      <c r="FJ424">
        <v>0</v>
      </c>
      <c r="FK424">
        <v>16.296296330000001</v>
      </c>
      <c r="FL424">
        <v>0</v>
      </c>
      <c r="FM424">
        <v>0</v>
      </c>
      <c r="FN424">
        <v>0</v>
      </c>
      <c r="FO424">
        <v>0</v>
      </c>
      <c r="FP424">
        <v>0</v>
      </c>
      <c r="FQ424">
        <v>0</v>
      </c>
      <c r="FR424">
        <v>0</v>
      </c>
      <c r="FS424">
        <v>0</v>
      </c>
      <c r="FT424">
        <v>0</v>
      </c>
      <c r="FU424">
        <v>0</v>
      </c>
      <c r="FV424">
        <v>77.407407550000002</v>
      </c>
      <c r="FW424">
        <v>0</v>
      </c>
      <c r="FX424">
        <v>0</v>
      </c>
      <c r="FY424">
        <v>0</v>
      </c>
      <c r="FZ424">
        <v>0</v>
      </c>
      <c r="GA424">
        <v>0</v>
      </c>
      <c r="GB424">
        <v>0</v>
      </c>
      <c r="GC424">
        <v>24.444444489999999</v>
      </c>
      <c r="GD424">
        <v>0</v>
      </c>
      <c r="GE424">
        <v>0</v>
      </c>
      <c r="GF424">
        <v>0</v>
      </c>
      <c r="GG424">
        <v>0</v>
      </c>
      <c r="GH424">
        <v>0</v>
      </c>
      <c r="GI424">
        <v>0</v>
      </c>
      <c r="GJ424">
        <v>0</v>
      </c>
      <c r="GK424">
        <v>0</v>
      </c>
      <c r="GL424">
        <v>0</v>
      </c>
      <c r="GM424">
        <v>0</v>
      </c>
      <c r="GN424">
        <v>0</v>
      </c>
      <c r="GO424">
        <v>0</v>
      </c>
      <c r="GP424">
        <v>0</v>
      </c>
      <c r="GQ424">
        <v>0</v>
      </c>
      <c r="GR424">
        <v>0</v>
      </c>
      <c r="GS424">
        <v>0</v>
      </c>
      <c r="GT424">
        <v>101.85185199999999</v>
      </c>
      <c r="GU424">
        <v>0</v>
      </c>
      <c r="GV424">
        <v>0</v>
      </c>
      <c r="GW424">
        <v>0</v>
      </c>
      <c r="GX424">
        <v>0</v>
      </c>
      <c r="GY424">
        <v>0</v>
      </c>
      <c r="GZ424">
        <v>0</v>
      </c>
      <c r="HA424">
        <v>0</v>
      </c>
      <c r="HB424">
        <v>0</v>
      </c>
      <c r="HC424">
        <v>0</v>
      </c>
      <c r="HD424">
        <v>0</v>
      </c>
      <c r="HE424">
        <v>0</v>
      </c>
      <c r="HF424">
        <v>0</v>
      </c>
      <c r="HG424">
        <v>0</v>
      </c>
      <c r="HH424">
        <v>0</v>
      </c>
      <c r="HI424">
        <v>0</v>
      </c>
      <c r="HJ424">
        <v>16.296296330000001</v>
      </c>
      <c r="HK424">
        <v>0</v>
      </c>
      <c r="HL424">
        <v>0</v>
      </c>
      <c r="HM424">
        <v>0</v>
      </c>
      <c r="HN424">
        <v>0</v>
      </c>
      <c r="HO424">
        <v>0</v>
      </c>
      <c r="HP424">
        <v>8.1481481630000001</v>
      </c>
      <c r="HQ424">
        <v>0</v>
      </c>
      <c r="HR424">
        <v>0</v>
      </c>
      <c r="HS424">
        <v>0</v>
      </c>
      <c r="HT424">
        <v>0</v>
      </c>
      <c r="HU424">
        <v>4.0740740820000001</v>
      </c>
      <c r="HV424">
        <v>0</v>
      </c>
      <c r="HW424">
        <v>4.0740740820000001</v>
      </c>
      <c r="HX424">
        <v>12.222222240000001</v>
      </c>
      <c r="HY424">
        <v>0</v>
      </c>
      <c r="HZ424">
        <v>0</v>
      </c>
      <c r="IA424">
        <v>0</v>
      </c>
      <c r="IB424">
        <v>0</v>
      </c>
      <c r="IC424">
        <v>0</v>
      </c>
      <c r="ID424">
        <v>8.1481481630000001</v>
      </c>
      <c r="IE424">
        <v>0</v>
      </c>
      <c r="IF424">
        <v>0</v>
      </c>
      <c r="IG424">
        <v>52.96296306</v>
      </c>
      <c r="IH424">
        <v>0</v>
      </c>
      <c r="II424">
        <v>4.0740740820000001</v>
      </c>
      <c r="IJ424">
        <v>0</v>
      </c>
      <c r="IK424">
        <v>0</v>
      </c>
      <c r="IL424">
        <v>0</v>
      </c>
      <c r="IM424">
        <v>12.222222240000001</v>
      </c>
      <c r="IN424">
        <v>0</v>
      </c>
      <c r="IO424">
        <v>0</v>
      </c>
      <c r="IP424">
        <v>0</v>
      </c>
      <c r="IQ424">
        <v>0</v>
      </c>
      <c r="IR424">
        <v>0</v>
      </c>
      <c r="IS424">
        <v>24.444444489999999</v>
      </c>
      <c r="IT424">
        <v>0</v>
      </c>
      <c r="IU424">
        <v>0</v>
      </c>
      <c r="IV424">
        <v>0</v>
      </c>
      <c r="IW424">
        <v>0</v>
      </c>
      <c r="IX424">
        <v>0</v>
      </c>
      <c r="IY424">
        <v>0</v>
      </c>
      <c r="IZ424">
        <v>0</v>
      </c>
      <c r="JA424">
        <v>0</v>
      </c>
      <c r="JB424">
        <v>0</v>
      </c>
      <c r="JC424">
        <v>0</v>
      </c>
      <c r="JD424">
        <v>0</v>
      </c>
      <c r="JE424">
        <v>0</v>
      </c>
      <c r="JF424">
        <v>0</v>
      </c>
      <c r="JG424">
        <v>0</v>
      </c>
      <c r="JH424">
        <v>0</v>
      </c>
      <c r="JI424">
        <v>0</v>
      </c>
      <c r="JJ424">
        <v>0</v>
      </c>
      <c r="JK424">
        <v>0</v>
      </c>
      <c r="JL424">
        <v>0</v>
      </c>
      <c r="JM424">
        <v>0</v>
      </c>
      <c r="JN424">
        <v>0</v>
      </c>
      <c r="JO424">
        <v>0</v>
      </c>
      <c r="JP424">
        <v>0</v>
      </c>
      <c r="JQ424">
        <v>0</v>
      </c>
      <c r="JR424">
        <v>0</v>
      </c>
      <c r="JS424">
        <v>0</v>
      </c>
      <c r="JT424">
        <v>0</v>
      </c>
      <c r="JU424">
        <v>0</v>
      </c>
      <c r="JV424">
        <v>0</v>
      </c>
      <c r="JW424">
        <v>252.59259309999999</v>
      </c>
      <c r="JX424">
        <v>0</v>
      </c>
      <c r="JY424">
        <v>0</v>
      </c>
      <c r="JZ424">
        <v>0</v>
      </c>
      <c r="KA424">
        <v>0</v>
      </c>
      <c r="KB424">
        <v>0</v>
      </c>
      <c r="KC424">
        <v>0</v>
      </c>
      <c r="KD424">
        <v>0</v>
      </c>
      <c r="KE424">
        <v>0</v>
      </c>
      <c r="KF424">
        <v>0</v>
      </c>
      <c r="KG424">
        <v>8.1481481630000001</v>
      </c>
      <c r="KH424">
        <v>0</v>
      </c>
      <c r="KI424">
        <v>12.222222240000001</v>
      </c>
      <c r="KJ424">
        <v>0</v>
      </c>
      <c r="KK424">
        <v>0</v>
      </c>
      <c r="KL424">
        <v>0</v>
      </c>
      <c r="KM424">
        <v>0</v>
      </c>
      <c r="KN424">
        <v>0</v>
      </c>
      <c r="KO424">
        <v>0</v>
      </c>
      <c r="KP424">
        <v>0</v>
      </c>
      <c r="KQ424">
        <v>0</v>
      </c>
      <c r="KR424">
        <v>0</v>
      </c>
      <c r="KS424">
        <v>0</v>
      </c>
      <c r="KT424">
        <v>12.222222240000001</v>
      </c>
      <c r="KU424">
        <v>0</v>
      </c>
      <c r="KV424">
        <v>150.74074100000001</v>
      </c>
      <c r="KW424">
        <v>0</v>
      </c>
      <c r="KX424">
        <v>0</v>
      </c>
      <c r="KY424">
        <v>4.0740740820000001</v>
      </c>
      <c r="KZ424">
        <v>4.0740740820000001</v>
      </c>
      <c r="LA424">
        <v>0</v>
      </c>
      <c r="LB424">
        <v>0</v>
      </c>
      <c r="LC424">
        <v>0</v>
      </c>
      <c r="LD424">
        <v>0</v>
      </c>
      <c r="LE424">
        <v>0</v>
      </c>
      <c r="LF424">
        <v>0</v>
      </c>
      <c r="LG424">
        <v>0</v>
      </c>
      <c r="LH424">
        <v>4.0740740820000001</v>
      </c>
      <c r="LI424">
        <v>0</v>
      </c>
      <c r="LJ424">
        <v>0</v>
      </c>
      <c r="LK424">
        <v>0</v>
      </c>
      <c r="LL424">
        <v>4.0740740820000001</v>
      </c>
      <c r="LM424">
        <v>0</v>
      </c>
      <c r="LN424">
        <v>0</v>
      </c>
      <c r="LO424">
        <v>0</v>
      </c>
      <c r="LP424">
        <v>0</v>
      </c>
      <c r="LQ424">
        <v>0</v>
      </c>
      <c r="LR424">
        <v>0</v>
      </c>
      <c r="LS424">
        <v>0</v>
      </c>
      <c r="LT424">
        <v>0</v>
      </c>
      <c r="LU424">
        <v>0</v>
      </c>
      <c r="LV424">
        <v>0</v>
      </c>
      <c r="LW424">
        <v>0</v>
      </c>
      <c r="LX424">
        <v>0</v>
      </c>
      <c r="LY424">
        <v>0</v>
      </c>
      <c r="LZ424">
        <v>0</v>
      </c>
      <c r="MA424">
        <v>228.64701539999999</v>
      </c>
      <c r="MB424">
        <v>0</v>
      </c>
      <c r="MC424">
        <v>182.9176123</v>
      </c>
      <c r="MD424">
        <v>0</v>
      </c>
      <c r="ME424">
        <v>0</v>
      </c>
      <c r="MF424">
        <v>0</v>
      </c>
      <c r="MG424">
        <v>0</v>
      </c>
      <c r="MH424">
        <v>0</v>
      </c>
      <c r="MI424">
        <v>0</v>
      </c>
      <c r="MJ424">
        <v>0</v>
      </c>
      <c r="MK424">
        <v>0</v>
      </c>
      <c r="ML424">
        <v>0</v>
      </c>
      <c r="MM424">
        <v>0</v>
      </c>
      <c r="MN424">
        <v>0</v>
      </c>
      <c r="MO424">
        <v>0</v>
      </c>
      <c r="MP424">
        <v>0</v>
      </c>
      <c r="MQ424">
        <v>0</v>
      </c>
      <c r="MR424">
        <v>0</v>
      </c>
      <c r="MS424">
        <v>0</v>
      </c>
      <c r="MT424">
        <v>0</v>
      </c>
      <c r="MU424">
        <v>0</v>
      </c>
      <c r="MV424">
        <v>0</v>
      </c>
      <c r="MW424">
        <v>0</v>
      </c>
      <c r="MX424">
        <v>0</v>
      </c>
      <c r="MY424">
        <v>0</v>
      </c>
      <c r="MZ424">
        <v>0</v>
      </c>
      <c r="NA424">
        <v>0</v>
      </c>
      <c r="NB424">
        <v>0</v>
      </c>
      <c r="NC424">
        <v>0</v>
      </c>
      <c r="ND424">
        <v>0</v>
      </c>
      <c r="NE424">
        <v>0</v>
      </c>
      <c r="NF424">
        <v>0</v>
      </c>
    </row>
    <row r="425" spans="1:370" x14ac:dyDescent="0.25">
      <c r="A425" t="s">
        <v>1898</v>
      </c>
      <c r="B425">
        <v>8.4</v>
      </c>
      <c r="C425" t="s">
        <v>1240</v>
      </c>
      <c r="D425" t="s">
        <v>1225</v>
      </c>
      <c r="E425" t="s">
        <v>1480</v>
      </c>
      <c r="F425">
        <v>2003</v>
      </c>
      <c r="G425" t="s">
        <v>1223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13500.462939999999</v>
      </c>
      <c r="Q425">
        <v>56.018518419999999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616.20370260000004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56.018518419999999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BX425">
        <v>0</v>
      </c>
      <c r="BY425">
        <v>0</v>
      </c>
      <c r="BZ425">
        <v>0</v>
      </c>
      <c r="CA425">
        <v>0</v>
      </c>
      <c r="CB425">
        <v>0</v>
      </c>
      <c r="CC425">
        <v>0</v>
      </c>
      <c r="CD425">
        <v>168.05555530000001</v>
      </c>
      <c r="CE425">
        <v>0</v>
      </c>
      <c r="CF425">
        <v>0</v>
      </c>
      <c r="CG425">
        <v>112.0370368</v>
      </c>
      <c r="CH425">
        <v>280.09259209999999</v>
      </c>
      <c r="CI425">
        <v>0</v>
      </c>
      <c r="CJ425">
        <v>0</v>
      </c>
      <c r="CK425">
        <v>0</v>
      </c>
      <c r="CL425">
        <v>0</v>
      </c>
      <c r="CM425">
        <v>0</v>
      </c>
      <c r="CN425">
        <v>0</v>
      </c>
      <c r="CO425">
        <v>0</v>
      </c>
      <c r="CP425">
        <v>0</v>
      </c>
      <c r="CQ425">
        <v>0</v>
      </c>
      <c r="CR425">
        <v>0</v>
      </c>
      <c r="CS425">
        <v>0</v>
      </c>
      <c r="CT425">
        <v>0</v>
      </c>
      <c r="CU425">
        <v>0</v>
      </c>
      <c r="CV425">
        <v>0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0</v>
      </c>
      <c r="DC425">
        <v>0</v>
      </c>
      <c r="DD425">
        <v>0</v>
      </c>
      <c r="DE425">
        <v>0</v>
      </c>
      <c r="DF425">
        <v>0</v>
      </c>
      <c r="DG425">
        <v>0</v>
      </c>
      <c r="DH425">
        <v>0</v>
      </c>
      <c r="DI425">
        <v>0</v>
      </c>
      <c r="DJ425">
        <v>0</v>
      </c>
      <c r="DK425">
        <v>0</v>
      </c>
      <c r="DL425">
        <v>0</v>
      </c>
      <c r="DM425">
        <v>0</v>
      </c>
      <c r="DN425">
        <v>0</v>
      </c>
      <c r="DO425">
        <v>0</v>
      </c>
      <c r="DP425">
        <v>0</v>
      </c>
      <c r="DQ425">
        <v>0</v>
      </c>
      <c r="DR425">
        <v>0</v>
      </c>
      <c r="DS425">
        <v>0</v>
      </c>
      <c r="DT425">
        <v>0</v>
      </c>
      <c r="DU425">
        <v>0</v>
      </c>
      <c r="DV425">
        <v>0</v>
      </c>
      <c r="DW425">
        <v>0</v>
      </c>
      <c r="DX425">
        <v>0</v>
      </c>
      <c r="DY425">
        <v>0</v>
      </c>
      <c r="DZ425">
        <v>0</v>
      </c>
      <c r="EA425">
        <v>0</v>
      </c>
      <c r="EB425">
        <v>0</v>
      </c>
      <c r="EC425">
        <v>0</v>
      </c>
      <c r="ED425">
        <v>0</v>
      </c>
      <c r="EE425">
        <v>0</v>
      </c>
      <c r="EF425">
        <v>0</v>
      </c>
      <c r="EG425">
        <v>0</v>
      </c>
      <c r="EH425">
        <v>0</v>
      </c>
      <c r="EI425">
        <v>0</v>
      </c>
      <c r="EJ425">
        <v>0</v>
      </c>
      <c r="EK425">
        <v>0</v>
      </c>
      <c r="EL425">
        <v>0</v>
      </c>
      <c r="EM425">
        <v>0</v>
      </c>
      <c r="EN425">
        <v>0</v>
      </c>
      <c r="EO425">
        <v>0</v>
      </c>
      <c r="EP425">
        <v>0</v>
      </c>
      <c r="EQ425">
        <v>0</v>
      </c>
      <c r="ER425">
        <v>56.018518419999999</v>
      </c>
      <c r="ES425">
        <v>0</v>
      </c>
      <c r="ET425">
        <v>0</v>
      </c>
      <c r="EU425">
        <v>0</v>
      </c>
      <c r="EV425">
        <v>0</v>
      </c>
      <c r="EW425">
        <v>0</v>
      </c>
      <c r="EX425">
        <v>504.16666579999998</v>
      </c>
      <c r="EY425">
        <v>0</v>
      </c>
      <c r="EZ425">
        <v>0</v>
      </c>
      <c r="FA425">
        <v>0</v>
      </c>
      <c r="FB425">
        <v>0</v>
      </c>
      <c r="FC425">
        <v>0</v>
      </c>
      <c r="FD425">
        <v>0</v>
      </c>
      <c r="FE425">
        <v>0</v>
      </c>
      <c r="FF425">
        <v>0</v>
      </c>
      <c r="FG425">
        <v>0</v>
      </c>
      <c r="FH425">
        <v>0</v>
      </c>
      <c r="FI425">
        <v>392.12962900000002</v>
      </c>
      <c r="FJ425">
        <v>0</v>
      </c>
      <c r="FK425">
        <v>0</v>
      </c>
      <c r="FL425">
        <v>0</v>
      </c>
      <c r="FM425">
        <v>0</v>
      </c>
      <c r="FN425">
        <v>0</v>
      </c>
      <c r="FO425">
        <v>0</v>
      </c>
      <c r="FP425">
        <v>0</v>
      </c>
      <c r="FQ425">
        <v>0</v>
      </c>
      <c r="FR425">
        <v>0</v>
      </c>
      <c r="FS425">
        <v>0</v>
      </c>
      <c r="FT425">
        <v>0</v>
      </c>
      <c r="FU425">
        <v>0</v>
      </c>
      <c r="FV425">
        <v>224.07407370000001</v>
      </c>
      <c r="FW425">
        <v>0</v>
      </c>
      <c r="FX425">
        <v>0</v>
      </c>
      <c r="FY425">
        <v>0</v>
      </c>
      <c r="FZ425">
        <v>0</v>
      </c>
      <c r="GA425">
        <v>0</v>
      </c>
      <c r="GB425">
        <v>0</v>
      </c>
      <c r="GC425">
        <v>112.0370368</v>
      </c>
      <c r="GD425">
        <v>0</v>
      </c>
      <c r="GE425">
        <v>0</v>
      </c>
      <c r="GF425">
        <v>56.018518419999999</v>
      </c>
      <c r="GG425">
        <v>0</v>
      </c>
      <c r="GH425">
        <v>0</v>
      </c>
      <c r="GI425">
        <v>0</v>
      </c>
      <c r="GJ425">
        <v>0</v>
      </c>
      <c r="GK425">
        <v>0</v>
      </c>
      <c r="GL425">
        <v>0</v>
      </c>
      <c r="GM425">
        <v>0</v>
      </c>
      <c r="GN425">
        <v>0</v>
      </c>
      <c r="GO425">
        <v>0</v>
      </c>
      <c r="GP425">
        <v>0</v>
      </c>
      <c r="GQ425">
        <v>0</v>
      </c>
      <c r="GR425">
        <v>0</v>
      </c>
      <c r="GS425">
        <v>0</v>
      </c>
      <c r="GT425">
        <v>0</v>
      </c>
      <c r="GU425">
        <v>0</v>
      </c>
      <c r="GV425">
        <v>0</v>
      </c>
      <c r="GW425">
        <v>0</v>
      </c>
      <c r="GX425">
        <v>0</v>
      </c>
      <c r="GY425">
        <v>0</v>
      </c>
      <c r="GZ425">
        <v>0</v>
      </c>
      <c r="HA425">
        <v>0</v>
      </c>
      <c r="HB425">
        <v>0</v>
      </c>
      <c r="HC425">
        <v>0</v>
      </c>
      <c r="HD425">
        <v>0</v>
      </c>
      <c r="HE425">
        <v>0</v>
      </c>
      <c r="HF425">
        <v>0</v>
      </c>
      <c r="HG425">
        <v>0</v>
      </c>
      <c r="HH425">
        <v>0</v>
      </c>
      <c r="HI425">
        <v>0</v>
      </c>
      <c r="HJ425">
        <v>0</v>
      </c>
      <c r="HK425">
        <v>0</v>
      </c>
      <c r="HL425">
        <v>0</v>
      </c>
      <c r="HM425">
        <v>0</v>
      </c>
      <c r="HN425">
        <v>0</v>
      </c>
      <c r="HO425">
        <v>0</v>
      </c>
      <c r="HP425">
        <v>56.018518419999999</v>
      </c>
      <c r="HQ425">
        <v>0</v>
      </c>
      <c r="HR425">
        <v>0</v>
      </c>
      <c r="HS425">
        <v>0</v>
      </c>
      <c r="HT425">
        <v>0</v>
      </c>
      <c r="HU425">
        <v>0</v>
      </c>
      <c r="HV425">
        <v>0</v>
      </c>
      <c r="HW425">
        <v>0</v>
      </c>
      <c r="HX425">
        <v>168.05555530000001</v>
      </c>
      <c r="HY425">
        <v>0</v>
      </c>
      <c r="HZ425">
        <v>0</v>
      </c>
      <c r="IA425">
        <v>0</v>
      </c>
      <c r="IB425">
        <v>56.018518419999999</v>
      </c>
      <c r="IC425">
        <v>0</v>
      </c>
      <c r="ID425">
        <v>336.1111105</v>
      </c>
      <c r="IE425">
        <v>0</v>
      </c>
      <c r="IF425">
        <v>0</v>
      </c>
      <c r="IG425">
        <v>336.1111105</v>
      </c>
      <c r="IH425">
        <v>0</v>
      </c>
      <c r="II425">
        <v>0</v>
      </c>
      <c r="IJ425">
        <v>0</v>
      </c>
      <c r="IK425">
        <v>0</v>
      </c>
      <c r="IL425">
        <v>0</v>
      </c>
      <c r="IM425">
        <v>0</v>
      </c>
      <c r="IN425">
        <v>0</v>
      </c>
      <c r="IO425">
        <v>0</v>
      </c>
      <c r="IP425">
        <v>0</v>
      </c>
      <c r="IQ425">
        <v>0</v>
      </c>
      <c r="IR425">
        <v>56.018518419999999</v>
      </c>
      <c r="IS425">
        <v>112.0370368</v>
      </c>
      <c r="IT425">
        <v>0</v>
      </c>
      <c r="IU425">
        <v>0</v>
      </c>
      <c r="IV425">
        <v>0</v>
      </c>
      <c r="IW425">
        <v>0</v>
      </c>
      <c r="IX425">
        <v>0</v>
      </c>
      <c r="IY425">
        <v>0</v>
      </c>
      <c r="IZ425">
        <v>0</v>
      </c>
      <c r="JA425">
        <v>0</v>
      </c>
      <c r="JB425">
        <v>0</v>
      </c>
      <c r="JC425">
        <v>0</v>
      </c>
      <c r="JD425">
        <v>0</v>
      </c>
      <c r="JE425">
        <v>0</v>
      </c>
      <c r="JF425">
        <v>0</v>
      </c>
      <c r="JG425">
        <v>0</v>
      </c>
      <c r="JH425">
        <v>0</v>
      </c>
      <c r="JI425">
        <v>0</v>
      </c>
      <c r="JJ425">
        <v>0</v>
      </c>
      <c r="JK425">
        <v>0</v>
      </c>
      <c r="JL425">
        <v>0</v>
      </c>
      <c r="JM425">
        <v>0</v>
      </c>
      <c r="JN425">
        <v>0</v>
      </c>
      <c r="JO425">
        <v>0</v>
      </c>
      <c r="JP425">
        <v>0</v>
      </c>
      <c r="JQ425">
        <v>0</v>
      </c>
      <c r="JR425">
        <v>0</v>
      </c>
      <c r="JS425">
        <v>0</v>
      </c>
      <c r="JT425">
        <v>0</v>
      </c>
      <c r="JU425">
        <v>0</v>
      </c>
      <c r="JV425">
        <v>0</v>
      </c>
      <c r="JW425">
        <v>11035.64813</v>
      </c>
      <c r="JX425">
        <v>0</v>
      </c>
      <c r="JY425">
        <v>0</v>
      </c>
      <c r="JZ425">
        <v>0</v>
      </c>
      <c r="KA425">
        <v>0</v>
      </c>
      <c r="KB425">
        <v>0</v>
      </c>
      <c r="KC425">
        <v>0</v>
      </c>
      <c r="KD425">
        <v>0</v>
      </c>
      <c r="KE425">
        <v>0</v>
      </c>
      <c r="KF425">
        <v>0</v>
      </c>
      <c r="KG425">
        <v>56.018518419999999</v>
      </c>
      <c r="KH425">
        <v>392.12962900000002</v>
      </c>
      <c r="KI425">
        <v>0</v>
      </c>
      <c r="KJ425">
        <v>0</v>
      </c>
      <c r="KK425">
        <v>0</v>
      </c>
      <c r="KL425">
        <v>0</v>
      </c>
      <c r="KM425">
        <v>56.018518419999999</v>
      </c>
      <c r="KN425">
        <v>0</v>
      </c>
      <c r="KO425">
        <v>0</v>
      </c>
      <c r="KP425">
        <v>0</v>
      </c>
      <c r="KQ425">
        <v>0</v>
      </c>
      <c r="KR425">
        <v>0</v>
      </c>
      <c r="KS425">
        <v>0</v>
      </c>
      <c r="KT425">
        <v>0</v>
      </c>
      <c r="KU425">
        <v>0</v>
      </c>
      <c r="KV425">
        <v>504.16666579999998</v>
      </c>
      <c r="KW425">
        <v>0</v>
      </c>
      <c r="KX425">
        <v>0</v>
      </c>
      <c r="KY425">
        <v>56.018518419999999</v>
      </c>
      <c r="KZ425">
        <v>0</v>
      </c>
      <c r="LA425">
        <v>0</v>
      </c>
      <c r="LB425">
        <v>0</v>
      </c>
      <c r="LC425">
        <v>0</v>
      </c>
      <c r="LD425">
        <v>0</v>
      </c>
      <c r="LE425">
        <v>0</v>
      </c>
      <c r="LF425">
        <v>0</v>
      </c>
      <c r="LG425">
        <v>0</v>
      </c>
      <c r="LH425">
        <v>0</v>
      </c>
      <c r="LI425">
        <v>0</v>
      </c>
      <c r="LJ425">
        <v>0</v>
      </c>
      <c r="LK425">
        <v>0</v>
      </c>
      <c r="LL425">
        <v>56.018518419999999</v>
      </c>
      <c r="LM425">
        <v>0</v>
      </c>
      <c r="LN425">
        <v>0</v>
      </c>
      <c r="LO425">
        <v>0</v>
      </c>
      <c r="LP425">
        <v>0</v>
      </c>
      <c r="LQ425">
        <v>0</v>
      </c>
      <c r="LR425">
        <v>0</v>
      </c>
      <c r="LS425">
        <v>0</v>
      </c>
      <c r="LT425">
        <v>0</v>
      </c>
      <c r="LU425">
        <v>0</v>
      </c>
      <c r="LV425">
        <v>0</v>
      </c>
      <c r="LW425">
        <v>0</v>
      </c>
      <c r="LX425">
        <v>0</v>
      </c>
      <c r="LY425">
        <v>56.018518419999999</v>
      </c>
      <c r="LZ425">
        <v>0</v>
      </c>
      <c r="MA425">
        <v>1264.8083879999999</v>
      </c>
      <c r="MB425">
        <v>0</v>
      </c>
      <c r="MC425">
        <v>12788.61815</v>
      </c>
      <c r="MD425">
        <v>0</v>
      </c>
      <c r="ME425">
        <v>140.53426540000001</v>
      </c>
      <c r="MF425">
        <v>0</v>
      </c>
      <c r="MG425">
        <v>93.689510249999998</v>
      </c>
      <c r="MH425">
        <v>0</v>
      </c>
      <c r="MI425">
        <v>0</v>
      </c>
      <c r="MJ425">
        <v>0</v>
      </c>
      <c r="MK425">
        <v>0</v>
      </c>
      <c r="ML425">
        <v>0</v>
      </c>
      <c r="MM425">
        <v>0</v>
      </c>
      <c r="MN425">
        <v>0</v>
      </c>
      <c r="MO425">
        <v>0</v>
      </c>
      <c r="MP425">
        <v>0</v>
      </c>
      <c r="MQ425">
        <v>0</v>
      </c>
      <c r="MR425">
        <v>0</v>
      </c>
      <c r="MS425">
        <v>187.3790205</v>
      </c>
      <c r="MT425">
        <v>0</v>
      </c>
      <c r="MU425">
        <v>0</v>
      </c>
      <c r="MV425">
        <v>608.9818166</v>
      </c>
      <c r="MW425">
        <v>0</v>
      </c>
      <c r="MX425">
        <v>0</v>
      </c>
      <c r="MY425">
        <v>0</v>
      </c>
      <c r="MZ425">
        <v>562.13706149999996</v>
      </c>
      <c r="NA425">
        <v>0</v>
      </c>
      <c r="NB425">
        <v>0</v>
      </c>
      <c r="NC425">
        <v>0</v>
      </c>
      <c r="ND425">
        <v>0</v>
      </c>
      <c r="NE425">
        <v>281.0685307</v>
      </c>
      <c r="NF425">
        <v>0</v>
      </c>
    </row>
    <row r="426" spans="1:370" x14ac:dyDescent="0.25">
      <c r="A426" t="s">
        <v>1900</v>
      </c>
      <c r="B426">
        <v>8.4</v>
      </c>
      <c r="C426" t="s">
        <v>1240</v>
      </c>
      <c r="D426" t="s">
        <v>1225</v>
      </c>
      <c r="E426" t="s">
        <v>1480</v>
      </c>
      <c r="F426">
        <v>2004</v>
      </c>
      <c r="G426" t="s">
        <v>1223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720.23809340000003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16.005290970000001</v>
      </c>
      <c r="AU426">
        <v>0</v>
      </c>
      <c r="AV426">
        <v>0</v>
      </c>
      <c r="AW426">
        <v>0</v>
      </c>
      <c r="AX426">
        <v>48.015872899999998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288.09523739999997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BX426">
        <v>0</v>
      </c>
      <c r="BY426">
        <v>0</v>
      </c>
      <c r="BZ426">
        <v>0</v>
      </c>
      <c r="CA426">
        <v>0</v>
      </c>
      <c r="CB426">
        <v>0</v>
      </c>
      <c r="CC426">
        <v>0</v>
      </c>
      <c r="CD426">
        <v>32.010581930000001</v>
      </c>
      <c r="CE426">
        <v>0</v>
      </c>
      <c r="CF426">
        <v>0</v>
      </c>
      <c r="CG426">
        <v>0</v>
      </c>
      <c r="CH426">
        <v>64.021163860000001</v>
      </c>
      <c r="CI426">
        <v>0</v>
      </c>
      <c r="CJ426">
        <v>0</v>
      </c>
      <c r="CK426">
        <v>16.005290970000001</v>
      </c>
      <c r="CL426">
        <v>0</v>
      </c>
      <c r="CM426">
        <v>0</v>
      </c>
      <c r="CN426">
        <v>0</v>
      </c>
      <c r="CO426">
        <v>0</v>
      </c>
      <c r="CP426">
        <v>0</v>
      </c>
      <c r="CQ426">
        <v>0</v>
      </c>
      <c r="CR426">
        <v>0</v>
      </c>
      <c r="CS426">
        <v>0</v>
      </c>
      <c r="CT426">
        <v>0</v>
      </c>
      <c r="CU426">
        <v>0</v>
      </c>
      <c r="CV426">
        <v>0</v>
      </c>
      <c r="CW426">
        <v>16.005290970000001</v>
      </c>
      <c r="CX426">
        <v>0</v>
      </c>
      <c r="CY426">
        <v>0</v>
      </c>
      <c r="CZ426">
        <v>0</v>
      </c>
      <c r="DA426">
        <v>0</v>
      </c>
      <c r="DB426">
        <v>0</v>
      </c>
      <c r="DC426">
        <v>0</v>
      </c>
      <c r="DD426">
        <v>0</v>
      </c>
      <c r="DE426">
        <v>0</v>
      </c>
      <c r="DF426">
        <v>0</v>
      </c>
      <c r="DG426">
        <v>0</v>
      </c>
      <c r="DH426">
        <v>0</v>
      </c>
      <c r="DI426">
        <v>0</v>
      </c>
      <c r="DJ426">
        <v>0</v>
      </c>
      <c r="DK426">
        <v>0</v>
      </c>
      <c r="DL426">
        <v>0</v>
      </c>
      <c r="DM426">
        <v>16.005290970000001</v>
      </c>
      <c r="DN426">
        <v>0</v>
      </c>
      <c r="DO426">
        <v>0</v>
      </c>
      <c r="DP426">
        <v>0</v>
      </c>
      <c r="DQ426">
        <v>0</v>
      </c>
      <c r="DR426">
        <v>0</v>
      </c>
      <c r="DS426">
        <v>0</v>
      </c>
      <c r="DT426">
        <v>0</v>
      </c>
      <c r="DU426">
        <v>0</v>
      </c>
      <c r="DV426">
        <v>0</v>
      </c>
      <c r="DW426">
        <v>0</v>
      </c>
      <c r="DX426">
        <v>0</v>
      </c>
      <c r="DY426">
        <v>0</v>
      </c>
      <c r="DZ426">
        <v>0</v>
      </c>
      <c r="EA426">
        <v>0</v>
      </c>
      <c r="EB426">
        <v>0</v>
      </c>
      <c r="EC426">
        <v>0</v>
      </c>
      <c r="ED426">
        <v>0</v>
      </c>
      <c r="EE426">
        <v>0</v>
      </c>
      <c r="EF426">
        <v>0</v>
      </c>
      <c r="EG426">
        <v>0</v>
      </c>
      <c r="EH426">
        <v>0</v>
      </c>
      <c r="EI426">
        <v>0</v>
      </c>
      <c r="EJ426">
        <v>0</v>
      </c>
      <c r="EK426">
        <v>0</v>
      </c>
      <c r="EL426">
        <v>0</v>
      </c>
      <c r="EM426">
        <v>0</v>
      </c>
      <c r="EN426">
        <v>0</v>
      </c>
      <c r="EO426">
        <v>0</v>
      </c>
      <c r="EP426">
        <v>0</v>
      </c>
      <c r="EQ426">
        <v>0</v>
      </c>
      <c r="ER426">
        <v>16.005290970000001</v>
      </c>
      <c r="ES426">
        <v>0</v>
      </c>
      <c r="ET426">
        <v>0</v>
      </c>
      <c r="EU426">
        <v>0</v>
      </c>
      <c r="EV426">
        <v>0</v>
      </c>
      <c r="EW426">
        <v>0</v>
      </c>
      <c r="EX426">
        <v>224.0740735</v>
      </c>
      <c r="EY426">
        <v>0</v>
      </c>
      <c r="EZ426">
        <v>0</v>
      </c>
      <c r="FA426">
        <v>0</v>
      </c>
      <c r="FB426">
        <v>0</v>
      </c>
      <c r="FC426">
        <v>0</v>
      </c>
      <c r="FD426">
        <v>0</v>
      </c>
      <c r="FE426">
        <v>0</v>
      </c>
      <c r="FF426">
        <v>48.015872899999998</v>
      </c>
      <c r="FG426">
        <v>0</v>
      </c>
      <c r="FH426">
        <v>0</v>
      </c>
      <c r="FI426">
        <v>448.14814699999999</v>
      </c>
      <c r="FJ426">
        <v>0</v>
      </c>
      <c r="FK426">
        <v>112.0370368</v>
      </c>
      <c r="FL426">
        <v>0</v>
      </c>
      <c r="FM426">
        <v>0</v>
      </c>
      <c r="FN426">
        <v>0</v>
      </c>
      <c r="FO426">
        <v>0</v>
      </c>
      <c r="FP426">
        <v>0</v>
      </c>
      <c r="FQ426">
        <v>0</v>
      </c>
      <c r="FR426">
        <v>0</v>
      </c>
      <c r="FS426">
        <v>0</v>
      </c>
      <c r="FT426">
        <v>0</v>
      </c>
      <c r="FU426">
        <v>0</v>
      </c>
      <c r="FV426">
        <v>160.05290969999999</v>
      </c>
      <c r="FW426">
        <v>0</v>
      </c>
      <c r="FX426">
        <v>0</v>
      </c>
      <c r="FY426">
        <v>0</v>
      </c>
      <c r="FZ426">
        <v>0</v>
      </c>
      <c r="GA426">
        <v>0</v>
      </c>
      <c r="GB426">
        <v>0</v>
      </c>
      <c r="GC426">
        <v>1536.5079330000001</v>
      </c>
      <c r="GD426">
        <v>0</v>
      </c>
      <c r="GE426">
        <v>0</v>
      </c>
      <c r="GF426">
        <v>0</v>
      </c>
      <c r="GG426">
        <v>0</v>
      </c>
      <c r="GH426">
        <v>0</v>
      </c>
      <c r="GI426">
        <v>0</v>
      </c>
      <c r="GJ426">
        <v>0</v>
      </c>
      <c r="GK426">
        <v>0</v>
      </c>
      <c r="GL426">
        <v>0</v>
      </c>
      <c r="GM426">
        <v>0</v>
      </c>
      <c r="GN426">
        <v>0</v>
      </c>
      <c r="GO426">
        <v>0</v>
      </c>
      <c r="GP426">
        <v>0</v>
      </c>
      <c r="GQ426">
        <v>0</v>
      </c>
      <c r="GR426">
        <v>0</v>
      </c>
      <c r="GS426">
        <v>0</v>
      </c>
      <c r="GT426">
        <v>128.04232769999999</v>
      </c>
      <c r="GU426">
        <v>32.010581930000001</v>
      </c>
      <c r="GV426">
        <v>0</v>
      </c>
      <c r="GW426">
        <v>0</v>
      </c>
      <c r="GX426">
        <v>16.005290970000001</v>
      </c>
      <c r="GY426">
        <v>0</v>
      </c>
      <c r="GZ426">
        <v>0</v>
      </c>
      <c r="HA426">
        <v>0</v>
      </c>
      <c r="HB426">
        <v>0</v>
      </c>
      <c r="HC426">
        <v>0</v>
      </c>
      <c r="HD426">
        <v>0</v>
      </c>
      <c r="HE426">
        <v>0</v>
      </c>
      <c r="HF426">
        <v>0</v>
      </c>
      <c r="HG426">
        <v>0</v>
      </c>
      <c r="HH426">
        <v>32.010581930000001</v>
      </c>
      <c r="HI426">
        <v>0</v>
      </c>
      <c r="HJ426">
        <v>0</v>
      </c>
      <c r="HK426">
        <v>0</v>
      </c>
      <c r="HL426">
        <v>0</v>
      </c>
      <c r="HM426">
        <v>0</v>
      </c>
      <c r="HN426">
        <v>0</v>
      </c>
      <c r="HO426">
        <v>0</v>
      </c>
      <c r="HP426">
        <v>32.010581930000001</v>
      </c>
      <c r="HQ426">
        <v>0</v>
      </c>
      <c r="HR426">
        <v>0</v>
      </c>
      <c r="HS426">
        <v>0</v>
      </c>
      <c r="HT426">
        <v>0</v>
      </c>
      <c r="HU426">
        <v>0</v>
      </c>
      <c r="HV426">
        <v>0</v>
      </c>
      <c r="HW426">
        <v>32.010581930000001</v>
      </c>
      <c r="HX426">
        <v>0</v>
      </c>
      <c r="HY426">
        <v>0</v>
      </c>
      <c r="HZ426">
        <v>0</v>
      </c>
      <c r="IA426">
        <v>0</v>
      </c>
      <c r="IB426">
        <v>0</v>
      </c>
      <c r="IC426">
        <v>0</v>
      </c>
      <c r="ID426">
        <v>432.14285610000002</v>
      </c>
      <c r="IE426">
        <v>0</v>
      </c>
      <c r="IF426">
        <v>560.1851838</v>
      </c>
      <c r="IG426">
        <v>0</v>
      </c>
      <c r="IH426">
        <v>0</v>
      </c>
      <c r="II426">
        <v>0</v>
      </c>
      <c r="IJ426">
        <v>0</v>
      </c>
      <c r="IK426">
        <v>0</v>
      </c>
      <c r="IL426">
        <v>16.005290970000001</v>
      </c>
      <c r="IM426">
        <v>0</v>
      </c>
      <c r="IN426">
        <v>0</v>
      </c>
      <c r="IO426">
        <v>0</v>
      </c>
      <c r="IP426">
        <v>0</v>
      </c>
      <c r="IQ426">
        <v>0</v>
      </c>
      <c r="IR426">
        <v>0</v>
      </c>
      <c r="IS426">
        <v>48.015872899999998</v>
      </c>
      <c r="IT426">
        <v>16.005290970000001</v>
      </c>
      <c r="IU426">
        <v>0</v>
      </c>
      <c r="IV426">
        <v>0</v>
      </c>
      <c r="IW426">
        <v>0</v>
      </c>
      <c r="IX426">
        <v>0</v>
      </c>
      <c r="IY426">
        <v>0</v>
      </c>
      <c r="IZ426">
        <v>0</v>
      </c>
      <c r="JA426">
        <v>0</v>
      </c>
      <c r="JB426">
        <v>0</v>
      </c>
      <c r="JC426">
        <v>0</v>
      </c>
      <c r="JD426">
        <v>0</v>
      </c>
      <c r="JE426">
        <v>0</v>
      </c>
      <c r="JF426">
        <v>0</v>
      </c>
      <c r="JG426">
        <v>0</v>
      </c>
      <c r="JH426">
        <v>0</v>
      </c>
      <c r="JI426">
        <v>0</v>
      </c>
      <c r="JJ426">
        <v>0</v>
      </c>
      <c r="JK426">
        <v>0</v>
      </c>
      <c r="JL426">
        <v>0</v>
      </c>
      <c r="JM426">
        <v>0</v>
      </c>
      <c r="JN426">
        <v>0</v>
      </c>
      <c r="JO426">
        <v>0</v>
      </c>
      <c r="JP426">
        <v>0</v>
      </c>
      <c r="JQ426">
        <v>0</v>
      </c>
      <c r="JR426">
        <v>0</v>
      </c>
      <c r="JS426">
        <v>0</v>
      </c>
      <c r="JT426">
        <v>0</v>
      </c>
      <c r="JU426">
        <v>0</v>
      </c>
      <c r="JV426">
        <v>0</v>
      </c>
      <c r="JW426">
        <v>1584.5238059999999</v>
      </c>
      <c r="JX426">
        <v>0</v>
      </c>
      <c r="JY426">
        <v>0</v>
      </c>
      <c r="JZ426">
        <v>0</v>
      </c>
      <c r="KA426">
        <v>0</v>
      </c>
      <c r="KB426">
        <v>0</v>
      </c>
      <c r="KC426">
        <v>0</v>
      </c>
      <c r="KD426">
        <v>0</v>
      </c>
      <c r="KE426">
        <v>0</v>
      </c>
      <c r="KF426">
        <v>0</v>
      </c>
      <c r="KG426">
        <v>0</v>
      </c>
      <c r="KH426">
        <v>0</v>
      </c>
      <c r="KI426">
        <v>16.005290970000001</v>
      </c>
      <c r="KJ426">
        <v>0</v>
      </c>
      <c r="KK426">
        <v>0</v>
      </c>
      <c r="KL426">
        <v>0</v>
      </c>
      <c r="KM426">
        <v>0</v>
      </c>
      <c r="KN426">
        <v>0</v>
      </c>
      <c r="KO426">
        <v>0</v>
      </c>
      <c r="KP426">
        <v>0</v>
      </c>
      <c r="KQ426">
        <v>0</v>
      </c>
      <c r="KR426">
        <v>0</v>
      </c>
      <c r="KS426">
        <v>0</v>
      </c>
      <c r="KT426">
        <v>48.015872899999998</v>
      </c>
      <c r="KU426">
        <v>0</v>
      </c>
      <c r="KV426">
        <v>1200.3968219999999</v>
      </c>
      <c r="KW426">
        <v>0</v>
      </c>
      <c r="KX426">
        <v>0</v>
      </c>
      <c r="KY426">
        <v>0</v>
      </c>
      <c r="KZ426">
        <v>0</v>
      </c>
      <c r="LA426">
        <v>0</v>
      </c>
      <c r="LB426">
        <v>16.005290970000001</v>
      </c>
      <c r="LC426">
        <v>0</v>
      </c>
      <c r="LD426">
        <v>0</v>
      </c>
      <c r="LE426">
        <v>0</v>
      </c>
      <c r="LF426">
        <v>0</v>
      </c>
      <c r="LG426">
        <v>0</v>
      </c>
      <c r="LH426">
        <v>112.0370368</v>
      </c>
      <c r="LI426">
        <v>0</v>
      </c>
      <c r="LJ426">
        <v>0</v>
      </c>
      <c r="LK426">
        <v>0</v>
      </c>
      <c r="LL426">
        <v>16.005290970000001</v>
      </c>
      <c r="LM426">
        <v>0</v>
      </c>
      <c r="LN426">
        <v>0</v>
      </c>
      <c r="LO426">
        <v>0</v>
      </c>
      <c r="LP426">
        <v>0</v>
      </c>
      <c r="LQ426">
        <v>0</v>
      </c>
      <c r="LR426">
        <v>0</v>
      </c>
      <c r="LS426">
        <v>0</v>
      </c>
      <c r="LT426">
        <v>0</v>
      </c>
      <c r="LU426">
        <v>0</v>
      </c>
      <c r="LV426">
        <v>0</v>
      </c>
      <c r="LW426">
        <v>0</v>
      </c>
      <c r="LX426">
        <v>0</v>
      </c>
      <c r="LY426">
        <v>0</v>
      </c>
      <c r="LZ426">
        <v>0</v>
      </c>
      <c r="MA426">
        <v>6778.7117099999996</v>
      </c>
      <c r="MB426">
        <v>0</v>
      </c>
      <c r="MC426">
        <v>22313.25938</v>
      </c>
      <c r="MD426">
        <v>0</v>
      </c>
      <c r="ME426">
        <v>0</v>
      </c>
      <c r="MF426">
        <v>0</v>
      </c>
      <c r="MG426">
        <v>0</v>
      </c>
      <c r="MH426">
        <v>0</v>
      </c>
      <c r="MI426">
        <v>0</v>
      </c>
      <c r="MJ426">
        <v>0</v>
      </c>
      <c r="MK426">
        <v>0</v>
      </c>
      <c r="ML426">
        <v>0</v>
      </c>
      <c r="MM426">
        <v>0</v>
      </c>
      <c r="MN426">
        <v>0</v>
      </c>
      <c r="MO426">
        <v>0</v>
      </c>
      <c r="MP426">
        <v>0</v>
      </c>
      <c r="MQ426">
        <v>0</v>
      </c>
      <c r="MR426">
        <v>0</v>
      </c>
      <c r="MS426">
        <v>0</v>
      </c>
      <c r="MT426">
        <v>0</v>
      </c>
      <c r="MU426">
        <v>0</v>
      </c>
      <c r="MV426">
        <v>0</v>
      </c>
      <c r="MW426">
        <v>0</v>
      </c>
      <c r="MX426">
        <v>0</v>
      </c>
      <c r="MY426">
        <v>0</v>
      </c>
      <c r="MZ426">
        <v>141.2231606</v>
      </c>
      <c r="NA426">
        <v>0</v>
      </c>
      <c r="NB426">
        <v>0</v>
      </c>
      <c r="NC426">
        <v>0</v>
      </c>
      <c r="ND426">
        <v>0</v>
      </c>
      <c r="NE426">
        <v>0</v>
      </c>
      <c r="NF426">
        <v>0</v>
      </c>
    </row>
    <row r="427" spans="1:370" x14ac:dyDescent="0.25">
      <c r="A427" t="s">
        <v>1902</v>
      </c>
      <c r="B427">
        <v>8.4</v>
      </c>
      <c r="C427" t="s">
        <v>1240</v>
      </c>
      <c r="D427" t="s">
        <v>1225</v>
      </c>
      <c r="E427" t="s">
        <v>1480</v>
      </c>
      <c r="F427">
        <v>2003</v>
      </c>
      <c r="G427" t="s">
        <v>1223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4769.855071</v>
      </c>
      <c r="Q427">
        <v>70.144927519999996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140.28985499999999</v>
      </c>
      <c r="AY427">
        <v>0</v>
      </c>
      <c r="AZ427">
        <v>0</v>
      </c>
      <c r="BA427">
        <v>58.454106269999997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0</v>
      </c>
      <c r="BL427">
        <v>0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0</v>
      </c>
      <c r="BT427">
        <v>0</v>
      </c>
      <c r="BU427">
        <v>0</v>
      </c>
      <c r="BV427">
        <v>0</v>
      </c>
      <c r="BW427">
        <v>0</v>
      </c>
      <c r="BX427">
        <v>11.690821250000001</v>
      </c>
      <c r="BY427">
        <v>0</v>
      </c>
      <c r="BZ427">
        <v>0</v>
      </c>
      <c r="CA427">
        <v>0</v>
      </c>
      <c r="CB427">
        <v>0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0</v>
      </c>
      <c r="CI427">
        <v>0</v>
      </c>
      <c r="CJ427">
        <v>0</v>
      </c>
      <c r="CK427">
        <v>0</v>
      </c>
      <c r="CL427">
        <v>0</v>
      </c>
      <c r="CM427">
        <v>0</v>
      </c>
      <c r="CN427">
        <v>0</v>
      </c>
      <c r="CO427">
        <v>0</v>
      </c>
      <c r="CP427">
        <v>0</v>
      </c>
      <c r="CQ427">
        <v>0</v>
      </c>
      <c r="CR427">
        <v>0</v>
      </c>
      <c r="CS427">
        <v>0</v>
      </c>
      <c r="CT427">
        <v>0</v>
      </c>
      <c r="CU427">
        <v>0</v>
      </c>
      <c r="CV427">
        <v>0</v>
      </c>
      <c r="CW427">
        <v>140.28985499999999</v>
      </c>
      <c r="CX427">
        <v>0</v>
      </c>
      <c r="CY427">
        <v>0</v>
      </c>
      <c r="CZ427">
        <v>0</v>
      </c>
      <c r="DA427">
        <v>0</v>
      </c>
      <c r="DB427">
        <v>0</v>
      </c>
      <c r="DC427">
        <v>0</v>
      </c>
      <c r="DD427">
        <v>0</v>
      </c>
      <c r="DE427">
        <v>0</v>
      </c>
      <c r="DF427">
        <v>81.835748780000003</v>
      </c>
      <c r="DG427">
        <v>0</v>
      </c>
      <c r="DH427">
        <v>0</v>
      </c>
      <c r="DI427">
        <v>0</v>
      </c>
      <c r="DJ427">
        <v>0</v>
      </c>
      <c r="DK427">
        <v>0</v>
      </c>
      <c r="DL427">
        <v>0</v>
      </c>
      <c r="DM427">
        <v>35.072463759999998</v>
      </c>
      <c r="DN427">
        <v>0</v>
      </c>
      <c r="DO427">
        <v>0</v>
      </c>
      <c r="DP427">
        <v>0</v>
      </c>
      <c r="DQ427">
        <v>11.690821250000001</v>
      </c>
      <c r="DR427">
        <v>0</v>
      </c>
      <c r="DS427">
        <v>0</v>
      </c>
      <c r="DT427">
        <v>0</v>
      </c>
      <c r="DU427">
        <v>0</v>
      </c>
      <c r="DV427">
        <v>46.763285009999997</v>
      </c>
      <c r="DW427">
        <v>0</v>
      </c>
      <c r="DX427">
        <v>0</v>
      </c>
      <c r="DY427">
        <v>0</v>
      </c>
      <c r="DZ427">
        <v>0</v>
      </c>
      <c r="EA427">
        <v>0</v>
      </c>
      <c r="EB427">
        <v>0</v>
      </c>
      <c r="EC427">
        <v>0</v>
      </c>
      <c r="ED427">
        <v>0</v>
      </c>
      <c r="EE427">
        <v>0</v>
      </c>
      <c r="EF427">
        <v>0</v>
      </c>
      <c r="EG427">
        <v>0</v>
      </c>
      <c r="EH427">
        <v>0</v>
      </c>
      <c r="EI427">
        <v>0</v>
      </c>
      <c r="EJ427">
        <v>0</v>
      </c>
      <c r="EK427">
        <v>0</v>
      </c>
      <c r="EL427">
        <v>0</v>
      </c>
      <c r="EM427">
        <v>0</v>
      </c>
      <c r="EN427">
        <v>0</v>
      </c>
      <c r="EO427">
        <v>0</v>
      </c>
      <c r="EP427">
        <v>0</v>
      </c>
      <c r="EQ427">
        <v>0</v>
      </c>
      <c r="ER427">
        <v>0</v>
      </c>
      <c r="ES427">
        <v>0</v>
      </c>
      <c r="ET427">
        <v>0</v>
      </c>
      <c r="EU427">
        <v>0</v>
      </c>
      <c r="EV427">
        <v>0</v>
      </c>
      <c r="EW427">
        <v>0</v>
      </c>
      <c r="EX427">
        <v>198.7439613</v>
      </c>
      <c r="EY427">
        <v>0</v>
      </c>
      <c r="EZ427">
        <v>0</v>
      </c>
      <c r="FA427">
        <v>0</v>
      </c>
      <c r="FB427">
        <v>0</v>
      </c>
      <c r="FC427">
        <v>0</v>
      </c>
      <c r="FD427">
        <v>0</v>
      </c>
      <c r="FE427">
        <v>0</v>
      </c>
      <c r="FF427">
        <v>0</v>
      </c>
      <c r="FG427">
        <v>0</v>
      </c>
      <c r="FH427">
        <v>0</v>
      </c>
      <c r="FI427">
        <v>0</v>
      </c>
      <c r="FJ427">
        <v>0</v>
      </c>
      <c r="FK427">
        <v>0</v>
      </c>
      <c r="FL427">
        <v>0</v>
      </c>
      <c r="FM427">
        <v>0</v>
      </c>
      <c r="FN427">
        <v>0</v>
      </c>
      <c r="FO427">
        <v>0</v>
      </c>
      <c r="FP427">
        <v>0</v>
      </c>
      <c r="FQ427">
        <v>0</v>
      </c>
      <c r="FR427">
        <v>0</v>
      </c>
      <c r="FS427">
        <v>0</v>
      </c>
      <c r="FT427">
        <v>0</v>
      </c>
      <c r="FU427">
        <v>0</v>
      </c>
      <c r="FV427">
        <v>23.381642509999999</v>
      </c>
      <c r="FW427">
        <v>0</v>
      </c>
      <c r="FX427">
        <v>0</v>
      </c>
      <c r="FY427">
        <v>0</v>
      </c>
      <c r="FZ427">
        <v>0</v>
      </c>
      <c r="GA427">
        <v>0</v>
      </c>
      <c r="GB427">
        <v>0</v>
      </c>
      <c r="GC427">
        <v>0</v>
      </c>
      <c r="GD427">
        <v>0</v>
      </c>
      <c r="GE427">
        <v>0</v>
      </c>
      <c r="GF427">
        <v>0</v>
      </c>
      <c r="GG427">
        <v>0</v>
      </c>
      <c r="GH427">
        <v>0</v>
      </c>
      <c r="GI427">
        <v>0</v>
      </c>
      <c r="GJ427">
        <v>0</v>
      </c>
      <c r="GK427">
        <v>0</v>
      </c>
      <c r="GL427">
        <v>0</v>
      </c>
      <c r="GM427">
        <v>0</v>
      </c>
      <c r="GN427">
        <v>0</v>
      </c>
      <c r="GO427">
        <v>0</v>
      </c>
      <c r="GP427">
        <v>0</v>
      </c>
      <c r="GQ427">
        <v>0</v>
      </c>
      <c r="GR427">
        <v>0</v>
      </c>
      <c r="GS427">
        <v>0</v>
      </c>
      <c r="GT427">
        <v>11.690821250000001</v>
      </c>
      <c r="GU427">
        <v>0</v>
      </c>
      <c r="GV427">
        <v>0</v>
      </c>
      <c r="GW427">
        <v>0</v>
      </c>
      <c r="GX427">
        <v>0</v>
      </c>
      <c r="GY427">
        <v>0</v>
      </c>
      <c r="GZ427">
        <v>0</v>
      </c>
      <c r="HA427">
        <v>0</v>
      </c>
      <c r="HB427">
        <v>0</v>
      </c>
      <c r="HC427">
        <v>0</v>
      </c>
      <c r="HD427">
        <v>0</v>
      </c>
      <c r="HE427">
        <v>0</v>
      </c>
      <c r="HF427">
        <v>0</v>
      </c>
      <c r="HG427">
        <v>0</v>
      </c>
      <c r="HH427">
        <v>0</v>
      </c>
      <c r="HI427">
        <v>0</v>
      </c>
      <c r="HJ427">
        <v>0</v>
      </c>
      <c r="HK427">
        <v>0</v>
      </c>
      <c r="HL427">
        <v>0</v>
      </c>
      <c r="HM427">
        <v>0</v>
      </c>
      <c r="HN427">
        <v>0</v>
      </c>
      <c r="HO427">
        <v>0</v>
      </c>
      <c r="HP427">
        <v>0</v>
      </c>
      <c r="HQ427">
        <v>0</v>
      </c>
      <c r="HR427">
        <v>0</v>
      </c>
      <c r="HS427">
        <v>0</v>
      </c>
      <c r="HT427">
        <v>0</v>
      </c>
      <c r="HU427">
        <v>0</v>
      </c>
      <c r="HV427">
        <v>0</v>
      </c>
      <c r="HW427">
        <v>0</v>
      </c>
      <c r="HX427">
        <v>0</v>
      </c>
      <c r="HY427">
        <v>0</v>
      </c>
      <c r="HZ427">
        <v>0</v>
      </c>
      <c r="IA427">
        <v>0</v>
      </c>
      <c r="IB427">
        <v>0</v>
      </c>
      <c r="IC427">
        <v>0</v>
      </c>
      <c r="ID427">
        <v>0</v>
      </c>
      <c r="IE427">
        <v>0</v>
      </c>
      <c r="IF427">
        <v>0</v>
      </c>
      <c r="IG427">
        <v>0</v>
      </c>
      <c r="IH427">
        <v>0</v>
      </c>
      <c r="II427">
        <v>0</v>
      </c>
      <c r="IJ427">
        <v>0</v>
      </c>
      <c r="IK427">
        <v>0</v>
      </c>
      <c r="IL427">
        <v>0</v>
      </c>
      <c r="IM427">
        <v>0</v>
      </c>
      <c r="IN427">
        <v>0</v>
      </c>
      <c r="IO427">
        <v>0</v>
      </c>
      <c r="IP427">
        <v>0</v>
      </c>
      <c r="IQ427">
        <v>0</v>
      </c>
      <c r="IR427">
        <v>0</v>
      </c>
      <c r="IS427">
        <v>0</v>
      </c>
      <c r="IT427">
        <v>0</v>
      </c>
      <c r="IU427">
        <v>0</v>
      </c>
      <c r="IV427">
        <v>0</v>
      </c>
      <c r="IW427">
        <v>0</v>
      </c>
      <c r="IX427">
        <v>0</v>
      </c>
      <c r="IY427">
        <v>0</v>
      </c>
      <c r="IZ427">
        <v>0</v>
      </c>
      <c r="JA427">
        <v>0</v>
      </c>
      <c r="JB427">
        <v>0</v>
      </c>
      <c r="JC427">
        <v>0</v>
      </c>
      <c r="JD427">
        <v>0</v>
      </c>
      <c r="JE427">
        <v>0</v>
      </c>
      <c r="JF427">
        <v>0</v>
      </c>
      <c r="JG427">
        <v>0</v>
      </c>
      <c r="JH427">
        <v>0</v>
      </c>
      <c r="JI427">
        <v>0</v>
      </c>
      <c r="JJ427">
        <v>0</v>
      </c>
      <c r="JK427">
        <v>0</v>
      </c>
      <c r="JL427">
        <v>0</v>
      </c>
      <c r="JM427">
        <v>0</v>
      </c>
      <c r="JN427">
        <v>0</v>
      </c>
      <c r="JO427">
        <v>0</v>
      </c>
      <c r="JP427">
        <v>0</v>
      </c>
      <c r="JQ427">
        <v>0</v>
      </c>
      <c r="JR427">
        <v>0</v>
      </c>
      <c r="JS427">
        <v>0</v>
      </c>
      <c r="JT427">
        <v>0</v>
      </c>
      <c r="JU427">
        <v>0</v>
      </c>
      <c r="JV427">
        <v>0</v>
      </c>
      <c r="JW427">
        <v>23.381642509999999</v>
      </c>
      <c r="JX427">
        <v>0</v>
      </c>
      <c r="JY427">
        <v>0</v>
      </c>
      <c r="JZ427">
        <v>0</v>
      </c>
      <c r="KA427">
        <v>0</v>
      </c>
      <c r="KB427">
        <v>0</v>
      </c>
      <c r="KC427">
        <v>70.144927519999996</v>
      </c>
      <c r="KD427">
        <v>0</v>
      </c>
      <c r="KE427">
        <v>0</v>
      </c>
      <c r="KF427">
        <v>70.144927519999996</v>
      </c>
      <c r="KG427">
        <v>0</v>
      </c>
      <c r="KH427">
        <v>0</v>
      </c>
      <c r="KI427">
        <v>0</v>
      </c>
      <c r="KJ427">
        <v>0</v>
      </c>
      <c r="KK427">
        <v>0</v>
      </c>
      <c r="KL427">
        <v>0</v>
      </c>
      <c r="KM427">
        <v>0</v>
      </c>
      <c r="KN427">
        <v>0</v>
      </c>
      <c r="KO427">
        <v>0</v>
      </c>
      <c r="KP427">
        <v>0</v>
      </c>
      <c r="KQ427">
        <v>0</v>
      </c>
      <c r="KR427">
        <v>23.381642509999999</v>
      </c>
      <c r="KS427">
        <v>0</v>
      </c>
      <c r="KT427">
        <v>0</v>
      </c>
      <c r="KU427">
        <v>0</v>
      </c>
      <c r="KV427">
        <v>163.67149760000001</v>
      </c>
      <c r="KW427">
        <v>0</v>
      </c>
      <c r="KX427">
        <v>0</v>
      </c>
      <c r="KY427">
        <v>11.690821250000001</v>
      </c>
      <c r="KZ427">
        <v>0</v>
      </c>
      <c r="LA427">
        <v>0</v>
      </c>
      <c r="LB427">
        <v>0</v>
      </c>
      <c r="LC427">
        <v>0</v>
      </c>
      <c r="LD427">
        <v>0</v>
      </c>
      <c r="LE427">
        <v>0</v>
      </c>
      <c r="LF427">
        <v>0</v>
      </c>
      <c r="LG427">
        <v>0</v>
      </c>
      <c r="LH427">
        <v>0</v>
      </c>
      <c r="LI427">
        <v>0</v>
      </c>
      <c r="LJ427">
        <v>0</v>
      </c>
      <c r="LK427">
        <v>0</v>
      </c>
      <c r="LL427">
        <v>0</v>
      </c>
      <c r="LM427">
        <v>0</v>
      </c>
      <c r="LN427">
        <v>0</v>
      </c>
      <c r="LO427">
        <v>0</v>
      </c>
      <c r="LP427">
        <v>0</v>
      </c>
      <c r="LQ427">
        <v>0</v>
      </c>
      <c r="LR427">
        <v>0</v>
      </c>
      <c r="LS427">
        <v>0</v>
      </c>
      <c r="LT427">
        <v>0</v>
      </c>
      <c r="LU427">
        <v>0</v>
      </c>
      <c r="LV427">
        <v>0</v>
      </c>
      <c r="LW427">
        <v>0</v>
      </c>
      <c r="LX427">
        <v>0</v>
      </c>
      <c r="LY427">
        <v>0</v>
      </c>
      <c r="LZ427">
        <v>0</v>
      </c>
      <c r="MA427">
        <v>2527.1512069999999</v>
      </c>
      <c r="MB427">
        <v>0</v>
      </c>
      <c r="MC427">
        <v>30932.33078</v>
      </c>
      <c r="MD427">
        <v>0</v>
      </c>
      <c r="ME427">
        <v>0</v>
      </c>
      <c r="MF427">
        <v>0</v>
      </c>
      <c r="MG427">
        <v>0</v>
      </c>
      <c r="MH427">
        <v>0</v>
      </c>
      <c r="MI427">
        <v>0</v>
      </c>
      <c r="MJ427">
        <v>0</v>
      </c>
      <c r="MK427">
        <v>0</v>
      </c>
      <c r="ML427">
        <v>0</v>
      </c>
      <c r="MM427">
        <v>0</v>
      </c>
      <c r="MN427">
        <v>0</v>
      </c>
      <c r="MO427">
        <v>0</v>
      </c>
      <c r="MP427">
        <v>0</v>
      </c>
      <c r="MQ427">
        <v>0</v>
      </c>
      <c r="MR427">
        <v>0</v>
      </c>
      <c r="MS427">
        <v>0</v>
      </c>
      <c r="MT427">
        <v>0</v>
      </c>
      <c r="MU427">
        <v>0</v>
      </c>
      <c r="MV427">
        <v>0</v>
      </c>
      <c r="MW427">
        <v>0</v>
      </c>
      <c r="MX427">
        <v>0</v>
      </c>
      <c r="MY427">
        <v>0</v>
      </c>
      <c r="MZ427">
        <v>606.51628970000002</v>
      </c>
      <c r="NA427">
        <v>0</v>
      </c>
      <c r="NB427">
        <v>0</v>
      </c>
      <c r="NC427">
        <v>0</v>
      </c>
      <c r="ND427">
        <v>0</v>
      </c>
      <c r="NE427">
        <v>0</v>
      </c>
      <c r="NF427">
        <v>0</v>
      </c>
    </row>
    <row r="428" spans="1:370" x14ac:dyDescent="0.25">
      <c r="A428" t="s">
        <v>1904</v>
      </c>
      <c r="B428">
        <v>8.4</v>
      </c>
      <c r="C428" t="s">
        <v>1240</v>
      </c>
      <c r="D428" t="s">
        <v>1225</v>
      </c>
      <c r="E428" t="s">
        <v>1480</v>
      </c>
      <c r="F428">
        <v>2004</v>
      </c>
      <c r="G428" t="s">
        <v>1223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1837.407406</v>
      </c>
      <c r="Q428">
        <v>0</v>
      </c>
      <c r="R428">
        <v>8.9629629580000003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26.888888869999999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44.81481479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98.592592530000005</v>
      </c>
      <c r="BI428">
        <v>125.48148140000001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8.9629629580000003</v>
      </c>
      <c r="CC428">
        <v>0</v>
      </c>
      <c r="CD428">
        <v>26.888888869999999</v>
      </c>
      <c r="CE428">
        <v>0</v>
      </c>
      <c r="CF428">
        <v>0</v>
      </c>
      <c r="CG428">
        <v>17.925925920000001</v>
      </c>
      <c r="CH428">
        <v>107.5555555</v>
      </c>
      <c r="CI428">
        <v>0</v>
      </c>
      <c r="CJ428">
        <v>0</v>
      </c>
      <c r="CK428">
        <v>0</v>
      </c>
      <c r="CL428">
        <v>0</v>
      </c>
      <c r="CM428">
        <v>0</v>
      </c>
      <c r="CN428">
        <v>0</v>
      </c>
      <c r="CO428">
        <v>0</v>
      </c>
      <c r="CP428">
        <v>0</v>
      </c>
      <c r="CQ428">
        <v>0</v>
      </c>
      <c r="CR428">
        <v>0</v>
      </c>
      <c r="CS428">
        <v>0</v>
      </c>
      <c r="CT428">
        <v>0</v>
      </c>
      <c r="CU428">
        <v>0</v>
      </c>
      <c r="CV428">
        <v>0</v>
      </c>
      <c r="CW428">
        <v>0</v>
      </c>
      <c r="CX428">
        <v>0</v>
      </c>
      <c r="CY428">
        <v>0</v>
      </c>
      <c r="CZ428">
        <v>0</v>
      </c>
      <c r="DA428">
        <v>0</v>
      </c>
      <c r="DB428">
        <v>0</v>
      </c>
      <c r="DC428">
        <v>0</v>
      </c>
      <c r="DD428">
        <v>0</v>
      </c>
      <c r="DE428">
        <v>0</v>
      </c>
      <c r="DF428">
        <v>0</v>
      </c>
      <c r="DG428">
        <v>0</v>
      </c>
      <c r="DH428">
        <v>0</v>
      </c>
      <c r="DI428">
        <v>0</v>
      </c>
      <c r="DJ428">
        <v>0</v>
      </c>
      <c r="DK428">
        <v>0</v>
      </c>
      <c r="DL428">
        <v>0</v>
      </c>
      <c r="DM428">
        <v>8.9629629580000003</v>
      </c>
      <c r="DN428">
        <v>0</v>
      </c>
      <c r="DO428">
        <v>0</v>
      </c>
      <c r="DP428">
        <v>0</v>
      </c>
      <c r="DQ428">
        <v>0</v>
      </c>
      <c r="DR428">
        <v>0</v>
      </c>
      <c r="DS428">
        <v>0</v>
      </c>
      <c r="DT428">
        <v>0</v>
      </c>
      <c r="DU428">
        <v>0</v>
      </c>
      <c r="DV428">
        <v>0</v>
      </c>
      <c r="DW428">
        <v>0</v>
      </c>
      <c r="DX428">
        <v>0</v>
      </c>
      <c r="DY428">
        <v>0</v>
      </c>
      <c r="DZ428">
        <v>0</v>
      </c>
      <c r="EA428">
        <v>0</v>
      </c>
      <c r="EB428">
        <v>0</v>
      </c>
      <c r="EC428">
        <v>0</v>
      </c>
      <c r="ED428">
        <v>0</v>
      </c>
      <c r="EE428">
        <v>0</v>
      </c>
      <c r="EF428">
        <v>0</v>
      </c>
      <c r="EG428">
        <v>0</v>
      </c>
      <c r="EH428">
        <v>0</v>
      </c>
      <c r="EI428">
        <v>0</v>
      </c>
      <c r="EJ428">
        <v>0</v>
      </c>
      <c r="EK428">
        <v>0</v>
      </c>
      <c r="EL428">
        <v>0</v>
      </c>
      <c r="EM428">
        <v>0</v>
      </c>
      <c r="EN428">
        <v>0</v>
      </c>
      <c r="EO428">
        <v>8.9629629580000003</v>
      </c>
      <c r="EP428">
        <v>0</v>
      </c>
      <c r="EQ428">
        <v>0</v>
      </c>
      <c r="ER428">
        <v>0</v>
      </c>
      <c r="ES428">
        <v>0</v>
      </c>
      <c r="ET428">
        <v>26.888888869999999</v>
      </c>
      <c r="EU428">
        <v>0</v>
      </c>
      <c r="EV428">
        <v>0</v>
      </c>
      <c r="EW428">
        <v>0</v>
      </c>
      <c r="EX428">
        <v>53.777777749999998</v>
      </c>
      <c r="EY428">
        <v>0</v>
      </c>
      <c r="EZ428">
        <v>0</v>
      </c>
      <c r="FA428">
        <v>0</v>
      </c>
      <c r="FB428">
        <v>0</v>
      </c>
      <c r="FC428">
        <v>0</v>
      </c>
      <c r="FD428">
        <v>0</v>
      </c>
      <c r="FE428">
        <v>0</v>
      </c>
      <c r="FF428">
        <v>0</v>
      </c>
      <c r="FG428">
        <v>0</v>
      </c>
      <c r="FH428">
        <v>0</v>
      </c>
      <c r="FI428">
        <v>35.851851830000001</v>
      </c>
      <c r="FJ428">
        <v>0</v>
      </c>
      <c r="FK428">
        <v>8.9629629580000003</v>
      </c>
      <c r="FL428">
        <v>0</v>
      </c>
      <c r="FM428">
        <v>0</v>
      </c>
      <c r="FN428">
        <v>0</v>
      </c>
      <c r="FO428">
        <v>0</v>
      </c>
      <c r="FP428">
        <v>0</v>
      </c>
      <c r="FQ428">
        <v>0</v>
      </c>
      <c r="FR428">
        <v>0</v>
      </c>
      <c r="FS428">
        <v>0</v>
      </c>
      <c r="FT428">
        <v>0</v>
      </c>
      <c r="FU428">
        <v>0</v>
      </c>
      <c r="FV428">
        <v>35.851851830000001</v>
      </c>
      <c r="FW428">
        <v>0</v>
      </c>
      <c r="FX428">
        <v>0</v>
      </c>
      <c r="FY428">
        <v>0</v>
      </c>
      <c r="FZ428">
        <v>0</v>
      </c>
      <c r="GA428">
        <v>0</v>
      </c>
      <c r="GB428">
        <v>0</v>
      </c>
      <c r="GC428">
        <v>349.55555529999998</v>
      </c>
      <c r="GD428">
        <v>0</v>
      </c>
      <c r="GE428">
        <v>0</v>
      </c>
      <c r="GF428">
        <v>0</v>
      </c>
      <c r="GG428">
        <v>0</v>
      </c>
      <c r="GH428">
        <v>0</v>
      </c>
      <c r="GI428">
        <v>0</v>
      </c>
      <c r="GJ428">
        <v>0</v>
      </c>
      <c r="GK428">
        <v>0</v>
      </c>
      <c r="GL428">
        <v>0</v>
      </c>
      <c r="GM428">
        <v>0</v>
      </c>
      <c r="GN428">
        <v>8.9629629580000003</v>
      </c>
      <c r="GO428">
        <v>0</v>
      </c>
      <c r="GP428">
        <v>0</v>
      </c>
      <c r="GQ428">
        <v>0</v>
      </c>
      <c r="GR428">
        <v>0</v>
      </c>
      <c r="GS428">
        <v>0</v>
      </c>
      <c r="GT428">
        <v>134.44444440000001</v>
      </c>
      <c r="GU428">
        <v>26.888888869999999</v>
      </c>
      <c r="GV428">
        <v>53.777777749999998</v>
      </c>
      <c r="GW428">
        <v>0</v>
      </c>
      <c r="GX428">
        <v>0</v>
      </c>
      <c r="GY428">
        <v>0</v>
      </c>
      <c r="GZ428">
        <v>8.9629629580000003</v>
      </c>
      <c r="HA428">
        <v>0</v>
      </c>
      <c r="HB428">
        <v>0</v>
      </c>
      <c r="HC428">
        <v>0</v>
      </c>
      <c r="HD428">
        <v>0</v>
      </c>
      <c r="HE428">
        <v>0</v>
      </c>
      <c r="HF428">
        <v>0</v>
      </c>
      <c r="HG428">
        <v>0</v>
      </c>
      <c r="HH428">
        <v>0</v>
      </c>
      <c r="HI428">
        <v>0</v>
      </c>
      <c r="HJ428">
        <v>8.9629629580000003</v>
      </c>
      <c r="HK428">
        <v>0</v>
      </c>
      <c r="HL428">
        <v>0</v>
      </c>
      <c r="HM428">
        <v>0</v>
      </c>
      <c r="HN428">
        <v>0</v>
      </c>
      <c r="HO428">
        <v>0</v>
      </c>
      <c r="HP428">
        <v>44.81481479</v>
      </c>
      <c r="HQ428">
        <v>0</v>
      </c>
      <c r="HR428">
        <v>0</v>
      </c>
      <c r="HS428">
        <v>0</v>
      </c>
      <c r="HT428">
        <v>0</v>
      </c>
      <c r="HU428">
        <v>0</v>
      </c>
      <c r="HV428">
        <v>0</v>
      </c>
      <c r="HW428">
        <v>0</v>
      </c>
      <c r="HX428">
        <v>0</v>
      </c>
      <c r="HY428">
        <v>0</v>
      </c>
      <c r="HZ428">
        <v>0</v>
      </c>
      <c r="IA428">
        <v>0</v>
      </c>
      <c r="IB428">
        <v>0</v>
      </c>
      <c r="IC428">
        <v>0</v>
      </c>
      <c r="ID428">
        <v>188.22222210000001</v>
      </c>
      <c r="IE428">
        <v>0</v>
      </c>
      <c r="IF428">
        <v>8.9629629580000003</v>
      </c>
      <c r="IG428">
        <v>170.2962962</v>
      </c>
      <c r="IH428">
        <v>0</v>
      </c>
      <c r="II428">
        <v>0</v>
      </c>
      <c r="IJ428">
        <v>0</v>
      </c>
      <c r="IK428">
        <v>0</v>
      </c>
      <c r="IL428">
        <v>0</v>
      </c>
      <c r="IM428">
        <v>0</v>
      </c>
      <c r="IN428">
        <v>0</v>
      </c>
      <c r="IO428">
        <v>0</v>
      </c>
      <c r="IP428">
        <v>0</v>
      </c>
      <c r="IQ428">
        <v>0</v>
      </c>
      <c r="IR428">
        <v>8.9629629580000003</v>
      </c>
      <c r="IS428">
        <v>0</v>
      </c>
      <c r="IT428">
        <v>0</v>
      </c>
      <c r="IU428">
        <v>0</v>
      </c>
      <c r="IV428">
        <v>0</v>
      </c>
      <c r="IW428">
        <v>0</v>
      </c>
      <c r="IX428">
        <v>0</v>
      </c>
      <c r="IY428">
        <v>0</v>
      </c>
      <c r="IZ428">
        <v>0</v>
      </c>
      <c r="JA428">
        <v>0</v>
      </c>
      <c r="JB428">
        <v>0</v>
      </c>
      <c r="JC428">
        <v>0</v>
      </c>
      <c r="JD428">
        <v>0</v>
      </c>
      <c r="JE428">
        <v>0</v>
      </c>
      <c r="JF428">
        <v>0</v>
      </c>
      <c r="JG428">
        <v>0</v>
      </c>
      <c r="JH428">
        <v>0</v>
      </c>
      <c r="JI428">
        <v>0</v>
      </c>
      <c r="JJ428">
        <v>0</v>
      </c>
      <c r="JK428">
        <v>0</v>
      </c>
      <c r="JL428">
        <v>0</v>
      </c>
      <c r="JM428">
        <v>0</v>
      </c>
      <c r="JN428">
        <v>0</v>
      </c>
      <c r="JO428">
        <v>0</v>
      </c>
      <c r="JP428">
        <v>0</v>
      </c>
      <c r="JQ428">
        <v>0</v>
      </c>
      <c r="JR428">
        <v>0</v>
      </c>
      <c r="JS428">
        <v>0</v>
      </c>
      <c r="JT428">
        <v>0</v>
      </c>
      <c r="JU428">
        <v>0</v>
      </c>
      <c r="JV428">
        <v>0</v>
      </c>
      <c r="JW428">
        <v>887.33333279999999</v>
      </c>
      <c r="JX428">
        <v>0</v>
      </c>
      <c r="JY428">
        <v>0</v>
      </c>
      <c r="JZ428">
        <v>0</v>
      </c>
      <c r="KA428">
        <v>0</v>
      </c>
      <c r="KB428">
        <v>0</v>
      </c>
      <c r="KC428">
        <v>0</v>
      </c>
      <c r="KD428">
        <v>0</v>
      </c>
      <c r="KE428">
        <v>0</v>
      </c>
      <c r="KF428">
        <v>0</v>
      </c>
      <c r="KG428">
        <v>0</v>
      </c>
      <c r="KH428">
        <v>8.9629629580000003</v>
      </c>
      <c r="KI428">
        <v>0</v>
      </c>
      <c r="KJ428">
        <v>0</v>
      </c>
      <c r="KK428">
        <v>0</v>
      </c>
      <c r="KL428">
        <v>0</v>
      </c>
      <c r="KM428">
        <v>0</v>
      </c>
      <c r="KN428">
        <v>0</v>
      </c>
      <c r="KO428">
        <v>0</v>
      </c>
      <c r="KP428">
        <v>0</v>
      </c>
      <c r="KQ428">
        <v>0</v>
      </c>
      <c r="KR428">
        <v>0</v>
      </c>
      <c r="KS428">
        <v>0</v>
      </c>
      <c r="KT428">
        <v>35.851851830000001</v>
      </c>
      <c r="KU428">
        <v>0</v>
      </c>
      <c r="KV428">
        <v>483.99999969999999</v>
      </c>
      <c r="KW428">
        <v>0</v>
      </c>
      <c r="KX428">
        <v>0</v>
      </c>
      <c r="KY428">
        <v>0</v>
      </c>
      <c r="KZ428">
        <v>0</v>
      </c>
      <c r="LA428">
        <v>0</v>
      </c>
      <c r="LB428">
        <v>0</v>
      </c>
      <c r="LC428">
        <v>0</v>
      </c>
      <c r="LD428">
        <v>0</v>
      </c>
      <c r="LE428">
        <v>0</v>
      </c>
      <c r="LF428">
        <v>0</v>
      </c>
      <c r="LG428">
        <v>0</v>
      </c>
      <c r="LH428">
        <v>17.925925920000001</v>
      </c>
      <c r="LI428">
        <v>0</v>
      </c>
      <c r="LJ428">
        <v>0</v>
      </c>
      <c r="LK428">
        <v>0</v>
      </c>
      <c r="LL428">
        <v>17.925925920000001</v>
      </c>
      <c r="LM428">
        <v>0</v>
      </c>
      <c r="LN428">
        <v>0</v>
      </c>
      <c r="LO428">
        <v>0</v>
      </c>
      <c r="LP428">
        <v>0</v>
      </c>
      <c r="LQ428">
        <v>0</v>
      </c>
      <c r="LR428">
        <v>0</v>
      </c>
      <c r="LS428">
        <v>0</v>
      </c>
      <c r="LT428">
        <v>0</v>
      </c>
      <c r="LU428">
        <v>0</v>
      </c>
      <c r="LV428">
        <v>0</v>
      </c>
      <c r="LW428">
        <v>0</v>
      </c>
      <c r="LX428">
        <v>0</v>
      </c>
      <c r="LY428">
        <v>0</v>
      </c>
      <c r="LZ428">
        <v>0</v>
      </c>
      <c r="MA428">
        <v>3527.6967850000001</v>
      </c>
      <c r="MB428">
        <v>0</v>
      </c>
      <c r="MC428">
        <v>8848.6394359999995</v>
      </c>
      <c r="MD428">
        <v>0</v>
      </c>
      <c r="ME428">
        <v>0</v>
      </c>
      <c r="MF428">
        <v>0</v>
      </c>
      <c r="MG428">
        <v>0</v>
      </c>
      <c r="MH428">
        <v>0</v>
      </c>
      <c r="MI428">
        <v>0</v>
      </c>
      <c r="MJ428">
        <v>0</v>
      </c>
      <c r="MK428">
        <v>0</v>
      </c>
      <c r="ML428">
        <v>0</v>
      </c>
      <c r="MM428">
        <v>0</v>
      </c>
      <c r="MN428">
        <v>0</v>
      </c>
      <c r="MO428">
        <v>0</v>
      </c>
      <c r="MP428">
        <v>0</v>
      </c>
      <c r="MQ428">
        <v>0</v>
      </c>
      <c r="MR428">
        <v>0</v>
      </c>
      <c r="MS428">
        <v>0</v>
      </c>
      <c r="MT428">
        <v>0</v>
      </c>
      <c r="MU428">
        <v>0</v>
      </c>
      <c r="MV428">
        <v>0</v>
      </c>
      <c r="MW428">
        <v>0</v>
      </c>
      <c r="MX428">
        <v>0</v>
      </c>
      <c r="MY428">
        <v>0</v>
      </c>
      <c r="MZ428">
        <v>0</v>
      </c>
      <c r="NA428">
        <v>0</v>
      </c>
      <c r="NB428">
        <v>0</v>
      </c>
      <c r="NC428">
        <v>0</v>
      </c>
      <c r="ND428">
        <v>0</v>
      </c>
      <c r="NE428">
        <v>0</v>
      </c>
      <c r="NF428">
        <v>0</v>
      </c>
    </row>
    <row r="429" spans="1:370" x14ac:dyDescent="0.25">
      <c r="A429" t="s">
        <v>1906</v>
      </c>
      <c r="B429">
        <v>8.4</v>
      </c>
      <c r="C429" t="s">
        <v>1240</v>
      </c>
      <c r="D429" t="s">
        <v>1225</v>
      </c>
      <c r="E429" t="s">
        <v>1480</v>
      </c>
      <c r="F429">
        <v>2004</v>
      </c>
      <c r="G429" t="s">
        <v>1223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213.52941190000001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25.121107290000001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0</v>
      </c>
      <c r="CE429">
        <v>0</v>
      </c>
      <c r="CF429">
        <v>0</v>
      </c>
      <c r="CG429">
        <v>0</v>
      </c>
      <c r="CH429">
        <v>16.74740486</v>
      </c>
      <c r="CI429">
        <v>0</v>
      </c>
      <c r="CJ429">
        <v>0</v>
      </c>
      <c r="CK429">
        <v>0</v>
      </c>
      <c r="CL429">
        <v>0</v>
      </c>
      <c r="CM429">
        <v>0</v>
      </c>
      <c r="CN429">
        <v>0</v>
      </c>
      <c r="CO429">
        <v>0</v>
      </c>
      <c r="CP429">
        <v>0</v>
      </c>
      <c r="CQ429">
        <v>0</v>
      </c>
      <c r="CR429">
        <v>0</v>
      </c>
      <c r="CS429">
        <v>0</v>
      </c>
      <c r="CT429">
        <v>0</v>
      </c>
      <c r="CU429">
        <v>0</v>
      </c>
      <c r="CV429">
        <v>0</v>
      </c>
      <c r="CW429">
        <v>2.0934256069999999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0</v>
      </c>
      <c r="DD429">
        <v>0</v>
      </c>
      <c r="DE429">
        <v>0</v>
      </c>
      <c r="DF429">
        <v>0</v>
      </c>
      <c r="DG429">
        <v>0</v>
      </c>
      <c r="DH429">
        <v>0</v>
      </c>
      <c r="DI429">
        <v>0</v>
      </c>
      <c r="DJ429">
        <v>0</v>
      </c>
      <c r="DK429">
        <v>0</v>
      </c>
      <c r="DL429">
        <v>0</v>
      </c>
      <c r="DM429">
        <v>6.2802768220000003</v>
      </c>
      <c r="DN429">
        <v>0</v>
      </c>
      <c r="DO429">
        <v>0</v>
      </c>
      <c r="DP429">
        <v>0</v>
      </c>
      <c r="DQ429">
        <v>0</v>
      </c>
      <c r="DR429">
        <v>0</v>
      </c>
      <c r="DS429">
        <v>0</v>
      </c>
      <c r="DT429">
        <v>0</v>
      </c>
      <c r="DU429">
        <v>0</v>
      </c>
      <c r="DV429">
        <v>0</v>
      </c>
      <c r="DW429">
        <v>0</v>
      </c>
      <c r="DX429">
        <v>0</v>
      </c>
      <c r="DY429">
        <v>0</v>
      </c>
      <c r="DZ429">
        <v>0</v>
      </c>
      <c r="EA429">
        <v>0</v>
      </c>
      <c r="EB429">
        <v>0</v>
      </c>
      <c r="EC429">
        <v>0</v>
      </c>
      <c r="ED429">
        <v>0</v>
      </c>
      <c r="EE429">
        <v>0</v>
      </c>
      <c r="EF429">
        <v>0</v>
      </c>
      <c r="EG429">
        <v>0</v>
      </c>
      <c r="EH429">
        <v>0</v>
      </c>
      <c r="EI429">
        <v>0</v>
      </c>
      <c r="EJ429">
        <v>0</v>
      </c>
      <c r="EK429">
        <v>0</v>
      </c>
      <c r="EL429">
        <v>0</v>
      </c>
      <c r="EM429">
        <v>0</v>
      </c>
      <c r="EN429">
        <v>0</v>
      </c>
      <c r="EO429">
        <v>0</v>
      </c>
      <c r="EP429">
        <v>0</v>
      </c>
      <c r="EQ429">
        <v>0</v>
      </c>
      <c r="ER429">
        <v>0</v>
      </c>
      <c r="ES429">
        <v>0</v>
      </c>
      <c r="ET429">
        <v>6.2802768220000003</v>
      </c>
      <c r="EU429">
        <v>0</v>
      </c>
      <c r="EV429">
        <v>6.2802768220000003</v>
      </c>
      <c r="EW429">
        <v>0</v>
      </c>
      <c r="EX429">
        <v>18.84083047</v>
      </c>
      <c r="EY429">
        <v>0</v>
      </c>
      <c r="EZ429">
        <v>0</v>
      </c>
      <c r="FA429">
        <v>0</v>
      </c>
      <c r="FB429">
        <v>0</v>
      </c>
      <c r="FC429">
        <v>0</v>
      </c>
      <c r="FD429">
        <v>0</v>
      </c>
      <c r="FE429">
        <v>2.0934256069999999</v>
      </c>
      <c r="FF429">
        <v>6.2802768220000003</v>
      </c>
      <c r="FG429">
        <v>0</v>
      </c>
      <c r="FH429">
        <v>0</v>
      </c>
      <c r="FI429">
        <v>39.775086539999997</v>
      </c>
      <c r="FJ429">
        <v>0</v>
      </c>
      <c r="FK429">
        <v>0</v>
      </c>
      <c r="FL429">
        <v>0</v>
      </c>
      <c r="FM429">
        <v>0</v>
      </c>
      <c r="FN429">
        <v>0</v>
      </c>
      <c r="FO429">
        <v>0</v>
      </c>
      <c r="FP429">
        <v>0</v>
      </c>
      <c r="FQ429">
        <v>0</v>
      </c>
      <c r="FR429">
        <v>0</v>
      </c>
      <c r="FS429">
        <v>0</v>
      </c>
      <c r="FT429">
        <v>0</v>
      </c>
      <c r="FU429">
        <v>0</v>
      </c>
      <c r="FV429">
        <v>2.0934256069999999</v>
      </c>
      <c r="FW429">
        <v>0</v>
      </c>
      <c r="FX429">
        <v>0</v>
      </c>
      <c r="FY429">
        <v>0</v>
      </c>
      <c r="FZ429">
        <v>0</v>
      </c>
      <c r="GA429">
        <v>0</v>
      </c>
      <c r="GB429">
        <v>0</v>
      </c>
      <c r="GC429">
        <v>0</v>
      </c>
      <c r="GD429">
        <v>0</v>
      </c>
      <c r="GE429">
        <v>0</v>
      </c>
      <c r="GF429">
        <v>0</v>
      </c>
      <c r="GG429">
        <v>0</v>
      </c>
      <c r="GH429">
        <v>0</v>
      </c>
      <c r="GI429">
        <v>0</v>
      </c>
      <c r="GJ429">
        <v>0</v>
      </c>
      <c r="GK429">
        <v>0</v>
      </c>
      <c r="GL429">
        <v>0</v>
      </c>
      <c r="GM429">
        <v>0</v>
      </c>
      <c r="GN429">
        <v>0</v>
      </c>
      <c r="GO429">
        <v>0</v>
      </c>
      <c r="GP429">
        <v>0</v>
      </c>
      <c r="GQ429">
        <v>0</v>
      </c>
      <c r="GR429">
        <v>0</v>
      </c>
      <c r="GS429">
        <v>0</v>
      </c>
      <c r="GT429">
        <v>6.2802768220000003</v>
      </c>
      <c r="GU429">
        <v>8.3737024289999997</v>
      </c>
      <c r="GV429">
        <v>48.148788969999998</v>
      </c>
      <c r="GW429">
        <v>0</v>
      </c>
      <c r="GX429">
        <v>0</v>
      </c>
      <c r="GY429">
        <v>0</v>
      </c>
      <c r="GZ429">
        <v>0</v>
      </c>
      <c r="HA429">
        <v>0</v>
      </c>
      <c r="HB429">
        <v>0</v>
      </c>
      <c r="HC429">
        <v>0</v>
      </c>
      <c r="HD429">
        <v>0</v>
      </c>
      <c r="HE429">
        <v>0</v>
      </c>
      <c r="HF429">
        <v>0</v>
      </c>
      <c r="HG429">
        <v>0</v>
      </c>
      <c r="HH429">
        <v>0</v>
      </c>
      <c r="HI429">
        <v>0</v>
      </c>
      <c r="HJ429">
        <v>12.56055364</v>
      </c>
      <c r="HK429">
        <v>0</v>
      </c>
      <c r="HL429">
        <v>0</v>
      </c>
      <c r="HM429">
        <v>0</v>
      </c>
      <c r="HN429">
        <v>0</v>
      </c>
      <c r="HO429">
        <v>0</v>
      </c>
      <c r="HP429">
        <v>27.214532899999998</v>
      </c>
      <c r="HQ429">
        <v>0</v>
      </c>
      <c r="HR429">
        <v>0</v>
      </c>
      <c r="HS429">
        <v>0</v>
      </c>
      <c r="HT429">
        <v>0</v>
      </c>
      <c r="HU429">
        <v>0</v>
      </c>
      <c r="HV429">
        <v>0</v>
      </c>
      <c r="HW429">
        <v>0</v>
      </c>
      <c r="HX429">
        <v>2.0934256069999999</v>
      </c>
      <c r="HY429">
        <v>0</v>
      </c>
      <c r="HZ429">
        <v>0</v>
      </c>
      <c r="IA429">
        <v>0</v>
      </c>
      <c r="IB429">
        <v>0</v>
      </c>
      <c r="IC429">
        <v>4.1868512149999999</v>
      </c>
      <c r="ID429">
        <v>62.802768219999997</v>
      </c>
      <c r="IE429">
        <v>0</v>
      </c>
      <c r="IF429">
        <v>0</v>
      </c>
      <c r="IG429">
        <v>133.97923890000001</v>
      </c>
      <c r="IH429">
        <v>0</v>
      </c>
      <c r="II429">
        <v>0</v>
      </c>
      <c r="IJ429">
        <v>0</v>
      </c>
      <c r="IK429">
        <v>0</v>
      </c>
      <c r="IL429">
        <v>31.401384109999999</v>
      </c>
      <c r="IM429">
        <v>0</v>
      </c>
      <c r="IN429">
        <v>0</v>
      </c>
      <c r="IO429">
        <v>0</v>
      </c>
      <c r="IP429">
        <v>0</v>
      </c>
      <c r="IQ429">
        <v>0</v>
      </c>
      <c r="IR429">
        <v>0</v>
      </c>
      <c r="IS429">
        <v>10.46712804</v>
      </c>
      <c r="IT429">
        <v>0</v>
      </c>
      <c r="IU429">
        <v>0</v>
      </c>
      <c r="IV429">
        <v>0</v>
      </c>
      <c r="IW429">
        <v>0</v>
      </c>
      <c r="IX429">
        <v>0</v>
      </c>
      <c r="IY429">
        <v>0</v>
      </c>
      <c r="IZ429">
        <v>0</v>
      </c>
      <c r="JA429">
        <v>0</v>
      </c>
      <c r="JB429">
        <v>0</v>
      </c>
      <c r="JC429">
        <v>0</v>
      </c>
      <c r="JD429">
        <v>0</v>
      </c>
      <c r="JE429">
        <v>0</v>
      </c>
      <c r="JF429">
        <v>0</v>
      </c>
      <c r="JG429">
        <v>0</v>
      </c>
      <c r="JH429">
        <v>0</v>
      </c>
      <c r="JI429">
        <v>0</v>
      </c>
      <c r="JJ429">
        <v>0</v>
      </c>
      <c r="JK429">
        <v>0</v>
      </c>
      <c r="JL429">
        <v>0</v>
      </c>
      <c r="JM429">
        <v>0</v>
      </c>
      <c r="JN429">
        <v>0</v>
      </c>
      <c r="JO429">
        <v>0</v>
      </c>
      <c r="JP429">
        <v>0</v>
      </c>
      <c r="JQ429">
        <v>0</v>
      </c>
      <c r="JR429">
        <v>0</v>
      </c>
      <c r="JS429">
        <v>0</v>
      </c>
      <c r="JT429">
        <v>0</v>
      </c>
      <c r="JU429">
        <v>0</v>
      </c>
      <c r="JV429">
        <v>0</v>
      </c>
      <c r="JW429">
        <v>110.9515572</v>
      </c>
      <c r="JX429">
        <v>0</v>
      </c>
      <c r="JY429">
        <v>0</v>
      </c>
      <c r="JZ429">
        <v>0</v>
      </c>
      <c r="KA429">
        <v>0</v>
      </c>
      <c r="KB429">
        <v>0</v>
      </c>
      <c r="KC429">
        <v>0</v>
      </c>
      <c r="KD429">
        <v>0</v>
      </c>
      <c r="KE429">
        <v>0</v>
      </c>
      <c r="KF429">
        <v>0</v>
      </c>
      <c r="KG429">
        <v>0</v>
      </c>
      <c r="KH429">
        <v>14.653979250000001</v>
      </c>
      <c r="KI429">
        <v>0</v>
      </c>
      <c r="KJ429">
        <v>0</v>
      </c>
      <c r="KK429">
        <v>0</v>
      </c>
      <c r="KL429">
        <v>0</v>
      </c>
      <c r="KM429">
        <v>0</v>
      </c>
      <c r="KN429">
        <v>0</v>
      </c>
      <c r="KO429">
        <v>0</v>
      </c>
      <c r="KP429">
        <v>0</v>
      </c>
      <c r="KQ429">
        <v>0</v>
      </c>
      <c r="KR429">
        <v>4.1868512149999999</v>
      </c>
      <c r="KS429">
        <v>0</v>
      </c>
      <c r="KT429">
        <v>25.121107290000001</v>
      </c>
      <c r="KU429">
        <v>6.2802768220000003</v>
      </c>
      <c r="KV429">
        <v>226.0899656</v>
      </c>
      <c r="KW429">
        <v>0</v>
      </c>
      <c r="KX429">
        <v>0</v>
      </c>
      <c r="KY429">
        <v>0</v>
      </c>
      <c r="KZ429">
        <v>2.0934256069999999</v>
      </c>
      <c r="LA429">
        <v>0</v>
      </c>
      <c r="LB429">
        <v>0</v>
      </c>
      <c r="LC429">
        <v>0</v>
      </c>
      <c r="LD429">
        <v>0</v>
      </c>
      <c r="LE429">
        <v>0</v>
      </c>
      <c r="LF429">
        <v>0</v>
      </c>
      <c r="LG429">
        <v>0</v>
      </c>
      <c r="LH429">
        <v>2.0934256069999999</v>
      </c>
      <c r="LI429">
        <v>0</v>
      </c>
      <c r="LJ429">
        <v>0</v>
      </c>
      <c r="LK429">
        <v>0</v>
      </c>
      <c r="LL429">
        <v>0</v>
      </c>
      <c r="LM429">
        <v>0</v>
      </c>
      <c r="LN429">
        <v>0</v>
      </c>
      <c r="LO429">
        <v>0</v>
      </c>
      <c r="LP429">
        <v>0</v>
      </c>
      <c r="LQ429">
        <v>0</v>
      </c>
      <c r="LR429">
        <v>0</v>
      </c>
      <c r="LS429">
        <v>0</v>
      </c>
      <c r="LT429">
        <v>0</v>
      </c>
      <c r="LU429">
        <v>0</v>
      </c>
      <c r="LV429">
        <v>0</v>
      </c>
      <c r="LW429">
        <v>0</v>
      </c>
      <c r="LX429">
        <v>0</v>
      </c>
      <c r="LY429">
        <v>0</v>
      </c>
      <c r="LZ429">
        <v>0</v>
      </c>
      <c r="MA429">
        <v>308.67346190000001</v>
      </c>
      <c r="MB429">
        <v>0</v>
      </c>
      <c r="MC429">
        <v>771.6836548</v>
      </c>
      <c r="MD429">
        <v>0</v>
      </c>
      <c r="ME429">
        <v>0</v>
      </c>
      <c r="MF429">
        <v>0</v>
      </c>
      <c r="MG429">
        <v>0</v>
      </c>
      <c r="MH429">
        <v>0</v>
      </c>
      <c r="MI429">
        <v>0</v>
      </c>
      <c r="MJ429">
        <v>0</v>
      </c>
      <c r="MK429">
        <v>0</v>
      </c>
      <c r="ML429">
        <v>0</v>
      </c>
      <c r="MM429">
        <v>0</v>
      </c>
      <c r="MN429">
        <v>0</v>
      </c>
      <c r="MO429">
        <v>0</v>
      </c>
      <c r="MP429">
        <v>0</v>
      </c>
      <c r="MQ429">
        <v>0</v>
      </c>
      <c r="MR429">
        <v>0</v>
      </c>
      <c r="MS429">
        <v>154.33673099999999</v>
      </c>
      <c r="MT429">
        <v>0</v>
      </c>
      <c r="MU429">
        <v>0</v>
      </c>
      <c r="MV429">
        <v>0</v>
      </c>
      <c r="MW429">
        <v>0</v>
      </c>
      <c r="MX429">
        <v>0</v>
      </c>
      <c r="MY429">
        <v>0</v>
      </c>
      <c r="MZ429">
        <v>0</v>
      </c>
      <c r="NA429">
        <v>0</v>
      </c>
      <c r="NB429">
        <v>0</v>
      </c>
      <c r="NC429">
        <v>0</v>
      </c>
      <c r="ND429">
        <v>0</v>
      </c>
      <c r="NE429">
        <v>0</v>
      </c>
      <c r="NF429">
        <v>0</v>
      </c>
    </row>
    <row r="430" spans="1:370" x14ac:dyDescent="0.25">
      <c r="A430" t="s">
        <v>1908</v>
      </c>
      <c r="B430">
        <v>8.4</v>
      </c>
      <c r="C430" t="s">
        <v>1240</v>
      </c>
      <c r="D430" t="s">
        <v>1225</v>
      </c>
      <c r="E430" t="s">
        <v>1480</v>
      </c>
      <c r="F430">
        <v>2003</v>
      </c>
      <c r="G430" t="s">
        <v>1223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7970.6349209999998</v>
      </c>
      <c r="Q430">
        <v>0</v>
      </c>
      <c r="R430">
        <v>19.206349209999999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1152.380952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19.206349209999999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0</v>
      </c>
      <c r="CF430">
        <v>0</v>
      </c>
      <c r="CG430">
        <v>0</v>
      </c>
      <c r="CH430">
        <v>134.4444445</v>
      </c>
      <c r="CI430">
        <v>0</v>
      </c>
      <c r="CJ430">
        <v>0</v>
      </c>
      <c r="CK430">
        <v>0</v>
      </c>
      <c r="CL430">
        <v>0</v>
      </c>
      <c r="CM430">
        <v>0</v>
      </c>
      <c r="CN430">
        <v>0</v>
      </c>
      <c r="CO430">
        <v>0</v>
      </c>
      <c r="CP430">
        <v>0</v>
      </c>
      <c r="CQ430">
        <v>0</v>
      </c>
      <c r="CR430">
        <v>0</v>
      </c>
      <c r="CS430">
        <v>0</v>
      </c>
      <c r="CT430">
        <v>0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0</v>
      </c>
      <c r="DA430">
        <v>0</v>
      </c>
      <c r="DB430">
        <v>0</v>
      </c>
      <c r="DC430">
        <v>0</v>
      </c>
      <c r="DD430">
        <v>0</v>
      </c>
      <c r="DE430">
        <v>0</v>
      </c>
      <c r="DF430">
        <v>0</v>
      </c>
      <c r="DG430">
        <v>0</v>
      </c>
      <c r="DH430">
        <v>0</v>
      </c>
      <c r="DI430">
        <v>0</v>
      </c>
      <c r="DJ430">
        <v>0</v>
      </c>
      <c r="DK430">
        <v>0</v>
      </c>
      <c r="DL430">
        <v>0</v>
      </c>
      <c r="DM430">
        <v>0</v>
      </c>
      <c r="DN430">
        <v>0</v>
      </c>
      <c r="DO430">
        <v>0</v>
      </c>
      <c r="DP430">
        <v>0</v>
      </c>
      <c r="DQ430">
        <v>0</v>
      </c>
      <c r="DR430">
        <v>0</v>
      </c>
      <c r="DS430">
        <v>0</v>
      </c>
      <c r="DT430">
        <v>0</v>
      </c>
      <c r="DU430">
        <v>0</v>
      </c>
      <c r="DV430">
        <v>0</v>
      </c>
      <c r="DW430">
        <v>0</v>
      </c>
      <c r="DX430">
        <v>0</v>
      </c>
      <c r="DY430">
        <v>0</v>
      </c>
      <c r="DZ430">
        <v>0</v>
      </c>
      <c r="EA430">
        <v>0</v>
      </c>
      <c r="EB430">
        <v>0</v>
      </c>
      <c r="EC430">
        <v>0</v>
      </c>
      <c r="ED430">
        <v>0</v>
      </c>
      <c r="EE430">
        <v>0</v>
      </c>
      <c r="EF430">
        <v>0</v>
      </c>
      <c r="EG430">
        <v>0</v>
      </c>
      <c r="EH430">
        <v>0</v>
      </c>
      <c r="EI430">
        <v>0</v>
      </c>
      <c r="EJ430">
        <v>0</v>
      </c>
      <c r="EK430">
        <v>0</v>
      </c>
      <c r="EL430">
        <v>0</v>
      </c>
      <c r="EM430">
        <v>0</v>
      </c>
      <c r="EN430">
        <v>0</v>
      </c>
      <c r="EO430">
        <v>0</v>
      </c>
      <c r="EP430">
        <v>0</v>
      </c>
      <c r="EQ430">
        <v>0</v>
      </c>
      <c r="ER430">
        <v>0</v>
      </c>
      <c r="ES430">
        <v>0</v>
      </c>
      <c r="ET430">
        <v>0</v>
      </c>
      <c r="EU430">
        <v>0</v>
      </c>
      <c r="EV430">
        <v>0</v>
      </c>
      <c r="EW430">
        <v>0</v>
      </c>
      <c r="EX430">
        <v>57.619047620000003</v>
      </c>
      <c r="EY430">
        <v>0</v>
      </c>
      <c r="EZ430">
        <v>0</v>
      </c>
      <c r="FA430">
        <v>0</v>
      </c>
      <c r="FB430">
        <v>0</v>
      </c>
      <c r="FC430">
        <v>0</v>
      </c>
      <c r="FD430">
        <v>0</v>
      </c>
      <c r="FE430">
        <v>0</v>
      </c>
      <c r="FF430">
        <v>0</v>
      </c>
      <c r="FG430">
        <v>0</v>
      </c>
      <c r="FH430">
        <v>0</v>
      </c>
      <c r="FI430">
        <v>115.2380952</v>
      </c>
      <c r="FJ430">
        <v>0</v>
      </c>
      <c r="FK430">
        <v>0</v>
      </c>
      <c r="FL430">
        <v>0</v>
      </c>
      <c r="FM430">
        <v>0</v>
      </c>
      <c r="FN430">
        <v>0</v>
      </c>
      <c r="FO430">
        <v>0</v>
      </c>
      <c r="FP430">
        <v>0</v>
      </c>
      <c r="FQ430">
        <v>0</v>
      </c>
      <c r="FR430">
        <v>0</v>
      </c>
      <c r="FS430">
        <v>0</v>
      </c>
      <c r="FT430">
        <v>0</v>
      </c>
      <c r="FU430">
        <v>0</v>
      </c>
      <c r="FV430">
        <v>19.206349209999999</v>
      </c>
      <c r="FW430">
        <v>0</v>
      </c>
      <c r="FX430">
        <v>0</v>
      </c>
      <c r="FY430">
        <v>0</v>
      </c>
      <c r="FZ430">
        <v>0</v>
      </c>
      <c r="GA430">
        <v>0</v>
      </c>
      <c r="GB430">
        <v>0</v>
      </c>
      <c r="GC430">
        <v>57.619047620000003</v>
      </c>
      <c r="GD430">
        <v>0</v>
      </c>
      <c r="GE430">
        <v>0</v>
      </c>
      <c r="GF430">
        <v>19.206349209999999</v>
      </c>
      <c r="GG430">
        <v>0</v>
      </c>
      <c r="GH430">
        <v>0</v>
      </c>
      <c r="GI430">
        <v>0</v>
      </c>
      <c r="GJ430">
        <v>0</v>
      </c>
      <c r="GK430">
        <v>0</v>
      </c>
      <c r="GL430">
        <v>0</v>
      </c>
      <c r="GM430">
        <v>0</v>
      </c>
      <c r="GN430">
        <v>19.206349209999999</v>
      </c>
      <c r="GO430">
        <v>0</v>
      </c>
      <c r="GP430">
        <v>0</v>
      </c>
      <c r="GQ430">
        <v>0</v>
      </c>
      <c r="GR430">
        <v>0</v>
      </c>
      <c r="GS430">
        <v>0</v>
      </c>
      <c r="GT430">
        <v>57.619047620000003</v>
      </c>
      <c r="GU430">
        <v>0</v>
      </c>
      <c r="GV430">
        <v>0</v>
      </c>
      <c r="GW430">
        <v>0</v>
      </c>
      <c r="GX430">
        <v>0</v>
      </c>
      <c r="GY430">
        <v>19.206349209999999</v>
      </c>
      <c r="GZ430">
        <v>0</v>
      </c>
      <c r="HA430">
        <v>0</v>
      </c>
      <c r="HB430">
        <v>0</v>
      </c>
      <c r="HC430">
        <v>0</v>
      </c>
      <c r="HD430">
        <v>0</v>
      </c>
      <c r="HE430">
        <v>0</v>
      </c>
      <c r="HF430">
        <v>0</v>
      </c>
      <c r="HG430">
        <v>0</v>
      </c>
      <c r="HH430">
        <v>0</v>
      </c>
      <c r="HI430">
        <v>0</v>
      </c>
      <c r="HJ430">
        <v>57.619047620000003</v>
      </c>
      <c r="HK430">
        <v>0</v>
      </c>
      <c r="HL430">
        <v>0</v>
      </c>
      <c r="HM430">
        <v>0</v>
      </c>
      <c r="HN430">
        <v>0</v>
      </c>
      <c r="HO430">
        <v>0</v>
      </c>
      <c r="HP430">
        <v>115.2380952</v>
      </c>
      <c r="HQ430">
        <v>0</v>
      </c>
      <c r="HR430">
        <v>0</v>
      </c>
      <c r="HS430">
        <v>0</v>
      </c>
      <c r="HT430">
        <v>0</v>
      </c>
      <c r="HU430">
        <v>0</v>
      </c>
      <c r="HV430">
        <v>0</v>
      </c>
      <c r="HW430">
        <v>0</v>
      </c>
      <c r="HX430">
        <v>0</v>
      </c>
      <c r="HY430">
        <v>0</v>
      </c>
      <c r="HZ430">
        <v>0</v>
      </c>
      <c r="IA430">
        <v>0</v>
      </c>
      <c r="IB430">
        <v>0</v>
      </c>
      <c r="IC430">
        <v>0</v>
      </c>
      <c r="ID430">
        <v>57.619047620000003</v>
      </c>
      <c r="IE430">
        <v>0</v>
      </c>
      <c r="IF430">
        <v>19.206349209999999</v>
      </c>
      <c r="IG430">
        <v>0</v>
      </c>
      <c r="IH430">
        <v>0</v>
      </c>
      <c r="II430">
        <v>0</v>
      </c>
      <c r="IJ430">
        <v>0</v>
      </c>
      <c r="IK430">
        <v>0</v>
      </c>
      <c r="IL430">
        <v>0</v>
      </c>
      <c r="IM430">
        <v>0</v>
      </c>
      <c r="IN430">
        <v>0</v>
      </c>
      <c r="IO430">
        <v>0</v>
      </c>
      <c r="IP430">
        <v>0</v>
      </c>
      <c r="IQ430">
        <v>19.206349209999999</v>
      </c>
      <c r="IR430">
        <v>0</v>
      </c>
      <c r="IS430">
        <v>38.412698409999997</v>
      </c>
      <c r="IT430">
        <v>0</v>
      </c>
      <c r="IU430">
        <v>0</v>
      </c>
      <c r="IV430">
        <v>0</v>
      </c>
      <c r="IW430">
        <v>0</v>
      </c>
      <c r="IX430">
        <v>0</v>
      </c>
      <c r="IY430">
        <v>0</v>
      </c>
      <c r="IZ430">
        <v>0</v>
      </c>
      <c r="JA430">
        <v>0</v>
      </c>
      <c r="JB430">
        <v>0</v>
      </c>
      <c r="JC430">
        <v>0</v>
      </c>
      <c r="JD430">
        <v>0</v>
      </c>
      <c r="JE430">
        <v>19.206349209999999</v>
      </c>
      <c r="JF430">
        <v>0</v>
      </c>
      <c r="JG430">
        <v>0</v>
      </c>
      <c r="JH430">
        <v>0</v>
      </c>
      <c r="JI430">
        <v>0</v>
      </c>
      <c r="JJ430">
        <v>0</v>
      </c>
      <c r="JK430">
        <v>0</v>
      </c>
      <c r="JL430">
        <v>0</v>
      </c>
      <c r="JM430">
        <v>0</v>
      </c>
      <c r="JN430">
        <v>0</v>
      </c>
      <c r="JO430">
        <v>0</v>
      </c>
      <c r="JP430">
        <v>0</v>
      </c>
      <c r="JQ430">
        <v>0</v>
      </c>
      <c r="JR430">
        <v>0</v>
      </c>
      <c r="JS430">
        <v>0</v>
      </c>
      <c r="JT430">
        <v>0</v>
      </c>
      <c r="JU430">
        <v>0</v>
      </c>
      <c r="JV430">
        <v>0</v>
      </c>
      <c r="JW430">
        <v>172.85714290000001</v>
      </c>
      <c r="JX430">
        <v>0</v>
      </c>
      <c r="JY430">
        <v>0</v>
      </c>
      <c r="JZ430">
        <v>0</v>
      </c>
      <c r="KA430">
        <v>0</v>
      </c>
      <c r="KB430">
        <v>0</v>
      </c>
      <c r="KC430">
        <v>0</v>
      </c>
      <c r="KD430">
        <v>0</v>
      </c>
      <c r="KE430">
        <v>0</v>
      </c>
      <c r="KF430">
        <v>0</v>
      </c>
      <c r="KG430">
        <v>57.619047620000003</v>
      </c>
      <c r="KH430">
        <v>0</v>
      </c>
      <c r="KI430">
        <v>0</v>
      </c>
      <c r="KJ430">
        <v>0</v>
      </c>
      <c r="KK430">
        <v>0</v>
      </c>
      <c r="KL430">
        <v>0</v>
      </c>
      <c r="KM430">
        <v>0</v>
      </c>
      <c r="KN430">
        <v>0</v>
      </c>
      <c r="KO430">
        <v>0</v>
      </c>
      <c r="KP430">
        <v>0</v>
      </c>
      <c r="KQ430">
        <v>0</v>
      </c>
      <c r="KR430">
        <v>0</v>
      </c>
      <c r="KS430">
        <v>0</v>
      </c>
      <c r="KT430">
        <v>0</v>
      </c>
      <c r="KU430">
        <v>0</v>
      </c>
      <c r="KV430">
        <v>249.68253970000001</v>
      </c>
      <c r="KW430">
        <v>0</v>
      </c>
      <c r="KX430">
        <v>0</v>
      </c>
      <c r="KY430">
        <v>0</v>
      </c>
      <c r="KZ430">
        <v>0</v>
      </c>
      <c r="LA430">
        <v>0</v>
      </c>
      <c r="LB430">
        <v>0</v>
      </c>
      <c r="LC430">
        <v>0</v>
      </c>
      <c r="LD430">
        <v>0</v>
      </c>
      <c r="LE430">
        <v>0</v>
      </c>
      <c r="LF430">
        <v>0</v>
      </c>
      <c r="LG430">
        <v>0</v>
      </c>
      <c r="LH430">
        <v>0</v>
      </c>
      <c r="LI430">
        <v>0</v>
      </c>
      <c r="LJ430">
        <v>0</v>
      </c>
      <c r="LK430">
        <v>0</v>
      </c>
      <c r="LL430">
        <v>0</v>
      </c>
      <c r="LM430">
        <v>0</v>
      </c>
      <c r="LN430">
        <v>0</v>
      </c>
      <c r="LO430">
        <v>0</v>
      </c>
      <c r="LP430">
        <v>0</v>
      </c>
      <c r="LQ430">
        <v>0</v>
      </c>
      <c r="LR430">
        <v>0</v>
      </c>
      <c r="LS430">
        <v>0</v>
      </c>
      <c r="LT430">
        <v>0</v>
      </c>
      <c r="LU430">
        <v>0</v>
      </c>
      <c r="LV430">
        <v>0</v>
      </c>
      <c r="LW430">
        <v>0</v>
      </c>
      <c r="LX430">
        <v>0</v>
      </c>
      <c r="LY430">
        <v>0</v>
      </c>
      <c r="LZ430">
        <v>0</v>
      </c>
      <c r="MA430">
        <v>1088.359768</v>
      </c>
      <c r="MB430">
        <v>0</v>
      </c>
      <c r="MC430">
        <v>18438.0949</v>
      </c>
      <c r="MD430">
        <v>0</v>
      </c>
      <c r="ME430">
        <v>0</v>
      </c>
      <c r="MF430">
        <v>0</v>
      </c>
      <c r="MG430">
        <v>0</v>
      </c>
      <c r="MH430">
        <v>0</v>
      </c>
      <c r="MI430">
        <v>0</v>
      </c>
      <c r="MJ430">
        <v>0</v>
      </c>
      <c r="MK430">
        <v>0</v>
      </c>
      <c r="ML430">
        <v>0</v>
      </c>
      <c r="MM430">
        <v>0</v>
      </c>
      <c r="MN430">
        <v>0</v>
      </c>
      <c r="MO430">
        <v>0</v>
      </c>
      <c r="MP430">
        <v>0</v>
      </c>
      <c r="MQ430">
        <v>0</v>
      </c>
      <c r="MR430">
        <v>0</v>
      </c>
      <c r="MS430">
        <v>0</v>
      </c>
      <c r="MT430">
        <v>0</v>
      </c>
      <c r="MU430">
        <v>0</v>
      </c>
      <c r="MV430">
        <v>0</v>
      </c>
      <c r="MW430">
        <v>0</v>
      </c>
      <c r="MX430">
        <v>0</v>
      </c>
      <c r="MY430">
        <v>0</v>
      </c>
      <c r="MZ430">
        <v>896.29627970000001</v>
      </c>
      <c r="NA430">
        <v>0</v>
      </c>
      <c r="NB430">
        <v>0</v>
      </c>
      <c r="NC430">
        <v>0</v>
      </c>
      <c r="ND430">
        <v>0</v>
      </c>
      <c r="NE430">
        <v>0</v>
      </c>
      <c r="NF430">
        <v>0</v>
      </c>
    </row>
    <row r="431" spans="1:370" x14ac:dyDescent="0.25">
      <c r="A431" t="s">
        <v>1910</v>
      </c>
      <c r="B431">
        <v>8.4</v>
      </c>
      <c r="C431" t="s">
        <v>1240</v>
      </c>
      <c r="D431" t="s">
        <v>1225</v>
      </c>
      <c r="E431" t="s">
        <v>1480</v>
      </c>
      <c r="F431">
        <v>2004</v>
      </c>
      <c r="G431" t="s">
        <v>1223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806.66666980000002</v>
      </c>
      <c r="Q431">
        <v>0</v>
      </c>
      <c r="R431">
        <v>9.6031746410000007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278.49206459999999</v>
      </c>
      <c r="AU431">
        <v>0</v>
      </c>
      <c r="AV431">
        <v>0</v>
      </c>
      <c r="AW431">
        <v>0</v>
      </c>
      <c r="AX431">
        <v>96.031746409999997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124.84127030000001</v>
      </c>
      <c r="BI431">
        <v>9.6031746410000007</v>
      </c>
      <c r="BJ431">
        <v>0</v>
      </c>
      <c r="BK431">
        <v>0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0</v>
      </c>
      <c r="BS431">
        <v>19.206349280000001</v>
      </c>
      <c r="BT431">
        <v>0</v>
      </c>
      <c r="BU431">
        <v>0</v>
      </c>
      <c r="BV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C431">
        <v>0</v>
      </c>
      <c r="CD431">
        <v>9.6031746410000007</v>
      </c>
      <c r="CE431">
        <v>0</v>
      </c>
      <c r="CF431">
        <v>0</v>
      </c>
      <c r="CG431">
        <v>67.222222479999999</v>
      </c>
      <c r="CH431">
        <v>182.46031819999999</v>
      </c>
      <c r="CI431">
        <v>0</v>
      </c>
      <c r="CJ431">
        <v>0</v>
      </c>
      <c r="CK431">
        <v>0</v>
      </c>
      <c r="CL431">
        <v>0</v>
      </c>
      <c r="CM431">
        <v>0</v>
      </c>
      <c r="CN431">
        <v>0</v>
      </c>
      <c r="CO431">
        <v>0</v>
      </c>
      <c r="CP431">
        <v>0</v>
      </c>
      <c r="CQ431">
        <v>0</v>
      </c>
      <c r="CR431">
        <v>0</v>
      </c>
      <c r="CS431">
        <v>0</v>
      </c>
      <c r="CT431">
        <v>0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0</v>
      </c>
      <c r="DB431">
        <v>0</v>
      </c>
      <c r="DC431">
        <v>0</v>
      </c>
      <c r="DD431">
        <v>0</v>
      </c>
      <c r="DE431">
        <v>0</v>
      </c>
      <c r="DF431">
        <v>0</v>
      </c>
      <c r="DG431">
        <v>0</v>
      </c>
      <c r="DH431">
        <v>0</v>
      </c>
      <c r="DI431">
        <v>0</v>
      </c>
      <c r="DJ431">
        <v>0</v>
      </c>
      <c r="DK431">
        <v>0</v>
      </c>
      <c r="DL431">
        <v>0</v>
      </c>
      <c r="DM431">
        <v>0</v>
      </c>
      <c r="DN431">
        <v>0</v>
      </c>
      <c r="DO431">
        <v>0</v>
      </c>
      <c r="DP431">
        <v>0</v>
      </c>
      <c r="DQ431">
        <v>0</v>
      </c>
      <c r="DR431">
        <v>0</v>
      </c>
      <c r="DS431">
        <v>0</v>
      </c>
      <c r="DT431">
        <v>0</v>
      </c>
      <c r="DU431">
        <v>0</v>
      </c>
      <c r="DV431">
        <v>0</v>
      </c>
      <c r="DW431">
        <v>0</v>
      </c>
      <c r="DX431">
        <v>0</v>
      </c>
      <c r="DY431">
        <v>0</v>
      </c>
      <c r="DZ431">
        <v>0</v>
      </c>
      <c r="EA431">
        <v>0</v>
      </c>
      <c r="EB431">
        <v>0</v>
      </c>
      <c r="EC431">
        <v>0</v>
      </c>
      <c r="ED431">
        <v>0</v>
      </c>
      <c r="EE431">
        <v>0</v>
      </c>
      <c r="EF431">
        <v>0</v>
      </c>
      <c r="EG431">
        <v>0</v>
      </c>
      <c r="EH431">
        <v>0</v>
      </c>
      <c r="EI431">
        <v>9.6031746410000007</v>
      </c>
      <c r="EJ431">
        <v>0</v>
      </c>
      <c r="EK431">
        <v>0</v>
      </c>
      <c r="EL431">
        <v>0</v>
      </c>
      <c r="EM431">
        <v>0</v>
      </c>
      <c r="EN431">
        <v>0</v>
      </c>
      <c r="EO431">
        <v>0</v>
      </c>
      <c r="EP431">
        <v>0</v>
      </c>
      <c r="EQ431">
        <v>0</v>
      </c>
      <c r="ER431">
        <v>0</v>
      </c>
      <c r="ES431">
        <v>0</v>
      </c>
      <c r="ET431">
        <v>9.6031746410000007</v>
      </c>
      <c r="EU431">
        <v>0</v>
      </c>
      <c r="EV431">
        <v>0</v>
      </c>
      <c r="EW431">
        <v>0</v>
      </c>
      <c r="EX431">
        <v>259.28571529999999</v>
      </c>
      <c r="EY431">
        <v>0</v>
      </c>
      <c r="EZ431">
        <v>0</v>
      </c>
      <c r="FA431">
        <v>9.6031746410000007</v>
      </c>
      <c r="FB431">
        <v>0</v>
      </c>
      <c r="FC431">
        <v>0</v>
      </c>
      <c r="FD431">
        <v>0</v>
      </c>
      <c r="FE431">
        <v>0</v>
      </c>
      <c r="FF431">
        <v>9.6031746410000007</v>
      </c>
      <c r="FG431">
        <v>0</v>
      </c>
      <c r="FH431">
        <v>0</v>
      </c>
      <c r="FI431">
        <v>67.222222479999999</v>
      </c>
      <c r="FJ431">
        <v>0</v>
      </c>
      <c r="FK431">
        <v>0</v>
      </c>
      <c r="FL431">
        <v>0</v>
      </c>
      <c r="FM431">
        <v>0</v>
      </c>
      <c r="FN431">
        <v>0</v>
      </c>
      <c r="FO431">
        <v>0</v>
      </c>
      <c r="FP431">
        <v>0</v>
      </c>
      <c r="FQ431">
        <v>0</v>
      </c>
      <c r="FR431">
        <v>0</v>
      </c>
      <c r="FS431">
        <v>0</v>
      </c>
      <c r="FT431">
        <v>0</v>
      </c>
      <c r="FU431">
        <v>0</v>
      </c>
      <c r="FV431">
        <v>67.222222479999999</v>
      </c>
      <c r="FW431">
        <v>0</v>
      </c>
      <c r="FX431">
        <v>0</v>
      </c>
      <c r="FY431">
        <v>0</v>
      </c>
      <c r="FZ431">
        <v>0</v>
      </c>
      <c r="GA431">
        <v>0</v>
      </c>
      <c r="GB431">
        <v>0</v>
      </c>
      <c r="GC431">
        <v>758.65079660000004</v>
      </c>
      <c r="GD431">
        <v>0</v>
      </c>
      <c r="GE431">
        <v>0</v>
      </c>
      <c r="GF431">
        <v>19.206349280000001</v>
      </c>
      <c r="GG431">
        <v>0</v>
      </c>
      <c r="GH431">
        <v>0</v>
      </c>
      <c r="GI431">
        <v>0</v>
      </c>
      <c r="GJ431">
        <v>19.206349280000001</v>
      </c>
      <c r="GK431">
        <v>0</v>
      </c>
      <c r="GL431">
        <v>0</v>
      </c>
      <c r="GM431">
        <v>0</v>
      </c>
      <c r="GN431">
        <v>67.222222479999999</v>
      </c>
      <c r="GO431">
        <v>0</v>
      </c>
      <c r="GP431">
        <v>0</v>
      </c>
      <c r="GQ431">
        <v>0</v>
      </c>
      <c r="GR431">
        <v>0</v>
      </c>
      <c r="GS431">
        <v>0</v>
      </c>
      <c r="GT431">
        <v>67.222222479999999</v>
      </c>
      <c r="GU431">
        <v>9.6031746410000007</v>
      </c>
      <c r="GV431">
        <v>0</v>
      </c>
      <c r="GW431">
        <v>0</v>
      </c>
      <c r="GX431">
        <v>0</v>
      </c>
      <c r="GY431">
        <v>9.6031746410000007</v>
      </c>
      <c r="GZ431">
        <v>9.6031746410000007</v>
      </c>
      <c r="HA431">
        <v>0</v>
      </c>
      <c r="HB431">
        <v>0</v>
      </c>
      <c r="HC431">
        <v>0</v>
      </c>
      <c r="HD431">
        <v>0</v>
      </c>
      <c r="HE431">
        <v>0</v>
      </c>
      <c r="HF431">
        <v>0</v>
      </c>
      <c r="HG431">
        <v>0</v>
      </c>
      <c r="HH431">
        <v>0</v>
      </c>
      <c r="HI431">
        <v>0</v>
      </c>
      <c r="HJ431">
        <v>0</v>
      </c>
      <c r="HK431">
        <v>9.6031746410000007</v>
      </c>
      <c r="HL431">
        <v>0</v>
      </c>
      <c r="HM431">
        <v>0</v>
      </c>
      <c r="HN431">
        <v>19.206349280000001</v>
      </c>
      <c r="HO431">
        <v>0</v>
      </c>
      <c r="HP431">
        <v>115.2380957</v>
      </c>
      <c r="HQ431">
        <v>0</v>
      </c>
      <c r="HR431">
        <v>0</v>
      </c>
      <c r="HS431">
        <v>0</v>
      </c>
      <c r="HT431">
        <v>0</v>
      </c>
      <c r="HU431">
        <v>0</v>
      </c>
      <c r="HV431">
        <v>0</v>
      </c>
      <c r="HW431">
        <v>9.6031746410000007</v>
      </c>
      <c r="HX431">
        <v>0</v>
      </c>
      <c r="HY431">
        <v>9.6031746410000007</v>
      </c>
      <c r="HZ431">
        <v>0</v>
      </c>
      <c r="IA431">
        <v>0</v>
      </c>
      <c r="IB431">
        <v>0</v>
      </c>
      <c r="IC431">
        <v>0</v>
      </c>
      <c r="ID431">
        <v>38.412698560000003</v>
      </c>
      <c r="IE431">
        <v>0</v>
      </c>
      <c r="IF431">
        <v>28.80952392</v>
      </c>
      <c r="IG431">
        <v>931.50794010000004</v>
      </c>
      <c r="IH431">
        <v>0</v>
      </c>
      <c r="II431">
        <v>0</v>
      </c>
      <c r="IJ431">
        <v>0</v>
      </c>
      <c r="IK431">
        <v>0</v>
      </c>
      <c r="IL431">
        <v>220.87301669999999</v>
      </c>
      <c r="IM431">
        <v>0</v>
      </c>
      <c r="IN431">
        <v>0</v>
      </c>
      <c r="IO431">
        <v>0</v>
      </c>
      <c r="IP431">
        <v>0</v>
      </c>
      <c r="IQ431">
        <v>0</v>
      </c>
      <c r="IR431">
        <v>0</v>
      </c>
      <c r="IS431">
        <v>38.412698560000003</v>
      </c>
      <c r="IT431">
        <v>9.6031746410000007</v>
      </c>
      <c r="IU431">
        <v>0</v>
      </c>
      <c r="IV431">
        <v>0</v>
      </c>
      <c r="IW431">
        <v>0</v>
      </c>
      <c r="IX431">
        <v>0</v>
      </c>
      <c r="IY431">
        <v>0</v>
      </c>
      <c r="IZ431">
        <v>0</v>
      </c>
      <c r="JA431">
        <v>0</v>
      </c>
      <c r="JB431">
        <v>0</v>
      </c>
      <c r="JC431">
        <v>0</v>
      </c>
      <c r="JD431">
        <v>0</v>
      </c>
      <c r="JE431">
        <v>0</v>
      </c>
      <c r="JF431">
        <v>0</v>
      </c>
      <c r="JG431">
        <v>0</v>
      </c>
      <c r="JH431">
        <v>0</v>
      </c>
      <c r="JI431">
        <v>0</v>
      </c>
      <c r="JJ431">
        <v>0</v>
      </c>
      <c r="JK431">
        <v>0</v>
      </c>
      <c r="JL431">
        <v>0</v>
      </c>
      <c r="JM431">
        <v>0</v>
      </c>
      <c r="JN431">
        <v>0</v>
      </c>
      <c r="JO431">
        <v>0</v>
      </c>
      <c r="JP431">
        <v>0</v>
      </c>
      <c r="JQ431">
        <v>0</v>
      </c>
      <c r="JR431">
        <v>0</v>
      </c>
      <c r="JS431">
        <v>0</v>
      </c>
      <c r="JT431">
        <v>0</v>
      </c>
      <c r="JU431">
        <v>0</v>
      </c>
      <c r="JV431">
        <v>0</v>
      </c>
      <c r="JW431">
        <v>144.04761959999999</v>
      </c>
      <c r="JX431">
        <v>0</v>
      </c>
      <c r="JY431">
        <v>0</v>
      </c>
      <c r="JZ431">
        <v>0</v>
      </c>
      <c r="KA431">
        <v>0</v>
      </c>
      <c r="KB431">
        <v>0</v>
      </c>
      <c r="KC431">
        <v>0</v>
      </c>
      <c r="KD431">
        <v>0</v>
      </c>
      <c r="KE431">
        <v>0</v>
      </c>
      <c r="KF431">
        <v>0</v>
      </c>
      <c r="KG431">
        <v>115.2380957</v>
      </c>
      <c r="KH431">
        <v>0</v>
      </c>
      <c r="KI431">
        <v>0</v>
      </c>
      <c r="KJ431">
        <v>0</v>
      </c>
      <c r="KK431">
        <v>0</v>
      </c>
      <c r="KL431">
        <v>0</v>
      </c>
      <c r="KM431">
        <v>28.80952392</v>
      </c>
      <c r="KN431">
        <v>0</v>
      </c>
      <c r="KO431">
        <v>0</v>
      </c>
      <c r="KP431">
        <v>9.6031746410000007</v>
      </c>
      <c r="KQ431">
        <v>0</v>
      </c>
      <c r="KR431">
        <v>0</v>
      </c>
      <c r="KS431">
        <v>0</v>
      </c>
      <c r="KT431">
        <v>0</v>
      </c>
      <c r="KU431">
        <v>0</v>
      </c>
      <c r="KV431">
        <v>249.68254060000001</v>
      </c>
      <c r="KW431">
        <v>0</v>
      </c>
      <c r="KX431">
        <v>0</v>
      </c>
      <c r="KY431">
        <v>9.6031746410000007</v>
      </c>
      <c r="KZ431">
        <v>0</v>
      </c>
      <c r="LA431">
        <v>0</v>
      </c>
      <c r="LB431">
        <v>0</v>
      </c>
      <c r="LC431">
        <v>0</v>
      </c>
      <c r="LD431">
        <v>0</v>
      </c>
      <c r="LE431">
        <v>0</v>
      </c>
      <c r="LF431">
        <v>0</v>
      </c>
      <c r="LG431">
        <v>0</v>
      </c>
      <c r="LH431">
        <v>76.825397120000005</v>
      </c>
      <c r="LI431">
        <v>0</v>
      </c>
      <c r="LJ431">
        <v>0</v>
      </c>
      <c r="LK431">
        <v>0</v>
      </c>
      <c r="LL431">
        <v>19.206349280000001</v>
      </c>
      <c r="LM431">
        <v>0</v>
      </c>
      <c r="LN431">
        <v>0</v>
      </c>
      <c r="LO431">
        <v>0</v>
      </c>
      <c r="LP431">
        <v>0</v>
      </c>
      <c r="LQ431">
        <v>0</v>
      </c>
      <c r="LR431">
        <v>0</v>
      </c>
      <c r="LS431">
        <v>0</v>
      </c>
      <c r="LT431">
        <v>0</v>
      </c>
      <c r="LU431">
        <v>0</v>
      </c>
      <c r="LV431">
        <v>0</v>
      </c>
      <c r="LW431">
        <v>0</v>
      </c>
      <c r="LX431">
        <v>0</v>
      </c>
      <c r="LY431">
        <v>9.6031746410000007</v>
      </c>
      <c r="LZ431">
        <v>0</v>
      </c>
      <c r="MA431">
        <v>3978.4580219999998</v>
      </c>
      <c r="MB431">
        <v>0</v>
      </c>
      <c r="MC431">
        <v>10323.412630000001</v>
      </c>
      <c r="MD431">
        <v>0</v>
      </c>
      <c r="ME431">
        <v>0</v>
      </c>
      <c r="MF431">
        <v>0</v>
      </c>
      <c r="MG431">
        <v>34.29705191</v>
      </c>
      <c r="MH431">
        <v>0</v>
      </c>
      <c r="MI431">
        <v>0</v>
      </c>
      <c r="MJ431">
        <v>0</v>
      </c>
      <c r="MK431">
        <v>0</v>
      </c>
      <c r="ML431">
        <v>0</v>
      </c>
      <c r="MM431">
        <v>0</v>
      </c>
      <c r="MN431">
        <v>0</v>
      </c>
      <c r="MO431">
        <v>0</v>
      </c>
      <c r="MP431">
        <v>0</v>
      </c>
      <c r="MQ431">
        <v>0</v>
      </c>
      <c r="MR431">
        <v>0</v>
      </c>
      <c r="MS431">
        <v>137.1882076</v>
      </c>
      <c r="MT431">
        <v>0</v>
      </c>
      <c r="MU431">
        <v>0</v>
      </c>
      <c r="MV431">
        <v>0</v>
      </c>
      <c r="MW431">
        <v>0</v>
      </c>
      <c r="MX431">
        <v>0</v>
      </c>
      <c r="MY431">
        <v>0</v>
      </c>
      <c r="MZ431">
        <v>68.594103820000001</v>
      </c>
      <c r="NA431">
        <v>0</v>
      </c>
      <c r="NB431">
        <v>0</v>
      </c>
      <c r="NC431">
        <v>0</v>
      </c>
      <c r="ND431">
        <v>0</v>
      </c>
      <c r="NE431">
        <v>0</v>
      </c>
      <c r="NF431">
        <v>0</v>
      </c>
    </row>
    <row r="432" spans="1:370" x14ac:dyDescent="0.25">
      <c r="A432" t="s">
        <v>1911</v>
      </c>
      <c r="B432">
        <v>8.4</v>
      </c>
      <c r="C432" t="s">
        <v>1250</v>
      </c>
      <c r="D432" t="s">
        <v>1226</v>
      </c>
      <c r="E432" t="s">
        <v>1483</v>
      </c>
      <c r="F432">
        <v>2005</v>
      </c>
      <c r="G432" t="s">
        <v>1223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0</v>
      </c>
      <c r="CN432">
        <v>0</v>
      </c>
      <c r="CO432">
        <v>0</v>
      </c>
      <c r="CP432">
        <v>0</v>
      </c>
      <c r="CQ432">
        <v>0</v>
      </c>
      <c r="CR432">
        <v>0</v>
      </c>
      <c r="CS432">
        <v>0</v>
      </c>
      <c r="CT432">
        <v>0</v>
      </c>
      <c r="CU432">
        <v>0</v>
      </c>
      <c r="CV432">
        <v>0</v>
      </c>
      <c r="CW432">
        <v>196.33156959999999</v>
      </c>
      <c r="CX432">
        <v>0</v>
      </c>
      <c r="CY432">
        <v>0</v>
      </c>
      <c r="CZ432">
        <v>0</v>
      </c>
      <c r="DA432">
        <v>0</v>
      </c>
      <c r="DB432">
        <v>0</v>
      </c>
      <c r="DC432">
        <v>0</v>
      </c>
      <c r="DD432">
        <v>0</v>
      </c>
      <c r="DE432">
        <v>0</v>
      </c>
      <c r="DF432">
        <v>0</v>
      </c>
      <c r="DG432">
        <v>0</v>
      </c>
      <c r="DH432">
        <v>0</v>
      </c>
      <c r="DI432">
        <v>0</v>
      </c>
      <c r="DJ432">
        <v>0</v>
      </c>
      <c r="DK432">
        <v>0</v>
      </c>
      <c r="DL432">
        <v>0</v>
      </c>
      <c r="DM432">
        <v>0</v>
      </c>
      <c r="DN432">
        <v>0</v>
      </c>
      <c r="DO432">
        <v>0</v>
      </c>
      <c r="DP432">
        <v>314.77072299999998</v>
      </c>
      <c r="DQ432">
        <v>0</v>
      </c>
      <c r="DR432">
        <v>0</v>
      </c>
      <c r="DS432">
        <v>0</v>
      </c>
      <c r="DT432">
        <v>0</v>
      </c>
      <c r="DU432">
        <v>0</v>
      </c>
      <c r="DV432">
        <v>0</v>
      </c>
      <c r="DW432">
        <v>33.077601399999999</v>
      </c>
      <c r="DX432">
        <v>0</v>
      </c>
      <c r="DY432">
        <v>0</v>
      </c>
      <c r="DZ432">
        <v>0</v>
      </c>
      <c r="EA432">
        <v>0</v>
      </c>
      <c r="EB432">
        <v>0</v>
      </c>
      <c r="EC432">
        <v>0</v>
      </c>
      <c r="ED432">
        <v>0</v>
      </c>
      <c r="EE432">
        <v>0</v>
      </c>
      <c r="EF432">
        <v>0</v>
      </c>
      <c r="EG432">
        <v>0</v>
      </c>
      <c r="EH432">
        <v>0</v>
      </c>
      <c r="EI432">
        <v>1.0670194</v>
      </c>
      <c r="EJ432">
        <v>0</v>
      </c>
      <c r="EK432">
        <v>0</v>
      </c>
      <c r="EL432">
        <v>0</v>
      </c>
      <c r="EM432">
        <v>0</v>
      </c>
      <c r="EN432">
        <v>0</v>
      </c>
      <c r="EO432">
        <v>0</v>
      </c>
      <c r="EP432">
        <v>0</v>
      </c>
      <c r="EQ432">
        <v>0</v>
      </c>
      <c r="ER432">
        <v>0</v>
      </c>
      <c r="ES432">
        <v>0</v>
      </c>
      <c r="ET432">
        <v>0</v>
      </c>
      <c r="EU432">
        <v>0</v>
      </c>
      <c r="EV432">
        <v>0</v>
      </c>
      <c r="EW432">
        <v>0</v>
      </c>
      <c r="EX432">
        <v>0</v>
      </c>
      <c r="EY432">
        <v>0</v>
      </c>
      <c r="EZ432">
        <v>0</v>
      </c>
      <c r="FA432">
        <v>0</v>
      </c>
      <c r="FB432">
        <v>0</v>
      </c>
      <c r="FC432">
        <v>0</v>
      </c>
      <c r="FD432">
        <v>0</v>
      </c>
      <c r="FE432">
        <v>0</v>
      </c>
      <c r="FF432">
        <v>0</v>
      </c>
      <c r="FG432">
        <v>0</v>
      </c>
      <c r="FH432">
        <v>0</v>
      </c>
      <c r="FI432">
        <v>0</v>
      </c>
      <c r="FJ432">
        <v>0</v>
      </c>
      <c r="FK432">
        <v>0</v>
      </c>
      <c r="FL432">
        <v>0</v>
      </c>
      <c r="FM432">
        <v>0</v>
      </c>
      <c r="FN432">
        <v>0</v>
      </c>
      <c r="FO432">
        <v>0</v>
      </c>
      <c r="FP432">
        <v>0</v>
      </c>
      <c r="FQ432">
        <v>0</v>
      </c>
      <c r="FR432">
        <v>0</v>
      </c>
      <c r="FS432">
        <v>0</v>
      </c>
      <c r="FT432">
        <v>0</v>
      </c>
      <c r="FU432">
        <v>0</v>
      </c>
      <c r="FV432">
        <v>0</v>
      </c>
      <c r="FW432">
        <v>0</v>
      </c>
      <c r="FX432">
        <v>0</v>
      </c>
      <c r="FY432">
        <v>0</v>
      </c>
      <c r="FZ432">
        <v>0</v>
      </c>
      <c r="GA432">
        <v>0</v>
      </c>
      <c r="GB432">
        <v>0</v>
      </c>
      <c r="GC432">
        <v>0</v>
      </c>
      <c r="GD432">
        <v>0</v>
      </c>
      <c r="GE432">
        <v>0</v>
      </c>
      <c r="GF432">
        <v>0</v>
      </c>
      <c r="GG432">
        <v>0</v>
      </c>
      <c r="GH432">
        <v>0</v>
      </c>
      <c r="GI432">
        <v>0</v>
      </c>
      <c r="GJ432">
        <v>0</v>
      </c>
      <c r="GK432">
        <v>0</v>
      </c>
      <c r="GL432">
        <v>0</v>
      </c>
      <c r="GM432">
        <v>0</v>
      </c>
      <c r="GN432">
        <v>0</v>
      </c>
      <c r="GO432">
        <v>0</v>
      </c>
      <c r="GP432">
        <v>0</v>
      </c>
      <c r="GQ432">
        <v>0</v>
      </c>
      <c r="GR432">
        <v>0</v>
      </c>
      <c r="GS432">
        <v>0</v>
      </c>
      <c r="GT432">
        <v>0</v>
      </c>
      <c r="GU432">
        <v>0</v>
      </c>
      <c r="GV432">
        <v>0</v>
      </c>
      <c r="GW432">
        <v>0</v>
      </c>
      <c r="GX432">
        <v>0</v>
      </c>
      <c r="GY432">
        <v>0</v>
      </c>
      <c r="GZ432">
        <v>0</v>
      </c>
      <c r="HA432">
        <v>0</v>
      </c>
      <c r="HB432">
        <v>0</v>
      </c>
      <c r="HC432">
        <v>0</v>
      </c>
      <c r="HD432">
        <v>0</v>
      </c>
      <c r="HE432">
        <v>0</v>
      </c>
      <c r="HF432">
        <v>0</v>
      </c>
      <c r="HG432">
        <v>0</v>
      </c>
      <c r="HH432">
        <v>0</v>
      </c>
      <c r="HI432">
        <v>0</v>
      </c>
      <c r="HJ432">
        <v>0</v>
      </c>
      <c r="HK432">
        <v>0</v>
      </c>
      <c r="HL432">
        <v>0</v>
      </c>
      <c r="HM432">
        <v>0</v>
      </c>
      <c r="HN432">
        <v>0</v>
      </c>
      <c r="HO432">
        <v>0</v>
      </c>
      <c r="HP432">
        <v>0</v>
      </c>
      <c r="HQ432">
        <v>0</v>
      </c>
      <c r="HR432">
        <v>0</v>
      </c>
      <c r="HS432">
        <v>0</v>
      </c>
      <c r="HT432">
        <v>0</v>
      </c>
      <c r="HU432">
        <v>0</v>
      </c>
      <c r="HV432">
        <v>0</v>
      </c>
      <c r="HW432">
        <v>0</v>
      </c>
      <c r="HX432">
        <v>0</v>
      </c>
      <c r="HY432">
        <v>0</v>
      </c>
      <c r="HZ432">
        <v>0</v>
      </c>
      <c r="IA432">
        <v>0</v>
      </c>
      <c r="IB432">
        <v>0</v>
      </c>
      <c r="IC432">
        <v>0</v>
      </c>
      <c r="ID432">
        <v>0</v>
      </c>
      <c r="IE432">
        <v>0</v>
      </c>
      <c r="IF432">
        <v>0</v>
      </c>
      <c r="IG432">
        <v>0</v>
      </c>
      <c r="IH432">
        <v>0</v>
      </c>
      <c r="II432">
        <v>0</v>
      </c>
      <c r="IJ432">
        <v>0</v>
      </c>
      <c r="IK432">
        <v>0</v>
      </c>
      <c r="IL432">
        <v>0</v>
      </c>
      <c r="IM432">
        <v>0</v>
      </c>
      <c r="IN432">
        <v>0</v>
      </c>
      <c r="IO432">
        <v>0</v>
      </c>
      <c r="IP432">
        <v>0</v>
      </c>
      <c r="IQ432">
        <v>0</v>
      </c>
      <c r="IR432">
        <v>0</v>
      </c>
      <c r="IS432">
        <v>0</v>
      </c>
      <c r="IT432">
        <v>0</v>
      </c>
      <c r="IU432">
        <v>0</v>
      </c>
      <c r="IV432">
        <v>0</v>
      </c>
      <c r="IW432">
        <v>0</v>
      </c>
      <c r="IX432">
        <v>0</v>
      </c>
      <c r="IY432">
        <v>0</v>
      </c>
      <c r="IZ432">
        <v>0</v>
      </c>
      <c r="JA432">
        <v>0</v>
      </c>
      <c r="JB432">
        <v>0</v>
      </c>
      <c r="JC432">
        <v>0</v>
      </c>
      <c r="JD432">
        <v>0</v>
      </c>
      <c r="JE432">
        <v>0</v>
      </c>
      <c r="JF432">
        <v>0</v>
      </c>
      <c r="JG432">
        <v>0</v>
      </c>
      <c r="JH432">
        <v>0</v>
      </c>
      <c r="JI432">
        <v>0</v>
      </c>
      <c r="JJ432">
        <v>0</v>
      </c>
      <c r="JK432">
        <v>0</v>
      </c>
      <c r="JL432">
        <v>0</v>
      </c>
      <c r="JM432">
        <v>0</v>
      </c>
      <c r="JN432">
        <v>0</v>
      </c>
      <c r="JO432">
        <v>0</v>
      </c>
      <c r="JP432">
        <v>0</v>
      </c>
      <c r="JQ432">
        <v>0</v>
      </c>
      <c r="JR432">
        <v>0</v>
      </c>
      <c r="JS432">
        <v>1.0670194</v>
      </c>
      <c r="JT432">
        <v>0</v>
      </c>
      <c r="JU432">
        <v>0</v>
      </c>
      <c r="JV432">
        <v>1.0670194</v>
      </c>
      <c r="JW432">
        <v>0</v>
      </c>
      <c r="JX432">
        <v>0</v>
      </c>
      <c r="JY432">
        <v>0</v>
      </c>
      <c r="JZ432">
        <v>0</v>
      </c>
      <c r="KA432">
        <v>0</v>
      </c>
      <c r="KB432">
        <v>0</v>
      </c>
      <c r="KC432">
        <v>0</v>
      </c>
      <c r="KD432">
        <v>0</v>
      </c>
      <c r="KE432">
        <v>0</v>
      </c>
      <c r="KF432">
        <v>0</v>
      </c>
      <c r="KG432">
        <v>0</v>
      </c>
      <c r="KH432">
        <v>0</v>
      </c>
      <c r="KI432">
        <v>0</v>
      </c>
      <c r="KJ432">
        <v>0</v>
      </c>
      <c r="KK432">
        <v>0</v>
      </c>
      <c r="KL432">
        <v>0</v>
      </c>
      <c r="KM432">
        <v>0</v>
      </c>
      <c r="KN432">
        <v>0</v>
      </c>
      <c r="KO432">
        <v>0</v>
      </c>
      <c r="KP432">
        <v>0</v>
      </c>
      <c r="KQ432">
        <v>0</v>
      </c>
      <c r="KR432">
        <v>0</v>
      </c>
      <c r="KS432">
        <v>0</v>
      </c>
      <c r="KT432">
        <v>0</v>
      </c>
      <c r="KU432">
        <v>0</v>
      </c>
      <c r="KV432">
        <v>0</v>
      </c>
      <c r="KW432">
        <v>0</v>
      </c>
      <c r="KX432">
        <v>0</v>
      </c>
      <c r="KY432">
        <v>0</v>
      </c>
      <c r="KZ432">
        <v>0</v>
      </c>
      <c r="LA432">
        <v>0</v>
      </c>
      <c r="LB432">
        <v>0</v>
      </c>
      <c r="LC432">
        <v>0</v>
      </c>
      <c r="LD432">
        <v>0</v>
      </c>
      <c r="LE432">
        <v>0</v>
      </c>
      <c r="LF432">
        <v>0</v>
      </c>
      <c r="LG432">
        <v>0</v>
      </c>
      <c r="LH432">
        <v>0</v>
      </c>
      <c r="LI432">
        <v>0</v>
      </c>
      <c r="LJ432">
        <v>0</v>
      </c>
      <c r="LK432">
        <v>0</v>
      </c>
      <c r="LL432">
        <v>0</v>
      </c>
      <c r="LM432">
        <v>0</v>
      </c>
      <c r="LN432">
        <v>0</v>
      </c>
      <c r="LO432">
        <v>0</v>
      </c>
      <c r="LP432">
        <v>0</v>
      </c>
      <c r="LQ432">
        <v>0</v>
      </c>
      <c r="LR432">
        <v>0</v>
      </c>
      <c r="LS432">
        <v>0</v>
      </c>
      <c r="LT432">
        <v>0</v>
      </c>
      <c r="LU432">
        <v>0</v>
      </c>
      <c r="LV432">
        <v>0</v>
      </c>
      <c r="LW432">
        <v>0</v>
      </c>
      <c r="LX432">
        <v>0</v>
      </c>
      <c r="LY432">
        <v>0</v>
      </c>
      <c r="LZ432">
        <v>0</v>
      </c>
      <c r="MA432">
        <v>1166.0997649999999</v>
      </c>
      <c r="MB432">
        <v>0</v>
      </c>
      <c r="MC432">
        <v>617.34693440000001</v>
      </c>
      <c r="MD432">
        <v>0</v>
      </c>
      <c r="ME432">
        <v>0</v>
      </c>
      <c r="MF432">
        <v>0</v>
      </c>
      <c r="MG432">
        <v>0</v>
      </c>
      <c r="MH432">
        <v>0</v>
      </c>
      <c r="MI432">
        <v>0</v>
      </c>
      <c r="MJ432">
        <v>0</v>
      </c>
      <c r="MK432">
        <v>0</v>
      </c>
      <c r="ML432">
        <v>0</v>
      </c>
      <c r="MM432">
        <v>0</v>
      </c>
      <c r="MN432">
        <v>0</v>
      </c>
      <c r="MO432">
        <v>0</v>
      </c>
      <c r="MP432">
        <v>0</v>
      </c>
      <c r="MQ432">
        <v>0</v>
      </c>
      <c r="MR432">
        <v>0</v>
      </c>
      <c r="MS432">
        <v>0</v>
      </c>
      <c r="MT432">
        <v>0</v>
      </c>
      <c r="MU432">
        <v>0</v>
      </c>
      <c r="MV432">
        <v>0</v>
      </c>
      <c r="MW432">
        <v>0</v>
      </c>
      <c r="MX432">
        <v>0</v>
      </c>
      <c r="MY432">
        <v>0</v>
      </c>
      <c r="MZ432">
        <v>0</v>
      </c>
      <c r="NA432">
        <v>0</v>
      </c>
      <c r="NB432">
        <v>0</v>
      </c>
      <c r="NC432">
        <v>0</v>
      </c>
      <c r="ND432">
        <v>0</v>
      </c>
      <c r="NE432">
        <v>0</v>
      </c>
      <c r="NF432">
        <v>0</v>
      </c>
    </row>
    <row r="433" spans="1:370" x14ac:dyDescent="0.25">
      <c r="A433" t="s">
        <v>1913</v>
      </c>
      <c r="B433">
        <v>8.4</v>
      </c>
      <c r="C433" t="s">
        <v>1250</v>
      </c>
      <c r="D433" t="s">
        <v>1226</v>
      </c>
      <c r="E433" t="s">
        <v>1483</v>
      </c>
      <c r="F433">
        <v>2005</v>
      </c>
      <c r="G433" t="s">
        <v>1223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12.804232730000001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0</v>
      </c>
      <c r="CN433">
        <v>0</v>
      </c>
      <c r="CO433">
        <v>0</v>
      </c>
      <c r="CP433">
        <v>0</v>
      </c>
      <c r="CQ433">
        <v>0</v>
      </c>
      <c r="CR433">
        <v>0</v>
      </c>
      <c r="CS433">
        <v>0</v>
      </c>
      <c r="CT433">
        <v>0</v>
      </c>
      <c r="CU433">
        <v>0</v>
      </c>
      <c r="CV433">
        <v>0</v>
      </c>
      <c r="CW433">
        <v>2419.9999859999998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0</v>
      </c>
      <c r="DD433">
        <v>0</v>
      </c>
      <c r="DE433">
        <v>0</v>
      </c>
      <c r="DF433">
        <v>0</v>
      </c>
      <c r="DG433">
        <v>0</v>
      </c>
      <c r="DH433">
        <v>0</v>
      </c>
      <c r="DI433">
        <v>0</v>
      </c>
      <c r="DJ433">
        <v>0</v>
      </c>
      <c r="DK433">
        <v>12.804232730000001</v>
      </c>
      <c r="DL433">
        <v>0</v>
      </c>
      <c r="DM433">
        <v>0</v>
      </c>
      <c r="DN433">
        <v>0</v>
      </c>
      <c r="DO433">
        <v>0</v>
      </c>
      <c r="DP433">
        <v>4724.7618780000003</v>
      </c>
      <c r="DQ433">
        <v>51.216930920000003</v>
      </c>
      <c r="DR433">
        <v>0</v>
      </c>
      <c r="DS433">
        <v>0</v>
      </c>
      <c r="DT433">
        <v>0</v>
      </c>
      <c r="DU433">
        <v>0</v>
      </c>
      <c r="DV433">
        <v>0</v>
      </c>
      <c r="DW433">
        <v>12.804232730000001</v>
      </c>
      <c r="DX433">
        <v>0</v>
      </c>
      <c r="DY433">
        <v>0</v>
      </c>
      <c r="DZ433">
        <v>0</v>
      </c>
      <c r="EA433">
        <v>0</v>
      </c>
      <c r="EB433">
        <v>0</v>
      </c>
      <c r="EC433">
        <v>0</v>
      </c>
      <c r="ED433">
        <v>0</v>
      </c>
      <c r="EE433">
        <v>0</v>
      </c>
      <c r="EF433">
        <v>0</v>
      </c>
      <c r="EG433">
        <v>0</v>
      </c>
      <c r="EH433">
        <v>0</v>
      </c>
      <c r="EI433">
        <v>12.804232730000001</v>
      </c>
      <c r="EJ433">
        <v>0</v>
      </c>
      <c r="EK433">
        <v>0</v>
      </c>
      <c r="EL433">
        <v>0</v>
      </c>
      <c r="EM433">
        <v>0</v>
      </c>
      <c r="EN433">
        <v>0</v>
      </c>
      <c r="EO433">
        <v>0</v>
      </c>
      <c r="EP433">
        <v>0</v>
      </c>
      <c r="EQ433">
        <v>0</v>
      </c>
      <c r="ER433">
        <v>0</v>
      </c>
      <c r="ES433">
        <v>0</v>
      </c>
      <c r="ET433">
        <v>0</v>
      </c>
      <c r="EU433">
        <v>0</v>
      </c>
      <c r="EV433">
        <v>0</v>
      </c>
      <c r="EW433">
        <v>0</v>
      </c>
      <c r="EX433">
        <v>0</v>
      </c>
      <c r="EY433">
        <v>0</v>
      </c>
      <c r="EZ433">
        <v>0</v>
      </c>
      <c r="FA433">
        <v>0</v>
      </c>
      <c r="FB433">
        <v>0</v>
      </c>
      <c r="FC433">
        <v>0</v>
      </c>
      <c r="FD433">
        <v>0</v>
      </c>
      <c r="FE433">
        <v>0</v>
      </c>
      <c r="FF433">
        <v>0</v>
      </c>
      <c r="FG433">
        <v>0</v>
      </c>
      <c r="FH433">
        <v>0</v>
      </c>
      <c r="FI433">
        <v>0</v>
      </c>
      <c r="FJ433">
        <v>0</v>
      </c>
      <c r="FK433">
        <v>0</v>
      </c>
      <c r="FL433">
        <v>0</v>
      </c>
      <c r="FM433">
        <v>0</v>
      </c>
      <c r="FN433">
        <v>0</v>
      </c>
      <c r="FO433">
        <v>0</v>
      </c>
      <c r="FP433">
        <v>0</v>
      </c>
      <c r="FQ433">
        <v>0</v>
      </c>
      <c r="FR433">
        <v>0</v>
      </c>
      <c r="FS433">
        <v>0</v>
      </c>
      <c r="FT433">
        <v>0</v>
      </c>
      <c r="FU433">
        <v>0</v>
      </c>
      <c r="FV433">
        <v>0</v>
      </c>
      <c r="FW433">
        <v>0</v>
      </c>
      <c r="FX433">
        <v>0</v>
      </c>
      <c r="FY433">
        <v>0</v>
      </c>
      <c r="FZ433">
        <v>0</v>
      </c>
      <c r="GA433">
        <v>0</v>
      </c>
      <c r="GB433">
        <v>0</v>
      </c>
      <c r="GC433">
        <v>0</v>
      </c>
      <c r="GD433">
        <v>0</v>
      </c>
      <c r="GE433">
        <v>0</v>
      </c>
      <c r="GF433">
        <v>0</v>
      </c>
      <c r="GG433">
        <v>0</v>
      </c>
      <c r="GH433">
        <v>0</v>
      </c>
      <c r="GI433">
        <v>0</v>
      </c>
      <c r="GJ433">
        <v>0</v>
      </c>
      <c r="GK433">
        <v>0</v>
      </c>
      <c r="GL433">
        <v>0</v>
      </c>
      <c r="GM433">
        <v>0</v>
      </c>
      <c r="GN433">
        <v>0</v>
      </c>
      <c r="GO433">
        <v>0</v>
      </c>
      <c r="GP433">
        <v>0</v>
      </c>
      <c r="GQ433">
        <v>0</v>
      </c>
      <c r="GR433">
        <v>0</v>
      </c>
      <c r="GS433">
        <v>0</v>
      </c>
      <c r="GT433">
        <v>0</v>
      </c>
      <c r="GU433">
        <v>25.608465460000001</v>
      </c>
      <c r="GV433">
        <v>0</v>
      </c>
      <c r="GW433">
        <v>0</v>
      </c>
      <c r="GX433">
        <v>0</v>
      </c>
      <c r="GY433">
        <v>0</v>
      </c>
      <c r="GZ433">
        <v>0</v>
      </c>
      <c r="HA433">
        <v>0</v>
      </c>
      <c r="HB433">
        <v>0</v>
      </c>
      <c r="HC433">
        <v>0</v>
      </c>
      <c r="HD433">
        <v>0</v>
      </c>
      <c r="HE433">
        <v>0</v>
      </c>
      <c r="HF433">
        <v>0</v>
      </c>
      <c r="HG433">
        <v>0</v>
      </c>
      <c r="HH433">
        <v>0</v>
      </c>
      <c r="HI433">
        <v>0</v>
      </c>
      <c r="HJ433">
        <v>0</v>
      </c>
      <c r="HK433">
        <v>0</v>
      </c>
      <c r="HL433">
        <v>0</v>
      </c>
      <c r="HM433">
        <v>0</v>
      </c>
      <c r="HN433">
        <v>0</v>
      </c>
      <c r="HO433">
        <v>0</v>
      </c>
      <c r="HP433">
        <v>0</v>
      </c>
      <c r="HQ433">
        <v>0</v>
      </c>
      <c r="HR433">
        <v>0</v>
      </c>
      <c r="HS433">
        <v>0</v>
      </c>
      <c r="HT433">
        <v>0</v>
      </c>
      <c r="HU433">
        <v>0</v>
      </c>
      <c r="HV433">
        <v>0</v>
      </c>
      <c r="HW433">
        <v>0</v>
      </c>
      <c r="HX433">
        <v>0</v>
      </c>
      <c r="HY433">
        <v>0</v>
      </c>
      <c r="HZ433">
        <v>0</v>
      </c>
      <c r="IA433">
        <v>0</v>
      </c>
      <c r="IB433">
        <v>0</v>
      </c>
      <c r="IC433">
        <v>0</v>
      </c>
      <c r="ID433">
        <v>0</v>
      </c>
      <c r="IE433">
        <v>0</v>
      </c>
      <c r="IF433">
        <v>0</v>
      </c>
      <c r="IG433">
        <v>0</v>
      </c>
      <c r="IH433">
        <v>0</v>
      </c>
      <c r="II433">
        <v>0</v>
      </c>
      <c r="IJ433">
        <v>0</v>
      </c>
      <c r="IK433">
        <v>0</v>
      </c>
      <c r="IL433">
        <v>0</v>
      </c>
      <c r="IM433">
        <v>0</v>
      </c>
      <c r="IN433">
        <v>0</v>
      </c>
      <c r="IO433">
        <v>0</v>
      </c>
      <c r="IP433">
        <v>0</v>
      </c>
      <c r="IQ433">
        <v>0</v>
      </c>
      <c r="IR433">
        <v>0</v>
      </c>
      <c r="IS433">
        <v>0</v>
      </c>
      <c r="IT433">
        <v>0</v>
      </c>
      <c r="IU433">
        <v>0</v>
      </c>
      <c r="IV433">
        <v>0</v>
      </c>
      <c r="IW433">
        <v>0</v>
      </c>
      <c r="IX433">
        <v>0</v>
      </c>
      <c r="IY433">
        <v>0</v>
      </c>
      <c r="IZ433">
        <v>0</v>
      </c>
      <c r="JA433">
        <v>0</v>
      </c>
      <c r="JB433">
        <v>0</v>
      </c>
      <c r="JC433">
        <v>0</v>
      </c>
      <c r="JD433">
        <v>0</v>
      </c>
      <c r="JE433">
        <v>0</v>
      </c>
      <c r="JF433">
        <v>0</v>
      </c>
      <c r="JG433">
        <v>0</v>
      </c>
      <c r="JH433">
        <v>0</v>
      </c>
      <c r="JI433">
        <v>0</v>
      </c>
      <c r="JJ433">
        <v>0</v>
      </c>
      <c r="JK433">
        <v>0</v>
      </c>
      <c r="JL433">
        <v>0</v>
      </c>
      <c r="JM433">
        <v>0</v>
      </c>
      <c r="JN433">
        <v>0</v>
      </c>
      <c r="JO433">
        <v>0</v>
      </c>
      <c r="JP433">
        <v>0</v>
      </c>
      <c r="JQ433">
        <v>0</v>
      </c>
      <c r="JR433">
        <v>0</v>
      </c>
      <c r="JS433">
        <v>12.804232730000001</v>
      </c>
      <c r="JT433">
        <v>0</v>
      </c>
      <c r="JU433">
        <v>0</v>
      </c>
      <c r="JV433">
        <v>0</v>
      </c>
      <c r="JW433">
        <v>0</v>
      </c>
      <c r="JX433">
        <v>0</v>
      </c>
      <c r="JY433">
        <v>0</v>
      </c>
      <c r="JZ433">
        <v>0</v>
      </c>
      <c r="KA433">
        <v>0</v>
      </c>
      <c r="KB433">
        <v>25.608465460000001</v>
      </c>
      <c r="KC433">
        <v>0</v>
      </c>
      <c r="KD433">
        <v>0</v>
      </c>
      <c r="KE433">
        <v>0</v>
      </c>
      <c r="KF433">
        <v>0</v>
      </c>
      <c r="KG433">
        <v>0</v>
      </c>
      <c r="KH433">
        <v>0</v>
      </c>
      <c r="KI433">
        <v>0</v>
      </c>
      <c r="KJ433">
        <v>0</v>
      </c>
      <c r="KK433">
        <v>0</v>
      </c>
      <c r="KL433">
        <v>0</v>
      </c>
      <c r="KM433">
        <v>0</v>
      </c>
      <c r="KN433">
        <v>0</v>
      </c>
      <c r="KO433">
        <v>0</v>
      </c>
      <c r="KP433">
        <v>0</v>
      </c>
      <c r="KQ433">
        <v>0</v>
      </c>
      <c r="KR433">
        <v>0</v>
      </c>
      <c r="KS433">
        <v>0</v>
      </c>
      <c r="KT433">
        <v>0</v>
      </c>
      <c r="KU433">
        <v>0</v>
      </c>
      <c r="KV433">
        <v>0</v>
      </c>
      <c r="KW433">
        <v>0</v>
      </c>
      <c r="KX433">
        <v>0</v>
      </c>
      <c r="KY433">
        <v>0</v>
      </c>
      <c r="KZ433">
        <v>0</v>
      </c>
      <c r="LA433">
        <v>0</v>
      </c>
      <c r="LB433">
        <v>0</v>
      </c>
      <c r="LC433">
        <v>0</v>
      </c>
      <c r="LD433">
        <v>0</v>
      </c>
      <c r="LE433">
        <v>0</v>
      </c>
      <c r="LF433">
        <v>0</v>
      </c>
      <c r="LG433">
        <v>0</v>
      </c>
      <c r="LH433">
        <v>0</v>
      </c>
      <c r="LI433">
        <v>0</v>
      </c>
      <c r="LJ433">
        <v>0</v>
      </c>
      <c r="LK433">
        <v>0</v>
      </c>
      <c r="LL433">
        <v>0</v>
      </c>
      <c r="LM433">
        <v>0</v>
      </c>
      <c r="LN433">
        <v>0</v>
      </c>
      <c r="LO433">
        <v>0</v>
      </c>
      <c r="LP433">
        <v>0</v>
      </c>
      <c r="LQ433">
        <v>0</v>
      </c>
      <c r="LR433">
        <v>0</v>
      </c>
      <c r="LS433">
        <v>0</v>
      </c>
      <c r="LT433">
        <v>0</v>
      </c>
      <c r="LU433">
        <v>0</v>
      </c>
      <c r="LV433">
        <v>0</v>
      </c>
      <c r="LW433">
        <v>0</v>
      </c>
      <c r="LX433">
        <v>0</v>
      </c>
      <c r="LY433">
        <v>0</v>
      </c>
      <c r="LZ433">
        <v>0</v>
      </c>
      <c r="MA433">
        <v>7479.3955120000001</v>
      </c>
      <c r="MB433">
        <v>0</v>
      </c>
      <c r="MC433">
        <v>52023.351009999998</v>
      </c>
      <c r="MD433">
        <v>0</v>
      </c>
      <c r="ME433">
        <v>0</v>
      </c>
      <c r="MF433">
        <v>0</v>
      </c>
      <c r="MG433">
        <v>0</v>
      </c>
      <c r="MH433">
        <v>0</v>
      </c>
      <c r="MI433">
        <v>0</v>
      </c>
      <c r="MJ433">
        <v>0</v>
      </c>
      <c r="MK433">
        <v>0</v>
      </c>
      <c r="ML433">
        <v>0</v>
      </c>
      <c r="MM433">
        <v>0</v>
      </c>
      <c r="MN433">
        <v>0</v>
      </c>
      <c r="MO433">
        <v>0</v>
      </c>
      <c r="MP433">
        <v>0</v>
      </c>
      <c r="MQ433">
        <v>0</v>
      </c>
      <c r="MR433">
        <v>0</v>
      </c>
      <c r="MS433">
        <v>0</v>
      </c>
      <c r="MT433">
        <v>0</v>
      </c>
      <c r="MU433">
        <v>0</v>
      </c>
      <c r="MV433">
        <v>0</v>
      </c>
      <c r="MW433">
        <v>0</v>
      </c>
      <c r="MX433">
        <v>0</v>
      </c>
      <c r="MY433">
        <v>0</v>
      </c>
      <c r="MZ433">
        <v>0</v>
      </c>
      <c r="NA433">
        <v>0</v>
      </c>
      <c r="NB433">
        <v>0</v>
      </c>
      <c r="NC433">
        <v>0</v>
      </c>
      <c r="ND433">
        <v>0</v>
      </c>
      <c r="NE433">
        <v>0</v>
      </c>
      <c r="NF433">
        <v>0</v>
      </c>
    </row>
    <row r="434" spans="1:370" x14ac:dyDescent="0.25">
      <c r="A434" t="s">
        <v>1915</v>
      </c>
      <c r="B434">
        <v>8.4</v>
      </c>
      <c r="C434" t="s">
        <v>1250</v>
      </c>
      <c r="D434" t="s">
        <v>1226</v>
      </c>
      <c r="E434" t="s">
        <v>1483</v>
      </c>
      <c r="F434">
        <v>2005</v>
      </c>
      <c r="G434" t="s">
        <v>1223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0</v>
      </c>
      <c r="CM434">
        <v>0</v>
      </c>
      <c r="CN434">
        <v>0</v>
      </c>
      <c r="CO434">
        <v>0</v>
      </c>
      <c r="CP434">
        <v>0</v>
      </c>
      <c r="CQ434">
        <v>0</v>
      </c>
      <c r="CR434">
        <v>0</v>
      </c>
      <c r="CS434">
        <v>0</v>
      </c>
      <c r="CT434">
        <v>0</v>
      </c>
      <c r="CU434">
        <v>0</v>
      </c>
      <c r="CV434">
        <v>0</v>
      </c>
      <c r="CW434">
        <v>202.0242317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0</v>
      </c>
      <c r="DD434">
        <v>0</v>
      </c>
      <c r="DE434">
        <v>0</v>
      </c>
      <c r="DF434">
        <v>0</v>
      </c>
      <c r="DG434">
        <v>0</v>
      </c>
      <c r="DH434">
        <v>1.787825059</v>
      </c>
      <c r="DI434">
        <v>0</v>
      </c>
      <c r="DJ434">
        <v>0</v>
      </c>
      <c r="DK434">
        <v>0</v>
      </c>
      <c r="DL434">
        <v>0</v>
      </c>
      <c r="DM434">
        <v>0</v>
      </c>
      <c r="DN434">
        <v>0</v>
      </c>
      <c r="DO434">
        <v>0</v>
      </c>
      <c r="DP434">
        <v>706.19089829999996</v>
      </c>
      <c r="DQ434">
        <v>0</v>
      </c>
      <c r="DR434">
        <v>0</v>
      </c>
      <c r="DS434">
        <v>0</v>
      </c>
      <c r="DT434">
        <v>0</v>
      </c>
      <c r="DU434">
        <v>0</v>
      </c>
      <c r="DV434">
        <v>0</v>
      </c>
      <c r="DW434">
        <v>3.575650118</v>
      </c>
      <c r="DX434">
        <v>0</v>
      </c>
      <c r="DY434">
        <v>0</v>
      </c>
      <c r="DZ434">
        <v>0</v>
      </c>
      <c r="EA434">
        <v>0</v>
      </c>
      <c r="EB434">
        <v>0</v>
      </c>
      <c r="EC434">
        <v>0</v>
      </c>
      <c r="ED434">
        <v>0</v>
      </c>
      <c r="EE434">
        <v>0</v>
      </c>
      <c r="EF434">
        <v>0</v>
      </c>
      <c r="EG434">
        <v>0</v>
      </c>
      <c r="EH434">
        <v>0</v>
      </c>
      <c r="EI434">
        <v>3.575650118</v>
      </c>
      <c r="EJ434">
        <v>0</v>
      </c>
      <c r="EK434">
        <v>0</v>
      </c>
      <c r="EL434">
        <v>0</v>
      </c>
      <c r="EM434">
        <v>0</v>
      </c>
      <c r="EN434">
        <v>0</v>
      </c>
      <c r="EO434">
        <v>0</v>
      </c>
      <c r="EP434">
        <v>0</v>
      </c>
      <c r="EQ434">
        <v>0</v>
      </c>
      <c r="ER434">
        <v>0</v>
      </c>
      <c r="ES434">
        <v>0</v>
      </c>
      <c r="ET434">
        <v>0</v>
      </c>
      <c r="EU434">
        <v>0</v>
      </c>
      <c r="EV434">
        <v>0</v>
      </c>
      <c r="EW434">
        <v>0</v>
      </c>
      <c r="EX434">
        <v>0</v>
      </c>
      <c r="EY434">
        <v>0</v>
      </c>
      <c r="EZ434">
        <v>0</v>
      </c>
      <c r="FA434">
        <v>0</v>
      </c>
      <c r="FB434">
        <v>0</v>
      </c>
      <c r="FC434">
        <v>0</v>
      </c>
      <c r="FD434">
        <v>0</v>
      </c>
      <c r="FE434">
        <v>0</v>
      </c>
      <c r="FF434">
        <v>0</v>
      </c>
      <c r="FG434">
        <v>0</v>
      </c>
      <c r="FH434">
        <v>0</v>
      </c>
      <c r="FI434">
        <v>0</v>
      </c>
      <c r="FJ434">
        <v>0</v>
      </c>
      <c r="FK434">
        <v>0</v>
      </c>
      <c r="FL434">
        <v>0</v>
      </c>
      <c r="FM434">
        <v>0</v>
      </c>
      <c r="FN434">
        <v>0</v>
      </c>
      <c r="FO434">
        <v>0</v>
      </c>
      <c r="FP434">
        <v>0</v>
      </c>
      <c r="FQ434">
        <v>0</v>
      </c>
      <c r="FR434">
        <v>0</v>
      </c>
      <c r="FS434">
        <v>0</v>
      </c>
      <c r="FT434">
        <v>0</v>
      </c>
      <c r="FU434">
        <v>0</v>
      </c>
      <c r="FV434">
        <v>0</v>
      </c>
      <c r="FW434">
        <v>0</v>
      </c>
      <c r="FX434">
        <v>0</v>
      </c>
      <c r="FY434">
        <v>0</v>
      </c>
      <c r="FZ434">
        <v>0</v>
      </c>
      <c r="GA434">
        <v>0</v>
      </c>
      <c r="GB434">
        <v>0</v>
      </c>
      <c r="GC434">
        <v>0</v>
      </c>
      <c r="GD434">
        <v>0</v>
      </c>
      <c r="GE434">
        <v>0</v>
      </c>
      <c r="GF434">
        <v>0</v>
      </c>
      <c r="GG434">
        <v>0</v>
      </c>
      <c r="GH434">
        <v>0</v>
      </c>
      <c r="GI434">
        <v>0</v>
      </c>
      <c r="GJ434">
        <v>0</v>
      </c>
      <c r="GK434">
        <v>0</v>
      </c>
      <c r="GL434">
        <v>0</v>
      </c>
      <c r="GM434">
        <v>0</v>
      </c>
      <c r="GN434">
        <v>0</v>
      </c>
      <c r="GO434">
        <v>0</v>
      </c>
      <c r="GP434">
        <v>0</v>
      </c>
      <c r="GQ434">
        <v>0</v>
      </c>
      <c r="GR434">
        <v>0</v>
      </c>
      <c r="GS434">
        <v>0</v>
      </c>
      <c r="GT434">
        <v>0</v>
      </c>
      <c r="GU434">
        <v>0</v>
      </c>
      <c r="GV434">
        <v>0</v>
      </c>
      <c r="GW434">
        <v>0</v>
      </c>
      <c r="GX434">
        <v>0</v>
      </c>
      <c r="GY434">
        <v>0</v>
      </c>
      <c r="GZ434">
        <v>0</v>
      </c>
      <c r="HA434">
        <v>0</v>
      </c>
      <c r="HB434">
        <v>0</v>
      </c>
      <c r="HC434">
        <v>0</v>
      </c>
      <c r="HD434">
        <v>0</v>
      </c>
      <c r="HE434">
        <v>0</v>
      </c>
      <c r="HF434">
        <v>0</v>
      </c>
      <c r="HG434">
        <v>0</v>
      </c>
      <c r="HH434">
        <v>0</v>
      </c>
      <c r="HI434">
        <v>0</v>
      </c>
      <c r="HJ434">
        <v>0</v>
      </c>
      <c r="HK434">
        <v>0</v>
      </c>
      <c r="HL434">
        <v>0</v>
      </c>
      <c r="HM434">
        <v>0</v>
      </c>
      <c r="HN434">
        <v>0</v>
      </c>
      <c r="HO434">
        <v>0</v>
      </c>
      <c r="HP434">
        <v>0</v>
      </c>
      <c r="HQ434">
        <v>0</v>
      </c>
      <c r="HR434">
        <v>0</v>
      </c>
      <c r="HS434">
        <v>0</v>
      </c>
      <c r="HT434">
        <v>0</v>
      </c>
      <c r="HU434">
        <v>0</v>
      </c>
      <c r="HV434">
        <v>0</v>
      </c>
      <c r="HW434">
        <v>0</v>
      </c>
      <c r="HX434">
        <v>0</v>
      </c>
      <c r="HY434">
        <v>0</v>
      </c>
      <c r="HZ434">
        <v>0</v>
      </c>
      <c r="IA434">
        <v>0</v>
      </c>
      <c r="IB434">
        <v>0</v>
      </c>
      <c r="IC434">
        <v>0</v>
      </c>
      <c r="ID434">
        <v>0</v>
      </c>
      <c r="IE434">
        <v>0</v>
      </c>
      <c r="IF434">
        <v>0</v>
      </c>
      <c r="IG434">
        <v>0</v>
      </c>
      <c r="IH434">
        <v>0</v>
      </c>
      <c r="II434">
        <v>0</v>
      </c>
      <c r="IJ434">
        <v>0</v>
      </c>
      <c r="IK434">
        <v>0</v>
      </c>
      <c r="IL434">
        <v>0</v>
      </c>
      <c r="IM434">
        <v>0</v>
      </c>
      <c r="IN434">
        <v>0</v>
      </c>
      <c r="IO434">
        <v>0</v>
      </c>
      <c r="IP434">
        <v>0</v>
      </c>
      <c r="IQ434">
        <v>0</v>
      </c>
      <c r="IR434">
        <v>0</v>
      </c>
      <c r="IS434">
        <v>0</v>
      </c>
      <c r="IT434">
        <v>0</v>
      </c>
      <c r="IU434">
        <v>0</v>
      </c>
      <c r="IV434">
        <v>0</v>
      </c>
      <c r="IW434">
        <v>0</v>
      </c>
      <c r="IX434">
        <v>0</v>
      </c>
      <c r="IY434">
        <v>0</v>
      </c>
      <c r="IZ434">
        <v>0</v>
      </c>
      <c r="JA434">
        <v>0</v>
      </c>
      <c r="JB434">
        <v>0</v>
      </c>
      <c r="JC434">
        <v>0</v>
      </c>
      <c r="JD434">
        <v>0</v>
      </c>
      <c r="JE434">
        <v>0</v>
      </c>
      <c r="JF434">
        <v>0</v>
      </c>
      <c r="JG434">
        <v>0</v>
      </c>
      <c r="JH434">
        <v>0</v>
      </c>
      <c r="JI434">
        <v>0</v>
      </c>
      <c r="JJ434">
        <v>0</v>
      </c>
      <c r="JK434">
        <v>0</v>
      </c>
      <c r="JL434">
        <v>0</v>
      </c>
      <c r="JM434">
        <v>0</v>
      </c>
      <c r="JN434">
        <v>0</v>
      </c>
      <c r="JO434">
        <v>0</v>
      </c>
      <c r="JP434">
        <v>0</v>
      </c>
      <c r="JQ434">
        <v>0</v>
      </c>
      <c r="JR434">
        <v>0</v>
      </c>
      <c r="JS434">
        <v>0</v>
      </c>
      <c r="JT434">
        <v>0</v>
      </c>
      <c r="JU434">
        <v>0</v>
      </c>
      <c r="JV434">
        <v>0</v>
      </c>
      <c r="JW434">
        <v>0</v>
      </c>
      <c r="JX434">
        <v>0</v>
      </c>
      <c r="JY434">
        <v>0</v>
      </c>
      <c r="JZ434">
        <v>0</v>
      </c>
      <c r="KA434">
        <v>0</v>
      </c>
      <c r="KB434">
        <v>0</v>
      </c>
      <c r="KC434">
        <v>0</v>
      </c>
      <c r="KD434">
        <v>0</v>
      </c>
      <c r="KE434">
        <v>0</v>
      </c>
      <c r="KF434">
        <v>0</v>
      </c>
      <c r="KG434">
        <v>0</v>
      </c>
      <c r="KH434">
        <v>0</v>
      </c>
      <c r="KI434">
        <v>0</v>
      </c>
      <c r="KJ434">
        <v>0</v>
      </c>
      <c r="KK434">
        <v>0</v>
      </c>
      <c r="KL434">
        <v>0</v>
      </c>
      <c r="KM434">
        <v>0</v>
      </c>
      <c r="KN434">
        <v>0</v>
      </c>
      <c r="KO434">
        <v>0</v>
      </c>
      <c r="KP434">
        <v>0</v>
      </c>
      <c r="KQ434">
        <v>0</v>
      </c>
      <c r="KR434">
        <v>0</v>
      </c>
      <c r="KS434">
        <v>0</v>
      </c>
      <c r="KT434">
        <v>0</v>
      </c>
      <c r="KU434">
        <v>0</v>
      </c>
      <c r="KV434">
        <v>0</v>
      </c>
      <c r="KW434">
        <v>0</v>
      </c>
      <c r="KX434">
        <v>0</v>
      </c>
      <c r="KY434">
        <v>0</v>
      </c>
      <c r="KZ434">
        <v>0</v>
      </c>
      <c r="LA434">
        <v>0</v>
      </c>
      <c r="LB434">
        <v>0</v>
      </c>
      <c r="LC434">
        <v>0</v>
      </c>
      <c r="LD434">
        <v>0</v>
      </c>
      <c r="LE434">
        <v>0</v>
      </c>
      <c r="LF434">
        <v>0</v>
      </c>
      <c r="LG434">
        <v>0</v>
      </c>
      <c r="LH434">
        <v>0</v>
      </c>
      <c r="LI434">
        <v>0</v>
      </c>
      <c r="LJ434">
        <v>0</v>
      </c>
      <c r="LK434">
        <v>0</v>
      </c>
      <c r="LL434">
        <v>0</v>
      </c>
      <c r="LM434">
        <v>0</v>
      </c>
      <c r="LN434">
        <v>0</v>
      </c>
      <c r="LO434">
        <v>0</v>
      </c>
      <c r="LP434">
        <v>0</v>
      </c>
      <c r="LQ434">
        <v>0</v>
      </c>
      <c r="LR434">
        <v>0</v>
      </c>
      <c r="LS434">
        <v>0</v>
      </c>
      <c r="LT434">
        <v>0</v>
      </c>
      <c r="LU434">
        <v>0</v>
      </c>
      <c r="LV434">
        <v>0</v>
      </c>
      <c r="LW434">
        <v>0</v>
      </c>
      <c r="LX434">
        <v>0</v>
      </c>
      <c r="LY434">
        <v>0</v>
      </c>
      <c r="LZ434">
        <v>0</v>
      </c>
      <c r="MA434">
        <v>1183.2483010000001</v>
      </c>
      <c r="MB434">
        <v>0</v>
      </c>
      <c r="MC434">
        <v>4372.8741559999999</v>
      </c>
      <c r="MD434">
        <v>0</v>
      </c>
      <c r="ME434">
        <v>0</v>
      </c>
      <c r="MF434">
        <v>0</v>
      </c>
      <c r="MG434">
        <v>0</v>
      </c>
      <c r="MH434">
        <v>0</v>
      </c>
      <c r="MI434">
        <v>0</v>
      </c>
      <c r="MJ434">
        <v>0</v>
      </c>
      <c r="MK434">
        <v>0</v>
      </c>
      <c r="ML434">
        <v>0</v>
      </c>
      <c r="MM434">
        <v>0</v>
      </c>
      <c r="MN434">
        <v>0</v>
      </c>
      <c r="MO434">
        <v>0</v>
      </c>
      <c r="MP434">
        <v>0</v>
      </c>
      <c r="MQ434">
        <v>0</v>
      </c>
      <c r="MR434">
        <v>0</v>
      </c>
      <c r="MS434">
        <v>0</v>
      </c>
      <c r="MT434">
        <v>0</v>
      </c>
      <c r="MU434">
        <v>0</v>
      </c>
      <c r="MV434">
        <v>0</v>
      </c>
      <c r="MW434">
        <v>0</v>
      </c>
      <c r="MX434">
        <v>0</v>
      </c>
      <c r="MY434">
        <v>0</v>
      </c>
      <c r="MZ434">
        <v>0</v>
      </c>
      <c r="NA434">
        <v>0</v>
      </c>
      <c r="NB434">
        <v>0</v>
      </c>
      <c r="NC434">
        <v>0</v>
      </c>
      <c r="ND434">
        <v>0</v>
      </c>
      <c r="NE434">
        <v>0</v>
      </c>
      <c r="NF434">
        <v>0</v>
      </c>
    </row>
    <row r="435" spans="1:370" x14ac:dyDescent="0.25">
      <c r="A435" t="s">
        <v>1917</v>
      </c>
      <c r="B435">
        <v>8.4</v>
      </c>
      <c r="C435" t="s">
        <v>1250</v>
      </c>
      <c r="D435" t="s">
        <v>1226</v>
      </c>
      <c r="E435" t="s">
        <v>1483</v>
      </c>
      <c r="F435">
        <v>2005</v>
      </c>
      <c r="G435" t="s">
        <v>1223</v>
      </c>
      <c r="H435">
        <v>0</v>
      </c>
      <c r="I435">
        <v>0</v>
      </c>
      <c r="J435">
        <v>6.111111116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C435">
        <v>0</v>
      </c>
      <c r="CD435">
        <v>0</v>
      </c>
      <c r="CE435">
        <v>0</v>
      </c>
      <c r="CF435">
        <v>0</v>
      </c>
      <c r="CG435">
        <v>0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0</v>
      </c>
      <c r="CN435">
        <v>0</v>
      </c>
      <c r="CO435">
        <v>0</v>
      </c>
      <c r="CP435">
        <v>6.111111116</v>
      </c>
      <c r="CQ435">
        <v>3.055555558</v>
      </c>
      <c r="CR435">
        <v>0</v>
      </c>
      <c r="CS435">
        <v>0</v>
      </c>
      <c r="CT435">
        <v>0</v>
      </c>
      <c r="CU435">
        <v>0</v>
      </c>
      <c r="CV435">
        <v>0</v>
      </c>
      <c r="CW435">
        <v>834.16666740000005</v>
      </c>
      <c r="CX435">
        <v>0</v>
      </c>
      <c r="CY435">
        <v>0</v>
      </c>
      <c r="CZ435">
        <v>0</v>
      </c>
      <c r="DA435">
        <v>0</v>
      </c>
      <c r="DB435">
        <v>0</v>
      </c>
      <c r="DC435">
        <v>0</v>
      </c>
      <c r="DD435">
        <v>0</v>
      </c>
      <c r="DE435">
        <v>0</v>
      </c>
      <c r="DF435">
        <v>0</v>
      </c>
      <c r="DG435">
        <v>0</v>
      </c>
      <c r="DH435">
        <v>24.44444446</v>
      </c>
      <c r="DI435">
        <v>0</v>
      </c>
      <c r="DJ435">
        <v>0</v>
      </c>
      <c r="DK435">
        <v>6.111111116</v>
      </c>
      <c r="DL435">
        <v>0</v>
      </c>
      <c r="DM435">
        <v>0</v>
      </c>
      <c r="DN435">
        <v>0</v>
      </c>
      <c r="DO435">
        <v>0</v>
      </c>
      <c r="DP435">
        <v>476.66666709999998</v>
      </c>
      <c r="DQ435">
        <v>6.111111116</v>
      </c>
      <c r="DR435">
        <v>0</v>
      </c>
      <c r="DS435">
        <v>0</v>
      </c>
      <c r="DT435">
        <v>0</v>
      </c>
      <c r="DU435">
        <v>0</v>
      </c>
      <c r="DV435">
        <v>6.111111116</v>
      </c>
      <c r="DW435">
        <v>152.77777789999999</v>
      </c>
      <c r="DX435">
        <v>0</v>
      </c>
      <c r="DY435">
        <v>0</v>
      </c>
      <c r="DZ435">
        <v>0</v>
      </c>
      <c r="EA435">
        <v>0</v>
      </c>
      <c r="EB435">
        <v>0</v>
      </c>
      <c r="EC435">
        <v>0</v>
      </c>
      <c r="ED435">
        <v>3.055555558</v>
      </c>
      <c r="EE435">
        <v>0</v>
      </c>
      <c r="EF435">
        <v>0</v>
      </c>
      <c r="EG435">
        <v>0</v>
      </c>
      <c r="EH435">
        <v>0</v>
      </c>
      <c r="EI435">
        <v>24.44444446</v>
      </c>
      <c r="EJ435">
        <v>0</v>
      </c>
      <c r="EK435">
        <v>0</v>
      </c>
      <c r="EL435">
        <v>0</v>
      </c>
      <c r="EM435">
        <v>0</v>
      </c>
      <c r="EN435">
        <v>0</v>
      </c>
      <c r="EO435">
        <v>0</v>
      </c>
      <c r="EP435">
        <v>0</v>
      </c>
      <c r="EQ435">
        <v>0</v>
      </c>
      <c r="ER435">
        <v>0</v>
      </c>
      <c r="ES435">
        <v>0</v>
      </c>
      <c r="ET435">
        <v>0</v>
      </c>
      <c r="EU435">
        <v>0</v>
      </c>
      <c r="EV435">
        <v>0</v>
      </c>
      <c r="EW435">
        <v>0</v>
      </c>
      <c r="EX435">
        <v>0</v>
      </c>
      <c r="EY435">
        <v>0</v>
      </c>
      <c r="EZ435">
        <v>0</v>
      </c>
      <c r="FA435">
        <v>0</v>
      </c>
      <c r="FB435">
        <v>0</v>
      </c>
      <c r="FC435">
        <v>0</v>
      </c>
      <c r="FD435">
        <v>0</v>
      </c>
      <c r="FE435">
        <v>0</v>
      </c>
      <c r="FF435">
        <v>0</v>
      </c>
      <c r="FG435">
        <v>0</v>
      </c>
      <c r="FH435">
        <v>0</v>
      </c>
      <c r="FI435">
        <v>0</v>
      </c>
      <c r="FJ435">
        <v>0</v>
      </c>
      <c r="FK435">
        <v>0</v>
      </c>
      <c r="FL435">
        <v>0</v>
      </c>
      <c r="FM435">
        <v>0</v>
      </c>
      <c r="FN435">
        <v>0</v>
      </c>
      <c r="FO435">
        <v>0</v>
      </c>
      <c r="FP435">
        <v>0</v>
      </c>
      <c r="FQ435">
        <v>0</v>
      </c>
      <c r="FR435">
        <v>0</v>
      </c>
      <c r="FS435">
        <v>0</v>
      </c>
      <c r="FT435">
        <v>0</v>
      </c>
      <c r="FU435">
        <v>0</v>
      </c>
      <c r="FV435">
        <v>0</v>
      </c>
      <c r="FW435">
        <v>0</v>
      </c>
      <c r="FX435">
        <v>0</v>
      </c>
      <c r="FY435">
        <v>0</v>
      </c>
      <c r="FZ435">
        <v>0</v>
      </c>
      <c r="GA435">
        <v>6.111111116</v>
      </c>
      <c r="GB435">
        <v>0</v>
      </c>
      <c r="GC435">
        <v>0</v>
      </c>
      <c r="GD435">
        <v>0</v>
      </c>
      <c r="GE435">
        <v>0</v>
      </c>
      <c r="GF435">
        <v>0</v>
      </c>
      <c r="GG435">
        <v>0</v>
      </c>
      <c r="GH435">
        <v>0</v>
      </c>
      <c r="GI435">
        <v>0</v>
      </c>
      <c r="GJ435">
        <v>0</v>
      </c>
      <c r="GK435">
        <v>0</v>
      </c>
      <c r="GL435">
        <v>0</v>
      </c>
      <c r="GM435">
        <v>0</v>
      </c>
      <c r="GN435">
        <v>0</v>
      </c>
      <c r="GO435">
        <v>0</v>
      </c>
      <c r="GP435">
        <v>0</v>
      </c>
      <c r="GQ435">
        <v>0</v>
      </c>
      <c r="GR435">
        <v>0</v>
      </c>
      <c r="GS435">
        <v>0</v>
      </c>
      <c r="GT435">
        <v>0</v>
      </c>
      <c r="GU435">
        <v>0</v>
      </c>
      <c r="GV435">
        <v>0</v>
      </c>
      <c r="GW435">
        <v>0</v>
      </c>
      <c r="GX435">
        <v>0</v>
      </c>
      <c r="GY435">
        <v>0</v>
      </c>
      <c r="GZ435">
        <v>0</v>
      </c>
      <c r="HA435">
        <v>0</v>
      </c>
      <c r="HB435">
        <v>0</v>
      </c>
      <c r="HC435">
        <v>0</v>
      </c>
      <c r="HD435">
        <v>0</v>
      </c>
      <c r="HE435">
        <v>0</v>
      </c>
      <c r="HF435">
        <v>0</v>
      </c>
      <c r="HG435">
        <v>0</v>
      </c>
      <c r="HH435">
        <v>0</v>
      </c>
      <c r="HI435">
        <v>0</v>
      </c>
      <c r="HJ435">
        <v>0</v>
      </c>
      <c r="HK435">
        <v>0</v>
      </c>
      <c r="HL435">
        <v>0</v>
      </c>
      <c r="HM435">
        <v>0</v>
      </c>
      <c r="HN435">
        <v>0</v>
      </c>
      <c r="HO435">
        <v>0</v>
      </c>
      <c r="HP435">
        <v>0</v>
      </c>
      <c r="HQ435">
        <v>0</v>
      </c>
      <c r="HR435">
        <v>0</v>
      </c>
      <c r="HS435">
        <v>0</v>
      </c>
      <c r="HT435">
        <v>0</v>
      </c>
      <c r="HU435">
        <v>0</v>
      </c>
      <c r="HV435">
        <v>0</v>
      </c>
      <c r="HW435">
        <v>0</v>
      </c>
      <c r="HX435">
        <v>0</v>
      </c>
      <c r="HY435">
        <v>0</v>
      </c>
      <c r="HZ435">
        <v>0</v>
      </c>
      <c r="IA435">
        <v>0</v>
      </c>
      <c r="IB435">
        <v>0</v>
      </c>
      <c r="IC435">
        <v>0</v>
      </c>
      <c r="ID435">
        <v>0</v>
      </c>
      <c r="IE435">
        <v>0</v>
      </c>
      <c r="IF435">
        <v>0</v>
      </c>
      <c r="IG435">
        <v>0</v>
      </c>
      <c r="IH435">
        <v>0</v>
      </c>
      <c r="II435">
        <v>0</v>
      </c>
      <c r="IJ435">
        <v>0</v>
      </c>
      <c r="IK435">
        <v>0</v>
      </c>
      <c r="IL435">
        <v>0</v>
      </c>
      <c r="IM435">
        <v>0</v>
      </c>
      <c r="IN435">
        <v>0</v>
      </c>
      <c r="IO435">
        <v>0</v>
      </c>
      <c r="IP435">
        <v>0</v>
      </c>
      <c r="IQ435">
        <v>0</v>
      </c>
      <c r="IR435">
        <v>0</v>
      </c>
      <c r="IS435">
        <v>0</v>
      </c>
      <c r="IT435">
        <v>0</v>
      </c>
      <c r="IU435">
        <v>0</v>
      </c>
      <c r="IV435">
        <v>0</v>
      </c>
      <c r="IW435">
        <v>0</v>
      </c>
      <c r="IX435">
        <v>0</v>
      </c>
      <c r="IY435">
        <v>0</v>
      </c>
      <c r="IZ435">
        <v>0</v>
      </c>
      <c r="JA435">
        <v>0</v>
      </c>
      <c r="JB435">
        <v>0</v>
      </c>
      <c r="JC435">
        <v>3.055555558</v>
      </c>
      <c r="JD435">
        <v>0</v>
      </c>
      <c r="JE435">
        <v>0</v>
      </c>
      <c r="JF435">
        <v>0</v>
      </c>
      <c r="JG435">
        <v>0</v>
      </c>
      <c r="JH435">
        <v>0</v>
      </c>
      <c r="JI435">
        <v>0</v>
      </c>
      <c r="JJ435">
        <v>0</v>
      </c>
      <c r="JK435">
        <v>0</v>
      </c>
      <c r="JL435">
        <v>0</v>
      </c>
      <c r="JM435">
        <v>0</v>
      </c>
      <c r="JN435">
        <v>0</v>
      </c>
      <c r="JO435">
        <v>0</v>
      </c>
      <c r="JP435">
        <v>0</v>
      </c>
      <c r="JQ435">
        <v>3.055555558</v>
      </c>
      <c r="JR435">
        <v>0</v>
      </c>
      <c r="JS435">
        <v>0</v>
      </c>
      <c r="JT435">
        <v>0</v>
      </c>
      <c r="JU435">
        <v>0</v>
      </c>
      <c r="JV435">
        <v>0</v>
      </c>
      <c r="JW435">
        <v>0</v>
      </c>
      <c r="JX435">
        <v>0</v>
      </c>
      <c r="JY435">
        <v>0</v>
      </c>
      <c r="JZ435">
        <v>0</v>
      </c>
      <c r="KA435">
        <v>0</v>
      </c>
      <c r="KB435">
        <v>0</v>
      </c>
      <c r="KC435">
        <v>0</v>
      </c>
      <c r="KD435">
        <v>0</v>
      </c>
      <c r="KE435">
        <v>0</v>
      </c>
      <c r="KF435">
        <v>0</v>
      </c>
      <c r="KG435">
        <v>0</v>
      </c>
      <c r="KH435">
        <v>0</v>
      </c>
      <c r="KI435">
        <v>0</v>
      </c>
      <c r="KJ435">
        <v>0</v>
      </c>
      <c r="KK435">
        <v>0</v>
      </c>
      <c r="KL435">
        <v>0</v>
      </c>
      <c r="KM435">
        <v>0</v>
      </c>
      <c r="KN435">
        <v>0</v>
      </c>
      <c r="KO435">
        <v>0</v>
      </c>
      <c r="KP435">
        <v>0</v>
      </c>
      <c r="KQ435">
        <v>0</v>
      </c>
      <c r="KR435">
        <v>0</v>
      </c>
      <c r="KS435">
        <v>0</v>
      </c>
      <c r="KT435">
        <v>0</v>
      </c>
      <c r="KU435">
        <v>0</v>
      </c>
      <c r="KV435">
        <v>0</v>
      </c>
      <c r="KW435">
        <v>0</v>
      </c>
      <c r="KX435">
        <v>0</v>
      </c>
      <c r="KY435">
        <v>0</v>
      </c>
      <c r="KZ435">
        <v>0</v>
      </c>
      <c r="LA435">
        <v>0</v>
      </c>
      <c r="LB435">
        <v>0</v>
      </c>
      <c r="LC435">
        <v>0</v>
      </c>
      <c r="LD435">
        <v>0</v>
      </c>
      <c r="LE435">
        <v>0</v>
      </c>
      <c r="LF435">
        <v>0</v>
      </c>
      <c r="LG435">
        <v>0</v>
      </c>
      <c r="LH435">
        <v>0</v>
      </c>
      <c r="LI435">
        <v>0</v>
      </c>
      <c r="LJ435">
        <v>0</v>
      </c>
      <c r="LK435">
        <v>0</v>
      </c>
      <c r="LL435">
        <v>0</v>
      </c>
      <c r="LM435">
        <v>0</v>
      </c>
      <c r="LN435">
        <v>0</v>
      </c>
      <c r="LO435">
        <v>0</v>
      </c>
      <c r="LP435">
        <v>0</v>
      </c>
      <c r="LQ435">
        <v>0</v>
      </c>
      <c r="LR435">
        <v>0</v>
      </c>
      <c r="LS435">
        <v>0</v>
      </c>
      <c r="LT435">
        <v>0</v>
      </c>
      <c r="LU435">
        <v>0</v>
      </c>
      <c r="LV435">
        <v>0</v>
      </c>
      <c r="LW435">
        <v>0</v>
      </c>
      <c r="LX435">
        <v>0</v>
      </c>
      <c r="LY435">
        <v>0</v>
      </c>
      <c r="LZ435">
        <v>0</v>
      </c>
      <c r="MA435">
        <v>53.73204836</v>
      </c>
      <c r="MB435">
        <v>0</v>
      </c>
      <c r="MC435">
        <v>37.726757360000001</v>
      </c>
      <c r="MD435">
        <v>0</v>
      </c>
      <c r="ME435">
        <v>0</v>
      </c>
      <c r="MF435">
        <v>0</v>
      </c>
      <c r="MG435">
        <v>0</v>
      </c>
      <c r="MH435">
        <v>0</v>
      </c>
      <c r="MI435">
        <v>0</v>
      </c>
      <c r="MJ435">
        <v>0</v>
      </c>
      <c r="MK435">
        <v>0</v>
      </c>
      <c r="ML435">
        <v>0</v>
      </c>
      <c r="MM435">
        <v>0</v>
      </c>
      <c r="MN435">
        <v>0</v>
      </c>
      <c r="MO435">
        <v>0</v>
      </c>
      <c r="MP435">
        <v>0</v>
      </c>
      <c r="MQ435">
        <v>0</v>
      </c>
      <c r="MR435">
        <v>0</v>
      </c>
      <c r="MS435">
        <v>0</v>
      </c>
      <c r="MT435">
        <v>0</v>
      </c>
      <c r="MU435">
        <v>0</v>
      </c>
      <c r="MV435">
        <v>0</v>
      </c>
      <c r="MW435">
        <v>0</v>
      </c>
      <c r="MX435">
        <v>0</v>
      </c>
      <c r="MY435">
        <v>0</v>
      </c>
      <c r="MZ435">
        <v>0</v>
      </c>
      <c r="NA435">
        <v>0</v>
      </c>
      <c r="NB435">
        <v>0</v>
      </c>
      <c r="NC435">
        <v>0</v>
      </c>
      <c r="ND435">
        <v>0</v>
      </c>
      <c r="NE435">
        <v>0</v>
      </c>
      <c r="NF435">
        <v>0</v>
      </c>
    </row>
    <row r="436" spans="1:370" x14ac:dyDescent="0.25">
      <c r="A436" t="s">
        <v>1919</v>
      </c>
      <c r="B436">
        <v>8.4</v>
      </c>
      <c r="C436" t="s">
        <v>1250</v>
      </c>
      <c r="D436" t="s">
        <v>1226</v>
      </c>
      <c r="E436" t="s">
        <v>1483</v>
      </c>
      <c r="F436">
        <v>2005</v>
      </c>
      <c r="G436" t="s">
        <v>1223</v>
      </c>
      <c r="H436">
        <v>0</v>
      </c>
      <c r="I436">
        <v>0</v>
      </c>
      <c r="J436">
        <v>1.9391025639999999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3.8782051279999998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C436">
        <v>0</v>
      </c>
      <c r="CD436">
        <v>0</v>
      </c>
      <c r="CE436">
        <v>0</v>
      </c>
      <c r="CF436">
        <v>0</v>
      </c>
      <c r="CG436">
        <v>0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0</v>
      </c>
      <c r="CN436">
        <v>0</v>
      </c>
      <c r="CO436">
        <v>0</v>
      </c>
      <c r="CP436">
        <v>0</v>
      </c>
      <c r="CQ436">
        <v>0</v>
      </c>
      <c r="CR436">
        <v>0</v>
      </c>
      <c r="CS436">
        <v>0</v>
      </c>
      <c r="CT436">
        <v>0</v>
      </c>
      <c r="CU436">
        <v>0</v>
      </c>
      <c r="CV436">
        <v>0</v>
      </c>
      <c r="CW436">
        <v>149.31089739999999</v>
      </c>
      <c r="CX436">
        <v>0</v>
      </c>
      <c r="CY436">
        <v>0</v>
      </c>
      <c r="CZ436">
        <v>0</v>
      </c>
      <c r="DA436">
        <v>0</v>
      </c>
      <c r="DB436">
        <v>0</v>
      </c>
      <c r="DC436">
        <v>0</v>
      </c>
      <c r="DD436">
        <v>0</v>
      </c>
      <c r="DE436">
        <v>0</v>
      </c>
      <c r="DF436">
        <v>0</v>
      </c>
      <c r="DG436">
        <v>0</v>
      </c>
      <c r="DH436">
        <v>0.64636752099999994</v>
      </c>
      <c r="DI436">
        <v>0</v>
      </c>
      <c r="DJ436">
        <v>0</v>
      </c>
      <c r="DK436">
        <v>0</v>
      </c>
      <c r="DL436">
        <v>0</v>
      </c>
      <c r="DM436">
        <v>0</v>
      </c>
      <c r="DN436">
        <v>0</v>
      </c>
      <c r="DO436">
        <v>0</v>
      </c>
      <c r="DP436">
        <v>132.50534189999999</v>
      </c>
      <c r="DQ436">
        <v>0</v>
      </c>
      <c r="DR436">
        <v>0</v>
      </c>
      <c r="DS436">
        <v>0</v>
      </c>
      <c r="DT436">
        <v>0</v>
      </c>
      <c r="DU436">
        <v>0</v>
      </c>
      <c r="DV436">
        <v>2.5854700849999999</v>
      </c>
      <c r="DW436">
        <v>34.257478630000001</v>
      </c>
      <c r="DX436">
        <v>0</v>
      </c>
      <c r="DY436">
        <v>0</v>
      </c>
      <c r="DZ436">
        <v>0</v>
      </c>
      <c r="EA436">
        <v>0</v>
      </c>
      <c r="EB436">
        <v>0</v>
      </c>
      <c r="EC436">
        <v>0</v>
      </c>
      <c r="ED436">
        <v>0</v>
      </c>
      <c r="EE436">
        <v>0</v>
      </c>
      <c r="EF436">
        <v>0</v>
      </c>
      <c r="EG436">
        <v>0</v>
      </c>
      <c r="EH436">
        <v>0</v>
      </c>
      <c r="EI436">
        <v>0.64636752099999994</v>
      </c>
      <c r="EJ436">
        <v>0</v>
      </c>
      <c r="EK436">
        <v>0</v>
      </c>
      <c r="EL436">
        <v>0</v>
      </c>
      <c r="EM436">
        <v>0</v>
      </c>
      <c r="EN436">
        <v>0</v>
      </c>
      <c r="EO436">
        <v>0</v>
      </c>
      <c r="EP436">
        <v>0</v>
      </c>
      <c r="EQ436">
        <v>0</v>
      </c>
      <c r="ER436">
        <v>0</v>
      </c>
      <c r="ES436">
        <v>0</v>
      </c>
      <c r="ET436">
        <v>0</v>
      </c>
      <c r="EU436">
        <v>0</v>
      </c>
      <c r="EV436">
        <v>0</v>
      </c>
      <c r="EW436">
        <v>0</v>
      </c>
      <c r="EX436">
        <v>0</v>
      </c>
      <c r="EY436">
        <v>0</v>
      </c>
      <c r="EZ436">
        <v>0</v>
      </c>
      <c r="FA436">
        <v>0</v>
      </c>
      <c r="FB436">
        <v>0</v>
      </c>
      <c r="FC436">
        <v>0</v>
      </c>
      <c r="FD436">
        <v>0</v>
      </c>
      <c r="FE436">
        <v>0</v>
      </c>
      <c r="FF436">
        <v>0</v>
      </c>
      <c r="FG436">
        <v>0</v>
      </c>
      <c r="FH436">
        <v>0</v>
      </c>
      <c r="FI436">
        <v>0</v>
      </c>
      <c r="FJ436">
        <v>0</v>
      </c>
      <c r="FK436">
        <v>0</v>
      </c>
      <c r="FL436">
        <v>0</v>
      </c>
      <c r="FM436">
        <v>0</v>
      </c>
      <c r="FN436">
        <v>0</v>
      </c>
      <c r="FO436">
        <v>0</v>
      </c>
      <c r="FP436">
        <v>0</v>
      </c>
      <c r="FQ436">
        <v>0</v>
      </c>
      <c r="FR436">
        <v>0</v>
      </c>
      <c r="FS436">
        <v>0</v>
      </c>
      <c r="FT436">
        <v>0</v>
      </c>
      <c r="FU436">
        <v>0</v>
      </c>
      <c r="FV436">
        <v>0</v>
      </c>
      <c r="FW436">
        <v>0</v>
      </c>
      <c r="FX436">
        <v>0</v>
      </c>
      <c r="FY436">
        <v>0</v>
      </c>
      <c r="FZ436">
        <v>0</v>
      </c>
      <c r="GA436">
        <v>0</v>
      </c>
      <c r="GB436">
        <v>0</v>
      </c>
      <c r="GC436">
        <v>0</v>
      </c>
      <c r="GD436">
        <v>0</v>
      </c>
      <c r="GE436">
        <v>0</v>
      </c>
      <c r="GF436">
        <v>0</v>
      </c>
      <c r="GG436">
        <v>0</v>
      </c>
      <c r="GH436">
        <v>0</v>
      </c>
      <c r="GI436">
        <v>0</v>
      </c>
      <c r="GJ436">
        <v>0</v>
      </c>
      <c r="GK436">
        <v>0</v>
      </c>
      <c r="GL436">
        <v>0</v>
      </c>
      <c r="GM436">
        <v>0</v>
      </c>
      <c r="GN436">
        <v>0</v>
      </c>
      <c r="GO436">
        <v>0</v>
      </c>
      <c r="GP436">
        <v>0</v>
      </c>
      <c r="GQ436">
        <v>0</v>
      </c>
      <c r="GR436">
        <v>0</v>
      </c>
      <c r="GS436">
        <v>0</v>
      </c>
      <c r="GT436">
        <v>0</v>
      </c>
      <c r="GU436">
        <v>0.64636752099999994</v>
      </c>
      <c r="GV436">
        <v>0</v>
      </c>
      <c r="GW436">
        <v>0</v>
      </c>
      <c r="GX436">
        <v>0</v>
      </c>
      <c r="GY436">
        <v>0</v>
      </c>
      <c r="GZ436">
        <v>0</v>
      </c>
      <c r="HA436">
        <v>0</v>
      </c>
      <c r="HB436">
        <v>0</v>
      </c>
      <c r="HC436">
        <v>0</v>
      </c>
      <c r="HD436">
        <v>0</v>
      </c>
      <c r="HE436">
        <v>0</v>
      </c>
      <c r="HF436">
        <v>0</v>
      </c>
      <c r="HG436">
        <v>0</v>
      </c>
      <c r="HH436">
        <v>0</v>
      </c>
      <c r="HI436">
        <v>0</v>
      </c>
      <c r="HJ436">
        <v>0</v>
      </c>
      <c r="HK436">
        <v>0</v>
      </c>
      <c r="HL436">
        <v>0</v>
      </c>
      <c r="HM436">
        <v>0</v>
      </c>
      <c r="HN436">
        <v>0</v>
      </c>
      <c r="HO436">
        <v>0</v>
      </c>
      <c r="HP436">
        <v>0</v>
      </c>
      <c r="HQ436">
        <v>0</v>
      </c>
      <c r="HR436">
        <v>0</v>
      </c>
      <c r="HS436">
        <v>0</v>
      </c>
      <c r="HT436">
        <v>0</v>
      </c>
      <c r="HU436">
        <v>0</v>
      </c>
      <c r="HV436">
        <v>0</v>
      </c>
      <c r="HW436">
        <v>0</v>
      </c>
      <c r="HX436">
        <v>0</v>
      </c>
      <c r="HY436">
        <v>0</v>
      </c>
      <c r="HZ436">
        <v>0</v>
      </c>
      <c r="IA436">
        <v>0</v>
      </c>
      <c r="IB436">
        <v>0</v>
      </c>
      <c r="IC436">
        <v>0</v>
      </c>
      <c r="ID436">
        <v>0</v>
      </c>
      <c r="IE436">
        <v>0</v>
      </c>
      <c r="IF436">
        <v>0</v>
      </c>
      <c r="IG436">
        <v>0</v>
      </c>
      <c r="IH436">
        <v>0</v>
      </c>
      <c r="II436">
        <v>0</v>
      </c>
      <c r="IJ436">
        <v>0</v>
      </c>
      <c r="IK436">
        <v>0</v>
      </c>
      <c r="IL436">
        <v>0</v>
      </c>
      <c r="IM436">
        <v>0</v>
      </c>
      <c r="IN436">
        <v>0</v>
      </c>
      <c r="IO436">
        <v>0</v>
      </c>
      <c r="IP436">
        <v>0</v>
      </c>
      <c r="IQ436">
        <v>0</v>
      </c>
      <c r="IR436">
        <v>0</v>
      </c>
      <c r="IS436">
        <v>0</v>
      </c>
      <c r="IT436">
        <v>0</v>
      </c>
      <c r="IU436">
        <v>0</v>
      </c>
      <c r="IV436">
        <v>0</v>
      </c>
      <c r="IW436">
        <v>0</v>
      </c>
      <c r="IX436">
        <v>0</v>
      </c>
      <c r="IY436">
        <v>0</v>
      </c>
      <c r="IZ436">
        <v>0</v>
      </c>
      <c r="JA436">
        <v>0</v>
      </c>
      <c r="JB436">
        <v>0</v>
      </c>
      <c r="JC436">
        <v>0</v>
      </c>
      <c r="JD436">
        <v>0</v>
      </c>
      <c r="JE436">
        <v>0</v>
      </c>
      <c r="JF436">
        <v>0</v>
      </c>
      <c r="JG436">
        <v>0</v>
      </c>
      <c r="JH436">
        <v>0</v>
      </c>
      <c r="JI436">
        <v>0</v>
      </c>
      <c r="JJ436">
        <v>0</v>
      </c>
      <c r="JK436">
        <v>0</v>
      </c>
      <c r="JL436">
        <v>0</v>
      </c>
      <c r="JM436">
        <v>0</v>
      </c>
      <c r="JN436">
        <v>0</v>
      </c>
      <c r="JO436">
        <v>0</v>
      </c>
      <c r="JP436">
        <v>0</v>
      </c>
      <c r="JQ436">
        <v>0</v>
      </c>
      <c r="JR436">
        <v>0</v>
      </c>
      <c r="JS436">
        <v>0</v>
      </c>
      <c r="JT436">
        <v>1.292735043</v>
      </c>
      <c r="JU436">
        <v>0</v>
      </c>
      <c r="JV436">
        <v>0</v>
      </c>
      <c r="JW436">
        <v>0</v>
      </c>
      <c r="JX436">
        <v>0</v>
      </c>
      <c r="JY436">
        <v>0</v>
      </c>
      <c r="JZ436">
        <v>0</v>
      </c>
      <c r="KA436">
        <v>0</v>
      </c>
      <c r="KB436">
        <v>0</v>
      </c>
      <c r="KC436">
        <v>0</v>
      </c>
      <c r="KD436">
        <v>0</v>
      </c>
      <c r="KE436">
        <v>0</v>
      </c>
      <c r="KF436">
        <v>0</v>
      </c>
      <c r="KG436">
        <v>0</v>
      </c>
      <c r="KH436">
        <v>0</v>
      </c>
      <c r="KI436">
        <v>0</v>
      </c>
      <c r="KJ436">
        <v>0</v>
      </c>
      <c r="KK436">
        <v>0</v>
      </c>
      <c r="KL436">
        <v>0</v>
      </c>
      <c r="KM436">
        <v>0</v>
      </c>
      <c r="KN436">
        <v>0</v>
      </c>
      <c r="KO436">
        <v>0</v>
      </c>
      <c r="KP436">
        <v>0</v>
      </c>
      <c r="KQ436">
        <v>0</v>
      </c>
      <c r="KR436">
        <v>0</v>
      </c>
      <c r="KS436">
        <v>0</v>
      </c>
      <c r="KT436">
        <v>0</v>
      </c>
      <c r="KU436">
        <v>0</v>
      </c>
      <c r="KV436">
        <v>0</v>
      </c>
      <c r="KW436">
        <v>0</v>
      </c>
      <c r="KX436">
        <v>0</v>
      </c>
      <c r="KY436">
        <v>0</v>
      </c>
      <c r="KZ436">
        <v>0</v>
      </c>
      <c r="LA436">
        <v>0</v>
      </c>
      <c r="LB436">
        <v>0</v>
      </c>
      <c r="LC436">
        <v>0</v>
      </c>
      <c r="LD436">
        <v>0</v>
      </c>
      <c r="LE436">
        <v>0</v>
      </c>
      <c r="LF436">
        <v>0</v>
      </c>
      <c r="LG436">
        <v>0</v>
      </c>
      <c r="LH436">
        <v>0</v>
      </c>
      <c r="LI436">
        <v>0</v>
      </c>
      <c r="LJ436">
        <v>0</v>
      </c>
      <c r="LK436">
        <v>0</v>
      </c>
      <c r="LL436">
        <v>0</v>
      </c>
      <c r="LM436">
        <v>0</v>
      </c>
      <c r="LN436">
        <v>0</v>
      </c>
      <c r="LO436">
        <v>0</v>
      </c>
      <c r="LP436">
        <v>0</v>
      </c>
      <c r="LQ436">
        <v>0</v>
      </c>
      <c r="LR436">
        <v>0</v>
      </c>
      <c r="LS436">
        <v>0</v>
      </c>
      <c r="LT436">
        <v>0</v>
      </c>
      <c r="LU436">
        <v>0</v>
      </c>
      <c r="LV436">
        <v>0</v>
      </c>
      <c r="LW436">
        <v>0</v>
      </c>
      <c r="LX436">
        <v>0</v>
      </c>
      <c r="LY436">
        <v>0</v>
      </c>
      <c r="LZ436">
        <v>0</v>
      </c>
      <c r="MA436">
        <v>525.88813530000004</v>
      </c>
      <c r="MB436">
        <v>0</v>
      </c>
      <c r="MC436">
        <v>434.42932919999998</v>
      </c>
      <c r="MD436">
        <v>0</v>
      </c>
      <c r="ME436">
        <v>0</v>
      </c>
      <c r="MF436">
        <v>0</v>
      </c>
      <c r="MG436">
        <v>0</v>
      </c>
      <c r="MH436">
        <v>0</v>
      </c>
      <c r="MI436">
        <v>0</v>
      </c>
      <c r="MJ436">
        <v>0</v>
      </c>
      <c r="MK436">
        <v>0</v>
      </c>
      <c r="ML436">
        <v>0</v>
      </c>
      <c r="MM436">
        <v>0</v>
      </c>
      <c r="MN436">
        <v>0</v>
      </c>
      <c r="MO436">
        <v>0</v>
      </c>
      <c r="MP436">
        <v>0</v>
      </c>
      <c r="MQ436">
        <v>0</v>
      </c>
      <c r="MR436">
        <v>0</v>
      </c>
      <c r="MS436">
        <v>0</v>
      </c>
      <c r="MT436">
        <v>0</v>
      </c>
      <c r="MU436">
        <v>0</v>
      </c>
      <c r="MV436">
        <v>0</v>
      </c>
      <c r="MW436">
        <v>0</v>
      </c>
      <c r="MX436">
        <v>0</v>
      </c>
      <c r="MY436">
        <v>0</v>
      </c>
      <c r="MZ436">
        <v>0</v>
      </c>
      <c r="NA436">
        <v>0</v>
      </c>
      <c r="NB436">
        <v>0</v>
      </c>
      <c r="NC436">
        <v>0</v>
      </c>
      <c r="ND436">
        <v>0</v>
      </c>
      <c r="NE436">
        <v>0</v>
      </c>
      <c r="NF436">
        <v>0</v>
      </c>
    </row>
    <row r="437" spans="1:370" x14ac:dyDescent="0.25">
      <c r="A437" t="s">
        <v>1921</v>
      </c>
      <c r="B437">
        <v>8.4</v>
      </c>
      <c r="C437" t="s">
        <v>1250</v>
      </c>
      <c r="D437" t="s">
        <v>1226</v>
      </c>
      <c r="E437" t="s">
        <v>1483</v>
      </c>
      <c r="F437">
        <v>2005</v>
      </c>
      <c r="G437" t="s">
        <v>1223</v>
      </c>
      <c r="H437">
        <v>0</v>
      </c>
      <c r="I437">
        <v>0</v>
      </c>
      <c r="J437">
        <v>1.8467643460000001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17.544261290000001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BX437">
        <v>0</v>
      </c>
      <c r="BY437">
        <v>0</v>
      </c>
      <c r="BZ437">
        <v>0</v>
      </c>
      <c r="CA437">
        <v>0</v>
      </c>
      <c r="CB437">
        <v>0</v>
      </c>
      <c r="CC437">
        <v>0</v>
      </c>
      <c r="CD437">
        <v>0</v>
      </c>
      <c r="CE437">
        <v>0</v>
      </c>
      <c r="CF437">
        <v>0</v>
      </c>
      <c r="CG437">
        <v>0</v>
      </c>
      <c r="CH437">
        <v>0</v>
      </c>
      <c r="CI437">
        <v>0</v>
      </c>
      <c r="CJ437">
        <v>0</v>
      </c>
      <c r="CK437">
        <v>0</v>
      </c>
      <c r="CL437">
        <v>0</v>
      </c>
      <c r="CM437">
        <v>0</v>
      </c>
      <c r="CN437">
        <v>0</v>
      </c>
      <c r="CO437">
        <v>0</v>
      </c>
      <c r="CP437">
        <v>0</v>
      </c>
      <c r="CQ437">
        <v>0</v>
      </c>
      <c r="CR437">
        <v>0</v>
      </c>
      <c r="CS437">
        <v>0</v>
      </c>
      <c r="CT437">
        <v>0</v>
      </c>
      <c r="CU437">
        <v>0</v>
      </c>
      <c r="CV437">
        <v>0</v>
      </c>
      <c r="CW437">
        <v>75.717338190000007</v>
      </c>
      <c r="CX437">
        <v>0</v>
      </c>
      <c r="CY437">
        <v>0</v>
      </c>
      <c r="CZ437">
        <v>0</v>
      </c>
      <c r="DA437">
        <v>0</v>
      </c>
      <c r="DB437">
        <v>0</v>
      </c>
      <c r="DC437">
        <v>0</v>
      </c>
      <c r="DD437">
        <v>0</v>
      </c>
      <c r="DE437">
        <v>0</v>
      </c>
      <c r="DF437">
        <v>0</v>
      </c>
      <c r="DG437">
        <v>0</v>
      </c>
      <c r="DH437">
        <v>3.6935286920000001</v>
      </c>
      <c r="DI437">
        <v>0</v>
      </c>
      <c r="DJ437">
        <v>0</v>
      </c>
      <c r="DK437">
        <v>0</v>
      </c>
      <c r="DL437">
        <v>0</v>
      </c>
      <c r="DM437">
        <v>0</v>
      </c>
      <c r="DN437">
        <v>0</v>
      </c>
      <c r="DO437">
        <v>0</v>
      </c>
      <c r="DP437">
        <v>130.19688640000001</v>
      </c>
      <c r="DQ437">
        <v>0.92338217300000003</v>
      </c>
      <c r="DR437">
        <v>0</v>
      </c>
      <c r="DS437">
        <v>0</v>
      </c>
      <c r="DT437">
        <v>0</v>
      </c>
      <c r="DU437">
        <v>0</v>
      </c>
      <c r="DV437">
        <v>0</v>
      </c>
      <c r="DW437">
        <v>192.98687419999999</v>
      </c>
      <c r="DX437">
        <v>0</v>
      </c>
      <c r="DY437">
        <v>0</v>
      </c>
      <c r="DZ437">
        <v>0</v>
      </c>
      <c r="EA437">
        <v>0</v>
      </c>
      <c r="EB437">
        <v>0</v>
      </c>
      <c r="EC437">
        <v>0</v>
      </c>
      <c r="ED437">
        <v>0</v>
      </c>
      <c r="EE437">
        <v>0</v>
      </c>
      <c r="EF437">
        <v>0</v>
      </c>
      <c r="EG437">
        <v>0</v>
      </c>
      <c r="EH437">
        <v>0</v>
      </c>
      <c r="EI437">
        <v>28.62484736</v>
      </c>
      <c r="EJ437">
        <v>0</v>
      </c>
      <c r="EK437">
        <v>1.8467643460000001</v>
      </c>
      <c r="EL437">
        <v>0</v>
      </c>
      <c r="EM437">
        <v>0</v>
      </c>
      <c r="EN437">
        <v>0</v>
      </c>
      <c r="EO437">
        <v>0</v>
      </c>
      <c r="EP437">
        <v>0</v>
      </c>
      <c r="EQ437">
        <v>0</v>
      </c>
      <c r="ER437">
        <v>0</v>
      </c>
      <c r="ES437">
        <v>0</v>
      </c>
      <c r="ET437">
        <v>0</v>
      </c>
      <c r="EU437">
        <v>0</v>
      </c>
      <c r="EV437">
        <v>0</v>
      </c>
      <c r="EW437">
        <v>0</v>
      </c>
      <c r="EX437">
        <v>0</v>
      </c>
      <c r="EY437">
        <v>0</v>
      </c>
      <c r="EZ437">
        <v>0</v>
      </c>
      <c r="FA437">
        <v>0</v>
      </c>
      <c r="FB437">
        <v>0</v>
      </c>
      <c r="FC437">
        <v>0</v>
      </c>
      <c r="FD437">
        <v>0</v>
      </c>
      <c r="FE437">
        <v>0</v>
      </c>
      <c r="FF437">
        <v>0</v>
      </c>
      <c r="FG437">
        <v>0</v>
      </c>
      <c r="FH437">
        <v>0</v>
      </c>
      <c r="FI437">
        <v>0</v>
      </c>
      <c r="FJ437">
        <v>0</v>
      </c>
      <c r="FK437">
        <v>0</v>
      </c>
      <c r="FL437">
        <v>0</v>
      </c>
      <c r="FM437">
        <v>0</v>
      </c>
      <c r="FN437">
        <v>0</v>
      </c>
      <c r="FO437">
        <v>0</v>
      </c>
      <c r="FP437">
        <v>0</v>
      </c>
      <c r="FQ437">
        <v>0</v>
      </c>
      <c r="FR437">
        <v>0</v>
      </c>
      <c r="FS437">
        <v>0</v>
      </c>
      <c r="FT437">
        <v>0</v>
      </c>
      <c r="FU437">
        <v>0</v>
      </c>
      <c r="FV437">
        <v>0</v>
      </c>
      <c r="FW437">
        <v>0</v>
      </c>
      <c r="FX437">
        <v>0</v>
      </c>
      <c r="FY437">
        <v>0</v>
      </c>
      <c r="FZ437">
        <v>0</v>
      </c>
      <c r="GA437">
        <v>0</v>
      </c>
      <c r="GB437">
        <v>0</v>
      </c>
      <c r="GC437">
        <v>0</v>
      </c>
      <c r="GD437">
        <v>0</v>
      </c>
      <c r="GE437">
        <v>20.314407809999999</v>
      </c>
      <c r="GF437">
        <v>0</v>
      </c>
      <c r="GG437">
        <v>0</v>
      </c>
      <c r="GH437">
        <v>0</v>
      </c>
      <c r="GI437">
        <v>0</v>
      </c>
      <c r="GJ437">
        <v>0</v>
      </c>
      <c r="GK437">
        <v>0</v>
      </c>
      <c r="GL437">
        <v>0</v>
      </c>
      <c r="GM437">
        <v>0</v>
      </c>
      <c r="GN437">
        <v>0</v>
      </c>
      <c r="GO437">
        <v>0</v>
      </c>
      <c r="GP437">
        <v>0</v>
      </c>
      <c r="GQ437">
        <v>0</v>
      </c>
      <c r="GR437">
        <v>0</v>
      </c>
      <c r="GS437">
        <v>0</v>
      </c>
      <c r="GT437">
        <v>0</v>
      </c>
      <c r="GU437">
        <v>0</v>
      </c>
      <c r="GV437">
        <v>0</v>
      </c>
      <c r="GW437">
        <v>0</v>
      </c>
      <c r="GX437">
        <v>0</v>
      </c>
      <c r="GY437">
        <v>0</v>
      </c>
      <c r="GZ437">
        <v>0</v>
      </c>
      <c r="HA437">
        <v>0</v>
      </c>
      <c r="HB437">
        <v>0</v>
      </c>
      <c r="HC437">
        <v>0</v>
      </c>
      <c r="HD437">
        <v>0</v>
      </c>
      <c r="HE437">
        <v>0</v>
      </c>
      <c r="HF437">
        <v>0</v>
      </c>
      <c r="HG437">
        <v>0</v>
      </c>
      <c r="HH437">
        <v>0</v>
      </c>
      <c r="HI437">
        <v>0</v>
      </c>
      <c r="HJ437">
        <v>0</v>
      </c>
      <c r="HK437">
        <v>0</v>
      </c>
      <c r="HL437">
        <v>0</v>
      </c>
      <c r="HM437">
        <v>0</v>
      </c>
      <c r="HN437">
        <v>0</v>
      </c>
      <c r="HO437">
        <v>0</v>
      </c>
      <c r="HP437">
        <v>0</v>
      </c>
      <c r="HQ437">
        <v>0</v>
      </c>
      <c r="HR437">
        <v>0</v>
      </c>
      <c r="HS437">
        <v>0</v>
      </c>
      <c r="HT437">
        <v>0</v>
      </c>
      <c r="HU437">
        <v>0</v>
      </c>
      <c r="HV437">
        <v>0</v>
      </c>
      <c r="HW437">
        <v>0</v>
      </c>
      <c r="HX437">
        <v>0</v>
      </c>
      <c r="HY437">
        <v>0</v>
      </c>
      <c r="HZ437">
        <v>0</v>
      </c>
      <c r="IA437">
        <v>0</v>
      </c>
      <c r="IB437">
        <v>0</v>
      </c>
      <c r="IC437">
        <v>0</v>
      </c>
      <c r="ID437">
        <v>0</v>
      </c>
      <c r="IE437">
        <v>0</v>
      </c>
      <c r="IF437">
        <v>0</v>
      </c>
      <c r="IG437">
        <v>0</v>
      </c>
      <c r="IH437">
        <v>0</v>
      </c>
      <c r="II437">
        <v>0</v>
      </c>
      <c r="IJ437">
        <v>0</v>
      </c>
      <c r="IK437">
        <v>0</v>
      </c>
      <c r="IL437">
        <v>0</v>
      </c>
      <c r="IM437">
        <v>0</v>
      </c>
      <c r="IN437">
        <v>0</v>
      </c>
      <c r="IO437">
        <v>0</v>
      </c>
      <c r="IP437">
        <v>0</v>
      </c>
      <c r="IQ437">
        <v>0</v>
      </c>
      <c r="IR437">
        <v>0</v>
      </c>
      <c r="IS437">
        <v>0</v>
      </c>
      <c r="IT437">
        <v>0</v>
      </c>
      <c r="IU437">
        <v>0</v>
      </c>
      <c r="IV437">
        <v>0</v>
      </c>
      <c r="IW437">
        <v>0</v>
      </c>
      <c r="IX437">
        <v>0</v>
      </c>
      <c r="IY437">
        <v>0</v>
      </c>
      <c r="IZ437">
        <v>0</v>
      </c>
      <c r="JA437">
        <v>0</v>
      </c>
      <c r="JB437">
        <v>0</v>
      </c>
      <c r="JC437">
        <v>0</v>
      </c>
      <c r="JD437">
        <v>0</v>
      </c>
      <c r="JE437">
        <v>0</v>
      </c>
      <c r="JF437">
        <v>0</v>
      </c>
      <c r="JG437">
        <v>0</v>
      </c>
      <c r="JH437">
        <v>0</v>
      </c>
      <c r="JI437">
        <v>0</v>
      </c>
      <c r="JJ437">
        <v>0</v>
      </c>
      <c r="JK437">
        <v>0.92338217300000003</v>
      </c>
      <c r="JL437">
        <v>0</v>
      </c>
      <c r="JM437">
        <v>0</v>
      </c>
      <c r="JN437">
        <v>0</v>
      </c>
      <c r="JO437">
        <v>0</v>
      </c>
      <c r="JP437">
        <v>0</v>
      </c>
      <c r="JQ437">
        <v>0</v>
      </c>
      <c r="JR437">
        <v>0</v>
      </c>
      <c r="JS437">
        <v>0</v>
      </c>
      <c r="JT437">
        <v>1.8467643460000001</v>
      </c>
      <c r="JU437">
        <v>0</v>
      </c>
      <c r="JV437">
        <v>0</v>
      </c>
      <c r="JW437">
        <v>0</v>
      </c>
      <c r="JX437">
        <v>0</v>
      </c>
      <c r="JY437">
        <v>0</v>
      </c>
      <c r="JZ437">
        <v>0</v>
      </c>
      <c r="KA437">
        <v>0</v>
      </c>
      <c r="KB437">
        <v>0</v>
      </c>
      <c r="KC437">
        <v>0</v>
      </c>
      <c r="KD437">
        <v>0</v>
      </c>
      <c r="KE437">
        <v>0</v>
      </c>
      <c r="KF437">
        <v>0</v>
      </c>
      <c r="KG437">
        <v>0</v>
      </c>
      <c r="KH437">
        <v>0</v>
      </c>
      <c r="KI437">
        <v>0</v>
      </c>
      <c r="KJ437">
        <v>0</v>
      </c>
      <c r="KK437">
        <v>0</v>
      </c>
      <c r="KL437">
        <v>0</v>
      </c>
      <c r="KM437">
        <v>0</v>
      </c>
      <c r="KN437">
        <v>0</v>
      </c>
      <c r="KO437">
        <v>0</v>
      </c>
      <c r="KP437">
        <v>0</v>
      </c>
      <c r="KQ437">
        <v>0</v>
      </c>
      <c r="KR437">
        <v>0</v>
      </c>
      <c r="KS437">
        <v>0</v>
      </c>
      <c r="KT437">
        <v>0</v>
      </c>
      <c r="KU437">
        <v>0</v>
      </c>
      <c r="KV437">
        <v>0</v>
      </c>
      <c r="KW437">
        <v>0</v>
      </c>
      <c r="KX437">
        <v>0</v>
      </c>
      <c r="KY437">
        <v>0</v>
      </c>
      <c r="KZ437">
        <v>0</v>
      </c>
      <c r="LA437">
        <v>0</v>
      </c>
      <c r="LB437">
        <v>0</v>
      </c>
      <c r="LC437">
        <v>0</v>
      </c>
      <c r="LD437">
        <v>0</v>
      </c>
      <c r="LE437">
        <v>0</v>
      </c>
      <c r="LF437">
        <v>0</v>
      </c>
      <c r="LG437">
        <v>0</v>
      </c>
      <c r="LH437">
        <v>0</v>
      </c>
      <c r="LI437">
        <v>0</v>
      </c>
      <c r="LJ437">
        <v>0</v>
      </c>
      <c r="LK437">
        <v>0</v>
      </c>
      <c r="LL437">
        <v>0</v>
      </c>
      <c r="LM437">
        <v>0</v>
      </c>
      <c r="LN437">
        <v>0</v>
      </c>
      <c r="LO437">
        <v>0</v>
      </c>
      <c r="LP437">
        <v>0</v>
      </c>
      <c r="LQ437">
        <v>0</v>
      </c>
      <c r="LR437">
        <v>0</v>
      </c>
      <c r="LS437">
        <v>0</v>
      </c>
      <c r="LT437">
        <v>0</v>
      </c>
      <c r="LU437">
        <v>0</v>
      </c>
      <c r="LV437">
        <v>0</v>
      </c>
      <c r="LW437">
        <v>0</v>
      </c>
      <c r="LX437">
        <v>0</v>
      </c>
      <c r="LY437">
        <v>0</v>
      </c>
      <c r="LZ437">
        <v>0</v>
      </c>
      <c r="MA437">
        <v>1371.8820760000001</v>
      </c>
      <c r="MB437">
        <v>0</v>
      </c>
      <c r="MC437">
        <v>788.83219399999996</v>
      </c>
      <c r="MD437">
        <v>0</v>
      </c>
      <c r="ME437">
        <v>0</v>
      </c>
      <c r="MF437">
        <v>0</v>
      </c>
      <c r="MG437">
        <v>0</v>
      </c>
      <c r="MH437">
        <v>0</v>
      </c>
      <c r="MI437">
        <v>0</v>
      </c>
      <c r="MJ437">
        <v>0</v>
      </c>
      <c r="MK437">
        <v>0</v>
      </c>
      <c r="ML437">
        <v>0</v>
      </c>
      <c r="MM437">
        <v>0</v>
      </c>
      <c r="MN437">
        <v>0</v>
      </c>
      <c r="MO437">
        <v>0</v>
      </c>
      <c r="MP437">
        <v>0</v>
      </c>
      <c r="MQ437">
        <v>0</v>
      </c>
      <c r="MR437">
        <v>0</v>
      </c>
      <c r="MS437">
        <v>0</v>
      </c>
      <c r="MT437">
        <v>0</v>
      </c>
      <c r="MU437">
        <v>0</v>
      </c>
      <c r="MV437">
        <v>0</v>
      </c>
      <c r="MW437">
        <v>0</v>
      </c>
      <c r="MX437">
        <v>0</v>
      </c>
      <c r="MY437">
        <v>0</v>
      </c>
      <c r="MZ437">
        <v>0</v>
      </c>
      <c r="NA437">
        <v>0</v>
      </c>
      <c r="NB437">
        <v>0</v>
      </c>
      <c r="NC437">
        <v>0</v>
      </c>
      <c r="ND437">
        <v>0</v>
      </c>
      <c r="NE437">
        <v>0</v>
      </c>
      <c r="NF437">
        <v>0</v>
      </c>
    </row>
    <row r="438" spans="1:370" x14ac:dyDescent="0.25">
      <c r="A438" t="s">
        <v>1923</v>
      </c>
      <c r="B438">
        <v>8.4</v>
      </c>
      <c r="C438" t="s">
        <v>1250</v>
      </c>
      <c r="D438" t="s">
        <v>1226</v>
      </c>
      <c r="E438" t="s">
        <v>1483</v>
      </c>
      <c r="F438">
        <v>2005</v>
      </c>
      <c r="G438" t="s">
        <v>1223</v>
      </c>
      <c r="H438">
        <v>0</v>
      </c>
      <c r="I438">
        <v>0</v>
      </c>
      <c r="J438">
        <v>0</v>
      </c>
      <c r="K438">
        <v>0</v>
      </c>
      <c r="L438">
        <v>4.7530864169999996</v>
      </c>
      <c r="M438">
        <v>0</v>
      </c>
      <c r="N438">
        <v>0</v>
      </c>
      <c r="O438">
        <v>0</v>
      </c>
      <c r="P438">
        <v>7.1296296259999998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2.3765432089999998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C438">
        <v>0</v>
      </c>
      <c r="CD438">
        <v>0</v>
      </c>
      <c r="CE438">
        <v>0</v>
      </c>
      <c r="CF438">
        <v>0</v>
      </c>
      <c r="CG438">
        <v>0</v>
      </c>
      <c r="CH438">
        <v>0</v>
      </c>
      <c r="CI438">
        <v>0</v>
      </c>
      <c r="CJ438">
        <v>0</v>
      </c>
      <c r="CK438">
        <v>0</v>
      </c>
      <c r="CL438">
        <v>0</v>
      </c>
      <c r="CM438">
        <v>0</v>
      </c>
      <c r="CN438">
        <v>0</v>
      </c>
      <c r="CO438">
        <v>0</v>
      </c>
      <c r="CP438">
        <v>0</v>
      </c>
      <c r="CQ438">
        <v>0</v>
      </c>
      <c r="CR438">
        <v>0</v>
      </c>
      <c r="CS438">
        <v>0</v>
      </c>
      <c r="CT438">
        <v>2.3765432089999998</v>
      </c>
      <c r="CU438">
        <v>0</v>
      </c>
      <c r="CV438">
        <v>0</v>
      </c>
      <c r="CW438">
        <v>791.38888850000001</v>
      </c>
      <c r="CX438">
        <v>0</v>
      </c>
      <c r="CY438">
        <v>0</v>
      </c>
      <c r="CZ438">
        <v>0</v>
      </c>
      <c r="DA438">
        <v>0</v>
      </c>
      <c r="DB438">
        <v>11.88271604</v>
      </c>
      <c r="DC438">
        <v>0</v>
      </c>
      <c r="DD438">
        <v>0</v>
      </c>
      <c r="DE438">
        <v>4.7530864169999996</v>
      </c>
      <c r="DF438">
        <v>0</v>
      </c>
      <c r="DG438">
        <v>0</v>
      </c>
      <c r="DH438">
        <v>9.5061728349999992</v>
      </c>
      <c r="DI438">
        <v>0</v>
      </c>
      <c r="DJ438">
        <v>0</v>
      </c>
      <c r="DK438">
        <v>0</v>
      </c>
      <c r="DL438">
        <v>0</v>
      </c>
      <c r="DM438">
        <v>0</v>
      </c>
      <c r="DN438">
        <v>0</v>
      </c>
      <c r="DO438">
        <v>0</v>
      </c>
      <c r="DP438">
        <v>285.18518499999999</v>
      </c>
      <c r="DQ438">
        <v>28.518518499999999</v>
      </c>
      <c r="DR438">
        <v>0</v>
      </c>
      <c r="DS438">
        <v>0</v>
      </c>
      <c r="DT438">
        <v>0</v>
      </c>
      <c r="DU438">
        <v>0</v>
      </c>
      <c r="DV438">
        <v>11.88271604</v>
      </c>
      <c r="DW438">
        <v>76.049382679999994</v>
      </c>
      <c r="DX438">
        <v>0</v>
      </c>
      <c r="DY438">
        <v>0</v>
      </c>
      <c r="DZ438">
        <v>0</v>
      </c>
      <c r="EA438">
        <v>0</v>
      </c>
      <c r="EB438">
        <v>0</v>
      </c>
      <c r="EC438">
        <v>0</v>
      </c>
      <c r="ED438">
        <v>2.3765432089999998</v>
      </c>
      <c r="EE438">
        <v>2.3765432089999998</v>
      </c>
      <c r="EF438">
        <v>0</v>
      </c>
      <c r="EG438">
        <v>0</v>
      </c>
      <c r="EH438">
        <v>0</v>
      </c>
      <c r="EI438">
        <v>2.3765432089999998</v>
      </c>
      <c r="EJ438">
        <v>0</v>
      </c>
      <c r="EK438">
        <v>0</v>
      </c>
      <c r="EL438">
        <v>0</v>
      </c>
      <c r="EM438">
        <v>0</v>
      </c>
      <c r="EN438">
        <v>0</v>
      </c>
      <c r="EO438">
        <v>0</v>
      </c>
      <c r="EP438">
        <v>0</v>
      </c>
      <c r="EQ438">
        <v>0</v>
      </c>
      <c r="ER438">
        <v>0</v>
      </c>
      <c r="ES438">
        <v>0</v>
      </c>
      <c r="ET438">
        <v>0</v>
      </c>
      <c r="EU438">
        <v>0</v>
      </c>
      <c r="EV438">
        <v>2.3765432089999998</v>
      </c>
      <c r="EW438">
        <v>0</v>
      </c>
      <c r="EX438">
        <v>7.1296296259999998</v>
      </c>
      <c r="EY438">
        <v>0</v>
      </c>
      <c r="EZ438">
        <v>0</v>
      </c>
      <c r="FA438">
        <v>2.3765432089999998</v>
      </c>
      <c r="FB438">
        <v>0</v>
      </c>
      <c r="FC438">
        <v>0</v>
      </c>
      <c r="FD438">
        <v>0</v>
      </c>
      <c r="FE438">
        <v>0</v>
      </c>
      <c r="FF438">
        <v>0</v>
      </c>
      <c r="FG438">
        <v>0</v>
      </c>
      <c r="FH438">
        <v>0</v>
      </c>
      <c r="FI438">
        <v>0</v>
      </c>
      <c r="FJ438">
        <v>0</v>
      </c>
      <c r="FK438">
        <v>0</v>
      </c>
      <c r="FL438">
        <v>0</v>
      </c>
      <c r="FM438">
        <v>0</v>
      </c>
      <c r="FN438">
        <v>0</v>
      </c>
      <c r="FO438">
        <v>0</v>
      </c>
      <c r="FP438">
        <v>0</v>
      </c>
      <c r="FQ438">
        <v>0</v>
      </c>
      <c r="FR438">
        <v>0</v>
      </c>
      <c r="FS438">
        <v>0</v>
      </c>
      <c r="FT438">
        <v>0</v>
      </c>
      <c r="FU438">
        <v>0</v>
      </c>
      <c r="FV438">
        <v>0</v>
      </c>
      <c r="FW438">
        <v>0</v>
      </c>
      <c r="FX438">
        <v>0</v>
      </c>
      <c r="FY438">
        <v>0</v>
      </c>
      <c r="FZ438">
        <v>0</v>
      </c>
      <c r="GA438">
        <v>0</v>
      </c>
      <c r="GB438">
        <v>0</v>
      </c>
      <c r="GC438">
        <v>2.3765432089999998</v>
      </c>
      <c r="GD438">
        <v>0</v>
      </c>
      <c r="GE438">
        <v>2.3765432089999998</v>
      </c>
      <c r="GF438">
        <v>0</v>
      </c>
      <c r="GG438">
        <v>0</v>
      </c>
      <c r="GH438">
        <v>0</v>
      </c>
      <c r="GI438">
        <v>0</v>
      </c>
      <c r="GJ438">
        <v>2.3765432089999998</v>
      </c>
      <c r="GK438">
        <v>0</v>
      </c>
      <c r="GL438">
        <v>0</v>
      </c>
      <c r="GM438">
        <v>0</v>
      </c>
      <c r="GN438">
        <v>0</v>
      </c>
      <c r="GO438">
        <v>0</v>
      </c>
      <c r="GP438">
        <v>0</v>
      </c>
      <c r="GQ438">
        <v>0</v>
      </c>
      <c r="GR438">
        <v>0</v>
      </c>
      <c r="GS438">
        <v>0</v>
      </c>
      <c r="GT438">
        <v>0</v>
      </c>
      <c r="GU438">
        <v>7.1296296259999998</v>
      </c>
      <c r="GV438">
        <v>0</v>
      </c>
      <c r="GW438">
        <v>0</v>
      </c>
      <c r="GX438">
        <v>0</v>
      </c>
      <c r="GY438">
        <v>0</v>
      </c>
      <c r="GZ438">
        <v>0</v>
      </c>
      <c r="HA438">
        <v>0</v>
      </c>
      <c r="HB438">
        <v>0</v>
      </c>
      <c r="HC438">
        <v>0</v>
      </c>
      <c r="HD438">
        <v>0</v>
      </c>
      <c r="HE438">
        <v>0</v>
      </c>
      <c r="HF438">
        <v>0</v>
      </c>
      <c r="HG438">
        <v>0</v>
      </c>
      <c r="HH438">
        <v>0</v>
      </c>
      <c r="HI438">
        <v>0</v>
      </c>
      <c r="HJ438">
        <v>0</v>
      </c>
      <c r="HK438">
        <v>0</v>
      </c>
      <c r="HL438">
        <v>0</v>
      </c>
      <c r="HM438">
        <v>0</v>
      </c>
      <c r="HN438">
        <v>0</v>
      </c>
      <c r="HO438">
        <v>0</v>
      </c>
      <c r="HP438">
        <v>0</v>
      </c>
      <c r="HQ438">
        <v>0</v>
      </c>
      <c r="HR438">
        <v>0</v>
      </c>
      <c r="HS438">
        <v>0</v>
      </c>
      <c r="HT438">
        <v>0</v>
      </c>
      <c r="HU438">
        <v>0</v>
      </c>
      <c r="HV438">
        <v>0</v>
      </c>
      <c r="HW438">
        <v>0</v>
      </c>
      <c r="HX438">
        <v>4.7530864169999996</v>
      </c>
      <c r="HY438">
        <v>0</v>
      </c>
      <c r="HZ438">
        <v>0</v>
      </c>
      <c r="IA438">
        <v>0</v>
      </c>
      <c r="IB438">
        <v>0</v>
      </c>
      <c r="IC438">
        <v>0</v>
      </c>
      <c r="ID438">
        <v>0</v>
      </c>
      <c r="IE438">
        <v>0</v>
      </c>
      <c r="IF438">
        <v>0</v>
      </c>
      <c r="IG438">
        <v>9.5061728349999992</v>
      </c>
      <c r="IH438">
        <v>0</v>
      </c>
      <c r="II438">
        <v>0</v>
      </c>
      <c r="IJ438">
        <v>0</v>
      </c>
      <c r="IK438">
        <v>0</v>
      </c>
      <c r="IL438">
        <v>0</v>
      </c>
      <c r="IM438">
        <v>0</v>
      </c>
      <c r="IN438">
        <v>0</v>
      </c>
      <c r="IO438">
        <v>0</v>
      </c>
      <c r="IP438">
        <v>0</v>
      </c>
      <c r="IQ438">
        <v>0</v>
      </c>
      <c r="IR438">
        <v>0</v>
      </c>
      <c r="IS438">
        <v>0</v>
      </c>
      <c r="IT438">
        <v>0</v>
      </c>
      <c r="IU438">
        <v>0</v>
      </c>
      <c r="IV438">
        <v>0</v>
      </c>
      <c r="IW438">
        <v>0</v>
      </c>
      <c r="IX438">
        <v>0</v>
      </c>
      <c r="IY438">
        <v>0</v>
      </c>
      <c r="IZ438">
        <v>0</v>
      </c>
      <c r="JA438">
        <v>0</v>
      </c>
      <c r="JB438">
        <v>0</v>
      </c>
      <c r="JC438">
        <v>0</v>
      </c>
      <c r="JD438">
        <v>2.3765432089999998</v>
      </c>
      <c r="JE438">
        <v>0</v>
      </c>
      <c r="JF438">
        <v>0</v>
      </c>
      <c r="JG438">
        <v>9.5061728349999992</v>
      </c>
      <c r="JH438">
        <v>0</v>
      </c>
      <c r="JI438">
        <v>0</v>
      </c>
      <c r="JJ438">
        <v>0</v>
      </c>
      <c r="JK438">
        <v>0</v>
      </c>
      <c r="JL438">
        <v>0</v>
      </c>
      <c r="JM438">
        <v>0</v>
      </c>
      <c r="JN438">
        <v>0</v>
      </c>
      <c r="JO438">
        <v>0</v>
      </c>
      <c r="JP438">
        <v>0</v>
      </c>
      <c r="JQ438">
        <v>0</v>
      </c>
      <c r="JR438">
        <v>0</v>
      </c>
      <c r="JS438">
        <v>0</v>
      </c>
      <c r="JT438">
        <v>16.635802460000001</v>
      </c>
      <c r="JU438">
        <v>0</v>
      </c>
      <c r="JV438">
        <v>4.7530864169999996</v>
      </c>
      <c r="JW438">
        <v>0</v>
      </c>
      <c r="JX438">
        <v>0</v>
      </c>
      <c r="JY438">
        <v>0</v>
      </c>
      <c r="JZ438">
        <v>0</v>
      </c>
      <c r="KA438">
        <v>0</v>
      </c>
      <c r="KB438">
        <v>4.7530864169999996</v>
      </c>
      <c r="KC438">
        <v>0</v>
      </c>
      <c r="KD438">
        <v>0</v>
      </c>
      <c r="KE438">
        <v>0</v>
      </c>
      <c r="KF438">
        <v>0</v>
      </c>
      <c r="KG438">
        <v>0</v>
      </c>
      <c r="KH438">
        <v>0</v>
      </c>
      <c r="KI438">
        <v>0</v>
      </c>
      <c r="KJ438">
        <v>0</v>
      </c>
      <c r="KK438">
        <v>0</v>
      </c>
      <c r="KL438">
        <v>0</v>
      </c>
      <c r="KM438">
        <v>0</v>
      </c>
      <c r="KN438">
        <v>0</v>
      </c>
      <c r="KO438">
        <v>2.3765432089999998</v>
      </c>
      <c r="KP438">
        <v>0</v>
      </c>
      <c r="KQ438">
        <v>0</v>
      </c>
      <c r="KR438">
        <v>0</v>
      </c>
      <c r="KS438">
        <v>0</v>
      </c>
      <c r="KT438">
        <v>0</v>
      </c>
      <c r="KU438">
        <v>0</v>
      </c>
      <c r="KV438">
        <v>2.3765432089999998</v>
      </c>
      <c r="KW438">
        <v>0</v>
      </c>
      <c r="KX438">
        <v>0</v>
      </c>
      <c r="KY438">
        <v>0</v>
      </c>
      <c r="KZ438">
        <v>0</v>
      </c>
      <c r="LA438">
        <v>0</v>
      </c>
      <c r="LB438">
        <v>0</v>
      </c>
      <c r="LC438">
        <v>0</v>
      </c>
      <c r="LD438">
        <v>0</v>
      </c>
      <c r="LE438">
        <v>0</v>
      </c>
      <c r="LF438">
        <v>0</v>
      </c>
      <c r="LG438">
        <v>0</v>
      </c>
      <c r="LH438">
        <v>0</v>
      </c>
      <c r="LI438">
        <v>0</v>
      </c>
      <c r="LJ438">
        <v>0</v>
      </c>
      <c r="LK438">
        <v>0</v>
      </c>
      <c r="LL438">
        <v>0</v>
      </c>
      <c r="LM438">
        <v>0</v>
      </c>
      <c r="LN438">
        <v>0</v>
      </c>
      <c r="LO438">
        <v>0</v>
      </c>
      <c r="LP438">
        <v>0</v>
      </c>
      <c r="LQ438">
        <v>0</v>
      </c>
      <c r="LR438">
        <v>0</v>
      </c>
      <c r="LS438">
        <v>0</v>
      </c>
      <c r="LT438">
        <v>0</v>
      </c>
      <c r="LU438">
        <v>0</v>
      </c>
      <c r="LV438">
        <v>0</v>
      </c>
      <c r="LW438">
        <v>0</v>
      </c>
      <c r="LX438">
        <v>0</v>
      </c>
      <c r="LY438">
        <v>0</v>
      </c>
      <c r="LZ438">
        <v>0</v>
      </c>
      <c r="MA438">
        <v>342.97051909999999</v>
      </c>
      <c r="MB438">
        <v>0</v>
      </c>
      <c r="MC438">
        <v>857.42629780000004</v>
      </c>
      <c r="MD438">
        <v>0</v>
      </c>
      <c r="ME438">
        <v>0</v>
      </c>
      <c r="MF438">
        <v>0</v>
      </c>
      <c r="MG438">
        <v>0</v>
      </c>
      <c r="MH438">
        <v>0</v>
      </c>
      <c r="MI438">
        <v>0</v>
      </c>
      <c r="MJ438">
        <v>0</v>
      </c>
      <c r="MK438">
        <v>0</v>
      </c>
      <c r="ML438">
        <v>0</v>
      </c>
      <c r="MM438">
        <v>0</v>
      </c>
      <c r="MN438">
        <v>0</v>
      </c>
      <c r="MO438">
        <v>0</v>
      </c>
      <c r="MP438">
        <v>0</v>
      </c>
      <c r="MQ438">
        <v>0</v>
      </c>
      <c r="MR438">
        <v>0</v>
      </c>
      <c r="MS438">
        <v>0</v>
      </c>
      <c r="MT438">
        <v>0</v>
      </c>
      <c r="MU438">
        <v>0</v>
      </c>
      <c r="MV438">
        <v>0</v>
      </c>
      <c r="MW438">
        <v>0</v>
      </c>
      <c r="MX438">
        <v>0</v>
      </c>
      <c r="MY438">
        <v>0</v>
      </c>
      <c r="MZ438">
        <v>0</v>
      </c>
      <c r="NA438">
        <v>0</v>
      </c>
      <c r="NB438">
        <v>0</v>
      </c>
      <c r="NC438">
        <v>0</v>
      </c>
      <c r="ND438">
        <v>0</v>
      </c>
      <c r="NE438">
        <v>428.71314890000002</v>
      </c>
      <c r="NF438">
        <v>0</v>
      </c>
    </row>
    <row r="439" spans="1:370" x14ac:dyDescent="0.25">
      <c r="A439" t="s">
        <v>1925</v>
      </c>
      <c r="B439">
        <v>8.4</v>
      </c>
      <c r="C439" t="s">
        <v>1250</v>
      </c>
      <c r="D439" t="s">
        <v>1226</v>
      </c>
      <c r="E439" t="s">
        <v>1483</v>
      </c>
      <c r="F439">
        <v>2005</v>
      </c>
      <c r="G439" t="s">
        <v>1223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0</v>
      </c>
      <c r="CC439">
        <v>0</v>
      </c>
      <c r="CD439">
        <v>0</v>
      </c>
      <c r="CE439">
        <v>0</v>
      </c>
      <c r="CF439">
        <v>0</v>
      </c>
      <c r="CG439">
        <v>0</v>
      </c>
      <c r="CH439">
        <v>0</v>
      </c>
      <c r="CI439">
        <v>0</v>
      </c>
      <c r="CJ439">
        <v>0</v>
      </c>
      <c r="CK439">
        <v>0</v>
      </c>
      <c r="CL439">
        <v>0</v>
      </c>
      <c r="CM439">
        <v>0</v>
      </c>
      <c r="CN439">
        <v>0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212.58309589999999</v>
      </c>
      <c r="CX439">
        <v>0</v>
      </c>
      <c r="CY439">
        <v>0</v>
      </c>
      <c r="CZ439">
        <v>0</v>
      </c>
      <c r="DA439">
        <v>0</v>
      </c>
      <c r="DB439">
        <v>1.149097816</v>
      </c>
      <c r="DC439">
        <v>0</v>
      </c>
      <c r="DD439">
        <v>0</v>
      </c>
      <c r="DE439">
        <v>0</v>
      </c>
      <c r="DF439">
        <v>0</v>
      </c>
      <c r="DG439">
        <v>0</v>
      </c>
      <c r="DH439">
        <v>0</v>
      </c>
      <c r="DI439">
        <v>0</v>
      </c>
      <c r="DJ439">
        <v>0</v>
      </c>
      <c r="DK439">
        <v>0</v>
      </c>
      <c r="DL439">
        <v>0</v>
      </c>
      <c r="DM439">
        <v>0</v>
      </c>
      <c r="DN439">
        <v>0</v>
      </c>
      <c r="DO439">
        <v>0</v>
      </c>
      <c r="DP439">
        <v>359.66761630000002</v>
      </c>
      <c r="DQ439">
        <v>1.149097816</v>
      </c>
      <c r="DR439">
        <v>0</v>
      </c>
      <c r="DS439">
        <v>0</v>
      </c>
      <c r="DT439">
        <v>0</v>
      </c>
      <c r="DU439">
        <v>0</v>
      </c>
      <c r="DV439">
        <v>4.596391262</v>
      </c>
      <c r="DW439">
        <v>12.64007597</v>
      </c>
      <c r="DX439">
        <v>0</v>
      </c>
      <c r="DY439">
        <v>0</v>
      </c>
      <c r="DZ439">
        <v>0</v>
      </c>
      <c r="EA439">
        <v>0</v>
      </c>
      <c r="EB439">
        <v>0</v>
      </c>
      <c r="EC439">
        <v>0</v>
      </c>
      <c r="ED439">
        <v>0</v>
      </c>
      <c r="EE439">
        <v>0</v>
      </c>
      <c r="EF439">
        <v>0</v>
      </c>
      <c r="EG439">
        <v>0</v>
      </c>
      <c r="EH439">
        <v>0</v>
      </c>
      <c r="EI439">
        <v>0</v>
      </c>
      <c r="EJ439">
        <v>0</v>
      </c>
      <c r="EK439">
        <v>0</v>
      </c>
      <c r="EL439">
        <v>0</v>
      </c>
      <c r="EM439">
        <v>0</v>
      </c>
      <c r="EN439">
        <v>0</v>
      </c>
      <c r="EO439">
        <v>0</v>
      </c>
      <c r="EP439">
        <v>0</v>
      </c>
      <c r="EQ439">
        <v>0</v>
      </c>
      <c r="ER439">
        <v>0</v>
      </c>
      <c r="ES439">
        <v>0</v>
      </c>
      <c r="ET439">
        <v>0</v>
      </c>
      <c r="EU439">
        <v>0</v>
      </c>
      <c r="EV439">
        <v>0</v>
      </c>
      <c r="EW439">
        <v>0</v>
      </c>
      <c r="EX439">
        <v>0</v>
      </c>
      <c r="EY439">
        <v>0</v>
      </c>
      <c r="EZ439">
        <v>0</v>
      </c>
      <c r="FA439">
        <v>2.298195631</v>
      </c>
      <c r="FB439">
        <v>0</v>
      </c>
      <c r="FC439">
        <v>0</v>
      </c>
      <c r="FD439">
        <v>0</v>
      </c>
      <c r="FE439">
        <v>0</v>
      </c>
      <c r="FF439">
        <v>0</v>
      </c>
      <c r="FG439">
        <v>0</v>
      </c>
      <c r="FH439">
        <v>0</v>
      </c>
      <c r="FI439">
        <v>1.149097816</v>
      </c>
      <c r="FJ439">
        <v>0</v>
      </c>
      <c r="FK439">
        <v>0</v>
      </c>
      <c r="FL439">
        <v>0</v>
      </c>
      <c r="FM439">
        <v>0</v>
      </c>
      <c r="FN439">
        <v>0</v>
      </c>
      <c r="FO439">
        <v>0</v>
      </c>
      <c r="FP439">
        <v>0</v>
      </c>
      <c r="FQ439">
        <v>0</v>
      </c>
      <c r="FR439">
        <v>0</v>
      </c>
      <c r="FS439">
        <v>0</v>
      </c>
      <c r="FT439">
        <v>0</v>
      </c>
      <c r="FU439">
        <v>0</v>
      </c>
      <c r="FV439">
        <v>0</v>
      </c>
      <c r="FW439">
        <v>0</v>
      </c>
      <c r="FX439">
        <v>0</v>
      </c>
      <c r="FY439">
        <v>0</v>
      </c>
      <c r="FZ439">
        <v>0</v>
      </c>
      <c r="GA439">
        <v>0</v>
      </c>
      <c r="GB439">
        <v>0</v>
      </c>
      <c r="GC439">
        <v>0</v>
      </c>
      <c r="GD439">
        <v>0</v>
      </c>
      <c r="GE439">
        <v>0</v>
      </c>
      <c r="GF439">
        <v>0</v>
      </c>
      <c r="GG439">
        <v>0</v>
      </c>
      <c r="GH439">
        <v>0</v>
      </c>
      <c r="GI439">
        <v>0</v>
      </c>
      <c r="GJ439">
        <v>0</v>
      </c>
      <c r="GK439">
        <v>0</v>
      </c>
      <c r="GL439">
        <v>0</v>
      </c>
      <c r="GM439">
        <v>0</v>
      </c>
      <c r="GN439">
        <v>0</v>
      </c>
      <c r="GO439">
        <v>0</v>
      </c>
      <c r="GP439">
        <v>0</v>
      </c>
      <c r="GQ439">
        <v>0</v>
      </c>
      <c r="GR439">
        <v>0</v>
      </c>
      <c r="GS439">
        <v>0</v>
      </c>
      <c r="GT439">
        <v>0</v>
      </c>
      <c r="GU439">
        <v>1.149097816</v>
      </c>
      <c r="GV439">
        <v>0</v>
      </c>
      <c r="GW439">
        <v>0</v>
      </c>
      <c r="GX439">
        <v>0</v>
      </c>
      <c r="GY439">
        <v>0</v>
      </c>
      <c r="GZ439">
        <v>0</v>
      </c>
      <c r="HA439">
        <v>0</v>
      </c>
      <c r="HB439">
        <v>0</v>
      </c>
      <c r="HC439">
        <v>0</v>
      </c>
      <c r="HD439">
        <v>0</v>
      </c>
      <c r="HE439">
        <v>0</v>
      </c>
      <c r="HF439">
        <v>0</v>
      </c>
      <c r="HG439">
        <v>0</v>
      </c>
      <c r="HH439">
        <v>0</v>
      </c>
      <c r="HI439">
        <v>0</v>
      </c>
      <c r="HJ439">
        <v>0</v>
      </c>
      <c r="HK439">
        <v>0</v>
      </c>
      <c r="HL439">
        <v>0</v>
      </c>
      <c r="HM439">
        <v>0</v>
      </c>
      <c r="HN439">
        <v>0</v>
      </c>
      <c r="HO439">
        <v>0</v>
      </c>
      <c r="HP439">
        <v>0</v>
      </c>
      <c r="HQ439">
        <v>0</v>
      </c>
      <c r="HR439">
        <v>0</v>
      </c>
      <c r="HS439">
        <v>0</v>
      </c>
      <c r="HT439">
        <v>0</v>
      </c>
      <c r="HU439">
        <v>0</v>
      </c>
      <c r="HV439">
        <v>0</v>
      </c>
      <c r="HW439">
        <v>0</v>
      </c>
      <c r="HX439">
        <v>0</v>
      </c>
      <c r="HY439">
        <v>0</v>
      </c>
      <c r="HZ439">
        <v>0</v>
      </c>
      <c r="IA439">
        <v>0</v>
      </c>
      <c r="IB439">
        <v>0</v>
      </c>
      <c r="IC439">
        <v>0</v>
      </c>
      <c r="ID439">
        <v>0</v>
      </c>
      <c r="IE439">
        <v>0</v>
      </c>
      <c r="IF439">
        <v>0</v>
      </c>
      <c r="IG439">
        <v>0</v>
      </c>
      <c r="IH439">
        <v>0</v>
      </c>
      <c r="II439">
        <v>0</v>
      </c>
      <c r="IJ439">
        <v>0</v>
      </c>
      <c r="IK439">
        <v>0</v>
      </c>
      <c r="IL439">
        <v>0</v>
      </c>
      <c r="IM439">
        <v>0</v>
      </c>
      <c r="IN439">
        <v>0</v>
      </c>
      <c r="IO439">
        <v>0</v>
      </c>
      <c r="IP439">
        <v>0</v>
      </c>
      <c r="IQ439">
        <v>0</v>
      </c>
      <c r="IR439">
        <v>0</v>
      </c>
      <c r="IS439">
        <v>0</v>
      </c>
      <c r="IT439">
        <v>0</v>
      </c>
      <c r="IU439">
        <v>0</v>
      </c>
      <c r="IV439">
        <v>0</v>
      </c>
      <c r="IW439">
        <v>0</v>
      </c>
      <c r="IX439">
        <v>0</v>
      </c>
      <c r="IY439">
        <v>0</v>
      </c>
      <c r="IZ439">
        <v>0</v>
      </c>
      <c r="JA439">
        <v>0</v>
      </c>
      <c r="JB439">
        <v>0</v>
      </c>
      <c r="JC439">
        <v>0</v>
      </c>
      <c r="JD439">
        <v>0</v>
      </c>
      <c r="JE439">
        <v>0</v>
      </c>
      <c r="JF439">
        <v>0</v>
      </c>
      <c r="JG439">
        <v>0</v>
      </c>
      <c r="JH439">
        <v>0</v>
      </c>
      <c r="JI439">
        <v>0</v>
      </c>
      <c r="JJ439">
        <v>0</v>
      </c>
      <c r="JK439">
        <v>0</v>
      </c>
      <c r="JL439">
        <v>0</v>
      </c>
      <c r="JM439">
        <v>0</v>
      </c>
      <c r="JN439">
        <v>0</v>
      </c>
      <c r="JO439">
        <v>0</v>
      </c>
      <c r="JP439">
        <v>0</v>
      </c>
      <c r="JQ439">
        <v>0</v>
      </c>
      <c r="JR439">
        <v>0</v>
      </c>
      <c r="JS439">
        <v>1.149097816</v>
      </c>
      <c r="JT439">
        <v>0</v>
      </c>
      <c r="JU439">
        <v>0</v>
      </c>
      <c r="JV439">
        <v>0</v>
      </c>
      <c r="JW439">
        <v>0</v>
      </c>
      <c r="JX439">
        <v>0</v>
      </c>
      <c r="JY439">
        <v>0</v>
      </c>
      <c r="JZ439">
        <v>0</v>
      </c>
      <c r="KA439">
        <v>0</v>
      </c>
      <c r="KB439">
        <v>0</v>
      </c>
      <c r="KC439">
        <v>0</v>
      </c>
      <c r="KD439">
        <v>0</v>
      </c>
      <c r="KE439">
        <v>0</v>
      </c>
      <c r="KF439">
        <v>0</v>
      </c>
      <c r="KG439">
        <v>0</v>
      </c>
      <c r="KH439">
        <v>0</v>
      </c>
      <c r="KI439">
        <v>0</v>
      </c>
      <c r="KJ439">
        <v>0</v>
      </c>
      <c r="KK439">
        <v>0</v>
      </c>
      <c r="KL439">
        <v>0</v>
      </c>
      <c r="KM439">
        <v>0</v>
      </c>
      <c r="KN439">
        <v>0</v>
      </c>
      <c r="KO439">
        <v>0</v>
      </c>
      <c r="KP439">
        <v>0</v>
      </c>
      <c r="KQ439">
        <v>0</v>
      </c>
      <c r="KR439">
        <v>0</v>
      </c>
      <c r="KS439">
        <v>0</v>
      </c>
      <c r="KT439">
        <v>0</v>
      </c>
      <c r="KU439">
        <v>0</v>
      </c>
      <c r="KV439">
        <v>0</v>
      </c>
      <c r="KW439">
        <v>0</v>
      </c>
      <c r="KX439">
        <v>0</v>
      </c>
      <c r="KY439">
        <v>0</v>
      </c>
      <c r="KZ439">
        <v>0</v>
      </c>
      <c r="LA439">
        <v>0</v>
      </c>
      <c r="LB439">
        <v>0</v>
      </c>
      <c r="LC439">
        <v>0</v>
      </c>
      <c r="LD439">
        <v>0</v>
      </c>
      <c r="LE439">
        <v>0</v>
      </c>
      <c r="LF439">
        <v>0</v>
      </c>
      <c r="LG439">
        <v>0</v>
      </c>
      <c r="LH439">
        <v>0</v>
      </c>
      <c r="LI439">
        <v>0</v>
      </c>
      <c r="LJ439">
        <v>0</v>
      </c>
      <c r="LK439">
        <v>0</v>
      </c>
      <c r="LL439">
        <v>0</v>
      </c>
      <c r="LM439">
        <v>0</v>
      </c>
      <c r="LN439">
        <v>0</v>
      </c>
      <c r="LO439">
        <v>0</v>
      </c>
      <c r="LP439">
        <v>0</v>
      </c>
      <c r="LQ439">
        <v>0</v>
      </c>
      <c r="LR439">
        <v>0</v>
      </c>
      <c r="LS439">
        <v>0</v>
      </c>
      <c r="LT439">
        <v>0</v>
      </c>
      <c r="LU439">
        <v>0</v>
      </c>
      <c r="LV439">
        <v>0</v>
      </c>
      <c r="LW439">
        <v>0</v>
      </c>
      <c r="LX439">
        <v>0</v>
      </c>
      <c r="LY439">
        <v>0</v>
      </c>
      <c r="LZ439">
        <v>0</v>
      </c>
      <c r="MA439">
        <v>14584.822759999999</v>
      </c>
      <c r="MB439">
        <v>0</v>
      </c>
      <c r="MC439">
        <v>11073.66173</v>
      </c>
      <c r="MD439">
        <v>0</v>
      </c>
      <c r="ME439">
        <v>0</v>
      </c>
      <c r="MF439">
        <v>0</v>
      </c>
      <c r="MG439">
        <v>0</v>
      </c>
      <c r="MH439">
        <v>0</v>
      </c>
      <c r="MI439">
        <v>0</v>
      </c>
      <c r="MJ439">
        <v>0</v>
      </c>
      <c r="MK439">
        <v>0</v>
      </c>
      <c r="ML439">
        <v>0</v>
      </c>
      <c r="MM439">
        <v>0</v>
      </c>
      <c r="MN439">
        <v>0</v>
      </c>
      <c r="MO439">
        <v>0</v>
      </c>
      <c r="MP439">
        <v>0</v>
      </c>
      <c r="MQ439">
        <v>0</v>
      </c>
      <c r="MR439">
        <v>0</v>
      </c>
      <c r="MS439">
        <v>0</v>
      </c>
      <c r="MT439">
        <v>0</v>
      </c>
      <c r="MU439">
        <v>0</v>
      </c>
      <c r="MV439">
        <v>0</v>
      </c>
      <c r="MW439">
        <v>0</v>
      </c>
      <c r="MX439">
        <v>0</v>
      </c>
      <c r="MY439">
        <v>0</v>
      </c>
      <c r="MZ439">
        <v>0</v>
      </c>
      <c r="NA439">
        <v>0</v>
      </c>
      <c r="NB439">
        <v>0</v>
      </c>
      <c r="NC439">
        <v>0</v>
      </c>
      <c r="ND439">
        <v>0</v>
      </c>
      <c r="NE439">
        <v>0</v>
      </c>
      <c r="NF439">
        <v>0</v>
      </c>
    </row>
    <row r="440" spans="1:370" x14ac:dyDescent="0.25">
      <c r="A440" t="s">
        <v>1928</v>
      </c>
      <c r="B440">
        <v>8.4</v>
      </c>
      <c r="C440" t="s">
        <v>1250</v>
      </c>
      <c r="D440" t="s">
        <v>1226</v>
      </c>
      <c r="E440" t="s">
        <v>1483</v>
      </c>
      <c r="F440">
        <v>2005</v>
      </c>
      <c r="G440" t="s">
        <v>1223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0</v>
      </c>
      <c r="CT440">
        <v>0</v>
      </c>
      <c r="CU440">
        <v>0</v>
      </c>
      <c r="CV440">
        <v>0</v>
      </c>
      <c r="CW440">
        <v>1099.0833339999999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0</v>
      </c>
      <c r="DD440">
        <v>0</v>
      </c>
      <c r="DE440">
        <v>0</v>
      </c>
      <c r="DF440">
        <v>0</v>
      </c>
      <c r="DG440">
        <v>0</v>
      </c>
      <c r="DH440">
        <v>0</v>
      </c>
      <c r="DI440">
        <v>0</v>
      </c>
      <c r="DJ440">
        <v>0</v>
      </c>
      <c r="DK440">
        <v>0</v>
      </c>
      <c r="DL440">
        <v>0</v>
      </c>
      <c r="DM440">
        <v>0</v>
      </c>
      <c r="DN440">
        <v>0</v>
      </c>
      <c r="DO440">
        <v>3.3611111130000002</v>
      </c>
      <c r="DP440">
        <v>517.61111140000003</v>
      </c>
      <c r="DQ440">
        <v>0</v>
      </c>
      <c r="DR440">
        <v>0</v>
      </c>
      <c r="DS440">
        <v>0</v>
      </c>
      <c r="DT440">
        <v>0</v>
      </c>
      <c r="DU440">
        <v>0</v>
      </c>
      <c r="DV440">
        <v>10.083333339999999</v>
      </c>
      <c r="DW440">
        <v>43.694444470000001</v>
      </c>
      <c r="DX440">
        <v>0</v>
      </c>
      <c r="DY440">
        <v>0</v>
      </c>
      <c r="DZ440">
        <v>0</v>
      </c>
      <c r="EA440">
        <v>0</v>
      </c>
      <c r="EB440">
        <v>0</v>
      </c>
      <c r="EC440">
        <v>0</v>
      </c>
      <c r="ED440">
        <v>3.3611111130000002</v>
      </c>
      <c r="EE440">
        <v>0</v>
      </c>
      <c r="EF440">
        <v>0</v>
      </c>
      <c r="EG440">
        <v>0</v>
      </c>
      <c r="EH440">
        <v>0</v>
      </c>
      <c r="EI440">
        <v>26.888888900000001</v>
      </c>
      <c r="EJ440">
        <v>0</v>
      </c>
      <c r="EK440">
        <v>6.7222222260000004</v>
      </c>
      <c r="EL440">
        <v>0</v>
      </c>
      <c r="EM440">
        <v>0</v>
      </c>
      <c r="EN440">
        <v>0</v>
      </c>
      <c r="EO440">
        <v>0</v>
      </c>
      <c r="EP440">
        <v>0</v>
      </c>
      <c r="EQ440">
        <v>0</v>
      </c>
      <c r="ER440">
        <v>0</v>
      </c>
      <c r="ES440">
        <v>0</v>
      </c>
      <c r="ET440">
        <v>0</v>
      </c>
      <c r="EU440">
        <v>0</v>
      </c>
      <c r="EV440">
        <v>0</v>
      </c>
      <c r="EW440">
        <v>0</v>
      </c>
      <c r="EX440">
        <v>0</v>
      </c>
      <c r="EY440">
        <v>0</v>
      </c>
      <c r="EZ440">
        <v>0</v>
      </c>
      <c r="FA440">
        <v>3.3611111130000002</v>
      </c>
      <c r="FB440">
        <v>0</v>
      </c>
      <c r="FC440">
        <v>0</v>
      </c>
      <c r="FD440">
        <v>0</v>
      </c>
      <c r="FE440">
        <v>0</v>
      </c>
      <c r="FF440">
        <v>0</v>
      </c>
      <c r="FG440">
        <v>0</v>
      </c>
      <c r="FH440">
        <v>0</v>
      </c>
      <c r="FI440">
        <v>0</v>
      </c>
      <c r="FJ440">
        <v>0</v>
      </c>
      <c r="FK440">
        <v>0</v>
      </c>
      <c r="FL440">
        <v>0</v>
      </c>
      <c r="FM440">
        <v>0</v>
      </c>
      <c r="FN440">
        <v>0</v>
      </c>
      <c r="FO440">
        <v>0</v>
      </c>
      <c r="FP440">
        <v>0</v>
      </c>
      <c r="FQ440">
        <v>0</v>
      </c>
      <c r="FR440">
        <v>0</v>
      </c>
      <c r="FS440">
        <v>0</v>
      </c>
      <c r="FT440">
        <v>0</v>
      </c>
      <c r="FU440">
        <v>0</v>
      </c>
      <c r="FV440">
        <v>0</v>
      </c>
      <c r="FW440">
        <v>0</v>
      </c>
      <c r="FX440">
        <v>0</v>
      </c>
      <c r="FY440">
        <v>0</v>
      </c>
      <c r="FZ440">
        <v>0</v>
      </c>
      <c r="GA440">
        <v>0</v>
      </c>
      <c r="GB440">
        <v>0</v>
      </c>
      <c r="GC440">
        <v>3.3611111130000002</v>
      </c>
      <c r="GD440">
        <v>0</v>
      </c>
      <c r="GE440">
        <v>0</v>
      </c>
      <c r="GF440">
        <v>0</v>
      </c>
      <c r="GG440">
        <v>0</v>
      </c>
      <c r="GH440">
        <v>0</v>
      </c>
      <c r="GI440">
        <v>0</v>
      </c>
      <c r="GJ440">
        <v>0</v>
      </c>
      <c r="GK440">
        <v>0</v>
      </c>
      <c r="GL440">
        <v>0</v>
      </c>
      <c r="GM440">
        <v>0</v>
      </c>
      <c r="GN440">
        <v>0</v>
      </c>
      <c r="GO440">
        <v>0</v>
      </c>
      <c r="GP440">
        <v>0</v>
      </c>
      <c r="GQ440">
        <v>0</v>
      </c>
      <c r="GR440">
        <v>0</v>
      </c>
      <c r="GS440">
        <v>0</v>
      </c>
      <c r="GT440">
        <v>0</v>
      </c>
      <c r="GU440">
        <v>0</v>
      </c>
      <c r="GV440">
        <v>0</v>
      </c>
      <c r="GW440">
        <v>0</v>
      </c>
      <c r="GX440">
        <v>0</v>
      </c>
      <c r="GY440">
        <v>0</v>
      </c>
      <c r="GZ440">
        <v>0</v>
      </c>
      <c r="HA440">
        <v>0</v>
      </c>
      <c r="HB440">
        <v>0</v>
      </c>
      <c r="HC440">
        <v>0</v>
      </c>
      <c r="HD440">
        <v>0</v>
      </c>
      <c r="HE440">
        <v>0</v>
      </c>
      <c r="HF440">
        <v>0</v>
      </c>
      <c r="HG440">
        <v>0</v>
      </c>
      <c r="HH440">
        <v>0</v>
      </c>
      <c r="HI440">
        <v>0</v>
      </c>
      <c r="HJ440">
        <v>0</v>
      </c>
      <c r="HK440">
        <v>0</v>
      </c>
      <c r="HL440">
        <v>0</v>
      </c>
      <c r="HM440">
        <v>0</v>
      </c>
      <c r="HN440">
        <v>0</v>
      </c>
      <c r="HO440">
        <v>0</v>
      </c>
      <c r="HP440">
        <v>0</v>
      </c>
      <c r="HQ440">
        <v>0</v>
      </c>
      <c r="HR440">
        <v>0</v>
      </c>
      <c r="HS440">
        <v>0</v>
      </c>
      <c r="HT440">
        <v>0</v>
      </c>
      <c r="HU440">
        <v>0</v>
      </c>
      <c r="HV440">
        <v>0</v>
      </c>
      <c r="HW440">
        <v>0</v>
      </c>
      <c r="HX440">
        <v>0</v>
      </c>
      <c r="HY440">
        <v>0</v>
      </c>
      <c r="HZ440">
        <v>0</v>
      </c>
      <c r="IA440">
        <v>0</v>
      </c>
      <c r="IB440">
        <v>0</v>
      </c>
      <c r="IC440">
        <v>0</v>
      </c>
      <c r="ID440">
        <v>0</v>
      </c>
      <c r="IE440">
        <v>0</v>
      </c>
      <c r="IF440">
        <v>0</v>
      </c>
      <c r="IG440">
        <v>0</v>
      </c>
      <c r="IH440">
        <v>0</v>
      </c>
      <c r="II440">
        <v>0</v>
      </c>
      <c r="IJ440">
        <v>0</v>
      </c>
      <c r="IK440">
        <v>0</v>
      </c>
      <c r="IL440">
        <v>0</v>
      </c>
      <c r="IM440">
        <v>0</v>
      </c>
      <c r="IN440">
        <v>0</v>
      </c>
      <c r="IO440">
        <v>0</v>
      </c>
      <c r="IP440">
        <v>0</v>
      </c>
      <c r="IQ440">
        <v>0</v>
      </c>
      <c r="IR440">
        <v>0</v>
      </c>
      <c r="IS440">
        <v>0</v>
      </c>
      <c r="IT440">
        <v>0</v>
      </c>
      <c r="IU440">
        <v>0</v>
      </c>
      <c r="IV440">
        <v>0</v>
      </c>
      <c r="IW440">
        <v>0</v>
      </c>
      <c r="IX440">
        <v>0</v>
      </c>
      <c r="IY440">
        <v>0</v>
      </c>
      <c r="IZ440">
        <v>0</v>
      </c>
      <c r="JA440">
        <v>0</v>
      </c>
      <c r="JB440">
        <v>0</v>
      </c>
      <c r="JC440">
        <v>0</v>
      </c>
      <c r="JD440">
        <v>0</v>
      </c>
      <c r="JE440">
        <v>0</v>
      </c>
      <c r="JF440">
        <v>0</v>
      </c>
      <c r="JG440">
        <v>0</v>
      </c>
      <c r="JH440">
        <v>0</v>
      </c>
      <c r="JI440">
        <v>0</v>
      </c>
      <c r="JJ440">
        <v>0</v>
      </c>
      <c r="JK440">
        <v>0</v>
      </c>
      <c r="JL440">
        <v>0</v>
      </c>
      <c r="JM440">
        <v>0</v>
      </c>
      <c r="JN440">
        <v>0</v>
      </c>
      <c r="JO440">
        <v>0</v>
      </c>
      <c r="JP440">
        <v>0</v>
      </c>
      <c r="JQ440">
        <v>0</v>
      </c>
      <c r="JR440">
        <v>0</v>
      </c>
      <c r="JS440">
        <v>0</v>
      </c>
      <c r="JT440">
        <v>0</v>
      </c>
      <c r="JU440">
        <v>0</v>
      </c>
      <c r="JV440">
        <v>0</v>
      </c>
      <c r="JW440">
        <v>0</v>
      </c>
      <c r="JX440">
        <v>0</v>
      </c>
      <c r="JY440">
        <v>0</v>
      </c>
      <c r="JZ440">
        <v>0</v>
      </c>
      <c r="KA440">
        <v>0</v>
      </c>
      <c r="KB440">
        <v>3.3611111130000002</v>
      </c>
      <c r="KC440">
        <v>0</v>
      </c>
      <c r="KD440">
        <v>0</v>
      </c>
      <c r="KE440">
        <v>0</v>
      </c>
      <c r="KF440">
        <v>0</v>
      </c>
      <c r="KG440">
        <v>0</v>
      </c>
      <c r="KH440">
        <v>0</v>
      </c>
      <c r="KI440">
        <v>0</v>
      </c>
      <c r="KJ440">
        <v>0</v>
      </c>
      <c r="KK440">
        <v>0</v>
      </c>
      <c r="KL440">
        <v>0</v>
      </c>
      <c r="KM440">
        <v>0</v>
      </c>
      <c r="KN440">
        <v>0</v>
      </c>
      <c r="KO440">
        <v>0</v>
      </c>
      <c r="KP440">
        <v>0</v>
      </c>
      <c r="KQ440">
        <v>0</v>
      </c>
      <c r="KR440">
        <v>0</v>
      </c>
      <c r="KS440">
        <v>0</v>
      </c>
      <c r="KT440">
        <v>0</v>
      </c>
      <c r="KU440">
        <v>0</v>
      </c>
      <c r="KV440">
        <v>0</v>
      </c>
      <c r="KW440">
        <v>0</v>
      </c>
      <c r="KX440">
        <v>0</v>
      </c>
      <c r="KY440">
        <v>0</v>
      </c>
      <c r="KZ440">
        <v>0</v>
      </c>
      <c r="LA440">
        <v>0</v>
      </c>
      <c r="LB440">
        <v>0</v>
      </c>
      <c r="LC440">
        <v>0</v>
      </c>
      <c r="LD440">
        <v>0</v>
      </c>
      <c r="LE440">
        <v>0</v>
      </c>
      <c r="LF440">
        <v>0</v>
      </c>
      <c r="LG440">
        <v>0</v>
      </c>
      <c r="LH440">
        <v>0</v>
      </c>
      <c r="LI440">
        <v>0</v>
      </c>
      <c r="LJ440">
        <v>0</v>
      </c>
      <c r="LK440">
        <v>0</v>
      </c>
      <c r="LL440">
        <v>0</v>
      </c>
      <c r="LM440">
        <v>0</v>
      </c>
      <c r="LN440">
        <v>0</v>
      </c>
      <c r="LO440">
        <v>0</v>
      </c>
      <c r="LP440">
        <v>0</v>
      </c>
      <c r="LQ440">
        <v>0</v>
      </c>
      <c r="LR440">
        <v>0</v>
      </c>
      <c r="LS440">
        <v>0</v>
      </c>
      <c r="LT440">
        <v>0</v>
      </c>
      <c r="LU440">
        <v>0</v>
      </c>
      <c r="LV440">
        <v>0</v>
      </c>
      <c r="LW440">
        <v>0</v>
      </c>
      <c r="LX440">
        <v>0</v>
      </c>
      <c r="LY440">
        <v>0</v>
      </c>
      <c r="LZ440">
        <v>0</v>
      </c>
      <c r="MA440">
        <v>1543.3673490000001</v>
      </c>
      <c r="MB440">
        <v>0</v>
      </c>
      <c r="MC440">
        <v>2263.605446</v>
      </c>
      <c r="MD440">
        <v>0</v>
      </c>
      <c r="ME440">
        <v>0</v>
      </c>
      <c r="MF440">
        <v>0</v>
      </c>
      <c r="MG440">
        <v>0</v>
      </c>
      <c r="MH440">
        <v>0</v>
      </c>
      <c r="MI440">
        <v>0</v>
      </c>
      <c r="MJ440">
        <v>0</v>
      </c>
      <c r="MK440">
        <v>0</v>
      </c>
      <c r="ML440">
        <v>0</v>
      </c>
      <c r="MM440">
        <v>0</v>
      </c>
      <c r="MN440">
        <v>0</v>
      </c>
      <c r="MO440">
        <v>0</v>
      </c>
      <c r="MP440">
        <v>0</v>
      </c>
      <c r="MQ440">
        <v>0</v>
      </c>
      <c r="MR440">
        <v>0</v>
      </c>
      <c r="MS440">
        <v>0</v>
      </c>
      <c r="MT440">
        <v>0</v>
      </c>
      <c r="MU440">
        <v>0</v>
      </c>
      <c r="MV440">
        <v>0</v>
      </c>
      <c r="MW440">
        <v>0</v>
      </c>
      <c r="MX440">
        <v>0</v>
      </c>
      <c r="MY440">
        <v>0</v>
      </c>
      <c r="MZ440">
        <v>0</v>
      </c>
      <c r="NA440">
        <v>0</v>
      </c>
      <c r="NB440">
        <v>0</v>
      </c>
      <c r="NC440">
        <v>0</v>
      </c>
      <c r="ND440">
        <v>0</v>
      </c>
      <c r="NE440">
        <v>1723.4268729999999</v>
      </c>
      <c r="NF440">
        <v>0</v>
      </c>
    </row>
    <row r="441" spans="1:370" x14ac:dyDescent="0.25">
      <c r="A441" t="s">
        <v>1930</v>
      </c>
      <c r="B441">
        <v>8.4</v>
      </c>
      <c r="C441" t="s">
        <v>1250</v>
      </c>
      <c r="D441" t="s">
        <v>1226</v>
      </c>
      <c r="E441" t="s">
        <v>1483</v>
      </c>
      <c r="F441">
        <v>2005</v>
      </c>
      <c r="G441" t="s">
        <v>1223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21.006944440000002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0</v>
      </c>
      <c r="CD441">
        <v>0</v>
      </c>
      <c r="CE441">
        <v>0</v>
      </c>
      <c r="CF441">
        <v>0</v>
      </c>
      <c r="CG441">
        <v>0</v>
      </c>
      <c r="CH441">
        <v>0</v>
      </c>
      <c r="CI441">
        <v>0</v>
      </c>
      <c r="CJ441">
        <v>0</v>
      </c>
      <c r="CK441">
        <v>0</v>
      </c>
      <c r="CL441">
        <v>0</v>
      </c>
      <c r="CM441">
        <v>0</v>
      </c>
      <c r="CN441">
        <v>0</v>
      </c>
      <c r="CO441">
        <v>0</v>
      </c>
      <c r="CP441">
        <v>0</v>
      </c>
      <c r="CQ441">
        <v>0</v>
      </c>
      <c r="CR441">
        <v>0</v>
      </c>
      <c r="CS441">
        <v>0</v>
      </c>
      <c r="CT441">
        <v>0</v>
      </c>
      <c r="CU441">
        <v>0</v>
      </c>
      <c r="CV441">
        <v>0</v>
      </c>
      <c r="CW441">
        <v>1562.9166660000001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  <c r="DG441">
        <v>0</v>
      </c>
      <c r="DH441">
        <v>8.4027777750000006</v>
      </c>
      <c r="DI441">
        <v>0</v>
      </c>
      <c r="DJ441">
        <v>0</v>
      </c>
      <c r="DK441">
        <v>0</v>
      </c>
      <c r="DL441">
        <v>0</v>
      </c>
      <c r="DM441">
        <v>0</v>
      </c>
      <c r="DN441">
        <v>0</v>
      </c>
      <c r="DO441">
        <v>0</v>
      </c>
      <c r="DP441">
        <v>289.89583320000003</v>
      </c>
      <c r="DQ441">
        <v>0</v>
      </c>
      <c r="DR441">
        <v>0</v>
      </c>
      <c r="DS441">
        <v>0</v>
      </c>
      <c r="DT441">
        <v>0</v>
      </c>
      <c r="DU441">
        <v>0</v>
      </c>
      <c r="DV441">
        <v>0</v>
      </c>
      <c r="DW441">
        <v>189.06249990000001</v>
      </c>
      <c r="DX441">
        <v>0</v>
      </c>
      <c r="DY441">
        <v>0</v>
      </c>
      <c r="DZ441">
        <v>0</v>
      </c>
      <c r="EA441">
        <v>0</v>
      </c>
      <c r="EB441">
        <v>0</v>
      </c>
      <c r="EC441">
        <v>0</v>
      </c>
      <c r="ED441">
        <v>0</v>
      </c>
      <c r="EE441">
        <v>0</v>
      </c>
      <c r="EF441">
        <v>0</v>
      </c>
      <c r="EG441">
        <v>0</v>
      </c>
      <c r="EH441">
        <v>0</v>
      </c>
      <c r="EI441">
        <v>8.4027777750000006</v>
      </c>
      <c r="EJ441">
        <v>0</v>
      </c>
      <c r="EK441">
        <v>0</v>
      </c>
      <c r="EL441">
        <v>0</v>
      </c>
      <c r="EM441">
        <v>0</v>
      </c>
      <c r="EN441">
        <v>0</v>
      </c>
      <c r="EO441">
        <v>0</v>
      </c>
      <c r="EP441">
        <v>0</v>
      </c>
      <c r="EQ441">
        <v>0</v>
      </c>
      <c r="ER441">
        <v>0</v>
      </c>
      <c r="ES441">
        <v>0</v>
      </c>
      <c r="ET441">
        <v>0</v>
      </c>
      <c r="EU441">
        <v>0</v>
      </c>
      <c r="EV441">
        <v>0</v>
      </c>
      <c r="EW441">
        <v>0</v>
      </c>
      <c r="EX441">
        <v>0</v>
      </c>
      <c r="EY441">
        <v>0</v>
      </c>
      <c r="EZ441">
        <v>0</v>
      </c>
      <c r="FA441">
        <v>0</v>
      </c>
      <c r="FB441">
        <v>0</v>
      </c>
      <c r="FC441">
        <v>0</v>
      </c>
      <c r="FD441">
        <v>0</v>
      </c>
      <c r="FE441">
        <v>0</v>
      </c>
      <c r="FF441">
        <v>0</v>
      </c>
      <c r="FG441">
        <v>0</v>
      </c>
      <c r="FH441">
        <v>0</v>
      </c>
      <c r="FI441">
        <v>0</v>
      </c>
      <c r="FJ441">
        <v>0</v>
      </c>
      <c r="FK441">
        <v>0</v>
      </c>
      <c r="FL441">
        <v>0</v>
      </c>
      <c r="FM441">
        <v>0</v>
      </c>
      <c r="FN441">
        <v>0</v>
      </c>
      <c r="FO441">
        <v>0</v>
      </c>
      <c r="FP441">
        <v>0</v>
      </c>
      <c r="FQ441">
        <v>0</v>
      </c>
      <c r="FR441">
        <v>0</v>
      </c>
      <c r="FS441">
        <v>0</v>
      </c>
      <c r="FT441">
        <v>0</v>
      </c>
      <c r="FU441">
        <v>0</v>
      </c>
      <c r="FV441">
        <v>0</v>
      </c>
      <c r="FW441">
        <v>0</v>
      </c>
      <c r="FX441">
        <v>0</v>
      </c>
      <c r="FY441">
        <v>0</v>
      </c>
      <c r="FZ441">
        <v>0</v>
      </c>
      <c r="GA441">
        <v>0</v>
      </c>
      <c r="GB441">
        <v>0</v>
      </c>
      <c r="GC441">
        <v>0</v>
      </c>
      <c r="GD441">
        <v>0</v>
      </c>
      <c r="GE441">
        <v>12.604166660000001</v>
      </c>
      <c r="GF441">
        <v>0</v>
      </c>
      <c r="GG441">
        <v>0</v>
      </c>
      <c r="GH441">
        <v>0</v>
      </c>
      <c r="GI441">
        <v>0</v>
      </c>
      <c r="GJ441">
        <v>0</v>
      </c>
      <c r="GK441">
        <v>0</v>
      </c>
      <c r="GL441">
        <v>0</v>
      </c>
      <c r="GM441">
        <v>0</v>
      </c>
      <c r="GN441">
        <v>0</v>
      </c>
      <c r="GO441">
        <v>0</v>
      </c>
      <c r="GP441">
        <v>0</v>
      </c>
      <c r="GQ441">
        <v>0</v>
      </c>
      <c r="GR441">
        <v>0</v>
      </c>
      <c r="GS441">
        <v>0</v>
      </c>
      <c r="GT441">
        <v>0</v>
      </c>
      <c r="GU441">
        <v>0</v>
      </c>
      <c r="GV441">
        <v>0</v>
      </c>
      <c r="GW441">
        <v>0</v>
      </c>
      <c r="GX441">
        <v>0</v>
      </c>
      <c r="GY441">
        <v>0</v>
      </c>
      <c r="GZ441">
        <v>0</v>
      </c>
      <c r="HA441">
        <v>0</v>
      </c>
      <c r="HB441">
        <v>0</v>
      </c>
      <c r="HC441">
        <v>0</v>
      </c>
      <c r="HD441">
        <v>0</v>
      </c>
      <c r="HE441">
        <v>0</v>
      </c>
      <c r="HF441">
        <v>0</v>
      </c>
      <c r="HG441">
        <v>4.2013888880000003</v>
      </c>
      <c r="HH441">
        <v>0</v>
      </c>
      <c r="HI441">
        <v>0</v>
      </c>
      <c r="HJ441">
        <v>0</v>
      </c>
      <c r="HK441">
        <v>0</v>
      </c>
      <c r="HL441">
        <v>0</v>
      </c>
      <c r="HM441">
        <v>0</v>
      </c>
      <c r="HN441">
        <v>0</v>
      </c>
      <c r="HO441">
        <v>0</v>
      </c>
      <c r="HP441">
        <v>0</v>
      </c>
      <c r="HQ441">
        <v>0</v>
      </c>
      <c r="HR441">
        <v>0</v>
      </c>
      <c r="HS441">
        <v>0</v>
      </c>
      <c r="HT441">
        <v>0</v>
      </c>
      <c r="HU441">
        <v>0</v>
      </c>
      <c r="HV441">
        <v>0</v>
      </c>
      <c r="HW441">
        <v>0</v>
      </c>
      <c r="HX441">
        <v>0</v>
      </c>
      <c r="HY441">
        <v>0</v>
      </c>
      <c r="HZ441">
        <v>0</v>
      </c>
      <c r="IA441">
        <v>0</v>
      </c>
      <c r="IB441">
        <v>0</v>
      </c>
      <c r="IC441">
        <v>0</v>
      </c>
      <c r="ID441">
        <v>0</v>
      </c>
      <c r="IE441">
        <v>0</v>
      </c>
      <c r="IF441">
        <v>0</v>
      </c>
      <c r="IG441">
        <v>0</v>
      </c>
      <c r="IH441">
        <v>0</v>
      </c>
      <c r="II441">
        <v>0</v>
      </c>
      <c r="IJ441">
        <v>0</v>
      </c>
      <c r="IK441">
        <v>0</v>
      </c>
      <c r="IL441">
        <v>0</v>
      </c>
      <c r="IM441">
        <v>0</v>
      </c>
      <c r="IN441">
        <v>0</v>
      </c>
      <c r="IO441">
        <v>0</v>
      </c>
      <c r="IP441">
        <v>0</v>
      </c>
      <c r="IQ441">
        <v>0</v>
      </c>
      <c r="IR441">
        <v>0</v>
      </c>
      <c r="IS441">
        <v>0</v>
      </c>
      <c r="IT441">
        <v>0</v>
      </c>
      <c r="IU441">
        <v>0</v>
      </c>
      <c r="IV441">
        <v>0</v>
      </c>
      <c r="IW441">
        <v>0</v>
      </c>
      <c r="IX441">
        <v>0</v>
      </c>
      <c r="IY441">
        <v>0</v>
      </c>
      <c r="IZ441">
        <v>0</v>
      </c>
      <c r="JA441">
        <v>0</v>
      </c>
      <c r="JB441">
        <v>0</v>
      </c>
      <c r="JC441">
        <v>0</v>
      </c>
      <c r="JD441">
        <v>0</v>
      </c>
      <c r="JE441">
        <v>0</v>
      </c>
      <c r="JF441">
        <v>0</v>
      </c>
      <c r="JG441">
        <v>0</v>
      </c>
      <c r="JH441">
        <v>0</v>
      </c>
      <c r="JI441">
        <v>0</v>
      </c>
      <c r="JJ441">
        <v>0</v>
      </c>
      <c r="JK441">
        <v>0</v>
      </c>
      <c r="JL441">
        <v>0</v>
      </c>
      <c r="JM441">
        <v>0</v>
      </c>
      <c r="JN441">
        <v>0</v>
      </c>
      <c r="JO441">
        <v>0</v>
      </c>
      <c r="JP441">
        <v>0</v>
      </c>
      <c r="JQ441">
        <v>0</v>
      </c>
      <c r="JR441">
        <v>0</v>
      </c>
      <c r="JS441">
        <v>4.2013888880000003</v>
      </c>
      <c r="JT441">
        <v>4.2013888880000003</v>
      </c>
      <c r="JU441">
        <v>0</v>
      </c>
      <c r="JV441">
        <v>0</v>
      </c>
      <c r="JW441">
        <v>0</v>
      </c>
      <c r="JX441">
        <v>0</v>
      </c>
      <c r="JY441">
        <v>0</v>
      </c>
      <c r="JZ441">
        <v>0</v>
      </c>
      <c r="KA441">
        <v>0</v>
      </c>
      <c r="KB441">
        <v>12.604166660000001</v>
      </c>
      <c r="KC441">
        <v>0</v>
      </c>
      <c r="KD441">
        <v>0</v>
      </c>
      <c r="KE441">
        <v>0</v>
      </c>
      <c r="KF441">
        <v>0</v>
      </c>
      <c r="KG441">
        <v>0</v>
      </c>
      <c r="KH441">
        <v>0</v>
      </c>
      <c r="KI441">
        <v>0</v>
      </c>
      <c r="KJ441">
        <v>0</v>
      </c>
      <c r="KK441">
        <v>0</v>
      </c>
      <c r="KL441">
        <v>0</v>
      </c>
      <c r="KM441">
        <v>0</v>
      </c>
      <c r="KN441">
        <v>0</v>
      </c>
      <c r="KO441">
        <v>0</v>
      </c>
      <c r="KP441">
        <v>0</v>
      </c>
      <c r="KQ441">
        <v>0</v>
      </c>
      <c r="KR441">
        <v>0</v>
      </c>
      <c r="KS441">
        <v>0</v>
      </c>
      <c r="KT441">
        <v>0</v>
      </c>
      <c r="KU441">
        <v>0</v>
      </c>
      <c r="KV441">
        <v>0</v>
      </c>
      <c r="KW441">
        <v>0</v>
      </c>
      <c r="KX441">
        <v>0</v>
      </c>
      <c r="KY441">
        <v>0</v>
      </c>
      <c r="KZ441">
        <v>0</v>
      </c>
      <c r="LA441">
        <v>0</v>
      </c>
      <c r="LB441">
        <v>0</v>
      </c>
      <c r="LC441">
        <v>0</v>
      </c>
      <c r="LD441">
        <v>0</v>
      </c>
      <c r="LE441">
        <v>0</v>
      </c>
      <c r="LF441">
        <v>0</v>
      </c>
      <c r="LG441">
        <v>0</v>
      </c>
      <c r="LH441">
        <v>0</v>
      </c>
      <c r="LI441">
        <v>0</v>
      </c>
      <c r="LJ441">
        <v>0</v>
      </c>
      <c r="LK441">
        <v>0</v>
      </c>
      <c r="LL441">
        <v>0</v>
      </c>
      <c r="LM441">
        <v>0</v>
      </c>
      <c r="LN441">
        <v>0</v>
      </c>
      <c r="LO441">
        <v>0</v>
      </c>
      <c r="LP441">
        <v>0</v>
      </c>
      <c r="LQ441">
        <v>0</v>
      </c>
      <c r="LR441">
        <v>0</v>
      </c>
      <c r="LS441">
        <v>0</v>
      </c>
      <c r="LT441">
        <v>0</v>
      </c>
      <c r="LU441">
        <v>0</v>
      </c>
      <c r="LV441">
        <v>0</v>
      </c>
      <c r="LW441">
        <v>0</v>
      </c>
      <c r="LX441">
        <v>0</v>
      </c>
      <c r="LY441">
        <v>0</v>
      </c>
      <c r="LZ441">
        <v>0</v>
      </c>
      <c r="MA441">
        <v>1646.2585059999999</v>
      </c>
      <c r="MB441">
        <v>0</v>
      </c>
      <c r="MC441">
        <v>565.90136140000004</v>
      </c>
      <c r="MD441">
        <v>0</v>
      </c>
      <c r="ME441">
        <v>0</v>
      </c>
      <c r="MF441">
        <v>0</v>
      </c>
      <c r="MG441">
        <v>0</v>
      </c>
      <c r="MH441">
        <v>0</v>
      </c>
      <c r="MI441">
        <v>0</v>
      </c>
      <c r="MJ441">
        <v>0</v>
      </c>
      <c r="MK441">
        <v>0</v>
      </c>
      <c r="ML441">
        <v>0</v>
      </c>
      <c r="MM441">
        <v>0</v>
      </c>
      <c r="MN441">
        <v>0</v>
      </c>
      <c r="MO441">
        <v>0</v>
      </c>
      <c r="MP441">
        <v>0</v>
      </c>
      <c r="MQ441">
        <v>0</v>
      </c>
      <c r="MR441">
        <v>0</v>
      </c>
      <c r="MS441">
        <v>0</v>
      </c>
      <c r="MT441">
        <v>0</v>
      </c>
      <c r="MU441">
        <v>0</v>
      </c>
      <c r="MV441">
        <v>0</v>
      </c>
      <c r="MW441">
        <v>0</v>
      </c>
      <c r="MX441">
        <v>0</v>
      </c>
      <c r="MY441">
        <v>0</v>
      </c>
      <c r="MZ441">
        <v>0</v>
      </c>
      <c r="NA441">
        <v>0</v>
      </c>
      <c r="NB441">
        <v>0</v>
      </c>
      <c r="NC441">
        <v>0</v>
      </c>
      <c r="ND441">
        <v>0</v>
      </c>
      <c r="NE441">
        <v>102.8911566</v>
      </c>
      <c r="NF441">
        <v>0</v>
      </c>
    </row>
    <row r="442" spans="1:370" x14ac:dyDescent="0.25">
      <c r="A442" t="s">
        <v>1932</v>
      </c>
      <c r="B442">
        <v>8.4</v>
      </c>
      <c r="C442" t="s">
        <v>1250</v>
      </c>
      <c r="D442" t="s">
        <v>1226</v>
      </c>
      <c r="E442" t="s">
        <v>1483</v>
      </c>
      <c r="F442">
        <v>2005</v>
      </c>
      <c r="G442" t="s">
        <v>1223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22.407407370000001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0</v>
      </c>
      <c r="CA442">
        <v>0</v>
      </c>
      <c r="CB442">
        <v>0</v>
      </c>
      <c r="CC442">
        <v>0</v>
      </c>
      <c r="CD442">
        <v>0</v>
      </c>
      <c r="CE442">
        <v>0</v>
      </c>
      <c r="CF442">
        <v>0</v>
      </c>
      <c r="CG442">
        <v>0</v>
      </c>
      <c r="CH442">
        <v>0</v>
      </c>
      <c r="CI442">
        <v>0</v>
      </c>
      <c r="CJ442">
        <v>0</v>
      </c>
      <c r="CK442">
        <v>0</v>
      </c>
      <c r="CL442">
        <v>0</v>
      </c>
      <c r="CM442">
        <v>0</v>
      </c>
      <c r="CN442">
        <v>0</v>
      </c>
      <c r="CO442">
        <v>0</v>
      </c>
      <c r="CP442">
        <v>0</v>
      </c>
      <c r="CQ442">
        <v>0</v>
      </c>
      <c r="CR442">
        <v>0</v>
      </c>
      <c r="CS442">
        <v>0</v>
      </c>
      <c r="CT442">
        <v>0</v>
      </c>
      <c r="CU442">
        <v>0</v>
      </c>
      <c r="CV442">
        <v>0</v>
      </c>
      <c r="CW442">
        <v>851.48148000000003</v>
      </c>
      <c r="CX442">
        <v>0</v>
      </c>
      <c r="CY442">
        <v>0</v>
      </c>
      <c r="CZ442">
        <v>0</v>
      </c>
      <c r="DA442">
        <v>0</v>
      </c>
      <c r="DB442">
        <v>0</v>
      </c>
      <c r="DC442">
        <v>0</v>
      </c>
      <c r="DD442">
        <v>0</v>
      </c>
      <c r="DE442">
        <v>0</v>
      </c>
      <c r="DF442">
        <v>0</v>
      </c>
      <c r="DG442">
        <v>0</v>
      </c>
      <c r="DH442">
        <v>22.407407370000001</v>
      </c>
      <c r="DI442">
        <v>0</v>
      </c>
      <c r="DJ442">
        <v>0</v>
      </c>
      <c r="DK442">
        <v>0</v>
      </c>
      <c r="DL442">
        <v>0</v>
      </c>
      <c r="DM442">
        <v>0</v>
      </c>
      <c r="DN442">
        <v>0</v>
      </c>
      <c r="DO442">
        <v>0</v>
      </c>
      <c r="DP442">
        <v>492.96296210000003</v>
      </c>
      <c r="DQ442">
        <v>0</v>
      </c>
      <c r="DR442">
        <v>0</v>
      </c>
      <c r="DS442">
        <v>0</v>
      </c>
      <c r="DT442">
        <v>0</v>
      </c>
      <c r="DU442">
        <v>0</v>
      </c>
      <c r="DV442">
        <v>0</v>
      </c>
      <c r="DW442">
        <v>308.10185130000002</v>
      </c>
      <c r="DX442">
        <v>0</v>
      </c>
      <c r="DY442">
        <v>0</v>
      </c>
      <c r="DZ442">
        <v>0</v>
      </c>
      <c r="EA442">
        <v>0</v>
      </c>
      <c r="EB442">
        <v>0</v>
      </c>
      <c r="EC442">
        <v>0</v>
      </c>
      <c r="ED442">
        <v>0</v>
      </c>
      <c r="EE442">
        <v>0</v>
      </c>
      <c r="EF442">
        <v>0</v>
      </c>
      <c r="EG442">
        <v>0</v>
      </c>
      <c r="EH442">
        <v>0</v>
      </c>
      <c r="EI442">
        <v>106.435185</v>
      </c>
      <c r="EJ442">
        <v>0</v>
      </c>
      <c r="EK442">
        <v>0</v>
      </c>
      <c r="EL442">
        <v>0</v>
      </c>
      <c r="EM442">
        <v>0</v>
      </c>
      <c r="EN442">
        <v>0</v>
      </c>
      <c r="EO442">
        <v>0</v>
      </c>
      <c r="EP442">
        <v>0</v>
      </c>
      <c r="EQ442">
        <v>0</v>
      </c>
      <c r="ER442">
        <v>0</v>
      </c>
      <c r="ES442">
        <v>0</v>
      </c>
      <c r="ET442">
        <v>0</v>
      </c>
      <c r="EU442">
        <v>0</v>
      </c>
      <c r="EV442">
        <v>0</v>
      </c>
      <c r="EW442">
        <v>0</v>
      </c>
      <c r="EX442">
        <v>0</v>
      </c>
      <c r="EY442">
        <v>0</v>
      </c>
      <c r="EZ442">
        <v>0</v>
      </c>
      <c r="FA442">
        <v>0</v>
      </c>
      <c r="FB442">
        <v>0</v>
      </c>
      <c r="FC442">
        <v>0</v>
      </c>
      <c r="FD442">
        <v>0</v>
      </c>
      <c r="FE442">
        <v>0</v>
      </c>
      <c r="FF442">
        <v>0</v>
      </c>
      <c r="FG442">
        <v>0</v>
      </c>
      <c r="FH442">
        <v>0</v>
      </c>
      <c r="FI442">
        <v>0</v>
      </c>
      <c r="FJ442">
        <v>0</v>
      </c>
      <c r="FK442">
        <v>0</v>
      </c>
      <c r="FL442">
        <v>0</v>
      </c>
      <c r="FM442">
        <v>0</v>
      </c>
      <c r="FN442">
        <v>0</v>
      </c>
      <c r="FO442">
        <v>0</v>
      </c>
      <c r="FP442">
        <v>0</v>
      </c>
      <c r="FQ442">
        <v>0</v>
      </c>
      <c r="FR442">
        <v>0</v>
      </c>
      <c r="FS442">
        <v>0</v>
      </c>
      <c r="FT442">
        <v>0</v>
      </c>
      <c r="FU442">
        <v>0</v>
      </c>
      <c r="FV442">
        <v>0</v>
      </c>
      <c r="FW442">
        <v>0</v>
      </c>
      <c r="FX442">
        <v>0</v>
      </c>
      <c r="FY442">
        <v>0</v>
      </c>
      <c r="FZ442">
        <v>0</v>
      </c>
      <c r="GA442">
        <v>0</v>
      </c>
      <c r="GB442">
        <v>0</v>
      </c>
      <c r="GC442">
        <v>0</v>
      </c>
      <c r="GD442">
        <v>0</v>
      </c>
      <c r="GE442">
        <v>212.87037000000001</v>
      </c>
      <c r="GF442">
        <v>0</v>
      </c>
      <c r="GG442">
        <v>0</v>
      </c>
      <c r="GH442">
        <v>0</v>
      </c>
      <c r="GI442">
        <v>0</v>
      </c>
      <c r="GJ442">
        <v>0</v>
      </c>
      <c r="GK442">
        <v>0</v>
      </c>
      <c r="GL442">
        <v>0</v>
      </c>
      <c r="GM442">
        <v>0</v>
      </c>
      <c r="GN442">
        <v>0</v>
      </c>
      <c r="GO442">
        <v>0</v>
      </c>
      <c r="GP442">
        <v>0</v>
      </c>
      <c r="GQ442">
        <v>0</v>
      </c>
      <c r="GR442">
        <v>0</v>
      </c>
      <c r="GS442">
        <v>0</v>
      </c>
      <c r="GT442">
        <v>0</v>
      </c>
      <c r="GU442">
        <v>0</v>
      </c>
      <c r="GV442">
        <v>0</v>
      </c>
      <c r="GW442">
        <v>0</v>
      </c>
      <c r="GX442">
        <v>0</v>
      </c>
      <c r="GY442">
        <v>0</v>
      </c>
      <c r="GZ442">
        <v>0</v>
      </c>
      <c r="HA442">
        <v>0</v>
      </c>
      <c r="HB442">
        <v>0</v>
      </c>
      <c r="HC442">
        <v>0</v>
      </c>
      <c r="HD442">
        <v>0</v>
      </c>
      <c r="HE442">
        <v>0</v>
      </c>
      <c r="HF442">
        <v>0</v>
      </c>
      <c r="HG442">
        <v>0</v>
      </c>
      <c r="HH442">
        <v>0</v>
      </c>
      <c r="HI442">
        <v>0</v>
      </c>
      <c r="HJ442">
        <v>0</v>
      </c>
      <c r="HK442">
        <v>0</v>
      </c>
      <c r="HL442">
        <v>0</v>
      </c>
      <c r="HM442">
        <v>0</v>
      </c>
      <c r="HN442">
        <v>0</v>
      </c>
      <c r="HO442">
        <v>0</v>
      </c>
      <c r="HP442">
        <v>0</v>
      </c>
      <c r="HQ442">
        <v>0</v>
      </c>
      <c r="HR442">
        <v>0</v>
      </c>
      <c r="HS442">
        <v>0</v>
      </c>
      <c r="HT442">
        <v>0</v>
      </c>
      <c r="HU442">
        <v>0</v>
      </c>
      <c r="HV442">
        <v>0</v>
      </c>
      <c r="HW442">
        <v>0</v>
      </c>
      <c r="HX442">
        <v>0</v>
      </c>
      <c r="HY442">
        <v>0</v>
      </c>
      <c r="HZ442">
        <v>0</v>
      </c>
      <c r="IA442">
        <v>0</v>
      </c>
      <c r="IB442">
        <v>0</v>
      </c>
      <c r="IC442">
        <v>0</v>
      </c>
      <c r="ID442">
        <v>0</v>
      </c>
      <c r="IE442">
        <v>0</v>
      </c>
      <c r="IF442">
        <v>0</v>
      </c>
      <c r="IG442">
        <v>0</v>
      </c>
      <c r="IH442">
        <v>0</v>
      </c>
      <c r="II442">
        <v>0</v>
      </c>
      <c r="IJ442">
        <v>0</v>
      </c>
      <c r="IK442">
        <v>0</v>
      </c>
      <c r="IL442">
        <v>0</v>
      </c>
      <c r="IM442">
        <v>0</v>
      </c>
      <c r="IN442">
        <v>0</v>
      </c>
      <c r="IO442">
        <v>0</v>
      </c>
      <c r="IP442">
        <v>0</v>
      </c>
      <c r="IQ442">
        <v>0</v>
      </c>
      <c r="IR442">
        <v>0</v>
      </c>
      <c r="IS442">
        <v>0</v>
      </c>
      <c r="IT442">
        <v>0</v>
      </c>
      <c r="IU442">
        <v>0</v>
      </c>
      <c r="IV442">
        <v>0</v>
      </c>
      <c r="IW442">
        <v>0</v>
      </c>
      <c r="IX442">
        <v>0</v>
      </c>
      <c r="IY442">
        <v>0</v>
      </c>
      <c r="IZ442">
        <v>0</v>
      </c>
      <c r="JA442">
        <v>0</v>
      </c>
      <c r="JB442">
        <v>0</v>
      </c>
      <c r="JC442">
        <v>0</v>
      </c>
      <c r="JD442">
        <v>0</v>
      </c>
      <c r="JE442">
        <v>0</v>
      </c>
      <c r="JF442">
        <v>0</v>
      </c>
      <c r="JG442">
        <v>0</v>
      </c>
      <c r="JH442">
        <v>0</v>
      </c>
      <c r="JI442">
        <v>0</v>
      </c>
      <c r="JJ442">
        <v>0</v>
      </c>
      <c r="JK442">
        <v>0</v>
      </c>
      <c r="JL442">
        <v>0</v>
      </c>
      <c r="JM442">
        <v>0</v>
      </c>
      <c r="JN442">
        <v>0</v>
      </c>
      <c r="JO442">
        <v>0</v>
      </c>
      <c r="JP442">
        <v>0</v>
      </c>
      <c r="JQ442">
        <v>0</v>
      </c>
      <c r="JR442">
        <v>0</v>
      </c>
      <c r="JS442">
        <v>0</v>
      </c>
      <c r="JT442">
        <v>0</v>
      </c>
      <c r="JU442">
        <v>0</v>
      </c>
      <c r="JV442">
        <v>0</v>
      </c>
      <c r="JW442">
        <v>0</v>
      </c>
      <c r="JX442">
        <v>0</v>
      </c>
      <c r="JY442">
        <v>0</v>
      </c>
      <c r="JZ442">
        <v>0</v>
      </c>
      <c r="KA442">
        <v>0</v>
      </c>
      <c r="KB442">
        <v>1019.5370349999999</v>
      </c>
      <c r="KC442">
        <v>0</v>
      </c>
      <c r="KD442">
        <v>0</v>
      </c>
      <c r="KE442">
        <v>0</v>
      </c>
      <c r="KF442">
        <v>0</v>
      </c>
      <c r="KG442">
        <v>0</v>
      </c>
      <c r="KH442">
        <v>0</v>
      </c>
      <c r="KI442">
        <v>0</v>
      </c>
      <c r="KJ442">
        <v>0</v>
      </c>
      <c r="KK442">
        <v>0</v>
      </c>
      <c r="KL442">
        <v>0</v>
      </c>
      <c r="KM442">
        <v>0</v>
      </c>
      <c r="KN442">
        <v>0</v>
      </c>
      <c r="KO442">
        <v>0</v>
      </c>
      <c r="KP442">
        <v>0</v>
      </c>
      <c r="KQ442">
        <v>0</v>
      </c>
      <c r="KR442">
        <v>0</v>
      </c>
      <c r="KS442">
        <v>0</v>
      </c>
      <c r="KT442">
        <v>0</v>
      </c>
      <c r="KU442">
        <v>0</v>
      </c>
      <c r="KV442">
        <v>0</v>
      </c>
      <c r="KW442">
        <v>0</v>
      </c>
      <c r="KX442">
        <v>0</v>
      </c>
      <c r="KY442">
        <v>0</v>
      </c>
      <c r="KZ442">
        <v>0</v>
      </c>
      <c r="LA442">
        <v>0</v>
      </c>
      <c r="LB442">
        <v>0</v>
      </c>
      <c r="LC442">
        <v>0</v>
      </c>
      <c r="LD442">
        <v>0</v>
      </c>
      <c r="LE442">
        <v>0</v>
      </c>
      <c r="LF442">
        <v>0</v>
      </c>
      <c r="LG442">
        <v>0</v>
      </c>
      <c r="LH442">
        <v>0</v>
      </c>
      <c r="LI442">
        <v>0</v>
      </c>
      <c r="LJ442">
        <v>0</v>
      </c>
      <c r="LK442">
        <v>0</v>
      </c>
      <c r="LL442">
        <v>0</v>
      </c>
      <c r="LM442">
        <v>0</v>
      </c>
      <c r="LN442">
        <v>0</v>
      </c>
      <c r="LO442">
        <v>0</v>
      </c>
      <c r="LP442">
        <v>0</v>
      </c>
      <c r="LQ442">
        <v>0</v>
      </c>
      <c r="LR442">
        <v>0</v>
      </c>
      <c r="LS442">
        <v>0</v>
      </c>
      <c r="LT442">
        <v>0</v>
      </c>
      <c r="LU442">
        <v>0</v>
      </c>
      <c r="LV442">
        <v>0</v>
      </c>
      <c r="LW442">
        <v>0</v>
      </c>
      <c r="LX442">
        <v>0</v>
      </c>
      <c r="LY442">
        <v>0</v>
      </c>
      <c r="LZ442">
        <v>0</v>
      </c>
      <c r="MA442">
        <v>1686.2717190000001</v>
      </c>
      <c r="MB442">
        <v>0</v>
      </c>
      <c r="MC442">
        <v>1028.9115569999999</v>
      </c>
      <c r="MD442">
        <v>0</v>
      </c>
      <c r="ME442">
        <v>0</v>
      </c>
      <c r="MF442">
        <v>0</v>
      </c>
      <c r="MG442">
        <v>0</v>
      </c>
      <c r="MH442">
        <v>0</v>
      </c>
      <c r="MI442">
        <v>0</v>
      </c>
      <c r="MJ442">
        <v>0</v>
      </c>
      <c r="MK442">
        <v>0</v>
      </c>
      <c r="ML442">
        <v>0</v>
      </c>
      <c r="MM442">
        <v>0</v>
      </c>
      <c r="MN442">
        <v>0</v>
      </c>
      <c r="MO442">
        <v>0</v>
      </c>
      <c r="MP442">
        <v>0</v>
      </c>
      <c r="MQ442">
        <v>0</v>
      </c>
      <c r="MR442">
        <v>0</v>
      </c>
      <c r="MS442">
        <v>0</v>
      </c>
      <c r="MT442">
        <v>0</v>
      </c>
      <c r="MU442">
        <v>0</v>
      </c>
      <c r="MV442">
        <v>0</v>
      </c>
      <c r="MW442">
        <v>0</v>
      </c>
      <c r="MX442">
        <v>0</v>
      </c>
      <c r="MY442">
        <v>0</v>
      </c>
      <c r="MZ442">
        <v>0</v>
      </c>
      <c r="NA442">
        <v>0</v>
      </c>
      <c r="NB442">
        <v>0</v>
      </c>
      <c r="NC442">
        <v>0</v>
      </c>
      <c r="ND442">
        <v>0</v>
      </c>
      <c r="NE442">
        <v>314.38964249999998</v>
      </c>
      <c r="NF442">
        <v>0</v>
      </c>
    </row>
    <row r="443" spans="1:370" x14ac:dyDescent="0.25">
      <c r="A443" t="s">
        <v>1934</v>
      </c>
      <c r="B443">
        <v>8.4</v>
      </c>
      <c r="C443" t="s">
        <v>1239</v>
      </c>
      <c r="D443" t="s">
        <v>1226</v>
      </c>
      <c r="E443" t="s">
        <v>1483</v>
      </c>
      <c r="F443">
        <v>2004</v>
      </c>
      <c r="G443" t="s">
        <v>1223</v>
      </c>
      <c r="H443">
        <v>0</v>
      </c>
      <c r="I443">
        <v>0</v>
      </c>
      <c r="J443">
        <v>0</v>
      </c>
      <c r="K443">
        <v>0</v>
      </c>
      <c r="L443">
        <v>38.512730769999997</v>
      </c>
      <c r="M443">
        <v>0</v>
      </c>
      <c r="N443">
        <v>0</v>
      </c>
      <c r="O443">
        <v>0</v>
      </c>
      <c r="P443">
        <v>16329.397849999999</v>
      </c>
      <c r="Q443">
        <v>0</v>
      </c>
      <c r="R443">
        <v>115.53819230000001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38.512730769999997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38.512730769999997</v>
      </c>
      <c r="BX443">
        <v>0</v>
      </c>
      <c r="BY443">
        <v>0</v>
      </c>
      <c r="BZ443">
        <v>0</v>
      </c>
      <c r="CA443">
        <v>0</v>
      </c>
      <c r="CB443">
        <v>308.10184609999999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77.025461539999995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0</v>
      </c>
      <c r="CQ443">
        <v>0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0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0</v>
      </c>
      <c r="DE443">
        <v>0</v>
      </c>
      <c r="DF443">
        <v>0</v>
      </c>
      <c r="DG443">
        <v>0</v>
      </c>
      <c r="DH443">
        <v>0</v>
      </c>
      <c r="DI443">
        <v>0</v>
      </c>
      <c r="DJ443">
        <v>0</v>
      </c>
      <c r="DK443">
        <v>0</v>
      </c>
      <c r="DL443">
        <v>0</v>
      </c>
      <c r="DM443">
        <v>0</v>
      </c>
      <c r="DN443">
        <v>0</v>
      </c>
      <c r="DO443">
        <v>0</v>
      </c>
      <c r="DP443">
        <v>0</v>
      </c>
      <c r="DQ443">
        <v>0</v>
      </c>
      <c r="DR443">
        <v>0</v>
      </c>
      <c r="DS443">
        <v>0</v>
      </c>
      <c r="DT443">
        <v>0</v>
      </c>
      <c r="DU443">
        <v>0</v>
      </c>
      <c r="DV443">
        <v>0</v>
      </c>
      <c r="DW443">
        <v>0</v>
      </c>
      <c r="DX443">
        <v>0</v>
      </c>
      <c r="DY443">
        <v>0</v>
      </c>
      <c r="DZ443">
        <v>0</v>
      </c>
      <c r="EA443">
        <v>0</v>
      </c>
      <c r="EB443">
        <v>0</v>
      </c>
      <c r="EC443">
        <v>0</v>
      </c>
      <c r="ED443">
        <v>0</v>
      </c>
      <c r="EE443">
        <v>0</v>
      </c>
      <c r="EF443">
        <v>0</v>
      </c>
      <c r="EG443">
        <v>0</v>
      </c>
      <c r="EH443">
        <v>0</v>
      </c>
      <c r="EI443">
        <v>0</v>
      </c>
      <c r="EJ443">
        <v>0</v>
      </c>
      <c r="EK443">
        <v>0</v>
      </c>
      <c r="EL443">
        <v>0</v>
      </c>
      <c r="EM443">
        <v>0</v>
      </c>
      <c r="EN443">
        <v>0</v>
      </c>
      <c r="EO443">
        <v>38.512730769999997</v>
      </c>
      <c r="EP443">
        <v>0</v>
      </c>
      <c r="EQ443">
        <v>0</v>
      </c>
      <c r="ER443">
        <v>0</v>
      </c>
      <c r="ES443">
        <v>0</v>
      </c>
      <c r="ET443">
        <v>154.05092310000001</v>
      </c>
      <c r="EU443">
        <v>0</v>
      </c>
      <c r="EV443">
        <v>0</v>
      </c>
      <c r="EW443">
        <v>500.66550000000001</v>
      </c>
      <c r="EX443">
        <v>1001.331</v>
      </c>
      <c r="EY443">
        <v>38.512730769999997</v>
      </c>
      <c r="EZ443">
        <v>0</v>
      </c>
      <c r="FA443">
        <v>0</v>
      </c>
      <c r="FB443">
        <v>0</v>
      </c>
      <c r="FC443">
        <v>0</v>
      </c>
      <c r="FD443">
        <v>0</v>
      </c>
      <c r="FE443">
        <v>0</v>
      </c>
      <c r="FF443">
        <v>0</v>
      </c>
      <c r="FG443">
        <v>0</v>
      </c>
      <c r="FH443">
        <v>0</v>
      </c>
      <c r="FI443">
        <v>0</v>
      </c>
      <c r="FJ443">
        <v>0</v>
      </c>
      <c r="FK443">
        <v>0</v>
      </c>
      <c r="FL443">
        <v>0</v>
      </c>
      <c r="FM443">
        <v>0</v>
      </c>
      <c r="FN443">
        <v>0</v>
      </c>
      <c r="FO443">
        <v>0</v>
      </c>
      <c r="FP443">
        <v>0</v>
      </c>
      <c r="FQ443">
        <v>0</v>
      </c>
      <c r="FR443">
        <v>0</v>
      </c>
      <c r="FS443">
        <v>0</v>
      </c>
      <c r="FT443">
        <v>0</v>
      </c>
      <c r="FU443">
        <v>0</v>
      </c>
      <c r="FV443">
        <v>0</v>
      </c>
      <c r="FW443">
        <v>0</v>
      </c>
      <c r="FX443">
        <v>0</v>
      </c>
      <c r="FY443">
        <v>0</v>
      </c>
      <c r="FZ443">
        <v>0</v>
      </c>
      <c r="GA443">
        <v>0</v>
      </c>
      <c r="GB443">
        <v>0</v>
      </c>
      <c r="GC443">
        <v>0</v>
      </c>
      <c r="GD443">
        <v>0</v>
      </c>
      <c r="GE443">
        <v>0</v>
      </c>
      <c r="GF443">
        <v>0</v>
      </c>
      <c r="GG443">
        <v>0</v>
      </c>
      <c r="GH443">
        <v>0</v>
      </c>
      <c r="GI443">
        <v>0</v>
      </c>
      <c r="GJ443">
        <v>0</v>
      </c>
      <c r="GK443">
        <v>0</v>
      </c>
      <c r="GL443">
        <v>0</v>
      </c>
      <c r="GM443">
        <v>0</v>
      </c>
      <c r="GN443">
        <v>0</v>
      </c>
      <c r="GO443">
        <v>0</v>
      </c>
      <c r="GP443">
        <v>0</v>
      </c>
      <c r="GQ443">
        <v>0</v>
      </c>
      <c r="GR443">
        <v>0</v>
      </c>
      <c r="GS443">
        <v>0</v>
      </c>
      <c r="GT443">
        <v>0</v>
      </c>
      <c r="GU443">
        <v>38.512730769999997</v>
      </c>
      <c r="GV443">
        <v>0</v>
      </c>
      <c r="GW443">
        <v>0</v>
      </c>
      <c r="GX443">
        <v>0</v>
      </c>
      <c r="GY443">
        <v>0</v>
      </c>
      <c r="GZ443">
        <v>0</v>
      </c>
      <c r="HA443">
        <v>0</v>
      </c>
      <c r="HB443">
        <v>0</v>
      </c>
      <c r="HC443">
        <v>0</v>
      </c>
      <c r="HD443">
        <v>0</v>
      </c>
      <c r="HE443">
        <v>0</v>
      </c>
      <c r="HF443">
        <v>0</v>
      </c>
      <c r="HG443">
        <v>0</v>
      </c>
      <c r="HH443">
        <v>0</v>
      </c>
      <c r="HI443">
        <v>0</v>
      </c>
      <c r="HJ443">
        <v>38.512730769999997</v>
      </c>
      <c r="HK443">
        <v>0</v>
      </c>
      <c r="HL443">
        <v>0</v>
      </c>
      <c r="HM443">
        <v>0</v>
      </c>
      <c r="HN443">
        <v>0</v>
      </c>
      <c r="HO443">
        <v>0</v>
      </c>
      <c r="HP443">
        <v>231.07638460000001</v>
      </c>
      <c r="HQ443">
        <v>0</v>
      </c>
      <c r="HR443">
        <v>0</v>
      </c>
      <c r="HS443">
        <v>0</v>
      </c>
      <c r="HT443">
        <v>0</v>
      </c>
      <c r="HU443">
        <v>0</v>
      </c>
      <c r="HV443">
        <v>0</v>
      </c>
      <c r="HW443">
        <v>77.025461539999995</v>
      </c>
      <c r="HX443">
        <v>0</v>
      </c>
      <c r="HY443">
        <v>0</v>
      </c>
      <c r="HZ443">
        <v>0</v>
      </c>
      <c r="IA443">
        <v>0</v>
      </c>
      <c r="IB443">
        <v>0</v>
      </c>
      <c r="IC443">
        <v>0</v>
      </c>
      <c r="ID443">
        <v>0</v>
      </c>
      <c r="IE443">
        <v>0</v>
      </c>
      <c r="IF443">
        <v>0</v>
      </c>
      <c r="IG443">
        <v>0</v>
      </c>
      <c r="IH443">
        <v>0</v>
      </c>
      <c r="II443">
        <v>0</v>
      </c>
      <c r="IJ443">
        <v>0</v>
      </c>
      <c r="IK443">
        <v>0</v>
      </c>
      <c r="IL443">
        <v>0</v>
      </c>
      <c r="IM443">
        <v>0</v>
      </c>
      <c r="IN443">
        <v>0</v>
      </c>
      <c r="IO443">
        <v>0</v>
      </c>
      <c r="IP443">
        <v>0</v>
      </c>
      <c r="IQ443">
        <v>0</v>
      </c>
      <c r="IR443">
        <v>0</v>
      </c>
      <c r="IS443">
        <v>192.5636538</v>
      </c>
      <c r="IT443">
        <v>308.10184609999999</v>
      </c>
      <c r="IU443">
        <v>0</v>
      </c>
      <c r="IV443">
        <v>0</v>
      </c>
      <c r="IW443">
        <v>0</v>
      </c>
      <c r="IX443">
        <v>0</v>
      </c>
      <c r="IY443">
        <v>0</v>
      </c>
      <c r="IZ443">
        <v>0</v>
      </c>
      <c r="JA443">
        <v>0</v>
      </c>
      <c r="JB443">
        <v>0</v>
      </c>
      <c r="JC443">
        <v>0</v>
      </c>
      <c r="JD443">
        <v>0</v>
      </c>
      <c r="JE443">
        <v>0</v>
      </c>
      <c r="JF443">
        <v>0</v>
      </c>
      <c r="JG443">
        <v>0</v>
      </c>
      <c r="JH443">
        <v>0</v>
      </c>
      <c r="JI443">
        <v>0</v>
      </c>
      <c r="JJ443">
        <v>0</v>
      </c>
      <c r="JK443">
        <v>0</v>
      </c>
      <c r="JL443">
        <v>0</v>
      </c>
      <c r="JM443">
        <v>0</v>
      </c>
      <c r="JN443">
        <v>0</v>
      </c>
      <c r="JO443">
        <v>0</v>
      </c>
      <c r="JP443">
        <v>0</v>
      </c>
      <c r="JQ443">
        <v>0</v>
      </c>
      <c r="JR443">
        <v>0</v>
      </c>
      <c r="JS443">
        <v>77.025461539999995</v>
      </c>
      <c r="JT443">
        <v>0</v>
      </c>
      <c r="JU443">
        <v>0</v>
      </c>
      <c r="JV443">
        <v>0</v>
      </c>
      <c r="JW443">
        <v>154.05092310000001</v>
      </c>
      <c r="JX443">
        <v>0</v>
      </c>
      <c r="JY443">
        <v>0</v>
      </c>
      <c r="JZ443">
        <v>0</v>
      </c>
      <c r="KA443">
        <v>0</v>
      </c>
      <c r="KB443">
        <v>0</v>
      </c>
      <c r="KC443">
        <v>0</v>
      </c>
      <c r="KD443">
        <v>0</v>
      </c>
      <c r="KE443">
        <v>0</v>
      </c>
      <c r="KF443">
        <v>0</v>
      </c>
      <c r="KG443">
        <v>0</v>
      </c>
      <c r="KH443">
        <v>0</v>
      </c>
      <c r="KI443">
        <v>0</v>
      </c>
      <c r="KJ443">
        <v>0</v>
      </c>
      <c r="KK443">
        <v>0</v>
      </c>
      <c r="KL443">
        <v>0</v>
      </c>
      <c r="KM443">
        <v>0</v>
      </c>
      <c r="KN443">
        <v>0</v>
      </c>
      <c r="KO443">
        <v>0</v>
      </c>
      <c r="KP443">
        <v>0</v>
      </c>
      <c r="KQ443">
        <v>0</v>
      </c>
      <c r="KR443">
        <v>0</v>
      </c>
      <c r="KS443">
        <v>0</v>
      </c>
      <c r="KT443">
        <v>0</v>
      </c>
      <c r="KU443">
        <v>0</v>
      </c>
      <c r="KV443">
        <v>77.025461539999995</v>
      </c>
      <c r="KW443">
        <v>0</v>
      </c>
      <c r="KX443">
        <v>0</v>
      </c>
      <c r="KY443">
        <v>0</v>
      </c>
      <c r="KZ443">
        <v>0</v>
      </c>
      <c r="LA443">
        <v>0</v>
      </c>
      <c r="LB443">
        <v>0</v>
      </c>
      <c r="LC443">
        <v>0</v>
      </c>
      <c r="LD443">
        <v>0</v>
      </c>
      <c r="LE443">
        <v>0</v>
      </c>
      <c r="LF443">
        <v>0</v>
      </c>
      <c r="LG443">
        <v>0</v>
      </c>
      <c r="LH443">
        <v>0</v>
      </c>
      <c r="LI443">
        <v>0</v>
      </c>
      <c r="LJ443">
        <v>0</v>
      </c>
      <c r="LK443">
        <v>0</v>
      </c>
      <c r="LL443">
        <v>0</v>
      </c>
      <c r="LM443">
        <v>0</v>
      </c>
      <c r="LN443">
        <v>0</v>
      </c>
      <c r="LO443">
        <v>0</v>
      </c>
      <c r="LP443">
        <v>0</v>
      </c>
      <c r="LQ443">
        <v>0</v>
      </c>
      <c r="LR443">
        <v>0</v>
      </c>
      <c r="LS443">
        <v>0</v>
      </c>
      <c r="LT443">
        <v>0</v>
      </c>
      <c r="LU443">
        <v>0</v>
      </c>
      <c r="LV443">
        <v>0</v>
      </c>
      <c r="LW443">
        <v>0</v>
      </c>
      <c r="LX443">
        <v>0</v>
      </c>
      <c r="LY443">
        <v>231.07638460000001</v>
      </c>
      <c r="LZ443">
        <v>0</v>
      </c>
      <c r="MA443">
        <v>11523.809310000001</v>
      </c>
      <c r="MB443">
        <v>0</v>
      </c>
      <c r="MC443">
        <v>17157.67164</v>
      </c>
      <c r="MD443">
        <v>0</v>
      </c>
      <c r="ME443">
        <v>0</v>
      </c>
      <c r="MF443">
        <v>0</v>
      </c>
      <c r="MG443">
        <v>0</v>
      </c>
      <c r="MH443">
        <v>0</v>
      </c>
      <c r="MI443">
        <v>0</v>
      </c>
      <c r="MJ443">
        <v>0</v>
      </c>
      <c r="MK443">
        <v>0</v>
      </c>
      <c r="ML443">
        <v>0</v>
      </c>
      <c r="MM443">
        <v>0</v>
      </c>
      <c r="MN443">
        <v>0</v>
      </c>
      <c r="MO443">
        <v>0</v>
      </c>
      <c r="MP443">
        <v>0</v>
      </c>
      <c r="MQ443">
        <v>0</v>
      </c>
      <c r="MR443">
        <v>0</v>
      </c>
      <c r="MS443">
        <v>0</v>
      </c>
      <c r="MT443">
        <v>0</v>
      </c>
      <c r="MU443">
        <v>0</v>
      </c>
      <c r="MV443">
        <v>0</v>
      </c>
      <c r="MW443">
        <v>0</v>
      </c>
      <c r="MX443">
        <v>0</v>
      </c>
      <c r="MY443">
        <v>0</v>
      </c>
      <c r="MZ443">
        <v>1856.6137220000001</v>
      </c>
      <c r="NA443">
        <v>0</v>
      </c>
      <c r="NB443">
        <v>0</v>
      </c>
      <c r="NC443">
        <v>0</v>
      </c>
      <c r="ND443">
        <v>0</v>
      </c>
      <c r="NE443">
        <v>192.06348850000001</v>
      </c>
      <c r="NF443">
        <v>0</v>
      </c>
    </row>
    <row r="444" spans="1:370" x14ac:dyDescent="0.25">
      <c r="A444" t="s">
        <v>1936</v>
      </c>
      <c r="B444">
        <v>8.4</v>
      </c>
      <c r="C444" t="s">
        <v>1239</v>
      </c>
      <c r="D444" t="s">
        <v>1226</v>
      </c>
      <c r="E444" t="s">
        <v>1483</v>
      </c>
      <c r="F444">
        <v>2004</v>
      </c>
      <c r="G444" t="s">
        <v>1223</v>
      </c>
      <c r="H444">
        <v>0</v>
      </c>
      <c r="I444">
        <v>0</v>
      </c>
      <c r="J444">
        <v>12.00396827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5053.670642</v>
      </c>
      <c r="Q444">
        <v>0</v>
      </c>
      <c r="R444">
        <v>0</v>
      </c>
      <c r="S444">
        <v>12.00396827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300.09920679999999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120.0396827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C444">
        <v>0</v>
      </c>
      <c r="CD444">
        <v>0</v>
      </c>
      <c r="CE444">
        <v>0</v>
      </c>
      <c r="CF444">
        <v>0</v>
      </c>
      <c r="CG444">
        <v>0</v>
      </c>
      <c r="CH444">
        <v>96.031746170000005</v>
      </c>
      <c r="CI444">
        <v>0</v>
      </c>
      <c r="CJ444">
        <v>0</v>
      </c>
      <c r="CK444">
        <v>0</v>
      </c>
      <c r="CL444">
        <v>0</v>
      </c>
      <c r="CM444">
        <v>0</v>
      </c>
      <c r="CN444">
        <v>0</v>
      </c>
      <c r="CO444">
        <v>0</v>
      </c>
      <c r="CP444">
        <v>0</v>
      </c>
      <c r="CQ444">
        <v>0</v>
      </c>
      <c r="CR444">
        <v>0</v>
      </c>
      <c r="CS444">
        <v>0</v>
      </c>
      <c r="CT444">
        <v>0</v>
      </c>
      <c r="CU444">
        <v>0</v>
      </c>
      <c r="CV444">
        <v>0</v>
      </c>
      <c r="CW444">
        <v>108.0357144</v>
      </c>
      <c r="CX444">
        <v>0</v>
      </c>
      <c r="CY444">
        <v>0</v>
      </c>
      <c r="CZ444">
        <v>0</v>
      </c>
      <c r="DA444">
        <v>0</v>
      </c>
      <c r="DB444">
        <v>0</v>
      </c>
      <c r="DC444">
        <v>0</v>
      </c>
      <c r="DD444">
        <v>0</v>
      </c>
      <c r="DE444">
        <v>0</v>
      </c>
      <c r="DF444">
        <v>0</v>
      </c>
      <c r="DG444">
        <v>0</v>
      </c>
      <c r="DH444">
        <v>0</v>
      </c>
      <c r="DI444">
        <v>0</v>
      </c>
      <c r="DJ444">
        <v>0</v>
      </c>
      <c r="DK444">
        <v>0</v>
      </c>
      <c r="DL444">
        <v>0</v>
      </c>
      <c r="DM444">
        <v>24.007936539999999</v>
      </c>
      <c r="DN444">
        <v>0</v>
      </c>
      <c r="DO444">
        <v>0</v>
      </c>
      <c r="DP444">
        <v>0</v>
      </c>
      <c r="DQ444">
        <v>0</v>
      </c>
      <c r="DR444">
        <v>0</v>
      </c>
      <c r="DS444">
        <v>0</v>
      </c>
      <c r="DT444">
        <v>0</v>
      </c>
      <c r="DU444">
        <v>0</v>
      </c>
      <c r="DV444">
        <v>0</v>
      </c>
      <c r="DW444">
        <v>0</v>
      </c>
      <c r="DX444">
        <v>0</v>
      </c>
      <c r="DY444">
        <v>0</v>
      </c>
      <c r="DZ444">
        <v>0</v>
      </c>
      <c r="EA444">
        <v>0</v>
      </c>
      <c r="EB444">
        <v>0</v>
      </c>
      <c r="EC444">
        <v>0</v>
      </c>
      <c r="ED444">
        <v>0</v>
      </c>
      <c r="EE444">
        <v>0</v>
      </c>
      <c r="EF444">
        <v>0</v>
      </c>
      <c r="EG444">
        <v>0</v>
      </c>
      <c r="EH444">
        <v>0</v>
      </c>
      <c r="EI444">
        <v>0</v>
      </c>
      <c r="EJ444">
        <v>0</v>
      </c>
      <c r="EK444">
        <v>0</v>
      </c>
      <c r="EL444">
        <v>0</v>
      </c>
      <c r="EM444">
        <v>0</v>
      </c>
      <c r="EN444">
        <v>0</v>
      </c>
      <c r="EO444">
        <v>0</v>
      </c>
      <c r="EP444">
        <v>0</v>
      </c>
      <c r="EQ444">
        <v>0</v>
      </c>
      <c r="ER444">
        <v>0</v>
      </c>
      <c r="ES444">
        <v>0</v>
      </c>
      <c r="ET444">
        <v>48.015873089999999</v>
      </c>
      <c r="EU444">
        <v>0</v>
      </c>
      <c r="EV444">
        <v>0</v>
      </c>
      <c r="EW444">
        <v>0</v>
      </c>
      <c r="EX444">
        <v>312.10317509999999</v>
      </c>
      <c r="EY444">
        <v>0</v>
      </c>
      <c r="EZ444">
        <v>0</v>
      </c>
      <c r="FA444">
        <v>0</v>
      </c>
      <c r="FB444">
        <v>0</v>
      </c>
      <c r="FC444">
        <v>0</v>
      </c>
      <c r="FD444">
        <v>0</v>
      </c>
      <c r="FE444">
        <v>0</v>
      </c>
      <c r="FF444">
        <v>0</v>
      </c>
      <c r="FG444">
        <v>0</v>
      </c>
      <c r="FH444">
        <v>0</v>
      </c>
      <c r="FI444">
        <v>0</v>
      </c>
      <c r="FJ444">
        <v>0</v>
      </c>
      <c r="FK444">
        <v>0</v>
      </c>
      <c r="FL444">
        <v>0</v>
      </c>
      <c r="FM444">
        <v>0</v>
      </c>
      <c r="FN444">
        <v>0</v>
      </c>
      <c r="FO444">
        <v>0</v>
      </c>
      <c r="FP444">
        <v>0</v>
      </c>
      <c r="FQ444">
        <v>0</v>
      </c>
      <c r="FR444">
        <v>0</v>
      </c>
      <c r="FS444">
        <v>0</v>
      </c>
      <c r="FT444">
        <v>0</v>
      </c>
      <c r="FU444">
        <v>0</v>
      </c>
      <c r="FV444">
        <v>0</v>
      </c>
      <c r="FW444">
        <v>0</v>
      </c>
      <c r="FX444">
        <v>0</v>
      </c>
      <c r="FY444">
        <v>0</v>
      </c>
      <c r="FZ444">
        <v>0</v>
      </c>
      <c r="GA444">
        <v>0</v>
      </c>
      <c r="GB444">
        <v>0</v>
      </c>
      <c r="GC444">
        <v>0</v>
      </c>
      <c r="GD444">
        <v>0</v>
      </c>
      <c r="GE444">
        <v>0</v>
      </c>
      <c r="GF444">
        <v>0</v>
      </c>
      <c r="GG444">
        <v>0</v>
      </c>
      <c r="GH444">
        <v>0</v>
      </c>
      <c r="GI444">
        <v>0</v>
      </c>
      <c r="GJ444">
        <v>0</v>
      </c>
      <c r="GK444">
        <v>0</v>
      </c>
      <c r="GL444">
        <v>0</v>
      </c>
      <c r="GM444">
        <v>0</v>
      </c>
      <c r="GN444">
        <v>0</v>
      </c>
      <c r="GO444">
        <v>0</v>
      </c>
      <c r="GP444">
        <v>0</v>
      </c>
      <c r="GQ444">
        <v>0</v>
      </c>
      <c r="GR444">
        <v>0</v>
      </c>
      <c r="GS444">
        <v>0</v>
      </c>
      <c r="GT444">
        <v>0</v>
      </c>
      <c r="GU444">
        <v>0</v>
      </c>
      <c r="GV444">
        <v>0</v>
      </c>
      <c r="GW444">
        <v>0</v>
      </c>
      <c r="GX444">
        <v>0</v>
      </c>
      <c r="GY444">
        <v>0</v>
      </c>
      <c r="GZ444">
        <v>0</v>
      </c>
      <c r="HA444">
        <v>0</v>
      </c>
      <c r="HB444">
        <v>0</v>
      </c>
      <c r="HC444">
        <v>0</v>
      </c>
      <c r="HD444">
        <v>0</v>
      </c>
      <c r="HE444">
        <v>0</v>
      </c>
      <c r="HF444">
        <v>0</v>
      </c>
      <c r="HG444">
        <v>0</v>
      </c>
      <c r="HH444">
        <v>0</v>
      </c>
      <c r="HI444">
        <v>0</v>
      </c>
      <c r="HJ444">
        <v>84.027777900000004</v>
      </c>
      <c r="HK444">
        <v>0</v>
      </c>
      <c r="HL444">
        <v>0</v>
      </c>
      <c r="HM444">
        <v>0</v>
      </c>
      <c r="HN444">
        <v>0</v>
      </c>
      <c r="HO444">
        <v>0</v>
      </c>
      <c r="HP444">
        <v>0</v>
      </c>
      <c r="HQ444">
        <v>0</v>
      </c>
      <c r="HR444">
        <v>0</v>
      </c>
      <c r="HS444">
        <v>0</v>
      </c>
      <c r="HT444">
        <v>0</v>
      </c>
      <c r="HU444">
        <v>0</v>
      </c>
      <c r="HV444">
        <v>0</v>
      </c>
      <c r="HW444">
        <v>0</v>
      </c>
      <c r="HX444">
        <v>0</v>
      </c>
      <c r="HY444">
        <v>0</v>
      </c>
      <c r="HZ444">
        <v>0</v>
      </c>
      <c r="IA444">
        <v>0</v>
      </c>
      <c r="IB444">
        <v>0</v>
      </c>
      <c r="IC444">
        <v>0</v>
      </c>
      <c r="ID444">
        <v>0</v>
      </c>
      <c r="IE444">
        <v>0</v>
      </c>
      <c r="IF444">
        <v>0</v>
      </c>
      <c r="IG444">
        <v>0</v>
      </c>
      <c r="IH444">
        <v>0</v>
      </c>
      <c r="II444">
        <v>0</v>
      </c>
      <c r="IJ444">
        <v>0</v>
      </c>
      <c r="IK444">
        <v>0</v>
      </c>
      <c r="IL444">
        <v>0</v>
      </c>
      <c r="IM444">
        <v>0</v>
      </c>
      <c r="IN444">
        <v>0</v>
      </c>
      <c r="IO444">
        <v>0</v>
      </c>
      <c r="IP444">
        <v>0</v>
      </c>
      <c r="IQ444">
        <v>0</v>
      </c>
      <c r="IR444">
        <v>0</v>
      </c>
      <c r="IS444">
        <v>0</v>
      </c>
      <c r="IT444">
        <v>0</v>
      </c>
      <c r="IU444">
        <v>0</v>
      </c>
      <c r="IV444">
        <v>0</v>
      </c>
      <c r="IW444">
        <v>0</v>
      </c>
      <c r="IX444">
        <v>0</v>
      </c>
      <c r="IY444">
        <v>0</v>
      </c>
      <c r="IZ444">
        <v>0</v>
      </c>
      <c r="JA444">
        <v>0</v>
      </c>
      <c r="JB444">
        <v>0</v>
      </c>
      <c r="JC444">
        <v>0</v>
      </c>
      <c r="JD444">
        <v>0</v>
      </c>
      <c r="JE444">
        <v>0</v>
      </c>
      <c r="JF444">
        <v>0</v>
      </c>
      <c r="JG444">
        <v>0</v>
      </c>
      <c r="JH444">
        <v>0</v>
      </c>
      <c r="JI444">
        <v>0</v>
      </c>
      <c r="JJ444">
        <v>0</v>
      </c>
      <c r="JK444">
        <v>0</v>
      </c>
      <c r="JL444">
        <v>0</v>
      </c>
      <c r="JM444">
        <v>0</v>
      </c>
      <c r="JN444">
        <v>0</v>
      </c>
      <c r="JO444">
        <v>0</v>
      </c>
      <c r="JP444">
        <v>0</v>
      </c>
      <c r="JQ444">
        <v>0</v>
      </c>
      <c r="JR444">
        <v>12.00396827</v>
      </c>
      <c r="JS444">
        <v>48.015873089999999</v>
      </c>
      <c r="JT444">
        <v>0</v>
      </c>
      <c r="JU444">
        <v>0</v>
      </c>
      <c r="JV444">
        <v>0</v>
      </c>
      <c r="JW444">
        <v>48.015873089999999</v>
      </c>
      <c r="JX444">
        <v>0</v>
      </c>
      <c r="JY444">
        <v>0</v>
      </c>
      <c r="JZ444">
        <v>0</v>
      </c>
      <c r="KA444">
        <v>0</v>
      </c>
      <c r="KB444">
        <v>0</v>
      </c>
      <c r="KC444">
        <v>0</v>
      </c>
      <c r="KD444">
        <v>0</v>
      </c>
      <c r="KE444">
        <v>0</v>
      </c>
      <c r="KF444">
        <v>0</v>
      </c>
      <c r="KG444">
        <v>0</v>
      </c>
      <c r="KH444">
        <v>0</v>
      </c>
      <c r="KI444">
        <v>0</v>
      </c>
      <c r="KJ444">
        <v>0</v>
      </c>
      <c r="KK444">
        <v>0</v>
      </c>
      <c r="KL444">
        <v>0</v>
      </c>
      <c r="KM444">
        <v>0</v>
      </c>
      <c r="KN444">
        <v>0</v>
      </c>
      <c r="KO444">
        <v>0</v>
      </c>
      <c r="KP444">
        <v>0</v>
      </c>
      <c r="KQ444">
        <v>0</v>
      </c>
      <c r="KR444">
        <v>0</v>
      </c>
      <c r="KS444">
        <v>0</v>
      </c>
      <c r="KT444">
        <v>0</v>
      </c>
      <c r="KU444">
        <v>0</v>
      </c>
      <c r="KV444">
        <v>96.031746170000005</v>
      </c>
      <c r="KW444">
        <v>0</v>
      </c>
      <c r="KX444">
        <v>0</v>
      </c>
      <c r="KY444">
        <v>0</v>
      </c>
      <c r="KZ444">
        <v>0</v>
      </c>
      <c r="LA444">
        <v>0</v>
      </c>
      <c r="LB444">
        <v>0</v>
      </c>
      <c r="LC444">
        <v>0</v>
      </c>
      <c r="LD444">
        <v>0</v>
      </c>
      <c r="LE444">
        <v>0</v>
      </c>
      <c r="LF444">
        <v>0</v>
      </c>
      <c r="LG444">
        <v>0</v>
      </c>
      <c r="LH444">
        <v>0</v>
      </c>
      <c r="LI444">
        <v>0</v>
      </c>
      <c r="LJ444">
        <v>0</v>
      </c>
      <c r="LK444">
        <v>0</v>
      </c>
      <c r="LL444">
        <v>0</v>
      </c>
      <c r="LM444">
        <v>0</v>
      </c>
      <c r="LN444">
        <v>0</v>
      </c>
      <c r="LO444">
        <v>0</v>
      </c>
      <c r="LP444">
        <v>0</v>
      </c>
      <c r="LQ444">
        <v>0</v>
      </c>
      <c r="LR444">
        <v>0</v>
      </c>
      <c r="LS444">
        <v>0</v>
      </c>
      <c r="LT444">
        <v>0</v>
      </c>
      <c r="LU444">
        <v>0</v>
      </c>
      <c r="LV444">
        <v>0</v>
      </c>
      <c r="LW444">
        <v>0</v>
      </c>
      <c r="LX444">
        <v>0</v>
      </c>
      <c r="LY444">
        <v>12.00396827</v>
      </c>
      <c r="LZ444">
        <v>0</v>
      </c>
      <c r="MA444">
        <v>1509.070336</v>
      </c>
      <c r="MB444">
        <v>0</v>
      </c>
      <c r="MC444">
        <v>1646.258548</v>
      </c>
      <c r="MD444">
        <v>0</v>
      </c>
      <c r="ME444">
        <v>0</v>
      </c>
      <c r="MF444">
        <v>0</v>
      </c>
      <c r="MG444">
        <v>0</v>
      </c>
      <c r="MH444">
        <v>0</v>
      </c>
      <c r="MI444">
        <v>0</v>
      </c>
      <c r="MJ444">
        <v>0</v>
      </c>
      <c r="MK444">
        <v>0</v>
      </c>
      <c r="ML444">
        <v>0</v>
      </c>
      <c r="MM444">
        <v>0</v>
      </c>
      <c r="MN444">
        <v>0</v>
      </c>
      <c r="MO444">
        <v>0</v>
      </c>
      <c r="MP444">
        <v>0</v>
      </c>
      <c r="MQ444">
        <v>0</v>
      </c>
      <c r="MR444">
        <v>0</v>
      </c>
      <c r="MS444">
        <v>0</v>
      </c>
      <c r="MT444">
        <v>0</v>
      </c>
      <c r="MU444">
        <v>0</v>
      </c>
      <c r="MV444">
        <v>0</v>
      </c>
      <c r="MW444">
        <v>0</v>
      </c>
      <c r="MX444">
        <v>0</v>
      </c>
      <c r="MY444">
        <v>0</v>
      </c>
      <c r="MZ444">
        <v>0</v>
      </c>
      <c r="NA444">
        <v>0</v>
      </c>
      <c r="NB444">
        <v>0</v>
      </c>
      <c r="NC444">
        <v>0</v>
      </c>
      <c r="ND444">
        <v>0</v>
      </c>
      <c r="NE444">
        <v>2332.1996100000001</v>
      </c>
      <c r="NF444">
        <v>0</v>
      </c>
    </row>
    <row r="445" spans="1:370" x14ac:dyDescent="0.25">
      <c r="A445" t="s">
        <v>1938</v>
      </c>
      <c r="B445">
        <v>8.4</v>
      </c>
      <c r="C445" t="s">
        <v>1239</v>
      </c>
      <c r="D445" t="s">
        <v>1226</v>
      </c>
      <c r="E445" t="s">
        <v>1483</v>
      </c>
      <c r="F445">
        <v>2004</v>
      </c>
      <c r="G445" t="s">
        <v>1223</v>
      </c>
      <c r="H445">
        <v>0</v>
      </c>
      <c r="I445">
        <v>0</v>
      </c>
      <c r="J445">
        <v>64.021162840000002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23879.89374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192.06348850000001</v>
      </c>
      <c r="AX445">
        <v>256.08465130000002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1472.4867449999999</v>
      </c>
      <c r="BW445">
        <v>0</v>
      </c>
      <c r="BX445">
        <v>0</v>
      </c>
      <c r="BY445">
        <v>0</v>
      </c>
      <c r="BZ445">
        <v>0</v>
      </c>
      <c r="CA445">
        <v>0</v>
      </c>
      <c r="CB445">
        <v>64.021162840000002</v>
      </c>
      <c r="CC445">
        <v>0</v>
      </c>
      <c r="CD445">
        <v>64.021162840000002</v>
      </c>
      <c r="CE445">
        <v>0</v>
      </c>
      <c r="CF445">
        <v>0</v>
      </c>
      <c r="CG445">
        <v>0</v>
      </c>
      <c r="CH445">
        <v>320.1058142</v>
      </c>
      <c r="CI445">
        <v>0</v>
      </c>
      <c r="CJ445">
        <v>0</v>
      </c>
      <c r="CK445">
        <v>0</v>
      </c>
      <c r="CL445">
        <v>0</v>
      </c>
      <c r="CM445">
        <v>0</v>
      </c>
      <c r="CN445">
        <v>0</v>
      </c>
      <c r="CO445">
        <v>0</v>
      </c>
      <c r="CP445">
        <v>0</v>
      </c>
      <c r="CQ445">
        <v>0</v>
      </c>
      <c r="CR445">
        <v>0</v>
      </c>
      <c r="CS445">
        <v>0</v>
      </c>
      <c r="CT445">
        <v>0</v>
      </c>
      <c r="CU445">
        <v>0</v>
      </c>
      <c r="CV445">
        <v>0</v>
      </c>
      <c r="CW445">
        <v>0</v>
      </c>
      <c r="CX445">
        <v>0</v>
      </c>
      <c r="CY445">
        <v>0</v>
      </c>
      <c r="CZ445">
        <v>0</v>
      </c>
      <c r="DA445">
        <v>0</v>
      </c>
      <c r="DB445">
        <v>0</v>
      </c>
      <c r="DC445">
        <v>0</v>
      </c>
      <c r="DD445">
        <v>0</v>
      </c>
      <c r="DE445">
        <v>0</v>
      </c>
      <c r="DF445">
        <v>0</v>
      </c>
      <c r="DG445">
        <v>0</v>
      </c>
      <c r="DH445">
        <v>0</v>
      </c>
      <c r="DI445">
        <v>0</v>
      </c>
      <c r="DJ445">
        <v>0</v>
      </c>
      <c r="DK445">
        <v>0</v>
      </c>
      <c r="DL445">
        <v>0</v>
      </c>
      <c r="DM445">
        <v>0</v>
      </c>
      <c r="DN445">
        <v>0</v>
      </c>
      <c r="DO445">
        <v>0</v>
      </c>
      <c r="DP445">
        <v>0</v>
      </c>
      <c r="DQ445">
        <v>0</v>
      </c>
      <c r="DR445">
        <v>0</v>
      </c>
      <c r="DS445">
        <v>0</v>
      </c>
      <c r="DT445">
        <v>0</v>
      </c>
      <c r="DU445">
        <v>0</v>
      </c>
      <c r="DV445">
        <v>0</v>
      </c>
      <c r="DW445">
        <v>0</v>
      </c>
      <c r="DX445">
        <v>0</v>
      </c>
      <c r="DY445">
        <v>1280.4232569999999</v>
      </c>
      <c r="DZ445">
        <v>0</v>
      </c>
      <c r="EA445">
        <v>0</v>
      </c>
      <c r="EB445">
        <v>0</v>
      </c>
      <c r="EC445">
        <v>0</v>
      </c>
      <c r="ED445">
        <v>0</v>
      </c>
      <c r="EE445">
        <v>0</v>
      </c>
      <c r="EF445">
        <v>0</v>
      </c>
      <c r="EG445">
        <v>0</v>
      </c>
      <c r="EH445">
        <v>0</v>
      </c>
      <c r="EI445">
        <v>0</v>
      </c>
      <c r="EJ445">
        <v>0</v>
      </c>
      <c r="EK445">
        <v>0</v>
      </c>
      <c r="EL445">
        <v>0</v>
      </c>
      <c r="EM445">
        <v>0</v>
      </c>
      <c r="EN445">
        <v>0</v>
      </c>
      <c r="EO445">
        <v>0</v>
      </c>
      <c r="EP445">
        <v>0</v>
      </c>
      <c r="EQ445">
        <v>0</v>
      </c>
      <c r="ER445">
        <v>0</v>
      </c>
      <c r="ES445">
        <v>0</v>
      </c>
      <c r="ET445">
        <v>192.06348850000001</v>
      </c>
      <c r="EU445">
        <v>0</v>
      </c>
      <c r="EV445">
        <v>0</v>
      </c>
      <c r="EW445">
        <v>896.29627970000001</v>
      </c>
      <c r="EX445">
        <v>768.25395400000002</v>
      </c>
      <c r="EY445">
        <v>192.06348850000001</v>
      </c>
      <c r="EZ445">
        <v>0</v>
      </c>
      <c r="FA445">
        <v>0</v>
      </c>
      <c r="FB445">
        <v>0</v>
      </c>
      <c r="FC445">
        <v>0</v>
      </c>
      <c r="FD445">
        <v>0</v>
      </c>
      <c r="FE445">
        <v>0</v>
      </c>
      <c r="FF445">
        <v>0</v>
      </c>
      <c r="FG445">
        <v>0</v>
      </c>
      <c r="FH445">
        <v>0</v>
      </c>
      <c r="FI445">
        <v>64.021162840000002</v>
      </c>
      <c r="FJ445">
        <v>0</v>
      </c>
      <c r="FK445">
        <v>0</v>
      </c>
      <c r="FL445">
        <v>0</v>
      </c>
      <c r="FM445">
        <v>0</v>
      </c>
      <c r="FN445">
        <v>0</v>
      </c>
      <c r="FO445">
        <v>0</v>
      </c>
      <c r="FP445">
        <v>0</v>
      </c>
      <c r="FQ445">
        <v>0</v>
      </c>
      <c r="FR445">
        <v>0</v>
      </c>
      <c r="FS445">
        <v>0</v>
      </c>
      <c r="FT445">
        <v>0</v>
      </c>
      <c r="FU445">
        <v>0</v>
      </c>
      <c r="FV445">
        <v>64.021162840000002</v>
      </c>
      <c r="FW445">
        <v>0</v>
      </c>
      <c r="FX445">
        <v>0</v>
      </c>
      <c r="FY445">
        <v>0</v>
      </c>
      <c r="FZ445">
        <v>0</v>
      </c>
      <c r="GA445">
        <v>0</v>
      </c>
      <c r="GB445">
        <v>0</v>
      </c>
      <c r="GC445">
        <v>0</v>
      </c>
      <c r="GD445">
        <v>0</v>
      </c>
      <c r="GE445">
        <v>0</v>
      </c>
      <c r="GF445">
        <v>0</v>
      </c>
      <c r="GG445">
        <v>0</v>
      </c>
      <c r="GH445">
        <v>0</v>
      </c>
      <c r="GI445">
        <v>0</v>
      </c>
      <c r="GJ445">
        <v>64.021162840000002</v>
      </c>
      <c r="GK445">
        <v>0</v>
      </c>
      <c r="GL445">
        <v>0</v>
      </c>
      <c r="GM445">
        <v>0</v>
      </c>
      <c r="GN445">
        <v>0</v>
      </c>
      <c r="GO445">
        <v>0</v>
      </c>
      <c r="GP445">
        <v>0</v>
      </c>
      <c r="GQ445">
        <v>0</v>
      </c>
      <c r="GR445">
        <v>0</v>
      </c>
      <c r="GS445">
        <v>0</v>
      </c>
      <c r="GT445">
        <v>0</v>
      </c>
      <c r="GU445">
        <v>0</v>
      </c>
      <c r="GV445">
        <v>0</v>
      </c>
      <c r="GW445">
        <v>0</v>
      </c>
      <c r="GX445">
        <v>0</v>
      </c>
      <c r="GY445">
        <v>0</v>
      </c>
      <c r="GZ445">
        <v>0</v>
      </c>
      <c r="HA445">
        <v>0</v>
      </c>
      <c r="HB445">
        <v>0</v>
      </c>
      <c r="HC445">
        <v>0</v>
      </c>
      <c r="HD445">
        <v>0</v>
      </c>
      <c r="HE445">
        <v>0</v>
      </c>
      <c r="HF445">
        <v>0</v>
      </c>
      <c r="HG445">
        <v>0</v>
      </c>
      <c r="HH445">
        <v>0</v>
      </c>
      <c r="HI445">
        <v>0</v>
      </c>
      <c r="HJ445">
        <v>0</v>
      </c>
      <c r="HK445">
        <v>0</v>
      </c>
      <c r="HL445">
        <v>0</v>
      </c>
      <c r="HM445">
        <v>0</v>
      </c>
      <c r="HN445">
        <v>0</v>
      </c>
      <c r="HO445">
        <v>0</v>
      </c>
      <c r="HP445">
        <v>384.12697700000001</v>
      </c>
      <c r="HQ445">
        <v>0</v>
      </c>
      <c r="HR445">
        <v>0</v>
      </c>
      <c r="HS445">
        <v>0</v>
      </c>
      <c r="HT445">
        <v>0</v>
      </c>
      <c r="HU445">
        <v>320.1058142</v>
      </c>
      <c r="HV445">
        <v>0</v>
      </c>
      <c r="HW445">
        <v>64.021162840000002</v>
      </c>
      <c r="HX445">
        <v>0</v>
      </c>
      <c r="HY445">
        <v>0</v>
      </c>
      <c r="HZ445">
        <v>0</v>
      </c>
      <c r="IA445">
        <v>0</v>
      </c>
      <c r="IB445">
        <v>320.1058142</v>
      </c>
      <c r="IC445">
        <v>0</v>
      </c>
      <c r="ID445">
        <v>0</v>
      </c>
      <c r="IE445">
        <v>0</v>
      </c>
      <c r="IF445">
        <v>0</v>
      </c>
      <c r="IG445">
        <v>0</v>
      </c>
      <c r="IH445">
        <v>0</v>
      </c>
      <c r="II445">
        <v>0</v>
      </c>
      <c r="IJ445">
        <v>0</v>
      </c>
      <c r="IK445">
        <v>0</v>
      </c>
      <c r="IL445">
        <v>0</v>
      </c>
      <c r="IM445">
        <v>0</v>
      </c>
      <c r="IN445">
        <v>0</v>
      </c>
      <c r="IO445">
        <v>0</v>
      </c>
      <c r="IP445">
        <v>0</v>
      </c>
      <c r="IQ445">
        <v>64.021162840000002</v>
      </c>
      <c r="IR445">
        <v>0</v>
      </c>
      <c r="IS445">
        <v>576.19046549999996</v>
      </c>
      <c r="IT445">
        <v>0</v>
      </c>
      <c r="IU445">
        <v>0</v>
      </c>
      <c r="IV445">
        <v>0</v>
      </c>
      <c r="IW445">
        <v>0</v>
      </c>
      <c r="IX445">
        <v>0</v>
      </c>
      <c r="IY445">
        <v>0</v>
      </c>
      <c r="IZ445">
        <v>0</v>
      </c>
      <c r="JA445">
        <v>0</v>
      </c>
      <c r="JB445">
        <v>0</v>
      </c>
      <c r="JC445">
        <v>0</v>
      </c>
      <c r="JD445">
        <v>0</v>
      </c>
      <c r="JE445">
        <v>0</v>
      </c>
      <c r="JF445">
        <v>0</v>
      </c>
      <c r="JG445">
        <v>0</v>
      </c>
      <c r="JH445">
        <v>0</v>
      </c>
      <c r="JI445">
        <v>0</v>
      </c>
      <c r="JJ445">
        <v>0</v>
      </c>
      <c r="JK445">
        <v>0</v>
      </c>
      <c r="JL445">
        <v>0</v>
      </c>
      <c r="JM445">
        <v>0</v>
      </c>
      <c r="JN445">
        <v>0</v>
      </c>
      <c r="JO445">
        <v>0</v>
      </c>
      <c r="JP445">
        <v>0</v>
      </c>
      <c r="JQ445">
        <v>0</v>
      </c>
      <c r="JR445">
        <v>0</v>
      </c>
      <c r="JS445">
        <v>256.08465130000002</v>
      </c>
      <c r="JT445">
        <v>0</v>
      </c>
      <c r="JU445">
        <v>0</v>
      </c>
      <c r="JV445">
        <v>0</v>
      </c>
      <c r="JW445">
        <v>0</v>
      </c>
      <c r="JX445">
        <v>0</v>
      </c>
      <c r="JY445">
        <v>0</v>
      </c>
      <c r="JZ445">
        <v>0</v>
      </c>
      <c r="KA445">
        <v>0</v>
      </c>
      <c r="KB445">
        <v>0</v>
      </c>
      <c r="KC445">
        <v>0</v>
      </c>
      <c r="KD445">
        <v>0</v>
      </c>
      <c r="KE445">
        <v>0</v>
      </c>
      <c r="KF445">
        <v>0</v>
      </c>
      <c r="KG445">
        <v>0</v>
      </c>
      <c r="KH445">
        <v>0</v>
      </c>
      <c r="KI445">
        <v>0</v>
      </c>
      <c r="KJ445">
        <v>0</v>
      </c>
      <c r="KK445">
        <v>0</v>
      </c>
      <c r="KL445">
        <v>0</v>
      </c>
      <c r="KM445">
        <v>0</v>
      </c>
      <c r="KN445">
        <v>0</v>
      </c>
      <c r="KO445">
        <v>0</v>
      </c>
      <c r="KP445">
        <v>0</v>
      </c>
      <c r="KQ445">
        <v>0</v>
      </c>
      <c r="KR445">
        <v>0</v>
      </c>
      <c r="KS445">
        <v>0</v>
      </c>
      <c r="KT445">
        <v>0</v>
      </c>
      <c r="KU445">
        <v>0</v>
      </c>
      <c r="KV445">
        <v>64.021162840000002</v>
      </c>
      <c r="KW445">
        <v>0</v>
      </c>
      <c r="KX445">
        <v>0</v>
      </c>
      <c r="KY445">
        <v>0</v>
      </c>
      <c r="KZ445">
        <v>0</v>
      </c>
      <c r="LA445">
        <v>0</v>
      </c>
      <c r="LB445">
        <v>0</v>
      </c>
      <c r="LC445">
        <v>0</v>
      </c>
      <c r="LD445">
        <v>0</v>
      </c>
      <c r="LE445">
        <v>0</v>
      </c>
      <c r="LF445">
        <v>0</v>
      </c>
      <c r="LG445">
        <v>0</v>
      </c>
      <c r="LH445">
        <v>256.08465130000002</v>
      </c>
      <c r="LI445">
        <v>0</v>
      </c>
      <c r="LJ445">
        <v>0</v>
      </c>
      <c r="LK445">
        <v>0</v>
      </c>
      <c r="LL445">
        <v>64.021162840000002</v>
      </c>
      <c r="LM445">
        <v>0</v>
      </c>
      <c r="LN445">
        <v>0</v>
      </c>
      <c r="LO445">
        <v>0</v>
      </c>
      <c r="LP445">
        <v>0</v>
      </c>
      <c r="LQ445">
        <v>0</v>
      </c>
      <c r="LR445">
        <v>0</v>
      </c>
      <c r="LS445">
        <v>0</v>
      </c>
      <c r="LT445">
        <v>0</v>
      </c>
      <c r="LU445">
        <v>0</v>
      </c>
      <c r="LV445">
        <v>0</v>
      </c>
      <c r="LW445">
        <v>0</v>
      </c>
      <c r="LX445">
        <v>0</v>
      </c>
      <c r="LY445">
        <v>256.08465130000002</v>
      </c>
      <c r="LZ445">
        <v>0</v>
      </c>
      <c r="MA445">
        <v>2743.7641840000001</v>
      </c>
      <c r="MB445">
        <v>0</v>
      </c>
      <c r="MC445">
        <v>3383.9758270000002</v>
      </c>
      <c r="MD445">
        <v>0</v>
      </c>
      <c r="ME445">
        <v>0</v>
      </c>
      <c r="MF445">
        <v>0</v>
      </c>
      <c r="MG445">
        <v>0</v>
      </c>
      <c r="MH445">
        <v>0</v>
      </c>
      <c r="MI445">
        <v>0</v>
      </c>
      <c r="MJ445">
        <v>0</v>
      </c>
      <c r="MK445">
        <v>0</v>
      </c>
      <c r="ML445">
        <v>0</v>
      </c>
      <c r="MM445">
        <v>0</v>
      </c>
      <c r="MN445">
        <v>0</v>
      </c>
      <c r="MO445">
        <v>0</v>
      </c>
      <c r="MP445">
        <v>0</v>
      </c>
      <c r="MQ445">
        <v>0</v>
      </c>
      <c r="MR445">
        <v>0</v>
      </c>
      <c r="MS445">
        <v>0</v>
      </c>
      <c r="MT445">
        <v>0</v>
      </c>
      <c r="MU445">
        <v>0</v>
      </c>
      <c r="MV445">
        <v>0</v>
      </c>
      <c r="MW445">
        <v>0</v>
      </c>
      <c r="MX445">
        <v>0</v>
      </c>
      <c r="MY445">
        <v>0</v>
      </c>
      <c r="MZ445">
        <v>1028.9115690000001</v>
      </c>
      <c r="NA445">
        <v>0</v>
      </c>
      <c r="NB445">
        <v>0</v>
      </c>
      <c r="NC445">
        <v>0</v>
      </c>
      <c r="ND445">
        <v>0</v>
      </c>
      <c r="NE445">
        <v>3018.1406029999998</v>
      </c>
      <c r="NF445">
        <v>0</v>
      </c>
    </row>
    <row r="446" spans="1:370" x14ac:dyDescent="0.25">
      <c r="A446" t="s">
        <v>1940</v>
      </c>
      <c r="B446">
        <v>8.4</v>
      </c>
      <c r="C446" t="s">
        <v>1239</v>
      </c>
      <c r="D446" t="s">
        <v>1226</v>
      </c>
      <c r="E446" t="s">
        <v>1483</v>
      </c>
      <c r="F446">
        <v>2004</v>
      </c>
      <c r="G446" t="s">
        <v>1223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21511.111400000002</v>
      </c>
      <c r="Q446">
        <v>0</v>
      </c>
      <c r="R446">
        <v>48.015873659999997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48.015873659999997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0</v>
      </c>
      <c r="CO446">
        <v>0</v>
      </c>
      <c r="CP446">
        <v>0</v>
      </c>
      <c r="CQ446">
        <v>0</v>
      </c>
      <c r="CR446">
        <v>0</v>
      </c>
      <c r="CS446">
        <v>0</v>
      </c>
      <c r="CT446">
        <v>0</v>
      </c>
      <c r="CU446">
        <v>0</v>
      </c>
      <c r="CV446">
        <v>0</v>
      </c>
      <c r="CW446">
        <v>0</v>
      </c>
      <c r="CX446">
        <v>0</v>
      </c>
      <c r="CY446">
        <v>0</v>
      </c>
      <c r="CZ446">
        <v>0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0</v>
      </c>
      <c r="DG446">
        <v>0</v>
      </c>
      <c r="DH446">
        <v>0</v>
      </c>
      <c r="DI446">
        <v>0</v>
      </c>
      <c r="DJ446">
        <v>0</v>
      </c>
      <c r="DK446">
        <v>0</v>
      </c>
      <c r="DL446">
        <v>0</v>
      </c>
      <c r="DM446">
        <v>0</v>
      </c>
      <c r="DN446">
        <v>0</v>
      </c>
      <c r="DO446">
        <v>0</v>
      </c>
      <c r="DP446">
        <v>0</v>
      </c>
      <c r="DQ446">
        <v>0</v>
      </c>
      <c r="DR446">
        <v>0</v>
      </c>
      <c r="DS446">
        <v>0</v>
      </c>
      <c r="DT446">
        <v>0</v>
      </c>
      <c r="DU446">
        <v>0</v>
      </c>
      <c r="DV446">
        <v>0</v>
      </c>
      <c r="DW446">
        <v>0</v>
      </c>
      <c r="DX446">
        <v>0</v>
      </c>
      <c r="DY446">
        <v>144.04762099999999</v>
      </c>
      <c r="DZ446">
        <v>0</v>
      </c>
      <c r="EA446">
        <v>0</v>
      </c>
      <c r="EB446">
        <v>0</v>
      </c>
      <c r="EC446">
        <v>0</v>
      </c>
      <c r="ED446">
        <v>0</v>
      </c>
      <c r="EE446">
        <v>0</v>
      </c>
      <c r="EF446">
        <v>0</v>
      </c>
      <c r="EG446">
        <v>0</v>
      </c>
      <c r="EH446">
        <v>0</v>
      </c>
      <c r="EI446">
        <v>0</v>
      </c>
      <c r="EJ446">
        <v>0</v>
      </c>
      <c r="EK446">
        <v>0</v>
      </c>
      <c r="EL446">
        <v>0</v>
      </c>
      <c r="EM446">
        <v>0</v>
      </c>
      <c r="EN446">
        <v>0</v>
      </c>
      <c r="EO446">
        <v>0</v>
      </c>
      <c r="EP446">
        <v>0</v>
      </c>
      <c r="EQ446">
        <v>0</v>
      </c>
      <c r="ER446">
        <v>0</v>
      </c>
      <c r="ES446">
        <v>0</v>
      </c>
      <c r="ET446">
        <v>0</v>
      </c>
      <c r="EU446">
        <v>0</v>
      </c>
      <c r="EV446">
        <v>0</v>
      </c>
      <c r="EW446">
        <v>1056.3492209999999</v>
      </c>
      <c r="EX446">
        <v>1104.365094</v>
      </c>
      <c r="EY446">
        <v>0</v>
      </c>
      <c r="EZ446">
        <v>0</v>
      </c>
      <c r="FA446">
        <v>0</v>
      </c>
      <c r="FB446">
        <v>0</v>
      </c>
      <c r="FC446">
        <v>0</v>
      </c>
      <c r="FD446">
        <v>0</v>
      </c>
      <c r="FE446">
        <v>0</v>
      </c>
      <c r="FF446">
        <v>0</v>
      </c>
      <c r="FG446">
        <v>0</v>
      </c>
      <c r="FH446">
        <v>0</v>
      </c>
      <c r="FI446">
        <v>0</v>
      </c>
      <c r="FJ446">
        <v>0</v>
      </c>
      <c r="FK446">
        <v>0</v>
      </c>
      <c r="FL446">
        <v>0</v>
      </c>
      <c r="FM446">
        <v>0</v>
      </c>
      <c r="FN446">
        <v>0</v>
      </c>
      <c r="FO446">
        <v>0</v>
      </c>
      <c r="FP446">
        <v>0</v>
      </c>
      <c r="FQ446">
        <v>0</v>
      </c>
      <c r="FR446">
        <v>0</v>
      </c>
      <c r="FS446">
        <v>0</v>
      </c>
      <c r="FT446">
        <v>0</v>
      </c>
      <c r="FU446">
        <v>0</v>
      </c>
      <c r="FV446">
        <v>48.015873659999997</v>
      </c>
      <c r="FW446">
        <v>0</v>
      </c>
      <c r="FX446">
        <v>0</v>
      </c>
      <c r="FY446">
        <v>0</v>
      </c>
      <c r="FZ446">
        <v>0</v>
      </c>
      <c r="GA446">
        <v>0</v>
      </c>
      <c r="GB446">
        <v>0</v>
      </c>
      <c r="GC446">
        <v>0</v>
      </c>
      <c r="GD446">
        <v>0</v>
      </c>
      <c r="GE446">
        <v>0</v>
      </c>
      <c r="GF446">
        <v>0</v>
      </c>
      <c r="GG446">
        <v>0</v>
      </c>
      <c r="GH446">
        <v>0</v>
      </c>
      <c r="GI446">
        <v>0</v>
      </c>
      <c r="GJ446">
        <v>0</v>
      </c>
      <c r="GK446">
        <v>0</v>
      </c>
      <c r="GL446">
        <v>0</v>
      </c>
      <c r="GM446">
        <v>0</v>
      </c>
      <c r="GN446">
        <v>0</v>
      </c>
      <c r="GO446">
        <v>0</v>
      </c>
      <c r="GP446">
        <v>0</v>
      </c>
      <c r="GQ446">
        <v>0</v>
      </c>
      <c r="GR446">
        <v>0</v>
      </c>
      <c r="GS446">
        <v>0</v>
      </c>
      <c r="GT446">
        <v>0</v>
      </c>
      <c r="GU446">
        <v>0</v>
      </c>
      <c r="GV446">
        <v>0</v>
      </c>
      <c r="GW446">
        <v>0</v>
      </c>
      <c r="GX446">
        <v>0</v>
      </c>
      <c r="GY446">
        <v>0</v>
      </c>
      <c r="GZ446">
        <v>0</v>
      </c>
      <c r="HA446">
        <v>0</v>
      </c>
      <c r="HB446">
        <v>0</v>
      </c>
      <c r="HC446">
        <v>0</v>
      </c>
      <c r="HD446">
        <v>0</v>
      </c>
      <c r="HE446">
        <v>0</v>
      </c>
      <c r="HF446">
        <v>0</v>
      </c>
      <c r="HG446">
        <v>0</v>
      </c>
      <c r="HH446">
        <v>0</v>
      </c>
      <c r="HI446">
        <v>0</v>
      </c>
      <c r="HJ446">
        <v>0</v>
      </c>
      <c r="HK446">
        <v>0</v>
      </c>
      <c r="HL446">
        <v>0</v>
      </c>
      <c r="HM446">
        <v>0</v>
      </c>
      <c r="HN446">
        <v>0</v>
      </c>
      <c r="HO446">
        <v>0</v>
      </c>
      <c r="HP446">
        <v>240.0793683</v>
      </c>
      <c r="HQ446">
        <v>0</v>
      </c>
      <c r="HR446">
        <v>0</v>
      </c>
      <c r="HS446">
        <v>0</v>
      </c>
      <c r="HT446">
        <v>0</v>
      </c>
      <c r="HU446">
        <v>0</v>
      </c>
      <c r="HV446">
        <v>0</v>
      </c>
      <c r="HW446">
        <v>0</v>
      </c>
      <c r="HX446">
        <v>0</v>
      </c>
      <c r="HY446">
        <v>0</v>
      </c>
      <c r="HZ446">
        <v>0</v>
      </c>
      <c r="IA446">
        <v>0</v>
      </c>
      <c r="IB446">
        <v>0</v>
      </c>
      <c r="IC446">
        <v>0</v>
      </c>
      <c r="ID446">
        <v>0</v>
      </c>
      <c r="IE446">
        <v>0</v>
      </c>
      <c r="IF446">
        <v>0</v>
      </c>
      <c r="IG446">
        <v>0</v>
      </c>
      <c r="IH446">
        <v>0</v>
      </c>
      <c r="II446">
        <v>0</v>
      </c>
      <c r="IJ446">
        <v>0</v>
      </c>
      <c r="IK446">
        <v>0</v>
      </c>
      <c r="IL446">
        <v>0</v>
      </c>
      <c r="IM446">
        <v>0</v>
      </c>
      <c r="IN446">
        <v>0</v>
      </c>
      <c r="IO446">
        <v>0</v>
      </c>
      <c r="IP446">
        <v>0</v>
      </c>
      <c r="IQ446">
        <v>0</v>
      </c>
      <c r="IR446">
        <v>0</v>
      </c>
      <c r="IS446">
        <v>288.09524199999998</v>
      </c>
      <c r="IT446">
        <v>48.015873659999997</v>
      </c>
      <c r="IU446">
        <v>0</v>
      </c>
      <c r="IV446">
        <v>0</v>
      </c>
      <c r="IW446">
        <v>0</v>
      </c>
      <c r="IX446">
        <v>0</v>
      </c>
      <c r="IY446">
        <v>0</v>
      </c>
      <c r="IZ446">
        <v>0</v>
      </c>
      <c r="JA446">
        <v>0</v>
      </c>
      <c r="JB446">
        <v>0</v>
      </c>
      <c r="JC446">
        <v>0</v>
      </c>
      <c r="JD446">
        <v>0</v>
      </c>
      <c r="JE446">
        <v>0</v>
      </c>
      <c r="JF446">
        <v>0</v>
      </c>
      <c r="JG446">
        <v>0</v>
      </c>
      <c r="JH446">
        <v>0</v>
      </c>
      <c r="JI446">
        <v>0</v>
      </c>
      <c r="JJ446">
        <v>0</v>
      </c>
      <c r="JK446">
        <v>0</v>
      </c>
      <c r="JL446">
        <v>0</v>
      </c>
      <c r="JM446">
        <v>0</v>
      </c>
      <c r="JN446">
        <v>0</v>
      </c>
      <c r="JO446">
        <v>0</v>
      </c>
      <c r="JP446">
        <v>0</v>
      </c>
      <c r="JQ446">
        <v>0</v>
      </c>
      <c r="JR446">
        <v>0</v>
      </c>
      <c r="JS446">
        <v>0</v>
      </c>
      <c r="JT446">
        <v>0</v>
      </c>
      <c r="JU446">
        <v>0</v>
      </c>
      <c r="JV446">
        <v>0</v>
      </c>
      <c r="JW446">
        <v>96.031747330000002</v>
      </c>
      <c r="JX446">
        <v>0</v>
      </c>
      <c r="JY446">
        <v>0</v>
      </c>
      <c r="JZ446">
        <v>0</v>
      </c>
      <c r="KA446">
        <v>0</v>
      </c>
      <c r="KB446">
        <v>0</v>
      </c>
      <c r="KC446">
        <v>0</v>
      </c>
      <c r="KD446">
        <v>0</v>
      </c>
      <c r="KE446">
        <v>0</v>
      </c>
      <c r="KF446">
        <v>0</v>
      </c>
      <c r="KG446">
        <v>0</v>
      </c>
      <c r="KH446">
        <v>0</v>
      </c>
      <c r="KI446">
        <v>0</v>
      </c>
      <c r="KJ446">
        <v>0</v>
      </c>
      <c r="KK446">
        <v>0</v>
      </c>
      <c r="KL446">
        <v>0</v>
      </c>
      <c r="KM446">
        <v>0</v>
      </c>
      <c r="KN446">
        <v>0</v>
      </c>
      <c r="KO446">
        <v>0</v>
      </c>
      <c r="KP446">
        <v>0</v>
      </c>
      <c r="KQ446">
        <v>0</v>
      </c>
      <c r="KR446">
        <v>0</v>
      </c>
      <c r="KS446">
        <v>0</v>
      </c>
      <c r="KT446">
        <v>0</v>
      </c>
      <c r="KU446">
        <v>0</v>
      </c>
      <c r="KV446">
        <v>0</v>
      </c>
      <c r="KW446">
        <v>0</v>
      </c>
      <c r="KX446">
        <v>0</v>
      </c>
      <c r="KY446">
        <v>0</v>
      </c>
      <c r="KZ446">
        <v>0</v>
      </c>
      <c r="LA446">
        <v>0</v>
      </c>
      <c r="LB446">
        <v>0</v>
      </c>
      <c r="LC446">
        <v>0</v>
      </c>
      <c r="LD446">
        <v>0</v>
      </c>
      <c r="LE446">
        <v>0</v>
      </c>
      <c r="LF446">
        <v>0</v>
      </c>
      <c r="LG446">
        <v>0</v>
      </c>
      <c r="LH446">
        <v>0</v>
      </c>
      <c r="LI446">
        <v>0</v>
      </c>
      <c r="LJ446">
        <v>0</v>
      </c>
      <c r="LK446">
        <v>0</v>
      </c>
      <c r="LL446">
        <v>0</v>
      </c>
      <c r="LM446">
        <v>0</v>
      </c>
      <c r="LN446">
        <v>0</v>
      </c>
      <c r="LO446">
        <v>0</v>
      </c>
      <c r="LP446">
        <v>0</v>
      </c>
      <c r="LQ446">
        <v>0</v>
      </c>
      <c r="LR446">
        <v>0</v>
      </c>
      <c r="LS446">
        <v>0</v>
      </c>
      <c r="LT446">
        <v>0</v>
      </c>
      <c r="LU446">
        <v>0</v>
      </c>
      <c r="LV446">
        <v>0</v>
      </c>
      <c r="LW446">
        <v>0</v>
      </c>
      <c r="LX446">
        <v>0</v>
      </c>
      <c r="LY446">
        <v>48.015873659999997</v>
      </c>
      <c r="LZ446">
        <v>0</v>
      </c>
      <c r="MA446">
        <v>5487.5286189999997</v>
      </c>
      <c r="MB446">
        <v>0</v>
      </c>
      <c r="MC446">
        <v>9145.8810319999993</v>
      </c>
      <c r="MD446">
        <v>0</v>
      </c>
      <c r="ME446">
        <v>0</v>
      </c>
      <c r="MF446">
        <v>0</v>
      </c>
      <c r="MG446">
        <v>0</v>
      </c>
      <c r="MH446">
        <v>0</v>
      </c>
      <c r="MI446">
        <v>0</v>
      </c>
      <c r="MJ446">
        <v>0</v>
      </c>
      <c r="MK446">
        <v>0</v>
      </c>
      <c r="ML446">
        <v>0</v>
      </c>
      <c r="MM446">
        <v>0</v>
      </c>
      <c r="MN446">
        <v>0</v>
      </c>
      <c r="MO446">
        <v>0</v>
      </c>
      <c r="MP446">
        <v>0</v>
      </c>
      <c r="MQ446">
        <v>0</v>
      </c>
      <c r="MR446">
        <v>0</v>
      </c>
      <c r="MS446">
        <v>0</v>
      </c>
      <c r="MT446">
        <v>0</v>
      </c>
      <c r="MU446">
        <v>0</v>
      </c>
      <c r="MV446">
        <v>0</v>
      </c>
      <c r="MW446">
        <v>0</v>
      </c>
      <c r="MX446">
        <v>0</v>
      </c>
      <c r="MY446">
        <v>0</v>
      </c>
      <c r="MZ446">
        <v>0</v>
      </c>
      <c r="NA446">
        <v>0</v>
      </c>
      <c r="NB446">
        <v>0</v>
      </c>
      <c r="NC446">
        <v>0</v>
      </c>
      <c r="ND446">
        <v>0</v>
      </c>
      <c r="NE446">
        <v>28123.584169999998</v>
      </c>
      <c r="NF446">
        <v>0</v>
      </c>
    </row>
    <row r="447" spans="1:370" x14ac:dyDescent="0.25">
      <c r="A447" t="s">
        <v>1942</v>
      </c>
      <c r="B447">
        <v>8.4</v>
      </c>
      <c r="C447" t="s">
        <v>1239</v>
      </c>
      <c r="D447" t="s">
        <v>1226</v>
      </c>
      <c r="E447" t="s">
        <v>1483</v>
      </c>
      <c r="F447">
        <v>2004</v>
      </c>
      <c r="G447" t="s">
        <v>1223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6326.7974350000004</v>
      </c>
      <c r="Q447">
        <v>31.633987179999998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300.52287819999998</v>
      </c>
      <c r="AG447">
        <v>0</v>
      </c>
      <c r="AH447">
        <v>0</v>
      </c>
      <c r="AI447">
        <v>0</v>
      </c>
      <c r="AJ447">
        <v>15.816993589999999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15.816993589999999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31.633987179999998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>
        <v>0</v>
      </c>
      <c r="CG447">
        <v>0</v>
      </c>
      <c r="CH447">
        <v>173.9869295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0</v>
      </c>
      <c r="CO447">
        <v>0</v>
      </c>
      <c r="CP447">
        <v>0</v>
      </c>
      <c r="CQ447">
        <v>0</v>
      </c>
      <c r="CR447">
        <v>0</v>
      </c>
      <c r="CS447">
        <v>0</v>
      </c>
      <c r="CT447">
        <v>0</v>
      </c>
      <c r="CU447">
        <v>0</v>
      </c>
      <c r="CV447">
        <v>0</v>
      </c>
      <c r="CW447">
        <v>189.80392309999999</v>
      </c>
      <c r="CX447">
        <v>0</v>
      </c>
      <c r="CY447">
        <v>0</v>
      </c>
      <c r="CZ447">
        <v>0</v>
      </c>
      <c r="DA447">
        <v>31.633987179999998</v>
      </c>
      <c r="DB447">
        <v>0</v>
      </c>
      <c r="DC447">
        <v>0</v>
      </c>
      <c r="DD447">
        <v>0</v>
      </c>
      <c r="DE447">
        <v>0</v>
      </c>
      <c r="DF447">
        <v>0</v>
      </c>
      <c r="DG447">
        <v>0</v>
      </c>
      <c r="DH447">
        <v>0</v>
      </c>
      <c r="DI447">
        <v>0</v>
      </c>
      <c r="DJ447">
        <v>0</v>
      </c>
      <c r="DK447">
        <v>0</v>
      </c>
      <c r="DL447">
        <v>0</v>
      </c>
      <c r="DM447">
        <v>0</v>
      </c>
      <c r="DN447">
        <v>0</v>
      </c>
      <c r="DO447">
        <v>0</v>
      </c>
      <c r="DP447">
        <v>0</v>
      </c>
      <c r="DQ447">
        <v>0</v>
      </c>
      <c r="DR447">
        <v>0</v>
      </c>
      <c r="DS447">
        <v>0</v>
      </c>
      <c r="DT447">
        <v>0</v>
      </c>
      <c r="DU447">
        <v>0</v>
      </c>
      <c r="DV447">
        <v>0</v>
      </c>
      <c r="DW447">
        <v>0</v>
      </c>
      <c r="DX447">
        <v>0</v>
      </c>
      <c r="DY447">
        <v>0</v>
      </c>
      <c r="DZ447">
        <v>0</v>
      </c>
      <c r="EA447">
        <v>0</v>
      </c>
      <c r="EB447">
        <v>0</v>
      </c>
      <c r="EC447">
        <v>0</v>
      </c>
      <c r="ED447">
        <v>0</v>
      </c>
      <c r="EE447">
        <v>0</v>
      </c>
      <c r="EF447">
        <v>0</v>
      </c>
      <c r="EG447">
        <v>0</v>
      </c>
      <c r="EH447">
        <v>0</v>
      </c>
      <c r="EI447">
        <v>0</v>
      </c>
      <c r="EJ447">
        <v>0</v>
      </c>
      <c r="EK447">
        <v>0</v>
      </c>
      <c r="EL447">
        <v>0</v>
      </c>
      <c r="EM447">
        <v>0</v>
      </c>
      <c r="EN447">
        <v>0</v>
      </c>
      <c r="EO447">
        <v>15.816993589999999</v>
      </c>
      <c r="EP447">
        <v>0</v>
      </c>
      <c r="EQ447">
        <v>0</v>
      </c>
      <c r="ER447">
        <v>0</v>
      </c>
      <c r="ES447">
        <v>0</v>
      </c>
      <c r="ET447">
        <v>0</v>
      </c>
      <c r="EU447">
        <v>0</v>
      </c>
      <c r="EV447">
        <v>0</v>
      </c>
      <c r="EW447">
        <v>173.9869295</v>
      </c>
      <c r="EX447">
        <v>237.25490379999999</v>
      </c>
      <c r="EY447">
        <v>0</v>
      </c>
      <c r="EZ447">
        <v>0</v>
      </c>
      <c r="FA447">
        <v>0</v>
      </c>
      <c r="FB447">
        <v>0</v>
      </c>
      <c r="FC447">
        <v>0</v>
      </c>
      <c r="FD447">
        <v>0</v>
      </c>
      <c r="FE447">
        <v>0</v>
      </c>
      <c r="FF447">
        <v>0</v>
      </c>
      <c r="FG447">
        <v>0</v>
      </c>
      <c r="FH447">
        <v>0</v>
      </c>
      <c r="FI447">
        <v>142.3529423</v>
      </c>
      <c r="FJ447">
        <v>0</v>
      </c>
      <c r="FK447">
        <v>0</v>
      </c>
      <c r="FL447">
        <v>0</v>
      </c>
      <c r="FM447">
        <v>0</v>
      </c>
      <c r="FN447">
        <v>0</v>
      </c>
      <c r="FO447">
        <v>0</v>
      </c>
      <c r="FP447">
        <v>0</v>
      </c>
      <c r="FQ447">
        <v>0</v>
      </c>
      <c r="FR447">
        <v>0</v>
      </c>
      <c r="FS447">
        <v>0</v>
      </c>
      <c r="FT447">
        <v>0</v>
      </c>
      <c r="FU447">
        <v>0</v>
      </c>
      <c r="FV447">
        <v>15.816993589999999</v>
      </c>
      <c r="FW447">
        <v>0</v>
      </c>
      <c r="FX447">
        <v>0</v>
      </c>
      <c r="FY447">
        <v>0</v>
      </c>
      <c r="FZ447">
        <v>0</v>
      </c>
      <c r="GA447">
        <v>0</v>
      </c>
      <c r="GB447">
        <v>0</v>
      </c>
      <c r="GC447">
        <v>15.816993589999999</v>
      </c>
      <c r="GD447">
        <v>0</v>
      </c>
      <c r="GE447">
        <v>0</v>
      </c>
      <c r="GF447">
        <v>0</v>
      </c>
      <c r="GG447">
        <v>0</v>
      </c>
      <c r="GH447">
        <v>0</v>
      </c>
      <c r="GI447">
        <v>0</v>
      </c>
      <c r="GJ447">
        <v>0</v>
      </c>
      <c r="GK447">
        <v>0</v>
      </c>
      <c r="GL447">
        <v>0</v>
      </c>
      <c r="GM447">
        <v>0</v>
      </c>
      <c r="GN447">
        <v>0</v>
      </c>
      <c r="GO447">
        <v>0</v>
      </c>
      <c r="GP447">
        <v>0</v>
      </c>
      <c r="GQ447">
        <v>0</v>
      </c>
      <c r="GR447">
        <v>0</v>
      </c>
      <c r="GS447">
        <v>0</v>
      </c>
      <c r="GT447">
        <v>0</v>
      </c>
      <c r="GU447">
        <v>0</v>
      </c>
      <c r="GV447">
        <v>0</v>
      </c>
      <c r="GW447">
        <v>0</v>
      </c>
      <c r="GX447">
        <v>0</v>
      </c>
      <c r="GY447">
        <v>0</v>
      </c>
      <c r="GZ447">
        <v>0</v>
      </c>
      <c r="HA447">
        <v>0</v>
      </c>
      <c r="HB447">
        <v>0</v>
      </c>
      <c r="HC447">
        <v>0</v>
      </c>
      <c r="HD447">
        <v>0</v>
      </c>
      <c r="HE447">
        <v>0</v>
      </c>
      <c r="HF447">
        <v>0</v>
      </c>
      <c r="HG447">
        <v>0</v>
      </c>
      <c r="HH447">
        <v>0</v>
      </c>
      <c r="HI447">
        <v>0</v>
      </c>
      <c r="HJ447">
        <v>94.901961529999994</v>
      </c>
      <c r="HK447">
        <v>0</v>
      </c>
      <c r="HL447">
        <v>0</v>
      </c>
      <c r="HM447">
        <v>0</v>
      </c>
      <c r="HN447">
        <v>0</v>
      </c>
      <c r="HO447">
        <v>0</v>
      </c>
      <c r="HP447">
        <v>0</v>
      </c>
      <c r="HQ447">
        <v>0</v>
      </c>
      <c r="HR447">
        <v>0</v>
      </c>
      <c r="HS447">
        <v>0</v>
      </c>
      <c r="HT447">
        <v>0</v>
      </c>
      <c r="HU447">
        <v>0</v>
      </c>
      <c r="HV447">
        <v>0</v>
      </c>
      <c r="HW447">
        <v>0</v>
      </c>
      <c r="HX447">
        <v>0</v>
      </c>
      <c r="HY447">
        <v>0</v>
      </c>
      <c r="HZ447">
        <v>0</v>
      </c>
      <c r="IA447">
        <v>0</v>
      </c>
      <c r="IB447">
        <v>47.45098076</v>
      </c>
      <c r="IC447">
        <v>0</v>
      </c>
      <c r="ID447">
        <v>31.633987179999998</v>
      </c>
      <c r="IE447">
        <v>0</v>
      </c>
      <c r="IF447">
        <v>0</v>
      </c>
      <c r="IG447">
        <v>0</v>
      </c>
      <c r="IH447">
        <v>0</v>
      </c>
      <c r="II447">
        <v>0</v>
      </c>
      <c r="IJ447">
        <v>0</v>
      </c>
      <c r="IK447">
        <v>0</v>
      </c>
      <c r="IL447">
        <v>0</v>
      </c>
      <c r="IM447">
        <v>0</v>
      </c>
      <c r="IN447">
        <v>0</v>
      </c>
      <c r="IO447">
        <v>0</v>
      </c>
      <c r="IP447">
        <v>0</v>
      </c>
      <c r="IQ447">
        <v>0</v>
      </c>
      <c r="IR447">
        <v>0</v>
      </c>
      <c r="IS447">
        <v>63.267974350000003</v>
      </c>
      <c r="IT447">
        <v>79.084967939999999</v>
      </c>
      <c r="IU447">
        <v>0</v>
      </c>
      <c r="IV447">
        <v>0</v>
      </c>
      <c r="IW447">
        <v>0</v>
      </c>
      <c r="IX447">
        <v>0</v>
      </c>
      <c r="IY447">
        <v>0</v>
      </c>
      <c r="IZ447">
        <v>0</v>
      </c>
      <c r="JA447">
        <v>0</v>
      </c>
      <c r="JB447">
        <v>0</v>
      </c>
      <c r="JC447">
        <v>15.816993589999999</v>
      </c>
      <c r="JD447">
        <v>0</v>
      </c>
      <c r="JE447">
        <v>0</v>
      </c>
      <c r="JF447">
        <v>0</v>
      </c>
      <c r="JG447">
        <v>15.816993589999999</v>
      </c>
      <c r="JH447">
        <v>0</v>
      </c>
      <c r="JI447">
        <v>0</v>
      </c>
      <c r="JJ447">
        <v>0</v>
      </c>
      <c r="JK447">
        <v>0</v>
      </c>
      <c r="JL447">
        <v>0</v>
      </c>
      <c r="JM447">
        <v>0</v>
      </c>
      <c r="JN447">
        <v>0</v>
      </c>
      <c r="JO447">
        <v>0</v>
      </c>
      <c r="JP447">
        <v>0</v>
      </c>
      <c r="JQ447">
        <v>0</v>
      </c>
      <c r="JR447">
        <v>0</v>
      </c>
      <c r="JS447">
        <v>31.633987179999998</v>
      </c>
      <c r="JT447">
        <v>0</v>
      </c>
      <c r="JU447">
        <v>0</v>
      </c>
      <c r="JV447">
        <v>0</v>
      </c>
      <c r="JW447">
        <v>94.901961529999994</v>
      </c>
      <c r="JX447">
        <v>0</v>
      </c>
      <c r="JY447">
        <v>0</v>
      </c>
      <c r="JZ447">
        <v>0</v>
      </c>
      <c r="KA447">
        <v>0</v>
      </c>
      <c r="KB447">
        <v>0</v>
      </c>
      <c r="KC447">
        <v>0</v>
      </c>
      <c r="KD447">
        <v>0</v>
      </c>
      <c r="KE447">
        <v>0</v>
      </c>
      <c r="KF447">
        <v>0</v>
      </c>
      <c r="KG447">
        <v>0</v>
      </c>
      <c r="KH447">
        <v>0</v>
      </c>
      <c r="KI447">
        <v>0</v>
      </c>
      <c r="KJ447">
        <v>0</v>
      </c>
      <c r="KK447">
        <v>31.633987179999998</v>
      </c>
      <c r="KL447">
        <v>0</v>
      </c>
      <c r="KM447">
        <v>0</v>
      </c>
      <c r="KN447">
        <v>0</v>
      </c>
      <c r="KO447">
        <v>0</v>
      </c>
      <c r="KP447">
        <v>0</v>
      </c>
      <c r="KQ447">
        <v>0</v>
      </c>
      <c r="KR447">
        <v>0</v>
      </c>
      <c r="KS447">
        <v>0</v>
      </c>
      <c r="KT447">
        <v>0</v>
      </c>
      <c r="KU447">
        <v>0</v>
      </c>
      <c r="KV447">
        <v>15.816993589999999</v>
      </c>
      <c r="KW447">
        <v>0</v>
      </c>
      <c r="KX447">
        <v>0</v>
      </c>
      <c r="KY447">
        <v>0</v>
      </c>
      <c r="KZ447">
        <v>0</v>
      </c>
      <c r="LA447">
        <v>0</v>
      </c>
      <c r="LB447">
        <v>0</v>
      </c>
      <c r="LC447">
        <v>0</v>
      </c>
      <c r="LD447">
        <v>0</v>
      </c>
      <c r="LE447">
        <v>0</v>
      </c>
      <c r="LF447">
        <v>0</v>
      </c>
      <c r="LG447">
        <v>0</v>
      </c>
      <c r="LH447">
        <v>31.633987179999998</v>
      </c>
      <c r="LI447">
        <v>0</v>
      </c>
      <c r="LJ447">
        <v>0</v>
      </c>
      <c r="LK447">
        <v>0</v>
      </c>
      <c r="LL447">
        <v>0</v>
      </c>
      <c r="LM447">
        <v>0</v>
      </c>
      <c r="LN447">
        <v>0</v>
      </c>
      <c r="LO447">
        <v>0</v>
      </c>
      <c r="LP447">
        <v>0</v>
      </c>
      <c r="LQ447">
        <v>0</v>
      </c>
      <c r="LR447">
        <v>0</v>
      </c>
      <c r="LS447">
        <v>0</v>
      </c>
      <c r="LT447">
        <v>0</v>
      </c>
      <c r="LU447">
        <v>0</v>
      </c>
      <c r="LV447">
        <v>0</v>
      </c>
      <c r="LW447">
        <v>0</v>
      </c>
      <c r="LX447">
        <v>0</v>
      </c>
      <c r="LY447">
        <v>15.816993589999999</v>
      </c>
      <c r="LZ447">
        <v>0</v>
      </c>
      <c r="MA447">
        <v>5944.8226709999999</v>
      </c>
      <c r="MB447">
        <v>0</v>
      </c>
      <c r="MC447">
        <v>6630.7637489999997</v>
      </c>
      <c r="MD447">
        <v>0</v>
      </c>
      <c r="ME447">
        <v>0</v>
      </c>
      <c r="MF447">
        <v>0</v>
      </c>
      <c r="MG447">
        <v>0</v>
      </c>
      <c r="MH447">
        <v>0</v>
      </c>
      <c r="MI447">
        <v>0</v>
      </c>
      <c r="MJ447">
        <v>0</v>
      </c>
      <c r="MK447">
        <v>0</v>
      </c>
      <c r="ML447">
        <v>0</v>
      </c>
      <c r="MM447">
        <v>0</v>
      </c>
      <c r="MN447">
        <v>0</v>
      </c>
      <c r="MO447">
        <v>0</v>
      </c>
      <c r="MP447">
        <v>0</v>
      </c>
      <c r="MQ447">
        <v>0</v>
      </c>
      <c r="MR447">
        <v>0</v>
      </c>
      <c r="MS447">
        <v>0</v>
      </c>
      <c r="MT447">
        <v>0</v>
      </c>
      <c r="MU447">
        <v>0</v>
      </c>
      <c r="MV447">
        <v>3201.0583609999999</v>
      </c>
      <c r="MW447">
        <v>0</v>
      </c>
      <c r="MX447">
        <v>0</v>
      </c>
      <c r="MY447">
        <v>0</v>
      </c>
      <c r="MZ447">
        <v>0</v>
      </c>
      <c r="NA447">
        <v>0</v>
      </c>
      <c r="NB447">
        <v>0</v>
      </c>
      <c r="NC447">
        <v>0</v>
      </c>
      <c r="ND447">
        <v>0</v>
      </c>
      <c r="NE447">
        <v>0</v>
      </c>
      <c r="NF447">
        <v>0</v>
      </c>
    </row>
    <row r="448" spans="1:370" x14ac:dyDescent="0.25">
      <c r="A448" t="s">
        <v>1944</v>
      </c>
      <c r="B448">
        <v>8.4</v>
      </c>
      <c r="C448" t="s">
        <v>1239</v>
      </c>
      <c r="D448" t="s">
        <v>1226</v>
      </c>
      <c r="E448" t="s">
        <v>1483</v>
      </c>
      <c r="F448">
        <v>2004</v>
      </c>
      <c r="G448" t="s">
        <v>1223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12668.8035</v>
      </c>
      <c r="Q448">
        <v>36.935287160000001</v>
      </c>
      <c r="R448">
        <v>184.67643580000001</v>
      </c>
      <c r="S448">
        <v>0</v>
      </c>
      <c r="T448">
        <v>0</v>
      </c>
      <c r="U448">
        <v>184.67643580000001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73.870574320000003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36.935287160000001</v>
      </c>
      <c r="AV448">
        <v>0</v>
      </c>
      <c r="AW448">
        <v>221.61172300000001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1625.1526349999999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0</v>
      </c>
      <c r="CC448">
        <v>0</v>
      </c>
      <c r="CD448">
        <v>0</v>
      </c>
      <c r="CE448">
        <v>36.935287160000001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0</v>
      </c>
      <c r="CN448">
        <v>0</v>
      </c>
      <c r="CO448">
        <v>0</v>
      </c>
      <c r="CP448">
        <v>0</v>
      </c>
      <c r="CQ448">
        <v>0</v>
      </c>
      <c r="CR448">
        <v>0</v>
      </c>
      <c r="CS448">
        <v>0</v>
      </c>
      <c r="CT448">
        <v>0</v>
      </c>
      <c r="CU448">
        <v>0</v>
      </c>
      <c r="CV448">
        <v>0</v>
      </c>
      <c r="CW448">
        <v>0</v>
      </c>
      <c r="CX448">
        <v>0</v>
      </c>
      <c r="CY448">
        <v>0</v>
      </c>
      <c r="CZ448">
        <v>0</v>
      </c>
      <c r="DA448">
        <v>0</v>
      </c>
      <c r="DB448">
        <v>0</v>
      </c>
      <c r="DC448">
        <v>0</v>
      </c>
      <c r="DD448">
        <v>0</v>
      </c>
      <c r="DE448">
        <v>0</v>
      </c>
      <c r="DF448">
        <v>0</v>
      </c>
      <c r="DG448">
        <v>0</v>
      </c>
      <c r="DH448">
        <v>0</v>
      </c>
      <c r="DI448">
        <v>0</v>
      </c>
      <c r="DJ448">
        <v>0</v>
      </c>
      <c r="DK448">
        <v>0</v>
      </c>
      <c r="DL448">
        <v>0</v>
      </c>
      <c r="DM448">
        <v>0</v>
      </c>
      <c r="DN448">
        <v>0</v>
      </c>
      <c r="DO448">
        <v>0</v>
      </c>
      <c r="DP448">
        <v>0</v>
      </c>
      <c r="DQ448">
        <v>0</v>
      </c>
      <c r="DR448">
        <v>0</v>
      </c>
      <c r="DS448">
        <v>0</v>
      </c>
      <c r="DT448">
        <v>0</v>
      </c>
      <c r="DU448">
        <v>0</v>
      </c>
      <c r="DV448">
        <v>0</v>
      </c>
      <c r="DW448">
        <v>0</v>
      </c>
      <c r="DX448">
        <v>0</v>
      </c>
      <c r="DY448">
        <v>36.935287160000001</v>
      </c>
      <c r="DZ448">
        <v>0</v>
      </c>
      <c r="EA448">
        <v>0</v>
      </c>
      <c r="EB448">
        <v>0</v>
      </c>
      <c r="EC448">
        <v>0</v>
      </c>
      <c r="ED448">
        <v>0</v>
      </c>
      <c r="EE448">
        <v>0</v>
      </c>
      <c r="EF448">
        <v>0</v>
      </c>
      <c r="EG448">
        <v>0</v>
      </c>
      <c r="EH448">
        <v>0</v>
      </c>
      <c r="EI448">
        <v>0</v>
      </c>
      <c r="EJ448">
        <v>0</v>
      </c>
      <c r="EK448">
        <v>0</v>
      </c>
      <c r="EL448">
        <v>0</v>
      </c>
      <c r="EM448">
        <v>0</v>
      </c>
      <c r="EN448">
        <v>0</v>
      </c>
      <c r="EO448">
        <v>0</v>
      </c>
      <c r="EP448">
        <v>0</v>
      </c>
      <c r="EQ448">
        <v>36.935287160000001</v>
      </c>
      <c r="ER448">
        <v>0</v>
      </c>
      <c r="ES448">
        <v>73.870574320000003</v>
      </c>
      <c r="ET448">
        <v>0</v>
      </c>
      <c r="EU448">
        <v>0</v>
      </c>
      <c r="EV448">
        <v>0</v>
      </c>
      <c r="EW448">
        <v>0</v>
      </c>
      <c r="EX448">
        <v>1920.6349319999999</v>
      </c>
      <c r="EY448">
        <v>0</v>
      </c>
      <c r="EZ448">
        <v>0</v>
      </c>
      <c r="FA448">
        <v>0</v>
      </c>
      <c r="FB448">
        <v>0</v>
      </c>
      <c r="FC448">
        <v>0</v>
      </c>
      <c r="FD448">
        <v>0</v>
      </c>
      <c r="FE448">
        <v>0</v>
      </c>
      <c r="FF448">
        <v>0</v>
      </c>
      <c r="FG448">
        <v>0</v>
      </c>
      <c r="FH448">
        <v>0</v>
      </c>
      <c r="FI448">
        <v>0</v>
      </c>
      <c r="FJ448">
        <v>0</v>
      </c>
      <c r="FK448">
        <v>0</v>
      </c>
      <c r="FL448">
        <v>0</v>
      </c>
      <c r="FM448">
        <v>0</v>
      </c>
      <c r="FN448">
        <v>0</v>
      </c>
      <c r="FO448">
        <v>0</v>
      </c>
      <c r="FP448">
        <v>73.870574320000003</v>
      </c>
      <c r="FQ448">
        <v>0</v>
      </c>
      <c r="FR448">
        <v>0</v>
      </c>
      <c r="FS448">
        <v>0</v>
      </c>
      <c r="FT448">
        <v>0</v>
      </c>
      <c r="FU448">
        <v>0</v>
      </c>
      <c r="FV448">
        <v>36.935287160000001</v>
      </c>
      <c r="FW448">
        <v>0</v>
      </c>
      <c r="FX448">
        <v>0</v>
      </c>
      <c r="FY448">
        <v>0</v>
      </c>
      <c r="FZ448">
        <v>0</v>
      </c>
      <c r="GA448">
        <v>0</v>
      </c>
      <c r="GB448">
        <v>0</v>
      </c>
      <c r="GC448">
        <v>0</v>
      </c>
      <c r="GD448">
        <v>0</v>
      </c>
      <c r="GE448">
        <v>0</v>
      </c>
      <c r="GF448">
        <v>73.870574320000003</v>
      </c>
      <c r="GG448">
        <v>0</v>
      </c>
      <c r="GH448">
        <v>0</v>
      </c>
      <c r="GI448">
        <v>0</v>
      </c>
      <c r="GJ448">
        <v>0</v>
      </c>
      <c r="GK448">
        <v>0</v>
      </c>
      <c r="GL448">
        <v>0</v>
      </c>
      <c r="GM448">
        <v>0</v>
      </c>
      <c r="GN448">
        <v>0</v>
      </c>
      <c r="GO448">
        <v>0</v>
      </c>
      <c r="GP448">
        <v>0</v>
      </c>
      <c r="GQ448">
        <v>0</v>
      </c>
      <c r="GR448">
        <v>0</v>
      </c>
      <c r="GS448">
        <v>0</v>
      </c>
      <c r="GT448">
        <v>0</v>
      </c>
      <c r="GU448">
        <v>36.935287160000001</v>
      </c>
      <c r="GV448">
        <v>0</v>
      </c>
      <c r="GW448">
        <v>0</v>
      </c>
      <c r="GX448">
        <v>0</v>
      </c>
      <c r="GY448">
        <v>0</v>
      </c>
      <c r="GZ448">
        <v>0</v>
      </c>
      <c r="HA448">
        <v>0</v>
      </c>
      <c r="HB448">
        <v>0</v>
      </c>
      <c r="HC448">
        <v>0</v>
      </c>
      <c r="HD448">
        <v>0</v>
      </c>
      <c r="HE448">
        <v>0</v>
      </c>
      <c r="HF448">
        <v>0</v>
      </c>
      <c r="HG448">
        <v>0</v>
      </c>
      <c r="HH448">
        <v>0</v>
      </c>
      <c r="HI448">
        <v>0</v>
      </c>
      <c r="HJ448">
        <v>0</v>
      </c>
      <c r="HK448">
        <v>0</v>
      </c>
      <c r="HL448">
        <v>0</v>
      </c>
      <c r="HM448">
        <v>0</v>
      </c>
      <c r="HN448">
        <v>0</v>
      </c>
      <c r="HO448">
        <v>0</v>
      </c>
      <c r="HP448">
        <v>258.54701010000002</v>
      </c>
      <c r="HQ448">
        <v>0</v>
      </c>
      <c r="HR448">
        <v>0</v>
      </c>
      <c r="HS448">
        <v>0</v>
      </c>
      <c r="HT448">
        <v>36.935287160000001</v>
      </c>
      <c r="HU448">
        <v>0</v>
      </c>
      <c r="HV448">
        <v>0</v>
      </c>
      <c r="HW448">
        <v>0</v>
      </c>
      <c r="HX448">
        <v>73.870574320000003</v>
      </c>
      <c r="HY448">
        <v>0</v>
      </c>
      <c r="HZ448">
        <v>0</v>
      </c>
      <c r="IA448">
        <v>0</v>
      </c>
      <c r="IB448">
        <v>36.935287160000001</v>
      </c>
      <c r="IC448">
        <v>0</v>
      </c>
      <c r="ID448">
        <v>0</v>
      </c>
      <c r="IE448">
        <v>0</v>
      </c>
      <c r="IF448">
        <v>0</v>
      </c>
      <c r="IG448">
        <v>0</v>
      </c>
      <c r="IH448">
        <v>0</v>
      </c>
      <c r="II448">
        <v>0</v>
      </c>
      <c r="IJ448">
        <v>0</v>
      </c>
      <c r="IK448">
        <v>0</v>
      </c>
      <c r="IL448">
        <v>0</v>
      </c>
      <c r="IM448">
        <v>36.935287160000001</v>
      </c>
      <c r="IN448">
        <v>0</v>
      </c>
      <c r="IO448">
        <v>0</v>
      </c>
      <c r="IP448">
        <v>110.80586150000001</v>
      </c>
      <c r="IQ448">
        <v>0</v>
      </c>
      <c r="IR448">
        <v>0</v>
      </c>
      <c r="IS448">
        <v>147.7411486</v>
      </c>
      <c r="IT448">
        <v>0</v>
      </c>
      <c r="IU448">
        <v>0</v>
      </c>
      <c r="IV448">
        <v>0</v>
      </c>
      <c r="IW448">
        <v>0</v>
      </c>
      <c r="IX448">
        <v>0</v>
      </c>
      <c r="IY448">
        <v>0</v>
      </c>
      <c r="IZ448">
        <v>0</v>
      </c>
      <c r="JA448">
        <v>0</v>
      </c>
      <c r="JB448">
        <v>0</v>
      </c>
      <c r="JC448">
        <v>0</v>
      </c>
      <c r="JD448">
        <v>0</v>
      </c>
      <c r="JE448">
        <v>0</v>
      </c>
      <c r="JF448">
        <v>0</v>
      </c>
      <c r="JG448">
        <v>0</v>
      </c>
      <c r="JH448">
        <v>0</v>
      </c>
      <c r="JI448">
        <v>0</v>
      </c>
      <c r="JJ448">
        <v>0</v>
      </c>
      <c r="JK448">
        <v>0</v>
      </c>
      <c r="JL448">
        <v>0</v>
      </c>
      <c r="JM448">
        <v>0</v>
      </c>
      <c r="JN448">
        <v>0</v>
      </c>
      <c r="JO448">
        <v>0</v>
      </c>
      <c r="JP448">
        <v>0</v>
      </c>
      <c r="JQ448">
        <v>0</v>
      </c>
      <c r="JR448">
        <v>0</v>
      </c>
      <c r="JS448">
        <v>0</v>
      </c>
      <c r="JT448">
        <v>0</v>
      </c>
      <c r="JU448">
        <v>0</v>
      </c>
      <c r="JV448">
        <v>0</v>
      </c>
      <c r="JW448">
        <v>147.7411486</v>
      </c>
      <c r="JX448">
        <v>0</v>
      </c>
      <c r="JY448">
        <v>0</v>
      </c>
      <c r="JZ448">
        <v>0</v>
      </c>
      <c r="KA448">
        <v>0</v>
      </c>
      <c r="KB448">
        <v>0</v>
      </c>
      <c r="KC448">
        <v>0</v>
      </c>
      <c r="KD448">
        <v>0</v>
      </c>
      <c r="KE448">
        <v>0</v>
      </c>
      <c r="KF448">
        <v>0</v>
      </c>
      <c r="KG448">
        <v>73.870574320000003</v>
      </c>
      <c r="KH448">
        <v>0</v>
      </c>
      <c r="KI448">
        <v>0</v>
      </c>
      <c r="KJ448">
        <v>0</v>
      </c>
      <c r="KK448">
        <v>0</v>
      </c>
      <c r="KL448">
        <v>0</v>
      </c>
      <c r="KM448">
        <v>0</v>
      </c>
      <c r="KN448">
        <v>0</v>
      </c>
      <c r="KO448">
        <v>0</v>
      </c>
      <c r="KP448">
        <v>0</v>
      </c>
      <c r="KQ448">
        <v>0</v>
      </c>
      <c r="KR448">
        <v>0</v>
      </c>
      <c r="KS448">
        <v>0</v>
      </c>
      <c r="KT448">
        <v>0</v>
      </c>
      <c r="KU448">
        <v>0</v>
      </c>
      <c r="KV448">
        <v>36.935287160000001</v>
      </c>
      <c r="KW448">
        <v>0</v>
      </c>
      <c r="KX448">
        <v>0</v>
      </c>
      <c r="KY448">
        <v>0</v>
      </c>
      <c r="KZ448">
        <v>0</v>
      </c>
      <c r="LA448">
        <v>0</v>
      </c>
      <c r="LB448">
        <v>0</v>
      </c>
      <c r="LC448">
        <v>0</v>
      </c>
      <c r="LD448">
        <v>0</v>
      </c>
      <c r="LE448">
        <v>0</v>
      </c>
      <c r="LF448">
        <v>0</v>
      </c>
      <c r="LG448">
        <v>0</v>
      </c>
      <c r="LH448">
        <v>0</v>
      </c>
      <c r="LI448">
        <v>0</v>
      </c>
      <c r="LJ448">
        <v>0</v>
      </c>
      <c r="LK448">
        <v>0</v>
      </c>
      <c r="LL448">
        <v>36.935287160000001</v>
      </c>
      <c r="LM448">
        <v>0</v>
      </c>
      <c r="LN448">
        <v>0</v>
      </c>
      <c r="LO448">
        <v>0</v>
      </c>
      <c r="LP448">
        <v>0</v>
      </c>
      <c r="LQ448">
        <v>0</v>
      </c>
      <c r="LR448">
        <v>0</v>
      </c>
      <c r="LS448">
        <v>0</v>
      </c>
      <c r="LT448">
        <v>0</v>
      </c>
      <c r="LU448">
        <v>0</v>
      </c>
      <c r="LV448">
        <v>0</v>
      </c>
      <c r="LW448">
        <v>0</v>
      </c>
      <c r="LX448">
        <v>0</v>
      </c>
      <c r="LY448">
        <v>332.41758440000001</v>
      </c>
      <c r="LZ448">
        <v>0</v>
      </c>
      <c r="MA448">
        <v>99.461451220000001</v>
      </c>
      <c r="MB448">
        <v>0</v>
      </c>
      <c r="MC448">
        <v>397.84580490000002</v>
      </c>
      <c r="MD448">
        <v>0</v>
      </c>
      <c r="ME448">
        <v>0</v>
      </c>
      <c r="MF448">
        <v>0</v>
      </c>
      <c r="MG448">
        <v>0</v>
      </c>
      <c r="MH448">
        <v>0</v>
      </c>
      <c r="MI448">
        <v>0</v>
      </c>
      <c r="MJ448">
        <v>0</v>
      </c>
      <c r="MK448">
        <v>0</v>
      </c>
      <c r="ML448">
        <v>0</v>
      </c>
      <c r="MM448">
        <v>0</v>
      </c>
      <c r="MN448">
        <v>0</v>
      </c>
      <c r="MO448">
        <v>0</v>
      </c>
      <c r="MP448">
        <v>0</v>
      </c>
      <c r="MQ448">
        <v>0</v>
      </c>
      <c r="MR448">
        <v>0</v>
      </c>
      <c r="MS448">
        <v>0</v>
      </c>
      <c r="MT448">
        <v>0</v>
      </c>
      <c r="MU448">
        <v>0</v>
      </c>
      <c r="MV448">
        <v>0</v>
      </c>
      <c r="MW448">
        <v>0</v>
      </c>
      <c r="MX448">
        <v>0</v>
      </c>
      <c r="MY448">
        <v>0</v>
      </c>
      <c r="MZ448">
        <v>0</v>
      </c>
      <c r="NA448">
        <v>0</v>
      </c>
      <c r="NB448">
        <v>0</v>
      </c>
      <c r="NC448">
        <v>0</v>
      </c>
      <c r="ND448">
        <v>0</v>
      </c>
      <c r="NE448">
        <v>658.50340119999998</v>
      </c>
      <c r="NF448">
        <v>0</v>
      </c>
    </row>
    <row r="449" spans="1:370" x14ac:dyDescent="0.25">
      <c r="A449" t="s">
        <v>1949</v>
      </c>
      <c r="B449">
        <v>8.4</v>
      </c>
      <c r="C449" t="s">
        <v>1237</v>
      </c>
      <c r="D449" t="s">
        <v>1226</v>
      </c>
      <c r="E449" t="s">
        <v>1483</v>
      </c>
      <c r="F449">
        <v>2003</v>
      </c>
      <c r="G449" t="s">
        <v>1223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11007.63889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BX449">
        <v>0</v>
      </c>
      <c r="BY449">
        <v>0</v>
      </c>
      <c r="BZ449">
        <v>0</v>
      </c>
      <c r="CA449">
        <v>42.013888880000003</v>
      </c>
      <c r="CB449">
        <v>0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168.0555555</v>
      </c>
      <c r="CI449">
        <v>0</v>
      </c>
      <c r="CJ449">
        <v>0</v>
      </c>
      <c r="CK449">
        <v>0</v>
      </c>
      <c r="CL449">
        <v>0</v>
      </c>
      <c r="CM449">
        <v>0</v>
      </c>
      <c r="CN449">
        <v>0</v>
      </c>
      <c r="CO449">
        <v>0</v>
      </c>
      <c r="CP449">
        <v>0</v>
      </c>
      <c r="CQ449">
        <v>0</v>
      </c>
      <c r="CR449">
        <v>0</v>
      </c>
      <c r="CS449">
        <v>0</v>
      </c>
      <c r="CT449">
        <v>0</v>
      </c>
      <c r="CU449">
        <v>0</v>
      </c>
      <c r="CV449">
        <v>0</v>
      </c>
      <c r="CW449">
        <v>252.08333329999999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0</v>
      </c>
      <c r="DD449">
        <v>0</v>
      </c>
      <c r="DE449">
        <v>0</v>
      </c>
      <c r="DF449">
        <v>0</v>
      </c>
      <c r="DG449">
        <v>0</v>
      </c>
      <c r="DH449">
        <v>0</v>
      </c>
      <c r="DI449">
        <v>0</v>
      </c>
      <c r="DJ449">
        <v>0</v>
      </c>
      <c r="DK449">
        <v>0</v>
      </c>
      <c r="DL449">
        <v>0</v>
      </c>
      <c r="DM449">
        <v>0</v>
      </c>
      <c r="DN449">
        <v>0</v>
      </c>
      <c r="DO449">
        <v>0</v>
      </c>
      <c r="DP449">
        <v>0</v>
      </c>
      <c r="DQ449">
        <v>0</v>
      </c>
      <c r="DR449">
        <v>0</v>
      </c>
      <c r="DS449">
        <v>0</v>
      </c>
      <c r="DT449">
        <v>0</v>
      </c>
      <c r="DU449">
        <v>0</v>
      </c>
      <c r="DV449">
        <v>0</v>
      </c>
      <c r="DW449">
        <v>0</v>
      </c>
      <c r="DX449">
        <v>0</v>
      </c>
      <c r="DY449">
        <v>0</v>
      </c>
      <c r="DZ449">
        <v>0</v>
      </c>
      <c r="EA449">
        <v>0</v>
      </c>
      <c r="EB449">
        <v>0</v>
      </c>
      <c r="EC449">
        <v>0</v>
      </c>
      <c r="ED449">
        <v>0</v>
      </c>
      <c r="EE449">
        <v>0</v>
      </c>
      <c r="EF449">
        <v>0</v>
      </c>
      <c r="EG449">
        <v>0</v>
      </c>
      <c r="EH449">
        <v>0</v>
      </c>
      <c r="EI449">
        <v>0</v>
      </c>
      <c r="EJ449">
        <v>0</v>
      </c>
      <c r="EK449">
        <v>0</v>
      </c>
      <c r="EL449">
        <v>0</v>
      </c>
      <c r="EM449">
        <v>0</v>
      </c>
      <c r="EN449">
        <v>0</v>
      </c>
      <c r="EO449">
        <v>0</v>
      </c>
      <c r="EP449">
        <v>0</v>
      </c>
      <c r="EQ449">
        <v>0</v>
      </c>
      <c r="ER449">
        <v>0</v>
      </c>
      <c r="ES449">
        <v>0</v>
      </c>
      <c r="ET449">
        <v>0</v>
      </c>
      <c r="EU449">
        <v>0</v>
      </c>
      <c r="EV449">
        <v>0</v>
      </c>
      <c r="EW449">
        <v>0</v>
      </c>
      <c r="EX449">
        <v>9705.2083299999995</v>
      </c>
      <c r="EY449">
        <v>0</v>
      </c>
      <c r="EZ449">
        <v>0</v>
      </c>
      <c r="FA449">
        <v>0</v>
      </c>
      <c r="FB449">
        <v>0</v>
      </c>
      <c r="FC449">
        <v>0</v>
      </c>
      <c r="FD449">
        <v>0</v>
      </c>
      <c r="FE449">
        <v>0</v>
      </c>
      <c r="FF449">
        <v>0</v>
      </c>
      <c r="FG449">
        <v>0</v>
      </c>
      <c r="FH449">
        <v>0</v>
      </c>
      <c r="FI449">
        <v>0</v>
      </c>
      <c r="FJ449">
        <v>0</v>
      </c>
      <c r="FK449">
        <v>0</v>
      </c>
      <c r="FL449">
        <v>0</v>
      </c>
      <c r="FM449">
        <v>0</v>
      </c>
      <c r="FN449">
        <v>0</v>
      </c>
      <c r="FO449">
        <v>0</v>
      </c>
      <c r="FP449">
        <v>0</v>
      </c>
      <c r="FQ449">
        <v>0</v>
      </c>
      <c r="FR449">
        <v>0</v>
      </c>
      <c r="FS449">
        <v>0</v>
      </c>
      <c r="FT449">
        <v>0</v>
      </c>
      <c r="FU449">
        <v>0</v>
      </c>
      <c r="FV449">
        <v>42.013888880000003</v>
      </c>
      <c r="FW449">
        <v>0</v>
      </c>
      <c r="FX449">
        <v>0</v>
      </c>
      <c r="FY449">
        <v>0</v>
      </c>
      <c r="FZ449">
        <v>0</v>
      </c>
      <c r="GA449">
        <v>0</v>
      </c>
      <c r="GB449">
        <v>0</v>
      </c>
      <c r="GC449">
        <v>0</v>
      </c>
      <c r="GD449">
        <v>378.12499989999998</v>
      </c>
      <c r="GE449">
        <v>0</v>
      </c>
      <c r="GF449">
        <v>0</v>
      </c>
      <c r="GG449">
        <v>0</v>
      </c>
      <c r="GH449">
        <v>0</v>
      </c>
      <c r="GI449">
        <v>0</v>
      </c>
      <c r="GJ449">
        <v>0</v>
      </c>
      <c r="GK449">
        <v>0</v>
      </c>
      <c r="GL449">
        <v>0</v>
      </c>
      <c r="GM449">
        <v>0</v>
      </c>
      <c r="GN449">
        <v>0</v>
      </c>
      <c r="GO449">
        <v>0</v>
      </c>
      <c r="GP449">
        <v>0</v>
      </c>
      <c r="GQ449">
        <v>0</v>
      </c>
      <c r="GR449">
        <v>0</v>
      </c>
      <c r="GS449">
        <v>0</v>
      </c>
      <c r="GT449">
        <v>0</v>
      </c>
      <c r="GU449">
        <v>42.013888880000003</v>
      </c>
      <c r="GV449">
        <v>0</v>
      </c>
      <c r="GW449">
        <v>0</v>
      </c>
      <c r="GX449">
        <v>0</v>
      </c>
      <c r="GY449">
        <v>0</v>
      </c>
      <c r="GZ449">
        <v>0</v>
      </c>
      <c r="HA449">
        <v>0</v>
      </c>
      <c r="HB449">
        <v>0</v>
      </c>
      <c r="HC449">
        <v>0</v>
      </c>
      <c r="HD449">
        <v>0</v>
      </c>
      <c r="HE449">
        <v>0</v>
      </c>
      <c r="HF449">
        <v>0</v>
      </c>
      <c r="HG449">
        <v>0</v>
      </c>
      <c r="HH449">
        <v>0</v>
      </c>
      <c r="HI449">
        <v>0</v>
      </c>
      <c r="HJ449">
        <v>0</v>
      </c>
      <c r="HK449">
        <v>0</v>
      </c>
      <c r="HL449">
        <v>0</v>
      </c>
      <c r="HM449">
        <v>0</v>
      </c>
      <c r="HN449">
        <v>0</v>
      </c>
      <c r="HO449">
        <v>0</v>
      </c>
      <c r="HP449">
        <v>0</v>
      </c>
      <c r="HQ449">
        <v>0</v>
      </c>
      <c r="HR449">
        <v>0</v>
      </c>
      <c r="HS449">
        <v>0</v>
      </c>
      <c r="HT449">
        <v>0</v>
      </c>
      <c r="HU449">
        <v>0</v>
      </c>
      <c r="HV449">
        <v>0</v>
      </c>
      <c r="HW449">
        <v>0</v>
      </c>
      <c r="HX449">
        <v>0</v>
      </c>
      <c r="HY449">
        <v>0</v>
      </c>
      <c r="HZ449">
        <v>0</v>
      </c>
      <c r="IA449">
        <v>0</v>
      </c>
      <c r="IB449">
        <v>0</v>
      </c>
      <c r="IC449">
        <v>0</v>
      </c>
      <c r="ID449">
        <v>0</v>
      </c>
      <c r="IE449">
        <v>0</v>
      </c>
      <c r="IF449">
        <v>0</v>
      </c>
      <c r="IG449">
        <v>0</v>
      </c>
      <c r="IH449">
        <v>0</v>
      </c>
      <c r="II449">
        <v>0</v>
      </c>
      <c r="IJ449">
        <v>0</v>
      </c>
      <c r="IK449">
        <v>0</v>
      </c>
      <c r="IL449">
        <v>0</v>
      </c>
      <c r="IM449">
        <v>0</v>
      </c>
      <c r="IN449">
        <v>0</v>
      </c>
      <c r="IO449">
        <v>0</v>
      </c>
      <c r="IP449">
        <v>0</v>
      </c>
      <c r="IQ449">
        <v>0</v>
      </c>
      <c r="IR449">
        <v>0</v>
      </c>
      <c r="IS449">
        <v>0</v>
      </c>
      <c r="IT449">
        <v>0</v>
      </c>
      <c r="IU449">
        <v>0</v>
      </c>
      <c r="IV449">
        <v>0</v>
      </c>
      <c r="IW449">
        <v>0</v>
      </c>
      <c r="IX449">
        <v>0</v>
      </c>
      <c r="IY449">
        <v>0</v>
      </c>
      <c r="IZ449">
        <v>0</v>
      </c>
      <c r="JA449">
        <v>0</v>
      </c>
      <c r="JB449">
        <v>0</v>
      </c>
      <c r="JC449">
        <v>0</v>
      </c>
      <c r="JD449">
        <v>0</v>
      </c>
      <c r="JE449">
        <v>0</v>
      </c>
      <c r="JF449">
        <v>0</v>
      </c>
      <c r="JG449">
        <v>0</v>
      </c>
      <c r="JH449">
        <v>0</v>
      </c>
      <c r="JI449">
        <v>0</v>
      </c>
      <c r="JJ449">
        <v>0</v>
      </c>
      <c r="JK449">
        <v>0</v>
      </c>
      <c r="JL449">
        <v>0</v>
      </c>
      <c r="JM449">
        <v>0</v>
      </c>
      <c r="JN449">
        <v>0</v>
      </c>
      <c r="JO449">
        <v>0</v>
      </c>
      <c r="JP449">
        <v>0</v>
      </c>
      <c r="JQ449">
        <v>0</v>
      </c>
      <c r="JR449">
        <v>0</v>
      </c>
      <c r="JS449">
        <v>0</v>
      </c>
      <c r="JT449">
        <v>0</v>
      </c>
      <c r="JU449">
        <v>0</v>
      </c>
      <c r="JV449">
        <v>0</v>
      </c>
      <c r="JW449">
        <v>0</v>
      </c>
      <c r="JX449">
        <v>0</v>
      </c>
      <c r="JY449">
        <v>0</v>
      </c>
      <c r="JZ449">
        <v>0</v>
      </c>
      <c r="KA449">
        <v>0</v>
      </c>
      <c r="KB449">
        <v>0</v>
      </c>
      <c r="KC449">
        <v>0</v>
      </c>
      <c r="KD449">
        <v>0</v>
      </c>
      <c r="KE449">
        <v>0</v>
      </c>
      <c r="KF449">
        <v>0</v>
      </c>
      <c r="KG449">
        <v>0</v>
      </c>
      <c r="KH449">
        <v>0</v>
      </c>
      <c r="KI449">
        <v>0</v>
      </c>
      <c r="KJ449">
        <v>0</v>
      </c>
      <c r="KK449">
        <v>0</v>
      </c>
      <c r="KL449">
        <v>0</v>
      </c>
      <c r="KM449">
        <v>0</v>
      </c>
      <c r="KN449">
        <v>0</v>
      </c>
      <c r="KO449">
        <v>0</v>
      </c>
      <c r="KP449">
        <v>0</v>
      </c>
      <c r="KQ449">
        <v>0</v>
      </c>
      <c r="KR449">
        <v>0</v>
      </c>
      <c r="KS449">
        <v>0</v>
      </c>
      <c r="KT449">
        <v>0</v>
      </c>
      <c r="KU449">
        <v>0</v>
      </c>
      <c r="KV449">
        <v>0</v>
      </c>
      <c r="KW449">
        <v>0</v>
      </c>
      <c r="KX449">
        <v>0</v>
      </c>
      <c r="KY449">
        <v>0</v>
      </c>
      <c r="KZ449">
        <v>0</v>
      </c>
      <c r="LA449">
        <v>0</v>
      </c>
      <c r="LB449">
        <v>0</v>
      </c>
      <c r="LC449">
        <v>0</v>
      </c>
      <c r="LD449">
        <v>0</v>
      </c>
      <c r="LE449">
        <v>0</v>
      </c>
      <c r="LF449">
        <v>0</v>
      </c>
      <c r="LG449">
        <v>0</v>
      </c>
      <c r="LH449">
        <v>0</v>
      </c>
      <c r="LI449">
        <v>0</v>
      </c>
      <c r="LJ449">
        <v>0</v>
      </c>
      <c r="LK449">
        <v>0</v>
      </c>
      <c r="LL449">
        <v>0</v>
      </c>
      <c r="LM449">
        <v>0</v>
      </c>
      <c r="LN449">
        <v>0</v>
      </c>
      <c r="LO449">
        <v>0</v>
      </c>
      <c r="LP449">
        <v>0</v>
      </c>
      <c r="LQ449">
        <v>0</v>
      </c>
      <c r="LR449">
        <v>0</v>
      </c>
      <c r="LS449">
        <v>0</v>
      </c>
      <c r="LT449">
        <v>0</v>
      </c>
      <c r="LU449">
        <v>0</v>
      </c>
      <c r="LV449">
        <v>0</v>
      </c>
      <c r="LW449">
        <v>0</v>
      </c>
      <c r="LX449">
        <v>0</v>
      </c>
      <c r="LY449">
        <v>42.013888880000003</v>
      </c>
      <c r="LZ449">
        <v>0</v>
      </c>
      <c r="MA449">
        <v>320.1058142</v>
      </c>
      <c r="MB449">
        <v>0</v>
      </c>
      <c r="MC449">
        <v>50096.55992</v>
      </c>
      <c r="MD449">
        <v>0</v>
      </c>
      <c r="ME449">
        <v>0</v>
      </c>
      <c r="MF449">
        <v>0</v>
      </c>
      <c r="MG449">
        <v>0</v>
      </c>
      <c r="MH449">
        <v>0</v>
      </c>
      <c r="MI449">
        <v>0</v>
      </c>
      <c r="MJ449">
        <v>0</v>
      </c>
      <c r="MK449">
        <v>0</v>
      </c>
      <c r="ML449">
        <v>0</v>
      </c>
      <c r="MM449">
        <v>0</v>
      </c>
      <c r="MN449">
        <v>0</v>
      </c>
      <c r="MO449">
        <v>0</v>
      </c>
      <c r="MP449">
        <v>0</v>
      </c>
      <c r="MQ449">
        <v>0</v>
      </c>
      <c r="MR449">
        <v>0</v>
      </c>
      <c r="MS449">
        <v>0</v>
      </c>
      <c r="MT449">
        <v>0</v>
      </c>
      <c r="MU449">
        <v>0</v>
      </c>
      <c r="MV449">
        <v>0</v>
      </c>
      <c r="MW449">
        <v>0</v>
      </c>
      <c r="MX449">
        <v>0</v>
      </c>
      <c r="MY449">
        <v>0</v>
      </c>
      <c r="MZ449">
        <v>640.2116284</v>
      </c>
      <c r="NA449">
        <v>0</v>
      </c>
      <c r="NB449">
        <v>0</v>
      </c>
      <c r="NC449">
        <v>0</v>
      </c>
      <c r="ND449">
        <v>0</v>
      </c>
      <c r="NE449">
        <v>0</v>
      </c>
      <c r="NF449">
        <v>0</v>
      </c>
    </row>
    <row r="450" spans="1:370" x14ac:dyDescent="0.25">
      <c r="A450" t="s">
        <v>1951</v>
      </c>
      <c r="B450">
        <v>8.4</v>
      </c>
      <c r="C450" t="s">
        <v>1237</v>
      </c>
      <c r="D450" t="s">
        <v>1226</v>
      </c>
      <c r="E450" t="s">
        <v>1483</v>
      </c>
      <c r="F450">
        <v>2004</v>
      </c>
      <c r="G450" t="s">
        <v>1223</v>
      </c>
      <c r="H450">
        <v>0</v>
      </c>
      <c r="I450">
        <v>0</v>
      </c>
      <c r="J450">
        <v>846.27976320000005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7040.3273909999998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72.023809630000002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54.017857220000003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0</v>
      </c>
      <c r="CI450">
        <v>0</v>
      </c>
      <c r="CJ450">
        <v>0</v>
      </c>
      <c r="CK450">
        <v>0</v>
      </c>
      <c r="CL450">
        <v>0</v>
      </c>
      <c r="CM450">
        <v>0</v>
      </c>
      <c r="CN450">
        <v>0</v>
      </c>
      <c r="CO450">
        <v>0</v>
      </c>
      <c r="CP450">
        <v>0</v>
      </c>
      <c r="CQ450">
        <v>0</v>
      </c>
      <c r="CR450">
        <v>0</v>
      </c>
      <c r="CS450">
        <v>0</v>
      </c>
      <c r="CT450">
        <v>0</v>
      </c>
      <c r="CU450">
        <v>0</v>
      </c>
      <c r="CV450">
        <v>0</v>
      </c>
      <c r="CW450">
        <v>54.017857220000003</v>
      </c>
      <c r="CX450">
        <v>0</v>
      </c>
      <c r="CY450">
        <v>0</v>
      </c>
      <c r="CZ450">
        <v>0</v>
      </c>
      <c r="DA450">
        <v>72.023809630000002</v>
      </c>
      <c r="DB450">
        <v>0</v>
      </c>
      <c r="DC450">
        <v>0</v>
      </c>
      <c r="DD450">
        <v>0</v>
      </c>
      <c r="DE450">
        <v>0</v>
      </c>
      <c r="DF450">
        <v>0</v>
      </c>
      <c r="DG450">
        <v>0</v>
      </c>
      <c r="DH450">
        <v>0</v>
      </c>
      <c r="DI450">
        <v>0</v>
      </c>
      <c r="DJ450">
        <v>0</v>
      </c>
      <c r="DK450">
        <v>0</v>
      </c>
      <c r="DL450">
        <v>0</v>
      </c>
      <c r="DM450">
        <v>0</v>
      </c>
      <c r="DN450">
        <v>0</v>
      </c>
      <c r="DO450">
        <v>0</v>
      </c>
      <c r="DP450">
        <v>0</v>
      </c>
      <c r="DQ450">
        <v>0</v>
      </c>
      <c r="DR450">
        <v>0</v>
      </c>
      <c r="DS450">
        <v>0</v>
      </c>
      <c r="DT450">
        <v>0</v>
      </c>
      <c r="DU450">
        <v>0</v>
      </c>
      <c r="DV450">
        <v>0</v>
      </c>
      <c r="DW450">
        <v>0</v>
      </c>
      <c r="DX450">
        <v>0</v>
      </c>
      <c r="DY450">
        <v>0</v>
      </c>
      <c r="DZ450">
        <v>0</v>
      </c>
      <c r="EA450">
        <v>0</v>
      </c>
      <c r="EB450">
        <v>0</v>
      </c>
      <c r="EC450">
        <v>0</v>
      </c>
      <c r="ED450">
        <v>0</v>
      </c>
      <c r="EE450">
        <v>0</v>
      </c>
      <c r="EF450">
        <v>0</v>
      </c>
      <c r="EG450">
        <v>0</v>
      </c>
      <c r="EH450">
        <v>0</v>
      </c>
      <c r="EI450">
        <v>0</v>
      </c>
      <c r="EJ450">
        <v>0</v>
      </c>
      <c r="EK450">
        <v>0</v>
      </c>
      <c r="EL450">
        <v>0</v>
      </c>
      <c r="EM450">
        <v>0</v>
      </c>
      <c r="EN450">
        <v>0</v>
      </c>
      <c r="EO450">
        <v>0</v>
      </c>
      <c r="EP450">
        <v>0</v>
      </c>
      <c r="EQ450">
        <v>0</v>
      </c>
      <c r="ER450">
        <v>0</v>
      </c>
      <c r="ES450">
        <v>0</v>
      </c>
      <c r="ET450">
        <v>108.0357144</v>
      </c>
      <c r="EU450">
        <v>0</v>
      </c>
      <c r="EV450">
        <v>0</v>
      </c>
      <c r="EW450">
        <v>0</v>
      </c>
      <c r="EX450">
        <v>1062.3511920000001</v>
      </c>
      <c r="EY450">
        <v>0</v>
      </c>
      <c r="EZ450">
        <v>0</v>
      </c>
      <c r="FA450">
        <v>0</v>
      </c>
      <c r="FB450">
        <v>0</v>
      </c>
      <c r="FC450">
        <v>0</v>
      </c>
      <c r="FD450">
        <v>0</v>
      </c>
      <c r="FE450">
        <v>0</v>
      </c>
      <c r="FF450">
        <v>0</v>
      </c>
      <c r="FG450">
        <v>0</v>
      </c>
      <c r="FH450">
        <v>0</v>
      </c>
      <c r="FI450">
        <v>36.011904819999998</v>
      </c>
      <c r="FJ450">
        <v>0</v>
      </c>
      <c r="FK450">
        <v>0</v>
      </c>
      <c r="FL450">
        <v>0</v>
      </c>
      <c r="FM450">
        <v>0</v>
      </c>
      <c r="FN450">
        <v>0</v>
      </c>
      <c r="FO450">
        <v>0</v>
      </c>
      <c r="FP450">
        <v>0</v>
      </c>
      <c r="FQ450">
        <v>0</v>
      </c>
      <c r="FR450">
        <v>0</v>
      </c>
      <c r="FS450">
        <v>0</v>
      </c>
      <c r="FT450">
        <v>0</v>
      </c>
      <c r="FU450">
        <v>0</v>
      </c>
      <c r="FV450">
        <v>0</v>
      </c>
      <c r="FW450">
        <v>0</v>
      </c>
      <c r="FX450">
        <v>0</v>
      </c>
      <c r="FY450">
        <v>0</v>
      </c>
      <c r="FZ450">
        <v>0</v>
      </c>
      <c r="GA450">
        <v>0</v>
      </c>
      <c r="GB450">
        <v>0</v>
      </c>
      <c r="GC450">
        <v>72.023809630000002</v>
      </c>
      <c r="GD450">
        <v>0</v>
      </c>
      <c r="GE450">
        <v>0</v>
      </c>
      <c r="GF450">
        <v>0</v>
      </c>
      <c r="GG450">
        <v>0</v>
      </c>
      <c r="GH450">
        <v>0</v>
      </c>
      <c r="GI450">
        <v>0</v>
      </c>
      <c r="GJ450">
        <v>0</v>
      </c>
      <c r="GK450">
        <v>0</v>
      </c>
      <c r="GL450">
        <v>0</v>
      </c>
      <c r="GM450">
        <v>0</v>
      </c>
      <c r="GN450">
        <v>0</v>
      </c>
      <c r="GO450">
        <v>0</v>
      </c>
      <c r="GP450">
        <v>0</v>
      </c>
      <c r="GQ450">
        <v>0</v>
      </c>
      <c r="GR450">
        <v>0</v>
      </c>
      <c r="GS450">
        <v>0</v>
      </c>
      <c r="GT450">
        <v>0</v>
      </c>
      <c r="GU450">
        <v>18.005952409999999</v>
      </c>
      <c r="GV450">
        <v>0</v>
      </c>
      <c r="GW450">
        <v>0</v>
      </c>
      <c r="GX450">
        <v>0</v>
      </c>
      <c r="GY450">
        <v>0</v>
      </c>
      <c r="GZ450">
        <v>0</v>
      </c>
      <c r="HA450">
        <v>0</v>
      </c>
      <c r="HB450">
        <v>0</v>
      </c>
      <c r="HC450">
        <v>0</v>
      </c>
      <c r="HD450">
        <v>0</v>
      </c>
      <c r="HE450">
        <v>0</v>
      </c>
      <c r="HF450">
        <v>0</v>
      </c>
      <c r="HG450">
        <v>0</v>
      </c>
      <c r="HH450">
        <v>0</v>
      </c>
      <c r="HI450">
        <v>0</v>
      </c>
      <c r="HJ450">
        <v>0</v>
      </c>
      <c r="HK450">
        <v>0</v>
      </c>
      <c r="HL450">
        <v>0</v>
      </c>
      <c r="HM450">
        <v>0</v>
      </c>
      <c r="HN450">
        <v>0</v>
      </c>
      <c r="HO450">
        <v>0</v>
      </c>
      <c r="HP450">
        <v>0</v>
      </c>
      <c r="HQ450">
        <v>0</v>
      </c>
      <c r="HR450">
        <v>0</v>
      </c>
      <c r="HS450">
        <v>0</v>
      </c>
      <c r="HT450">
        <v>0</v>
      </c>
      <c r="HU450">
        <v>0</v>
      </c>
      <c r="HV450">
        <v>0</v>
      </c>
      <c r="HW450">
        <v>0</v>
      </c>
      <c r="HX450">
        <v>0</v>
      </c>
      <c r="HY450">
        <v>0</v>
      </c>
      <c r="HZ450">
        <v>0</v>
      </c>
      <c r="IA450">
        <v>0</v>
      </c>
      <c r="IB450">
        <v>0</v>
      </c>
      <c r="IC450">
        <v>0</v>
      </c>
      <c r="ID450">
        <v>0</v>
      </c>
      <c r="IE450">
        <v>0</v>
      </c>
      <c r="IF450">
        <v>0</v>
      </c>
      <c r="IG450">
        <v>0</v>
      </c>
      <c r="IH450">
        <v>0</v>
      </c>
      <c r="II450">
        <v>0</v>
      </c>
      <c r="IJ450">
        <v>0</v>
      </c>
      <c r="IK450">
        <v>0</v>
      </c>
      <c r="IL450">
        <v>0</v>
      </c>
      <c r="IM450">
        <v>0</v>
      </c>
      <c r="IN450">
        <v>0</v>
      </c>
      <c r="IO450">
        <v>0</v>
      </c>
      <c r="IP450">
        <v>0</v>
      </c>
      <c r="IQ450">
        <v>0</v>
      </c>
      <c r="IR450">
        <v>0</v>
      </c>
      <c r="IS450">
        <v>0</v>
      </c>
      <c r="IT450">
        <v>0</v>
      </c>
      <c r="IU450">
        <v>0</v>
      </c>
      <c r="IV450">
        <v>0</v>
      </c>
      <c r="IW450">
        <v>0</v>
      </c>
      <c r="IX450">
        <v>0</v>
      </c>
      <c r="IY450">
        <v>0</v>
      </c>
      <c r="IZ450">
        <v>0</v>
      </c>
      <c r="JA450">
        <v>0</v>
      </c>
      <c r="JB450">
        <v>0</v>
      </c>
      <c r="JC450">
        <v>0</v>
      </c>
      <c r="JD450">
        <v>0</v>
      </c>
      <c r="JE450">
        <v>0</v>
      </c>
      <c r="JF450">
        <v>0</v>
      </c>
      <c r="JG450">
        <v>0</v>
      </c>
      <c r="JH450">
        <v>0</v>
      </c>
      <c r="JI450">
        <v>0</v>
      </c>
      <c r="JJ450">
        <v>0</v>
      </c>
      <c r="JK450">
        <v>0</v>
      </c>
      <c r="JL450">
        <v>0</v>
      </c>
      <c r="JM450">
        <v>0</v>
      </c>
      <c r="JN450">
        <v>0</v>
      </c>
      <c r="JO450">
        <v>0</v>
      </c>
      <c r="JP450">
        <v>0</v>
      </c>
      <c r="JQ450">
        <v>0</v>
      </c>
      <c r="JR450">
        <v>0</v>
      </c>
      <c r="JS450">
        <v>0</v>
      </c>
      <c r="JT450">
        <v>0</v>
      </c>
      <c r="JU450">
        <v>0</v>
      </c>
      <c r="JV450">
        <v>0</v>
      </c>
      <c r="JW450">
        <v>0</v>
      </c>
      <c r="JX450">
        <v>0</v>
      </c>
      <c r="JY450">
        <v>0</v>
      </c>
      <c r="JZ450">
        <v>0</v>
      </c>
      <c r="KA450">
        <v>0</v>
      </c>
      <c r="KB450">
        <v>0</v>
      </c>
      <c r="KC450">
        <v>0</v>
      </c>
      <c r="KD450">
        <v>0</v>
      </c>
      <c r="KE450">
        <v>0</v>
      </c>
      <c r="KF450">
        <v>0</v>
      </c>
      <c r="KG450">
        <v>0</v>
      </c>
      <c r="KH450">
        <v>0</v>
      </c>
      <c r="KI450">
        <v>0</v>
      </c>
      <c r="KJ450">
        <v>0</v>
      </c>
      <c r="KK450">
        <v>0</v>
      </c>
      <c r="KL450">
        <v>0</v>
      </c>
      <c r="KM450">
        <v>0</v>
      </c>
      <c r="KN450">
        <v>0</v>
      </c>
      <c r="KO450">
        <v>0</v>
      </c>
      <c r="KP450">
        <v>0</v>
      </c>
      <c r="KQ450">
        <v>0</v>
      </c>
      <c r="KR450">
        <v>0</v>
      </c>
      <c r="KS450">
        <v>0</v>
      </c>
      <c r="KT450">
        <v>0</v>
      </c>
      <c r="KU450">
        <v>0</v>
      </c>
      <c r="KV450">
        <v>18.005952409999999</v>
      </c>
      <c r="KW450">
        <v>0</v>
      </c>
      <c r="KX450">
        <v>0</v>
      </c>
      <c r="KY450">
        <v>0</v>
      </c>
      <c r="KZ450">
        <v>0</v>
      </c>
      <c r="LA450">
        <v>0</v>
      </c>
      <c r="LB450">
        <v>0</v>
      </c>
      <c r="LC450">
        <v>0</v>
      </c>
      <c r="LD450">
        <v>0</v>
      </c>
      <c r="LE450">
        <v>0</v>
      </c>
      <c r="LF450">
        <v>0</v>
      </c>
      <c r="LG450">
        <v>0</v>
      </c>
      <c r="LH450">
        <v>0</v>
      </c>
      <c r="LI450">
        <v>0</v>
      </c>
      <c r="LJ450">
        <v>0</v>
      </c>
      <c r="LK450">
        <v>0</v>
      </c>
      <c r="LL450">
        <v>0</v>
      </c>
      <c r="LM450">
        <v>0</v>
      </c>
      <c r="LN450">
        <v>0</v>
      </c>
      <c r="LO450">
        <v>0</v>
      </c>
      <c r="LP450">
        <v>0</v>
      </c>
      <c r="LQ450">
        <v>0</v>
      </c>
      <c r="LR450">
        <v>0</v>
      </c>
      <c r="LS450">
        <v>0</v>
      </c>
      <c r="LT450">
        <v>0</v>
      </c>
      <c r="LU450">
        <v>0</v>
      </c>
      <c r="LV450">
        <v>0</v>
      </c>
      <c r="LW450">
        <v>0</v>
      </c>
      <c r="LX450">
        <v>0</v>
      </c>
      <c r="LY450">
        <v>54.017857220000003</v>
      </c>
      <c r="LZ450">
        <v>0</v>
      </c>
      <c r="MA450">
        <v>3361.111116</v>
      </c>
      <c r="MB450">
        <v>0</v>
      </c>
      <c r="MC450">
        <v>19506.44844</v>
      </c>
      <c r="MD450">
        <v>0</v>
      </c>
      <c r="ME450">
        <v>0</v>
      </c>
      <c r="MF450">
        <v>0</v>
      </c>
      <c r="MG450">
        <v>0</v>
      </c>
      <c r="MH450">
        <v>0</v>
      </c>
      <c r="MI450">
        <v>0</v>
      </c>
      <c r="MJ450">
        <v>0</v>
      </c>
      <c r="MK450">
        <v>0</v>
      </c>
      <c r="ML450">
        <v>0</v>
      </c>
      <c r="MM450">
        <v>0</v>
      </c>
      <c r="MN450">
        <v>0</v>
      </c>
      <c r="MO450">
        <v>0</v>
      </c>
      <c r="MP450">
        <v>0</v>
      </c>
      <c r="MQ450">
        <v>0</v>
      </c>
      <c r="MR450">
        <v>0</v>
      </c>
      <c r="MS450">
        <v>0</v>
      </c>
      <c r="MT450">
        <v>0</v>
      </c>
      <c r="MU450">
        <v>0</v>
      </c>
      <c r="MV450">
        <v>120.0396827</v>
      </c>
      <c r="MW450">
        <v>0</v>
      </c>
      <c r="MX450">
        <v>0</v>
      </c>
      <c r="MY450">
        <v>0</v>
      </c>
      <c r="MZ450">
        <v>840.27777900000001</v>
      </c>
      <c r="NA450">
        <v>0</v>
      </c>
      <c r="NB450">
        <v>0</v>
      </c>
      <c r="NC450">
        <v>0</v>
      </c>
      <c r="ND450">
        <v>0</v>
      </c>
      <c r="NE450">
        <v>120.0396827</v>
      </c>
      <c r="NF450">
        <v>0</v>
      </c>
    </row>
    <row r="451" spans="1:370" x14ac:dyDescent="0.25">
      <c r="A451" t="s">
        <v>1953</v>
      </c>
      <c r="B451">
        <v>8.4</v>
      </c>
      <c r="C451" t="s">
        <v>1237</v>
      </c>
      <c r="D451" t="s">
        <v>1226</v>
      </c>
      <c r="E451" t="s">
        <v>1483</v>
      </c>
      <c r="F451">
        <v>2003</v>
      </c>
      <c r="G451" t="s">
        <v>1223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3.7345679020000002</v>
      </c>
      <c r="P451">
        <v>1449.012346</v>
      </c>
      <c r="Q451">
        <v>3.7345679020000002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0</v>
      </c>
      <c r="CJ451">
        <v>0</v>
      </c>
      <c r="CK451">
        <v>0</v>
      </c>
      <c r="CL451">
        <v>0</v>
      </c>
      <c r="CM451">
        <v>0</v>
      </c>
      <c r="CN451">
        <v>0</v>
      </c>
      <c r="CO451">
        <v>0</v>
      </c>
      <c r="CP451">
        <v>0</v>
      </c>
      <c r="CQ451">
        <v>0</v>
      </c>
      <c r="CR451">
        <v>0</v>
      </c>
      <c r="CS451">
        <v>0</v>
      </c>
      <c r="CT451">
        <v>0</v>
      </c>
      <c r="CU451">
        <v>0</v>
      </c>
      <c r="CV451">
        <v>0</v>
      </c>
      <c r="CW451">
        <v>11.203703709999999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0</v>
      </c>
      <c r="DD451">
        <v>0</v>
      </c>
      <c r="DE451">
        <v>0</v>
      </c>
      <c r="DF451">
        <v>0</v>
      </c>
      <c r="DG451">
        <v>0</v>
      </c>
      <c r="DH451">
        <v>0</v>
      </c>
      <c r="DI451">
        <v>0</v>
      </c>
      <c r="DJ451">
        <v>0</v>
      </c>
      <c r="DK451">
        <v>0</v>
      </c>
      <c r="DL451">
        <v>0</v>
      </c>
      <c r="DM451">
        <v>29.876543210000001</v>
      </c>
      <c r="DN451">
        <v>0</v>
      </c>
      <c r="DO451">
        <v>0</v>
      </c>
      <c r="DP451">
        <v>0</v>
      </c>
      <c r="DQ451">
        <v>0</v>
      </c>
      <c r="DR451">
        <v>0</v>
      </c>
      <c r="DS451">
        <v>0</v>
      </c>
      <c r="DT451">
        <v>0</v>
      </c>
      <c r="DU451">
        <v>0</v>
      </c>
      <c r="DV451">
        <v>7.4691358040000004</v>
      </c>
      <c r="DW451">
        <v>7.4691358040000004</v>
      </c>
      <c r="DX451">
        <v>0</v>
      </c>
      <c r="DY451">
        <v>0</v>
      </c>
      <c r="DZ451">
        <v>0</v>
      </c>
      <c r="EA451">
        <v>0</v>
      </c>
      <c r="EB451">
        <v>0</v>
      </c>
      <c r="EC451">
        <v>0</v>
      </c>
      <c r="ED451">
        <v>0</v>
      </c>
      <c r="EE451">
        <v>0</v>
      </c>
      <c r="EF451">
        <v>0</v>
      </c>
      <c r="EG451">
        <v>0</v>
      </c>
      <c r="EH451">
        <v>0</v>
      </c>
      <c r="EI451">
        <v>0</v>
      </c>
      <c r="EJ451">
        <v>0</v>
      </c>
      <c r="EK451">
        <v>0</v>
      </c>
      <c r="EL451">
        <v>0</v>
      </c>
      <c r="EM451">
        <v>0</v>
      </c>
      <c r="EN451">
        <v>0</v>
      </c>
      <c r="EO451">
        <v>0</v>
      </c>
      <c r="EP451">
        <v>0</v>
      </c>
      <c r="EQ451">
        <v>0</v>
      </c>
      <c r="ER451">
        <v>0</v>
      </c>
      <c r="ES451">
        <v>0</v>
      </c>
      <c r="ET451">
        <v>0</v>
      </c>
      <c r="EU451">
        <v>0</v>
      </c>
      <c r="EV451">
        <v>0</v>
      </c>
      <c r="EW451">
        <v>0</v>
      </c>
      <c r="EX451">
        <v>444.41358029999998</v>
      </c>
      <c r="EY451">
        <v>0</v>
      </c>
      <c r="EZ451">
        <v>0</v>
      </c>
      <c r="FA451">
        <v>0</v>
      </c>
      <c r="FB451">
        <v>0</v>
      </c>
      <c r="FC451">
        <v>0</v>
      </c>
      <c r="FD451">
        <v>0</v>
      </c>
      <c r="FE451">
        <v>0</v>
      </c>
      <c r="FF451">
        <v>0</v>
      </c>
      <c r="FG451">
        <v>0</v>
      </c>
      <c r="FH451">
        <v>0</v>
      </c>
      <c r="FI451">
        <v>0</v>
      </c>
      <c r="FJ451">
        <v>0</v>
      </c>
      <c r="FK451">
        <v>0</v>
      </c>
      <c r="FL451">
        <v>0</v>
      </c>
      <c r="FM451">
        <v>0</v>
      </c>
      <c r="FN451">
        <v>0</v>
      </c>
      <c r="FO451">
        <v>0</v>
      </c>
      <c r="FP451">
        <v>0</v>
      </c>
      <c r="FQ451">
        <v>0</v>
      </c>
      <c r="FR451">
        <v>0</v>
      </c>
      <c r="FS451">
        <v>0</v>
      </c>
      <c r="FT451">
        <v>0</v>
      </c>
      <c r="FU451">
        <v>0</v>
      </c>
      <c r="FV451">
        <v>0</v>
      </c>
      <c r="FW451">
        <v>0</v>
      </c>
      <c r="FX451">
        <v>0</v>
      </c>
      <c r="FY451">
        <v>0</v>
      </c>
      <c r="FZ451">
        <v>0</v>
      </c>
      <c r="GA451">
        <v>0</v>
      </c>
      <c r="GB451">
        <v>0</v>
      </c>
      <c r="GC451">
        <v>7.4691358040000004</v>
      </c>
      <c r="GD451">
        <v>0</v>
      </c>
      <c r="GE451">
        <v>0</v>
      </c>
      <c r="GF451">
        <v>0</v>
      </c>
      <c r="GG451">
        <v>0</v>
      </c>
      <c r="GH451">
        <v>0</v>
      </c>
      <c r="GI451">
        <v>0</v>
      </c>
      <c r="GJ451">
        <v>0</v>
      </c>
      <c r="GK451">
        <v>0</v>
      </c>
      <c r="GL451">
        <v>0</v>
      </c>
      <c r="GM451">
        <v>0</v>
      </c>
      <c r="GN451">
        <v>0</v>
      </c>
      <c r="GO451">
        <v>0</v>
      </c>
      <c r="GP451">
        <v>0</v>
      </c>
      <c r="GQ451">
        <v>0</v>
      </c>
      <c r="GR451">
        <v>0</v>
      </c>
      <c r="GS451">
        <v>0</v>
      </c>
      <c r="GT451">
        <v>0</v>
      </c>
      <c r="GU451">
        <v>0</v>
      </c>
      <c r="GV451">
        <v>0</v>
      </c>
      <c r="GW451">
        <v>0</v>
      </c>
      <c r="GX451">
        <v>0</v>
      </c>
      <c r="GY451">
        <v>0</v>
      </c>
      <c r="GZ451">
        <v>0</v>
      </c>
      <c r="HA451">
        <v>0</v>
      </c>
      <c r="HB451">
        <v>0</v>
      </c>
      <c r="HC451">
        <v>0</v>
      </c>
      <c r="HD451">
        <v>0</v>
      </c>
      <c r="HE451">
        <v>0</v>
      </c>
      <c r="HF451">
        <v>0</v>
      </c>
      <c r="HG451">
        <v>0</v>
      </c>
      <c r="HH451">
        <v>0</v>
      </c>
      <c r="HI451">
        <v>0</v>
      </c>
      <c r="HJ451">
        <v>0</v>
      </c>
      <c r="HK451">
        <v>0</v>
      </c>
      <c r="HL451">
        <v>0</v>
      </c>
      <c r="HM451">
        <v>0</v>
      </c>
      <c r="HN451">
        <v>0</v>
      </c>
      <c r="HO451">
        <v>0</v>
      </c>
      <c r="HP451">
        <v>0</v>
      </c>
      <c r="HQ451">
        <v>0</v>
      </c>
      <c r="HR451">
        <v>0</v>
      </c>
      <c r="HS451">
        <v>0</v>
      </c>
      <c r="HT451">
        <v>0</v>
      </c>
      <c r="HU451">
        <v>0</v>
      </c>
      <c r="HV451">
        <v>0</v>
      </c>
      <c r="HW451">
        <v>0</v>
      </c>
      <c r="HX451">
        <v>0</v>
      </c>
      <c r="HY451">
        <v>0</v>
      </c>
      <c r="HZ451">
        <v>0</v>
      </c>
      <c r="IA451">
        <v>0</v>
      </c>
      <c r="IB451">
        <v>0</v>
      </c>
      <c r="IC451">
        <v>0</v>
      </c>
      <c r="ID451">
        <v>0</v>
      </c>
      <c r="IE451">
        <v>0</v>
      </c>
      <c r="IF451">
        <v>0</v>
      </c>
      <c r="IG451">
        <v>0</v>
      </c>
      <c r="IH451">
        <v>0</v>
      </c>
      <c r="II451">
        <v>0</v>
      </c>
      <c r="IJ451">
        <v>0</v>
      </c>
      <c r="IK451">
        <v>0</v>
      </c>
      <c r="IL451">
        <v>0</v>
      </c>
      <c r="IM451">
        <v>0</v>
      </c>
      <c r="IN451">
        <v>0</v>
      </c>
      <c r="IO451">
        <v>0</v>
      </c>
      <c r="IP451">
        <v>0</v>
      </c>
      <c r="IQ451">
        <v>0</v>
      </c>
      <c r="IR451">
        <v>0</v>
      </c>
      <c r="IS451">
        <v>0</v>
      </c>
      <c r="IT451">
        <v>0</v>
      </c>
      <c r="IU451">
        <v>0</v>
      </c>
      <c r="IV451">
        <v>0</v>
      </c>
      <c r="IW451">
        <v>0</v>
      </c>
      <c r="IX451">
        <v>0</v>
      </c>
      <c r="IY451">
        <v>0</v>
      </c>
      <c r="IZ451">
        <v>0</v>
      </c>
      <c r="JA451">
        <v>0</v>
      </c>
      <c r="JB451">
        <v>0</v>
      </c>
      <c r="JC451">
        <v>0</v>
      </c>
      <c r="JD451">
        <v>0</v>
      </c>
      <c r="JE451">
        <v>0</v>
      </c>
      <c r="JF451">
        <v>0</v>
      </c>
      <c r="JG451">
        <v>0</v>
      </c>
      <c r="JH451">
        <v>0</v>
      </c>
      <c r="JI451">
        <v>0</v>
      </c>
      <c r="JJ451">
        <v>0</v>
      </c>
      <c r="JK451">
        <v>0</v>
      </c>
      <c r="JL451">
        <v>0</v>
      </c>
      <c r="JM451">
        <v>0</v>
      </c>
      <c r="JN451">
        <v>0</v>
      </c>
      <c r="JO451">
        <v>0</v>
      </c>
      <c r="JP451">
        <v>0</v>
      </c>
      <c r="JQ451">
        <v>0</v>
      </c>
      <c r="JR451">
        <v>0</v>
      </c>
      <c r="JS451">
        <v>0</v>
      </c>
      <c r="JT451">
        <v>0</v>
      </c>
      <c r="JU451">
        <v>0</v>
      </c>
      <c r="JV451">
        <v>0</v>
      </c>
      <c r="JW451">
        <v>0</v>
      </c>
      <c r="JX451">
        <v>0</v>
      </c>
      <c r="JY451">
        <v>0</v>
      </c>
      <c r="JZ451">
        <v>0</v>
      </c>
      <c r="KA451">
        <v>0</v>
      </c>
      <c r="KB451">
        <v>0</v>
      </c>
      <c r="KC451">
        <v>0</v>
      </c>
      <c r="KD451">
        <v>0</v>
      </c>
      <c r="KE451">
        <v>0</v>
      </c>
      <c r="KF451">
        <v>3.7345679020000002</v>
      </c>
      <c r="KG451">
        <v>0</v>
      </c>
      <c r="KH451">
        <v>0</v>
      </c>
      <c r="KI451">
        <v>0</v>
      </c>
      <c r="KJ451">
        <v>0</v>
      </c>
      <c r="KK451">
        <v>0</v>
      </c>
      <c r="KL451">
        <v>0</v>
      </c>
      <c r="KM451">
        <v>0</v>
      </c>
      <c r="KN451">
        <v>0</v>
      </c>
      <c r="KO451">
        <v>0</v>
      </c>
      <c r="KP451">
        <v>0</v>
      </c>
      <c r="KQ451">
        <v>0</v>
      </c>
      <c r="KR451">
        <v>0</v>
      </c>
      <c r="KS451">
        <v>0</v>
      </c>
      <c r="KT451">
        <v>0</v>
      </c>
      <c r="KU451">
        <v>3.7345679020000002</v>
      </c>
      <c r="KV451">
        <v>0</v>
      </c>
      <c r="KW451">
        <v>0</v>
      </c>
      <c r="KX451">
        <v>0</v>
      </c>
      <c r="KY451">
        <v>0</v>
      </c>
      <c r="KZ451">
        <v>0</v>
      </c>
      <c r="LA451">
        <v>0</v>
      </c>
      <c r="LB451">
        <v>0</v>
      </c>
      <c r="LC451">
        <v>0</v>
      </c>
      <c r="LD451">
        <v>0</v>
      </c>
      <c r="LE451">
        <v>0</v>
      </c>
      <c r="LF451">
        <v>0</v>
      </c>
      <c r="LG451">
        <v>0</v>
      </c>
      <c r="LH451">
        <v>0</v>
      </c>
      <c r="LI451">
        <v>0</v>
      </c>
      <c r="LJ451">
        <v>0</v>
      </c>
      <c r="LK451">
        <v>0</v>
      </c>
      <c r="LL451">
        <v>0</v>
      </c>
      <c r="LM451">
        <v>0</v>
      </c>
      <c r="LN451">
        <v>0</v>
      </c>
      <c r="LO451">
        <v>0</v>
      </c>
      <c r="LP451">
        <v>0</v>
      </c>
      <c r="LQ451">
        <v>0</v>
      </c>
      <c r="LR451">
        <v>0</v>
      </c>
      <c r="LS451">
        <v>0</v>
      </c>
      <c r="LT451">
        <v>0</v>
      </c>
      <c r="LU451">
        <v>0</v>
      </c>
      <c r="LV451">
        <v>0</v>
      </c>
      <c r="LW451">
        <v>0</v>
      </c>
      <c r="LX451">
        <v>0</v>
      </c>
      <c r="LY451">
        <v>0</v>
      </c>
      <c r="LZ451">
        <v>0</v>
      </c>
      <c r="MA451">
        <v>15.43367347</v>
      </c>
      <c r="MB451">
        <v>0</v>
      </c>
      <c r="MC451">
        <v>560.75680260000001</v>
      </c>
      <c r="MD451">
        <v>0</v>
      </c>
      <c r="ME451">
        <v>0</v>
      </c>
      <c r="MF451">
        <v>0</v>
      </c>
      <c r="MG451">
        <v>0</v>
      </c>
      <c r="MH451">
        <v>0</v>
      </c>
      <c r="MI451">
        <v>0</v>
      </c>
      <c r="MJ451">
        <v>0</v>
      </c>
      <c r="MK451">
        <v>0</v>
      </c>
      <c r="ML451">
        <v>0</v>
      </c>
      <c r="MM451">
        <v>0</v>
      </c>
      <c r="MN451">
        <v>0</v>
      </c>
      <c r="MO451">
        <v>0</v>
      </c>
      <c r="MP451">
        <v>0</v>
      </c>
      <c r="MQ451">
        <v>0</v>
      </c>
      <c r="MR451">
        <v>0</v>
      </c>
      <c r="MS451">
        <v>0</v>
      </c>
      <c r="MT451">
        <v>0</v>
      </c>
      <c r="MU451">
        <v>0</v>
      </c>
      <c r="MV451">
        <v>0</v>
      </c>
      <c r="MW451">
        <v>0</v>
      </c>
      <c r="MX451">
        <v>0</v>
      </c>
      <c r="MY451">
        <v>0</v>
      </c>
      <c r="MZ451">
        <v>6.8594104290000004</v>
      </c>
      <c r="NA451">
        <v>0</v>
      </c>
      <c r="NB451">
        <v>0</v>
      </c>
      <c r="NC451">
        <v>0</v>
      </c>
      <c r="ND451">
        <v>0</v>
      </c>
      <c r="NE451">
        <v>0</v>
      </c>
      <c r="NF451">
        <v>0</v>
      </c>
    </row>
    <row r="452" spans="1:370" x14ac:dyDescent="0.25">
      <c r="A452" t="s">
        <v>1955</v>
      </c>
      <c r="B452">
        <v>8.4</v>
      </c>
      <c r="C452" t="s">
        <v>1237</v>
      </c>
      <c r="D452" t="s">
        <v>1226</v>
      </c>
      <c r="E452" t="s">
        <v>1483</v>
      </c>
      <c r="F452">
        <v>2004</v>
      </c>
      <c r="G452" t="s">
        <v>1223</v>
      </c>
      <c r="H452">
        <v>0</v>
      </c>
      <c r="I452">
        <v>0</v>
      </c>
      <c r="J452">
        <v>12.604166660000001</v>
      </c>
      <c r="K452">
        <v>0</v>
      </c>
      <c r="L452">
        <v>0</v>
      </c>
      <c r="M452">
        <v>0</v>
      </c>
      <c r="N452">
        <v>71.423611089999994</v>
      </c>
      <c r="O452">
        <v>0</v>
      </c>
      <c r="P452">
        <v>869.68749969999999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2.1006944440000002</v>
      </c>
      <c r="AH452">
        <v>0</v>
      </c>
      <c r="AI452">
        <v>2.1006944440000002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0</v>
      </c>
      <c r="CC452">
        <v>0</v>
      </c>
      <c r="CD452">
        <v>2.1006944440000002</v>
      </c>
      <c r="CE452">
        <v>0</v>
      </c>
      <c r="CF452">
        <v>0</v>
      </c>
      <c r="CG452">
        <v>0</v>
      </c>
      <c r="CH452">
        <v>0</v>
      </c>
      <c r="CI452">
        <v>0</v>
      </c>
      <c r="CJ452">
        <v>0</v>
      </c>
      <c r="CK452">
        <v>0</v>
      </c>
      <c r="CL452">
        <v>0</v>
      </c>
      <c r="CM452">
        <v>0</v>
      </c>
      <c r="CN452">
        <v>0</v>
      </c>
      <c r="CO452">
        <v>0</v>
      </c>
      <c r="CP452">
        <v>0</v>
      </c>
      <c r="CQ452">
        <v>2.1006944440000002</v>
      </c>
      <c r="CR452">
        <v>0</v>
      </c>
      <c r="CS452">
        <v>0</v>
      </c>
      <c r="CT452">
        <v>0</v>
      </c>
      <c r="CU452">
        <v>0</v>
      </c>
      <c r="CV452">
        <v>0</v>
      </c>
      <c r="CW452">
        <v>2.1006944440000002</v>
      </c>
      <c r="CX452">
        <v>0</v>
      </c>
      <c r="CY452">
        <v>0</v>
      </c>
      <c r="CZ452">
        <v>0</v>
      </c>
      <c r="DA452">
        <v>8.4027777750000006</v>
      </c>
      <c r="DB452">
        <v>0</v>
      </c>
      <c r="DC452">
        <v>0</v>
      </c>
      <c r="DD452">
        <v>0</v>
      </c>
      <c r="DE452">
        <v>0</v>
      </c>
      <c r="DF452">
        <v>10.503472220000001</v>
      </c>
      <c r="DG452">
        <v>0</v>
      </c>
      <c r="DH452">
        <v>0</v>
      </c>
      <c r="DI452">
        <v>0</v>
      </c>
      <c r="DJ452">
        <v>0</v>
      </c>
      <c r="DK452">
        <v>0</v>
      </c>
      <c r="DL452">
        <v>0</v>
      </c>
      <c r="DM452">
        <v>0</v>
      </c>
      <c r="DN452">
        <v>0</v>
      </c>
      <c r="DO452">
        <v>0</v>
      </c>
      <c r="DP452">
        <v>0</v>
      </c>
      <c r="DQ452">
        <v>8.4027777750000006</v>
      </c>
      <c r="DR452">
        <v>0</v>
      </c>
      <c r="DS452">
        <v>0</v>
      </c>
      <c r="DT452">
        <v>0</v>
      </c>
      <c r="DU452">
        <v>0</v>
      </c>
      <c r="DV452">
        <v>0</v>
      </c>
      <c r="DW452">
        <v>0</v>
      </c>
      <c r="DX452">
        <v>0</v>
      </c>
      <c r="DY452">
        <v>0</v>
      </c>
      <c r="DZ452">
        <v>0</v>
      </c>
      <c r="EA452">
        <v>0</v>
      </c>
      <c r="EB452">
        <v>0</v>
      </c>
      <c r="EC452">
        <v>0</v>
      </c>
      <c r="ED452">
        <v>0</v>
      </c>
      <c r="EE452">
        <v>0</v>
      </c>
      <c r="EF452">
        <v>0</v>
      </c>
      <c r="EG452">
        <v>0</v>
      </c>
      <c r="EH452">
        <v>0</v>
      </c>
      <c r="EI452">
        <v>0</v>
      </c>
      <c r="EJ452">
        <v>0</v>
      </c>
      <c r="EK452">
        <v>0</v>
      </c>
      <c r="EL452">
        <v>0</v>
      </c>
      <c r="EM452">
        <v>0</v>
      </c>
      <c r="EN452">
        <v>0</v>
      </c>
      <c r="EO452">
        <v>0</v>
      </c>
      <c r="EP452">
        <v>0</v>
      </c>
      <c r="EQ452">
        <v>0</v>
      </c>
      <c r="ER452">
        <v>0</v>
      </c>
      <c r="ES452">
        <v>0</v>
      </c>
      <c r="ET452">
        <v>0</v>
      </c>
      <c r="EU452">
        <v>0</v>
      </c>
      <c r="EV452">
        <v>0</v>
      </c>
      <c r="EW452">
        <v>0</v>
      </c>
      <c r="EX452">
        <v>46.215277759999999</v>
      </c>
      <c r="EY452">
        <v>0</v>
      </c>
      <c r="EZ452">
        <v>0</v>
      </c>
      <c r="FA452">
        <v>0</v>
      </c>
      <c r="FB452">
        <v>0</v>
      </c>
      <c r="FC452">
        <v>0</v>
      </c>
      <c r="FD452">
        <v>0</v>
      </c>
      <c r="FE452">
        <v>0</v>
      </c>
      <c r="FF452">
        <v>0</v>
      </c>
      <c r="FG452">
        <v>0</v>
      </c>
      <c r="FH452">
        <v>0</v>
      </c>
      <c r="FI452">
        <v>0</v>
      </c>
      <c r="FJ452">
        <v>0</v>
      </c>
      <c r="FK452">
        <v>0</v>
      </c>
      <c r="FL452">
        <v>0</v>
      </c>
      <c r="FM452">
        <v>0</v>
      </c>
      <c r="FN452">
        <v>0</v>
      </c>
      <c r="FO452">
        <v>0</v>
      </c>
      <c r="FP452">
        <v>0</v>
      </c>
      <c r="FQ452">
        <v>0</v>
      </c>
      <c r="FR452">
        <v>0</v>
      </c>
      <c r="FS452">
        <v>2.1006944440000002</v>
      </c>
      <c r="FT452">
        <v>0</v>
      </c>
      <c r="FU452">
        <v>0</v>
      </c>
      <c r="FV452">
        <v>0</v>
      </c>
      <c r="FW452">
        <v>0</v>
      </c>
      <c r="FX452">
        <v>0</v>
      </c>
      <c r="FY452">
        <v>0</v>
      </c>
      <c r="FZ452">
        <v>0</v>
      </c>
      <c r="GA452">
        <v>0</v>
      </c>
      <c r="GB452">
        <v>0</v>
      </c>
      <c r="GC452">
        <v>6.3020833310000004</v>
      </c>
      <c r="GD452">
        <v>2.1006944440000002</v>
      </c>
      <c r="GE452">
        <v>0</v>
      </c>
      <c r="GF452">
        <v>0</v>
      </c>
      <c r="GG452">
        <v>0</v>
      </c>
      <c r="GH452">
        <v>0</v>
      </c>
      <c r="GI452">
        <v>0</v>
      </c>
      <c r="GJ452">
        <v>0</v>
      </c>
      <c r="GK452">
        <v>0</v>
      </c>
      <c r="GL452">
        <v>0</v>
      </c>
      <c r="GM452">
        <v>0</v>
      </c>
      <c r="GN452">
        <v>0</v>
      </c>
      <c r="GO452">
        <v>0</v>
      </c>
      <c r="GP452">
        <v>0</v>
      </c>
      <c r="GQ452">
        <v>0</v>
      </c>
      <c r="GR452">
        <v>0</v>
      </c>
      <c r="GS452">
        <v>0</v>
      </c>
      <c r="GT452">
        <v>0</v>
      </c>
      <c r="GU452">
        <v>4.2013888880000003</v>
      </c>
      <c r="GV452">
        <v>0</v>
      </c>
      <c r="GW452">
        <v>0</v>
      </c>
      <c r="GX452">
        <v>0</v>
      </c>
      <c r="GY452">
        <v>0</v>
      </c>
      <c r="GZ452">
        <v>0</v>
      </c>
      <c r="HA452">
        <v>0</v>
      </c>
      <c r="HB452">
        <v>0</v>
      </c>
      <c r="HC452">
        <v>0</v>
      </c>
      <c r="HD452">
        <v>0</v>
      </c>
      <c r="HE452">
        <v>0</v>
      </c>
      <c r="HF452">
        <v>0</v>
      </c>
      <c r="HG452">
        <v>0</v>
      </c>
      <c r="HH452">
        <v>0</v>
      </c>
      <c r="HI452">
        <v>0</v>
      </c>
      <c r="HJ452">
        <v>0</v>
      </c>
      <c r="HK452">
        <v>0</v>
      </c>
      <c r="HL452">
        <v>0</v>
      </c>
      <c r="HM452">
        <v>0</v>
      </c>
      <c r="HN452">
        <v>0</v>
      </c>
      <c r="HO452">
        <v>0</v>
      </c>
      <c r="HP452">
        <v>0</v>
      </c>
      <c r="HQ452">
        <v>0</v>
      </c>
      <c r="HR452">
        <v>0</v>
      </c>
      <c r="HS452">
        <v>0</v>
      </c>
      <c r="HT452">
        <v>0</v>
      </c>
      <c r="HU452">
        <v>0</v>
      </c>
      <c r="HV452">
        <v>0</v>
      </c>
      <c r="HW452">
        <v>0</v>
      </c>
      <c r="HX452">
        <v>0</v>
      </c>
      <c r="HY452">
        <v>0</v>
      </c>
      <c r="HZ452">
        <v>0</v>
      </c>
      <c r="IA452">
        <v>0</v>
      </c>
      <c r="IB452">
        <v>0</v>
      </c>
      <c r="IC452">
        <v>0</v>
      </c>
      <c r="ID452">
        <v>0</v>
      </c>
      <c r="IE452">
        <v>0</v>
      </c>
      <c r="IF452">
        <v>0</v>
      </c>
      <c r="IG452">
        <v>0</v>
      </c>
      <c r="IH452">
        <v>0</v>
      </c>
      <c r="II452">
        <v>0</v>
      </c>
      <c r="IJ452">
        <v>0</v>
      </c>
      <c r="IK452">
        <v>0</v>
      </c>
      <c r="IL452">
        <v>0</v>
      </c>
      <c r="IM452">
        <v>0</v>
      </c>
      <c r="IN452">
        <v>0</v>
      </c>
      <c r="IO452">
        <v>0</v>
      </c>
      <c r="IP452">
        <v>0</v>
      </c>
      <c r="IQ452">
        <v>0</v>
      </c>
      <c r="IR452">
        <v>0</v>
      </c>
      <c r="IS452">
        <v>0</v>
      </c>
      <c r="IT452">
        <v>0</v>
      </c>
      <c r="IU452">
        <v>0</v>
      </c>
      <c r="IV452">
        <v>0</v>
      </c>
      <c r="IW452">
        <v>0</v>
      </c>
      <c r="IX452">
        <v>0</v>
      </c>
      <c r="IY452">
        <v>0</v>
      </c>
      <c r="IZ452">
        <v>0</v>
      </c>
      <c r="JA452">
        <v>0</v>
      </c>
      <c r="JB452">
        <v>0</v>
      </c>
      <c r="JC452">
        <v>0</v>
      </c>
      <c r="JD452">
        <v>0</v>
      </c>
      <c r="JE452">
        <v>0</v>
      </c>
      <c r="JF452">
        <v>0</v>
      </c>
      <c r="JG452">
        <v>0</v>
      </c>
      <c r="JH452">
        <v>0</v>
      </c>
      <c r="JI452">
        <v>0</v>
      </c>
      <c r="JJ452">
        <v>0</v>
      </c>
      <c r="JK452">
        <v>0</v>
      </c>
      <c r="JL452">
        <v>0</v>
      </c>
      <c r="JM452">
        <v>0</v>
      </c>
      <c r="JN452">
        <v>0</v>
      </c>
      <c r="JO452">
        <v>0</v>
      </c>
      <c r="JP452">
        <v>0</v>
      </c>
      <c r="JQ452">
        <v>0</v>
      </c>
      <c r="JR452">
        <v>0</v>
      </c>
      <c r="JS452">
        <v>0</v>
      </c>
      <c r="JT452">
        <v>0</v>
      </c>
      <c r="JU452">
        <v>0</v>
      </c>
      <c r="JV452">
        <v>0</v>
      </c>
      <c r="JW452">
        <v>0</v>
      </c>
      <c r="JX452">
        <v>0</v>
      </c>
      <c r="JY452">
        <v>0</v>
      </c>
      <c r="JZ452">
        <v>0</v>
      </c>
      <c r="KA452">
        <v>0</v>
      </c>
      <c r="KB452">
        <v>0</v>
      </c>
      <c r="KC452">
        <v>2.1006944440000002</v>
      </c>
      <c r="KD452">
        <v>0</v>
      </c>
      <c r="KE452">
        <v>0</v>
      </c>
      <c r="KF452">
        <v>12.604166660000001</v>
      </c>
      <c r="KG452">
        <v>0</v>
      </c>
      <c r="KH452">
        <v>0</v>
      </c>
      <c r="KI452">
        <v>0</v>
      </c>
      <c r="KJ452">
        <v>0</v>
      </c>
      <c r="KK452">
        <v>0</v>
      </c>
      <c r="KL452">
        <v>0</v>
      </c>
      <c r="KM452">
        <v>0</v>
      </c>
      <c r="KN452">
        <v>0</v>
      </c>
      <c r="KO452">
        <v>0</v>
      </c>
      <c r="KP452">
        <v>0</v>
      </c>
      <c r="KQ452">
        <v>0</v>
      </c>
      <c r="KR452">
        <v>0</v>
      </c>
      <c r="KS452">
        <v>0</v>
      </c>
      <c r="KT452">
        <v>0</v>
      </c>
      <c r="KU452">
        <v>0</v>
      </c>
      <c r="KV452">
        <v>8.4027777750000006</v>
      </c>
      <c r="KW452">
        <v>0</v>
      </c>
      <c r="KX452">
        <v>0</v>
      </c>
      <c r="KY452">
        <v>0</v>
      </c>
      <c r="KZ452">
        <v>0</v>
      </c>
      <c r="LA452">
        <v>0</v>
      </c>
      <c r="LB452">
        <v>0</v>
      </c>
      <c r="LC452">
        <v>0</v>
      </c>
      <c r="LD452">
        <v>0</v>
      </c>
      <c r="LE452">
        <v>0</v>
      </c>
      <c r="LF452">
        <v>0</v>
      </c>
      <c r="LG452">
        <v>0</v>
      </c>
      <c r="LH452">
        <v>0</v>
      </c>
      <c r="LI452">
        <v>0</v>
      </c>
      <c r="LJ452">
        <v>0</v>
      </c>
      <c r="LK452">
        <v>0</v>
      </c>
      <c r="LL452">
        <v>0</v>
      </c>
      <c r="LM452">
        <v>0</v>
      </c>
      <c r="LN452">
        <v>0</v>
      </c>
      <c r="LO452">
        <v>0</v>
      </c>
      <c r="LP452">
        <v>0</v>
      </c>
      <c r="LQ452">
        <v>0</v>
      </c>
      <c r="LR452">
        <v>0</v>
      </c>
      <c r="LS452">
        <v>0</v>
      </c>
      <c r="LT452">
        <v>0</v>
      </c>
      <c r="LU452">
        <v>0</v>
      </c>
      <c r="LV452">
        <v>0</v>
      </c>
      <c r="LW452">
        <v>0</v>
      </c>
      <c r="LX452">
        <v>0</v>
      </c>
      <c r="LY452">
        <v>12.604166660000001</v>
      </c>
      <c r="LZ452">
        <v>0</v>
      </c>
      <c r="MA452">
        <v>4481.4813979999999</v>
      </c>
      <c r="MB452">
        <v>0</v>
      </c>
      <c r="MC452">
        <v>32223.985290000001</v>
      </c>
      <c r="MD452">
        <v>0</v>
      </c>
      <c r="ME452">
        <v>0</v>
      </c>
      <c r="MF452">
        <v>0</v>
      </c>
      <c r="MG452">
        <v>0</v>
      </c>
      <c r="MH452">
        <v>0</v>
      </c>
      <c r="MI452">
        <v>0</v>
      </c>
      <c r="MJ452">
        <v>0</v>
      </c>
      <c r="MK452">
        <v>0</v>
      </c>
      <c r="ML452">
        <v>0</v>
      </c>
      <c r="MM452">
        <v>0</v>
      </c>
      <c r="MN452">
        <v>0</v>
      </c>
      <c r="MO452">
        <v>0</v>
      </c>
      <c r="MP452">
        <v>0</v>
      </c>
      <c r="MQ452">
        <v>0</v>
      </c>
      <c r="MR452">
        <v>0</v>
      </c>
      <c r="MS452">
        <v>0</v>
      </c>
      <c r="MT452">
        <v>0</v>
      </c>
      <c r="MU452">
        <v>0</v>
      </c>
      <c r="MV452">
        <v>0</v>
      </c>
      <c r="MW452">
        <v>0</v>
      </c>
      <c r="MX452">
        <v>0</v>
      </c>
      <c r="MY452">
        <v>0</v>
      </c>
      <c r="MZ452">
        <v>0</v>
      </c>
      <c r="NA452">
        <v>0</v>
      </c>
      <c r="NB452">
        <v>0</v>
      </c>
      <c r="NC452">
        <v>0</v>
      </c>
      <c r="ND452">
        <v>0</v>
      </c>
      <c r="NE452">
        <v>0</v>
      </c>
      <c r="NF452">
        <v>0</v>
      </c>
    </row>
    <row r="453" spans="1:370" x14ac:dyDescent="0.25">
      <c r="A453" t="s">
        <v>1957</v>
      </c>
      <c r="B453">
        <v>8.4</v>
      </c>
      <c r="C453" t="s">
        <v>1237</v>
      </c>
      <c r="D453" t="s">
        <v>1226</v>
      </c>
      <c r="E453" t="s">
        <v>1483</v>
      </c>
      <c r="F453">
        <v>2003</v>
      </c>
      <c r="G453" t="s">
        <v>1223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1031.602564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5.1709401709999998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0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0</v>
      </c>
      <c r="CP453">
        <v>0</v>
      </c>
      <c r="CQ453">
        <v>0</v>
      </c>
      <c r="CR453">
        <v>0</v>
      </c>
      <c r="CS453">
        <v>0</v>
      </c>
      <c r="CT453">
        <v>0</v>
      </c>
      <c r="CU453">
        <v>0</v>
      </c>
      <c r="CV453">
        <v>0</v>
      </c>
      <c r="CW453">
        <v>5.1709401709999998</v>
      </c>
      <c r="CX453">
        <v>0</v>
      </c>
      <c r="CY453">
        <v>0</v>
      </c>
      <c r="CZ453">
        <v>0</v>
      </c>
      <c r="DA453">
        <v>23.26923077</v>
      </c>
      <c r="DB453">
        <v>5.1709401709999998</v>
      </c>
      <c r="DC453">
        <v>12.927350430000001</v>
      </c>
      <c r="DD453">
        <v>0</v>
      </c>
      <c r="DE453">
        <v>0</v>
      </c>
      <c r="DF453">
        <v>12.927350430000001</v>
      </c>
      <c r="DG453">
        <v>0</v>
      </c>
      <c r="DH453">
        <v>0</v>
      </c>
      <c r="DI453">
        <v>0</v>
      </c>
      <c r="DJ453">
        <v>0</v>
      </c>
      <c r="DK453">
        <v>0</v>
      </c>
      <c r="DL453">
        <v>0</v>
      </c>
      <c r="DM453">
        <v>0</v>
      </c>
      <c r="DN453">
        <v>0</v>
      </c>
      <c r="DO453">
        <v>0</v>
      </c>
      <c r="DP453">
        <v>5.1709401709999998</v>
      </c>
      <c r="DQ453">
        <v>0</v>
      </c>
      <c r="DR453">
        <v>0</v>
      </c>
      <c r="DS453">
        <v>0</v>
      </c>
      <c r="DT453">
        <v>0</v>
      </c>
      <c r="DU453">
        <v>0</v>
      </c>
      <c r="DV453">
        <v>38.782051279999997</v>
      </c>
      <c r="DW453">
        <v>0</v>
      </c>
      <c r="DX453">
        <v>0</v>
      </c>
      <c r="DY453">
        <v>0</v>
      </c>
      <c r="DZ453">
        <v>0</v>
      </c>
      <c r="EA453">
        <v>0</v>
      </c>
      <c r="EB453">
        <v>0</v>
      </c>
      <c r="EC453">
        <v>0</v>
      </c>
      <c r="ED453">
        <v>0</v>
      </c>
      <c r="EE453">
        <v>0</v>
      </c>
      <c r="EF453">
        <v>0</v>
      </c>
      <c r="EG453">
        <v>0</v>
      </c>
      <c r="EH453">
        <v>0</v>
      </c>
      <c r="EI453">
        <v>0</v>
      </c>
      <c r="EJ453">
        <v>0</v>
      </c>
      <c r="EK453">
        <v>0</v>
      </c>
      <c r="EL453">
        <v>0</v>
      </c>
      <c r="EM453">
        <v>0</v>
      </c>
      <c r="EN453">
        <v>0</v>
      </c>
      <c r="EO453">
        <v>0</v>
      </c>
      <c r="EP453">
        <v>0</v>
      </c>
      <c r="EQ453">
        <v>0</v>
      </c>
      <c r="ER453">
        <v>0</v>
      </c>
      <c r="ES453">
        <v>0</v>
      </c>
      <c r="ET453">
        <v>0</v>
      </c>
      <c r="EU453">
        <v>0</v>
      </c>
      <c r="EV453">
        <v>0</v>
      </c>
      <c r="EW453">
        <v>0</v>
      </c>
      <c r="EX453">
        <v>175.8119658</v>
      </c>
      <c r="EY453">
        <v>0</v>
      </c>
      <c r="EZ453">
        <v>0</v>
      </c>
      <c r="FA453">
        <v>0</v>
      </c>
      <c r="FB453">
        <v>0</v>
      </c>
      <c r="FC453">
        <v>0</v>
      </c>
      <c r="FD453">
        <v>0</v>
      </c>
      <c r="FE453">
        <v>0</v>
      </c>
      <c r="FF453">
        <v>0</v>
      </c>
      <c r="FG453">
        <v>0</v>
      </c>
      <c r="FH453">
        <v>0</v>
      </c>
      <c r="FI453">
        <v>0</v>
      </c>
      <c r="FJ453">
        <v>0</v>
      </c>
      <c r="FK453">
        <v>0</v>
      </c>
      <c r="FL453">
        <v>0</v>
      </c>
      <c r="FM453">
        <v>0</v>
      </c>
      <c r="FN453">
        <v>0</v>
      </c>
      <c r="FO453">
        <v>0</v>
      </c>
      <c r="FP453">
        <v>0</v>
      </c>
      <c r="FQ453">
        <v>0</v>
      </c>
      <c r="FR453">
        <v>0</v>
      </c>
      <c r="FS453">
        <v>2.5854700849999999</v>
      </c>
      <c r="FT453">
        <v>0</v>
      </c>
      <c r="FU453">
        <v>0</v>
      </c>
      <c r="FV453">
        <v>0</v>
      </c>
      <c r="FW453">
        <v>0</v>
      </c>
      <c r="FX453">
        <v>0</v>
      </c>
      <c r="FY453">
        <v>0</v>
      </c>
      <c r="FZ453">
        <v>0</v>
      </c>
      <c r="GA453">
        <v>0</v>
      </c>
      <c r="GB453">
        <v>0</v>
      </c>
      <c r="GC453">
        <v>0</v>
      </c>
      <c r="GD453">
        <v>0</v>
      </c>
      <c r="GE453">
        <v>0</v>
      </c>
      <c r="GF453">
        <v>0</v>
      </c>
      <c r="GG453">
        <v>0</v>
      </c>
      <c r="GH453">
        <v>0</v>
      </c>
      <c r="GI453">
        <v>0</v>
      </c>
      <c r="GJ453">
        <v>0</v>
      </c>
      <c r="GK453">
        <v>0</v>
      </c>
      <c r="GL453">
        <v>0</v>
      </c>
      <c r="GM453">
        <v>0</v>
      </c>
      <c r="GN453">
        <v>0</v>
      </c>
      <c r="GO453">
        <v>0</v>
      </c>
      <c r="GP453">
        <v>0</v>
      </c>
      <c r="GQ453">
        <v>0</v>
      </c>
      <c r="GR453">
        <v>0</v>
      </c>
      <c r="GS453">
        <v>0</v>
      </c>
      <c r="GT453">
        <v>0</v>
      </c>
      <c r="GU453">
        <v>0</v>
      </c>
      <c r="GV453">
        <v>0</v>
      </c>
      <c r="GW453">
        <v>0</v>
      </c>
      <c r="GX453">
        <v>0</v>
      </c>
      <c r="GY453">
        <v>0</v>
      </c>
      <c r="GZ453">
        <v>0</v>
      </c>
      <c r="HA453">
        <v>0</v>
      </c>
      <c r="HB453">
        <v>0</v>
      </c>
      <c r="HC453">
        <v>0</v>
      </c>
      <c r="HD453">
        <v>0</v>
      </c>
      <c r="HE453">
        <v>0</v>
      </c>
      <c r="HF453">
        <v>0</v>
      </c>
      <c r="HG453">
        <v>0</v>
      </c>
      <c r="HH453">
        <v>0</v>
      </c>
      <c r="HI453">
        <v>0</v>
      </c>
      <c r="HJ453">
        <v>0</v>
      </c>
      <c r="HK453">
        <v>0</v>
      </c>
      <c r="HL453">
        <v>0</v>
      </c>
      <c r="HM453">
        <v>0</v>
      </c>
      <c r="HN453">
        <v>0</v>
      </c>
      <c r="HO453">
        <v>0</v>
      </c>
      <c r="HP453">
        <v>0</v>
      </c>
      <c r="HQ453">
        <v>0</v>
      </c>
      <c r="HR453">
        <v>0</v>
      </c>
      <c r="HS453">
        <v>0</v>
      </c>
      <c r="HT453">
        <v>0</v>
      </c>
      <c r="HU453">
        <v>0</v>
      </c>
      <c r="HV453">
        <v>0</v>
      </c>
      <c r="HW453">
        <v>0</v>
      </c>
      <c r="HX453">
        <v>0</v>
      </c>
      <c r="HY453">
        <v>0</v>
      </c>
      <c r="HZ453">
        <v>0</v>
      </c>
      <c r="IA453">
        <v>0</v>
      </c>
      <c r="IB453">
        <v>0</v>
      </c>
      <c r="IC453">
        <v>0</v>
      </c>
      <c r="ID453">
        <v>0</v>
      </c>
      <c r="IE453">
        <v>0</v>
      </c>
      <c r="IF453">
        <v>0</v>
      </c>
      <c r="IG453">
        <v>0</v>
      </c>
      <c r="IH453">
        <v>0</v>
      </c>
      <c r="II453">
        <v>0</v>
      </c>
      <c r="IJ453">
        <v>0</v>
      </c>
      <c r="IK453">
        <v>0</v>
      </c>
      <c r="IL453">
        <v>0</v>
      </c>
      <c r="IM453">
        <v>0</v>
      </c>
      <c r="IN453">
        <v>0</v>
      </c>
      <c r="IO453">
        <v>0</v>
      </c>
      <c r="IP453">
        <v>0</v>
      </c>
      <c r="IQ453">
        <v>0</v>
      </c>
      <c r="IR453">
        <v>0</v>
      </c>
      <c r="IS453">
        <v>0</v>
      </c>
      <c r="IT453">
        <v>0</v>
      </c>
      <c r="IU453">
        <v>0</v>
      </c>
      <c r="IV453">
        <v>0</v>
      </c>
      <c r="IW453">
        <v>0</v>
      </c>
      <c r="IX453">
        <v>0</v>
      </c>
      <c r="IY453">
        <v>0</v>
      </c>
      <c r="IZ453">
        <v>0</v>
      </c>
      <c r="JA453">
        <v>0</v>
      </c>
      <c r="JB453">
        <v>0</v>
      </c>
      <c r="JC453">
        <v>0</v>
      </c>
      <c r="JD453">
        <v>0</v>
      </c>
      <c r="JE453">
        <v>0</v>
      </c>
      <c r="JF453">
        <v>0</v>
      </c>
      <c r="JG453">
        <v>0</v>
      </c>
      <c r="JH453">
        <v>0</v>
      </c>
      <c r="JI453">
        <v>0</v>
      </c>
      <c r="JJ453">
        <v>0</v>
      </c>
      <c r="JK453">
        <v>0</v>
      </c>
      <c r="JL453">
        <v>0</v>
      </c>
      <c r="JM453">
        <v>0</v>
      </c>
      <c r="JN453">
        <v>0</v>
      </c>
      <c r="JO453">
        <v>0</v>
      </c>
      <c r="JP453">
        <v>0</v>
      </c>
      <c r="JQ453">
        <v>0</v>
      </c>
      <c r="JR453">
        <v>0</v>
      </c>
      <c r="JS453">
        <v>0</v>
      </c>
      <c r="JT453">
        <v>0</v>
      </c>
      <c r="JU453">
        <v>0</v>
      </c>
      <c r="JV453">
        <v>0</v>
      </c>
      <c r="JW453">
        <v>0</v>
      </c>
      <c r="JX453">
        <v>0</v>
      </c>
      <c r="JY453">
        <v>0</v>
      </c>
      <c r="JZ453">
        <v>0</v>
      </c>
      <c r="KA453">
        <v>0</v>
      </c>
      <c r="KB453">
        <v>0</v>
      </c>
      <c r="KC453">
        <v>5.1709401709999998</v>
      </c>
      <c r="KD453">
        <v>0</v>
      </c>
      <c r="KE453">
        <v>0</v>
      </c>
      <c r="KF453">
        <v>0</v>
      </c>
      <c r="KG453">
        <v>0</v>
      </c>
      <c r="KH453">
        <v>0</v>
      </c>
      <c r="KI453">
        <v>0</v>
      </c>
      <c r="KJ453">
        <v>0</v>
      </c>
      <c r="KK453">
        <v>0</v>
      </c>
      <c r="KL453">
        <v>0</v>
      </c>
      <c r="KM453">
        <v>0</v>
      </c>
      <c r="KN453">
        <v>0</v>
      </c>
      <c r="KO453">
        <v>0</v>
      </c>
      <c r="KP453">
        <v>0</v>
      </c>
      <c r="KQ453">
        <v>0</v>
      </c>
      <c r="KR453">
        <v>0</v>
      </c>
      <c r="KS453">
        <v>0</v>
      </c>
      <c r="KT453">
        <v>0</v>
      </c>
      <c r="KU453">
        <v>0</v>
      </c>
      <c r="KV453">
        <v>2.5854700849999999</v>
      </c>
      <c r="KW453">
        <v>0</v>
      </c>
      <c r="KX453">
        <v>0</v>
      </c>
      <c r="KY453">
        <v>0</v>
      </c>
      <c r="KZ453">
        <v>0</v>
      </c>
      <c r="LA453">
        <v>0</v>
      </c>
      <c r="LB453">
        <v>0</v>
      </c>
      <c r="LC453">
        <v>0</v>
      </c>
      <c r="LD453">
        <v>0</v>
      </c>
      <c r="LE453">
        <v>0</v>
      </c>
      <c r="LF453">
        <v>0</v>
      </c>
      <c r="LG453">
        <v>0</v>
      </c>
      <c r="LH453">
        <v>0</v>
      </c>
      <c r="LI453">
        <v>0</v>
      </c>
      <c r="LJ453">
        <v>0</v>
      </c>
      <c r="LK453">
        <v>0</v>
      </c>
      <c r="LL453">
        <v>0</v>
      </c>
      <c r="LM453">
        <v>0</v>
      </c>
      <c r="LN453">
        <v>0</v>
      </c>
      <c r="LO453">
        <v>0</v>
      </c>
      <c r="LP453">
        <v>0</v>
      </c>
      <c r="LQ453">
        <v>0</v>
      </c>
      <c r="LR453">
        <v>0</v>
      </c>
      <c r="LS453">
        <v>0</v>
      </c>
      <c r="LT453">
        <v>0</v>
      </c>
      <c r="LU453">
        <v>0</v>
      </c>
      <c r="LV453">
        <v>0</v>
      </c>
      <c r="LW453">
        <v>0</v>
      </c>
      <c r="LX453">
        <v>0</v>
      </c>
      <c r="LY453">
        <v>0</v>
      </c>
      <c r="LZ453">
        <v>1.079008382</v>
      </c>
      <c r="MA453">
        <v>3.2370251470000002</v>
      </c>
      <c r="MB453">
        <v>0</v>
      </c>
      <c r="MC453">
        <v>155.37720709999999</v>
      </c>
      <c r="MD453">
        <v>0</v>
      </c>
      <c r="ME453">
        <v>0</v>
      </c>
      <c r="MF453">
        <v>0</v>
      </c>
      <c r="MG453">
        <v>0</v>
      </c>
      <c r="MH453">
        <v>0</v>
      </c>
      <c r="MI453">
        <v>0</v>
      </c>
      <c r="MJ453">
        <v>0</v>
      </c>
      <c r="MK453">
        <v>0</v>
      </c>
      <c r="ML453">
        <v>0</v>
      </c>
      <c r="MM453">
        <v>0</v>
      </c>
      <c r="MN453">
        <v>0</v>
      </c>
      <c r="MO453">
        <v>0</v>
      </c>
      <c r="MP453">
        <v>0</v>
      </c>
      <c r="MQ453">
        <v>0</v>
      </c>
      <c r="MR453">
        <v>0</v>
      </c>
      <c r="MS453">
        <v>1.079008382</v>
      </c>
      <c r="MT453">
        <v>0</v>
      </c>
      <c r="MU453">
        <v>0</v>
      </c>
      <c r="MV453">
        <v>0</v>
      </c>
      <c r="MW453">
        <v>0</v>
      </c>
      <c r="MX453">
        <v>0.53950419100000002</v>
      </c>
      <c r="MY453">
        <v>0</v>
      </c>
      <c r="MZ453">
        <v>5.9345461029999997</v>
      </c>
      <c r="NA453">
        <v>0</v>
      </c>
      <c r="NB453">
        <v>0</v>
      </c>
      <c r="NC453">
        <v>0</v>
      </c>
      <c r="ND453">
        <v>0</v>
      </c>
      <c r="NE453">
        <v>0</v>
      </c>
      <c r="NF453">
        <v>0</v>
      </c>
    </row>
    <row r="454" spans="1:370" x14ac:dyDescent="0.25">
      <c r="A454" t="s">
        <v>1959</v>
      </c>
      <c r="B454">
        <v>8.4</v>
      </c>
      <c r="C454" t="s">
        <v>1237</v>
      </c>
      <c r="D454" t="s">
        <v>1226</v>
      </c>
      <c r="E454" t="s">
        <v>1483</v>
      </c>
      <c r="F454">
        <v>2004</v>
      </c>
      <c r="G454" t="s">
        <v>1223</v>
      </c>
      <c r="H454">
        <v>0</v>
      </c>
      <c r="I454">
        <v>0</v>
      </c>
      <c r="J454">
        <v>5.6018518579999999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1109.1666680000001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0</v>
      </c>
      <c r="CN454">
        <v>0</v>
      </c>
      <c r="CO454">
        <v>0</v>
      </c>
      <c r="CP454">
        <v>0</v>
      </c>
      <c r="CQ454">
        <v>8.4027777869999998</v>
      </c>
      <c r="CR454">
        <v>0</v>
      </c>
      <c r="CS454">
        <v>0</v>
      </c>
      <c r="CT454">
        <v>0</v>
      </c>
      <c r="CU454">
        <v>0</v>
      </c>
      <c r="CV454">
        <v>0</v>
      </c>
      <c r="CW454">
        <v>134.4444446</v>
      </c>
      <c r="CX454">
        <v>0</v>
      </c>
      <c r="CY454">
        <v>0</v>
      </c>
      <c r="CZ454">
        <v>0</v>
      </c>
      <c r="DA454">
        <v>28.009259289999999</v>
      </c>
      <c r="DB454">
        <v>33.611111149999999</v>
      </c>
      <c r="DC454">
        <v>0</v>
      </c>
      <c r="DD454">
        <v>0</v>
      </c>
      <c r="DE454">
        <v>0</v>
      </c>
      <c r="DF454">
        <v>0</v>
      </c>
      <c r="DG454">
        <v>0</v>
      </c>
      <c r="DH454">
        <v>0</v>
      </c>
      <c r="DI454">
        <v>0</v>
      </c>
      <c r="DJ454">
        <v>0</v>
      </c>
      <c r="DK454">
        <v>0</v>
      </c>
      <c r="DL454">
        <v>0</v>
      </c>
      <c r="DM454">
        <v>0</v>
      </c>
      <c r="DN454">
        <v>0</v>
      </c>
      <c r="DO454">
        <v>0</v>
      </c>
      <c r="DP454">
        <v>0</v>
      </c>
      <c r="DQ454">
        <v>5.6018518579999999</v>
      </c>
      <c r="DR454">
        <v>0</v>
      </c>
      <c r="DS454">
        <v>0</v>
      </c>
      <c r="DT454">
        <v>0</v>
      </c>
      <c r="DU454">
        <v>0</v>
      </c>
      <c r="DV454">
        <v>0</v>
      </c>
      <c r="DW454">
        <v>0</v>
      </c>
      <c r="DX454">
        <v>0</v>
      </c>
      <c r="DY454">
        <v>0</v>
      </c>
      <c r="DZ454">
        <v>0</v>
      </c>
      <c r="EA454">
        <v>0</v>
      </c>
      <c r="EB454">
        <v>0</v>
      </c>
      <c r="EC454">
        <v>0</v>
      </c>
      <c r="ED454">
        <v>0</v>
      </c>
      <c r="EE454">
        <v>0</v>
      </c>
      <c r="EF454">
        <v>2.8009259289999999</v>
      </c>
      <c r="EG454">
        <v>0</v>
      </c>
      <c r="EH454">
        <v>0</v>
      </c>
      <c r="EI454">
        <v>2.8009259289999999</v>
      </c>
      <c r="EJ454">
        <v>0</v>
      </c>
      <c r="EK454">
        <v>0</v>
      </c>
      <c r="EL454">
        <v>0</v>
      </c>
      <c r="EM454">
        <v>0</v>
      </c>
      <c r="EN454">
        <v>0</v>
      </c>
      <c r="EO454">
        <v>0</v>
      </c>
      <c r="EP454">
        <v>0</v>
      </c>
      <c r="EQ454">
        <v>0</v>
      </c>
      <c r="ER454">
        <v>0</v>
      </c>
      <c r="ES454">
        <v>0</v>
      </c>
      <c r="ET454">
        <v>0</v>
      </c>
      <c r="EU454">
        <v>0</v>
      </c>
      <c r="EV454">
        <v>0</v>
      </c>
      <c r="EW454">
        <v>0</v>
      </c>
      <c r="EX454">
        <v>89.629629730000005</v>
      </c>
      <c r="EY454">
        <v>0</v>
      </c>
      <c r="EZ454">
        <v>0</v>
      </c>
      <c r="FA454">
        <v>0</v>
      </c>
      <c r="FB454">
        <v>0</v>
      </c>
      <c r="FC454">
        <v>0</v>
      </c>
      <c r="FD454">
        <v>0</v>
      </c>
      <c r="FE454">
        <v>0</v>
      </c>
      <c r="FF454">
        <v>0</v>
      </c>
      <c r="FG454">
        <v>0</v>
      </c>
      <c r="FH454">
        <v>0</v>
      </c>
      <c r="FI454">
        <v>0</v>
      </c>
      <c r="FJ454">
        <v>0</v>
      </c>
      <c r="FK454">
        <v>0</v>
      </c>
      <c r="FL454">
        <v>0</v>
      </c>
      <c r="FM454">
        <v>0</v>
      </c>
      <c r="FN454">
        <v>0</v>
      </c>
      <c r="FO454">
        <v>0</v>
      </c>
      <c r="FP454">
        <v>0</v>
      </c>
      <c r="FQ454">
        <v>0</v>
      </c>
      <c r="FR454">
        <v>0</v>
      </c>
      <c r="FS454">
        <v>0</v>
      </c>
      <c r="FT454">
        <v>0</v>
      </c>
      <c r="FU454">
        <v>0</v>
      </c>
      <c r="FV454">
        <v>0</v>
      </c>
      <c r="FW454">
        <v>0</v>
      </c>
      <c r="FX454">
        <v>0</v>
      </c>
      <c r="FY454">
        <v>0</v>
      </c>
      <c r="FZ454">
        <v>0</v>
      </c>
      <c r="GA454">
        <v>0</v>
      </c>
      <c r="GB454">
        <v>0</v>
      </c>
      <c r="GC454">
        <v>8.4027777869999998</v>
      </c>
      <c r="GD454">
        <v>5.6018518579999999</v>
      </c>
      <c r="GE454">
        <v>0</v>
      </c>
      <c r="GF454">
        <v>0</v>
      </c>
      <c r="GG454">
        <v>0</v>
      </c>
      <c r="GH454">
        <v>0</v>
      </c>
      <c r="GI454">
        <v>0</v>
      </c>
      <c r="GJ454">
        <v>0</v>
      </c>
      <c r="GK454">
        <v>0</v>
      </c>
      <c r="GL454">
        <v>0</v>
      </c>
      <c r="GM454">
        <v>0</v>
      </c>
      <c r="GN454">
        <v>0</v>
      </c>
      <c r="GO454">
        <v>0</v>
      </c>
      <c r="GP454">
        <v>0</v>
      </c>
      <c r="GQ454">
        <v>0</v>
      </c>
      <c r="GR454">
        <v>0</v>
      </c>
      <c r="GS454">
        <v>0</v>
      </c>
      <c r="GT454">
        <v>0</v>
      </c>
      <c r="GU454">
        <v>0</v>
      </c>
      <c r="GV454">
        <v>0</v>
      </c>
      <c r="GW454">
        <v>0</v>
      </c>
      <c r="GX454">
        <v>0</v>
      </c>
      <c r="GY454">
        <v>0</v>
      </c>
      <c r="GZ454">
        <v>0</v>
      </c>
      <c r="HA454">
        <v>0</v>
      </c>
      <c r="HB454">
        <v>0</v>
      </c>
      <c r="HC454">
        <v>0</v>
      </c>
      <c r="HD454">
        <v>0</v>
      </c>
      <c r="HE454">
        <v>0</v>
      </c>
      <c r="HF454">
        <v>0</v>
      </c>
      <c r="HG454">
        <v>0</v>
      </c>
      <c r="HH454">
        <v>0</v>
      </c>
      <c r="HI454">
        <v>0</v>
      </c>
      <c r="HJ454">
        <v>0</v>
      </c>
      <c r="HK454">
        <v>0</v>
      </c>
      <c r="HL454">
        <v>0</v>
      </c>
      <c r="HM454">
        <v>0</v>
      </c>
      <c r="HN454">
        <v>0</v>
      </c>
      <c r="HO454">
        <v>0</v>
      </c>
      <c r="HP454">
        <v>0</v>
      </c>
      <c r="HQ454">
        <v>0</v>
      </c>
      <c r="HR454">
        <v>0</v>
      </c>
      <c r="HS454">
        <v>0</v>
      </c>
      <c r="HT454">
        <v>0</v>
      </c>
      <c r="HU454">
        <v>0</v>
      </c>
      <c r="HV454">
        <v>0</v>
      </c>
      <c r="HW454">
        <v>0</v>
      </c>
      <c r="HX454">
        <v>0</v>
      </c>
      <c r="HY454">
        <v>0</v>
      </c>
      <c r="HZ454">
        <v>0</v>
      </c>
      <c r="IA454">
        <v>0</v>
      </c>
      <c r="IB454">
        <v>0</v>
      </c>
      <c r="IC454">
        <v>0</v>
      </c>
      <c r="ID454">
        <v>0</v>
      </c>
      <c r="IE454">
        <v>0</v>
      </c>
      <c r="IF454">
        <v>0</v>
      </c>
      <c r="IG454">
        <v>0</v>
      </c>
      <c r="IH454">
        <v>0</v>
      </c>
      <c r="II454">
        <v>0</v>
      </c>
      <c r="IJ454">
        <v>0</v>
      </c>
      <c r="IK454">
        <v>0</v>
      </c>
      <c r="IL454">
        <v>0</v>
      </c>
      <c r="IM454">
        <v>0</v>
      </c>
      <c r="IN454">
        <v>0</v>
      </c>
      <c r="IO454">
        <v>0</v>
      </c>
      <c r="IP454">
        <v>0</v>
      </c>
      <c r="IQ454">
        <v>0</v>
      </c>
      <c r="IR454">
        <v>0</v>
      </c>
      <c r="IS454">
        <v>0</v>
      </c>
      <c r="IT454">
        <v>0</v>
      </c>
      <c r="IU454">
        <v>0</v>
      </c>
      <c r="IV454">
        <v>0</v>
      </c>
      <c r="IW454">
        <v>0</v>
      </c>
      <c r="IX454">
        <v>0</v>
      </c>
      <c r="IY454">
        <v>0</v>
      </c>
      <c r="IZ454">
        <v>0</v>
      </c>
      <c r="JA454">
        <v>0</v>
      </c>
      <c r="JB454">
        <v>0</v>
      </c>
      <c r="JC454">
        <v>0</v>
      </c>
      <c r="JD454">
        <v>0</v>
      </c>
      <c r="JE454">
        <v>0</v>
      </c>
      <c r="JF454">
        <v>0</v>
      </c>
      <c r="JG454">
        <v>0</v>
      </c>
      <c r="JH454">
        <v>0</v>
      </c>
      <c r="JI454">
        <v>0</v>
      </c>
      <c r="JJ454">
        <v>0</v>
      </c>
      <c r="JK454">
        <v>0</v>
      </c>
      <c r="JL454">
        <v>0</v>
      </c>
      <c r="JM454">
        <v>0</v>
      </c>
      <c r="JN454">
        <v>0</v>
      </c>
      <c r="JO454">
        <v>0</v>
      </c>
      <c r="JP454">
        <v>0</v>
      </c>
      <c r="JQ454">
        <v>0</v>
      </c>
      <c r="JR454">
        <v>0</v>
      </c>
      <c r="JS454">
        <v>5.6018518579999999</v>
      </c>
      <c r="JT454">
        <v>0</v>
      </c>
      <c r="JU454">
        <v>0</v>
      </c>
      <c r="JV454">
        <v>0</v>
      </c>
      <c r="JW454">
        <v>0</v>
      </c>
      <c r="JX454">
        <v>0</v>
      </c>
      <c r="JY454">
        <v>0</v>
      </c>
      <c r="JZ454">
        <v>0</v>
      </c>
      <c r="KA454">
        <v>0</v>
      </c>
      <c r="KB454">
        <v>0</v>
      </c>
      <c r="KC454">
        <v>16.805555569999999</v>
      </c>
      <c r="KD454">
        <v>0</v>
      </c>
      <c r="KE454">
        <v>0</v>
      </c>
      <c r="KF454">
        <v>0</v>
      </c>
      <c r="KG454">
        <v>0</v>
      </c>
      <c r="KH454">
        <v>0</v>
      </c>
      <c r="KI454">
        <v>0</v>
      </c>
      <c r="KJ454">
        <v>0</v>
      </c>
      <c r="KK454">
        <v>0</v>
      </c>
      <c r="KL454">
        <v>0</v>
      </c>
      <c r="KM454">
        <v>0</v>
      </c>
      <c r="KN454">
        <v>0</v>
      </c>
      <c r="KO454">
        <v>0</v>
      </c>
      <c r="KP454">
        <v>0</v>
      </c>
      <c r="KQ454">
        <v>0</v>
      </c>
      <c r="KR454">
        <v>0</v>
      </c>
      <c r="KS454">
        <v>0</v>
      </c>
      <c r="KT454">
        <v>0</v>
      </c>
      <c r="KU454">
        <v>0</v>
      </c>
      <c r="KV454">
        <v>5.6018518579999999</v>
      </c>
      <c r="KW454">
        <v>0</v>
      </c>
      <c r="KX454">
        <v>0</v>
      </c>
      <c r="KY454">
        <v>0</v>
      </c>
      <c r="KZ454">
        <v>0</v>
      </c>
      <c r="LA454">
        <v>0</v>
      </c>
      <c r="LB454">
        <v>0</v>
      </c>
      <c r="LC454">
        <v>0</v>
      </c>
      <c r="LD454">
        <v>0</v>
      </c>
      <c r="LE454">
        <v>0</v>
      </c>
      <c r="LF454">
        <v>0</v>
      </c>
      <c r="LG454">
        <v>0</v>
      </c>
      <c r="LH454">
        <v>0</v>
      </c>
      <c r="LI454">
        <v>0</v>
      </c>
      <c r="LJ454">
        <v>0</v>
      </c>
      <c r="LK454">
        <v>0</v>
      </c>
      <c r="LL454">
        <v>0</v>
      </c>
      <c r="LM454">
        <v>0</v>
      </c>
      <c r="LN454">
        <v>0</v>
      </c>
      <c r="LO454">
        <v>0</v>
      </c>
      <c r="LP454">
        <v>0</v>
      </c>
      <c r="LQ454">
        <v>0</v>
      </c>
      <c r="LR454">
        <v>0</v>
      </c>
      <c r="LS454">
        <v>0</v>
      </c>
      <c r="LT454">
        <v>0</v>
      </c>
      <c r="LU454">
        <v>0</v>
      </c>
      <c r="LV454">
        <v>0</v>
      </c>
      <c r="LW454">
        <v>0</v>
      </c>
      <c r="LX454">
        <v>0</v>
      </c>
      <c r="LY454">
        <v>2.8009259289999999</v>
      </c>
      <c r="LZ454">
        <v>0</v>
      </c>
      <c r="MA454">
        <v>22.293083899999999</v>
      </c>
      <c r="MB454">
        <v>0</v>
      </c>
      <c r="MC454">
        <v>106.32086169999999</v>
      </c>
      <c r="MD454">
        <v>0</v>
      </c>
      <c r="ME454">
        <v>0</v>
      </c>
      <c r="MF454">
        <v>0</v>
      </c>
      <c r="MG454">
        <v>0</v>
      </c>
      <c r="MH454">
        <v>0</v>
      </c>
      <c r="MI454">
        <v>0</v>
      </c>
      <c r="MJ454">
        <v>0</v>
      </c>
      <c r="MK454">
        <v>0</v>
      </c>
      <c r="ML454">
        <v>0</v>
      </c>
      <c r="MM454">
        <v>0</v>
      </c>
      <c r="MN454">
        <v>0</v>
      </c>
      <c r="MO454">
        <v>0</v>
      </c>
      <c r="MP454">
        <v>0</v>
      </c>
      <c r="MQ454">
        <v>0</v>
      </c>
      <c r="MR454">
        <v>0</v>
      </c>
      <c r="MS454">
        <v>0</v>
      </c>
      <c r="MT454">
        <v>0</v>
      </c>
      <c r="MU454">
        <v>0</v>
      </c>
      <c r="MV454">
        <v>0</v>
      </c>
      <c r="MW454">
        <v>0</v>
      </c>
      <c r="MX454">
        <v>0</v>
      </c>
      <c r="MY454">
        <v>0</v>
      </c>
      <c r="MZ454">
        <v>0</v>
      </c>
      <c r="NA454">
        <v>0</v>
      </c>
      <c r="NB454">
        <v>0</v>
      </c>
      <c r="NC454">
        <v>0</v>
      </c>
      <c r="ND454">
        <v>0</v>
      </c>
      <c r="NE454">
        <v>2.2864701429999998</v>
      </c>
      <c r="NF454">
        <v>0</v>
      </c>
    </row>
    <row r="455" spans="1:370" x14ac:dyDescent="0.25">
      <c r="A455" t="s">
        <v>1961</v>
      </c>
      <c r="B455">
        <v>8.4</v>
      </c>
      <c r="C455" t="s">
        <v>1237</v>
      </c>
      <c r="D455" t="s">
        <v>1226</v>
      </c>
      <c r="E455" t="s">
        <v>1483</v>
      </c>
      <c r="F455">
        <v>2003</v>
      </c>
      <c r="G455" t="s">
        <v>1223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5142.5000030000001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11.203703709999999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0</v>
      </c>
      <c r="CO455">
        <v>0</v>
      </c>
      <c r="CP455">
        <v>0</v>
      </c>
      <c r="CQ455">
        <v>0</v>
      </c>
      <c r="CR455">
        <v>0</v>
      </c>
      <c r="CS455">
        <v>0</v>
      </c>
      <c r="CT455">
        <v>0</v>
      </c>
      <c r="CU455">
        <v>0</v>
      </c>
      <c r="CV455">
        <v>0</v>
      </c>
      <c r="CW455">
        <v>235.27777789999999</v>
      </c>
      <c r="CX455">
        <v>0</v>
      </c>
      <c r="CY455">
        <v>0</v>
      </c>
      <c r="CZ455">
        <v>0</v>
      </c>
      <c r="DA455">
        <v>0</v>
      </c>
      <c r="DB455">
        <v>11.203703709999999</v>
      </c>
      <c r="DC455">
        <v>22.407407419999998</v>
      </c>
      <c r="DD455">
        <v>0</v>
      </c>
      <c r="DE455">
        <v>0</v>
      </c>
      <c r="DF455">
        <v>11.203703709999999</v>
      </c>
      <c r="DG455">
        <v>0</v>
      </c>
      <c r="DH455">
        <v>22.407407419999998</v>
      </c>
      <c r="DI455">
        <v>0</v>
      </c>
      <c r="DJ455">
        <v>0</v>
      </c>
      <c r="DK455">
        <v>0</v>
      </c>
      <c r="DL455">
        <v>0</v>
      </c>
      <c r="DM455">
        <v>11.203703709999999</v>
      </c>
      <c r="DN455">
        <v>0</v>
      </c>
      <c r="DO455">
        <v>0</v>
      </c>
      <c r="DP455">
        <v>0</v>
      </c>
      <c r="DQ455">
        <v>22.407407419999998</v>
      </c>
      <c r="DR455">
        <v>0</v>
      </c>
      <c r="DS455">
        <v>0</v>
      </c>
      <c r="DT455">
        <v>0</v>
      </c>
      <c r="DU455">
        <v>0</v>
      </c>
      <c r="DV455">
        <v>22.407407419999998</v>
      </c>
      <c r="DW455">
        <v>0</v>
      </c>
      <c r="DX455">
        <v>0</v>
      </c>
      <c r="DY455">
        <v>0</v>
      </c>
      <c r="DZ455">
        <v>0</v>
      </c>
      <c r="EA455">
        <v>0</v>
      </c>
      <c r="EB455">
        <v>0</v>
      </c>
      <c r="EC455">
        <v>0</v>
      </c>
      <c r="ED455">
        <v>0</v>
      </c>
      <c r="EE455">
        <v>11.203703709999999</v>
      </c>
      <c r="EF455">
        <v>0</v>
      </c>
      <c r="EG455">
        <v>0</v>
      </c>
      <c r="EH455">
        <v>0</v>
      </c>
      <c r="EI455">
        <v>0</v>
      </c>
      <c r="EJ455">
        <v>0</v>
      </c>
      <c r="EK455">
        <v>0</v>
      </c>
      <c r="EL455">
        <v>0</v>
      </c>
      <c r="EM455">
        <v>0</v>
      </c>
      <c r="EN455">
        <v>0</v>
      </c>
      <c r="EO455">
        <v>0</v>
      </c>
      <c r="EP455">
        <v>0</v>
      </c>
      <c r="EQ455">
        <v>0</v>
      </c>
      <c r="ER455">
        <v>0</v>
      </c>
      <c r="ES455">
        <v>0</v>
      </c>
      <c r="ET455">
        <v>0</v>
      </c>
      <c r="EU455">
        <v>0</v>
      </c>
      <c r="EV455">
        <v>0</v>
      </c>
      <c r="EW455">
        <v>0</v>
      </c>
      <c r="EX455">
        <v>257.6851853</v>
      </c>
      <c r="EY455">
        <v>0</v>
      </c>
      <c r="EZ455">
        <v>0</v>
      </c>
      <c r="FA455">
        <v>11.203703709999999</v>
      </c>
      <c r="FB455">
        <v>0</v>
      </c>
      <c r="FC455">
        <v>0</v>
      </c>
      <c r="FD455">
        <v>0</v>
      </c>
      <c r="FE455">
        <v>0</v>
      </c>
      <c r="FF455">
        <v>0</v>
      </c>
      <c r="FG455">
        <v>0</v>
      </c>
      <c r="FH455">
        <v>0</v>
      </c>
      <c r="FI455">
        <v>0</v>
      </c>
      <c r="FJ455">
        <v>0</v>
      </c>
      <c r="FK455">
        <v>0</v>
      </c>
      <c r="FL455">
        <v>0</v>
      </c>
      <c r="FM455">
        <v>0</v>
      </c>
      <c r="FN455">
        <v>0</v>
      </c>
      <c r="FO455">
        <v>0</v>
      </c>
      <c r="FP455">
        <v>0</v>
      </c>
      <c r="FQ455">
        <v>0</v>
      </c>
      <c r="FR455">
        <v>0</v>
      </c>
      <c r="FS455">
        <v>0</v>
      </c>
      <c r="FT455">
        <v>0</v>
      </c>
      <c r="FU455">
        <v>0</v>
      </c>
      <c r="FV455">
        <v>0</v>
      </c>
      <c r="FW455">
        <v>0</v>
      </c>
      <c r="FX455">
        <v>0</v>
      </c>
      <c r="FY455">
        <v>0</v>
      </c>
      <c r="FZ455">
        <v>0</v>
      </c>
      <c r="GA455">
        <v>0</v>
      </c>
      <c r="GB455">
        <v>0</v>
      </c>
      <c r="GC455">
        <v>56.018518550000003</v>
      </c>
      <c r="GD455">
        <v>0</v>
      </c>
      <c r="GE455">
        <v>0</v>
      </c>
      <c r="GF455">
        <v>0</v>
      </c>
      <c r="GG455">
        <v>0</v>
      </c>
      <c r="GH455">
        <v>0</v>
      </c>
      <c r="GI455">
        <v>0</v>
      </c>
      <c r="GJ455">
        <v>0</v>
      </c>
      <c r="GK455">
        <v>0</v>
      </c>
      <c r="GL455">
        <v>0</v>
      </c>
      <c r="GM455">
        <v>0</v>
      </c>
      <c r="GN455">
        <v>0</v>
      </c>
      <c r="GO455">
        <v>0</v>
      </c>
      <c r="GP455">
        <v>0</v>
      </c>
      <c r="GQ455">
        <v>0</v>
      </c>
      <c r="GR455">
        <v>0</v>
      </c>
      <c r="GS455">
        <v>0</v>
      </c>
      <c r="GT455">
        <v>0</v>
      </c>
      <c r="GU455">
        <v>0</v>
      </c>
      <c r="GV455">
        <v>0</v>
      </c>
      <c r="GW455">
        <v>0</v>
      </c>
      <c r="GX455">
        <v>0</v>
      </c>
      <c r="GY455">
        <v>0</v>
      </c>
      <c r="GZ455">
        <v>0</v>
      </c>
      <c r="HA455">
        <v>0</v>
      </c>
      <c r="HB455">
        <v>0</v>
      </c>
      <c r="HC455">
        <v>0</v>
      </c>
      <c r="HD455">
        <v>0</v>
      </c>
      <c r="HE455">
        <v>0</v>
      </c>
      <c r="HF455">
        <v>0</v>
      </c>
      <c r="HG455">
        <v>0</v>
      </c>
      <c r="HH455">
        <v>0</v>
      </c>
      <c r="HI455">
        <v>0</v>
      </c>
      <c r="HJ455">
        <v>0</v>
      </c>
      <c r="HK455">
        <v>0</v>
      </c>
      <c r="HL455">
        <v>0</v>
      </c>
      <c r="HM455">
        <v>0</v>
      </c>
      <c r="HN455">
        <v>0</v>
      </c>
      <c r="HO455">
        <v>0</v>
      </c>
      <c r="HP455">
        <v>0</v>
      </c>
      <c r="HQ455">
        <v>0</v>
      </c>
      <c r="HR455">
        <v>0</v>
      </c>
      <c r="HS455">
        <v>0</v>
      </c>
      <c r="HT455">
        <v>0</v>
      </c>
      <c r="HU455">
        <v>0</v>
      </c>
      <c r="HV455">
        <v>0</v>
      </c>
      <c r="HW455">
        <v>0</v>
      </c>
      <c r="HX455">
        <v>0</v>
      </c>
      <c r="HY455">
        <v>0</v>
      </c>
      <c r="HZ455">
        <v>0</v>
      </c>
      <c r="IA455">
        <v>0</v>
      </c>
      <c r="IB455">
        <v>0</v>
      </c>
      <c r="IC455">
        <v>0</v>
      </c>
      <c r="ID455">
        <v>0</v>
      </c>
      <c r="IE455">
        <v>0</v>
      </c>
      <c r="IF455">
        <v>0</v>
      </c>
      <c r="IG455">
        <v>0</v>
      </c>
      <c r="IH455">
        <v>0</v>
      </c>
      <c r="II455">
        <v>0</v>
      </c>
      <c r="IJ455">
        <v>0</v>
      </c>
      <c r="IK455">
        <v>0</v>
      </c>
      <c r="IL455">
        <v>0</v>
      </c>
      <c r="IM455">
        <v>0</v>
      </c>
      <c r="IN455">
        <v>0</v>
      </c>
      <c r="IO455">
        <v>0</v>
      </c>
      <c r="IP455">
        <v>0</v>
      </c>
      <c r="IQ455">
        <v>0</v>
      </c>
      <c r="IR455">
        <v>0</v>
      </c>
      <c r="IS455">
        <v>0</v>
      </c>
      <c r="IT455">
        <v>0</v>
      </c>
      <c r="IU455">
        <v>0</v>
      </c>
      <c r="IV455">
        <v>0</v>
      </c>
      <c r="IW455">
        <v>0</v>
      </c>
      <c r="IX455">
        <v>0</v>
      </c>
      <c r="IY455">
        <v>0</v>
      </c>
      <c r="IZ455">
        <v>0</v>
      </c>
      <c r="JA455">
        <v>0</v>
      </c>
      <c r="JB455">
        <v>0</v>
      </c>
      <c r="JC455">
        <v>0</v>
      </c>
      <c r="JD455">
        <v>0</v>
      </c>
      <c r="JE455">
        <v>0</v>
      </c>
      <c r="JF455">
        <v>0</v>
      </c>
      <c r="JG455">
        <v>0</v>
      </c>
      <c r="JH455">
        <v>0</v>
      </c>
      <c r="JI455">
        <v>0</v>
      </c>
      <c r="JJ455">
        <v>0</v>
      </c>
      <c r="JK455">
        <v>0</v>
      </c>
      <c r="JL455">
        <v>0</v>
      </c>
      <c r="JM455">
        <v>0</v>
      </c>
      <c r="JN455">
        <v>0</v>
      </c>
      <c r="JO455">
        <v>0</v>
      </c>
      <c r="JP455">
        <v>0</v>
      </c>
      <c r="JQ455">
        <v>0</v>
      </c>
      <c r="JR455">
        <v>0</v>
      </c>
      <c r="JS455">
        <v>0</v>
      </c>
      <c r="JT455">
        <v>0</v>
      </c>
      <c r="JU455">
        <v>0</v>
      </c>
      <c r="JV455">
        <v>0</v>
      </c>
      <c r="JW455">
        <v>0</v>
      </c>
      <c r="JX455">
        <v>0</v>
      </c>
      <c r="JY455">
        <v>0</v>
      </c>
      <c r="JZ455">
        <v>0</v>
      </c>
      <c r="KA455">
        <v>0</v>
      </c>
      <c r="KB455">
        <v>0</v>
      </c>
      <c r="KC455">
        <v>11.203703709999999</v>
      </c>
      <c r="KD455">
        <v>0</v>
      </c>
      <c r="KE455">
        <v>0</v>
      </c>
      <c r="KF455">
        <v>0</v>
      </c>
      <c r="KG455">
        <v>0</v>
      </c>
      <c r="KH455">
        <v>11.203703709999999</v>
      </c>
      <c r="KI455">
        <v>0</v>
      </c>
      <c r="KJ455">
        <v>0</v>
      </c>
      <c r="KK455">
        <v>0</v>
      </c>
      <c r="KL455">
        <v>0</v>
      </c>
      <c r="KM455">
        <v>0</v>
      </c>
      <c r="KN455">
        <v>0</v>
      </c>
      <c r="KO455">
        <v>0</v>
      </c>
      <c r="KP455">
        <v>0</v>
      </c>
      <c r="KQ455">
        <v>0</v>
      </c>
      <c r="KR455">
        <v>0</v>
      </c>
      <c r="KS455">
        <v>0</v>
      </c>
      <c r="KT455">
        <v>0</v>
      </c>
      <c r="KU455">
        <v>11.203703709999999</v>
      </c>
      <c r="KV455">
        <v>0</v>
      </c>
      <c r="KW455">
        <v>0</v>
      </c>
      <c r="KX455">
        <v>0</v>
      </c>
      <c r="KY455">
        <v>0</v>
      </c>
      <c r="KZ455">
        <v>0</v>
      </c>
      <c r="LA455">
        <v>0</v>
      </c>
      <c r="LB455">
        <v>0</v>
      </c>
      <c r="LC455">
        <v>0</v>
      </c>
      <c r="LD455">
        <v>0</v>
      </c>
      <c r="LE455">
        <v>0</v>
      </c>
      <c r="LF455">
        <v>0</v>
      </c>
      <c r="LG455">
        <v>0</v>
      </c>
      <c r="LH455">
        <v>0</v>
      </c>
      <c r="LI455">
        <v>0</v>
      </c>
      <c r="LJ455">
        <v>0</v>
      </c>
      <c r="LK455">
        <v>0</v>
      </c>
      <c r="LL455">
        <v>0</v>
      </c>
      <c r="LM455">
        <v>0</v>
      </c>
      <c r="LN455">
        <v>0</v>
      </c>
      <c r="LO455">
        <v>0</v>
      </c>
      <c r="LP455">
        <v>0</v>
      </c>
      <c r="LQ455">
        <v>0</v>
      </c>
      <c r="LR455">
        <v>0</v>
      </c>
      <c r="LS455">
        <v>0</v>
      </c>
      <c r="LT455">
        <v>0</v>
      </c>
      <c r="LU455">
        <v>0</v>
      </c>
      <c r="LV455">
        <v>0</v>
      </c>
      <c r="LW455">
        <v>0</v>
      </c>
      <c r="LX455">
        <v>11.203703709999999</v>
      </c>
      <c r="LY455">
        <v>22.407407419999998</v>
      </c>
      <c r="LZ455">
        <v>0</v>
      </c>
      <c r="MA455">
        <v>455.74388340000002</v>
      </c>
      <c r="MB455">
        <v>0</v>
      </c>
      <c r="MC455">
        <v>9472.9621480000005</v>
      </c>
      <c r="MD455">
        <v>0</v>
      </c>
      <c r="ME455">
        <v>0</v>
      </c>
      <c r="MF455">
        <v>0</v>
      </c>
      <c r="MG455">
        <v>0</v>
      </c>
      <c r="MH455">
        <v>0</v>
      </c>
      <c r="MI455">
        <v>0</v>
      </c>
      <c r="MJ455">
        <v>0</v>
      </c>
      <c r="MK455">
        <v>0</v>
      </c>
      <c r="ML455">
        <v>65.106269060000002</v>
      </c>
      <c r="MM455">
        <v>0</v>
      </c>
      <c r="MN455">
        <v>0</v>
      </c>
      <c r="MO455">
        <v>0</v>
      </c>
      <c r="MP455">
        <v>0</v>
      </c>
      <c r="MQ455">
        <v>0</v>
      </c>
      <c r="MR455">
        <v>0</v>
      </c>
      <c r="MS455">
        <v>65.106269060000002</v>
      </c>
      <c r="MT455">
        <v>0</v>
      </c>
      <c r="MU455">
        <v>0</v>
      </c>
      <c r="MV455">
        <v>0</v>
      </c>
      <c r="MW455">
        <v>0</v>
      </c>
      <c r="MX455">
        <v>0</v>
      </c>
      <c r="MY455">
        <v>0</v>
      </c>
      <c r="MZ455">
        <v>0</v>
      </c>
      <c r="NA455">
        <v>0</v>
      </c>
      <c r="NB455">
        <v>0</v>
      </c>
      <c r="NC455">
        <v>0</v>
      </c>
      <c r="ND455">
        <v>0</v>
      </c>
      <c r="NE455">
        <v>0</v>
      </c>
      <c r="NF455">
        <v>0</v>
      </c>
    </row>
    <row r="456" spans="1:370" x14ac:dyDescent="0.25">
      <c r="A456" t="s">
        <v>1963</v>
      </c>
      <c r="B456">
        <v>8.4</v>
      </c>
      <c r="C456" t="s">
        <v>1237</v>
      </c>
      <c r="D456" t="s">
        <v>1226</v>
      </c>
      <c r="E456" t="s">
        <v>1483</v>
      </c>
      <c r="F456">
        <v>2004</v>
      </c>
      <c r="G456" t="s">
        <v>1223</v>
      </c>
      <c r="H456">
        <v>0</v>
      </c>
      <c r="I456">
        <v>0</v>
      </c>
      <c r="J456">
        <v>63.02083331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1630.138888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8.4027777750000006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0</v>
      </c>
      <c r="CN456">
        <v>0</v>
      </c>
      <c r="CO456">
        <v>0</v>
      </c>
      <c r="CP456">
        <v>0</v>
      </c>
      <c r="CQ456">
        <v>8.4027777750000006</v>
      </c>
      <c r="CR456">
        <v>0</v>
      </c>
      <c r="CS456">
        <v>0</v>
      </c>
      <c r="CT456">
        <v>0</v>
      </c>
      <c r="CU456">
        <v>0</v>
      </c>
      <c r="CV456">
        <v>0</v>
      </c>
      <c r="CW456">
        <v>289.89583320000003</v>
      </c>
      <c r="CX456">
        <v>0</v>
      </c>
      <c r="CY456">
        <v>0</v>
      </c>
      <c r="CZ456">
        <v>0</v>
      </c>
      <c r="DA456">
        <v>12.604166660000001</v>
      </c>
      <c r="DB456">
        <v>0</v>
      </c>
      <c r="DC456">
        <v>0</v>
      </c>
      <c r="DD456">
        <v>0</v>
      </c>
      <c r="DE456">
        <v>0</v>
      </c>
      <c r="DF456">
        <v>0</v>
      </c>
      <c r="DG456">
        <v>0</v>
      </c>
      <c r="DH456">
        <v>0</v>
      </c>
      <c r="DI456">
        <v>0</v>
      </c>
      <c r="DJ456">
        <v>0</v>
      </c>
      <c r="DK456">
        <v>0</v>
      </c>
      <c r="DL456">
        <v>0</v>
      </c>
      <c r="DM456">
        <v>0</v>
      </c>
      <c r="DN456">
        <v>0</v>
      </c>
      <c r="DO456">
        <v>0</v>
      </c>
      <c r="DP456">
        <v>0</v>
      </c>
      <c r="DQ456">
        <v>4.2013888880000003</v>
      </c>
      <c r="DR456">
        <v>0</v>
      </c>
      <c r="DS456">
        <v>0</v>
      </c>
      <c r="DT456">
        <v>0</v>
      </c>
      <c r="DU456">
        <v>0</v>
      </c>
      <c r="DV456">
        <v>0</v>
      </c>
      <c r="DW456">
        <v>0</v>
      </c>
      <c r="DX456">
        <v>0</v>
      </c>
      <c r="DY456">
        <v>0</v>
      </c>
      <c r="DZ456">
        <v>0</v>
      </c>
      <c r="EA456">
        <v>0</v>
      </c>
      <c r="EB456">
        <v>0</v>
      </c>
      <c r="EC456">
        <v>0</v>
      </c>
      <c r="ED456">
        <v>0</v>
      </c>
      <c r="EE456">
        <v>12.604166660000001</v>
      </c>
      <c r="EF456">
        <v>0</v>
      </c>
      <c r="EG456">
        <v>0</v>
      </c>
      <c r="EH456">
        <v>0</v>
      </c>
      <c r="EI456">
        <v>0</v>
      </c>
      <c r="EJ456">
        <v>0</v>
      </c>
      <c r="EK456">
        <v>0</v>
      </c>
      <c r="EL456">
        <v>0</v>
      </c>
      <c r="EM456">
        <v>0</v>
      </c>
      <c r="EN456">
        <v>0</v>
      </c>
      <c r="EO456">
        <v>0</v>
      </c>
      <c r="EP456">
        <v>0</v>
      </c>
      <c r="EQ456">
        <v>0</v>
      </c>
      <c r="ER456">
        <v>0</v>
      </c>
      <c r="ES456">
        <v>0</v>
      </c>
      <c r="ET456">
        <v>8.4027777750000006</v>
      </c>
      <c r="EU456">
        <v>0</v>
      </c>
      <c r="EV456">
        <v>0</v>
      </c>
      <c r="EW456">
        <v>0</v>
      </c>
      <c r="EX456">
        <v>96.631944410000003</v>
      </c>
      <c r="EY456">
        <v>0</v>
      </c>
      <c r="EZ456">
        <v>0</v>
      </c>
      <c r="FA456">
        <v>0</v>
      </c>
      <c r="FB456">
        <v>0</v>
      </c>
      <c r="FC456">
        <v>0</v>
      </c>
      <c r="FD456">
        <v>0</v>
      </c>
      <c r="FE456">
        <v>0</v>
      </c>
      <c r="FF456">
        <v>0</v>
      </c>
      <c r="FG456">
        <v>0</v>
      </c>
      <c r="FH456">
        <v>0</v>
      </c>
      <c r="FI456">
        <v>0</v>
      </c>
      <c r="FJ456">
        <v>0</v>
      </c>
      <c r="FK456">
        <v>0</v>
      </c>
      <c r="FL456">
        <v>0</v>
      </c>
      <c r="FM456">
        <v>0</v>
      </c>
      <c r="FN456">
        <v>0</v>
      </c>
      <c r="FO456">
        <v>0</v>
      </c>
      <c r="FP456">
        <v>0</v>
      </c>
      <c r="FQ456">
        <v>0</v>
      </c>
      <c r="FR456">
        <v>0</v>
      </c>
      <c r="FS456">
        <v>0</v>
      </c>
      <c r="FT456">
        <v>0</v>
      </c>
      <c r="FU456">
        <v>0</v>
      </c>
      <c r="FV456">
        <v>0</v>
      </c>
      <c r="FW456">
        <v>0</v>
      </c>
      <c r="FX456">
        <v>0</v>
      </c>
      <c r="FY456">
        <v>0</v>
      </c>
      <c r="FZ456">
        <v>0</v>
      </c>
      <c r="GA456">
        <v>0</v>
      </c>
      <c r="GB456">
        <v>0</v>
      </c>
      <c r="GC456">
        <v>8.4027777750000006</v>
      </c>
      <c r="GD456">
        <v>4.2013888880000003</v>
      </c>
      <c r="GE456">
        <v>0</v>
      </c>
      <c r="GF456">
        <v>0</v>
      </c>
      <c r="GG456">
        <v>0</v>
      </c>
      <c r="GH456">
        <v>0</v>
      </c>
      <c r="GI456">
        <v>0</v>
      </c>
      <c r="GJ456">
        <v>0</v>
      </c>
      <c r="GK456">
        <v>0</v>
      </c>
      <c r="GL456">
        <v>0</v>
      </c>
      <c r="GM456">
        <v>0</v>
      </c>
      <c r="GN456">
        <v>0</v>
      </c>
      <c r="GO456">
        <v>0</v>
      </c>
      <c r="GP456">
        <v>0</v>
      </c>
      <c r="GQ456">
        <v>0</v>
      </c>
      <c r="GR456">
        <v>0</v>
      </c>
      <c r="GS456">
        <v>0</v>
      </c>
      <c r="GT456">
        <v>0</v>
      </c>
      <c r="GU456">
        <v>0</v>
      </c>
      <c r="GV456">
        <v>0</v>
      </c>
      <c r="GW456">
        <v>0</v>
      </c>
      <c r="GX456">
        <v>0</v>
      </c>
      <c r="GY456">
        <v>0</v>
      </c>
      <c r="GZ456">
        <v>0</v>
      </c>
      <c r="HA456">
        <v>0</v>
      </c>
      <c r="HB456">
        <v>0</v>
      </c>
      <c r="HC456">
        <v>0</v>
      </c>
      <c r="HD456">
        <v>0</v>
      </c>
      <c r="HE456">
        <v>0</v>
      </c>
      <c r="HF456">
        <v>0</v>
      </c>
      <c r="HG456">
        <v>0</v>
      </c>
      <c r="HH456">
        <v>0</v>
      </c>
      <c r="HI456">
        <v>0</v>
      </c>
      <c r="HJ456">
        <v>0</v>
      </c>
      <c r="HK456">
        <v>0</v>
      </c>
      <c r="HL456">
        <v>0</v>
      </c>
      <c r="HM456">
        <v>0</v>
      </c>
      <c r="HN456">
        <v>0</v>
      </c>
      <c r="HO456">
        <v>0</v>
      </c>
      <c r="HP456">
        <v>0</v>
      </c>
      <c r="HQ456">
        <v>0</v>
      </c>
      <c r="HR456">
        <v>0</v>
      </c>
      <c r="HS456">
        <v>0</v>
      </c>
      <c r="HT456">
        <v>0</v>
      </c>
      <c r="HU456">
        <v>0</v>
      </c>
      <c r="HV456">
        <v>0</v>
      </c>
      <c r="HW456">
        <v>0</v>
      </c>
      <c r="HX456">
        <v>0</v>
      </c>
      <c r="HY456">
        <v>0</v>
      </c>
      <c r="HZ456">
        <v>0</v>
      </c>
      <c r="IA456">
        <v>0</v>
      </c>
      <c r="IB456">
        <v>0</v>
      </c>
      <c r="IC456">
        <v>0</v>
      </c>
      <c r="ID456">
        <v>0</v>
      </c>
      <c r="IE456">
        <v>0</v>
      </c>
      <c r="IF456">
        <v>0</v>
      </c>
      <c r="IG456">
        <v>0</v>
      </c>
      <c r="IH456">
        <v>0</v>
      </c>
      <c r="II456">
        <v>0</v>
      </c>
      <c r="IJ456">
        <v>0</v>
      </c>
      <c r="IK456">
        <v>0</v>
      </c>
      <c r="IL456">
        <v>0</v>
      </c>
      <c r="IM456">
        <v>0</v>
      </c>
      <c r="IN456">
        <v>0</v>
      </c>
      <c r="IO456">
        <v>0</v>
      </c>
      <c r="IP456">
        <v>0</v>
      </c>
      <c r="IQ456">
        <v>0</v>
      </c>
      <c r="IR456">
        <v>0</v>
      </c>
      <c r="IS456">
        <v>0</v>
      </c>
      <c r="IT456">
        <v>0</v>
      </c>
      <c r="IU456">
        <v>0</v>
      </c>
      <c r="IV456">
        <v>0</v>
      </c>
      <c r="IW456">
        <v>0</v>
      </c>
      <c r="IX456">
        <v>0</v>
      </c>
      <c r="IY456">
        <v>0</v>
      </c>
      <c r="IZ456">
        <v>0</v>
      </c>
      <c r="JA456">
        <v>0</v>
      </c>
      <c r="JB456">
        <v>0</v>
      </c>
      <c r="JC456">
        <v>0</v>
      </c>
      <c r="JD456">
        <v>0</v>
      </c>
      <c r="JE456">
        <v>0</v>
      </c>
      <c r="JF456">
        <v>0</v>
      </c>
      <c r="JG456">
        <v>0</v>
      </c>
      <c r="JH456">
        <v>0</v>
      </c>
      <c r="JI456">
        <v>0</v>
      </c>
      <c r="JJ456">
        <v>0</v>
      </c>
      <c r="JK456">
        <v>0</v>
      </c>
      <c r="JL456">
        <v>0</v>
      </c>
      <c r="JM456">
        <v>0</v>
      </c>
      <c r="JN456">
        <v>0</v>
      </c>
      <c r="JO456">
        <v>0</v>
      </c>
      <c r="JP456">
        <v>0</v>
      </c>
      <c r="JQ456">
        <v>0</v>
      </c>
      <c r="JR456">
        <v>0</v>
      </c>
      <c r="JS456">
        <v>0</v>
      </c>
      <c r="JT456">
        <v>0</v>
      </c>
      <c r="JU456">
        <v>0</v>
      </c>
      <c r="JV456">
        <v>0</v>
      </c>
      <c r="JW456">
        <v>0</v>
      </c>
      <c r="JX456">
        <v>0</v>
      </c>
      <c r="JY456">
        <v>0</v>
      </c>
      <c r="JZ456">
        <v>0</v>
      </c>
      <c r="KA456">
        <v>0</v>
      </c>
      <c r="KB456">
        <v>16.805555550000001</v>
      </c>
      <c r="KC456">
        <v>0</v>
      </c>
      <c r="KD456">
        <v>0</v>
      </c>
      <c r="KE456">
        <v>0</v>
      </c>
      <c r="KF456">
        <v>4.2013888880000003</v>
      </c>
      <c r="KG456">
        <v>0</v>
      </c>
      <c r="KH456">
        <v>0</v>
      </c>
      <c r="KI456">
        <v>0</v>
      </c>
      <c r="KJ456">
        <v>0</v>
      </c>
      <c r="KK456">
        <v>0</v>
      </c>
      <c r="KL456">
        <v>0</v>
      </c>
      <c r="KM456">
        <v>0</v>
      </c>
      <c r="KN456">
        <v>0</v>
      </c>
      <c r="KO456">
        <v>0</v>
      </c>
      <c r="KP456">
        <v>0</v>
      </c>
      <c r="KQ456">
        <v>0</v>
      </c>
      <c r="KR456">
        <v>0</v>
      </c>
      <c r="KS456">
        <v>0</v>
      </c>
      <c r="KT456">
        <v>0</v>
      </c>
      <c r="KU456">
        <v>0</v>
      </c>
      <c r="KV456">
        <v>0</v>
      </c>
      <c r="KW456">
        <v>0</v>
      </c>
      <c r="KX456">
        <v>0</v>
      </c>
      <c r="KY456">
        <v>0</v>
      </c>
      <c r="KZ456">
        <v>0</v>
      </c>
      <c r="LA456">
        <v>0</v>
      </c>
      <c r="LB456">
        <v>0</v>
      </c>
      <c r="LC456">
        <v>0</v>
      </c>
      <c r="LD456">
        <v>0</v>
      </c>
      <c r="LE456">
        <v>0</v>
      </c>
      <c r="LF456">
        <v>0</v>
      </c>
      <c r="LG456">
        <v>0</v>
      </c>
      <c r="LH456">
        <v>0</v>
      </c>
      <c r="LI456">
        <v>0</v>
      </c>
      <c r="LJ456">
        <v>0</v>
      </c>
      <c r="LK456">
        <v>0</v>
      </c>
      <c r="LL456">
        <v>0</v>
      </c>
      <c r="LM456">
        <v>0</v>
      </c>
      <c r="LN456">
        <v>0</v>
      </c>
      <c r="LO456">
        <v>0</v>
      </c>
      <c r="LP456">
        <v>0</v>
      </c>
      <c r="LQ456">
        <v>0</v>
      </c>
      <c r="LR456">
        <v>0</v>
      </c>
      <c r="LS456">
        <v>0</v>
      </c>
      <c r="LT456">
        <v>0</v>
      </c>
      <c r="LU456">
        <v>0</v>
      </c>
      <c r="LV456">
        <v>0</v>
      </c>
      <c r="LW456">
        <v>0</v>
      </c>
      <c r="LX456">
        <v>0</v>
      </c>
      <c r="LY456">
        <v>0</v>
      </c>
      <c r="LZ456">
        <v>0</v>
      </c>
      <c r="MA456">
        <v>926.02040160000001</v>
      </c>
      <c r="MB456">
        <v>0</v>
      </c>
      <c r="MC456">
        <v>5281.7459939999999</v>
      </c>
      <c r="MD456">
        <v>0</v>
      </c>
      <c r="ME456">
        <v>0</v>
      </c>
      <c r="MF456">
        <v>0</v>
      </c>
      <c r="MG456">
        <v>0</v>
      </c>
      <c r="MH456">
        <v>0</v>
      </c>
      <c r="MI456">
        <v>0</v>
      </c>
      <c r="MJ456">
        <v>0</v>
      </c>
      <c r="MK456">
        <v>0</v>
      </c>
      <c r="ML456">
        <v>0</v>
      </c>
      <c r="MM456">
        <v>0</v>
      </c>
      <c r="MN456">
        <v>0</v>
      </c>
      <c r="MO456">
        <v>0</v>
      </c>
      <c r="MP456">
        <v>0</v>
      </c>
      <c r="MQ456">
        <v>0</v>
      </c>
      <c r="MR456">
        <v>34.29705191</v>
      </c>
      <c r="MS456">
        <v>0</v>
      </c>
      <c r="MT456">
        <v>0</v>
      </c>
      <c r="MU456">
        <v>0</v>
      </c>
      <c r="MV456">
        <v>0</v>
      </c>
      <c r="MW456">
        <v>0</v>
      </c>
      <c r="MX456">
        <v>0</v>
      </c>
      <c r="MY456">
        <v>0</v>
      </c>
      <c r="MZ456">
        <v>34.29705191</v>
      </c>
      <c r="NA456">
        <v>0</v>
      </c>
      <c r="NB456">
        <v>0</v>
      </c>
      <c r="NC456">
        <v>0</v>
      </c>
      <c r="ND456">
        <v>0</v>
      </c>
      <c r="NE456">
        <v>0</v>
      </c>
      <c r="NF456">
        <v>0</v>
      </c>
    </row>
    <row r="457" spans="1:370" x14ac:dyDescent="0.25">
      <c r="A457" t="s">
        <v>1965</v>
      </c>
      <c r="B457">
        <v>8.4</v>
      </c>
      <c r="C457" t="s">
        <v>1237</v>
      </c>
      <c r="D457" t="s">
        <v>1226</v>
      </c>
      <c r="E457" t="s">
        <v>1483</v>
      </c>
      <c r="F457">
        <v>2003</v>
      </c>
      <c r="G457" t="s">
        <v>1223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6688.6111149999997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0</v>
      </c>
      <c r="CF457">
        <v>0</v>
      </c>
      <c r="CG457">
        <v>0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0</v>
      </c>
      <c r="CN457">
        <v>0</v>
      </c>
      <c r="CO457">
        <v>0</v>
      </c>
      <c r="CP457">
        <v>0</v>
      </c>
      <c r="CQ457">
        <v>0</v>
      </c>
      <c r="CR457">
        <v>0</v>
      </c>
      <c r="CS457">
        <v>0</v>
      </c>
      <c r="CT457">
        <v>0</v>
      </c>
      <c r="CU457">
        <v>0</v>
      </c>
      <c r="CV457">
        <v>0</v>
      </c>
      <c r="CW457">
        <v>252.08333350000001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0</v>
      </c>
      <c r="DD457">
        <v>0</v>
      </c>
      <c r="DE457">
        <v>0</v>
      </c>
      <c r="DF457">
        <v>0</v>
      </c>
      <c r="DG457">
        <v>0</v>
      </c>
      <c r="DH457">
        <v>0</v>
      </c>
      <c r="DI457">
        <v>0</v>
      </c>
      <c r="DJ457">
        <v>0</v>
      </c>
      <c r="DK457">
        <v>0</v>
      </c>
      <c r="DL457">
        <v>0</v>
      </c>
      <c r="DM457">
        <v>0</v>
      </c>
      <c r="DN457">
        <v>0</v>
      </c>
      <c r="DO457">
        <v>0</v>
      </c>
      <c r="DP457">
        <v>0</v>
      </c>
      <c r="DQ457">
        <v>0</v>
      </c>
      <c r="DR457">
        <v>0</v>
      </c>
      <c r="DS457">
        <v>0</v>
      </c>
      <c r="DT457">
        <v>0</v>
      </c>
      <c r="DU457">
        <v>0</v>
      </c>
      <c r="DV457">
        <v>117.63888900000001</v>
      </c>
      <c r="DW457">
        <v>0</v>
      </c>
      <c r="DX457">
        <v>0</v>
      </c>
      <c r="DY457">
        <v>0</v>
      </c>
      <c r="DZ457">
        <v>0</v>
      </c>
      <c r="EA457">
        <v>0</v>
      </c>
      <c r="EB457">
        <v>0</v>
      </c>
      <c r="EC457">
        <v>0</v>
      </c>
      <c r="ED457">
        <v>0</v>
      </c>
      <c r="EE457">
        <v>0</v>
      </c>
      <c r="EF457">
        <v>0</v>
      </c>
      <c r="EG457">
        <v>0</v>
      </c>
      <c r="EH457">
        <v>0</v>
      </c>
      <c r="EI457">
        <v>0</v>
      </c>
      <c r="EJ457">
        <v>0</v>
      </c>
      <c r="EK457">
        <v>0</v>
      </c>
      <c r="EL457">
        <v>0</v>
      </c>
      <c r="EM457">
        <v>0</v>
      </c>
      <c r="EN457">
        <v>0</v>
      </c>
      <c r="EO457">
        <v>0</v>
      </c>
      <c r="EP457">
        <v>0</v>
      </c>
      <c r="EQ457">
        <v>0</v>
      </c>
      <c r="ER457">
        <v>0</v>
      </c>
      <c r="ES457">
        <v>0</v>
      </c>
      <c r="ET457">
        <v>0</v>
      </c>
      <c r="EU457">
        <v>0</v>
      </c>
      <c r="EV457">
        <v>16.805555559999998</v>
      </c>
      <c r="EW457">
        <v>0</v>
      </c>
      <c r="EX457">
        <v>1915.8333339999999</v>
      </c>
      <c r="EY457">
        <v>0</v>
      </c>
      <c r="EZ457">
        <v>0</v>
      </c>
      <c r="FA457">
        <v>0</v>
      </c>
      <c r="FB457">
        <v>0</v>
      </c>
      <c r="FC457">
        <v>0</v>
      </c>
      <c r="FD457">
        <v>0</v>
      </c>
      <c r="FE457">
        <v>0</v>
      </c>
      <c r="FF457">
        <v>0</v>
      </c>
      <c r="FG457">
        <v>0</v>
      </c>
      <c r="FH457">
        <v>0</v>
      </c>
      <c r="FI457">
        <v>0</v>
      </c>
      <c r="FJ457">
        <v>0</v>
      </c>
      <c r="FK457">
        <v>0</v>
      </c>
      <c r="FL457">
        <v>0</v>
      </c>
      <c r="FM457">
        <v>0</v>
      </c>
      <c r="FN457">
        <v>0</v>
      </c>
      <c r="FO457">
        <v>0</v>
      </c>
      <c r="FP457">
        <v>0</v>
      </c>
      <c r="FQ457">
        <v>0</v>
      </c>
      <c r="FR457">
        <v>0</v>
      </c>
      <c r="FS457">
        <v>0</v>
      </c>
      <c r="FT457">
        <v>0</v>
      </c>
      <c r="FU457">
        <v>0</v>
      </c>
      <c r="FV457">
        <v>0</v>
      </c>
      <c r="FW457">
        <v>0</v>
      </c>
      <c r="FX457">
        <v>0</v>
      </c>
      <c r="FY457">
        <v>0</v>
      </c>
      <c r="FZ457">
        <v>0</v>
      </c>
      <c r="GA457">
        <v>0</v>
      </c>
      <c r="GB457">
        <v>0</v>
      </c>
      <c r="GC457">
        <v>100.8333334</v>
      </c>
      <c r="GD457">
        <v>0</v>
      </c>
      <c r="GE457">
        <v>0</v>
      </c>
      <c r="GF457">
        <v>0</v>
      </c>
      <c r="GG457">
        <v>0</v>
      </c>
      <c r="GH457">
        <v>0</v>
      </c>
      <c r="GI457">
        <v>0</v>
      </c>
      <c r="GJ457">
        <v>0</v>
      </c>
      <c r="GK457">
        <v>0</v>
      </c>
      <c r="GL457">
        <v>0</v>
      </c>
      <c r="GM457">
        <v>0</v>
      </c>
      <c r="GN457">
        <v>0</v>
      </c>
      <c r="GO457">
        <v>0</v>
      </c>
      <c r="GP457">
        <v>0</v>
      </c>
      <c r="GQ457">
        <v>0</v>
      </c>
      <c r="GR457">
        <v>0</v>
      </c>
      <c r="GS457">
        <v>0</v>
      </c>
      <c r="GT457">
        <v>0</v>
      </c>
      <c r="GU457">
        <v>0</v>
      </c>
      <c r="GV457">
        <v>0</v>
      </c>
      <c r="GW457">
        <v>0</v>
      </c>
      <c r="GX457">
        <v>0</v>
      </c>
      <c r="GY457">
        <v>0</v>
      </c>
      <c r="GZ457">
        <v>0</v>
      </c>
      <c r="HA457">
        <v>0</v>
      </c>
      <c r="HB457">
        <v>0</v>
      </c>
      <c r="HC457">
        <v>0</v>
      </c>
      <c r="HD457">
        <v>0</v>
      </c>
      <c r="HE457">
        <v>0</v>
      </c>
      <c r="HF457">
        <v>0</v>
      </c>
      <c r="HG457">
        <v>0</v>
      </c>
      <c r="HH457">
        <v>0</v>
      </c>
      <c r="HI457">
        <v>0</v>
      </c>
      <c r="HJ457">
        <v>0</v>
      </c>
      <c r="HK457">
        <v>0</v>
      </c>
      <c r="HL457">
        <v>0</v>
      </c>
      <c r="HM457">
        <v>0</v>
      </c>
      <c r="HN457">
        <v>0</v>
      </c>
      <c r="HO457">
        <v>0</v>
      </c>
      <c r="HP457">
        <v>0</v>
      </c>
      <c r="HQ457">
        <v>0</v>
      </c>
      <c r="HR457">
        <v>0</v>
      </c>
      <c r="HS457">
        <v>0</v>
      </c>
      <c r="HT457">
        <v>0</v>
      </c>
      <c r="HU457">
        <v>0</v>
      </c>
      <c r="HV457">
        <v>0</v>
      </c>
      <c r="HW457">
        <v>0</v>
      </c>
      <c r="HX457">
        <v>0</v>
      </c>
      <c r="HY457">
        <v>0</v>
      </c>
      <c r="HZ457">
        <v>0</v>
      </c>
      <c r="IA457">
        <v>0</v>
      </c>
      <c r="IB457">
        <v>0</v>
      </c>
      <c r="IC457">
        <v>0</v>
      </c>
      <c r="ID457">
        <v>0</v>
      </c>
      <c r="IE457">
        <v>0</v>
      </c>
      <c r="IF457">
        <v>0</v>
      </c>
      <c r="IG457">
        <v>0</v>
      </c>
      <c r="IH457">
        <v>0</v>
      </c>
      <c r="II457">
        <v>0</v>
      </c>
      <c r="IJ457">
        <v>0</v>
      </c>
      <c r="IK457">
        <v>0</v>
      </c>
      <c r="IL457">
        <v>0</v>
      </c>
      <c r="IM457">
        <v>0</v>
      </c>
      <c r="IN457">
        <v>0</v>
      </c>
      <c r="IO457">
        <v>0</v>
      </c>
      <c r="IP457">
        <v>0</v>
      </c>
      <c r="IQ457">
        <v>0</v>
      </c>
      <c r="IR457">
        <v>0</v>
      </c>
      <c r="IS457">
        <v>0</v>
      </c>
      <c r="IT457">
        <v>0</v>
      </c>
      <c r="IU457">
        <v>0</v>
      </c>
      <c r="IV457">
        <v>0</v>
      </c>
      <c r="IW457">
        <v>0</v>
      </c>
      <c r="IX457">
        <v>0</v>
      </c>
      <c r="IY457">
        <v>0</v>
      </c>
      <c r="IZ457">
        <v>0</v>
      </c>
      <c r="JA457">
        <v>0</v>
      </c>
      <c r="JB457">
        <v>0</v>
      </c>
      <c r="JC457">
        <v>0</v>
      </c>
      <c r="JD457">
        <v>0</v>
      </c>
      <c r="JE457">
        <v>0</v>
      </c>
      <c r="JF457">
        <v>0</v>
      </c>
      <c r="JG457">
        <v>0</v>
      </c>
      <c r="JH457">
        <v>0</v>
      </c>
      <c r="JI457">
        <v>0</v>
      </c>
      <c r="JJ457">
        <v>0</v>
      </c>
      <c r="JK457">
        <v>0</v>
      </c>
      <c r="JL457">
        <v>0</v>
      </c>
      <c r="JM457">
        <v>0</v>
      </c>
      <c r="JN457">
        <v>0</v>
      </c>
      <c r="JO457">
        <v>0</v>
      </c>
      <c r="JP457">
        <v>0</v>
      </c>
      <c r="JQ457">
        <v>0</v>
      </c>
      <c r="JR457">
        <v>0</v>
      </c>
      <c r="JS457">
        <v>0</v>
      </c>
      <c r="JT457">
        <v>0</v>
      </c>
      <c r="JU457">
        <v>0</v>
      </c>
      <c r="JV457">
        <v>0</v>
      </c>
      <c r="JW457">
        <v>0</v>
      </c>
      <c r="JX457">
        <v>0</v>
      </c>
      <c r="JY457">
        <v>0</v>
      </c>
      <c r="JZ457">
        <v>0</v>
      </c>
      <c r="KA457">
        <v>0</v>
      </c>
      <c r="KB457">
        <v>0</v>
      </c>
      <c r="KC457">
        <v>0</v>
      </c>
      <c r="KD457">
        <v>0</v>
      </c>
      <c r="KE457">
        <v>0</v>
      </c>
      <c r="KF457">
        <v>0</v>
      </c>
      <c r="KG457">
        <v>0</v>
      </c>
      <c r="KH457">
        <v>0</v>
      </c>
      <c r="KI457">
        <v>0</v>
      </c>
      <c r="KJ457">
        <v>0</v>
      </c>
      <c r="KK457">
        <v>0</v>
      </c>
      <c r="KL457">
        <v>0</v>
      </c>
      <c r="KM457">
        <v>0</v>
      </c>
      <c r="KN457">
        <v>0</v>
      </c>
      <c r="KO457">
        <v>0</v>
      </c>
      <c r="KP457">
        <v>0</v>
      </c>
      <c r="KQ457">
        <v>0</v>
      </c>
      <c r="KR457">
        <v>0</v>
      </c>
      <c r="KS457">
        <v>0</v>
      </c>
      <c r="KT457">
        <v>0</v>
      </c>
      <c r="KU457">
        <v>0</v>
      </c>
      <c r="KV457">
        <v>0</v>
      </c>
      <c r="KW457">
        <v>0</v>
      </c>
      <c r="KX457">
        <v>0</v>
      </c>
      <c r="KY457">
        <v>0</v>
      </c>
      <c r="KZ457">
        <v>0</v>
      </c>
      <c r="LA457">
        <v>0</v>
      </c>
      <c r="LB457">
        <v>0</v>
      </c>
      <c r="LC457">
        <v>0</v>
      </c>
      <c r="LD457">
        <v>0</v>
      </c>
      <c r="LE457">
        <v>0</v>
      </c>
      <c r="LF457">
        <v>0</v>
      </c>
      <c r="LG457">
        <v>0</v>
      </c>
      <c r="LH457">
        <v>0</v>
      </c>
      <c r="LI457">
        <v>0</v>
      </c>
      <c r="LJ457">
        <v>0</v>
      </c>
      <c r="LK457">
        <v>0</v>
      </c>
      <c r="LL457">
        <v>0</v>
      </c>
      <c r="LM457">
        <v>0</v>
      </c>
      <c r="LN457">
        <v>0</v>
      </c>
      <c r="LO457">
        <v>0</v>
      </c>
      <c r="LP457">
        <v>0</v>
      </c>
      <c r="LQ457">
        <v>0</v>
      </c>
      <c r="LR457">
        <v>0</v>
      </c>
      <c r="LS457">
        <v>0</v>
      </c>
      <c r="LT457">
        <v>0</v>
      </c>
      <c r="LU457">
        <v>0</v>
      </c>
      <c r="LV457">
        <v>0</v>
      </c>
      <c r="LW457">
        <v>0</v>
      </c>
      <c r="LX457">
        <v>0</v>
      </c>
      <c r="LY457">
        <v>0</v>
      </c>
      <c r="LZ457">
        <v>0</v>
      </c>
      <c r="MA457">
        <v>252.7151207</v>
      </c>
      <c r="MB457">
        <v>0</v>
      </c>
      <c r="MC457">
        <v>7758.354206</v>
      </c>
      <c r="MD457">
        <v>0</v>
      </c>
      <c r="ME457">
        <v>0</v>
      </c>
      <c r="MF457">
        <v>0</v>
      </c>
      <c r="MG457">
        <v>0</v>
      </c>
      <c r="MH457">
        <v>0</v>
      </c>
      <c r="MI457">
        <v>0</v>
      </c>
      <c r="MJ457">
        <v>0</v>
      </c>
      <c r="MK457">
        <v>0</v>
      </c>
      <c r="ML457">
        <v>0</v>
      </c>
      <c r="MM457">
        <v>0</v>
      </c>
      <c r="MN457">
        <v>0</v>
      </c>
      <c r="MO457">
        <v>0</v>
      </c>
      <c r="MP457">
        <v>0</v>
      </c>
      <c r="MQ457">
        <v>0</v>
      </c>
      <c r="MR457">
        <v>0</v>
      </c>
      <c r="MS457">
        <v>0</v>
      </c>
      <c r="MT457">
        <v>0</v>
      </c>
      <c r="MU457">
        <v>0</v>
      </c>
      <c r="MV457">
        <v>0</v>
      </c>
      <c r="MW457">
        <v>0</v>
      </c>
      <c r="MX457">
        <v>0</v>
      </c>
      <c r="MY457">
        <v>0</v>
      </c>
      <c r="MZ457">
        <v>0</v>
      </c>
      <c r="NA457">
        <v>0</v>
      </c>
      <c r="NB457">
        <v>0</v>
      </c>
      <c r="NC457">
        <v>0</v>
      </c>
      <c r="ND457">
        <v>0</v>
      </c>
      <c r="NE457">
        <v>0</v>
      </c>
      <c r="NF457">
        <v>0</v>
      </c>
    </row>
    <row r="458" spans="1:370" x14ac:dyDescent="0.25">
      <c r="A458" t="s">
        <v>1967</v>
      </c>
      <c r="B458">
        <v>8.4</v>
      </c>
      <c r="C458" t="s">
        <v>1237</v>
      </c>
      <c r="D458" t="s">
        <v>1226</v>
      </c>
      <c r="E458" t="s">
        <v>1483</v>
      </c>
      <c r="F458">
        <v>2004</v>
      </c>
      <c r="G458" t="s">
        <v>1223</v>
      </c>
      <c r="H458">
        <v>0</v>
      </c>
      <c r="I458">
        <v>0</v>
      </c>
      <c r="J458">
        <v>98.856209140000004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1091.3725489999999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15.816993460000001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7.9084967319999997</v>
      </c>
      <c r="CI458">
        <v>0</v>
      </c>
      <c r="CJ458">
        <v>0</v>
      </c>
      <c r="CK458">
        <v>0</v>
      </c>
      <c r="CL458">
        <v>0</v>
      </c>
      <c r="CM458">
        <v>0</v>
      </c>
      <c r="CN458">
        <v>0</v>
      </c>
      <c r="CO458">
        <v>0</v>
      </c>
      <c r="CP458">
        <v>0</v>
      </c>
      <c r="CQ458">
        <v>0</v>
      </c>
      <c r="CR458">
        <v>0</v>
      </c>
      <c r="CS458">
        <v>0</v>
      </c>
      <c r="CT458">
        <v>0</v>
      </c>
      <c r="CU458">
        <v>0</v>
      </c>
      <c r="CV458">
        <v>0</v>
      </c>
      <c r="CW458">
        <v>344.01960780000002</v>
      </c>
      <c r="CX458">
        <v>0</v>
      </c>
      <c r="CY458">
        <v>0</v>
      </c>
      <c r="CZ458">
        <v>0</v>
      </c>
      <c r="DA458">
        <v>27.679738560000001</v>
      </c>
      <c r="DB458">
        <v>0</v>
      </c>
      <c r="DC458">
        <v>0</v>
      </c>
      <c r="DD458">
        <v>0</v>
      </c>
      <c r="DE458">
        <v>0</v>
      </c>
      <c r="DF458">
        <v>3.9542483659999998</v>
      </c>
      <c r="DG458">
        <v>0</v>
      </c>
      <c r="DH458">
        <v>0</v>
      </c>
      <c r="DI458">
        <v>0</v>
      </c>
      <c r="DJ458">
        <v>0</v>
      </c>
      <c r="DK458">
        <v>3.9542483659999998</v>
      </c>
      <c r="DL458">
        <v>0</v>
      </c>
      <c r="DM458">
        <v>11.8627451</v>
      </c>
      <c r="DN458">
        <v>0</v>
      </c>
      <c r="DO458">
        <v>0</v>
      </c>
      <c r="DP458">
        <v>0</v>
      </c>
      <c r="DQ458">
        <v>3.9542483659999998</v>
      </c>
      <c r="DR458">
        <v>0</v>
      </c>
      <c r="DS458">
        <v>0</v>
      </c>
      <c r="DT458">
        <v>0</v>
      </c>
      <c r="DU458">
        <v>0</v>
      </c>
      <c r="DV458">
        <v>0</v>
      </c>
      <c r="DW458">
        <v>0</v>
      </c>
      <c r="DX458">
        <v>0</v>
      </c>
      <c r="DY458">
        <v>0</v>
      </c>
      <c r="DZ458">
        <v>0</v>
      </c>
      <c r="EA458">
        <v>0</v>
      </c>
      <c r="EB458">
        <v>0</v>
      </c>
      <c r="EC458">
        <v>0</v>
      </c>
      <c r="ED458">
        <v>0</v>
      </c>
      <c r="EE458">
        <v>3.9542483659999998</v>
      </c>
      <c r="EF458">
        <v>0</v>
      </c>
      <c r="EG458">
        <v>0</v>
      </c>
      <c r="EH458">
        <v>0</v>
      </c>
      <c r="EI458">
        <v>0</v>
      </c>
      <c r="EJ458">
        <v>0</v>
      </c>
      <c r="EK458">
        <v>0</v>
      </c>
      <c r="EL458">
        <v>0</v>
      </c>
      <c r="EM458">
        <v>0</v>
      </c>
      <c r="EN458">
        <v>0</v>
      </c>
      <c r="EO458">
        <v>0</v>
      </c>
      <c r="EP458">
        <v>0</v>
      </c>
      <c r="EQ458">
        <v>0</v>
      </c>
      <c r="ER458">
        <v>0</v>
      </c>
      <c r="ES458">
        <v>0</v>
      </c>
      <c r="ET458">
        <v>7.9084967319999997</v>
      </c>
      <c r="EU458">
        <v>0</v>
      </c>
      <c r="EV458">
        <v>3.9542483659999998</v>
      </c>
      <c r="EW458">
        <v>0</v>
      </c>
      <c r="EX458">
        <v>268.88888889999998</v>
      </c>
      <c r="EY458">
        <v>0</v>
      </c>
      <c r="EZ458">
        <v>0</v>
      </c>
      <c r="FA458">
        <v>3.9542483659999998</v>
      </c>
      <c r="FB458">
        <v>0</v>
      </c>
      <c r="FC458">
        <v>0</v>
      </c>
      <c r="FD458">
        <v>0</v>
      </c>
      <c r="FE458">
        <v>0</v>
      </c>
      <c r="FF458">
        <v>0</v>
      </c>
      <c r="FG458">
        <v>0</v>
      </c>
      <c r="FH458">
        <v>0</v>
      </c>
      <c r="FI458">
        <v>0</v>
      </c>
      <c r="FJ458">
        <v>0</v>
      </c>
      <c r="FK458">
        <v>0</v>
      </c>
      <c r="FL458">
        <v>0</v>
      </c>
      <c r="FM458">
        <v>0</v>
      </c>
      <c r="FN458">
        <v>0</v>
      </c>
      <c r="FO458">
        <v>0</v>
      </c>
      <c r="FP458">
        <v>0</v>
      </c>
      <c r="FQ458">
        <v>0</v>
      </c>
      <c r="FR458">
        <v>0</v>
      </c>
      <c r="FS458">
        <v>0</v>
      </c>
      <c r="FT458">
        <v>0</v>
      </c>
      <c r="FU458">
        <v>0</v>
      </c>
      <c r="FV458">
        <v>0</v>
      </c>
      <c r="FW458">
        <v>0</v>
      </c>
      <c r="FX458">
        <v>0</v>
      </c>
      <c r="FY458">
        <v>0</v>
      </c>
      <c r="FZ458">
        <v>0</v>
      </c>
      <c r="GA458">
        <v>0</v>
      </c>
      <c r="GB458">
        <v>0</v>
      </c>
      <c r="GC458">
        <v>19.771241830000001</v>
      </c>
      <c r="GD458">
        <v>31.633986929999999</v>
      </c>
      <c r="GE458">
        <v>0</v>
      </c>
      <c r="GF458">
        <v>0</v>
      </c>
      <c r="GG458">
        <v>0</v>
      </c>
      <c r="GH458">
        <v>0</v>
      </c>
      <c r="GI458">
        <v>0</v>
      </c>
      <c r="GJ458">
        <v>0</v>
      </c>
      <c r="GK458">
        <v>0</v>
      </c>
      <c r="GL458">
        <v>0</v>
      </c>
      <c r="GM458">
        <v>0</v>
      </c>
      <c r="GN458">
        <v>0</v>
      </c>
      <c r="GO458">
        <v>0</v>
      </c>
      <c r="GP458">
        <v>0</v>
      </c>
      <c r="GQ458">
        <v>0</v>
      </c>
      <c r="GR458">
        <v>0</v>
      </c>
      <c r="GS458">
        <v>0</v>
      </c>
      <c r="GT458">
        <v>0</v>
      </c>
      <c r="GU458">
        <v>0</v>
      </c>
      <c r="GV458">
        <v>0</v>
      </c>
      <c r="GW458">
        <v>0</v>
      </c>
      <c r="GX458">
        <v>0</v>
      </c>
      <c r="GY458">
        <v>0</v>
      </c>
      <c r="GZ458">
        <v>0</v>
      </c>
      <c r="HA458">
        <v>0</v>
      </c>
      <c r="HB458">
        <v>0</v>
      </c>
      <c r="HC458">
        <v>0</v>
      </c>
      <c r="HD458">
        <v>0</v>
      </c>
      <c r="HE458">
        <v>0</v>
      </c>
      <c r="HF458">
        <v>0</v>
      </c>
      <c r="HG458">
        <v>0</v>
      </c>
      <c r="HH458">
        <v>0</v>
      </c>
      <c r="HI458">
        <v>0</v>
      </c>
      <c r="HJ458">
        <v>0</v>
      </c>
      <c r="HK458">
        <v>0</v>
      </c>
      <c r="HL458">
        <v>0</v>
      </c>
      <c r="HM458">
        <v>0</v>
      </c>
      <c r="HN458">
        <v>0</v>
      </c>
      <c r="HO458">
        <v>0</v>
      </c>
      <c r="HP458">
        <v>0</v>
      </c>
      <c r="HQ458">
        <v>0</v>
      </c>
      <c r="HR458">
        <v>0</v>
      </c>
      <c r="HS458">
        <v>0</v>
      </c>
      <c r="HT458">
        <v>0</v>
      </c>
      <c r="HU458">
        <v>0</v>
      </c>
      <c r="HV458">
        <v>0</v>
      </c>
      <c r="HW458">
        <v>0</v>
      </c>
      <c r="HX458">
        <v>0</v>
      </c>
      <c r="HY458">
        <v>0</v>
      </c>
      <c r="HZ458">
        <v>0</v>
      </c>
      <c r="IA458">
        <v>0</v>
      </c>
      <c r="IB458">
        <v>0</v>
      </c>
      <c r="IC458">
        <v>0</v>
      </c>
      <c r="ID458">
        <v>0</v>
      </c>
      <c r="IE458">
        <v>0</v>
      </c>
      <c r="IF458">
        <v>0</v>
      </c>
      <c r="IG458">
        <v>0</v>
      </c>
      <c r="IH458">
        <v>0</v>
      </c>
      <c r="II458">
        <v>0</v>
      </c>
      <c r="IJ458">
        <v>0</v>
      </c>
      <c r="IK458">
        <v>0</v>
      </c>
      <c r="IL458">
        <v>0</v>
      </c>
      <c r="IM458">
        <v>0</v>
      </c>
      <c r="IN458">
        <v>0</v>
      </c>
      <c r="IO458">
        <v>0</v>
      </c>
      <c r="IP458">
        <v>0</v>
      </c>
      <c r="IQ458">
        <v>0</v>
      </c>
      <c r="IR458">
        <v>0</v>
      </c>
      <c r="IS458">
        <v>0</v>
      </c>
      <c r="IT458">
        <v>0</v>
      </c>
      <c r="IU458">
        <v>0</v>
      </c>
      <c r="IV458">
        <v>0</v>
      </c>
      <c r="IW458">
        <v>0</v>
      </c>
      <c r="IX458">
        <v>0</v>
      </c>
      <c r="IY458">
        <v>0</v>
      </c>
      <c r="IZ458">
        <v>0</v>
      </c>
      <c r="JA458">
        <v>0</v>
      </c>
      <c r="JB458">
        <v>0</v>
      </c>
      <c r="JC458">
        <v>0</v>
      </c>
      <c r="JD458">
        <v>0</v>
      </c>
      <c r="JE458">
        <v>0</v>
      </c>
      <c r="JF458">
        <v>0</v>
      </c>
      <c r="JG458">
        <v>0</v>
      </c>
      <c r="JH458">
        <v>0</v>
      </c>
      <c r="JI458">
        <v>3.9542483659999998</v>
      </c>
      <c r="JJ458">
        <v>0</v>
      </c>
      <c r="JK458">
        <v>0</v>
      </c>
      <c r="JL458">
        <v>0</v>
      </c>
      <c r="JM458">
        <v>0</v>
      </c>
      <c r="JN458">
        <v>0</v>
      </c>
      <c r="JO458">
        <v>0</v>
      </c>
      <c r="JP458">
        <v>0</v>
      </c>
      <c r="JQ458">
        <v>0</v>
      </c>
      <c r="JR458">
        <v>0</v>
      </c>
      <c r="JS458">
        <v>0</v>
      </c>
      <c r="JT458">
        <v>0</v>
      </c>
      <c r="JU458">
        <v>0</v>
      </c>
      <c r="JV458">
        <v>0</v>
      </c>
      <c r="JW458">
        <v>0</v>
      </c>
      <c r="JX458">
        <v>0</v>
      </c>
      <c r="JY458">
        <v>0</v>
      </c>
      <c r="JZ458">
        <v>0</v>
      </c>
      <c r="KA458">
        <v>0</v>
      </c>
      <c r="KB458">
        <v>0</v>
      </c>
      <c r="KC458">
        <v>43.496732020000003</v>
      </c>
      <c r="KD458">
        <v>0</v>
      </c>
      <c r="KE458">
        <v>0</v>
      </c>
      <c r="KF458">
        <v>3.9542483659999998</v>
      </c>
      <c r="KG458">
        <v>0</v>
      </c>
      <c r="KH458">
        <v>0</v>
      </c>
      <c r="KI458">
        <v>0</v>
      </c>
      <c r="KJ458">
        <v>0</v>
      </c>
      <c r="KK458">
        <v>0</v>
      </c>
      <c r="KL458">
        <v>0</v>
      </c>
      <c r="KM458">
        <v>0</v>
      </c>
      <c r="KN458">
        <v>0</v>
      </c>
      <c r="KO458">
        <v>0</v>
      </c>
      <c r="KP458">
        <v>0</v>
      </c>
      <c r="KQ458">
        <v>0</v>
      </c>
      <c r="KR458">
        <v>0</v>
      </c>
      <c r="KS458">
        <v>0</v>
      </c>
      <c r="KT458">
        <v>0</v>
      </c>
      <c r="KU458">
        <v>0</v>
      </c>
      <c r="KV458">
        <v>0</v>
      </c>
      <c r="KW458">
        <v>0</v>
      </c>
      <c r="KX458">
        <v>0</v>
      </c>
      <c r="KY458">
        <v>3.9542483659999998</v>
      </c>
      <c r="KZ458">
        <v>0</v>
      </c>
      <c r="LA458">
        <v>0</v>
      </c>
      <c r="LB458">
        <v>0</v>
      </c>
      <c r="LC458">
        <v>0</v>
      </c>
      <c r="LD458">
        <v>0</v>
      </c>
      <c r="LE458">
        <v>0</v>
      </c>
      <c r="LF458">
        <v>0</v>
      </c>
      <c r="LG458">
        <v>0</v>
      </c>
      <c r="LH458">
        <v>0</v>
      </c>
      <c r="LI458">
        <v>0</v>
      </c>
      <c r="LJ458">
        <v>0</v>
      </c>
      <c r="LK458">
        <v>0</v>
      </c>
      <c r="LL458">
        <v>0</v>
      </c>
      <c r="LM458">
        <v>0</v>
      </c>
      <c r="LN458">
        <v>0</v>
      </c>
      <c r="LO458">
        <v>0</v>
      </c>
      <c r="LP458">
        <v>0</v>
      </c>
      <c r="LQ458">
        <v>0</v>
      </c>
      <c r="LR458">
        <v>0</v>
      </c>
      <c r="LS458">
        <v>0</v>
      </c>
      <c r="LT458">
        <v>0</v>
      </c>
      <c r="LU458">
        <v>0</v>
      </c>
      <c r="LV458">
        <v>0</v>
      </c>
      <c r="LW458">
        <v>0</v>
      </c>
      <c r="LX458">
        <v>0</v>
      </c>
      <c r="LY458">
        <v>0</v>
      </c>
      <c r="LZ458">
        <v>0</v>
      </c>
      <c r="MA458">
        <v>2315.0510039999999</v>
      </c>
      <c r="MB458">
        <v>0</v>
      </c>
      <c r="MC458">
        <v>3172.4773019999998</v>
      </c>
      <c r="MD458">
        <v>0</v>
      </c>
      <c r="ME458">
        <v>0</v>
      </c>
      <c r="MF458">
        <v>0</v>
      </c>
      <c r="MG458">
        <v>0</v>
      </c>
      <c r="MH458">
        <v>0</v>
      </c>
      <c r="MI458">
        <v>0</v>
      </c>
      <c r="MJ458">
        <v>0</v>
      </c>
      <c r="MK458">
        <v>0</v>
      </c>
      <c r="ML458">
        <v>0</v>
      </c>
      <c r="MM458">
        <v>0</v>
      </c>
      <c r="MN458">
        <v>0</v>
      </c>
      <c r="MO458">
        <v>0</v>
      </c>
      <c r="MP458">
        <v>0</v>
      </c>
      <c r="MQ458">
        <v>0</v>
      </c>
      <c r="MR458">
        <v>0</v>
      </c>
      <c r="MS458">
        <v>0</v>
      </c>
      <c r="MT458">
        <v>0</v>
      </c>
      <c r="MU458">
        <v>0</v>
      </c>
      <c r="MV458">
        <v>0</v>
      </c>
      <c r="MW458">
        <v>0</v>
      </c>
      <c r="MX458">
        <v>0</v>
      </c>
      <c r="MY458">
        <v>0</v>
      </c>
      <c r="MZ458">
        <v>0</v>
      </c>
      <c r="NA458">
        <v>0</v>
      </c>
      <c r="NB458">
        <v>0</v>
      </c>
      <c r="NC458">
        <v>0</v>
      </c>
      <c r="ND458">
        <v>0</v>
      </c>
      <c r="NE458">
        <v>274.37641530000002</v>
      </c>
      <c r="NF458">
        <v>0</v>
      </c>
    </row>
    <row r="459" spans="1:370" x14ac:dyDescent="0.25">
      <c r="A459" t="s">
        <v>1969</v>
      </c>
      <c r="B459">
        <v>8.4</v>
      </c>
      <c r="C459" t="s">
        <v>1237</v>
      </c>
      <c r="D459" t="s">
        <v>1226</v>
      </c>
      <c r="E459" t="s">
        <v>1483</v>
      </c>
      <c r="F459">
        <v>2003</v>
      </c>
      <c r="G459" t="s">
        <v>1223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18.672839509999999</v>
      </c>
      <c r="O459">
        <v>0</v>
      </c>
      <c r="P459">
        <v>8402.777779</v>
      </c>
      <c r="Q459">
        <v>18.672839509999999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18.672839509999999</v>
      </c>
      <c r="CC459">
        <v>0</v>
      </c>
      <c r="CD459">
        <v>0</v>
      </c>
      <c r="CE459">
        <v>0</v>
      </c>
      <c r="CF459">
        <v>0</v>
      </c>
      <c r="CG459">
        <v>0</v>
      </c>
      <c r="CH459">
        <v>112.03703710000001</v>
      </c>
      <c r="CI459">
        <v>0</v>
      </c>
      <c r="CJ459">
        <v>0</v>
      </c>
      <c r="CK459">
        <v>0</v>
      </c>
      <c r="CL459">
        <v>0</v>
      </c>
      <c r="CM459">
        <v>0</v>
      </c>
      <c r="CN459">
        <v>0</v>
      </c>
      <c r="CO459">
        <v>0</v>
      </c>
      <c r="CP459">
        <v>0</v>
      </c>
      <c r="CQ459">
        <v>0</v>
      </c>
      <c r="CR459">
        <v>0</v>
      </c>
      <c r="CS459">
        <v>0</v>
      </c>
      <c r="CT459">
        <v>0</v>
      </c>
      <c r="CU459">
        <v>0</v>
      </c>
      <c r="CV459">
        <v>0</v>
      </c>
      <c r="CW459">
        <v>242.7469136</v>
      </c>
      <c r="CX459">
        <v>0</v>
      </c>
      <c r="CY459">
        <v>0</v>
      </c>
      <c r="CZ459">
        <v>0</v>
      </c>
      <c r="DA459">
        <v>0</v>
      </c>
      <c r="DB459">
        <v>18.672839509999999</v>
      </c>
      <c r="DC459">
        <v>0</v>
      </c>
      <c r="DD459">
        <v>0</v>
      </c>
      <c r="DE459">
        <v>0</v>
      </c>
      <c r="DF459">
        <v>0</v>
      </c>
      <c r="DG459">
        <v>0</v>
      </c>
      <c r="DH459">
        <v>0</v>
      </c>
      <c r="DI459">
        <v>0</v>
      </c>
      <c r="DJ459">
        <v>0</v>
      </c>
      <c r="DK459">
        <v>0</v>
      </c>
      <c r="DL459">
        <v>0</v>
      </c>
      <c r="DM459">
        <v>0</v>
      </c>
      <c r="DN459">
        <v>0</v>
      </c>
      <c r="DO459">
        <v>0</v>
      </c>
      <c r="DP459">
        <v>0</v>
      </c>
      <c r="DQ459">
        <v>37.345679019999999</v>
      </c>
      <c r="DR459">
        <v>0</v>
      </c>
      <c r="DS459">
        <v>0</v>
      </c>
      <c r="DT459">
        <v>0</v>
      </c>
      <c r="DU459">
        <v>0</v>
      </c>
      <c r="DV459">
        <v>0</v>
      </c>
      <c r="DW459">
        <v>0</v>
      </c>
      <c r="DX459">
        <v>0</v>
      </c>
      <c r="DY459">
        <v>0</v>
      </c>
      <c r="DZ459">
        <v>0</v>
      </c>
      <c r="EA459">
        <v>0</v>
      </c>
      <c r="EB459">
        <v>0</v>
      </c>
      <c r="EC459">
        <v>0</v>
      </c>
      <c r="ED459">
        <v>0</v>
      </c>
      <c r="EE459">
        <v>149.38271610000001</v>
      </c>
      <c r="EF459">
        <v>0</v>
      </c>
      <c r="EG459">
        <v>0</v>
      </c>
      <c r="EH459">
        <v>0</v>
      </c>
      <c r="EI459">
        <v>0</v>
      </c>
      <c r="EJ459">
        <v>0</v>
      </c>
      <c r="EK459">
        <v>0</v>
      </c>
      <c r="EL459">
        <v>0</v>
      </c>
      <c r="EM459">
        <v>0</v>
      </c>
      <c r="EN459">
        <v>0</v>
      </c>
      <c r="EO459">
        <v>0</v>
      </c>
      <c r="EP459">
        <v>0</v>
      </c>
      <c r="EQ459">
        <v>0</v>
      </c>
      <c r="ER459">
        <v>0</v>
      </c>
      <c r="ES459">
        <v>0</v>
      </c>
      <c r="ET459">
        <v>0</v>
      </c>
      <c r="EU459">
        <v>0</v>
      </c>
      <c r="EV459">
        <v>18.672839509999999</v>
      </c>
      <c r="EW459">
        <v>0</v>
      </c>
      <c r="EX459">
        <v>522.83950630000004</v>
      </c>
      <c r="EY459">
        <v>0</v>
      </c>
      <c r="EZ459">
        <v>0</v>
      </c>
      <c r="FA459">
        <v>0</v>
      </c>
      <c r="FB459">
        <v>0</v>
      </c>
      <c r="FC459">
        <v>0</v>
      </c>
      <c r="FD459">
        <v>0</v>
      </c>
      <c r="FE459">
        <v>0</v>
      </c>
      <c r="FF459">
        <v>0</v>
      </c>
      <c r="FG459">
        <v>0</v>
      </c>
      <c r="FH459">
        <v>0</v>
      </c>
      <c r="FI459">
        <v>0</v>
      </c>
      <c r="FJ459">
        <v>0</v>
      </c>
      <c r="FK459">
        <v>0</v>
      </c>
      <c r="FL459">
        <v>0</v>
      </c>
      <c r="FM459">
        <v>0</v>
      </c>
      <c r="FN459">
        <v>0</v>
      </c>
      <c r="FO459">
        <v>0</v>
      </c>
      <c r="FP459">
        <v>0</v>
      </c>
      <c r="FQ459">
        <v>0</v>
      </c>
      <c r="FR459">
        <v>0</v>
      </c>
      <c r="FS459">
        <v>0</v>
      </c>
      <c r="FT459">
        <v>0</v>
      </c>
      <c r="FU459">
        <v>0</v>
      </c>
      <c r="FV459">
        <v>0</v>
      </c>
      <c r="FW459">
        <v>0</v>
      </c>
      <c r="FX459">
        <v>0</v>
      </c>
      <c r="FY459">
        <v>0</v>
      </c>
      <c r="FZ459">
        <v>0</v>
      </c>
      <c r="GA459">
        <v>0</v>
      </c>
      <c r="GB459">
        <v>0</v>
      </c>
      <c r="GC459">
        <v>205.40123460000001</v>
      </c>
      <c r="GD459">
        <v>0</v>
      </c>
      <c r="GE459">
        <v>0</v>
      </c>
      <c r="GF459">
        <v>0</v>
      </c>
      <c r="GG459">
        <v>0</v>
      </c>
      <c r="GH459">
        <v>0</v>
      </c>
      <c r="GI459">
        <v>0</v>
      </c>
      <c r="GJ459">
        <v>0</v>
      </c>
      <c r="GK459">
        <v>0</v>
      </c>
      <c r="GL459">
        <v>0</v>
      </c>
      <c r="GM459">
        <v>0</v>
      </c>
      <c r="GN459">
        <v>0</v>
      </c>
      <c r="GO459">
        <v>0</v>
      </c>
      <c r="GP459">
        <v>0</v>
      </c>
      <c r="GQ459">
        <v>0</v>
      </c>
      <c r="GR459">
        <v>0</v>
      </c>
      <c r="GS459">
        <v>0</v>
      </c>
      <c r="GT459">
        <v>0</v>
      </c>
      <c r="GU459">
        <v>0</v>
      </c>
      <c r="GV459">
        <v>0</v>
      </c>
      <c r="GW459">
        <v>0</v>
      </c>
      <c r="GX459">
        <v>0</v>
      </c>
      <c r="GY459">
        <v>0</v>
      </c>
      <c r="GZ459">
        <v>0</v>
      </c>
      <c r="HA459">
        <v>0</v>
      </c>
      <c r="HB459">
        <v>0</v>
      </c>
      <c r="HC459">
        <v>0</v>
      </c>
      <c r="HD459">
        <v>0</v>
      </c>
      <c r="HE459">
        <v>0</v>
      </c>
      <c r="HF459">
        <v>0</v>
      </c>
      <c r="HG459">
        <v>0</v>
      </c>
      <c r="HH459">
        <v>0</v>
      </c>
      <c r="HI459">
        <v>0</v>
      </c>
      <c r="HJ459">
        <v>0</v>
      </c>
      <c r="HK459">
        <v>0</v>
      </c>
      <c r="HL459">
        <v>0</v>
      </c>
      <c r="HM459">
        <v>0</v>
      </c>
      <c r="HN459">
        <v>0</v>
      </c>
      <c r="HO459">
        <v>0</v>
      </c>
      <c r="HP459">
        <v>0</v>
      </c>
      <c r="HQ459">
        <v>0</v>
      </c>
      <c r="HR459">
        <v>0</v>
      </c>
      <c r="HS459">
        <v>0</v>
      </c>
      <c r="HT459">
        <v>0</v>
      </c>
      <c r="HU459">
        <v>0</v>
      </c>
      <c r="HV459">
        <v>0</v>
      </c>
      <c r="HW459">
        <v>0</v>
      </c>
      <c r="HX459">
        <v>0</v>
      </c>
      <c r="HY459">
        <v>0</v>
      </c>
      <c r="HZ459">
        <v>0</v>
      </c>
      <c r="IA459">
        <v>0</v>
      </c>
      <c r="IB459">
        <v>0</v>
      </c>
      <c r="IC459">
        <v>0</v>
      </c>
      <c r="ID459">
        <v>0</v>
      </c>
      <c r="IE459">
        <v>0</v>
      </c>
      <c r="IF459">
        <v>0</v>
      </c>
      <c r="IG459">
        <v>0</v>
      </c>
      <c r="IH459">
        <v>0</v>
      </c>
      <c r="II459">
        <v>0</v>
      </c>
      <c r="IJ459">
        <v>0</v>
      </c>
      <c r="IK459">
        <v>0</v>
      </c>
      <c r="IL459">
        <v>0</v>
      </c>
      <c r="IM459">
        <v>0</v>
      </c>
      <c r="IN459">
        <v>0</v>
      </c>
      <c r="IO459">
        <v>0</v>
      </c>
      <c r="IP459">
        <v>0</v>
      </c>
      <c r="IQ459">
        <v>0</v>
      </c>
      <c r="IR459">
        <v>0</v>
      </c>
      <c r="IS459">
        <v>0</v>
      </c>
      <c r="IT459">
        <v>0</v>
      </c>
      <c r="IU459">
        <v>0</v>
      </c>
      <c r="IV459">
        <v>0</v>
      </c>
      <c r="IW459">
        <v>0</v>
      </c>
      <c r="IX459">
        <v>0</v>
      </c>
      <c r="IY459">
        <v>0</v>
      </c>
      <c r="IZ459">
        <v>0</v>
      </c>
      <c r="JA459">
        <v>0</v>
      </c>
      <c r="JB459">
        <v>18.672839509999999</v>
      </c>
      <c r="JC459">
        <v>0</v>
      </c>
      <c r="JD459">
        <v>0</v>
      </c>
      <c r="JE459">
        <v>0</v>
      </c>
      <c r="JF459">
        <v>0</v>
      </c>
      <c r="JG459">
        <v>0</v>
      </c>
      <c r="JH459">
        <v>0</v>
      </c>
      <c r="JI459">
        <v>0</v>
      </c>
      <c r="JJ459">
        <v>0</v>
      </c>
      <c r="JK459">
        <v>0</v>
      </c>
      <c r="JL459">
        <v>0</v>
      </c>
      <c r="JM459">
        <v>0</v>
      </c>
      <c r="JN459">
        <v>0</v>
      </c>
      <c r="JO459">
        <v>0</v>
      </c>
      <c r="JP459">
        <v>0</v>
      </c>
      <c r="JQ459">
        <v>0</v>
      </c>
      <c r="JR459">
        <v>0</v>
      </c>
      <c r="JS459">
        <v>0</v>
      </c>
      <c r="JT459">
        <v>0</v>
      </c>
      <c r="JU459">
        <v>0</v>
      </c>
      <c r="JV459">
        <v>0</v>
      </c>
      <c r="JW459">
        <v>18.672839509999999</v>
      </c>
      <c r="JX459">
        <v>0</v>
      </c>
      <c r="JY459">
        <v>0</v>
      </c>
      <c r="JZ459">
        <v>0</v>
      </c>
      <c r="KA459">
        <v>0</v>
      </c>
      <c r="KB459">
        <v>0</v>
      </c>
      <c r="KC459">
        <v>37.345679019999999</v>
      </c>
      <c r="KD459">
        <v>0</v>
      </c>
      <c r="KE459">
        <v>0</v>
      </c>
      <c r="KF459">
        <v>0</v>
      </c>
      <c r="KG459">
        <v>0</v>
      </c>
      <c r="KH459">
        <v>0</v>
      </c>
      <c r="KI459">
        <v>0</v>
      </c>
      <c r="KJ459">
        <v>0</v>
      </c>
      <c r="KK459">
        <v>0</v>
      </c>
      <c r="KL459">
        <v>0</v>
      </c>
      <c r="KM459">
        <v>0</v>
      </c>
      <c r="KN459">
        <v>0</v>
      </c>
      <c r="KO459">
        <v>0</v>
      </c>
      <c r="KP459">
        <v>0</v>
      </c>
      <c r="KQ459">
        <v>0</v>
      </c>
      <c r="KR459">
        <v>0</v>
      </c>
      <c r="KS459">
        <v>0</v>
      </c>
      <c r="KT459">
        <v>0</v>
      </c>
      <c r="KU459">
        <v>0</v>
      </c>
      <c r="KV459">
        <v>0</v>
      </c>
      <c r="KW459">
        <v>0</v>
      </c>
      <c r="KX459">
        <v>0</v>
      </c>
      <c r="KY459">
        <v>0</v>
      </c>
      <c r="KZ459">
        <v>0</v>
      </c>
      <c r="LA459">
        <v>0</v>
      </c>
      <c r="LB459">
        <v>0</v>
      </c>
      <c r="LC459">
        <v>0</v>
      </c>
      <c r="LD459">
        <v>0</v>
      </c>
      <c r="LE459">
        <v>0</v>
      </c>
      <c r="LF459">
        <v>0</v>
      </c>
      <c r="LG459">
        <v>0</v>
      </c>
      <c r="LH459">
        <v>0</v>
      </c>
      <c r="LI459">
        <v>0</v>
      </c>
      <c r="LJ459">
        <v>0</v>
      </c>
      <c r="LK459">
        <v>0</v>
      </c>
      <c r="LL459">
        <v>0</v>
      </c>
      <c r="LM459">
        <v>0</v>
      </c>
      <c r="LN459">
        <v>0</v>
      </c>
      <c r="LO459">
        <v>0</v>
      </c>
      <c r="LP459">
        <v>0</v>
      </c>
      <c r="LQ459">
        <v>0</v>
      </c>
      <c r="LR459">
        <v>0</v>
      </c>
      <c r="LS459">
        <v>0</v>
      </c>
      <c r="LT459">
        <v>0</v>
      </c>
      <c r="LU459">
        <v>0</v>
      </c>
      <c r="LV459">
        <v>0</v>
      </c>
      <c r="LW459">
        <v>0</v>
      </c>
      <c r="LX459">
        <v>0</v>
      </c>
      <c r="LY459">
        <v>0</v>
      </c>
      <c r="LZ459">
        <v>0</v>
      </c>
      <c r="MA459">
        <v>1067.0193810000001</v>
      </c>
      <c r="MB459">
        <v>0</v>
      </c>
      <c r="MC459">
        <v>16111.99265</v>
      </c>
      <c r="MD459">
        <v>0</v>
      </c>
      <c r="ME459">
        <v>0</v>
      </c>
      <c r="MF459">
        <v>0</v>
      </c>
      <c r="MG459">
        <v>53.350969030000002</v>
      </c>
      <c r="MH459">
        <v>0</v>
      </c>
      <c r="MI459">
        <v>0</v>
      </c>
      <c r="MJ459">
        <v>0</v>
      </c>
      <c r="MK459">
        <v>0</v>
      </c>
      <c r="ML459">
        <v>533.50969029999999</v>
      </c>
      <c r="MM459">
        <v>0</v>
      </c>
      <c r="MN459">
        <v>0</v>
      </c>
      <c r="MO459">
        <v>0</v>
      </c>
      <c r="MP459">
        <v>0</v>
      </c>
      <c r="MQ459">
        <v>0</v>
      </c>
      <c r="MR459">
        <v>0</v>
      </c>
      <c r="MS459">
        <v>0</v>
      </c>
      <c r="MT459">
        <v>0</v>
      </c>
      <c r="MU459">
        <v>0</v>
      </c>
      <c r="MV459">
        <v>0</v>
      </c>
      <c r="MW459">
        <v>0</v>
      </c>
      <c r="MX459">
        <v>0</v>
      </c>
      <c r="MY459">
        <v>0</v>
      </c>
      <c r="MZ459">
        <v>320.1058142</v>
      </c>
      <c r="NA459">
        <v>0</v>
      </c>
      <c r="NB459">
        <v>0</v>
      </c>
      <c r="NC459">
        <v>0</v>
      </c>
      <c r="ND459">
        <v>0</v>
      </c>
      <c r="NE459">
        <v>0</v>
      </c>
      <c r="NF459">
        <v>0</v>
      </c>
    </row>
    <row r="460" spans="1:370" x14ac:dyDescent="0.25">
      <c r="A460" t="s">
        <v>1971</v>
      </c>
      <c r="B460">
        <v>8.4</v>
      </c>
      <c r="C460" t="s">
        <v>1237</v>
      </c>
      <c r="D460" t="s">
        <v>1226</v>
      </c>
      <c r="E460" t="s">
        <v>1483</v>
      </c>
      <c r="F460">
        <v>2004</v>
      </c>
      <c r="G460" t="s">
        <v>1223</v>
      </c>
      <c r="H460">
        <v>0</v>
      </c>
      <c r="I460">
        <v>0</v>
      </c>
      <c r="J460">
        <v>514.05228820000002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2016.666669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6.5904139519999996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BX460">
        <v>6.5904139519999996</v>
      </c>
      <c r="BY460">
        <v>0</v>
      </c>
      <c r="BZ460">
        <v>0</v>
      </c>
      <c r="CA460">
        <v>0</v>
      </c>
      <c r="CB460">
        <v>0</v>
      </c>
      <c r="CC460">
        <v>0</v>
      </c>
      <c r="CD460">
        <v>0</v>
      </c>
      <c r="CE460">
        <v>0</v>
      </c>
      <c r="CF460">
        <v>0</v>
      </c>
      <c r="CG460">
        <v>0</v>
      </c>
      <c r="CH460">
        <v>19.771241849999999</v>
      </c>
      <c r="CI460">
        <v>0</v>
      </c>
      <c r="CJ460">
        <v>0</v>
      </c>
      <c r="CK460">
        <v>0</v>
      </c>
      <c r="CL460">
        <v>0</v>
      </c>
      <c r="CM460">
        <v>0</v>
      </c>
      <c r="CN460">
        <v>0</v>
      </c>
      <c r="CO460">
        <v>0</v>
      </c>
      <c r="CP460">
        <v>0</v>
      </c>
      <c r="CQ460">
        <v>0</v>
      </c>
      <c r="CR460">
        <v>0</v>
      </c>
      <c r="CS460">
        <v>0</v>
      </c>
      <c r="CT460">
        <v>0</v>
      </c>
      <c r="CU460">
        <v>0</v>
      </c>
      <c r="CV460">
        <v>0</v>
      </c>
      <c r="CW460">
        <v>342.7015255</v>
      </c>
      <c r="CX460">
        <v>0</v>
      </c>
      <c r="CY460">
        <v>0</v>
      </c>
      <c r="CZ460">
        <v>0</v>
      </c>
      <c r="DA460">
        <v>19.771241849999999</v>
      </c>
      <c r="DB460">
        <v>0</v>
      </c>
      <c r="DC460">
        <v>0</v>
      </c>
      <c r="DD460">
        <v>0</v>
      </c>
      <c r="DE460">
        <v>0</v>
      </c>
      <c r="DF460">
        <v>0</v>
      </c>
      <c r="DG460">
        <v>0</v>
      </c>
      <c r="DH460">
        <v>0</v>
      </c>
      <c r="DI460">
        <v>0</v>
      </c>
      <c r="DJ460">
        <v>0</v>
      </c>
      <c r="DK460">
        <v>0</v>
      </c>
      <c r="DL460">
        <v>0</v>
      </c>
      <c r="DM460">
        <v>0</v>
      </c>
      <c r="DN460">
        <v>0</v>
      </c>
      <c r="DO460">
        <v>0</v>
      </c>
      <c r="DP460">
        <v>0</v>
      </c>
      <c r="DQ460">
        <v>6.5904139519999996</v>
      </c>
      <c r="DR460">
        <v>0</v>
      </c>
      <c r="DS460">
        <v>0</v>
      </c>
      <c r="DT460">
        <v>0</v>
      </c>
      <c r="DU460">
        <v>0</v>
      </c>
      <c r="DV460">
        <v>0</v>
      </c>
      <c r="DW460">
        <v>0</v>
      </c>
      <c r="DX460">
        <v>0</v>
      </c>
      <c r="DY460">
        <v>0</v>
      </c>
      <c r="DZ460">
        <v>0</v>
      </c>
      <c r="EA460">
        <v>0</v>
      </c>
      <c r="EB460">
        <v>0</v>
      </c>
      <c r="EC460">
        <v>0</v>
      </c>
      <c r="ED460">
        <v>0</v>
      </c>
      <c r="EE460">
        <v>26.361655809999998</v>
      </c>
      <c r="EF460">
        <v>0</v>
      </c>
      <c r="EG460">
        <v>0</v>
      </c>
      <c r="EH460">
        <v>0</v>
      </c>
      <c r="EI460">
        <v>0</v>
      </c>
      <c r="EJ460">
        <v>0</v>
      </c>
      <c r="EK460">
        <v>0</v>
      </c>
      <c r="EL460">
        <v>0</v>
      </c>
      <c r="EM460">
        <v>0</v>
      </c>
      <c r="EN460">
        <v>0</v>
      </c>
      <c r="EO460">
        <v>0</v>
      </c>
      <c r="EP460">
        <v>0</v>
      </c>
      <c r="EQ460">
        <v>0</v>
      </c>
      <c r="ER460">
        <v>0</v>
      </c>
      <c r="ES460">
        <v>13.180827900000001</v>
      </c>
      <c r="ET460">
        <v>46.132897659999998</v>
      </c>
      <c r="EU460">
        <v>0</v>
      </c>
      <c r="EV460">
        <v>13.180827900000001</v>
      </c>
      <c r="EW460">
        <v>0</v>
      </c>
      <c r="EX460">
        <v>276.79738600000002</v>
      </c>
      <c r="EY460">
        <v>0</v>
      </c>
      <c r="EZ460">
        <v>0</v>
      </c>
      <c r="FA460">
        <v>0</v>
      </c>
      <c r="FB460">
        <v>0</v>
      </c>
      <c r="FC460">
        <v>0</v>
      </c>
      <c r="FD460">
        <v>0</v>
      </c>
      <c r="FE460">
        <v>0</v>
      </c>
      <c r="FF460">
        <v>0</v>
      </c>
      <c r="FG460">
        <v>0</v>
      </c>
      <c r="FH460">
        <v>0</v>
      </c>
      <c r="FI460">
        <v>0</v>
      </c>
      <c r="FJ460">
        <v>0</v>
      </c>
      <c r="FK460">
        <v>0</v>
      </c>
      <c r="FL460">
        <v>0</v>
      </c>
      <c r="FM460">
        <v>0</v>
      </c>
      <c r="FN460">
        <v>0</v>
      </c>
      <c r="FO460">
        <v>0</v>
      </c>
      <c r="FP460">
        <v>0</v>
      </c>
      <c r="FQ460">
        <v>0</v>
      </c>
      <c r="FR460">
        <v>0</v>
      </c>
      <c r="FS460">
        <v>0</v>
      </c>
      <c r="FT460">
        <v>0</v>
      </c>
      <c r="FU460">
        <v>0</v>
      </c>
      <c r="FV460">
        <v>0</v>
      </c>
      <c r="FW460">
        <v>0</v>
      </c>
      <c r="FX460">
        <v>0</v>
      </c>
      <c r="FY460">
        <v>0</v>
      </c>
      <c r="FZ460">
        <v>0</v>
      </c>
      <c r="GA460">
        <v>0</v>
      </c>
      <c r="GB460">
        <v>0</v>
      </c>
      <c r="GC460">
        <v>13.180827900000001</v>
      </c>
      <c r="GD460">
        <v>6.5904139519999996</v>
      </c>
      <c r="GE460">
        <v>0</v>
      </c>
      <c r="GF460">
        <v>0</v>
      </c>
      <c r="GG460">
        <v>0</v>
      </c>
      <c r="GH460">
        <v>0</v>
      </c>
      <c r="GI460">
        <v>0</v>
      </c>
      <c r="GJ460">
        <v>0</v>
      </c>
      <c r="GK460">
        <v>0</v>
      </c>
      <c r="GL460">
        <v>0</v>
      </c>
      <c r="GM460">
        <v>0</v>
      </c>
      <c r="GN460">
        <v>0</v>
      </c>
      <c r="GO460">
        <v>0</v>
      </c>
      <c r="GP460">
        <v>0</v>
      </c>
      <c r="GQ460">
        <v>0</v>
      </c>
      <c r="GR460">
        <v>0</v>
      </c>
      <c r="GS460">
        <v>0</v>
      </c>
      <c r="GT460">
        <v>0</v>
      </c>
      <c r="GU460">
        <v>0</v>
      </c>
      <c r="GV460">
        <v>0</v>
      </c>
      <c r="GW460">
        <v>0</v>
      </c>
      <c r="GX460">
        <v>0</v>
      </c>
      <c r="GY460">
        <v>0</v>
      </c>
      <c r="GZ460">
        <v>0</v>
      </c>
      <c r="HA460">
        <v>0</v>
      </c>
      <c r="HB460">
        <v>0</v>
      </c>
      <c r="HC460">
        <v>0</v>
      </c>
      <c r="HD460">
        <v>0</v>
      </c>
      <c r="HE460">
        <v>0</v>
      </c>
      <c r="HF460">
        <v>0</v>
      </c>
      <c r="HG460">
        <v>0</v>
      </c>
      <c r="HH460">
        <v>0</v>
      </c>
      <c r="HI460">
        <v>0</v>
      </c>
      <c r="HJ460">
        <v>0</v>
      </c>
      <c r="HK460">
        <v>0</v>
      </c>
      <c r="HL460">
        <v>0</v>
      </c>
      <c r="HM460">
        <v>0</v>
      </c>
      <c r="HN460">
        <v>0</v>
      </c>
      <c r="HO460">
        <v>0</v>
      </c>
      <c r="HP460">
        <v>0</v>
      </c>
      <c r="HQ460">
        <v>0</v>
      </c>
      <c r="HR460">
        <v>0</v>
      </c>
      <c r="HS460">
        <v>0</v>
      </c>
      <c r="HT460">
        <v>0</v>
      </c>
      <c r="HU460">
        <v>0</v>
      </c>
      <c r="HV460">
        <v>0</v>
      </c>
      <c r="HW460">
        <v>0</v>
      </c>
      <c r="HX460">
        <v>0</v>
      </c>
      <c r="HY460">
        <v>0</v>
      </c>
      <c r="HZ460">
        <v>0</v>
      </c>
      <c r="IA460">
        <v>0</v>
      </c>
      <c r="IB460">
        <v>0</v>
      </c>
      <c r="IC460">
        <v>0</v>
      </c>
      <c r="ID460">
        <v>0</v>
      </c>
      <c r="IE460">
        <v>0</v>
      </c>
      <c r="IF460">
        <v>0</v>
      </c>
      <c r="IG460">
        <v>0</v>
      </c>
      <c r="IH460">
        <v>0</v>
      </c>
      <c r="II460">
        <v>0</v>
      </c>
      <c r="IJ460">
        <v>0</v>
      </c>
      <c r="IK460">
        <v>0</v>
      </c>
      <c r="IL460">
        <v>0</v>
      </c>
      <c r="IM460">
        <v>0</v>
      </c>
      <c r="IN460">
        <v>6.5904139519999996</v>
      </c>
      <c r="IO460">
        <v>0</v>
      </c>
      <c r="IP460">
        <v>0</v>
      </c>
      <c r="IQ460">
        <v>0</v>
      </c>
      <c r="IR460">
        <v>0</v>
      </c>
      <c r="IS460">
        <v>0</v>
      </c>
      <c r="IT460">
        <v>0</v>
      </c>
      <c r="IU460">
        <v>0</v>
      </c>
      <c r="IV460">
        <v>0</v>
      </c>
      <c r="IW460">
        <v>0</v>
      </c>
      <c r="IX460">
        <v>0</v>
      </c>
      <c r="IY460">
        <v>0</v>
      </c>
      <c r="IZ460">
        <v>0</v>
      </c>
      <c r="JA460">
        <v>0</v>
      </c>
      <c r="JB460">
        <v>0</v>
      </c>
      <c r="JC460">
        <v>0</v>
      </c>
      <c r="JD460">
        <v>0</v>
      </c>
      <c r="JE460">
        <v>0</v>
      </c>
      <c r="JF460">
        <v>0</v>
      </c>
      <c r="JG460">
        <v>0</v>
      </c>
      <c r="JH460">
        <v>0</v>
      </c>
      <c r="JI460">
        <v>0</v>
      </c>
      <c r="JJ460">
        <v>0</v>
      </c>
      <c r="JK460">
        <v>0</v>
      </c>
      <c r="JL460">
        <v>0</v>
      </c>
      <c r="JM460">
        <v>0</v>
      </c>
      <c r="JN460">
        <v>0</v>
      </c>
      <c r="JO460">
        <v>0</v>
      </c>
      <c r="JP460">
        <v>0</v>
      </c>
      <c r="JQ460">
        <v>0</v>
      </c>
      <c r="JR460">
        <v>0</v>
      </c>
      <c r="JS460">
        <v>0</v>
      </c>
      <c r="JT460">
        <v>0</v>
      </c>
      <c r="JU460">
        <v>0</v>
      </c>
      <c r="JV460">
        <v>0</v>
      </c>
      <c r="JW460">
        <v>0</v>
      </c>
      <c r="JX460">
        <v>0</v>
      </c>
      <c r="JY460">
        <v>0</v>
      </c>
      <c r="JZ460">
        <v>0</v>
      </c>
      <c r="KA460">
        <v>0</v>
      </c>
      <c r="KB460">
        <v>0</v>
      </c>
      <c r="KC460">
        <v>6.5904139519999996</v>
      </c>
      <c r="KD460">
        <v>0</v>
      </c>
      <c r="KE460">
        <v>0</v>
      </c>
      <c r="KF460">
        <v>0</v>
      </c>
      <c r="KG460">
        <v>0</v>
      </c>
      <c r="KH460">
        <v>0</v>
      </c>
      <c r="KI460">
        <v>0</v>
      </c>
      <c r="KJ460">
        <v>0</v>
      </c>
      <c r="KK460">
        <v>0</v>
      </c>
      <c r="KL460">
        <v>0</v>
      </c>
      <c r="KM460">
        <v>0</v>
      </c>
      <c r="KN460">
        <v>0</v>
      </c>
      <c r="KO460">
        <v>0</v>
      </c>
      <c r="KP460">
        <v>0</v>
      </c>
      <c r="KQ460">
        <v>0</v>
      </c>
      <c r="KR460">
        <v>0</v>
      </c>
      <c r="KS460">
        <v>0</v>
      </c>
      <c r="KT460">
        <v>0</v>
      </c>
      <c r="KU460">
        <v>0</v>
      </c>
      <c r="KV460">
        <v>6.5904139519999996</v>
      </c>
      <c r="KW460">
        <v>0</v>
      </c>
      <c r="KX460">
        <v>0</v>
      </c>
      <c r="KY460">
        <v>0</v>
      </c>
      <c r="KZ460">
        <v>0</v>
      </c>
      <c r="LA460">
        <v>0</v>
      </c>
      <c r="LB460">
        <v>0</v>
      </c>
      <c r="LC460">
        <v>0</v>
      </c>
      <c r="LD460">
        <v>0</v>
      </c>
      <c r="LE460">
        <v>0</v>
      </c>
      <c r="LF460">
        <v>0</v>
      </c>
      <c r="LG460">
        <v>0</v>
      </c>
      <c r="LH460">
        <v>0</v>
      </c>
      <c r="LI460">
        <v>0</v>
      </c>
      <c r="LJ460">
        <v>0</v>
      </c>
      <c r="LK460">
        <v>0</v>
      </c>
      <c r="LL460">
        <v>0</v>
      </c>
      <c r="LM460">
        <v>0</v>
      </c>
      <c r="LN460">
        <v>0</v>
      </c>
      <c r="LO460">
        <v>0</v>
      </c>
      <c r="LP460">
        <v>0</v>
      </c>
      <c r="LQ460">
        <v>0</v>
      </c>
      <c r="LR460">
        <v>0</v>
      </c>
      <c r="LS460">
        <v>0</v>
      </c>
      <c r="LT460">
        <v>0</v>
      </c>
      <c r="LU460">
        <v>0</v>
      </c>
      <c r="LV460">
        <v>0</v>
      </c>
      <c r="LW460">
        <v>0</v>
      </c>
      <c r="LX460">
        <v>0</v>
      </c>
      <c r="LY460">
        <v>6.5904139519999996</v>
      </c>
      <c r="LZ460">
        <v>0</v>
      </c>
      <c r="MA460">
        <v>3738.3787010000001</v>
      </c>
      <c r="MB460">
        <v>0</v>
      </c>
      <c r="MC460">
        <v>3498.2993350000002</v>
      </c>
      <c r="MD460">
        <v>0</v>
      </c>
      <c r="ME460">
        <v>0</v>
      </c>
      <c r="MF460">
        <v>22.864701539999999</v>
      </c>
      <c r="MG460">
        <v>0</v>
      </c>
      <c r="MH460">
        <v>0</v>
      </c>
      <c r="MI460">
        <v>0</v>
      </c>
      <c r="MJ460">
        <v>0</v>
      </c>
      <c r="MK460">
        <v>0</v>
      </c>
      <c r="ML460">
        <v>0</v>
      </c>
      <c r="MM460">
        <v>0</v>
      </c>
      <c r="MN460">
        <v>0</v>
      </c>
      <c r="MO460">
        <v>0</v>
      </c>
      <c r="MP460">
        <v>0</v>
      </c>
      <c r="MQ460">
        <v>0</v>
      </c>
      <c r="MR460">
        <v>0</v>
      </c>
      <c r="MS460">
        <v>0</v>
      </c>
      <c r="MT460">
        <v>0</v>
      </c>
      <c r="MU460">
        <v>0</v>
      </c>
      <c r="MV460">
        <v>0</v>
      </c>
      <c r="MW460">
        <v>0</v>
      </c>
      <c r="MX460">
        <v>0</v>
      </c>
      <c r="MY460">
        <v>0</v>
      </c>
      <c r="MZ460">
        <v>45.729403069999996</v>
      </c>
      <c r="NA460">
        <v>0</v>
      </c>
      <c r="NB460">
        <v>0</v>
      </c>
      <c r="NC460">
        <v>0</v>
      </c>
      <c r="ND460">
        <v>0</v>
      </c>
      <c r="NE460">
        <v>80.026455369999994</v>
      </c>
      <c r="NF460">
        <v>0</v>
      </c>
    </row>
    <row r="461" spans="1:370" x14ac:dyDescent="0.25">
      <c r="A461" t="s">
        <v>1973</v>
      </c>
      <c r="B461">
        <v>8.4</v>
      </c>
      <c r="C461" t="s">
        <v>1240</v>
      </c>
      <c r="D461" t="s">
        <v>1226</v>
      </c>
      <c r="E461" t="s">
        <v>1483</v>
      </c>
      <c r="F461">
        <v>2004</v>
      </c>
      <c r="G461" t="s">
        <v>1223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10587.500400000001</v>
      </c>
      <c r="Q461">
        <v>100.83333709999999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100.83333709999999</v>
      </c>
      <c r="AO461">
        <v>0</v>
      </c>
      <c r="AP461">
        <v>0</v>
      </c>
      <c r="AQ461">
        <v>0</v>
      </c>
      <c r="AR461">
        <v>0</v>
      </c>
      <c r="AS461">
        <v>4033.3334850000001</v>
      </c>
      <c r="AT461">
        <v>0</v>
      </c>
      <c r="AU461">
        <v>302.50001129999998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100.83333709999999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18250.834019999998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0</v>
      </c>
      <c r="CG461">
        <v>100.83333709999999</v>
      </c>
      <c r="CH461">
        <v>4940.8335189999998</v>
      </c>
      <c r="CI461">
        <v>0</v>
      </c>
      <c r="CJ461">
        <v>0</v>
      </c>
      <c r="CK461">
        <v>0</v>
      </c>
      <c r="CL461">
        <v>0</v>
      </c>
      <c r="CM461">
        <v>0</v>
      </c>
      <c r="CN461">
        <v>0</v>
      </c>
      <c r="CO461">
        <v>0</v>
      </c>
      <c r="CP461">
        <v>0</v>
      </c>
      <c r="CQ461">
        <v>0</v>
      </c>
      <c r="CR461">
        <v>0</v>
      </c>
      <c r="CS461">
        <v>0</v>
      </c>
      <c r="CT461">
        <v>0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0</v>
      </c>
      <c r="DC461">
        <v>0</v>
      </c>
      <c r="DD461">
        <v>0</v>
      </c>
      <c r="DE461">
        <v>0</v>
      </c>
      <c r="DF461">
        <v>0</v>
      </c>
      <c r="DG461">
        <v>0</v>
      </c>
      <c r="DH461">
        <v>0</v>
      </c>
      <c r="DI461">
        <v>0</v>
      </c>
      <c r="DJ461">
        <v>0</v>
      </c>
      <c r="DK461">
        <v>0</v>
      </c>
      <c r="DL461">
        <v>0</v>
      </c>
      <c r="DM461">
        <v>0</v>
      </c>
      <c r="DN461">
        <v>0</v>
      </c>
      <c r="DO461">
        <v>0</v>
      </c>
      <c r="DP461">
        <v>0</v>
      </c>
      <c r="DQ461">
        <v>0</v>
      </c>
      <c r="DR461">
        <v>0</v>
      </c>
      <c r="DS461">
        <v>0</v>
      </c>
      <c r="DT461">
        <v>0</v>
      </c>
      <c r="DU461">
        <v>0</v>
      </c>
      <c r="DV461">
        <v>0</v>
      </c>
      <c r="DW461">
        <v>0</v>
      </c>
      <c r="DX461">
        <v>0</v>
      </c>
      <c r="DY461">
        <v>0</v>
      </c>
      <c r="DZ461">
        <v>0</v>
      </c>
      <c r="EA461">
        <v>0</v>
      </c>
      <c r="EB461">
        <v>0</v>
      </c>
      <c r="EC461">
        <v>0</v>
      </c>
      <c r="ED461">
        <v>0</v>
      </c>
      <c r="EE461">
        <v>302.50001129999998</v>
      </c>
      <c r="EF461">
        <v>0</v>
      </c>
      <c r="EG461">
        <v>0</v>
      </c>
      <c r="EH461">
        <v>0</v>
      </c>
      <c r="EI461">
        <v>0</v>
      </c>
      <c r="EJ461">
        <v>0</v>
      </c>
      <c r="EK461">
        <v>0</v>
      </c>
      <c r="EL461">
        <v>0</v>
      </c>
      <c r="EM461">
        <v>0</v>
      </c>
      <c r="EN461">
        <v>0</v>
      </c>
      <c r="EO461">
        <v>100.83333709999999</v>
      </c>
      <c r="EP461">
        <v>0</v>
      </c>
      <c r="EQ461">
        <v>0</v>
      </c>
      <c r="ER461">
        <v>100.83333709999999</v>
      </c>
      <c r="ES461">
        <v>0</v>
      </c>
      <c r="ET461">
        <v>0</v>
      </c>
      <c r="EU461">
        <v>0</v>
      </c>
      <c r="EV461">
        <v>0</v>
      </c>
      <c r="EW461">
        <v>0</v>
      </c>
      <c r="EX461">
        <v>6554.1669119999997</v>
      </c>
      <c r="EY461">
        <v>0</v>
      </c>
      <c r="EZ461">
        <v>0</v>
      </c>
      <c r="FA461">
        <v>0</v>
      </c>
      <c r="FB461">
        <v>0</v>
      </c>
      <c r="FC461">
        <v>0</v>
      </c>
      <c r="FD461">
        <v>0</v>
      </c>
      <c r="FE461">
        <v>0</v>
      </c>
      <c r="FF461">
        <v>0</v>
      </c>
      <c r="FG461">
        <v>0</v>
      </c>
      <c r="FH461">
        <v>0</v>
      </c>
      <c r="FI461">
        <v>0</v>
      </c>
      <c r="FJ461">
        <v>0</v>
      </c>
      <c r="FK461">
        <v>0</v>
      </c>
      <c r="FL461">
        <v>0</v>
      </c>
      <c r="FM461">
        <v>0</v>
      </c>
      <c r="FN461">
        <v>0</v>
      </c>
      <c r="FO461">
        <v>0</v>
      </c>
      <c r="FP461">
        <v>0</v>
      </c>
      <c r="FQ461">
        <v>0</v>
      </c>
      <c r="FR461">
        <v>0</v>
      </c>
      <c r="FS461">
        <v>0</v>
      </c>
      <c r="FT461">
        <v>0</v>
      </c>
      <c r="FU461">
        <v>0</v>
      </c>
      <c r="FV461">
        <v>0</v>
      </c>
      <c r="FW461">
        <v>0</v>
      </c>
      <c r="FX461">
        <v>0</v>
      </c>
      <c r="FY461">
        <v>0</v>
      </c>
      <c r="FZ461">
        <v>0</v>
      </c>
      <c r="GA461">
        <v>0</v>
      </c>
      <c r="GB461">
        <v>0</v>
      </c>
      <c r="GC461">
        <v>1815.0000680000001</v>
      </c>
      <c r="GD461">
        <v>0</v>
      </c>
      <c r="GE461">
        <v>0</v>
      </c>
      <c r="GF461">
        <v>302.50001129999998</v>
      </c>
      <c r="GG461">
        <v>0</v>
      </c>
      <c r="GH461">
        <v>0</v>
      </c>
      <c r="GI461">
        <v>0</v>
      </c>
      <c r="GJ461">
        <v>0</v>
      </c>
      <c r="GK461">
        <v>0</v>
      </c>
      <c r="GL461">
        <v>0</v>
      </c>
      <c r="GM461">
        <v>0</v>
      </c>
      <c r="GN461">
        <v>0</v>
      </c>
      <c r="GO461">
        <v>0</v>
      </c>
      <c r="GP461">
        <v>0</v>
      </c>
      <c r="GQ461">
        <v>0</v>
      </c>
      <c r="GR461">
        <v>0</v>
      </c>
      <c r="GS461">
        <v>0</v>
      </c>
      <c r="GT461">
        <v>0</v>
      </c>
      <c r="GU461">
        <v>0</v>
      </c>
      <c r="GV461">
        <v>0</v>
      </c>
      <c r="GW461">
        <v>0</v>
      </c>
      <c r="GX461">
        <v>0</v>
      </c>
      <c r="GY461">
        <v>0</v>
      </c>
      <c r="GZ461">
        <v>0</v>
      </c>
      <c r="HA461">
        <v>0</v>
      </c>
      <c r="HB461">
        <v>0</v>
      </c>
      <c r="HC461">
        <v>0</v>
      </c>
      <c r="HD461">
        <v>0</v>
      </c>
      <c r="HE461">
        <v>0</v>
      </c>
      <c r="HF461">
        <v>0</v>
      </c>
      <c r="HG461">
        <v>0</v>
      </c>
      <c r="HH461">
        <v>201.66667419999999</v>
      </c>
      <c r="HI461">
        <v>0</v>
      </c>
      <c r="HJ461">
        <v>0</v>
      </c>
      <c r="HK461">
        <v>0</v>
      </c>
      <c r="HL461">
        <v>0</v>
      </c>
      <c r="HM461">
        <v>0</v>
      </c>
      <c r="HN461">
        <v>0</v>
      </c>
      <c r="HO461">
        <v>0</v>
      </c>
      <c r="HP461">
        <v>403.3333485</v>
      </c>
      <c r="HQ461">
        <v>0</v>
      </c>
      <c r="HR461">
        <v>0</v>
      </c>
      <c r="HS461">
        <v>0</v>
      </c>
      <c r="HT461">
        <v>0</v>
      </c>
      <c r="HU461">
        <v>0</v>
      </c>
      <c r="HV461">
        <v>0</v>
      </c>
      <c r="HW461">
        <v>0</v>
      </c>
      <c r="HX461">
        <v>0</v>
      </c>
      <c r="HY461">
        <v>0</v>
      </c>
      <c r="HZ461">
        <v>0</v>
      </c>
      <c r="IA461">
        <v>0</v>
      </c>
      <c r="IB461">
        <v>0</v>
      </c>
      <c r="IC461">
        <v>0</v>
      </c>
      <c r="ID461">
        <v>0</v>
      </c>
      <c r="IE461">
        <v>0</v>
      </c>
      <c r="IF461">
        <v>0</v>
      </c>
      <c r="IG461">
        <v>201.66667419999999</v>
      </c>
      <c r="IH461">
        <v>0</v>
      </c>
      <c r="II461">
        <v>0</v>
      </c>
      <c r="IJ461">
        <v>0</v>
      </c>
      <c r="IK461">
        <v>0</v>
      </c>
      <c r="IL461">
        <v>0</v>
      </c>
      <c r="IM461">
        <v>0</v>
      </c>
      <c r="IN461">
        <v>0</v>
      </c>
      <c r="IO461">
        <v>0</v>
      </c>
      <c r="IP461">
        <v>0</v>
      </c>
      <c r="IQ461">
        <v>0</v>
      </c>
      <c r="IR461">
        <v>0</v>
      </c>
      <c r="IS461">
        <v>0</v>
      </c>
      <c r="IT461">
        <v>0</v>
      </c>
      <c r="IU461">
        <v>0</v>
      </c>
      <c r="IV461">
        <v>0</v>
      </c>
      <c r="IW461">
        <v>0</v>
      </c>
      <c r="IX461">
        <v>0</v>
      </c>
      <c r="IY461">
        <v>0</v>
      </c>
      <c r="IZ461">
        <v>0</v>
      </c>
      <c r="JA461">
        <v>0</v>
      </c>
      <c r="JB461">
        <v>0</v>
      </c>
      <c r="JC461">
        <v>0</v>
      </c>
      <c r="JD461">
        <v>0</v>
      </c>
      <c r="JE461">
        <v>0</v>
      </c>
      <c r="JF461">
        <v>0</v>
      </c>
      <c r="JG461">
        <v>0</v>
      </c>
      <c r="JH461">
        <v>0</v>
      </c>
      <c r="JI461">
        <v>100.83333709999999</v>
      </c>
      <c r="JJ461">
        <v>0</v>
      </c>
      <c r="JK461">
        <v>0</v>
      </c>
      <c r="JL461">
        <v>0</v>
      </c>
      <c r="JM461">
        <v>0</v>
      </c>
      <c r="JN461">
        <v>0</v>
      </c>
      <c r="JO461">
        <v>0</v>
      </c>
      <c r="JP461">
        <v>0</v>
      </c>
      <c r="JQ461">
        <v>0</v>
      </c>
      <c r="JR461">
        <v>0</v>
      </c>
      <c r="JS461">
        <v>0</v>
      </c>
      <c r="JT461">
        <v>0</v>
      </c>
      <c r="JU461">
        <v>0</v>
      </c>
      <c r="JV461">
        <v>0</v>
      </c>
      <c r="JW461">
        <v>0</v>
      </c>
      <c r="JX461">
        <v>0</v>
      </c>
      <c r="JY461">
        <v>0</v>
      </c>
      <c r="JZ461">
        <v>0</v>
      </c>
      <c r="KA461">
        <v>0</v>
      </c>
      <c r="KB461">
        <v>0</v>
      </c>
      <c r="KC461">
        <v>0</v>
      </c>
      <c r="KD461">
        <v>0</v>
      </c>
      <c r="KE461">
        <v>0</v>
      </c>
      <c r="KF461">
        <v>0</v>
      </c>
      <c r="KG461">
        <v>100.83333709999999</v>
      </c>
      <c r="KH461">
        <v>0</v>
      </c>
      <c r="KI461">
        <v>0</v>
      </c>
      <c r="KJ461">
        <v>0</v>
      </c>
      <c r="KK461">
        <v>0</v>
      </c>
      <c r="KL461">
        <v>0</v>
      </c>
      <c r="KM461">
        <v>0</v>
      </c>
      <c r="KN461">
        <v>0</v>
      </c>
      <c r="KO461">
        <v>0</v>
      </c>
      <c r="KP461">
        <v>0</v>
      </c>
      <c r="KQ461">
        <v>0</v>
      </c>
      <c r="KR461">
        <v>0</v>
      </c>
      <c r="KS461">
        <v>0</v>
      </c>
      <c r="KT461">
        <v>0</v>
      </c>
      <c r="KU461">
        <v>0</v>
      </c>
      <c r="KV461">
        <v>0</v>
      </c>
      <c r="KW461">
        <v>0</v>
      </c>
      <c r="KX461">
        <v>0</v>
      </c>
      <c r="KY461">
        <v>0</v>
      </c>
      <c r="KZ461">
        <v>0</v>
      </c>
      <c r="LA461">
        <v>0</v>
      </c>
      <c r="LB461">
        <v>0</v>
      </c>
      <c r="LC461">
        <v>0</v>
      </c>
      <c r="LD461">
        <v>0</v>
      </c>
      <c r="LE461">
        <v>0</v>
      </c>
      <c r="LF461">
        <v>0</v>
      </c>
      <c r="LG461">
        <v>0</v>
      </c>
      <c r="LH461">
        <v>100.83333709999999</v>
      </c>
      <c r="LI461">
        <v>0</v>
      </c>
      <c r="LJ461">
        <v>0</v>
      </c>
      <c r="LK461">
        <v>0</v>
      </c>
      <c r="LL461">
        <v>0</v>
      </c>
      <c r="LM461">
        <v>0</v>
      </c>
      <c r="LN461">
        <v>0</v>
      </c>
      <c r="LO461">
        <v>0</v>
      </c>
      <c r="LP461">
        <v>0</v>
      </c>
      <c r="LQ461">
        <v>0</v>
      </c>
      <c r="LR461">
        <v>0</v>
      </c>
      <c r="LS461">
        <v>0</v>
      </c>
      <c r="LT461">
        <v>0</v>
      </c>
      <c r="LU461">
        <v>0</v>
      </c>
      <c r="LV461">
        <v>0</v>
      </c>
      <c r="LW461">
        <v>0</v>
      </c>
      <c r="LX461">
        <v>0</v>
      </c>
      <c r="LY461">
        <v>3327.500125</v>
      </c>
      <c r="LZ461">
        <v>0</v>
      </c>
      <c r="MA461">
        <v>34571.438999999998</v>
      </c>
      <c r="MB461">
        <v>0</v>
      </c>
      <c r="MC461">
        <v>601158.91150000005</v>
      </c>
      <c r="MD461">
        <v>0</v>
      </c>
      <c r="ME461">
        <v>0</v>
      </c>
      <c r="MF461">
        <v>0</v>
      </c>
      <c r="MG461">
        <v>0</v>
      </c>
      <c r="MH461">
        <v>0</v>
      </c>
      <c r="MI461">
        <v>0</v>
      </c>
      <c r="MJ461">
        <v>0</v>
      </c>
      <c r="MK461">
        <v>0</v>
      </c>
      <c r="ML461">
        <v>0</v>
      </c>
      <c r="MM461">
        <v>0</v>
      </c>
      <c r="MN461">
        <v>0</v>
      </c>
      <c r="MO461">
        <v>0</v>
      </c>
      <c r="MP461">
        <v>0</v>
      </c>
      <c r="MQ461">
        <v>0</v>
      </c>
      <c r="MR461">
        <v>0</v>
      </c>
      <c r="MS461">
        <v>0</v>
      </c>
      <c r="MT461">
        <v>0</v>
      </c>
      <c r="MU461">
        <v>0</v>
      </c>
      <c r="MV461">
        <v>0</v>
      </c>
      <c r="MW461">
        <v>0</v>
      </c>
      <c r="MX461">
        <v>0</v>
      </c>
      <c r="MY461">
        <v>0</v>
      </c>
      <c r="MZ461">
        <v>19206.355</v>
      </c>
      <c r="NA461">
        <v>0</v>
      </c>
      <c r="NB461">
        <v>0</v>
      </c>
      <c r="NC461">
        <v>0</v>
      </c>
      <c r="ND461">
        <v>0</v>
      </c>
      <c r="NE461">
        <v>0</v>
      </c>
      <c r="NF461">
        <v>0</v>
      </c>
    </row>
    <row r="462" spans="1:370" x14ac:dyDescent="0.25">
      <c r="A462" t="s">
        <v>1975</v>
      </c>
      <c r="B462">
        <v>8.4</v>
      </c>
      <c r="C462" t="s">
        <v>1240</v>
      </c>
      <c r="D462" t="s">
        <v>1226</v>
      </c>
      <c r="E462" t="s">
        <v>1483</v>
      </c>
      <c r="F462">
        <v>2004</v>
      </c>
      <c r="G462" t="s">
        <v>1223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5293.7500209999998</v>
      </c>
      <c r="Q462">
        <v>117.6388893</v>
      </c>
      <c r="R462">
        <v>16.80555562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16.80555562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890.6944479</v>
      </c>
      <c r="AT462">
        <v>0</v>
      </c>
      <c r="AU462">
        <v>117.6388893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BX462">
        <v>0</v>
      </c>
      <c r="BY462">
        <v>0</v>
      </c>
      <c r="BZ462">
        <v>0</v>
      </c>
      <c r="CA462">
        <v>0</v>
      </c>
      <c r="CB462">
        <v>33.61111124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v>857.08333670000002</v>
      </c>
      <c r="CI462">
        <v>0</v>
      </c>
      <c r="CJ462">
        <v>0</v>
      </c>
      <c r="CK462">
        <v>0</v>
      </c>
      <c r="CL462">
        <v>0</v>
      </c>
      <c r="CM462">
        <v>0</v>
      </c>
      <c r="CN462">
        <v>0</v>
      </c>
      <c r="CO462">
        <v>0</v>
      </c>
      <c r="CP462">
        <v>0</v>
      </c>
      <c r="CQ462">
        <v>0</v>
      </c>
      <c r="CR462">
        <v>0</v>
      </c>
      <c r="CS462">
        <v>0</v>
      </c>
      <c r="CT462">
        <v>0</v>
      </c>
      <c r="CU462">
        <v>0</v>
      </c>
      <c r="CV462">
        <v>0</v>
      </c>
      <c r="CW462">
        <v>0</v>
      </c>
      <c r="CX462">
        <v>0</v>
      </c>
      <c r="CY462">
        <v>0</v>
      </c>
      <c r="CZ462">
        <v>0</v>
      </c>
      <c r="DA462">
        <v>0</v>
      </c>
      <c r="DB462">
        <v>0</v>
      </c>
      <c r="DC462">
        <v>0</v>
      </c>
      <c r="DD462">
        <v>0</v>
      </c>
      <c r="DE462">
        <v>0</v>
      </c>
      <c r="DF462">
        <v>0</v>
      </c>
      <c r="DG462">
        <v>0</v>
      </c>
      <c r="DH462">
        <v>0</v>
      </c>
      <c r="DI462">
        <v>0</v>
      </c>
      <c r="DJ462">
        <v>0</v>
      </c>
      <c r="DK462">
        <v>0</v>
      </c>
      <c r="DL462">
        <v>0</v>
      </c>
      <c r="DM462">
        <v>0</v>
      </c>
      <c r="DN462">
        <v>0</v>
      </c>
      <c r="DO462">
        <v>0</v>
      </c>
      <c r="DP462">
        <v>0</v>
      </c>
      <c r="DQ462">
        <v>0</v>
      </c>
      <c r="DR462">
        <v>0</v>
      </c>
      <c r="DS462">
        <v>0</v>
      </c>
      <c r="DT462">
        <v>0</v>
      </c>
      <c r="DU462">
        <v>0</v>
      </c>
      <c r="DV462">
        <v>0</v>
      </c>
      <c r="DW462">
        <v>16.80555562</v>
      </c>
      <c r="DX462">
        <v>0</v>
      </c>
      <c r="DY462">
        <v>0</v>
      </c>
      <c r="DZ462">
        <v>0</v>
      </c>
      <c r="EA462">
        <v>0</v>
      </c>
      <c r="EB462">
        <v>0</v>
      </c>
      <c r="EC462">
        <v>0</v>
      </c>
      <c r="ED462">
        <v>0</v>
      </c>
      <c r="EE462">
        <v>252.08333429999999</v>
      </c>
      <c r="EF462">
        <v>0</v>
      </c>
      <c r="EG462">
        <v>0</v>
      </c>
      <c r="EH462">
        <v>0</v>
      </c>
      <c r="EI462">
        <v>0</v>
      </c>
      <c r="EJ462">
        <v>0</v>
      </c>
      <c r="EK462">
        <v>0</v>
      </c>
      <c r="EL462">
        <v>0</v>
      </c>
      <c r="EM462">
        <v>0</v>
      </c>
      <c r="EN462">
        <v>0</v>
      </c>
      <c r="EO462">
        <v>0</v>
      </c>
      <c r="EP462">
        <v>0</v>
      </c>
      <c r="EQ462">
        <v>0</v>
      </c>
      <c r="ER462">
        <v>0</v>
      </c>
      <c r="ES462">
        <v>0</v>
      </c>
      <c r="ET462">
        <v>0</v>
      </c>
      <c r="EU462">
        <v>0</v>
      </c>
      <c r="EV462">
        <v>0</v>
      </c>
      <c r="EW462">
        <v>0</v>
      </c>
      <c r="EX462">
        <v>218.47222310000001</v>
      </c>
      <c r="EY462">
        <v>0</v>
      </c>
      <c r="EZ462">
        <v>0</v>
      </c>
      <c r="FA462">
        <v>0</v>
      </c>
      <c r="FB462">
        <v>0</v>
      </c>
      <c r="FC462">
        <v>0</v>
      </c>
      <c r="FD462">
        <v>0</v>
      </c>
      <c r="FE462">
        <v>0</v>
      </c>
      <c r="FF462">
        <v>0</v>
      </c>
      <c r="FG462">
        <v>0</v>
      </c>
      <c r="FH462">
        <v>0</v>
      </c>
      <c r="FI462">
        <v>0</v>
      </c>
      <c r="FJ462">
        <v>0</v>
      </c>
      <c r="FK462">
        <v>0</v>
      </c>
      <c r="FL462">
        <v>0</v>
      </c>
      <c r="FM462">
        <v>0</v>
      </c>
      <c r="FN462">
        <v>0</v>
      </c>
      <c r="FO462">
        <v>0</v>
      </c>
      <c r="FP462">
        <v>0</v>
      </c>
      <c r="FQ462">
        <v>0</v>
      </c>
      <c r="FR462">
        <v>0</v>
      </c>
      <c r="FS462">
        <v>0</v>
      </c>
      <c r="FT462">
        <v>0</v>
      </c>
      <c r="FU462">
        <v>0</v>
      </c>
      <c r="FV462">
        <v>84.027778100000006</v>
      </c>
      <c r="FW462">
        <v>0</v>
      </c>
      <c r="FX462">
        <v>0</v>
      </c>
      <c r="FY462">
        <v>0</v>
      </c>
      <c r="FZ462">
        <v>0</v>
      </c>
      <c r="GA462">
        <v>0</v>
      </c>
      <c r="GB462">
        <v>0</v>
      </c>
      <c r="GC462">
        <v>235.2777787</v>
      </c>
      <c r="GD462">
        <v>0</v>
      </c>
      <c r="GE462">
        <v>0</v>
      </c>
      <c r="GF462">
        <v>16.80555562</v>
      </c>
      <c r="GG462">
        <v>0</v>
      </c>
      <c r="GH462">
        <v>0</v>
      </c>
      <c r="GI462">
        <v>0</v>
      </c>
      <c r="GJ462">
        <v>0</v>
      </c>
      <c r="GK462">
        <v>0</v>
      </c>
      <c r="GL462">
        <v>0</v>
      </c>
      <c r="GM462">
        <v>0</v>
      </c>
      <c r="GN462">
        <v>0</v>
      </c>
      <c r="GO462">
        <v>0</v>
      </c>
      <c r="GP462">
        <v>0</v>
      </c>
      <c r="GQ462">
        <v>0</v>
      </c>
      <c r="GR462">
        <v>0</v>
      </c>
      <c r="GS462">
        <v>0</v>
      </c>
      <c r="GT462">
        <v>0</v>
      </c>
      <c r="GU462">
        <v>0</v>
      </c>
      <c r="GV462">
        <v>0</v>
      </c>
      <c r="GW462">
        <v>0</v>
      </c>
      <c r="GX462">
        <v>0</v>
      </c>
      <c r="GY462">
        <v>0</v>
      </c>
      <c r="GZ462">
        <v>0</v>
      </c>
      <c r="HA462">
        <v>0</v>
      </c>
      <c r="HB462">
        <v>0</v>
      </c>
      <c r="HC462">
        <v>0</v>
      </c>
      <c r="HD462">
        <v>0</v>
      </c>
      <c r="HE462">
        <v>0</v>
      </c>
      <c r="HF462">
        <v>0</v>
      </c>
      <c r="HG462">
        <v>0</v>
      </c>
      <c r="HH462">
        <v>420.1388905</v>
      </c>
      <c r="HI462">
        <v>0</v>
      </c>
      <c r="HJ462">
        <v>0</v>
      </c>
      <c r="HK462">
        <v>0</v>
      </c>
      <c r="HL462">
        <v>0</v>
      </c>
      <c r="HM462">
        <v>0</v>
      </c>
      <c r="HN462">
        <v>0</v>
      </c>
      <c r="HO462">
        <v>0</v>
      </c>
      <c r="HP462">
        <v>84.027778100000006</v>
      </c>
      <c r="HQ462">
        <v>0</v>
      </c>
      <c r="HR462">
        <v>0</v>
      </c>
      <c r="HS462">
        <v>0</v>
      </c>
      <c r="HT462">
        <v>0</v>
      </c>
      <c r="HU462">
        <v>0</v>
      </c>
      <c r="HV462">
        <v>0</v>
      </c>
      <c r="HW462">
        <v>0</v>
      </c>
      <c r="HX462">
        <v>0</v>
      </c>
      <c r="HY462">
        <v>0</v>
      </c>
      <c r="HZ462">
        <v>0</v>
      </c>
      <c r="IA462">
        <v>0</v>
      </c>
      <c r="IB462">
        <v>0</v>
      </c>
      <c r="IC462">
        <v>0</v>
      </c>
      <c r="ID462">
        <v>0</v>
      </c>
      <c r="IE462">
        <v>0</v>
      </c>
      <c r="IF462">
        <v>0</v>
      </c>
      <c r="IG462">
        <v>0</v>
      </c>
      <c r="IH462">
        <v>0</v>
      </c>
      <c r="II462">
        <v>0</v>
      </c>
      <c r="IJ462">
        <v>0</v>
      </c>
      <c r="IK462">
        <v>0</v>
      </c>
      <c r="IL462">
        <v>0</v>
      </c>
      <c r="IM462">
        <v>0</v>
      </c>
      <c r="IN462">
        <v>0</v>
      </c>
      <c r="IO462">
        <v>0</v>
      </c>
      <c r="IP462">
        <v>0</v>
      </c>
      <c r="IQ462">
        <v>0</v>
      </c>
      <c r="IR462">
        <v>0</v>
      </c>
      <c r="IS462">
        <v>16.80555562</v>
      </c>
      <c r="IT462">
        <v>0</v>
      </c>
      <c r="IU462">
        <v>0</v>
      </c>
      <c r="IV462">
        <v>0</v>
      </c>
      <c r="IW462">
        <v>0</v>
      </c>
      <c r="IX462">
        <v>0</v>
      </c>
      <c r="IY462">
        <v>0</v>
      </c>
      <c r="IZ462">
        <v>0</v>
      </c>
      <c r="JA462">
        <v>0</v>
      </c>
      <c r="JB462">
        <v>0</v>
      </c>
      <c r="JC462">
        <v>0</v>
      </c>
      <c r="JD462">
        <v>0</v>
      </c>
      <c r="JE462">
        <v>0</v>
      </c>
      <c r="JF462">
        <v>0</v>
      </c>
      <c r="JG462">
        <v>0</v>
      </c>
      <c r="JH462">
        <v>0</v>
      </c>
      <c r="JI462">
        <v>0</v>
      </c>
      <c r="JJ462">
        <v>0</v>
      </c>
      <c r="JK462">
        <v>0</v>
      </c>
      <c r="JL462">
        <v>0</v>
      </c>
      <c r="JM462">
        <v>0</v>
      </c>
      <c r="JN462">
        <v>0</v>
      </c>
      <c r="JO462">
        <v>0</v>
      </c>
      <c r="JP462">
        <v>0</v>
      </c>
      <c r="JQ462">
        <v>0</v>
      </c>
      <c r="JR462">
        <v>0</v>
      </c>
      <c r="JS462">
        <v>0</v>
      </c>
      <c r="JT462">
        <v>0</v>
      </c>
      <c r="JU462">
        <v>0</v>
      </c>
      <c r="JV462">
        <v>0</v>
      </c>
      <c r="JW462">
        <v>16.80555562</v>
      </c>
      <c r="JX462">
        <v>0</v>
      </c>
      <c r="JY462">
        <v>0</v>
      </c>
      <c r="JZ462">
        <v>0</v>
      </c>
      <c r="KA462">
        <v>0</v>
      </c>
      <c r="KB462">
        <v>0</v>
      </c>
      <c r="KC462">
        <v>0</v>
      </c>
      <c r="KD462">
        <v>0</v>
      </c>
      <c r="KE462">
        <v>0</v>
      </c>
      <c r="KF462">
        <v>0</v>
      </c>
      <c r="KG462">
        <v>0</v>
      </c>
      <c r="KH462">
        <v>0</v>
      </c>
      <c r="KI462">
        <v>0</v>
      </c>
      <c r="KJ462">
        <v>0</v>
      </c>
      <c r="KK462">
        <v>0</v>
      </c>
      <c r="KL462">
        <v>0</v>
      </c>
      <c r="KM462">
        <v>0</v>
      </c>
      <c r="KN462">
        <v>0</v>
      </c>
      <c r="KO462">
        <v>0</v>
      </c>
      <c r="KP462">
        <v>0</v>
      </c>
      <c r="KQ462">
        <v>0</v>
      </c>
      <c r="KR462">
        <v>0</v>
      </c>
      <c r="KS462">
        <v>0</v>
      </c>
      <c r="KT462">
        <v>0</v>
      </c>
      <c r="KU462">
        <v>0</v>
      </c>
      <c r="KV462">
        <v>0</v>
      </c>
      <c r="KW462">
        <v>0</v>
      </c>
      <c r="KX462">
        <v>0</v>
      </c>
      <c r="KY462">
        <v>0</v>
      </c>
      <c r="KZ462">
        <v>0</v>
      </c>
      <c r="LA462">
        <v>0</v>
      </c>
      <c r="LB462">
        <v>0</v>
      </c>
      <c r="LC462">
        <v>0</v>
      </c>
      <c r="LD462">
        <v>0</v>
      </c>
      <c r="LE462">
        <v>0</v>
      </c>
      <c r="LF462">
        <v>0</v>
      </c>
      <c r="LG462">
        <v>0</v>
      </c>
      <c r="LH462">
        <v>0</v>
      </c>
      <c r="LI462">
        <v>0</v>
      </c>
      <c r="LJ462">
        <v>0</v>
      </c>
      <c r="LK462">
        <v>0</v>
      </c>
      <c r="LL462">
        <v>0</v>
      </c>
      <c r="LM462">
        <v>0</v>
      </c>
      <c r="LN462">
        <v>0</v>
      </c>
      <c r="LO462">
        <v>0</v>
      </c>
      <c r="LP462">
        <v>0</v>
      </c>
      <c r="LQ462">
        <v>0</v>
      </c>
      <c r="LR462">
        <v>0</v>
      </c>
      <c r="LS462">
        <v>0</v>
      </c>
      <c r="LT462">
        <v>0</v>
      </c>
      <c r="LU462">
        <v>0</v>
      </c>
      <c r="LV462">
        <v>0</v>
      </c>
      <c r="LW462">
        <v>0</v>
      </c>
      <c r="LX462">
        <v>0</v>
      </c>
      <c r="LY462">
        <v>319.30555679999998</v>
      </c>
      <c r="LZ462">
        <v>0</v>
      </c>
      <c r="MA462">
        <v>47055.569750000002</v>
      </c>
      <c r="MB462">
        <v>0</v>
      </c>
      <c r="MC462">
        <v>304420.7267</v>
      </c>
      <c r="MD462">
        <v>0</v>
      </c>
      <c r="ME462">
        <v>0</v>
      </c>
      <c r="MF462">
        <v>0</v>
      </c>
      <c r="MG462">
        <v>1920.6355000000001</v>
      </c>
      <c r="MH462">
        <v>0</v>
      </c>
      <c r="MI462">
        <v>0</v>
      </c>
      <c r="MJ462">
        <v>0</v>
      </c>
      <c r="MK462">
        <v>0</v>
      </c>
      <c r="ML462">
        <v>0</v>
      </c>
      <c r="MM462">
        <v>0</v>
      </c>
      <c r="MN462">
        <v>0</v>
      </c>
      <c r="MO462">
        <v>960.31774989999997</v>
      </c>
      <c r="MP462">
        <v>0</v>
      </c>
      <c r="MQ462">
        <v>0</v>
      </c>
      <c r="MR462">
        <v>0</v>
      </c>
      <c r="MS462">
        <v>0</v>
      </c>
      <c r="MT462">
        <v>0</v>
      </c>
      <c r="MU462">
        <v>0</v>
      </c>
      <c r="MV462">
        <v>0</v>
      </c>
      <c r="MW462">
        <v>0</v>
      </c>
      <c r="MX462">
        <v>0</v>
      </c>
      <c r="MY462">
        <v>0</v>
      </c>
      <c r="MZ462">
        <v>3841.2710000000002</v>
      </c>
      <c r="NA462">
        <v>0</v>
      </c>
      <c r="NB462">
        <v>0</v>
      </c>
      <c r="NC462">
        <v>0</v>
      </c>
      <c r="ND462">
        <v>0</v>
      </c>
      <c r="NE462">
        <v>0</v>
      </c>
      <c r="NF462">
        <v>0</v>
      </c>
    </row>
    <row r="463" spans="1:370" x14ac:dyDescent="0.25">
      <c r="A463" t="s">
        <v>1977</v>
      </c>
      <c r="B463">
        <v>8.4</v>
      </c>
      <c r="C463" t="s">
        <v>1240</v>
      </c>
      <c r="D463" t="s">
        <v>1226</v>
      </c>
      <c r="E463" t="s">
        <v>1483</v>
      </c>
      <c r="F463">
        <v>2004</v>
      </c>
      <c r="G463" t="s">
        <v>1223</v>
      </c>
      <c r="H463">
        <v>0</v>
      </c>
      <c r="I463">
        <v>0</v>
      </c>
      <c r="J463">
        <v>25.20833343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1361.2500050000001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33.61111124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1109.166671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831.87500320000004</v>
      </c>
      <c r="BW463">
        <v>0</v>
      </c>
      <c r="BX463">
        <v>0</v>
      </c>
      <c r="BY463">
        <v>0</v>
      </c>
      <c r="BZ463">
        <v>0</v>
      </c>
      <c r="CA463">
        <v>0</v>
      </c>
      <c r="CB463">
        <v>0</v>
      </c>
      <c r="CC463">
        <v>0</v>
      </c>
      <c r="CD463">
        <v>0</v>
      </c>
      <c r="CE463">
        <v>8.4027778099999999</v>
      </c>
      <c r="CF463">
        <v>0</v>
      </c>
      <c r="CG463">
        <v>0</v>
      </c>
      <c r="CH463">
        <v>33.61111124</v>
      </c>
      <c r="CI463">
        <v>0</v>
      </c>
      <c r="CJ463">
        <v>0</v>
      </c>
      <c r="CK463">
        <v>0</v>
      </c>
      <c r="CL463">
        <v>0</v>
      </c>
      <c r="CM463">
        <v>0</v>
      </c>
      <c r="CN463">
        <v>0</v>
      </c>
      <c r="CO463">
        <v>0</v>
      </c>
      <c r="CP463">
        <v>0</v>
      </c>
      <c r="CQ463">
        <v>0</v>
      </c>
      <c r="CR463">
        <v>0</v>
      </c>
      <c r="CS463">
        <v>0</v>
      </c>
      <c r="CT463">
        <v>0</v>
      </c>
      <c r="CU463">
        <v>0</v>
      </c>
      <c r="CV463">
        <v>0</v>
      </c>
      <c r="CW463">
        <v>0</v>
      </c>
      <c r="CX463">
        <v>0</v>
      </c>
      <c r="CY463">
        <v>0</v>
      </c>
      <c r="CZ463">
        <v>0</v>
      </c>
      <c r="DA463">
        <v>0</v>
      </c>
      <c r="DB463">
        <v>0</v>
      </c>
      <c r="DC463">
        <v>0</v>
      </c>
      <c r="DD463">
        <v>0</v>
      </c>
      <c r="DE463">
        <v>0</v>
      </c>
      <c r="DF463">
        <v>0</v>
      </c>
      <c r="DG463">
        <v>0</v>
      </c>
      <c r="DH463">
        <v>0</v>
      </c>
      <c r="DI463">
        <v>0</v>
      </c>
      <c r="DJ463">
        <v>0</v>
      </c>
      <c r="DK463">
        <v>0</v>
      </c>
      <c r="DL463">
        <v>0</v>
      </c>
      <c r="DM463">
        <v>0</v>
      </c>
      <c r="DN463">
        <v>0</v>
      </c>
      <c r="DO463">
        <v>0</v>
      </c>
      <c r="DP463">
        <v>0</v>
      </c>
      <c r="DQ463">
        <v>0</v>
      </c>
      <c r="DR463">
        <v>0</v>
      </c>
      <c r="DS463">
        <v>0</v>
      </c>
      <c r="DT463">
        <v>0</v>
      </c>
      <c r="DU463">
        <v>0</v>
      </c>
      <c r="DV463">
        <v>0</v>
      </c>
      <c r="DW463">
        <v>0</v>
      </c>
      <c r="DX463">
        <v>0</v>
      </c>
      <c r="DY463">
        <v>0</v>
      </c>
      <c r="DZ463">
        <v>0</v>
      </c>
      <c r="EA463">
        <v>0</v>
      </c>
      <c r="EB463">
        <v>0</v>
      </c>
      <c r="EC463">
        <v>0</v>
      </c>
      <c r="ED463">
        <v>0</v>
      </c>
      <c r="EE463">
        <v>33.61111124</v>
      </c>
      <c r="EF463">
        <v>0</v>
      </c>
      <c r="EG463">
        <v>0</v>
      </c>
      <c r="EH463">
        <v>0</v>
      </c>
      <c r="EI463">
        <v>0</v>
      </c>
      <c r="EJ463">
        <v>0</v>
      </c>
      <c r="EK463">
        <v>0</v>
      </c>
      <c r="EL463">
        <v>0</v>
      </c>
      <c r="EM463">
        <v>0</v>
      </c>
      <c r="EN463">
        <v>0</v>
      </c>
      <c r="EO463">
        <v>0</v>
      </c>
      <c r="EP463">
        <v>0</v>
      </c>
      <c r="EQ463">
        <v>0</v>
      </c>
      <c r="ER463">
        <v>0</v>
      </c>
      <c r="ES463">
        <v>0</v>
      </c>
      <c r="ET463">
        <v>8.4027778099999999</v>
      </c>
      <c r="EU463">
        <v>0</v>
      </c>
      <c r="EV463">
        <v>0</v>
      </c>
      <c r="EW463">
        <v>0</v>
      </c>
      <c r="EX463">
        <v>504.16666859999998</v>
      </c>
      <c r="EY463">
        <v>0</v>
      </c>
      <c r="EZ463">
        <v>0</v>
      </c>
      <c r="FA463">
        <v>0</v>
      </c>
      <c r="FB463">
        <v>0</v>
      </c>
      <c r="FC463">
        <v>0</v>
      </c>
      <c r="FD463">
        <v>0</v>
      </c>
      <c r="FE463">
        <v>0</v>
      </c>
      <c r="FF463">
        <v>0</v>
      </c>
      <c r="FG463">
        <v>0</v>
      </c>
      <c r="FH463">
        <v>0</v>
      </c>
      <c r="FI463">
        <v>0</v>
      </c>
      <c r="FJ463">
        <v>0</v>
      </c>
      <c r="FK463">
        <v>0</v>
      </c>
      <c r="FL463">
        <v>0</v>
      </c>
      <c r="FM463">
        <v>0</v>
      </c>
      <c r="FN463">
        <v>0</v>
      </c>
      <c r="FO463">
        <v>0</v>
      </c>
      <c r="FP463">
        <v>0</v>
      </c>
      <c r="FQ463">
        <v>0</v>
      </c>
      <c r="FR463">
        <v>0</v>
      </c>
      <c r="FS463">
        <v>0</v>
      </c>
      <c r="FT463">
        <v>0</v>
      </c>
      <c r="FU463">
        <v>0</v>
      </c>
      <c r="FV463">
        <v>8.4027778099999999</v>
      </c>
      <c r="FW463">
        <v>0</v>
      </c>
      <c r="FX463">
        <v>0</v>
      </c>
      <c r="FY463">
        <v>0</v>
      </c>
      <c r="FZ463">
        <v>0</v>
      </c>
      <c r="GA463">
        <v>0</v>
      </c>
      <c r="GB463">
        <v>0</v>
      </c>
      <c r="GC463">
        <v>310.90277900000001</v>
      </c>
      <c r="GD463">
        <v>0</v>
      </c>
      <c r="GE463">
        <v>0</v>
      </c>
      <c r="GF463">
        <v>0</v>
      </c>
      <c r="GG463">
        <v>0</v>
      </c>
      <c r="GH463">
        <v>0</v>
      </c>
      <c r="GI463">
        <v>0</v>
      </c>
      <c r="GJ463">
        <v>0</v>
      </c>
      <c r="GK463">
        <v>0</v>
      </c>
      <c r="GL463">
        <v>0</v>
      </c>
      <c r="GM463">
        <v>0</v>
      </c>
      <c r="GN463">
        <v>0</v>
      </c>
      <c r="GO463">
        <v>0</v>
      </c>
      <c r="GP463">
        <v>0</v>
      </c>
      <c r="GQ463">
        <v>0</v>
      </c>
      <c r="GR463">
        <v>0</v>
      </c>
      <c r="GS463">
        <v>0</v>
      </c>
      <c r="GT463">
        <v>0</v>
      </c>
      <c r="GU463">
        <v>0</v>
      </c>
      <c r="GV463">
        <v>0</v>
      </c>
      <c r="GW463">
        <v>0</v>
      </c>
      <c r="GX463">
        <v>0</v>
      </c>
      <c r="GY463">
        <v>0</v>
      </c>
      <c r="GZ463">
        <v>0</v>
      </c>
      <c r="HA463">
        <v>0</v>
      </c>
      <c r="HB463">
        <v>0</v>
      </c>
      <c r="HC463">
        <v>0</v>
      </c>
      <c r="HD463">
        <v>0</v>
      </c>
      <c r="HE463">
        <v>0</v>
      </c>
      <c r="HF463">
        <v>0</v>
      </c>
      <c r="HG463">
        <v>0</v>
      </c>
      <c r="HH463">
        <v>0</v>
      </c>
      <c r="HI463">
        <v>0</v>
      </c>
      <c r="HJ463">
        <v>0</v>
      </c>
      <c r="HK463">
        <v>0</v>
      </c>
      <c r="HL463">
        <v>0</v>
      </c>
      <c r="HM463">
        <v>0</v>
      </c>
      <c r="HN463">
        <v>0</v>
      </c>
      <c r="HO463">
        <v>0</v>
      </c>
      <c r="HP463">
        <v>58.819444670000003</v>
      </c>
      <c r="HQ463">
        <v>0</v>
      </c>
      <c r="HR463">
        <v>0</v>
      </c>
      <c r="HS463">
        <v>0</v>
      </c>
      <c r="HT463">
        <v>0</v>
      </c>
      <c r="HU463">
        <v>0</v>
      </c>
      <c r="HV463">
        <v>0</v>
      </c>
      <c r="HW463">
        <v>0</v>
      </c>
      <c r="HX463">
        <v>0</v>
      </c>
      <c r="HY463">
        <v>0</v>
      </c>
      <c r="HZ463">
        <v>0</v>
      </c>
      <c r="IA463">
        <v>0</v>
      </c>
      <c r="IB463">
        <v>0</v>
      </c>
      <c r="IC463">
        <v>0</v>
      </c>
      <c r="ID463">
        <v>0</v>
      </c>
      <c r="IE463">
        <v>0</v>
      </c>
      <c r="IF463">
        <v>0</v>
      </c>
      <c r="IG463">
        <v>0</v>
      </c>
      <c r="IH463">
        <v>0</v>
      </c>
      <c r="II463">
        <v>0</v>
      </c>
      <c r="IJ463">
        <v>0</v>
      </c>
      <c r="IK463">
        <v>0</v>
      </c>
      <c r="IL463">
        <v>0</v>
      </c>
      <c r="IM463">
        <v>0</v>
      </c>
      <c r="IN463">
        <v>0</v>
      </c>
      <c r="IO463">
        <v>0</v>
      </c>
      <c r="IP463">
        <v>0</v>
      </c>
      <c r="IQ463">
        <v>0</v>
      </c>
      <c r="IR463">
        <v>0</v>
      </c>
      <c r="IS463">
        <v>16.80555562</v>
      </c>
      <c r="IT463">
        <v>0</v>
      </c>
      <c r="IU463">
        <v>0</v>
      </c>
      <c r="IV463">
        <v>0</v>
      </c>
      <c r="IW463">
        <v>0</v>
      </c>
      <c r="IX463">
        <v>0</v>
      </c>
      <c r="IY463">
        <v>0</v>
      </c>
      <c r="IZ463">
        <v>0</v>
      </c>
      <c r="JA463">
        <v>0</v>
      </c>
      <c r="JB463">
        <v>0</v>
      </c>
      <c r="JC463">
        <v>0</v>
      </c>
      <c r="JD463">
        <v>0</v>
      </c>
      <c r="JE463">
        <v>0</v>
      </c>
      <c r="JF463">
        <v>0</v>
      </c>
      <c r="JG463">
        <v>0</v>
      </c>
      <c r="JH463">
        <v>0</v>
      </c>
      <c r="JI463">
        <v>0</v>
      </c>
      <c r="JJ463">
        <v>0</v>
      </c>
      <c r="JK463">
        <v>0</v>
      </c>
      <c r="JL463">
        <v>0</v>
      </c>
      <c r="JM463">
        <v>0</v>
      </c>
      <c r="JN463">
        <v>0</v>
      </c>
      <c r="JO463">
        <v>0</v>
      </c>
      <c r="JP463">
        <v>0</v>
      </c>
      <c r="JQ463">
        <v>0</v>
      </c>
      <c r="JR463">
        <v>0</v>
      </c>
      <c r="JS463">
        <v>0</v>
      </c>
      <c r="JT463">
        <v>0</v>
      </c>
      <c r="JU463">
        <v>0</v>
      </c>
      <c r="JV463">
        <v>0</v>
      </c>
      <c r="JW463">
        <v>0</v>
      </c>
      <c r="JX463">
        <v>0</v>
      </c>
      <c r="JY463">
        <v>0</v>
      </c>
      <c r="JZ463">
        <v>0</v>
      </c>
      <c r="KA463">
        <v>0</v>
      </c>
      <c r="KB463">
        <v>0</v>
      </c>
      <c r="KC463">
        <v>0</v>
      </c>
      <c r="KD463">
        <v>0</v>
      </c>
      <c r="KE463">
        <v>0</v>
      </c>
      <c r="KF463">
        <v>0</v>
      </c>
      <c r="KG463">
        <v>50.416666859999999</v>
      </c>
      <c r="KH463">
        <v>0</v>
      </c>
      <c r="KI463">
        <v>0</v>
      </c>
      <c r="KJ463">
        <v>0</v>
      </c>
      <c r="KK463">
        <v>0</v>
      </c>
      <c r="KL463">
        <v>0</v>
      </c>
      <c r="KM463">
        <v>0</v>
      </c>
      <c r="KN463">
        <v>0</v>
      </c>
      <c r="KO463">
        <v>0</v>
      </c>
      <c r="KP463">
        <v>0</v>
      </c>
      <c r="KQ463">
        <v>0</v>
      </c>
      <c r="KR463">
        <v>0</v>
      </c>
      <c r="KS463">
        <v>0</v>
      </c>
      <c r="KT463">
        <v>0</v>
      </c>
      <c r="KU463">
        <v>0</v>
      </c>
      <c r="KV463">
        <v>0</v>
      </c>
      <c r="KW463">
        <v>0</v>
      </c>
      <c r="KX463">
        <v>0</v>
      </c>
      <c r="KY463">
        <v>0</v>
      </c>
      <c r="KZ463">
        <v>0</v>
      </c>
      <c r="LA463">
        <v>0</v>
      </c>
      <c r="LB463">
        <v>0</v>
      </c>
      <c r="LC463">
        <v>0</v>
      </c>
      <c r="LD463">
        <v>0</v>
      </c>
      <c r="LE463">
        <v>0</v>
      </c>
      <c r="LF463">
        <v>0</v>
      </c>
      <c r="LG463">
        <v>0</v>
      </c>
      <c r="LH463">
        <v>25.20833343</v>
      </c>
      <c r="LI463">
        <v>0</v>
      </c>
      <c r="LJ463">
        <v>0</v>
      </c>
      <c r="LK463">
        <v>0</v>
      </c>
      <c r="LL463">
        <v>33.61111124</v>
      </c>
      <c r="LM463">
        <v>0</v>
      </c>
      <c r="LN463">
        <v>0</v>
      </c>
      <c r="LO463">
        <v>0</v>
      </c>
      <c r="LP463">
        <v>0</v>
      </c>
      <c r="LQ463">
        <v>0</v>
      </c>
      <c r="LR463">
        <v>0</v>
      </c>
      <c r="LS463">
        <v>0</v>
      </c>
      <c r="LT463">
        <v>0</v>
      </c>
      <c r="LU463">
        <v>0</v>
      </c>
      <c r="LV463">
        <v>0</v>
      </c>
      <c r="LW463">
        <v>0</v>
      </c>
      <c r="LX463">
        <v>0</v>
      </c>
      <c r="LY463">
        <v>50.416666859999999</v>
      </c>
      <c r="LZ463">
        <v>0</v>
      </c>
      <c r="MA463">
        <v>149089.2591</v>
      </c>
      <c r="MB463">
        <v>0</v>
      </c>
      <c r="MC463">
        <v>328428.51280000003</v>
      </c>
      <c r="MD463">
        <v>0</v>
      </c>
      <c r="ME463">
        <v>0</v>
      </c>
      <c r="MF463">
        <v>0</v>
      </c>
      <c r="MG463">
        <v>0</v>
      </c>
      <c r="MH463">
        <v>0</v>
      </c>
      <c r="MI463">
        <v>0</v>
      </c>
      <c r="MJ463">
        <v>0</v>
      </c>
      <c r="MK463">
        <v>0</v>
      </c>
      <c r="ML463">
        <v>0</v>
      </c>
      <c r="MM463">
        <v>0</v>
      </c>
      <c r="MN463">
        <v>0</v>
      </c>
      <c r="MO463">
        <v>0</v>
      </c>
      <c r="MP463">
        <v>0</v>
      </c>
      <c r="MQ463">
        <v>0</v>
      </c>
      <c r="MR463">
        <v>0</v>
      </c>
      <c r="MS463">
        <v>0</v>
      </c>
      <c r="MT463">
        <v>0</v>
      </c>
      <c r="MU463">
        <v>0</v>
      </c>
      <c r="MV463">
        <v>0</v>
      </c>
      <c r="MW463">
        <v>0</v>
      </c>
      <c r="MX463">
        <v>0</v>
      </c>
      <c r="MY463">
        <v>0</v>
      </c>
      <c r="MZ463">
        <v>0</v>
      </c>
      <c r="NA463">
        <v>0</v>
      </c>
      <c r="NB463">
        <v>0</v>
      </c>
      <c r="NC463">
        <v>0</v>
      </c>
      <c r="ND463">
        <v>0</v>
      </c>
      <c r="NE463">
        <v>0</v>
      </c>
      <c r="NF463">
        <v>0</v>
      </c>
    </row>
    <row r="464" spans="1:370" x14ac:dyDescent="0.25">
      <c r="A464" t="s">
        <v>1979</v>
      </c>
      <c r="B464">
        <v>8.4</v>
      </c>
      <c r="C464" t="s">
        <v>1240</v>
      </c>
      <c r="D464" t="s">
        <v>1226</v>
      </c>
      <c r="E464" t="s">
        <v>1483</v>
      </c>
      <c r="F464">
        <v>2004</v>
      </c>
      <c r="G464" t="s">
        <v>1223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119.5061742</v>
      </c>
      <c r="O464">
        <v>0</v>
      </c>
      <c r="P464">
        <v>8156.2963890000001</v>
      </c>
      <c r="Q464">
        <v>0</v>
      </c>
      <c r="R464">
        <v>29.876543550000001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29.876543550000001</v>
      </c>
      <c r="AP464">
        <v>0</v>
      </c>
      <c r="AQ464">
        <v>0</v>
      </c>
      <c r="AR464">
        <v>0</v>
      </c>
      <c r="AS464">
        <v>89.629630649999996</v>
      </c>
      <c r="AT464">
        <v>0</v>
      </c>
      <c r="AU464">
        <v>119.5061742</v>
      </c>
      <c r="AV464">
        <v>0</v>
      </c>
      <c r="AW464">
        <v>0</v>
      </c>
      <c r="AX464">
        <v>119.5061742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268.88889189999998</v>
      </c>
      <c r="BI464">
        <v>0</v>
      </c>
      <c r="BJ464">
        <v>0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0</v>
      </c>
      <c r="CB464">
        <v>59.753087100000002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1463.950634</v>
      </c>
      <c r="CI464">
        <v>0</v>
      </c>
      <c r="CJ464">
        <v>0</v>
      </c>
      <c r="CK464">
        <v>0</v>
      </c>
      <c r="CL464">
        <v>0</v>
      </c>
      <c r="CM464">
        <v>0</v>
      </c>
      <c r="CN464">
        <v>0</v>
      </c>
      <c r="CO464">
        <v>0</v>
      </c>
      <c r="CP464">
        <v>0</v>
      </c>
      <c r="CQ464">
        <v>0</v>
      </c>
      <c r="CR464">
        <v>0</v>
      </c>
      <c r="CS464">
        <v>0</v>
      </c>
      <c r="CT464">
        <v>0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0</v>
      </c>
      <c r="DD464">
        <v>0</v>
      </c>
      <c r="DE464">
        <v>0</v>
      </c>
      <c r="DF464">
        <v>0</v>
      </c>
      <c r="DG464">
        <v>0</v>
      </c>
      <c r="DH464">
        <v>0</v>
      </c>
      <c r="DI464">
        <v>0</v>
      </c>
      <c r="DJ464">
        <v>0</v>
      </c>
      <c r="DK464">
        <v>0</v>
      </c>
      <c r="DL464">
        <v>0</v>
      </c>
      <c r="DM464">
        <v>0</v>
      </c>
      <c r="DN464">
        <v>0</v>
      </c>
      <c r="DO464">
        <v>0</v>
      </c>
      <c r="DP464">
        <v>0</v>
      </c>
      <c r="DQ464">
        <v>0</v>
      </c>
      <c r="DR464">
        <v>0</v>
      </c>
      <c r="DS464">
        <v>0</v>
      </c>
      <c r="DT464">
        <v>0</v>
      </c>
      <c r="DU464">
        <v>0</v>
      </c>
      <c r="DV464">
        <v>0</v>
      </c>
      <c r="DW464">
        <v>0</v>
      </c>
      <c r="DX464">
        <v>0</v>
      </c>
      <c r="DY464">
        <v>0</v>
      </c>
      <c r="DZ464">
        <v>0</v>
      </c>
      <c r="EA464">
        <v>0</v>
      </c>
      <c r="EB464">
        <v>0</v>
      </c>
      <c r="EC464">
        <v>0</v>
      </c>
      <c r="ED464">
        <v>0</v>
      </c>
      <c r="EE464">
        <v>418.2716097</v>
      </c>
      <c r="EF464">
        <v>0</v>
      </c>
      <c r="EG464">
        <v>0</v>
      </c>
      <c r="EH464">
        <v>0</v>
      </c>
      <c r="EI464">
        <v>0</v>
      </c>
      <c r="EJ464">
        <v>0</v>
      </c>
      <c r="EK464">
        <v>0</v>
      </c>
      <c r="EL464">
        <v>0</v>
      </c>
      <c r="EM464">
        <v>0</v>
      </c>
      <c r="EN464">
        <v>0</v>
      </c>
      <c r="EO464">
        <v>0</v>
      </c>
      <c r="EP464">
        <v>59.753087100000002</v>
      </c>
      <c r="EQ464">
        <v>0</v>
      </c>
      <c r="ER464">
        <v>29.876543550000001</v>
      </c>
      <c r="ES464">
        <v>0</v>
      </c>
      <c r="ET464">
        <v>59.753087100000002</v>
      </c>
      <c r="EU464">
        <v>0</v>
      </c>
      <c r="EV464">
        <v>0</v>
      </c>
      <c r="EW464">
        <v>29.876543550000001</v>
      </c>
      <c r="EX464">
        <v>2091.3580480000001</v>
      </c>
      <c r="EY464">
        <v>0</v>
      </c>
      <c r="EZ464">
        <v>0</v>
      </c>
      <c r="FA464">
        <v>0</v>
      </c>
      <c r="FB464">
        <v>0</v>
      </c>
      <c r="FC464">
        <v>0</v>
      </c>
      <c r="FD464">
        <v>0</v>
      </c>
      <c r="FE464">
        <v>0</v>
      </c>
      <c r="FF464">
        <v>0</v>
      </c>
      <c r="FG464">
        <v>0</v>
      </c>
      <c r="FH464">
        <v>0</v>
      </c>
      <c r="FI464">
        <v>0</v>
      </c>
      <c r="FJ464">
        <v>0</v>
      </c>
      <c r="FK464">
        <v>0</v>
      </c>
      <c r="FL464">
        <v>0</v>
      </c>
      <c r="FM464">
        <v>0</v>
      </c>
      <c r="FN464">
        <v>0</v>
      </c>
      <c r="FO464">
        <v>0</v>
      </c>
      <c r="FP464">
        <v>0</v>
      </c>
      <c r="FQ464">
        <v>0</v>
      </c>
      <c r="FR464">
        <v>0</v>
      </c>
      <c r="FS464">
        <v>0</v>
      </c>
      <c r="FT464">
        <v>0</v>
      </c>
      <c r="FU464">
        <v>0</v>
      </c>
      <c r="FV464">
        <v>149.3827177</v>
      </c>
      <c r="FW464">
        <v>0</v>
      </c>
      <c r="FX464">
        <v>0</v>
      </c>
      <c r="FY464">
        <v>0</v>
      </c>
      <c r="FZ464">
        <v>0</v>
      </c>
      <c r="GA464">
        <v>0</v>
      </c>
      <c r="GB464">
        <v>0</v>
      </c>
      <c r="GC464">
        <v>1015.8024809999999</v>
      </c>
      <c r="GD464">
        <v>0</v>
      </c>
      <c r="GE464">
        <v>0</v>
      </c>
      <c r="GF464">
        <v>507.90124029999998</v>
      </c>
      <c r="GG464">
        <v>0</v>
      </c>
      <c r="GH464">
        <v>0</v>
      </c>
      <c r="GI464">
        <v>0</v>
      </c>
      <c r="GJ464">
        <v>0</v>
      </c>
      <c r="GK464">
        <v>0</v>
      </c>
      <c r="GL464">
        <v>0</v>
      </c>
      <c r="GM464">
        <v>0</v>
      </c>
      <c r="GN464">
        <v>0</v>
      </c>
      <c r="GO464">
        <v>0</v>
      </c>
      <c r="GP464">
        <v>0</v>
      </c>
      <c r="GQ464">
        <v>0</v>
      </c>
      <c r="GR464">
        <v>0</v>
      </c>
      <c r="GS464">
        <v>0</v>
      </c>
      <c r="GT464">
        <v>59.753087100000002</v>
      </c>
      <c r="GU464">
        <v>0</v>
      </c>
      <c r="GV464">
        <v>0</v>
      </c>
      <c r="GW464">
        <v>0</v>
      </c>
      <c r="GX464">
        <v>0</v>
      </c>
      <c r="GY464">
        <v>0</v>
      </c>
      <c r="GZ464">
        <v>0</v>
      </c>
      <c r="HA464">
        <v>0</v>
      </c>
      <c r="HB464">
        <v>0</v>
      </c>
      <c r="HC464">
        <v>0</v>
      </c>
      <c r="HD464">
        <v>0</v>
      </c>
      <c r="HE464">
        <v>0</v>
      </c>
      <c r="HF464">
        <v>0</v>
      </c>
      <c r="HG464">
        <v>0</v>
      </c>
      <c r="HH464">
        <v>29.876543550000001</v>
      </c>
      <c r="HI464">
        <v>0</v>
      </c>
      <c r="HJ464">
        <v>298.76543550000002</v>
      </c>
      <c r="HK464">
        <v>0</v>
      </c>
      <c r="HL464">
        <v>0</v>
      </c>
      <c r="HM464">
        <v>0</v>
      </c>
      <c r="HN464">
        <v>0</v>
      </c>
      <c r="HO464">
        <v>0</v>
      </c>
      <c r="HP464">
        <v>179.25926129999999</v>
      </c>
      <c r="HQ464">
        <v>0</v>
      </c>
      <c r="HR464">
        <v>0</v>
      </c>
      <c r="HS464">
        <v>0</v>
      </c>
      <c r="HT464">
        <v>0</v>
      </c>
      <c r="HU464">
        <v>0</v>
      </c>
      <c r="HV464">
        <v>0</v>
      </c>
      <c r="HW464">
        <v>0</v>
      </c>
      <c r="HX464">
        <v>0</v>
      </c>
      <c r="HY464">
        <v>0</v>
      </c>
      <c r="HZ464">
        <v>0</v>
      </c>
      <c r="IA464">
        <v>0</v>
      </c>
      <c r="IB464">
        <v>149.3827177</v>
      </c>
      <c r="IC464">
        <v>0</v>
      </c>
      <c r="ID464">
        <v>0</v>
      </c>
      <c r="IE464">
        <v>0</v>
      </c>
      <c r="IF464">
        <v>0</v>
      </c>
      <c r="IG464">
        <v>0</v>
      </c>
      <c r="IH464">
        <v>0</v>
      </c>
      <c r="II464">
        <v>0</v>
      </c>
      <c r="IJ464">
        <v>0</v>
      </c>
      <c r="IK464">
        <v>0</v>
      </c>
      <c r="IL464">
        <v>0</v>
      </c>
      <c r="IM464">
        <v>0</v>
      </c>
      <c r="IN464">
        <v>0</v>
      </c>
      <c r="IO464">
        <v>0</v>
      </c>
      <c r="IP464">
        <v>0</v>
      </c>
      <c r="IQ464">
        <v>0</v>
      </c>
      <c r="IR464">
        <v>0</v>
      </c>
      <c r="IS464">
        <v>0</v>
      </c>
      <c r="IT464">
        <v>29.876543550000001</v>
      </c>
      <c r="IU464">
        <v>0</v>
      </c>
      <c r="IV464">
        <v>0</v>
      </c>
      <c r="IW464">
        <v>0</v>
      </c>
      <c r="IX464">
        <v>0</v>
      </c>
      <c r="IY464">
        <v>0</v>
      </c>
      <c r="IZ464">
        <v>0</v>
      </c>
      <c r="JA464">
        <v>0</v>
      </c>
      <c r="JB464">
        <v>0</v>
      </c>
      <c r="JC464">
        <v>0</v>
      </c>
      <c r="JD464">
        <v>0</v>
      </c>
      <c r="JE464">
        <v>0</v>
      </c>
      <c r="JF464">
        <v>0</v>
      </c>
      <c r="JG464">
        <v>0</v>
      </c>
      <c r="JH464">
        <v>0</v>
      </c>
      <c r="JI464">
        <v>0</v>
      </c>
      <c r="JJ464">
        <v>0</v>
      </c>
      <c r="JK464">
        <v>0</v>
      </c>
      <c r="JL464">
        <v>0</v>
      </c>
      <c r="JM464">
        <v>0</v>
      </c>
      <c r="JN464">
        <v>0</v>
      </c>
      <c r="JO464">
        <v>0</v>
      </c>
      <c r="JP464">
        <v>0</v>
      </c>
      <c r="JQ464">
        <v>0</v>
      </c>
      <c r="JR464">
        <v>0</v>
      </c>
      <c r="JS464">
        <v>0</v>
      </c>
      <c r="JT464">
        <v>0</v>
      </c>
      <c r="JU464">
        <v>0</v>
      </c>
      <c r="JV464">
        <v>0</v>
      </c>
      <c r="JW464">
        <v>149.3827177</v>
      </c>
      <c r="JX464">
        <v>0</v>
      </c>
      <c r="JY464">
        <v>0</v>
      </c>
      <c r="JZ464">
        <v>0</v>
      </c>
      <c r="KA464">
        <v>0</v>
      </c>
      <c r="KB464">
        <v>0</v>
      </c>
      <c r="KC464">
        <v>0</v>
      </c>
      <c r="KD464">
        <v>0</v>
      </c>
      <c r="KE464">
        <v>0</v>
      </c>
      <c r="KF464">
        <v>0</v>
      </c>
      <c r="KG464">
        <v>29.876543550000001</v>
      </c>
      <c r="KH464">
        <v>0</v>
      </c>
      <c r="KI464">
        <v>448.14815320000002</v>
      </c>
      <c r="KJ464">
        <v>0</v>
      </c>
      <c r="KK464">
        <v>0</v>
      </c>
      <c r="KL464">
        <v>0</v>
      </c>
      <c r="KM464">
        <v>0</v>
      </c>
      <c r="KN464">
        <v>0</v>
      </c>
      <c r="KO464">
        <v>0</v>
      </c>
      <c r="KP464">
        <v>0</v>
      </c>
      <c r="KQ464">
        <v>0</v>
      </c>
      <c r="KR464">
        <v>0</v>
      </c>
      <c r="KS464">
        <v>0</v>
      </c>
      <c r="KT464">
        <v>0</v>
      </c>
      <c r="KU464">
        <v>0</v>
      </c>
      <c r="KV464">
        <v>59.753087100000002</v>
      </c>
      <c r="KW464">
        <v>0</v>
      </c>
      <c r="KX464">
        <v>0</v>
      </c>
      <c r="KY464">
        <v>0</v>
      </c>
      <c r="KZ464">
        <v>0</v>
      </c>
      <c r="LA464">
        <v>0</v>
      </c>
      <c r="LB464">
        <v>0</v>
      </c>
      <c r="LC464">
        <v>0</v>
      </c>
      <c r="LD464">
        <v>0</v>
      </c>
      <c r="LE464">
        <v>0</v>
      </c>
      <c r="LF464">
        <v>0</v>
      </c>
      <c r="LG464">
        <v>0</v>
      </c>
      <c r="LH464">
        <v>0</v>
      </c>
      <c r="LI464">
        <v>0</v>
      </c>
      <c r="LJ464">
        <v>0</v>
      </c>
      <c r="LK464">
        <v>0</v>
      </c>
      <c r="LL464">
        <v>29.876543550000001</v>
      </c>
      <c r="LM464">
        <v>0</v>
      </c>
      <c r="LN464">
        <v>0</v>
      </c>
      <c r="LO464">
        <v>0</v>
      </c>
      <c r="LP464">
        <v>0</v>
      </c>
      <c r="LQ464">
        <v>0</v>
      </c>
      <c r="LR464">
        <v>0</v>
      </c>
      <c r="LS464">
        <v>0</v>
      </c>
      <c r="LT464">
        <v>0</v>
      </c>
      <c r="LU464">
        <v>0</v>
      </c>
      <c r="LV464">
        <v>0</v>
      </c>
      <c r="LW464">
        <v>0</v>
      </c>
      <c r="LX464">
        <v>89.629630649999996</v>
      </c>
      <c r="LY464">
        <v>29.876543550000001</v>
      </c>
      <c r="LZ464">
        <v>0</v>
      </c>
      <c r="MA464">
        <v>41293.663249999998</v>
      </c>
      <c r="MB464">
        <v>0</v>
      </c>
      <c r="MC464">
        <v>301539.77350000001</v>
      </c>
      <c r="MD464">
        <v>0</v>
      </c>
      <c r="ME464">
        <v>0</v>
      </c>
      <c r="MF464">
        <v>0</v>
      </c>
      <c r="MG464">
        <v>960.31774989999997</v>
      </c>
      <c r="MH464">
        <v>0</v>
      </c>
      <c r="MI464">
        <v>0</v>
      </c>
      <c r="MJ464">
        <v>0</v>
      </c>
      <c r="MK464">
        <v>0</v>
      </c>
      <c r="ML464">
        <v>0</v>
      </c>
      <c r="MM464">
        <v>0</v>
      </c>
      <c r="MN464">
        <v>0</v>
      </c>
      <c r="MO464">
        <v>0</v>
      </c>
      <c r="MP464">
        <v>0</v>
      </c>
      <c r="MQ464">
        <v>0</v>
      </c>
      <c r="MR464">
        <v>0</v>
      </c>
      <c r="MS464">
        <v>0</v>
      </c>
      <c r="MT464">
        <v>0</v>
      </c>
      <c r="MU464">
        <v>0</v>
      </c>
      <c r="MV464">
        <v>0</v>
      </c>
      <c r="MW464">
        <v>0</v>
      </c>
      <c r="MX464">
        <v>0</v>
      </c>
      <c r="MY464">
        <v>0</v>
      </c>
      <c r="MZ464">
        <v>0</v>
      </c>
      <c r="NA464">
        <v>0</v>
      </c>
      <c r="NB464">
        <v>0</v>
      </c>
      <c r="NC464">
        <v>0</v>
      </c>
      <c r="ND464">
        <v>0</v>
      </c>
      <c r="NE464">
        <v>0</v>
      </c>
      <c r="NF464">
        <v>0</v>
      </c>
    </row>
    <row r="465" spans="1:370" x14ac:dyDescent="0.25">
      <c r="A465" t="s">
        <v>1981</v>
      </c>
      <c r="B465">
        <v>8.4</v>
      </c>
      <c r="C465" t="s">
        <v>1240</v>
      </c>
      <c r="D465" t="s">
        <v>1226</v>
      </c>
      <c r="E465" t="s">
        <v>1483</v>
      </c>
      <c r="F465">
        <v>2004</v>
      </c>
      <c r="G465" t="s">
        <v>1223</v>
      </c>
      <c r="H465">
        <v>0</v>
      </c>
      <c r="I465">
        <v>0</v>
      </c>
      <c r="J465">
        <v>403.3333078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46383.330399999999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1075.5554870000001</v>
      </c>
      <c r="AT465">
        <v>0</v>
      </c>
      <c r="AU465">
        <v>403.3333078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537.77774369999997</v>
      </c>
      <c r="BI465">
        <v>0</v>
      </c>
      <c r="BJ465">
        <v>0</v>
      </c>
      <c r="BK465">
        <v>0</v>
      </c>
      <c r="BL465">
        <v>0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0</v>
      </c>
      <c r="BS465">
        <v>0</v>
      </c>
      <c r="BT465">
        <v>0</v>
      </c>
      <c r="BU465">
        <v>0</v>
      </c>
      <c r="BV465">
        <v>0</v>
      </c>
      <c r="BW465">
        <v>0</v>
      </c>
      <c r="BX465">
        <v>0</v>
      </c>
      <c r="BY465">
        <v>0</v>
      </c>
      <c r="BZ465">
        <v>0</v>
      </c>
      <c r="CA465">
        <v>0</v>
      </c>
      <c r="CB465">
        <v>0</v>
      </c>
      <c r="CC465">
        <v>0</v>
      </c>
      <c r="CD465">
        <v>0</v>
      </c>
      <c r="CE465">
        <v>0</v>
      </c>
      <c r="CF465">
        <v>0</v>
      </c>
      <c r="CG465">
        <v>0</v>
      </c>
      <c r="CH465">
        <v>2554.4442829999998</v>
      </c>
      <c r="CI465">
        <v>0</v>
      </c>
      <c r="CJ465">
        <v>0</v>
      </c>
      <c r="CK465">
        <v>0</v>
      </c>
      <c r="CL465">
        <v>0</v>
      </c>
      <c r="CM465">
        <v>0</v>
      </c>
      <c r="CN465">
        <v>0</v>
      </c>
      <c r="CO465">
        <v>0</v>
      </c>
      <c r="CP465">
        <v>0</v>
      </c>
      <c r="CQ465">
        <v>0</v>
      </c>
      <c r="CR465">
        <v>0</v>
      </c>
      <c r="CS465">
        <v>0</v>
      </c>
      <c r="CT465">
        <v>0</v>
      </c>
      <c r="CU465">
        <v>0</v>
      </c>
      <c r="CV465">
        <v>0</v>
      </c>
      <c r="CW465">
        <v>134.4444359</v>
      </c>
      <c r="CX465">
        <v>0</v>
      </c>
      <c r="CY465">
        <v>0</v>
      </c>
      <c r="CZ465">
        <v>0</v>
      </c>
      <c r="DA465">
        <v>0</v>
      </c>
      <c r="DB465">
        <v>0</v>
      </c>
      <c r="DC465">
        <v>0</v>
      </c>
      <c r="DD465">
        <v>0</v>
      </c>
      <c r="DE465">
        <v>0</v>
      </c>
      <c r="DF465">
        <v>0</v>
      </c>
      <c r="DG465">
        <v>0</v>
      </c>
      <c r="DH465">
        <v>0</v>
      </c>
      <c r="DI465">
        <v>0</v>
      </c>
      <c r="DJ465">
        <v>0</v>
      </c>
      <c r="DK465">
        <v>0</v>
      </c>
      <c r="DL465">
        <v>0</v>
      </c>
      <c r="DM465">
        <v>0</v>
      </c>
      <c r="DN465">
        <v>0</v>
      </c>
      <c r="DO465">
        <v>0</v>
      </c>
      <c r="DP465">
        <v>0</v>
      </c>
      <c r="DQ465">
        <v>0</v>
      </c>
      <c r="DR465">
        <v>0</v>
      </c>
      <c r="DS465">
        <v>0</v>
      </c>
      <c r="DT465">
        <v>0</v>
      </c>
      <c r="DU465">
        <v>0</v>
      </c>
      <c r="DV465">
        <v>0</v>
      </c>
      <c r="DW465">
        <v>0</v>
      </c>
      <c r="DX465">
        <v>0</v>
      </c>
      <c r="DY465">
        <v>0</v>
      </c>
      <c r="DZ465">
        <v>0</v>
      </c>
      <c r="EA465">
        <v>0</v>
      </c>
      <c r="EB465">
        <v>0</v>
      </c>
      <c r="EC465">
        <v>0</v>
      </c>
      <c r="ED465">
        <v>0</v>
      </c>
      <c r="EE465">
        <v>134.4444359</v>
      </c>
      <c r="EF465">
        <v>0</v>
      </c>
      <c r="EG465">
        <v>0</v>
      </c>
      <c r="EH465">
        <v>0</v>
      </c>
      <c r="EI465">
        <v>0</v>
      </c>
      <c r="EJ465">
        <v>0</v>
      </c>
      <c r="EK465">
        <v>0</v>
      </c>
      <c r="EL465">
        <v>0</v>
      </c>
      <c r="EM465">
        <v>0</v>
      </c>
      <c r="EN465">
        <v>0</v>
      </c>
      <c r="EO465">
        <v>0</v>
      </c>
      <c r="EP465">
        <v>0</v>
      </c>
      <c r="EQ465">
        <v>0</v>
      </c>
      <c r="ER465">
        <v>403.3333078</v>
      </c>
      <c r="ES465">
        <v>0</v>
      </c>
      <c r="ET465">
        <v>0</v>
      </c>
      <c r="EU465">
        <v>0</v>
      </c>
      <c r="EV465">
        <v>0</v>
      </c>
      <c r="EW465">
        <v>134.4444359</v>
      </c>
      <c r="EX465">
        <v>6991.1106680000003</v>
      </c>
      <c r="EY465">
        <v>0</v>
      </c>
      <c r="EZ465">
        <v>0</v>
      </c>
      <c r="FA465">
        <v>0</v>
      </c>
      <c r="FB465">
        <v>0</v>
      </c>
      <c r="FC465">
        <v>0</v>
      </c>
      <c r="FD465">
        <v>0</v>
      </c>
      <c r="FE465">
        <v>0</v>
      </c>
      <c r="FF465">
        <v>0</v>
      </c>
      <c r="FG465">
        <v>0</v>
      </c>
      <c r="FH465">
        <v>0</v>
      </c>
      <c r="FI465">
        <v>0</v>
      </c>
      <c r="FJ465">
        <v>0</v>
      </c>
      <c r="FK465">
        <v>0</v>
      </c>
      <c r="FL465">
        <v>0</v>
      </c>
      <c r="FM465">
        <v>0</v>
      </c>
      <c r="FN465">
        <v>0</v>
      </c>
      <c r="FO465">
        <v>0</v>
      </c>
      <c r="FP465">
        <v>0</v>
      </c>
      <c r="FQ465">
        <v>0</v>
      </c>
      <c r="FR465">
        <v>0</v>
      </c>
      <c r="FS465">
        <v>0</v>
      </c>
      <c r="FT465">
        <v>0</v>
      </c>
      <c r="FU465">
        <v>0</v>
      </c>
      <c r="FV465">
        <v>941.11105150000003</v>
      </c>
      <c r="FW465">
        <v>0</v>
      </c>
      <c r="FX465">
        <v>0</v>
      </c>
      <c r="FY465">
        <v>0</v>
      </c>
      <c r="FZ465">
        <v>0</v>
      </c>
      <c r="GA465">
        <v>0</v>
      </c>
      <c r="GB465">
        <v>0</v>
      </c>
      <c r="GC465">
        <v>4974.4441290000004</v>
      </c>
      <c r="GD465">
        <v>0</v>
      </c>
      <c r="GE465">
        <v>0</v>
      </c>
      <c r="GF465">
        <v>0</v>
      </c>
      <c r="GG465">
        <v>0</v>
      </c>
      <c r="GH465">
        <v>0</v>
      </c>
      <c r="GI465">
        <v>0</v>
      </c>
      <c r="GJ465">
        <v>0</v>
      </c>
      <c r="GK465">
        <v>0</v>
      </c>
      <c r="GL465">
        <v>0</v>
      </c>
      <c r="GM465">
        <v>0</v>
      </c>
      <c r="GN465">
        <v>0</v>
      </c>
      <c r="GO465">
        <v>0</v>
      </c>
      <c r="GP465">
        <v>0</v>
      </c>
      <c r="GQ465">
        <v>0</v>
      </c>
      <c r="GR465">
        <v>0</v>
      </c>
      <c r="GS465">
        <v>0</v>
      </c>
      <c r="GT465">
        <v>0</v>
      </c>
      <c r="GU465">
        <v>0</v>
      </c>
      <c r="GV465">
        <v>0</v>
      </c>
      <c r="GW465">
        <v>0</v>
      </c>
      <c r="GX465">
        <v>0</v>
      </c>
      <c r="GY465">
        <v>0</v>
      </c>
      <c r="GZ465">
        <v>0</v>
      </c>
      <c r="HA465">
        <v>0</v>
      </c>
      <c r="HB465">
        <v>0</v>
      </c>
      <c r="HC465">
        <v>0</v>
      </c>
      <c r="HD465">
        <v>0</v>
      </c>
      <c r="HE465">
        <v>0</v>
      </c>
      <c r="HF465">
        <v>0</v>
      </c>
      <c r="HG465">
        <v>0</v>
      </c>
      <c r="HH465">
        <v>4436.6663859999999</v>
      </c>
      <c r="HI465">
        <v>0</v>
      </c>
      <c r="HJ465">
        <v>0</v>
      </c>
      <c r="HK465">
        <v>0</v>
      </c>
      <c r="HL465">
        <v>0</v>
      </c>
      <c r="HM465">
        <v>0</v>
      </c>
      <c r="HN465">
        <v>0</v>
      </c>
      <c r="HO465">
        <v>0</v>
      </c>
      <c r="HP465">
        <v>537.77774369999997</v>
      </c>
      <c r="HQ465">
        <v>0</v>
      </c>
      <c r="HR465">
        <v>0</v>
      </c>
      <c r="HS465">
        <v>0</v>
      </c>
      <c r="HT465">
        <v>0</v>
      </c>
      <c r="HU465">
        <v>0</v>
      </c>
      <c r="HV465">
        <v>0</v>
      </c>
      <c r="HW465">
        <v>0</v>
      </c>
      <c r="HX465">
        <v>0</v>
      </c>
      <c r="HY465">
        <v>0</v>
      </c>
      <c r="HZ465">
        <v>0</v>
      </c>
      <c r="IA465">
        <v>0</v>
      </c>
      <c r="IB465">
        <v>941.11105150000003</v>
      </c>
      <c r="IC465">
        <v>0</v>
      </c>
      <c r="ID465">
        <v>134.4444359</v>
      </c>
      <c r="IE465">
        <v>0</v>
      </c>
      <c r="IF465">
        <v>0</v>
      </c>
      <c r="IG465">
        <v>0</v>
      </c>
      <c r="IH465">
        <v>0</v>
      </c>
      <c r="II465">
        <v>0</v>
      </c>
      <c r="IJ465">
        <v>0</v>
      </c>
      <c r="IK465">
        <v>0</v>
      </c>
      <c r="IL465">
        <v>0</v>
      </c>
      <c r="IM465">
        <v>0</v>
      </c>
      <c r="IN465">
        <v>0</v>
      </c>
      <c r="IO465">
        <v>0</v>
      </c>
      <c r="IP465">
        <v>0</v>
      </c>
      <c r="IQ465">
        <v>0</v>
      </c>
      <c r="IR465">
        <v>0</v>
      </c>
      <c r="IS465">
        <v>672.2221796</v>
      </c>
      <c r="IT465">
        <v>134.4444359</v>
      </c>
      <c r="IU465">
        <v>0</v>
      </c>
      <c r="IV465">
        <v>0</v>
      </c>
      <c r="IW465">
        <v>0</v>
      </c>
      <c r="IX465">
        <v>0</v>
      </c>
      <c r="IY465">
        <v>0</v>
      </c>
      <c r="IZ465">
        <v>0</v>
      </c>
      <c r="JA465">
        <v>0</v>
      </c>
      <c r="JB465">
        <v>0</v>
      </c>
      <c r="JC465">
        <v>0</v>
      </c>
      <c r="JD465">
        <v>0</v>
      </c>
      <c r="JE465">
        <v>0</v>
      </c>
      <c r="JF465">
        <v>0</v>
      </c>
      <c r="JG465">
        <v>0</v>
      </c>
      <c r="JH465">
        <v>0</v>
      </c>
      <c r="JI465">
        <v>0</v>
      </c>
      <c r="JJ465">
        <v>0</v>
      </c>
      <c r="JK465">
        <v>0</v>
      </c>
      <c r="JL465">
        <v>0</v>
      </c>
      <c r="JM465">
        <v>0</v>
      </c>
      <c r="JN465">
        <v>0</v>
      </c>
      <c r="JO465">
        <v>0</v>
      </c>
      <c r="JP465">
        <v>0</v>
      </c>
      <c r="JQ465">
        <v>0</v>
      </c>
      <c r="JR465">
        <v>0</v>
      </c>
      <c r="JS465">
        <v>268.88887190000003</v>
      </c>
      <c r="JT465">
        <v>0</v>
      </c>
      <c r="JU465">
        <v>0</v>
      </c>
      <c r="JV465">
        <v>0</v>
      </c>
      <c r="JW465">
        <v>1075.5554870000001</v>
      </c>
      <c r="JX465">
        <v>0</v>
      </c>
      <c r="JY465">
        <v>0</v>
      </c>
      <c r="JZ465">
        <v>0</v>
      </c>
      <c r="KA465">
        <v>0</v>
      </c>
      <c r="KB465">
        <v>0</v>
      </c>
      <c r="KC465">
        <v>0</v>
      </c>
      <c r="KD465">
        <v>0</v>
      </c>
      <c r="KE465">
        <v>0</v>
      </c>
      <c r="KF465">
        <v>0</v>
      </c>
      <c r="KG465">
        <v>0</v>
      </c>
      <c r="KH465">
        <v>268.88887190000003</v>
      </c>
      <c r="KI465">
        <v>0</v>
      </c>
      <c r="KJ465">
        <v>0</v>
      </c>
      <c r="KK465">
        <v>0</v>
      </c>
      <c r="KL465">
        <v>0</v>
      </c>
      <c r="KM465">
        <v>0</v>
      </c>
      <c r="KN465">
        <v>0</v>
      </c>
      <c r="KO465">
        <v>0</v>
      </c>
      <c r="KP465">
        <v>0</v>
      </c>
      <c r="KQ465">
        <v>0</v>
      </c>
      <c r="KR465">
        <v>0</v>
      </c>
      <c r="KS465">
        <v>0</v>
      </c>
      <c r="KT465">
        <v>0</v>
      </c>
      <c r="KU465">
        <v>0</v>
      </c>
      <c r="KV465">
        <v>1478.8887950000001</v>
      </c>
      <c r="KW465">
        <v>0</v>
      </c>
      <c r="KX465">
        <v>0</v>
      </c>
      <c r="KY465">
        <v>0</v>
      </c>
      <c r="KZ465">
        <v>0</v>
      </c>
      <c r="LA465">
        <v>0</v>
      </c>
      <c r="LB465">
        <v>0</v>
      </c>
      <c r="LC465">
        <v>0</v>
      </c>
      <c r="LD465">
        <v>0</v>
      </c>
      <c r="LE465">
        <v>0</v>
      </c>
      <c r="LF465">
        <v>0</v>
      </c>
      <c r="LG465">
        <v>0</v>
      </c>
      <c r="LH465">
        <v>134.4444359</v>
      </c>
      <c r="LI465">
        <v>0</v>
      </c>
      <c r="LJ465">
        <v>0</v>
      </c>
      <c r="LK465">
        <v>0</v>
      </c>
      <c r="LL465">
        <v>0</v>
      </c>
      <c r="LM465">
        <v>0</v>
      </c>
      <c r="LN465">
        <v>0</v>
      </c>
      <c r="LO465">
        <v>0</v>
      </c>
      <c r="LP465">
        <v>0</v>
      </c>
      <c r="LQ465">
        <v>0</v>
      </c>
      <c r="LR465">
        <v>0</v>
      </c>
      <c r="LS465">
        <v>0</v>
      </c>
      <c r="LT465">
        <v>0</v>
      </c>
      <c r="LU465">
        <v>0</v>
      </c>
      <c r="LV465">
        <v>0</v>
      </c>
      <c r="LW465">
        <v>0</v>
      </c>
      <c r="LX465">
        <v>0</v>
      </c>
      <c r="LY465">
        <v>268.88887190000003</v>
      </c>
      <c r="LZ465">
        <v>0</v>
      </c>
      <c r="MA465">
        <v>15738.537539999999</v>
      </c>
      <c r="MB465">
        <v>0</v>
      </c>
      <c r="MC465">
        <v>81626.991330000004</v>
      </c>
      <c r="MD465">
        <v>0</v>
      </c>
      <c r="ME465">
        <v>0</v>
      </c>
      <c r="MF465">
        <v>0</v>
      </c>
      <c r="MG465">
        <v>266.7548736</v>
      </c>
      <c r="MH465">
        <v>0</v>
      </c>
      <c r="MI465">
        <v>0</v>
      </c>
      <c r="MJ465">
        <v>0</v>
      </c>
      <c r="MK465">
        <v>0</v>
      </c>
      <c r="ML465">
        <v>0</v>
      </c>
      <c r="MM465">
        <v>0</v>
      </c>
      <c r="MN465">
        <v>533.50974719999999</v>
      </c>
      <c r="MO465">
        <v>0</v>
      </c>
      <c r="MP465">
        <v>0</v>
      </c>
      <c r="MQ465">
        <v>0</v>
      </c>
      <c r="MR465">
        <v>0</v>
      </c>
      <c r="MS465">
        <v>0</v>
      </c>
      <c r="MT465">
        <v>0</v>
      </c>
      <c r="MU465">
        <v>0</v>
      </c>
      <c r="MV465">
        <v>0</v>
      </c>
      <c r="MW465">
        <v>0</v>
      </c>
      <c r="MX465">
        <v>0</v>
      </c>
      <c r="MY465">
        <v>0</v>
      </c>
      <c r="MZ465">
        <v>1600.5292420000001</v>
      </c>
      <c r="NA465">
        <v>0</v>
      </c>
      <c r="NB465">
        <v>0</v>
      </c>
      <c r="NC465">
        <v>0</v>
      </c>
      <c r="ND465">
        <v>0</v>
      </c>
      <c r="NE465">
        <v>0</v>
      </c>
      <c r="NF465">
        <v>0</v>
      </c>
    </row>
    <row r="466" spans="1:370" x14ac:dyDescent="0.25">
      <c r="A466" t="s">
        <v>1983</v>
      </c>
      <c r="B466">
        <v>8.4</v>
      </c>
      <c r="C466" t="s">
        <v>1240</v>
      </c>
      <c r="D466" t="s">
        <v>1226</v>
      </c>
      <c r="E466" t="s">
        <v>1483</v>
      </c>
      <c r="F466">
        <v>2004</v>
      </c>
      <c r="G466" t="s">
        <v>1223</v>
      </c>
      <c r="H466">
        <v>0</v>
      </c>
      <c r="I466">
        <v>0</v>
      </c>
      <c r="J466">
        <v>576.19047290000003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4647.9364809999997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38.41269819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518.5714256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96.031745479999998</v>
      </c>
      <c r="BI466">
        <v>0</v>
      </c>
      <c r="BJ466">
        <v>0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0</v>
      </c>
      <c r="BU466">
        <v>0</v>
      </c>
      <c r="BV466">
        <v>249.6825383</v>
      </c>
      <c r="BW466">
        <v>0</v>
      </c>
      <c r="BX466">
        <v>0</v>
      </c>
      <c r="BY466">
        <v>0</v>
      </c>
      <c r="BZ466">
        <v>0</v>
      </c>
      <c r="CA466">
        <v>0</v>
      </c>
      <c r="CB466">
        <v>19.206349100000001</v>
      </c>
      <c r="CC466">
        <v>0</v>
      </c>
      <c r="CD466">
        <v>0</v>
      </c>
      <c r="CE466">
        <v>0</v>
      </c>
      <c r="CF466">
        <v>0</v>
      </c>
      <c r="CG466">
        <v>76.825396389999995</v>
      </c>
      <c r="CH466">
        <v>38.41269819</v>
      </c>
      <c r="CI466">
        <v>0</v>
      </c>
      <c r="CJ466">
        <v>0</v>
      </c>
      <c r="CK466">
        <v>0</v>
      </c>
      <c r="CL466">
        <v>0</v>
      </c>
      <c r="CM466">
        <v>0</v>
      </c>
      <c r="CN466">
        <v>0</v>
      </c>
      <c r="CO466">
        <v>0</v>
      </c>
      <c r="CP466">
        <v>0</v>
      </c>
      <c r="CQ466">
        <v>0</v>
      </c>
      <c r="CR466">
        <v>0</v>
      </c>
      <c r="CS466">
        <v>0</v>
      </c>
      <c r="CT466">
        <v>0</v>
      </c>
      <c r="CU466">
        <v>0</v>
      </c>
      <c r="CV466">
        <v>0</v>
      </c>
      <c r="CW466">
        <v>0</v>
      </c>
      <c r="CX466">
        <v>0</v>
      </c>
      <c r="CY466">
        <v>0</v>
      </c>
      <c r="CZ466">
        <v>0</v>
      </c>
      <c r="DA466">
        <v>0</v>
      </c>
      <c r="DB466">
        <v>0</v>
      </c>
      <c r="DC466">
        <v>0</v>
      </c>
      <c r="DD466">
        <v>0</v>
      </c>
      <c r="DE466">
        <v>0</v>
      </c>
      <c r="DF466">
        <v>0</v>
      </c>
      <c r="DG466">
        <v>0</v>
      </c>
      <c r="DH466">
        <v>0</v>
      </c>
      <c r="DI466">
        <v>0</v>
      </c>
      <c r="DJ466">
        <v>0</v>
      </c>
      <c r="DK466">
        <v>0</v>
      </c>
      <c r="DL466">
        <v>0</v>
      </c>
      <c r="DM466">
        <v>0</v>
      </c>
      <c r="DN466">
        <v>0</v>
      </c>
      <c r="DO466">
        <v>0</v>
      </c>
      <c r="DP466">
        <v>0</v>
      </c>
      <c r="DQ466">
        <v>0</v>
      </c>
      <c r="DR466">
        <v>0</v>
      </c>
      <c r="DS466">
        <v>0</v>
      </c>
      <c r="DT466">
        <v>0</v>
      </c>
      <c r="DU466">
        <v>0</v>
      </c>
      <c r="DV466">
        <v>0</v>
      </c>
      <c r="DW466">
        <v>0</v>
      </c>
      <c r="DX466">
        <v>0</v>
      </c>
      <c r="DY466">
        <v>0</v>
      </c>
      <c r="DZ466">
        <v>0</v>
      </c>
      <c r="EA466">
        <v>0</v>
      </c>
      <c r="EB466">
        <v>0</v>
      </c>
      <c r="EC466">
        <v>0</v>
      </c>
      <c r="ED466">
        <v>0</v>
      </c>
      <c r="EE466">
        <v>0</v>
      </c>
      <c r="EF466">
        <v>0</v>
      </c>
      <c r="EG466">
        <v>0</v>
      </c>
      <c r="EH466">
        <v>0</v>
      </c>
      <c r="EI466">
        <v>0</v>
      </c>
      <c r="EJ466">
        <v>0</v>
      </c>
      <c r="EK466">
        <v>0</v>
      </c>
      <c r="EL466">
        <v>0</v>
      </c>
      <c r="EM466">
        <v>0</v>
      </c>
      <c r="EN466">
        <v>0</v>
      </c>
      <c r="EO466">
        <v>0</v>
      </c>
      <c r="EP466">
        <v>0</v>
      </c>
      <c r="EQ466">
        <v>0</v>
      </c>
      <c r="ER466">
        <v>0</v>
      </c>
      <c r="ES466">
        <v>0</v>
      </c>
      <c r="ET466">
        <v>38.41269819</v>
      </c>
      <c r="EU466">
        <v>19.206349100000001</v>
      </c>
      <c r="EV466">
        <v>0</v>
      </c>
      <c r="EW466">
        <v>19.206349100000001</v>
      </c>
      <c r="EX466">
        <v>1728.5714190000001</v>
      </c>
      <c r="EY466">
        <v>0</v>
      </c>
      <c r="EZ466">
        <v>0</v>
      </c>
      <c r="FA466">
        <v>0</v>
      </c>
      <c r="FB466">
        <v>0</v>
      </c>
      <c r="FC466">
        <v>0</v>
      </c>
      <c r="FD466">
        <v>0</v>
      </c>
      <c r="FE466">
        <v>0</v>
      </c>
      <c r="FF466">
        <v>0</v>
      </c>
      <c r="FG466">
        <v>0</v>
      </c>
      <c r="FH466">
        <v>0</v>
      </c>
      <c r="FI466">
        <v>0</v>
      </c>
      <c r="FJ466">
        <v>0</v>
      </c>
      <c r="FK466">
        <v>0</v>
      </c>
      <c r="FL466">
        <v>0</v>
      </c>
      <c r="FM466">
        <v>0</v>
      </c>
      <c r="FN466">
        <v>0</v>
      </c>
      <c r="FO466">
        <v>0</v>
      </c>
      <c r="FP466">
        <v>0</v>
      </c>
      <c r="FQ466">
        <v>0</v>
      </c>
      <c r="FR466">
        <v>0</v>
      </c>
      <c r="FS466">
        <v>0</v>
      </c>
      <c r="FT466">
        <v>0</v>
      </c>
      <c r="FU466">
        <v>0</v>
      </c>
      <c r="FV466">
        <v>38.41269819</v>
      </c>
      <c r="FW466">
        <v>0</v>
      </c>
      <c r="FX466">
        <v>0</v>
      </c>
      <c r="FY466">
        <v>0</v>
      </c>
      <c r="FZ466">
        <v>0</v>
      </c>
      <c r="GA466">
        <v>0</v>
      </c>
      <c r="GB466">
        <v>0</v>
      </c>
      <c r="GC466">
        <v>1325.2380880000001</v>
      </c>
      <c r="GD466">
        <v>0</v>
      </c>
      <c r="GE466">
        <v>0</v>
      </c>
      <c r="GF466">
        <v>19.206349100000001</v>
      </c>
      <c r="GG466">
        <v>0</v>
      </c>
      <c r="GH466">
        <v>0</v>
      </c>
      <c r="GI466">
        <v>0</v>
      </c>
      <c r="GJ466">
        <v>0</v>
      </c>
      <c r="GK466">
        <v>0</v>
      </c>
      <c r="GL466">
        <v>0</v>
      </c>
      <c r="GM466">
        <v>0</v>
      </c>
      <c r="GN466">
        <v>0</v>
      </c>
      <c r="GO466">
        <v>0</v>
      </c>
      <c r="GP466">
        <v>0</v>
      </c>
      <c r="GQ466">
        <v>0</v>
      </c>
      <c r="GR466">
        <v>0</v>
      </c>
      <c r="GS466">
        <v>0</v>
      </c>
      <c r="GT466">
        <v>19.206349100000001</v>
      </c>
      <c r="GU466">
        <v>0</v>
      </c>
      <c r="GV466">
        <v>0</v>
      </c>
      <c r="GW466">
        <v>0</v>
      </c>
      <c r="GX466">
        <v>0</v>
      </c>
      <c r="GY466">
        <v>0</v>
      </c>
      <c r="GZ466">
        <v>0</v>
      </c>
      <c r="HA466">
        <v>0</v>
      </c>
      <c r="HB466">
        <v>0</v>
      </c>
      <c r="HC466">
        <v>0</v>
      </c>
      <c r="HD466">
        <v>0</v>
      </c>
      <c r="HE466">
        <v>0</v>
      </c>
      <c r="HF466">
        <v>0</v>
      </c>
      <c r="HG466">
        <v>0</v>
      </c>
      <c r="HH466">
        <v>0</v>
      </c>
      <c r="HI466">
        <v>0</v>
      </c>
      <c r="HJ466">
        <v>0</v>
      </c>
      <c r="HK466">
        <v>0</v>
      </c>
      <c r="HL466">
        <v>0</v>
      </c>
      <c r="HM466">
        <v>0</v>
      </c>
      <c r="HN466">
        <v>0</v>
      </c>
      <c r="HO466">
        <v>0</v>
      </c>
      <c r="HP466">
        <v>19.206349100000001</v>
      </c>
      <c r="HQ466">
        <v>0</v>
      </c>
      <c r="HR466">
        <v>0</v>
      </c>
      <c r="HS466">
        <v>0</v>
      </c>
      <c r="HT466">
        <v>0</v>
      </c>
      <c r="HU466">
        <v>0</v>
      </c>
      <c r="HV466">
        <v>0</v>
      </c>
      <c r="HW466">
        <v>0</v>
      </c>
      <c r="HX466">
        <v>0</v>
      </c>
      <c r="HY466">
        <v>0</v>
      </c>
      <c r="HZ466">
        <v>0</v>
      </c>
      <c r="IA466">
        <v>0</v>
      </c>
      <c r="IB466">
        <v>57.619047289999997</v>
      </c>
      <c r="IC466">
        <v>0</v>
      </c>
      <c r="ID466">
        <v>0</v>
      </c>
      <c r="IE466">
        <v>0</v>
      </c>
      <c r="IF466">
        <v>0</v>
      </c>
      <c r="IG466">
        <v>0</v>
      </c>
      <c r="IH466">
        <v>0</v>
      </c>
      <c r="II466">
        <v>0</v>
      </c>
      <c r="IJ466">
        <v>0</v>
      </c>
      <c r="IK466">
        <v>0</v>
      </c>
      <c r="IL466">
        <v>19.206349100000001</v>
      </c>
      <c r="IM466">
        <v>0</v>
      </c>
      <c r="IN466">
        <v>0</v>
      </c>
      <c r="IO466">
        <v>0</v>
      </c>
      <c r="IP466">
        <v>0</v>
      </c>
      <c r="IQ466">
        <v>0</v>
      </c>
      <c r="IR466">
        <v>0</v>
      </c>
      <c r="IS466">
        <v>57.619047289999997</v>
      </c>
      <c r="IT466">
        <v>19.206349100000001</v>
      </c>
      <c r="IU466">
        <v>0</v>
      </c>
      <c r="IV466">
        <v>0</v>
      </c>
      <c r="IW466">
        <v>0</v>
      </c>
      <c r="IX466">
        <v>0</v>
      </c>
      <c r="IY466">
        <v>0</v>
      </c>
      <c r="IZ466">
        <v>0</v>
      </c>
      <c r="JA466">
        <v>0</v>
      </c>
      <c r="JB466">
        <v>0</v>
      </c>
      <c r="JC466">
        <v>0</v>
      </c>
      <c r="JD466">
        <v>0</v>
      </c>
      <c r="JE466">
        <v>0</v>
      </c>
      <c r="JF466">
        <v>0</v>
      </c>
      <c r="JG466">
        <v>0</v>
      </c>
      <c r="JH466">
        <v>0</v>
      </c>
      <c r="JI466">
        <v>0</v>
      </c>
      <c r="JJ466">
        <v>0</v>
      </c>
      <c r="JK466">
        <v>0</v>
      </c>
      <c r="JL466">
        <v>0</v>
      </c>
      <c r="JM466">
        <v>0</v>
      </c>
      <c r="JN466">
        <v>0</v>
      </c>
      <c r="JO466">
        <v>0</v>
      </c>
      <c r="JP466">
        <v>0</v>
      </c>
      <c r="JQ466">
        <v>0</v>
      </c>
      <c r="JR466">
        <v>0</v>
      </c>
      <c r="JS466">
        <v>0</v>
      </c>
      <c r="JT466">
        <v>0</v>
      </c>
      <c r="JU466">
        <v>0</v>
      </c>
      <c r="JV466">
        <v>0</v>
      </c>
      <c r="JW466">
        <v>422.5396801</v>
      </c>
      <c r="JX466">
        <v>0</v>
      </c>
      <c r="JY466">
        <v>0</v>
      </c>
      <c r="JZ466">
        <v>0</v>
      </c>
      <c r="KA466">
        <v>0</v>
      </c>
      <c r="KB466">
        <v>0</v>
      </c>
      <c r="KC466">
        <v>0</v>
      </c>
      <c r="KD466">
        <v>0</v>
      </c>
      <c r="KE466">
        <v>0</v>
      </c>
      <c r="KF466">
        <v>0</v>
      </c>
      <c r="KG466">
        <v>0</v>
      </c>
      <c r="KH466">
        <v>0</v>
      </c>
      <c r="KI466">
        <v>0</v>
      </c>
      <c r="KJ466">
        <v>0</v>
      </c>
      <c r="KK466">
        <v>0</v>
      </c>
      <c r="KL466">
        <v>0</v>
      </c>
      <c r="KM466">
        <v>0</v>
      </c>
      <c r="KN466">
        <v>0</v>
      </c>
      <c r="KO466">
        <v>0</v>
      </c>
      <c r="KP466">
        <v>0</v>
      </c>
      <c r="KQ466">
        <v>0</v>
      </c>
      <c r="KR466">
        <v>0</v>
      </c>
      <c r="KS466">
        <v>0</v>
      </c>
      <c r="KT466">
        <v>0</v>
      </c>
      <c r="KU466">
        <v>0</v>
      </c>
      <c r="KV466">
        <v>96.031745490000006</v>
      </c>
      <c r="KW466">
        <v>0</v>
      </c>
      <c r="KX466">
        <v>0</v>
      </c>
      <c r="KY466">
        <v>0</v>
      </c>
      <c r="KZ466">
        <v>0</v>
      </c>
      <c r="LA466">
        <v>0</v>
      </c>
      <c r="LB466">
        <v>0</v>
      </c>
      <c r="LC466">
        <v>0</v>
      </c>
      <c r="LD466">
        <v>0</v>
      </c>
      <c r="LE466">
        <v>0</v>
      </c>
      <c r="LF466">
        <v>0</v>
      </c>
      <c r="LG466">
        <v>0</v>
      </c>
      <c r="LH466">
        <v>0</v>
      </c>
      <c r="LI466">
        <v>0</v>
      </c>
      <c r="LJ466">
        <v>0</v>
      </c>
      <c r="LK466">
        <v>0</v>
      </c>
      <c r="LL466">
        <v>96.031745479999998</v>
      </c>
      <c r="LM466">
        <v>0</v>
      </c>
      <c r="LN466">
        <v>0</v>
      </c>
      <c r="LO466">
        <v>0</v>
      </c>
      <c r="LP466">
        <v>0</v>
      </c>
      <c r="LQ466">
        <v>0</v>
      </c>
      <c r="LR466">
        <v>0</v>
      </c>
      <c r="LS466">
        <v>0</v>
      </c>
      <c r="LT466">
        <v>0</v>
      </c>
      <c r="LU466">
        <v>0</v>
      </c>
      <c r="LV466">
        <v>0</v>
      </c>
      <c r="LW466">
        <v>0</v>
      </c>
      <c r="LX466">
        <v>0</v>
      </c>
      <c r="LY466">
        <v>38.41269819</v>
      </c>
      <c r="LZ466">
        <v>0</v>
      </c>
      <c r="MA466">
        <v>30730.158159999999</v>
      </c>
      <c r="MB466">
        <v>0</v>
      </c>
      <c r="MC466">
        <v>103074.0722</v>
      </c>
      <c r="MD466">
        <v>0</v>
      </c>
      <c r="ME466">
        <v>0</v>
      </c>
      <c r="MF466">
        <v>0</v>
      </c>
      <c r="MG466">
        <v>0</v>
      </c>
      <c r="MH466">
        <v>0</v>
      </c>
      <c r="MI466">
        <v>0</v>
      </c>
      <c r="MJ466">
        <v>0</v>
      </c>
      <c r="MK466">
        <v>0</v>
      </c>
      <c r="ML466">
        <v>0</v>
      </c>
      <c r="MM466">
        <v>0</v>
      </c>
      <c r="MN466">
        <v>0</v>
      </c>
      <c r="MO466">
        <v>0</v>
      </c>
      <c r="MP466">
        <v>0</v>
      </c>
      <c r="MQ466">
        <v>0</v>
      </c>
      <c r="MR466">
        <v>0</v>
      </c>
      <c r="MS466">
        <v>0</v>
      </c>
      <c r="MT466">
        <v>0</v>
      </c>
      <c r="MU466">
        <v>0</v>
      </c>
      <c r="MV466">
        <v>0</v>
      </c>
      <c r="MW466">
        <v>0</v>
      </c>
      <c r="MX466">
        <v>0</v>
      </c>
      <c r="MY466">
        <v>0</v>
      </c>
      <c r="MZ466">
        <v>0</v>
      </c>
      <c r="NA466">
        <v>0</v>
      </c>
      <c r="NB466">
        <v>0</v>
      </c>
      <c r="NC466">
        <v>0</v>
      </c>
      <c r="ND466">
        <v>0</v>
      </c>
      <c r="NE466">
        <v>0</v>
      </c>
      <c r="NF466">
        <v>0</v>
      </c>
    </row>
    <row r="467" spans="1:370" x14ac:dyDescent="0.25">
      <c r="A467" t="s">
        <v>1985</v>
      </c>
      <c r="B467">
        <v>8.4</v>
      </c>
      <c r="C467" t="s">
        <v>1240</v>
      </c>
      <c r="D467" t="s">
        <v>1226</v>
      </c>
      <c r="E467" t="s">
        <v>1483</v>
      </c>
      <c r="F467">
        <v>2004</v>
      </c>
      <c r="G467" t="s">
        <v>1223</v>
      </c>
      <c r="H467">
        <v>0</v>
      </c>
      <c r="I467">
        <v>0</v>
      </c>
      <c r="J467">
        <v>0</v>
      </c>
      <c r="K467">
        <v>0</v>
      </c>
      <c r="L467">
        <v>22.00727521</v>
      </c>
      <c r="M467">
        <v>0</v>
      </c>
      <c r="N467">
        <v>0</v>
      </c>
      <c r="O467">
        <v>0</v>
      </c>
      <c r="P467">
        <v>3521.164033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44.014550419999999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1738.574742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0</v>
      </c>
      <c r="BL467">
        <v>0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0</v>
      </c>
      <c r="BT467">
        <v>0</v>
      </c>
      <c r="BU467">
        <v>0</v>
      </c>
      <c r="BV467">
        <v>0</v>
      </c>
      <c r="BW467">
        <v>0</v>
      </c>
      <c r="BX467">
        <v>0</v>
      </c>
      <c r="BY467">
        <v>0</v>
      </c>
      <c r="BZ467">
        <v>0</v>
      </c>
      <c r="CA467">
        <v>0</v>
      </c>
      <c r="CB467">
        <v>0</v>
      </c>
      <c r="CC467">
        <v>0</v>
      </c>
      <c r="CD467">
        <v>0</v>
      </c>
      <c r="CE467">
        <v>0</v>
      </c>
      <c r="CF467">
        <v>0</v>
      </c>
      <c r="CG467">
        <v>0</v>
      </c>
      <c r="CH467">
        <v>242.08002730000001</v>
      </c>
      <c r="CI467">
        <v>0</v>
      </c>
      <c r="CJ467">
        <v>0</v>
      </c>
      <c r="CK467">
        <v>0</v>
      </c>
      <c r="CL467">
        <v>0</v>
      </c>
      <c r="CM467">
        <v>0</v>
      </c>
      <c r="CN467">
        <v>0</v>
      </c>
      <c r="CO467">
        <v>0</v>
      </c>
      <c r="CP467">
        <v>0</v>
      </c>
      <c r="CQ467">
        <v>0</v>
      </c>
      <c r="CR467">
        <v>0</v>
      </c>
      <c r="CS467">
        <v>0</v>
      </c>
      <c r="CT467">
        <v>0</v>
      </c>
      <c r="CU467">
        <v>0</v>
      </c>
      <c r="CV467">
        <v>0</v>
      </c>
      <c r="CW467">
        <v>44.014550419999999</v>
      </c>
      <c r="CX467">
        <v>0</v>
      </c>
      <c r="CY467">
        <v>0</v>
      </c>
      <c r="CZ467">
        <v>0</v>
      </c>
      <c r="DA467">
        <v>0</v>
      </c>
      <c r="DB467">
        <v>0</v>
      </c>
      <c r="DC467">
        <v>0</v>
      </c>
      <c r="DD467">
        <v>0</v>
      </c>
      <c r="DE467">
        <v>0</v>
      </c>
      <c r="DF467">
        <v>0</v>
      </c>
      <c r="DG467">
        <v>0</v>
      </c>
      <c r="DH467">
        <v>0</v>
      </c>
      <c r="DI467">
        <v>0</v>
      </c>
      <c r="DJ467">
        <v>0</v>
      </c>
      <c r="DK467">
        <v>0</v>
      </c>
      <c r="DL467">
        <v>0</v>
      </c>
      <c r="DM467">
        <v>0</v>
      </c>
      <c r="DN467">
        <v>0</v>
      </c>
      <c r="DO467">
        <v>0</v>
      </c>
      <c r="DP467">
        <v>0</v>
      </c>
      <c r="DQ467">
        <v>0</v>
      </c>
      <c r="DR467">
        <v>0</v>
      </c>
      <c r="DS467">
        <v>0</v>
      </c>
      <c r="DT467">
        <v>0</v>
      </c>
      <c r="DU467">
        <v>0</v>
      </c>
      <c r="DV467">
        <v>44.014550419999999</v>
      </c>
      <c r="DW467">
        <v>0</v>
      </c>
      <c r="DX467">
        <v>0</v>
      </c>
      <c r="DY467">
        <v>0</v>
      </c>
      <c r="DZ467">
        <v>22.00727521</v>
      </c>
      <c r="EA467">
        <v>0</v>
      </c>
      <c r="EB467">
        <v>0</v>
      </c>
      <c r="EC467">
        <v>0</v>
      </c>
      <c r="ED467">
        <v>0</v>
      </c>
      <c r="EE467">
        <v>0</v>
      </c>
      <c r="EF467">
        <v>0</v>
      </c>
      <c r="EG467">
        <v>0</v>
      </c>
      <c r="EH467">
        <v>0</v>
      </c>
      <c r="EI467">
        <v>0</v>
      </c>
      <c r="EJ467">
        <v>0</v>
      </c>
      <c r="EK467">
        <v>0</v>
      </c>
      <c r="EL467">
        <v>0</v>
      </c>
      <c r="EM467">
        <v>0</v>
      </c>
      <c r="EN467">
        <v>0</v>
      </c>
      <c r="EO467">
        <v>88.029100839999998</v>
      </c>
      <c r="EP467">
        <v>0</v>
      </c>
      <c r="EQ467">
        <v>0</v>
      </c>
      <c r="ER467">
        <v>0</v>
      </c>
      <c r="ES467">
        <v>0</v>
      </c>
      <c r="ET467">
        <v>66.021825629999995</v>
      </c>
      <c r="EU467">
        <v>0</v>
      </c>
      <c r="EV467">
        <v>0</v>
      </c>
      <c r="EW467">
        <v>0</v>
      </c>
      <c r="EX467">
        <v>198.06547689999999</v>
      </c>
      <c r="EY467">
        <v>0</v>
      </c>
      <c r="EZ467">
        <v>0</v>
      </c>
      <c r="FA467">
        <v>0</v>
      </c>
      <c r="FB467">
        <v>0</v>
      </c>
      <c r="FC467">
        <v>0</v>
      </c>
      <c r="FD467">
        <v>0</v>
      </c>
      <c r="FE467">
        <v>0</v>
      </c>
      <c r="FF467">
        <v>0</v>
      </c>
      <c r="FG467">
        <v>0</v>
      </c>
      <c r="FH467">
        <v>0</v>
      </c>
      <c r="FI467">
        <v>0</v>
      </c>
      <c r="FJ467">
        <v>0</v>
      </c>
      <c r="FK467">
        <v>22.00727521</v>
      </c>
      <c r="FL467">
        <v>0</v>
      </c>
      <c r="FM467">
        <v>0</v>
      </c>
      <c r="FN467">
        <v>0</v>
      </c>
      <c r="FO467">
        <v>0</v>
      </c>
      <c r="FP467">
        <v>22.00727521</v>
      </c>
      <c r="FQ467">
        <v>0</v>
      </c>
      <c r="FR467">
        <v>0</v>
      </c>
      <c r="FS467">
        <v>0</v>
      </c>
      <c r="FT467">
        <v>0</v>
      </c>
      <c r="FU467">
        <v>0</v>
      </c>
      <c r="FV467">
        <v>66.021825629999995</v>
      </c>
      <c r="FW467">
        <v>0</v>
      </c>
      <c r="FX467">
        <v>22.00727521</v>
      </c>
      <c r="FY467">
        <v>0</v>
      </c>
      <c r="FZ467">
        <v>0</v>
      </c>
      <c r="GA467">
        <v>0</v>
      </c>
      <c r="GB467">
        <v>0</v>
      </c>
      <c r="GC467">
        <v>264.08730250000002</v>
      </c>
      <c r="GD467">
        <v>0</v>
      </c>
      <c r="GE467">
        <v>0</v>
      </c>
      <c r="GF467">
        <v>0</v>
      </c>
      <c r="GG467">
        <v>0</v>
      </c>
      <c r="GH467">
        <v>0</v>
      </c>
      <c r="GI467">
        <v>0</v>
      </c>
      <c r="GJ467">
        <v>0</v>
      </c>
      <c r="GK467">
        <v>0</v>
      </c>
      <c r="GL467">
        <v>0</v>
      </c>
      <c r="GM467">
        <v>0</v>
      </c>
      <c r="GN467">
        <v>0</v>
      </c>
      <c r="GO467">
        <v>0</v>
      </c>
      <c r="GP467">
        <v>0</v>
      </c>
      <c r="GQ467">
        <v>0</v>
      </c>
      <c r="GR467">
        <v>0</v>
      </c>
      <c r="GS467">
        <v>0</v>
      </c>
      <c r="GT467">
        <v>44.014550419999999</v>
      </c>
      <c r="GU467">
        <v>0</v>
      </c>
      <c r="GV467">
        <v>0</v>
      </c>
      <c r="GW467">
        <v>0</v>
      </c>
      <c r="GX467">
        <v>0</v>
      </c>
      <c r="GY467">
        <v>0</v>
      </c>
      <c r="GZ467">
        <v>0</v>
      </c>
      <c r="HA467">
        <v>0</v>
      </c>
      <c r="HB467">
        <v>0</v>
      </c>
      <c r="HC467">
        <v>0</v>
      </c>
      <c r="HD467">
        <v>0</v>
      </c>
      <c r="HE467">
        <v>0</v>
      </c>
      <c r="HF467">
        <v>0</v>
      </c>
      <c r="HG467">
        <v>0</v>
      </c>
      <c r="HH467">
        <v>0</v>
      </c>
      <c r="HI467">
        <v>0</v>
      </c>
      <c r="HJ467">
        <v>550.18188020000002</v>
      </c>
      <c r="HK467">
        <v>0</v>
      </c>
      <c r="HL467">
        <v>0</v>
      </c>
      <c r="HM467">
        <v>0</v>
      </c>
      <c r="HN467">
        <v>0</v>
      </c>
      <c r="HO467">
        <v>0</v>
      </c>
      <c r="HP467">
        <v>132.04365129999999</v>
      </c>
      <c r="HQ467">
        <v>0</v>
      </c>
      <c r="HR467">
        <v>0</v>
      </c>
      <c r="HS467">
        <v>0</v>
      </c>
      <c r="HT467">
        <v>0</v>
      </c>
      <c r="HU467">
        <v>0</v>
      </c>
      <c r="HV467">
        <v>0</v>
      </c>
      <c r="HW467">
        <v>198.06547689999999</v>
      </c>
      <c r="HX467">
        <v>0</v>
      </c>
      <c r="HY467">
        <v>0</v>
      </c>
      <c r="HZ467">
        <v>0</v>
      </c>
      <c r="IA467">
        <v>0</v>
      </c>
      <c r="IB467">
        <v>110.036376</v>
      </c>
      <c r="IC467">
        <v>0</v>
      </c>
      <c r="ID467">
        <v>44.014550419999999</v>
      </c>
      <c r="IE467">
        <v>0</v>
      </c>
      <c r="IF467">
        <v>66.021825629999995</v>
      </c>
      <c r="IG467">
        <v>0</v>
      </c>
      <c r="IH467">
        <v>0</v>
      </c>
      <c r="II467">
        <v>0</v>
      </c>
      <c r="IJ467">
        <v>0</v>
      </c>
      <c r="IK467">
        <v>0</v>
      </c>
      <c r="IL467">
        <v>0</v>
      </c>
      <c r="IM467">
        <v>0</v>
      </c>
      <c r="IN467">
        <v>0</v>
      </c>
      <c r="IO467">
        <v>0</v>
      </c>
      <c r="IP467">
        <v>0</v>
      </c>
      <c r="IQ467">
        <v>44.014550419999999</v>
      </c>
      <c r="IR467">
        <v>0</v>
      </c>
      <c r="IS467">
        <v>44.014550419999999</v>
      </c>
      <c r="IT467">
        <v>396.13095379999999</v>
      </c>
      <c r="IU467">
        <v>0</v>
      </c>
      <c r="IV467">
        <v>0</v>
      </c>
      <c r="IW467">
        <v>0</v>
      </c>
      <c r="IX467">
        <v>0</v>
      </c>
      <c r="IY467">
        <v>0</v>
      </c>
      <c r="IZ467">
        <v>0</v>
      </c>
      <c r="JA467">
        <v>0</v>
      </c>
      <c r="JB467">
        <v>0</v>
      </c>
      <c r="JC467">
        <v>0</v>
      </c>
      <c r="JD467">
        <v>22.00727521</v>
      </c>
      <c r="JE467">
        <v>0</v>
      </c>
      <c r="JF467">
        <v>0</v>
      </c>
      <c r="JG467">
        <v>0</v>
      </c>
      <c r="JH467">
        <v>0</v>
      </c>
      <c r="JI467">
        <v>0</v>
      </c>
      <c r="JJ467">
        <v>0</v>
      </c>
      <c r="JK467">
        <v>0</v>
      </c>
      <c r="JL467">
        <v>0</v>
      </c>
      <c r="JM467">
        <v>0</v>
      </c>
      <c r="JN467">
        <v>0</v>
      </c>
      <c r="JO467">
        <v>0</v>
      </c>
      <c r="JP467">
        <v>0</v>
      </c>
      <c r="JQ467">
        <v>0</v>
      </c>
      <c r="JR467">
        <v>66.021825629999995</v>
      </c>
      <c r="JS467">
        <v>44.014550419999999</v>
      </c>
      <c r="JT467">
        <v>0</v>
      </c>
      <c r="JU467">
        <v>0</v>
      </c>
      <c r="JV467">
        <v>0</v>
      </c>
      <c r="JW467">
        <v>352.1164033</v>
      </c>
      <c r="JX467">
        <v>0</v>
      </c>
      <c r="JY467">
        <v>0</v>
      </c>
      <c r="JZ467">
        <v>0</v>
      </c>
      <c r="KA467">
        <v>0</v>
      </c>
      <c r="KB467">
        <v>0</v>
      </c>
      <c r="KC467">
        <v>0</v>
      </c>
      <c r="KD467">
        <v>0</v>
      </c>
      <c r="KE467">
        <v>0</v>
      </c>
      <c r="KF467">
        <v>0</v>
      </c>
      <c r="KG467">
        <v>0</v>
      </c>
      <c r="KH467">
        <v>198.06547689999999</v>
      </c>
      <c r="KI467">
        <v>0</v>
      </c>
      <c r="KJ467">
        <v>0</v>
      </c>
      <c r="KK467">
        <v>0</v>
      </c>
      <c r="KL467">
        <v>0</v>
      </c>
      <c r="KM467">
        <v>22.00727521</v>
      </c>
      <c r="KN467">
        <v>0</v>
      </c>
      <c r="KO467">
        <v>0</v>
      </c>
      <c r="KP467">
        <v>0</v>
      </c>
      <c r="KQ467">
        <v>0</v>
      </c>
      <c r="KR467">
        <v>22.00727521</v>
      </c>
      <c r="KS467">
        <v>0</v>
      </c>
      <c r="KT467">
        <v>0</v>
      </c>
      <c r="KU467">
        <v>0</v>
      </c>
      <c r="KV467">
        <v>154.0509265</v>
      </c>
      <c r="KW467">
        <v>0</v>
      </c>
      <c r="KX467">
        <v>0</v>
      </c>
      <c r="KY467">
        <v>0</v>
      </c>
      <c r="KZ467">
        <v>0</v>
      </c>
      <c r="LA467">
        <v>0</v>
      </c>
      <c r="LB467">
        <v>0</v>
      </c>
      <c r="LC467">
        <v>0</v>
      </c>
      <c r="LD467">
        <v>0</v>
      </c>
      <c r="LE467">
        <v>0</v>
      </c>
      <c r="LF467">
        <v>0</v>
      </c>
      <c r="LG467">
        <v>0</v>
      </c>
      <c r="LH467">
        <v>132.04365129999999</v>
      </c>
      <c r="LI467">
        <v>0</v>
      </c>
      <c r="LJ467">
        <v>0</v>
      </c>
      <c r="LK467">
        <v>0</v>
      </c>
      <c r="LL467">
        <v>3257.0767310000001</v>
      </c>
      <c r="LM467">
        <v>0</v>
      </c>
      <c r="LN467">
        <v>0</v>
      </c>
      <c r="LO467">
        <v>0</v>
      </c>
      <c r="LP467">
        <v>0</v>
      </c>
      <c r="LQ467">
        <v>0</v>
      </c>
      <c r="LR467">
        <v>0</v>
      </c>
      <c r="LS467">
        <v>0</v>
      </c>
      <c r="LT467">
        <v>88.029100839999998</v>
      </c>
      <c r="LU467">
        <v>0</v>
      </c>
      <c r="LV467">
        <v>0</v>
      </c>
      <c r="LW467">
        <v>0</v>
      </c>
      <c r="LX467">
        <v>0</v>
      </c>
      <c r="LY467">
        <v>242.08002730000001</v>
      </c>
      <c r="LZ467">
        <v>0</v>
      </c>
      <c r="MA467">
        <v>37040.818180000002</v>
      </c>
      <c r="MB467">
        <v>0</v>
      </c>
      <c r="MC467">
        <v>34640.024409999998</v>
      </c>
      <c r="MD467">
        <v>0</v>
      </c>
      <c r="ME467">
        <v>0</v>
      </c>
      <c r="MF467">
        <v>0</v>
      </c>
      <c r="MG467">
        <v>0</v>
      </c>
      <c r="MH467">
        <v>0</v>
      </c>
      <c r="MI467">
        <v>0</v>
      </c>
      <c r="MJ467">
        <v>0</v>
      </c>
      <c r="MK467">
        <v>0</v>
      </c>
      <c r="ML467">
        <v>0</v>
      </c>
      <c r="MM467">
        <v>0</v>
      </c>
      <c r="MN467">
        <v>0</v>
      </c>
      <c r="MO467">
        <v>0</v>
      </c>
      <c r="MP467">
        <v>0</v>
      </c>
      <c r="MQ467">
        <v>0</v>
      </c>
      <c r="MR467">
        <v>0</v>
      </c>
      <c r="MS467">
        <v>0</v>
      </c>
      <c r="MT467">
        <v>0</v>
      </c>
      <c r="MU467">
        <v>0</v>
      </c>
      <c r="MV467">
        <v>0</v>
      </c>
      <c r="MW467">
        <v>0</v>
      </c>
      <c r="MX467">
        <v>0</v>
      </c>
      <c r="MY467">
        <v>0</v>
      </c>
      <c r="MZ467">
        <v>457.29405159999999</v>
      </c>
      <c r="NA467">
        <v>0</v>
      </c>
      <c r="NB467">
        <v>0</v>
      </c>
      <c r="NC467">
        <v>0</v>
      </c>
      <c r="ND467">
        <v>0</v>
      </c>
      <c r="NE467">
        <v>0</v>
      </c>
      <c r="NF467">
        <v>0</v>
      </c>
    </row>
    <row r="468" spans="1:370" x14ac:dyDescent="0.25">
      <c r="A468" t="s">
        <v>1987</v>
      </c>
      <c r="B468">
        <v>8.4</v>
      </c>
      <c r="C468" t="s">
        <v>1240</v>
      </c>
      <c r="D468" t="s">
        <v>1226</v>
      </c>
      <c r="E468" t="s">
        <v>1483</v>
      </c>
      <c r="F468">
        <v>2004</v>
      </c>
      <c r="G468" t="s">
        <v>1223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10665.925730000001</v>
      </c>
      <c r="Q468">
        <v>0</v>
      </c>
      <c r="R468">
        <v>0</v>
      </c>
      <c r="S468">
        <v>0</v>
      </c>
      <c r="T468">
        <v>179.2592559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89.629627970000001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22317.77736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0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0</v>
      </c>
      <c r="BT468">
        <v>0</v>
      </c>
      <c r="BU468">
        <v>0</v>
      </c>
      <c r="BV468">
        <v>0</v>
      </c>
      <c r="BW468">
        <v>0</v>
      </c>
      <c r="BX468">
        <v>0</v>
      </c>
      <c r="BY468">
        <v>0</v>
      </c>
      <c r="BZ468">
        <v>0</v>
      </c>
      <c r="CA468">
        <v>0</v>
      </c>
      <c r="CB468">
        <v>0</v>
      </c>
      <c r="CC468">
        <v>89.629627970000001</v>
      </c>
      <c r="CD468">
        <v>179.2592559</v>
      </c>
      <c r="CE468">
        <v>0</v>
      </c>
      <c r="CF468">
        <v>0</v>
      </c>
      <c r="CG468">
        <v>1344.44442</v>
      </c>
      <c r="CH468">
        <v>0</v>
      </c>
      <c r="CI468">
        <v>0</v>
      </c>
      <c r="CJ468">
        <v>0</v>
      </c>
      <c r="CK468">
        <v>0</v>
      </c>
      <c r="CL468">
        <v>0</v>
      </c>
      <c r="CM468">
        <v>0</v>
      </c>
      <c r="CN468">
        <v>0</v>
      </c>
      <c r="CO468">
        <v>0</v>
      </c>
      <c r="CP468">
        <v>0</v>
      </c>
      <c r="CQ468">
        <v>0</v>
      </c>
      <c r="CR468">
        <v>0</v>
      </c>
      <c r="CS468">
        <v>0</v>
      </c>
      <c r="CT468">
        <v>0</v>
      </c>
      <c r="CU468">
        <v>0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0</v>
      </c>
      <c r="DD468">
        <v>0</v>
      </c>
      <c r="DE468">
        <v>0</v>
      </c>
      <c r="DF468">
        <v>0</v>
      </c>
      <c r="DG468">
        <v>0</v>
      </c>
      <c r="DH468">
        <v>0</v>
      </c>
      <c r="DI468">
        <v>0</v>
      </c>
      <c r="DJ468">
        <v>0</v>
      </c>
      <c r="DK468">
        <v>0</v>
      </c>
      <c r="DL468">
        <v>0</v>
      </c>
      <c r="DM468">
        <v>0</v>
      </c>
      <c r="DN468">
        <v>0</v>
      </c>
      <c r="DO468">
        <v>0</v>
      </c>
      <c r="DP468">
        <v>0</v>
      </c>
      <c r="DQ468">
        <v>0</v>
      </c>
      <c r="DR468">
        <v>0</v>
      </c>
      <c r="DS468">
        <v>0</v>
      </c>
      <c r="DT468">
        <v>0</v>
      </c>
      <c r="DU468">
        <v>0</v>
      </c>
      <c r="DV468">
        <v>0</v>
      </c>
      <c r="DW468">
        <v>0</v>
      </c>
      <c r="DX468">
        <v>0</v>
      </c>
      <c r="DY468">
        <v>0</v>
      </c>
      <c r="DZ468">
        <v>0</v>
      </c>
      <c r="EA468">
        <v>0</v>
      </c>
      <c r="EB468">
        <v>0</v>
      </c>
      <c r="EC468">
        <v>0</v>
      </c>
      <c r="ED468">
        <v>0</v>
      </c>
      <c r="EE468">
        <v>0</v>
      </c>
      <c r="EF468">
        <v>0</v>
      </c>
      <c r="EG468">
        <v>0</v>
      </c>
      <c r="EH468">
        <v>0</v>
      </c>
      <c r="EI468">
        <v>0</v>
      </c>
      <c r="EJ468">
        <v>0</v>
      </c>
      <c r="EK468">
        <v>0</v>
      </c>
      <c r="EL468">
        <v>0</v>
      </c>
      <c r="EM468">
        <v>0</v>
      </c>
      <c r="EN468">
        <v>0</v>
      </c>
      <c r="EO468">
        <v>0</v>
      </c>
      <c r="EP468">
        <v>0</v>
      </c>
      <c r="EQ468">
        <v>0</v>
      </c>
      <c r="ER468">
        <v>0</v>
      </c>
      <c r="ES468">
        <v>0</v>
      </c>
      <c r="ET468">
        <v>0</v>
      </c>
      <c r="EU468">
        <v>0</v>
      </c>
      <c r="EV468">
        <v>0</v>
      </c>
      <c r="EW468">
        <v>0</v>
      </c>
      <c r="EX468">
        <v>1344.44442</v>
      </c>
      <c r="EY468">
        <v>0</v>
      </c>
      <c r="EZ468">
        <v>0</v>
      </c>
      <c r="FA468">
        <v>0</v>
      </c>
      <c r="FB468">
        <v>0</v>
      </c>
      <c r="FC468">
        <v>0</v>
      </c>
      <c r="FD468">
        <v>0</v>
      </c>
      <c r="FE468">
        <v>0</v>
      </c>
      <c r="FF468">
        <v>0</v>
      </c>
      <c r="FG468">
        <v>0</v>
      </c>
      <c r="FH468">
        <v>0</v>
      </c>
      <c r="FI468">
        <v>179.2592559</v>
      </c>
      <c r="FJ468">
        <v>0</v>
      </c>
      <c r="FK468">
        <v>0</v>
      </c>
      <c r="FL468">
        <v>0</v>
      </c>
      <c r="FM468">
        <v>0</v>
      </c>
      <c r="FN468">
        <v>0</v>
      </c>
      <c r="FO468">
        <v>0</v>
      </c>
      <c r="FP468">
        <v>0</v>
      </c>
      <c r="FQ468">
        <v>0</v>
      </c>
      <c r="FR468">
        <v>0</v>
      </c>
      <c r="FS468">
        <v>0</v>
      </c>
      <c r="FT468">
        <v>0</v>
      </c>
      <c r="FU468">
        <v>0</v>
      </c>
      <c r="FV468">
        <v>89.629627970000001</v>
      </c>
      <c r="FW468">
        <v>0</v>
      </c>
      <c r="FX468">
        <v>0</v>
      </c>
      <c r="FY468">
        <v>0</v>
      </c>
      <c r="FZ468">
        <v>0</v>
      </c>
      <c r="GA468">
        <v>0</v>
      </c>
      <c r="GB468">
        <v>0</v>
      </c>
      <c r="GC468">
        <v>7439.2591210000001</v>
      </c>
      <c r="GD468">
        <v>0</v>
      </c>
      <c r="GE468">
        <v>0</v>
      </c>
      <c r="GF468">
        <v>0</v>
      </c>
      <c r="GG468">
        <v>0</v>
      </c>
      <c r="GH468">
        <v>0</v>
      </c>
      <c r="GI468">
        <v>0</v>
      </c>
      <c r="GJ468">
        <v>0</v>
      </c>
      <c r="GK468">
        <v>0</v>
      </c>
      <c r="GL468">
        <v>0</v>
      </c>
      <c r="GM468">
        <v>0</v>
      </c>
      <c r="GN468">
        <v>0</v>
      </c>
      <c r="GO468">
        <v>0</v>
      </c>
      <c r="GP468">
        <v>0</v>
      </c>
      <c r="GQ468">
        <v>0</v>
      </c>
      <c r="GR468">
        <v>0</v>
      </c>
      <c r="GS468">
        <v>0</v>
      </c>
      <c r="GT468">
        <v>0</v>
      </c>
      <c r="GU468">
        <v>89.629627970000001</v>
      </c>
      <c r="GV468">
        <v>0</v>
      </c>
      <c r="GW468">
        <v>0</v>
      </c>
      <c r="GX468">
        <v>0</v>
      </c>
      <c r="GY468">
        <v>0</v>
      </c>
      <c r="GZ468">
        <v>0</v>
      </c>
      <c r="HA468">
        <v>0</v>
      </c>
      <c r="HB468">
        <v>0</v>
      </c>
      <c r="HC468">
        <v>0</v>
      </c>
      <c r="HD468">
        <v>0</v>
      </c>
      <c r="HE468">
        <v>0</v>
      </c>
      <c r="HF468">
        <v>0</v>
      </c>
      <c r="HG468">
        <v>0</v>
      </c>
      <c r="HH468">
        <v>0</v>
      </c>
      <c r="HI468">
        <v>0</v>
      </c>
      <c r="HJ468">
        <v>0</v>
      </c>
      <c r="HK468">
        <v>0</v>
      </c>
      <c r="HL468">
        <v>0</v>
      </c>
      <c r="HM468">
        <v>0</v>
      </c>
      <c r="HN468">
        <v>0</v>
      </c>
      <c r="HO468">
        <v>0</v>
      </c>
      <c r="HP468">
        <v>1344.44442</v>
      </c>
      <c r="HQ468">
        <v>0</v>
      </c>
      <c r="HR468">
        <v>0</v>
      </c>
      <c r="HS468">
        <v>0</v>
      </c>
      <c r="HT468">
        <v>0</v>
      </c>
      <c r="HU468">
        <v>0</v>
      </c>
      <c r="HV468">
        <v>0</v>
      </c>
      <c r="HW468">
        <v>0</v>
      </c>
      <c r="HX468">
        <v>0</v>
      </c>
      <c r="HY468">
        <v>0</v>
      </c>
      <c r="HZ468">
        <v>0</v>
      </c>
      <c r="IA468">
        <v>0</v>
      </c>
      <c r="IB468">
        <v>0</v>
      </c>
      <c r="IC468">
        <v>0</v>
      </c>
      <c r="ID468">
        <v>0</v>
      </c>
      <c r="IE468">
        <v>0</v>
      </c>
      <c r="IF468">
        <v>0</v>
      </c>
      <c r="IG468">
        <v>0</v>
      </c>
      <c r="IH468">
        <v>0</v>
      </c>
      <c r="II468">
        <v>0</v>
      </c>
      <c r="IJ468">
        <v>0</v>
      </c>
      <c r="IK468">
        <v>0</v>
      </c>
      <c r="IL468">
        <v>0</v>
      </c>
      <c r="IM468">
        <v>89.629627970000001</v>
      </c>
      <c r="IN468">
        <v>0</v>
      </c>
      <c r="IO468">
        <v>0</v>
      </c>
      <c r="IP468">
        <v>0</v>
      </c>
      <c r="IQ468">
        <v>0</v>
      </c>
      <c r="IR468">
        <v>0</v>
      </c>
      <c r="IS468">
        <v>358.51851190000002</v>
      </c>
      <c r="IT468">
        <v>89.629627970000001</v>
      </c>
      <c r="IU468">
        <v>0</v>
      </c>
      <c r="IV468">
        <v>0</v>
      </c>
      <c r="IW468">
        <v>0</v>
      </c>
      <c r="IX468">
        <v>0</v>
      </c>
      <c r="IY468">
        <v>0</v>
      </c>
      <c r="IZ468">
        <v>0</v>
      </c>
      <c r="JA468">
        <v>0</v>
      </c>
      <c r="JB468">
        <v>0</v>
      </c>
      <c r="JC468">
        <v>0</v>
      </c>
      <c r="JD468">
        <v>0</v>
      </c>
      <c r="JE468">
        <v>0</v>
      </c>
      <c r="JF468">
        <v>0</v>
      </c>
      <c r="JG468">
        <v>0</v>
      </c>
      <c r="JH468">
        <v>0</v>
      </c>
      <c r="JI468">
        <v>0</v>
      </c>
      <c r="JJ468">
        <v>0</v>
      </c>
      <c r="JK468">
        <v>0</v>
      </c>
      <c r="JL468">
        <v>0</v>
      </c>
      <c r="JM468">
        <v>0</v>
      </c>
      <c r="JN468">
        <v>0</v>
      </c>
      <c r="JO468">
        <v>0</v>
      </c>
      <c r="JP468">
        <v>0</v>
      </c>
      <c r="JQ468">
        <v>0</v>
      </c>
      <c r="JR468">
        <v>0</v>
      </c>
      <c r="JS468">
        <v>0</v>
      </c>
      <c r="JT468">
        <v>0</v>
      </c>
      <c r="JU468">
        <v>0</v>
      </c>
      <c r="JV468">
        <v>0</v>
      </c>
      <c r="JW468">
        <v>0</v>
      </c>
      <c r="JX468">
        <v>0</v>
      </c>
      <c r="JY468">
        <v>0</v>
      </c>
      <c r="JZ468">
        <v>0</v>
      </c>
      <c r="KA468">
        <v>0</v>
      </c>
      <c r="KB468">
        <v>0</v>
      </c>
      <c r="KC468">
        <v>0</v>
      </c>
      <c r="KD468">
        <v>0</v>
      </c>
      <c r="KE468">
        <v>0</v>
      </c>
      <c r="KF468">
        <v>0</v>
      </c>
      <c r="KG468">
        <v>0</v>
      </c>
      <c r="KH468">
        <v>0</v>
      </c>
      <c r="KI468">
        <v>0</v>
      </c>
      <c r="KJ468">
        <v>0</v>
      </c>
      <c r="KK468">
        <v>0</v>
      </c>
      <c r="KL468">
        <v>0</v>
      </c>
      <c r="KM468">
        <v>0</v>
      </c>
      <c r="KN468">
        <v>0</v>
      </c>
      <c r="KO468">
        <v>0</v>
      </c>
      <c r="KP468">
        <v>0</v>
      </c>
      <c r="KQ468">
        <v>0</v>
      </c>
      <c r="KR468">
        <v>0</v>
      </c>
      <c r="KS468">
        <v>0</v>
      </c>
      <c r="KT468">
        <v>0</v>
      </c>
      <c r="KU468">
        <v>0</v>
      </c>
      <c r="KV468">
        <v>0</v>
      </c>
      <c r="KW468">
        <v>0</v>
      </c>
      <c r="KX468">
        <v>0</v>
      </c>
      <c r="KY468">
        <v>0</v>
      </c>
      <c r="KZ468">
        <v>0</v>
      </c>
      <c r="LA468">
        <v>0</v>
      </c>
      <c r="LB468">
        <v>0</v>
      </c>
      <c r="LC468">
        <v>0</v>
      </c>
      <c r="LD468">
        <v>0</v>
      </c>
      <c r="LE468">
        <v>0</v>
      </c>
      <c r="LF468">
        <v>0</v>
      </c>
      <c r="LG468">
        <v>0</v>
      </c>
      <c r="LH468">
        <v>179.2592559</v>
      </c>
      <c r="LI468">
        <v>0</v>
      </c>
      <c r="LJ468">
        <v>0</v>
      </c>
      <c r="LK468">
        <v>0</v>
      </c>
      <c r="LL468">
        <v>179.2592559</v>
      </c>
      <c r="LM468">
        <v>0</v>
      </c>
      <c r="LN468">
        <v>0</v>
      </c>
      <c r="LO468">
        <v>0</v>
      </c>
      <c r="LP468">
        <v>0</v>
      </c>
      <c r="LQ468">
        <v>0</v>
      </c>
      <c r="LR468">
        <v>0</v>
      </c>
      <c r="LS468">
        <v>0</v>
      </c>
      <c r="LT468">
        <v>0</v>
      </c>
      <c r="LU468">
        <v>0</v>
      </c>
      <c r="LV468">
        <v>0</v>
      </c>
      <c r="LW468">
        <v>0</v>
      </c>
      <c r="LX468">
        <v>0</v>
      </c>
      <c r="LY468">
        <v>268.8888839</v>
      </c>
      <c r="LZ468">
        <v>0</v>
      </c>
      <c r="MA468">
        <v>51376.974950000003</v>
      </c>
      <c r="MB468">
        <v>0</v>
      </c>
      <c r="MC468">
        <v>145007.9106</v>
      </c>
      <c r="MD468">
        <v>0</v>
      </c>
      <c r="ME468">
        <v>0</v>
      </c>
      <c r="MF468">
        <v>0</v>
      </c>
      <c r="MG468">
        <v>0</v>
      </c>
      <c r="MH468">
        <v>0</v>
      </c>
      <c r="MI468">
        <v>0</v>
      </c>
      <c r="MJ468">
        <v>0</v>
      </c>
      <c r="MK468">
        <v>0</v>
      </c>
      <c r="ML468">
        <v>0</v>
      </c>
      <c r="MM468">
        <v>0</v>
      </c>
      <c r="MN468">
        <v>0</v>
      </c>
      <c r="MO468">
        <v>0</v>
      </c>
      <c r="MP468">
        <v>0</v>
      </c>
      <c r="MQ468">
        <v>0</v>
      </c>
      <c r="MR468">
        <v>0</v>
      </c>
      <c r="MS468">
        <v>0</v>
      </c>
      <c r="MT468">
        <v>0</v>
      </c>
      <c r="MU468">
        <v>0</v>
      </c>
      <c r="MV468">
        <v>0</v>
      </c>
      <c r="MW468">
        <v>0</v>
      </c>
      <c r="MX468">
        <v>0</v>
      </c>
      <c r="MY468">
        <v>0</v>
      </c>
      <c r="MZ468">
        <v>0</v>
      </c>
      <c r="NA468">
        <v>0</v>
      </c>
      <c r="NB468">
        <v>0</v>
      </c>
      <c r="NC468">
        <v>0</v>
      </c>
      <c r="ND468">
        <v>0</v>
      </c>
      <c r="NE468">
        <v>0</v>
      </c>
      <c r="NF468">
        <v>0</v>
      </c>
    </row>
    <row r="469" spans="1:370" x14ac:dyDescent="0.25">
      <c r="A469" t="s">
        <v>1912</v>
      </c>
      <c r="B469">
        <v>8.4</v>
      </c>
      <c r="C469" t="s">
        <v>1250</v>
      </c>
      <c r="D469" t="s">
        <v>1225</v>
      </c>
      <c r="E469" t="s">
        <v>1483</v>
      </c>
      <c r="F469">
        <v>2005</v>
      </c>
      <c r="G469" t="s">
        <v>1223</v>
      </c>
      <c r="H469">
        <v>0</v>
      </c>
      <c r="I469">
        <v>0</v>
      </c>
      <c r="J469">
        <v>0.21684587799999999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0.43369175599999998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0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0</v>
      </c>
      <c r="BS469">
        <v>0</v>
      </c>
      <c r="BT469">
        <v>0</v>
      </c>
      <c r="BU469">
        <v>0</v>
      </c>
      <c r="BV469">
        <v>0</v>
      </c>
      <c r="BW469">
        <v>0</v>
      </c>
      <c r="BX469">
        <v>0</v>
      </c>
      <c r="BY469">
        <v>0</v>
      </c>
      <c r="BZ469">
        <v>0</v>
      </c>
      <c r="CA469">
        <v>0</v>
      </c>
      <c r="CB469">
        <v>0</v>
      </c>
      <c r="CC469">
        <v>0</v>
      </c>
      <c r="CD469">
        <v>0</v>
      </c>
      <c r="CE469">
        <v>0</v>
      </c>
      <c r="CF469">
        <v>0</v>
      </c>
      <c r="CG469">
        <v>0</v>
      </c>
      <c r="CH469">
        <v>0</v>
      </c>
      <c r="CI469">
        <v>0</v>
      </c>
      <c r="CJ469">
        <v>0</v>
      </c>
      <c r="CK469">
        <v>0</v>
      </c>
      <c r="CL469">
        <v>0</v>
      </c>
      <c r="CM469">
        <v>0</v>
      </c>
      <c r="CN469">
        <v>0</v>
      </c>
      <c r="CO469">
        <v>0</v>
      </c>
      <c r="CP469">
        <v>0</v>
      </c>
      <c r="CQ469">
        <v>0</v>
      </c>
      <c r="CR469">
        <v>0</v>
      </c>
      <c r="CS469">
        <v>0</v>
      </c>
      <c r="CT469">
        <v>0</v>
      </c>
      <c r="CU469">
        <v>0</v>
      </c>
      <c r="CV469">
        <v>0</v>
      </c>
      <c r="CW469">
        <v>50.308243730000001</v>
      </c>
      <c r="CX469">
        <v>0</v>
      </c>
      <c r="CY469">
        <v>0</v>
      </c>
      <c r="CZ469">
        <v>0</v>
      </c>
      <c r="DA469">
        <v>0</v>
      </c>
      <c r="DB469">
        <v>0</v>
      </c>
      <c r="DC469">
        <v>0</v>
      </c>
      <c r="DD469">
        <v>0</v>
      </c>
      <c r="DE469">
        <v>0</v>
      </c>
      <c r="DF469">
        <v>0</v>
      </c>
      <c r="DG469">
        <v>0</v>
      </c>
      <c r="DH469">
        <v>0</v>
      </c>
      <c r="DI469">
        <v>0</v>
      </c>
      <c r="DJ469">
        <v>0</v>
      </c>
      <c r="DK469">
        <v>0</v>
      </c>
      <c r="DL469">
        <v>0</v>
      </c>
      <c r="DM469">
        <v>0</v>
      </c>
      <c r="DN469">
        <v>0</v>
      </c>
      <c r="DO469">
        <v>0</v>
      </c>
      <c r="DP469">
        <v>45.537634410000003</v>
      </c>
      <c r="DQ469">
        <v>0</v>
      </c>
      <c r="DR469">
        <v>0</v>
      </c>
      <c r="DS469">
        <v>0</v>
      </c>
      <c r="DT469">
        <v>0</v>
      </c>
      <c r="DU469">
        <v>0</v>
      </c>
      <c r="DV469">
        <v>0.21684587799999999</v>
      </c>
      <c r="DW469">
        <v>10.625448029999999</v>
      </c>
      <c r="DX469">
        <v>0</v>
      </c>
      <c r="DY469">
        <v>0</v>
      </c>
      <c r="DZ469">
        <v>0</v>
      </c>
      <c r="EA469">
        <v>0</v>
      </c>
      <c r="EB469">
        <v>0</v>
      </c>
      <c r="EC469">
        <v>0</v>
      </c>
      <c r="ED469">
        <v>0</v>
      </c>
      <c r="EE469">
        <v>0</v>
      </c>
      <c r="EF469">
        <v>0</v>
      </c>
      <c r="EG469">
        <v>0</v>
      </c>
      <c r="EH469">
        <v>0</v>
      </c>
      <c r="EI469">
        <v>0.21684587799999999</v>
      </c>
      <c r="EJ469">
        <v>0</v>
      </c>
      <c r="EK469">
        <v>0.21684587799999999</v>
      </c>
      <c r="EL469">
        <v>0</v>
      </c>
      <c r="EM469">
        <v>0</v>
      </c>
      <c r="EN469">
        <v>0</v>
      </c>
      <c r="EO469">
        <v>0</v>
      </c>
      <c r="EP469">
        <v>0</v>
      </c>
      <c r="EQ469">
        <v>0</v>
      </c>
      <c r="ER469">
        <v>0</v>
      </c>
      <c r="ES469">
        <v>0</v>
      </c>
      <c r="ET469">
        <v>0</v>
      </c>
      <c r="EU469">
        <v>0</v>
      </c>
      <c r="EV469">
        <v>0</v>
      </c>
      <c r="EW469">
        <v>0</v>
      </c>
      <c r="EX469">
        <v>0</v>
      </c>
      <c r="EY469">
        <v>0</v>
      </c>
      <c r="EZ469">
        <v>0</v>
      </c>
      <c r="FA469">
        <v>0</v>
      </c>
      <c r="FB469">
        <v>0</v>
      </c>
      <c r="FC469">
        <v>0</v>
      </c>
      <c r="FD469">
        <v>0</v>
      </c>
      <c r="FE469">
        <v>0</v>
      </c>
      <c r="FF469">
        <v>0</v>
      </c>
      <c r="FG469">
        <v>0</v>
      </c>
      <c r="FH469">
        <v>0</v>
      </c>
      <c r="FI469">
        <v>0</v>
      </c>
      <c r="FJ469">
        <v>0</v>
      </c>
      <c r="FK469">
        <v>0</v>
      </c>
      <c r="FL469">
        <v>0</v>
      </c>
      <c r="FM469">
        <v>0</v>
      </c>
      <c r="FN469">
        <v>0</v>
      </c>
      <c r="FO469">
        <v>0</v>
      </c>
      <c r="FP469">
        <v>0</v>
      </c>
      <c r="FQ469">
        <v>0</v>
      </c>
      <c r="FR469">
        <v>0</v>
      </c>
      <c r="FS469">
        <v>0</v>
      </c>
      <c r="FT469">
        <v>0</v>
      </c>
      <c r="FU469">
        <v>0</v>
      </c>
      <c r="FV469">
        <v>0</v>
      </c>
      <c r="FW469">
        <v>0</v>
      </c>
      <c r="FX469">
        <v>0</v>
      </c>
      <c r="FY469">
        <v>0</v>
      </c>
      <c r="FZ469">
        <v>0</v>
      </c>
      <c r="GA469">
        <v>0</v>
      </c>
      <c r="GB469">
        <v>0</v>
      </c>
      <c r="GC469">
        <v>0</v>
      </c>
      <c r="GD469">
        <v>0</v>
      </c>
      <c r="GE469">
        <v>0</v>
      </c>
      <c r="GF469">
        <v>0</v>
      </c>
      <c r="GG469">
        <v>0</v>
      </c>
      <c r="GH469">
        <v>0</v>
      </c>
      <c r="GI469">
        <v>0</v>
      </c>
      <c r="GJ469">
        <v>0</v>
      </c>
      <c r="GK469">
        <v>0</v>
      </c>
      <c r="GL469">
        <v>0</v>
      </c>
      <c r="GM469">
        <v>0</v>
      </c>
      <c r="GN469">
        <v>0</v>
      </c>
      <c r="GO469">
        <v>0</v>
      </c>
      <c r="GP469">
        <v>0</v>
      </c>
      <c r="GQ469">
        <v>0</v>
      </c>
      <c r="GR469">
        <v>0</v>
      </c>
      <c r="GS469">
        <v>0</v>
      </c>
      <c r="GT469">
        <v>0</v>
      </c>
      <c r="GU469">
        <v>0.43369175599999998</v>
      </c>
      <c r="GV469">
        <v>0</v>
      </c>
      <c r="GW469">
        <v>0</v>
      </c>
      <c r="GX469">
        <v>0</v>
      </c>
      <c r="GY469">
        <v>0</v>
      </c>
      <c r="GZ469">
        <v>0</v>
      </c>
      <c r="HA469">
        <v>0</v>
      </c>
      <c r="HB469">
        <v>0</v>
      </c>
      <c r="HC469">
        <v>0</v>
      </c>
      <c r="HD469">
        <v>0</v>
      </c>
      <c r="HE469">
        <v>0</v>
      </c>
      <c r="HF469">
        <v>0</v>
      </c>
      <c r="HG469">
        <v>0</v>
      </c>
      <c r="HH469">
        <v>0</v>
      </c>
      <c r="HI469">
        <v>0</v>
      </c>
      <c r="HJ469">
        <v>0</v>
      </c>
      <c r="HK469">
        <v>0</v>
      </c>
      <c r="HL469">
        <v>0</v>
      </c>
      <c r="HM469">
        <v>0</v>
      </c>
      <c r="HN469">
        <v>0</v>
      </c>
      <c r="HO469">
        <v>0</v>
      </c>
      <c r="HP469">
        <v>0</v>
      </c>
      <c r="HQ469">
        <v>0</v>
      </c>
      <c r="HR469">
        <v>0</v>
      </c>
      <c r="HS469">
        <v>0</v>
      </c>
      <c r="HT469">
        <v>0</v>
      </c>
      <c r="HU469">
        <v>0</v>
      </c>
      <c r="HV469">
        <v>0</v>
      </c>
      <c r="HW469">
        <v>0</v>
      </c>
      <c r="HX469">
        <v>0</v>
      </c>
      <c r="HY469">
        <v>0</v>
      </c>
      <c r="HZ469">
        <v>0</v>
      </c>
      <c r="IA469">
        <v>0</v>
      </c>
      <c r="IB469">
        <v>0</v>
      </c>
      <c r="IC469">
        <v>0</v>
      </c>
      <c r="ID469">
        <v>0</v>
      </c>
      <c r="IE469">
        <v>0</v>
      </c>
      <c r="IF469">
        <v>0</v>
      </c>
      <c r="IG469">
        <v>0</v>
      </c>
      <c r="IH469">
        <v>0</v>
      </c>
      <c r="II469">
        <v>0</v>
      </c>
      <c r="IJ469">
        <v>0</v>
      </c>
      <c r="IK469">
        <v>0</v>
      </c>
      <c r="IL469">
        <v>0</v>
      </c>
      <c r="IM469">
        <v>0</v>
      </c>
      <c r="IN469">
        <v>0</v>
      </c>
      <c r="IO469">
        <v>0</v>
      </c>
      <c r="IP469">
        <v>0</v>
      </c>
      <c r="IQ469">
        <v>0</v>
      </c>
      <c r="IR469">
        <v>0</v>
      </c>
      <c r="IS469">
        <v>0</v>
      </c>
      <c r="IT469">
        <v>0</v>
      </c>
      <c r="IU469">
        <v>0</v>
      </c>
      <c r="IV469">
        <v>0</v>
      </c>
      <c r="IW469">
        <v>0</v>
      </c>
      <c r="IX469">
        <v>0</v>
      </c>
      <c r="IY469">
        <v>0</v>
      </c>
      <c r="IZ469">
        <v>0</v>
      </c>
      <c r="JA469">
        <v>0</v>
      </c>
      <c r="JB469">
        <v>0</v>
      </c>
      <c r="JC469">
        <v>0</v>
      </c>
      <c r="JD469">
        <v>0</v>
      </c>
      <c r="JE469">
        <v>0</v>
      </c>
      <c r="JF469">
        <v>0</v>
      </c>
      <c r="JG469">
        <v>0</v>
      </c>
      <c r="JH469">
        <v>0</v>
      </c>
      <c r="JI469">
        <v>0</v>
      </c>
      <c r="JJ469">
        <v>0</v>
      </c>
      <c r="JK469">
        <v>0</v>
      </c>
      <c r="JL469">
        <v>0</v>
      </c>
      <c r="JM469">
        <v>0</v>
      </c>
      <c r="JN469">
        <v>0</v>
      </c>
      <c r="JO469">
        <v>0</v>
      </c>
      <c r="JP469">
        <v>0</v>
      </c>
      <c r="JQ469">
        <v>0.43369175599999998</v>
      </c>
      <c r="JR469">
        <v>0</v>
      </c>
      <c r="JS469">
        <v>0.21684587799999999</v>
      </c>
      <c r="JT469">
        <v>0</v>
      </c>
      <c r="JU469">
        <v>0</v>
      </c>
      <c r="JV469">
        <v>0</v>
      </c>
      <c r="JW469">
        <v>0</v>
      </c>
      <c r="JX469">
        <v>0</v>
      </c>
      <c r="JY469">
        <v>0</v>
      </c>
      <c r="JZ469">
        <v>0</v>
      </c>
      <c r="KA469">
        <v>0</v>
      </c>
      <c r="KB469">
        <v>0</v>
      </c>
      <c r="KC469">
        <v>0</v>
      </c>
      <c r="KD469">
        <v>0</v>
      </c>
      <c r="KE469">
        <v>0</v>
      </c>
      <c r="KF469">
        <v>0</v>
      </c>
      <c r="KG469">
        <v>0</v>
      </c>
      <c r="KH469">
        <v>0</v>
      </c>
      <c r="KI469">
        <v>0</v>
      </c>
      <c r="KJ469">
        <v>0</v>
      </c>
      <c r="KK469">
        <v>0</v>
      </c>
      <c r="KL469">
        <v>0</v>
      </c>
      <c r="KM469">
        <v>0</v>
      </c>
      <c r="KN469">
        <v>0</v>
      </c>
      <c r="KO469">
        <v>0</v>
      </c>
      <c r="KP469">
        <v>0</v>
      </c>
      <c r="KQ469">
        <v>0</v>
      </c>
      <c r="KR469">
        <v>0</v>
      </c>
      <c r="KS469">
        <v>0</v>
      </c>
      <c r="KT469">
        <v>0</v>
      </c>
      <c r="KU469">
        <v>0</v>
      </c>
      <c r="KV469">
        <v>0</v>
      </c>
      <c r="KW469">
        <v>0</v>
      </c>
      <c r="KX469">
        <v>0</v>
      </c>
      <c r="KY469">
        <v>0</v>
      </c>
      <c r="KZ469">
        <v>0</v>
      </c>
      <c r="LA469">
        <v>0</v>
      </c>
      <c r="LB469">
        <v>0</v>
      </c>
      <c r="LC469">
        <v>0</v>
      </c>
      <c r="LD469">
        <v>0</v>
      </c>
      <c r="LE469">
        <v>0</v>
      </c>
      <c r="LF469">
        <v>0</v>
      </c>
      <c r="LG469">
        <v>0</v>
      </c>
      <c r="LH469">
        <v>0</v>
      </c>
      <c r="LI469">
        <v>0</v>
      </c>
      <c r="LJ469">
        <v>0</v>
      </c>
      <c r="LK469">
        <v>0</v>
      </c>
      <c r="LL469">
        <v>0</v>
      </c>
      <c r="LM469">
        <v>0</v>
      </c>
      <c r="LN469">
        <v>0</v>
      </c>
      <c r="LO469">
        <v>0</v>
      </c>
      <c r="LP469">
        <v>0</v>
      </c>
      <c r="LQ469">
        <v>0</v>
      </c>
      <c r="LR469">
        <v>0</v>
      </c>
      <c r="LS469">
        <v>0</v>
      </c>
      <c r="LT469">
        <v>0</v>
      </c>
      <c r="LU469">
        <v>0</v>
      </c>
      <c r="LV469">
        <v>0</v>
      </c>
      <c r="LW469">
        <v>0</v>
      </c>
      <c r="LX469">
        <v>0</v>
      </c>
      <c r="LY469">
        <v>0</v>
      </c>
      <c r="LZ469">
        <v>0</v>
      </c>
      <c r="MA469">
        <v>960.31745350000006</v>
      </c>
      <c r="MB469">
        <v>0</v>
      </c>
      <c r="MC469">
        <v>102.8911557</v>
      </c>
      <c r="MD469">
        <v>0</v>
      </c>
      <c r="ME469">
        <v>0</v>
      </c>
      <c r="MF469">
        <v>0</v>
      </c>
      <c r="MG469">
        <v>0</v>
      </c>
      <c r="MH469">
        <v>0</v>
      </c>
      <c r="MI469">
        <v>0</v>
      </c>
      <c r="MJ469">
        <v>0</v>
      </c>
      <c r="MK469">
        <v>0</v>
      </c>
      <c r="ML469">
        <v>0</v>
      </c>
      <c r="MM469">
        <v>0</v>
      </c>
      <c r="MN469">
        <v>0</v>
      </c>
      <c r="MO469">
        <v>0</v>
      </c>
      <c r="MP469">
        <v>0</v>
      </c>
      <c r="MQ469">
        <v>0</v>
      </c>
      <c r="MR469">
        <v>0</v>
      </c>
      <c r="MS469">
        <v>0</v>
      </c>
      <c r="MT469">
        <v>0</v>
      </c>
      <c r="MU469">
        <v>0</v>
      </c>
      <c r="MV469">
        <v>0</v>
      </c>
      <c r="MW469">
        <v>0</v>
      </c>
      <c r="MX469">
        <v>0</v>
      </c>
      <c r="MY469">
        <v>0</v>
      </c>
      <c r="MZ469">
        <v>0</v>
      </c>
      <c r="NA469">
        <v>0</v>
      </c>
      <c r="NB469">
        <v>0</v>
      </c>
      <c r="NC469">
        <v>0</v>
      </c>
      <c r="ND469">
        <v>0</v>
      </c>
      <c r="NE469">
        <v>0</v>
      </c>
      <c r="NF469">
        <v>0</v>
      </c>
    </row>
    <row r="470" spans="1:370" x14ac:dyDescent="0.25">
      <c r="A470" t="s">
        <v>1914</v>
      </c>
      <c r="B470">
        <v>8.4</v>
      </c>
      <c r="C470" t="s">
        <v>1250</v>
      </c>
      <c r="D470" t="s">
        <v>1225</v>
      </c>
      <c r="E470" t="s">
        <v>1483</v>
      </c>
      <c r="F470">
        <v>2005</v>
      </c>
      <c r="G470" t="s">
        <v>1223</v>
      </c>
      <c r="H470">
        <v>0</v>
      </c>
      <c r="I470">
        <v>0</v>
      </c>
      <c r="J470">
        <v>8.1481481630000001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0</v>
      </c>
      <c r="BU470">
        <v>0</v>
      </c>
      <c r="BV470">
        <v>0</v>
      </c>
      <c r="BW470">
        <v>0</v>
      </c>
      <c r="BX470">
        <v>0</v>
      </c>
      <c r="BY470">
        <v>0</v>
      </c>
      <c r="BZ470">
        <v>0</v>
      </c>
      <c r="CA470">
        <v>0</v>
      </c>
      <c r="CB470">
        <v>0</v>
      </c>
      <c r="CC470">
        <v>0</v>
      </c>
      <c r="CD470">
        <v>0</v>
      </c>
      <c r="CE470">
        <v>0</v>
      </c>
      <c r="CF470">
        <v>0</v>
      </c>
      <c r="CG470">
        <v>0</v>
      </c>
      <c r="CH470">
        <v>0</v>
      </c>
      <c r="CI470">
        <v>0</v>
      </c>
      <c r="CJ470">
        <v>0</v>
      </c>
      <c r="CK470">
        <v>0</v>
      </c>
      <c r="CL470">
        <v>0</v>
      </c>
      <c r="CM470">
        <v>0</v>
      </c>
      <c r="CN470">
        <v>0</v>
      </c>
      <c r="CO470">
        <v>0</v>
      </c>
      <c r="CP470">
        <v>0</v>
      </c>
      <c r="CQ470">
        <v>0</v>
      </c>
      <c r="CR470">
        <v>0</v>
      </c>
      <c r="CS470">
        <v>0</v>
      </c>
      <c r="CT470">
        <v>0</v>
      </c>
      <c r="CU470">
        <v>0</v>
      </c>
      <c r="CV470">
        <v>0</v>
      </c>
      <c r="CW470">
        <v>704.81481610000003</v>
      </c>
      <c r="CX470">
        <v>0</v>
      </c>
      <c r="CY470">
        <v>0</v>
      </c>
      <c r="CZ470">
        <v>0</v>
      </c>
      <c r="DA470">
        <v>0</v>
      </c>
      <c r="DB470">
        <v>0</v>
      </c>
      <c r="DC470">
        <v>0</v>
      </c>
      <c r="DD470">
        <v>0</v>
      </c>
      <c r="DE470">
        <v>0</v>
      </c>
      <c r="DF470">
        <v>0</v>
      </c>
      <c r="DG470">
        <v>0</v>
      </c>
      <c r="DH470">
        <v>0</v>
      </c>
      <c r="DI470">
        <v>0</v>
      </c>
      <c r="DJ470">
        <v>0</v>
      </c>
      <c r="DK470">
        <v>0</v>
      </c>
      <c r="DL470">
        <v>0</v>
      </c>
      <c r="DM470">
        <v>0</v>
      </c>
      <c r="DN470">
        <v>0</v>
      </c>
      <c r="DO470">
        <v>0</v>
      </c>
      <c r="DP470">
        <v>1242.5925950000001</v>
      </c>
      <c r="DQ470">
        <v>4.0740740820000001</v>
      </c>
      <c r="DR470">
        <v>0</v>
      </c>
      <c r="DS470">
        <v>0</v>
      </c>
      <c r="DT470">
        <v>0</v>
      </c>
      <c r="DU470">
        <v>0</v>
      </c>
      <c r="DV470">
        <v>0</v>
      </c>
      <c r="DW470">
        <v>81.481481630000005</v>
      </c>
      <c r="DX470">
        <v>0</v>
      </c>
      <c r="DY470">
        <v>0</v>
      </c>
      <c r="DZ470">
        <v>0</v>
      </c>
      <c r="EA470">
        <v>0</v>
      </c>
      <c r="EB470">
        <v>0</v>
      </c>
      <c r="EC470">
        <v>0</v>
      </c>
      <c r="ED470">
        <v>0</v>
      </c>
      <c r="EE470">
        <v>0</v>
      </c>
      <c r="EF470">
        <v>0</v>
      </c>
      <c r="EG470">
        <v>0</v>
      </c>
      <c r="EH470">
        <v>0</v>
      </c>
      <c r="EI470">
        <v>4.0740740820000001</v>
      </c>
      <c r="EJ470">
        <v>0</v>
      </c>
      <c r="EK470">
        <v>0</v>
      </c>
      <c r="EL470">
        <v>0</v>
      </c>
      <c r="EM470">
        <v>0</v>
      </c>
      <c r="EN470">
        <v>0</v>
      </c>
      <c r="EO470">
        <v>0</v>
      </c>
      <c r="EP470">
        <v>0</v>
      </c>
      <c r="EQ470">
        <v>0</v>
      </c>
      <c r="ER470">
        <v>0</v>
      </c>
      <c r="ES470">
        <v>0</v>
      </c>
      <c r="ET470">
        <v>0</v>
      </c>
      <c r="EU470">
        <v>0</v>
      </c>
      <c r="EV470">
        <v>0</v>
      </c>
      <c r="EW470">
        <v>0</v>
      </c>
      <c r="EX470">
        <v>0</v>
      </c>
      <c r="EY470">
        <v>0</v>
      </c>
      <c r="EZ470">
        <v>0</v>
      </c>
      <c r="FA470">
        <v>0</v>
      </c>
      <c r="FB470">
        <v>0</v>
      </c>
      <c r="FC470">
        <v>0</v>
      </c>
      <c r="FD470">
        <v>0</v>
      </c>
      <c r="FE470">
        <v>0</v>
      </c>
      <c r="FF470">
        <v>0</v>
      </c>
      <c r="FG470">
        <v>0</v>
      </c>
      <c r="FH470">
        <v>0</v>
      </c>
      <c r="FI470">
        <v>0</v>
      </c>
      <c r="FJ470">
        <v>0</v>
      </c>
      <c r="FK470">
        <v>0</v>
      </c>
      <c r="FL470">
        <v>0</v>
      </c>
      <c r="FM470">
        <v>0</v>
      </c>
      <c r="FN470">
        <v>0</v>
      </c>
      <c r="FO470">
        <v>0</v>
      </c>
      <c r="FP470">
        <v>0</v>
      </c>
      <c r="FQ470">
        <v>0</v>
      </c>
      <c r="FR470">
        <v>0</v>
      </c>
      <c r="FS470">
        <v>0</v>
      </c>
      <c r="FT470">
        <v>0</v>
      </c>
      <c r="FU470">
        <v>0</v>
      </c>
      <c r="FV470">
        <v>0</v>
      </c>
      <c r="FW470">
        <v>0</v>
      </c>
      <c r="FX470">
        <v>0</v>
      </c>
      <c r="FY470">
        <v>0</v>
      </c>
      <c r="FZ470">
        <v>0</v>
      </c>
      <c r="GA470">
        <v>0</v>
      </c>
      <c r="GB470">
        <v>0</v>
      </c>
      <c r="GC470">
        <v>0</v>
      </c>
      <c r="GD470">
        <v>0</v>
      </c>
      <c r="GE470">
        <v>0</v>
      </c>
      <c r="GF470">
        <v>0</v>
      </c>
      <c r="GG470">
        <v>0</v>
      </c>
      <c r="GH470">
        <v>0</v>
      </c>
      <c r="GI470">
        <v>0</v>
      </c>
      <c r="GJ470">
        <v>0</v>
      </c>
      <c r="GK470">
        <v>0</v>
      </c>
      <c r="GL470">
        <v>0</v>
      </c>
      <c r="GM470">
        <v>0</v>
      </c>
      <c r="GN470">
        <v>0</v>
      </c>
      <c r="GO470">
        <v>0</v>
      </c>
      <c r="GP470">
        <v>0</v>
      </c>
      <c r="GQ470">
        <v>0</v>
      </c>
      <c r="GR470">
        <v>0</v>
      </c>
      <c r="GS470">
        <v>0</v>
      </c>
      <c r="GT470">
        <v>0</v>
      </c>
      <c r="GU470">
        <v>0</v>
      </c>
      <c r="GV470">
        <v>0</v>
      </c>
      <c r="GW470">
        <v>0</v>
      </c>
      <c r="GX470">
        <v>0</v>
      </c>
      <c r="GY470">
        <v>0</v>
      </c>
      <c r="GZ470">
        <v>0</v>
      </c>
      <c r="HA470">
        <v>0</v>
      </c>
      <c r="HB470">
        <v>0</v>
      </c>
      <c r="HC470">
        <v>0</v>
      </c>
      <c r="HD470">
        <v>0</v>
      </c>
      <c r="HE470">
        <v>0</v>
      </c>
      <c r="HF470">
        <v>0</v>
      </c>
      <c r="HG470">
        <v>0</v>
      </c>
      <c r="HH470">
        <v>0</v>
      </c>
      <c r="HI470">
        <v>0</v>
      </c>
      <c r="HJ470">
        <v>0</v>
      </c>
      <c r="HK470">
        <v>0</v>
      </c>
      <c r="HL470">
        <v>0</v>
      </c>
      <c r="HM470">
        <v>0</v>
      </c>
      <c r="HN470">
        <v>0</v>
      </c>
      <c r="HO470">
        <v>0</v>
      </c>
      <c r="HP470">
        <v>0</v>
      </c>
      <c r="HQ470">
        <v>0</v>
      </c>
      <c r="HR470">
        <v>0</v>
      </c>
      <c r="HS470">
        <v>0</v>
      </c>
      <c r="HT470">
        <v>0</v>
      </c>
      <c r="HU470">
        <v>0</v>
      </c>
      <c r="HV470">
        <v>0</v>
      </c>
      <c r="HW470">
        <v>0</v>
      </c>
      <c r="HX470">
        <v>0</v>
      </c>
      <c r="HY470">
        <v>0</v>
      </c>
      <c r="HZ470">
        <v>0</v>
      </c>
      <c r="IA470">
        <v>0</v>
      </c>
      <c r="IB470">
        <v>0</v>
      </c>
      <c r="IC470">
        <v>0</v>
      </c>
      <c r="ID470">
        <v>0</v>
      </c>
      <c r="IE470">
        <v>0</v>
      </c>
      <c r="IF470">
        <v>0</v>
      </c>
      <c r="IG470">
        <v>0</v>
      </c>
      <c r="IH470">
        <v>0</v>
      </c>
      <c r="II470">
        <v>0</v>
      </c>
      <c r="IJ470">
        <v>0</v>
      </c>
      <c r="IK470">
        <v>0</v>
      </c>
      <c r="IL470">
        <v>0</v>
      </c>
      <c r="IM470">
        <v>0</v>
      </c>
      <c r="IN470">
        <v>0</v>
      </c>
      <c r="IO470">
        <v>0</v>
      </c>
      <c r="IP470">
        <v>0</v>
      </c>
      <c r="IQ470">
        <v>0</v>
      </c>
      <c r="IR470">
        <v>0</v>
      </c>
      <c r="IS470">
        <v>0</v>
      </c>
      <c r="IT470">
        <v>0</v>
      </c>
      <c r="IU470">
        <v>0</v>
      </c>
      <c r="IV470">
        <v>0</v>
      </c>
      <c r="IW470">
        <v>0</v>
      </c>
      <c r="IX470">
        <v>0</v>
      </c>
      <c r="IY470">
        <v>0</v>
      </c>
      <c r="IZ470">
        <v>0</v>
      </c>
      <c r="JA470">
        <v>0</v>
      </c>
      <c r="JB470">
        <v>0</v>
      </c>
      <c r="JC470">
        <v>4.0740740820000001</v>
      </c>
      <c r="JD470">
        <v>0</v>
      </c>
      <c r="JE470">
        <v>0</v>
      </c>
      <c r="JF470">
        <v>0</v>
      </c>
      <c r="JG470">
        <v>0</v>
      </c>
      <c r="JH470">
        <v>0</v>
      </c>
      <c r="JI470">
        <v>0</v>
      </c>
      <c r="JJ470">
        <v>0</v>
      </c>
      <c r="JK470">
        <v>0</v>
      </c>
      <c r="JL470">
        <v>0</v>
      </c>
      <c r="JM470">
        <v>0</v>
      </c>
      <c r="JN470">
        <v>0</v>
      </c>
      <c r="JO470">
        <v>0</v>
      </c>
      <c r="JP470">
        <v>0</v>
      </c>
      <c r="JQ470">
        <v>0</v>
      </c>
      <c r="JR470">
        <v>0</v>
      </c>
      <c r="JS470">
        <v>0</v>
      </c>
      <c r="JT470">
        <v>4.0740740820000001</v>
      </c>
      <c r="JU470">
        <v>0</v>
      </c>
      <c r="JV470">
        <v>0</v>
      </c>
      <c r="JW470">
        <v>0</v>
      </c>
      <c r="JX470">
        <v>0</v>
      </c>
      <c r="JY470">
        <v>0</v>
      </c>
      <c r="JZ470">
        <v>0</v>
      </c>
      <c r="KA470">
        <v>0</v>
      </c>
      <c r="KB470">
        <v>0</v>
      </c>
      <c r="KC470">
        <v>0</v>
      </c>
      <c r="KD470">
        <v>0</v>
      </c>
      <c r="KE470">
        <v>0</v>
      </c>
      <c r="KF470">
        <v>0</v>
      </c>
      <c r="KG470">
        <v>0</v>
      </c>
      <c r="KH470">
        <v>0</v>
      </c>
      <c r="KI470">
        <v>0</v>
      </c>
      <c r="KJ470">
        <v>0</v>
      </c>
      <c r="KK470">
        <v>0</v>
      </c>
      <c r="KL470">
        <v>0</v>
      </c>
      <c r="KM470">
        <v>0</v>
      </c>
      <c r="KN470">
        <v>0</v>
      </c>
      <c r="KO470">
        <v>0</v>
      </c>
      <c r="KP470">
        <v>0</v>
      </c>
      <c r="KQ470">
        <v>0</v>
      </c>
      <c r="KR470">
        <v>0</v>
      </c>
      <c r="KS470">
        <v>0</v>
      </c>
      <c r="KT470">
        <v>0</v>
      </c>
      <c r="KU470">
        <v>0</v>
      </c>
      <c r="KV470">
        <v>0</v>
      </c>
      <c r="KW470">
        <v>0</v>
      </c>
      <c r="KX470">
        <v>0</v>
      </c>
      <c r="KY470">
        <v>0</v>
      </c>
      <c r="KZ470">
        <v>0</v>
      </c>
      <c r="LA470">
        <v>0</v>
      </c>
      <c r="LB470">
        <v>0</v>
      </c>
      <c r="LC470">
        <v>0</v>
      </c>
      <c r="LD470">
        <v>0</v>
      </c>
      <c r="LE470">
        <v>0</v>
      </c>
      <c r="LF470">
        <v>0</v>
      </c>
      <c r="LG470">
        <v>0</v>
      </c>
      <c r="LH470">
        <v>0</v>
      </c>
      <c r="LI470">
        <v>0</v>
      </c>
      <c r="LJ470">
        <v>0</v>
      </c>
      <c r="LK470">
        <v>0</v>
      </c>
      <c r="LL470">
        <v>0</v>
      </c>
      <c r="LM470">
        <v>0</v>
      </c>
      <c r="LN470">
        <v>0</v>
      </c>
      <c r="LO470">
        <v>0</v>
      </c>
      <c r="LP470">
        <v>0</v>
      </c>
      <c r="LQ470">
        <v>0</v>
      </c>
      <c r="LR470">
        <v>0</v>
      </c>
      <c r="LS470">
        <v>0</v>
      </c>
      <c r="LT470">
        <v>0</v>
      </c>
      <c r="LU470">
        <v>0</v>
      </c>
      <c r="LV470">
        <v>0</v>
      </c>
      <c r="LW470">
        <v>0</v>
      </c>
      <c r="LX470">
        <v>0</v>
      </c>
      <c r="LY470">
        <v>0</v>
      </c>
      <c r="LZ470">
        <v>0</v>
      </c>
      <c r="MA470">
        <v>1691.987914</v>
      </c>
      <c r="MB470">
        <v>0</v>
      </c>
      <c r="MC470">
        <v>1188.9644800000001</v>
      </c>
      <c r="MD470">
        <v>0</v>
      </c>
      <c r="ME470">
        <v>0</v>
      </c>
      <c r="MF470">
        <v>0</v>
      </c>
      <c r="MG470">
        <v>22.864701539999999</v>
      </c>
      <c r="MH470">
        <v>0</v>
      </c>
      <c r="MI470">
        <v>0</v>
      </c>
      <c r="MJ470">
        <v>0</v>
      </c>
      <c r="MK470">
        <v>0</v>
      </c>
      <c r="ML470">
        <v>0</v>
      </c>
      <c r="MM470">
        <v>0</v>
      </c>
      <c r="MN470">
        <v>0</v>
      </c>
      <c r="MO470">
        <v>0</v>
      </c>
      <c r="MP470">
        <v>0</v>
      </c>
      <c r="MQ470">
        <v>0</v>
      </c>
      <c r="MR470">
        <v>0</v>
      </c>
      <c r="MS470">
        <v>0</v>
      </c>
      <c r="MT470">
        <v>0</v>
      </c>
      <c r="MU470">
        <v>0</v>
      </c>
      <c r="MV470">
        <v>0</v>
      </c>
      <c r="MW470">
        <v>0</v>
      </c>
      <c r="MX470">
        <v>0</v>
      </c>
      <c r="MY470">
        <v>0</v>
      </c>
      <c r="MZ470">
        <v>0</v>
      </c>
      <c r="NA470">
        <v>0</v>
      </c>
      <c r="NB470">
        <v>0</v>
      </c>
      <c r="NC470">
        <v>0</v>
      </c>
      <c r="ND470">
        <v>0</v>
      </c>
      <c r="NE470">
        <v>0</v>
      </c>
      <c r="NF470">
        <v>0</v>
      </c>
    </row>
    <row r="471" spans="1:370" x14ac:dyDescent="0.25">
      <c r="A471" t="s">
        <v>1916</v>
      </c>
      <c r="B471">
        <v>8.4</v>
      </c>
      <c r="C471" t="s">
        <v>1250</v>
      </c>
      <c r="D471" t="s">
        <v>1225</v>
      </c>
      <c r="E471" t="s">
        <v>1483</v>
      </c>
      <c r="F471">
        <v>2005</v>
      </c>
      <c r="G471" t="s">
        <v>1223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0</v>
      </c>
      <c r="CN471">
        <v>0</v>
      </c>
      <c r="CO471">
        <v>0</v>
      </c>
      <c r="CP471">
        <v>0</v>
      </c>
      <c r="CQ471">
        <v>0</v>
      </c>
      <c r="CR471">
        <v>0</v>
      </c>
      <c r="CS471">
        <v>0</v>
      </c>
      <c r="CT471">
        <v>0</v>
      </c>
      <c r="CU471">
        <v>0</v>
      </c>
      <c r="CV471">
        <v>0</v>
      </c>
      <c r="CW471">
        <v>89.629629679999994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0</v>
      </c>
      <c r="DE471">
        <v>0</v>
      </c>
      <c r="DF471">
        <v>0</v>
      </c>
      <c r="DG471">
        <v>0</v>
      </c>
      <c r="DH471">
        <v>2.2407407419999998</v>
      </c>
      <c r="DI471">
        <v>0</v>
      </c>
      <c r="DJ471">
        <v>0</v>
      </c>
      <c r="DK471">
        <v>0</v>
      </c>
      <c r="DL471">
        <v>0</v>
      </c>
      <c r="DM471">
        <v>0</v>
      </c>
      <c r="DN471">
        <v>0</v>
      </c>
      <c r="DO471">
        <v>0</v>
      </c>
      <c r="DP471">
        <v>452.6296299</v>
      </c>
      <c r="DQ471">
        <v>0</v>
      </c>
      <c r="DR471">
        <v>0</v>
      </c>
      <c r="DS471">
        <v>0</v>
      </c>
      <c r="DT471">
        <v>0</v>
      </c>
      <c r="DU471">
        <v>0</v>
      </c>
      <c r="DV471">
        <v>0</v>
      </c>
      <c r="DW471">
        <v>16.805555559999998</v>
      </c>
      <c r="DX471">
        <v>0</v>
      </c>
      <c r="DY471">
        <v>0</v>
      </c>
      <c r="DZ471">
        <v>0</v>
      </c>
      <c r="EA471">
        <v>0</v>
      </c>
      <c r="EB471">
        <v>0</v>
      </c>
      <c r="EC471">
        <v>0</v>
      </c>
      <c r="ED471">
        <v>0</v>
      </c>
      <c r="EE471">
        <v>0</v>
      </c>
      <c r="EF471">
        <v>0</v>
      </c>
      <c r="EG471">
        <v>0</v>
      </c>
      <c r="EH471">
        <v>0</v>
      </c>
      <c r="EI471">
        <v>0</v>
      </c>
      <c r="EJ471">
        <v>0</v>
      </c>
      <c r="EK471">
        <v>0</v>
      </c>
      <c r="EL471">
        <v>0</v>
      </c>
      <c r="EM471">
        <v>0</v>
      </c>
      <c r="EN471">
        <v>0</v>
      </c>
      <c r="EO471">
        <v>0</v>
      </c>
      <c r="EP471">
        <v>0</v>
      </c>
      <c r="EQ471">
        <v>0</v>
      </c>
      <c r="ER471">
        <v>0</v>
      </c>
      <c r="ES471">
        <v>0</v>
      </c>
      <c r="ET471">
        <v>0</v>
      </c>
      <c r="EU471">
        <v>0</v>
      </c>
      <c r="EV471">
        <v>0</v>
      </c>
      <c r="EW471">
        <v>0</v>
      </c>
      <c r="EX471">
        <v>0</v>
      </c>
      <c r="EY471">
        <v>0</v>
      </c>
      <c r="EZ471">
        <v>0</v>
      </c>
      <c r="FA471">
        <v>2.2407407419999998</v>
      </c>
      <c r="FB471">
        <v>0</v>
      </c>
      <c r="FC471">
        <v>0</v>
      </c>
      <c r="FD471">
        <v>0</v>
      </c>
      <c r="FE471">
        <v>0</v>
      </c>
      <c r="FF471">
        <v>0</v>
      </c>
      <c r="FG471">
        <v>0</v>
      </c>
      <c r="FH471">
        <v>0</v>
      </c>
      <c r="FI471">
        <v>0</v>
      </c>
      <c r="FJ471">
        <v>0</v>
      </c>
      <c r="FK471">
        <v>0</v>
      </c>
      <c r="FL471">
        <v>0</v>
      </c>
      <c r="FM471">
        <v>0</v>
      </c>
      <c r="FN471">
        <v>0</v>
      </c>
      <c r="FO471">
        <v>0</v>
      </c>
      <c r="FP471">
        <v>0</v>
      </c>
      <c r="FQ471">
        <v>0</v>
      </c>
      <c r="FR471">
        <v>0</v>
      </c>
      <c r="FS471">
        <v>0</v>
      </c>
      <c r="FT471">
        <v>0</v>
      </c>
      <c r="FU471">
        <v>0</v>
      </c>
      <c r="FV471">
        <v>0</v>
      </c>
      <c r="FW471">
        <v>0</v>
      </c>
      <c r="FX471">
        <v>0</v>
      </c>
      <c r="FY471">
        <v>0</v>
      </c>
      <c r="FZ471">
        <v>0</v>
      </c>
      <c r="GA471">
        <v>0</v>
      </c>
      <c r="GB471">
        <v>0</v>
      </c>
      <c r="GC471">
        <v>0</v>
      </c>
      <c r="GD471">
        <v>0</v>
      </c>
      <c r="GE471">
        <v>0</v>
      </c>
      <c r="GF471">
        <v>0</v>
      </c>
      <c r="GG471">
        <v>0</v>
      </c>
      <c r="GH471">
        <v>0</v>
      </c>
      <c r="GI471">
        <v>0</v>
      </c>
      <c r="GJ471">
        <v>0</v>
      </c>
      <c r="GK471">
        <v>0</v>
      </c>
      <c r="GL471">
        <v>0</v>
      </c>
      <c r="GM471">
        <v>0</v>
      </c>
      <c r="GN471">
        <v>0</v>
      </c>
      <c r="GO471">
        <v>0</v>
      </c>
      <c r="GP471">
        <v>0</v>
      </c>
      <c r="GQ471">
        <v>0</v>
      </c>
      <c r="GR471">
        <v>0</v>
      </c>
      <c r="GS471">
        <v>0</v>
      </c>
      <c r="GT471">
        <v>0</v>
      </c>
      <c r="GU471">
        <v>0</v>
      </c>
      <c r="GV471">
        <v>0</v>
      </c>
      <c r="GW471">
        <v>0</v>
      </c>
      <c r="GX471">
        <v>0</v>
      </c>
      <c r="GY471">
        <v>0</v>
      </c>
      <c r="GZ471">
        <v>0</v>
      </c>
      <c r="HA471">
        <v>0</v>
      </c>
      <c r="HB471">
        <v>0</v>
      </c>
      <c r="HC471">
        <v>0</v>
      </c>
      <c r="HD471">
        <v>0</v>
      </c>
      <c r="HE471">
        <v>0</v>
      </c>
      <c r="HF471">
        <v>0</v>
      </c>
      <c r="HG471">
        <v>0</v>
      </c>
      <c r="HH471">
        <v>0</v>
      </c>
      <c r="HI471">
        <v>0</v>
      </c>
      <c r="HJ471">
        <v>0</v>
      </c>
      <c r="HK471">
        <v>0</v>
      </c>
      <c r="HL471">
        <v>0</v>
      </c>
      <c r="HM471">
        <v>0</v>
      </c>
      <c r="HN471">
        <v>0</v>
      </c>
      <c r="HO471">
        <v>0</v>
      </c>
      <c r="HP471">
        <v>0</v>
      </c>
      <c r="HQ471">
        <v>0</v>
      </c>
      <c r="HR471">
        <v>0</v>
      </c>
      <c r="HS471">
        <v>0</v>
      </c>
      <c r="HT471">
        <v>0</v>
      </c>
      <c r="HU471">
        <v>0</v>
      </c>
      <c r="HV471">
        <v>0</v>
      </c>
      <c r="HW471">
        <v>0</v>
      </c>
      <c r="HX471">
        <v>0</v>
      </c>
      <c r="HY471">
        <v>0</v>
      </c>
      <c r="HZ471">
        <v>0</v>
      </c>
      <c r="IA471">
        <v>0</v>
      </c>
      <c r="IB471">
        <v>0</v>
      </c>
      <c r="IC471">
        <v>0</v>
      </c>
      <c r="ID471">
        <v>0</v>
      </c>
      <c r="IE471">
        <v>0</v>
      </c>
      <c r="IF471">
        <v>0</v>
      </c>
      <c r="IG471">
        <v>0</v>
      </c>
      <c r="IH471">
        <v>0</v>
      </c>
      <c r="II471">
        <v>0</v>
      </c>
      <c r="IJ471">
        <v>0</v>
      </c>
      <c r="IK471">
        <v>0</v>
      </c>
      <c r="IL471">
        <v>0</v>
      </c>
      <c r="IM471">
        <v>0</v>
      </c>
      <c r="IN471">
        <v>0</v>
      </c>
      <c r="IO471">
        <v>0</v>
      </c>
      <c r="IP471">
        <v>0</v>
      </c>
      <c r="IQ471">
        <v>0</v>
      </c>
      <c r="IR471">
        <v>0</v>
      </c>
      <c r="IS471">
        <v>0</v>
      </c>
      <c r="IT471">
        <v>0</v>
      </c>
      <c r="IU471">
        <v>0</v>
      </c>
      <c r="IV471">
        <v>0</v>
      </c>
      <c r="IW471">
        <v>0</v>
      </c>
      <c r="IX471">
        <v>0</v>
      </c>
      <c r="IY471">
        <v>0</v>
      </c>
      <c r="IZ471">
        <v>0</v>
      </c>
      <c r="JA471">
        <v>0</v>
      </c>
      <c r="JB471">
        <v>0</v>
      </c>
      <c r="JC471">
        <v>0</v>
      </c>
      <c r="JD471">
        <v>0</v>
      </c>
      <c r="JE471">
        <v>0</v>
      </c>
      <c r="JF471">
        <v>0</v>
      </c>
      <c r="JG471">
        <v>1.1203703709999999</v>
      </c>
      <c r="JH471">
        <v>0</v>
      </c>
      <c r="JI471">
        <v>0</v>
      </c>
      <c r="JJ471">
        <v>0</v>
      </c>
      <c r="JK471">
        <v>0</v>
      </c>
      <c r="JL471">
        <v>0</v>
      </c>
      <c r="JM471">
        <v>0</v>
      </c>
      <c r="JN471">
        <v>0</v>
      </c>
      <c r="JO471">
        <v>0</v>
      </c>
      <c r="JP471">
        <v>0</v>
      </c>
      <c r="JQ471">
        <v>0</v>
      </c>
      <c r="JR471">
        <v>0</v>
      </c>
      <c r="JS471">
        <v>0</v>
      </c>
      <c r="JT471">
        <v>1.1203703709999999</v>
      </c>
      <c r="JU471">
        <v>0</v>
      </c>
      <c r="JV471">
        <v>1.1203703709999999</v>
      </c>
      <c r="JW471">
        <v>0</v>
      </c>
      <c r="JX471">
        <v>0</v>
      </c>
      <c r="JY471">
        <v>0</v>
      </c>
      <c r="JZ471">
        <v>0</v>
      </c>
      <c r="KA471">
        <v>0</v>
      </c>
      <c r="KB471">
        <v>0</v>
      </c>
      <c r="KC471">
        <v>0</v>
      </c>
      <c r="KD471">
        <v>0</v>
      </c>
      <c r="KE471">
        <v>0</v>
      </c>
      <c r="KF471">
        <v>0</v>
      </c>
      <c r="KG471">
        <v>0</v>
      </c>
      <c r="KH471">
        <v>0</v>
      </c>
      <c r="KI471">
        <v>0</v>
      </c>
      <c r="KJ471">
        <v>0</v>
      </c>
      <c r="KK471">
        <v>0</v>
      </c>
      <c r="KL471">
        <v>0</v>
      </c>
      <c r="KM471">
        <v>0</v>
      </c>
      <c r="KN471">
        <v>0</v>
      </c>
      <c r="KO471">
        <v>0</v>
      </c>
      <c r="KP471">
        <v>0</v>
      </c>
      <c r="KQ471">
        <v>0</v>
      </c>
      <c r="KR471">
        <v>0</v>
      </c>
      <c r="KS471">
        <v>0</v>
      </c>
      <c r="KT471">
        <v>0</v>
      </c>
      <c r="KU471">
        <v>0</v>
      </c>
      <c r="KV471">
        <v>0</v>
      </c>
      <c r="KW471">
        <v>0</v>
      </c>
      <c r="KX471">
        <v>0</v>
      </c>
      <c r="KY471">
        <v>0</v>
      </c>
      <c r="KZ471">
        <v>0</v>
      </c>
      <c r="LA471">
        <v>0</v>
      </c>
      <c r="LB471">
        <v>0</v>
      </c>
      <c r="LC471">
        <v>0</v>
      </c>
      <c r="LD471">
        <v>0</v>
      </c>
      <c r="LE471">
        <v>0</v>
      </c>
      <c r="LF471">
        <v>0</v>
      </c>
      <c r="LG471">
        <v>0</v>
      </c>
      <c r="LH471">
        <v>0</v>
      </c>
      <c r="LI471">
        <v>0</v>
      </c>
      <c r="LJ471">
        <v>0</v>
      </c>
      <c r="LK471">
        <v>0</v>
      </c>
      <c r="LL471">
        <v>0</v>
      </c>
      <c r="LM471">
        <v>0</v>
      </c>
      <c r="LN471">
        <v>0</v>
      </c>
      <c r="LO471">
        <v>0</v>
      </c>
      <c r="LP471">
        <v>0</v>
      </c>
      <c r="LQ471">
        <v>0</v>
      </c>
      <c r="LR471">
        <v>0</v>
      </c>
      <c r="LS471">
        <v>0</v>
      </c>
      <c r="LT471">
        <v>0</v>
      </c>
      <c r="LU471">
        <v>0</v>
      </c>
      <c r="LV471">
        <v>0</v>
      </c>
      <c r="LW471">
        <v>0</v>
      </c>
      <c r="LX471">
        <v>0</v>
      </c>
      <c r="LY471">
        <v>0</v>
      </c>
      <c r="LZ471">
        <v>0</v>
      </c>
      <c r="MA471">
        <v>1554.799704</v>
      </c>
      <c r="MB471">
        <v>0</v>
      </c>
      <c r="MC471">
        <v>7362.4338939999998</v>
      </c>
      <c r="MD471">
        <v>0</v>
      </c>
      <c r="ME471">
        <v>0</v>
      </c>
      <c r="MF471">
        <v>0</v>
      </c>
      <c r="MG471">
        <v>0</v>
      </c>
      <c r="MH471">
        <v>0</v>
      </c>
      <c r="MI471">
        <v>0</v>
      </c>
      <c r="MJ471">
        <v>0</v>
      </c>
      <c r="MK471">
        <v>0</v>
      </c>
      <c r="ML471">
        <v>0</v>
      </c>
      <c r="MM471">
        <v>0</v>
      </c>
      <c r="MN471">
        <v>0</v>
      </c>
      <c r="MO471">
        <v>0</v>
      </c>
      <c r="MP471">
        <v>0</v>
      </c>
      <c r="MQ471">
        <v>0</v>
      </c>
      <c r="MR471">
        <v>0</v>
      </c>
      <c r="MS471">
        <v>0</v>
      </c>
      <c r="MT471">
        <v>0</v>
      </c>
      <c r="MU471">
        <v>0</v>
      </c>
      <c r="MV471">
        <v>0</v>
      </c>
      <c r="MW471">
        <v>0</v>
      </c>
      <c r="MX471">
        <v>0</v>
      </c>
      <c r="MY471">
        <v>0</v>
      </c>
      <c r="MZ471">
        <v>0</v>
      </c>
      <c r="NA471">
        <v>0</v>
      </c>
      <c r="NB471">
        <v>0</v>
      </c>
      <c r="NC471">
        <v>0</v>
      </c>
      <c r="ND471">
        <v>0</v>
      </c>
      <c r="NE471">
        <v>0</v>
      </c>
      <c r="NF471">
        <v>0</v>
      </c>
    </row>
    <row r="472" spans="1:370" x14ac:dyDescent="0.25">
      <c r="A472" t="s">
        <v>1918</v>
      </c>
      <c r="B472">
        <v>8.4</v>
      </c>
      <c r="C472" t="s">
        <v>1250</v>
      </c>
      <c r="D472" t="s">
        <v>1225</v>
      </c>
      <c r="E472" t="s">
        <v>1483</v>
      </c>
      <c r="F472">
        <v>2005</v>
      </c>
      <c r="G472" t="s">
        <v>1223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0.34472934500000002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v>0</v>
      </c>
      <c r="BV472">
        <v>0</v>
      </c>
      <c r="BW472">
        <v>0</v>
      </c>
      <c r="BX472">
        <v>0</v>
      </c>
      <c r="BY472">
        <v>0</v>
      </c>
      <c r="BZ472">
        <v>0</v>
      </c>
      <c r="CA472">
        <v>0</v>
      </c>
      <c r="CB472">
        <v>0</v>
      </c>
      <c r="CC472">
        <v>0</v>
      </c>
      <c r="CD472">
        <v>0</v>
      </c>
      <c r="CE472">
        <v>0</v>
      </c>
      <c r="CF472">
        <v>0</v>
      </c>
      <c r="CG472">
        <v>0</v>
      </c>
      <c r="CH472">
        <v>0</v>
      </c>
      <c r="CI472">
        <v>0</v>
      </c>
      <c r="CJ472">
        <v>0</v>
      </c>
      <c r="CK472">
        <v>0</v>
      </c>
      <c r="CL472">
        <v>0</v>
      </c>
      <c r="CM472">
        <v>0</v>
      </c>
      <c r="CN472">
        <v>0</v>
      </c>
      <c r="CO472">
        <v>0</v>
      </c>
      <c r="CP472">
        <v>0</v>
      </c>
      <c r="CQ472">
        <v>0</v>
      </c>
      <c r="CR472">
        <v>0</v>
      </c>
      <c r="CS472">
        <v>0</v>
      </c>
      <c r="CT472">
        <v>0</v>
      </c>
      <c r="CU472">
        <v>0</v>
      </c>
      <c r="CV472">
        <v>0</v>
      </c>
      <c r="CW472">
        <v>8.2735042740000004</v>
      </c>
      <c r="CX472">
        <v>0</v>
      </c>
      <c r="CY472">
        <v>0</v>
      </c>
      <c r="CZ472">
        <v>0</v>
      </c>
      <c r="DA472">
        <v>0</v>
      </c>
      <c r="DB472">
        <v>0</v>
      </c>
      <c r="DC472">
        <v>0</v>
      </c>
      <c r="DD472">
        <v>0</v>
      </c>
      <c r="DE472">
        <v>0</v>
      </c>
      <c r="DF472">
        <v>0</v>
      </c>
      <c r="DG472">
        <v>0</v>
      </c>
      <c r="DH472">
        <v>0.34472934500000002</v>
      </c>
      <c r="DI472">
        <v>0</v>
      </c>
      <c r="DJ472">
        <v>0.68945869000000004</v>
      </c>
      <c r="DK472">
        <v>0</v>
      </c>
      <c r="DL472">
        <v>0</v>
      </c>
      <c r="DM472">
        <v>0</v>
      </c>
      <c r="DN472">
        <v>0</v>
      </c>
      <c r="DO472">
        <v>0</v>
      </c>
      <c r="DP472">
        <v>148.2336182</v>
      </c>
      <c r="DQ472">
        <v>0</v>
      </c>
      <c r="DR472">
        <v>0</v>
      </c>
      <c r="DS472">
        <v>0</v>
      </c>
      <c r="DT472">
        <v>0</v>
      </c>
      <c r="DU472">
        <v>0</v>
      </c>
      <c r="DV472">
        <v>0</v>
      </c>
      <c r="DW472">
        <v>15.16809117</v>
      </c>
      <c r="DX472">
        <v>0</v>
      </c>
      <c r="DY472">
        <v>0</v>
      </c>
      <c r="DZ472">
        <v>0</v>
      </c>
      <c r="EA472">
        <v>0</v>
      </c>
      <c r="EB472">
        <v>0</v>
      </c>
      <c r="EC472">
        <v>0</v>
      </c>
      <c r="ED472">
        <v>0.34472934500000002</v>
      </c>
      <c r="EE472">
        <v>0</v>
      </c>
      <c r="EF472">
        <v>0</v>
      </c>
      <c r="EG472">
        <v>0</v>
      </c>
      <c r="EH472">
        <v>0</v>
      </c>
      <c r="EI472">
        <v>0</v>
      </c>
      <c r="EJ472">
        <v>0</v>
      </c>
      <c r="EK472">
        <v>0</v>
      </c>
      <c r="EL472">
        <v>0</v>
      </c>
      <c r="EM472">
        <v>0</v>
      </c>
      <c r="EN472">
        <v>0</v>
      </c>
      <c r="EO472">
        <v>0</v>
      </c>
      <c r="EP472">
        <v>0</v>
      </c>
      <c r="EQ472">
        <v>0</v>
      </c>
      <c r="ER472">
        <v>0</v>
      </c>
      <c r="ES472">
        <v>0</v>
      </c>
      <c r="ET472">
        <v>0</v>
      </c>
      <c r="EU472">
        <v>0</v>
      </c>
      <c r="EV472">
        <v>0</v>
      </c>
      <c r="EW472">
        <v>0</v>
      </c>
      <c r="EX472">
        <v>0</v>
      </c>
      <c r="EY472">
        <v>0</v>
      </c>
      <c r="EZ472">
        <v>0</v>
      </c>
      <c r="FA472">
        <v>0.34472934500000002</v>
      </c>
      <c r="FB472">
        <v>0</v>
      </c>
      <c r="FC472">
        <v>0</v>
      </c>
      <c r="FD472">
        <v>0</v>
      </c>
      <c r="FE472">
        <v>0</v>
      </c>
      <c r="FF472">
        <v>0</v>
      </c>
      <c r="FG472">
        <v>0</v>
      </c>
      <c r="FH472">
        <v>0</v>
      </c>
      <c r="FI472">
        <v>0</v>
      </c>
      <c r="FJ472">
        <v>0</v>
      </c>
      <c r="FK472">
        <v>0</v>
      </c>
      <c r="FL472">
        <v>0</v>
      </c>
      <c r="FM472">
        <v>0</v>
      </c>
      <c r="FN472">
        <v>0</v>
      </c>
      <c r="FO472">
        <v>0</v>
      </c>
      <c r="FP472">
        <v>0</v>
      </c>
      <c r="FQ472">
        <v>0</v>
      </c>
      <c r="FR472">
        <v>0</v>
      </c>
      <c r="FS472">
        <v>0</v>
      </c>
      <c r="FT472">
        <v>0</v>
      </c>
      <c r="FU472">
        <v>0</v>
      </c>
      <c r="FV472">
        <v>0</v>
      </c>
      <c r="FW472">
        <v>0</v>
      </c>
      <c r="FX472">
        <v>0</v>
      </c>
      <c r="FY472">
        <v>0</v>
      </c>
      <c r="FZ472">
        <v>0</v>
      </c>
      <c r="GA472">
        <v>0.68945869000000004</v>
      </c>
      <c r="GB472">
        <v>0</v>
      </c>
      <c r="GC472">
        <v>0</v>
      </c>
      <c r="GD472">
        <v>0</v>
      </c>
      <c r="GE472">
        <v>0</v>
      </c>
      <c r="GF472">
        <v>0</v>
      </c>
      <c r="GG472">
        <v>0</v>
      </c>
      <c r="GH472">
        <v>0</v>
      </c>
      <c r="GI472">
        <v>0</v>
      </c>
      <c r="GJ472">
        <v>0</v>
      </c>
      <c r="GK472">
        <v>0</v>
      </c>
      <c r="GL472">
        <v>0</v>
      </c>
      <c r="GM472">
        <v>0</v>
      </c>
      <c r="GN472">
        <v>0</v>
      </c>
      <c r="GO472">
        <v>0</v>
      </c>
      <c r="GP472">
        <v>0</v>
      </c>
      <c r="GQ472">
        <v>0</v>
      </c>
      <c r="GR472">
        <v>0</v>
      </c>
      <c r="GS472">
        <v>0</v>
      </c>
      <c r="GT472">
        <v>0</v>
      </c>
      <c r="GU472">
        <v>0</v>
      </c>
      <c r="GV472">
        <v>0</v>
      </c>
      <c r="GW472">
        <v>0</v>
      </c>
      <c r="GX472">
        <v>0</v>
      </c>
      <c r="GY472">
        <v>0</v>
      </c>
      <c r="GZ472">
        <v>0</v>
      </c>
      <c r="HA472">
        <v>0</v>
      </c>
      <c r="HB472">
        <v>0</v>
      </c>
      <c r="HC472">
        <v>0</v>
      </c>
      <c r="HD472">
        <v>0</v>
      </c>
      <c r="HE472">
        <v>0</v>
      </c>
      <c r="HF472">
        <v>0</v>
      </c>
      <c r="HG472">
        <v>0</v>
      </c>
      <c r="HH472">
        <v>0</v>
      </c>
      <c r="HI472">
        <v>0</v>
      </c>
      <c r="HJ472">
        <v>0</v>
      </c>
      <c r="HK472">
        <v>0</v>
      </c>
      <c r="HL472">
        <v>0</v>
      </c>
      <c r="HM472">
        <v>0</v>
      </c>
      <c r="HN472">
        <v>0</v>
      </c>
      <c r="HO472">
        <v>0</v>
      </c>
      <c r="HP472">
        <v>0</v>
      </c>
      <c r="HQ472">
        <v>0</v>
      </c>
      <c r="HR472">
        <v>0</v>
      </c>
      <c r="HS472">
        <v>0</v>
      </c>
      <c r="HT472">
        <v>0</v>
      </c>
      <c r="HU472">
        <v>0</v>
      </c>
      <c r="HV472">
        <v>0</v>
      </c>
      <c r="HW472">
        <v>0</v>
      </c>
      <c r="HX472">
        <v>0</v>
      </c>
      <c r="HY472">
        <v>0</v>
      </c>
      <c r="HZ472">
        <v>0</v>
      </c>
      <c r="IA472">
        <v>0</v>
      </c>
      <c r="IB472">
        <v>0</v>
      </c>
      <c r="IC472">
        <v>0</v>
      </c>
      <c r="ID472">
        <v>0</v>
      </c>
      <c r="IE472">
        <v>0</v>
      </c>
      <c r="IF472">
        <v>0</v>
      </c>
      <c r="IG472">
        <v>0</v>
      </c>
      <c r="IH472">
        <v>0</v>
      </c>
      <c r="II472">
        <v>0</v>
      </c>
      <c r="IJ472">
        <v>0</v>
      </c>
      <c r="IK472">
        <v>0</v>
      </c>
      <c r="IL472">
        <v>0</v>
      </c>
      <c r="IM472">
        <v>0</v>
      </c>
      <c r="IN472">
        <v>0</v>
      </c>
      <c r="IO472">
        <v>0</v>
      </c>
      <c r="IP472">
        <v>0</v>
      </c>
      <c r="IQ472">
        <v>0</v>
      </c>
      <c r="IR472">
        <v>0</v>
      </c>
      <c r="IS472">
        <v>0</v>
      </c>
      <c r="IT472">
        <v>0</v>
      </c>
      <c r="IU472">
        <v>0</v>
      </c>
      <c r="IV472">
        <v>0</v>
      </c>
      <c r="IW472">
        <v>0</v>
      </c>
      <c r="IX472">
        <v>0</v>
      </c>
      <c r="IY472">
        <v>0</v>
      </c>
      <c r="IZ472">
        <v>0</v>
      </c>
      <c r="JA472">
        <v>0</v>
      </c>
      <c r="JB472">
        <v>0</v>
      </c>
      <c r="JC472">
        <v>0</v>
      </c>
      <c r="JD472">
        <v>0</v>
      </c>
      <c r="JE472">
        <v>0</v>
      </c>
      <c r="JF472">
        <v>0</v>
      </c>
      <c r="JG472">
        <v>0</v>
      </c>
      <c r="JH472">
        <v>0</v>
      </c>
      <c r="JI472">
        <v>0</v>
      </c>
      <c r="JJ472">
        <v>0</v>
      </c>
      <c r="JK472">
        <v>0</v>
      </c>
      <c r="JL472">
        <v>0</v>
      </c>
      <c r="JM472">
        <v>0</v>
      </c>
      <c r="JN472">
        <v>0</v>
      </c>
      <c r="JO472">
        <v>0</v>
      </c>
      <c r="JP472">
        <v>0</v>
      </c>
      <c r="JQ472">
        <v>0</v>
      </c>
      <c r="JR472">
        <v>0</v>
      </c>
      <c r="JS472">
        <v>0</v>
      </c>
      <c r="JT472">
        <v>0</v>
      </c>
      <c r="JU472">
        <v>0</v>
      </c>
      <c r="JV472">
        <v>0</v>
      </c>
      <c r="JW472">
        <v>0</v>
      </c>
      <c r="JX472">
        <v>0</v>
      </c>
      <c r="JY472">
        <v>0</v>
      </c>
      <c r="JZ472">
        <v>0</v>
      </c>
      <c r="KA472">
        <v>0</v>
      </c>
      <c r="KB472">
        <v>0</v>
      </c>
      <c r="KC472">
        <v>0</v>
      </c>
      <c r="KD472">
        <v>0</v>
      </c>
      <c r="KE472">
        <v>0</v>
      </c>
      <c r="KF472">
        <v>0</v>
      </c>
      <c r="KG472">
        <v>0</v>
      </c>
      <c r="KH472">
        <v>0</v>
      </c>
      <c r="KI472">
        <v>0</v>
      </c>
      <c r="KJ472">
        <v>0</v>
      </c>
      <c r="KK472">
        <v>0</v>
      </c>
      <c r="KL472">
        <v>0</v>
      </c>
      <c r="KM472">
        <v>0</v>
      </c>
      <c r="KN472">
        <v>0</v>
      </c>
      <c r="KO472">
        <v>0</v>
      </c>
      <c r="KP472">
        <v>0</v>
      </c>
      <c r="KQ472">
        <v>0</v>
      </c>
      <c r="KR472">
        <v>0</v>
      </c>
      <c r="KS472">
        <v>0</v>
      </c>
      <c r="KT472">
        <v>0</v>
      </c>
      <c r="KU472">
        <v>0</v>
      </c>
      <c r="KV472">
        <v>0</v>
      </c>
      <c r="KW472">
        <v>0</v>
      </c>
      <c r="KX472">
        <v>0</v>
      </c>
      <c r="KY472">
        <v>0</v>
      </c>
      <c r="KZ472">
        <v>0</v>
      </c>
      <c r="LA472">
        <v>0</v>
      </c>
      <c r="LB472">
        <v>0</v>
      </c>
      <c r="LC472">
        <v>0</v>
      </c>
      <c r="LD472">
        <v>0</v>
      </c>
      <c r="LE472">
        <v>0</v>
      </c>
      <c r="LF472">
        <v>0</v>
      </c>
      <c r="LG472">
        <v>0</v>
      </c>
      <c r="LH472">
        <v>0</v>
      </c>
      <c r="LI472">
        <v>0</v>
      </c>
      <c r="LJ472">
        <v>0</v>
      </c>
      <c r="LK472">
        <v>0</v>
      </c>
      <c r="LL472">
        <v>0</v>
      </c>
      <c r="LM472">
        <v>0</v>
      </c>
      <c r="LN472">
        <v>0</v>
      </c>
      <c r="LO472">
        <v>0</v>
      </c>
      <c r="LP472">
        <v>0</v>
      </c>
      <c r="LQ472">
        <v>0</v>
      </c>
      <c r="LR472">
        <v>0</v>
      </c>
      <c r="LS472">
        <v>0</v>
      </c>
      <c r="LT472">
        <v>0</v>
      </c>
      <c r="LU472">
        <v>0</v>
      </c>
      <c r="LV472">
        <v>0</v>
      </c>
      <c r="LW472">
        <v>0</v>
      </c>
      <c r="LX472">
        <v>0</v>
      </c>
      <c r="LY472">
        <v>0</v>
      </c>
      <c r="LZ472">
        <v>0</v>
      </c>
      <c r="MA472">
        <v>46.872637930000003</v>
      </c>
      <c r="MB472">
        <v>0</v>
      </c>
      <c r="MC472">
        <v>40.013227499999999</v>
      </c>
      <c r="MD472">
        <v>0</v>
      </c>
      <c r="ME472">
        <v>0</v>
      </c>
      <c r="MF472">
        <v>0</v>
      </c>
      <c r="MG472">
        <v>0</v>
      </c>
      <c r="MH472">
        <v>0</v>
      </c>
      <c r="MI472">
        <v>0</v>
      </c>
      <c r="MJ472">
        <v>0</v>
      </c>
      <c r="MK472">
        <v>0</v>
      </c>
      <c r="ML472">
        <v>0</v>
      </c>
      <c r="MM472">
        <v>0</v>
      </c>
      <c r="MN472">
        <v>0</v>
      </c>
      <c r="MO472">
        <v>0</v>
      </c>
      <c r="MP472">
        <v>0</v>
      </c>
      <c r="MQ472">
        <v>0</v>
      </c>
      <c r="MR472">
        <v>0</v>
      </c>
      <c r="MS472">
        <v>0</v>
      </c>
      <c r="MT472">
        <v>0</v>
      </c>
      <c r="MU472">
        <v>0</v>
      </c>
      <c r="MV472">
        <v>0</v>
      </c>
      <c r="MW472">
        <v>0</v>
      </c>
      <c r="MX472">
        <v>0</v>
      </c>
      <c r="MY472">
        <v>0</v>
      </c>
      <c r="MZ472">
        <v>0</v>
      </c>
      <c r="NA472">
        <v>0</v>
      </c>
      <c r="NB472">
        <v>0</v>
      </c>
      <c r="NC472">
        <v>0</v>
      </c>
      <c r="ND472">
        <v>0</v>
      </c>
      <c r="NE472">
        <v>0</v>
      </c>
      <c r="NF472">
        <v>0</v>
      </c>
    </row>
    <row r="473" spans="1:370" x14ac:dyDescent="0.25">
      <c r="A473" t="s">
        <v>1920</v>
      </c>
      <c r="B473">
        <v>8.4</v>
      </c>
      <c r="C473" t="s">
        <v>1250</v>
      </c>
      <c r="D473" t="s">
        <v>1225</v>
      </c>
      <c r="E473" t="s">
        <v>1483</v>
      </c>
      <c r="F473">
        <v>2005</v>
      </c>
      <c r="G473" t="s">
        <v>1223</v>
      </c>
      <c r="H473">
        <v>0</v>
      </c>
      <c r="I473">
        <v>0</v>
      </c>
      <c r="J473">
        <v>1.292735043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C473">
        <v>0</v>
      </c>
      <c r="CD473">
        <v>0</v>
      </c>
      <c r="CE473">
        <v>0</v>
      </c>
      <c r="CF473">
        <v>0</v>
      </c>
      <c r="CG473">
        <v>0</v>
      </c>
      <c r="CH473">
        <v>0</v>
      </c>
      <c r="CI473">
        <v>0</v>
      </c>
      <c r="CJ473">
        <v>0</v>
      </c>
      <c r="CK473">
        <v>0</v>
      </c>
      <c r="CL473">
        <v>0</v>
      </c>
      <c r="CM473">
        <v>0</v>
      </c>
      <c r="CN473">
        <v>0</v>
      </c>
      <c r="CO473">
        <v>0</v>
      </c>
      <c r="CP473">
        <v>0</v>
      </c>
      <c r="CQ473">
        <v>0</v>
      </c>
      <c r="CR473">
        <v>0</v>
      </c>
      <c r="CS473">
        <v>0</v>
      </c>
      <c r="CT473">
        <v>0</v>
      </c>
      <c r="CU473">
        <v>1.723646724</v>
      </c>
      <c r="CV473">
        <v>0</v>
      </c>
      <c r="CW473">
        <v>80.149572649999996</v>
      </c>
      <c r="CX473">
        <v>0</v>
      </c>
      <c r="CY473">
        <v>0</v>
      </c>
      <c r="CZ473">
        <v>0</v>
      </c>
      <c r="DA473">
        <v>0</v>
      </c>
      <c r="DB473">
        <v>0</v>
      </c>
      <c r="DC473">
        <v>0</v>
      </c>
      <c r="DD473">
        <v>0</v>
      </c>
      <c r="DE473">
        <v>0</v>
      </c>
      <c r="DF473">
        <v>0</v>
      </c>
      <c r="DG473">
        <v>0</v>
      </c>
      <c r="DH473">
        <v>1.292735043</v>
      </c>
      <c r="DI473">
        <v>0</v>
      </c>
      <c r="DJ473">
        <v>1.292735043</v>
      </c>
      <c r="DK473">
        <v>0</v>
      </c>
      <c r="DL473">
        <v>0</v>
      </c>
      <c r="DM473">
        <v>0</v>
      </c>
      <c r="DN473">
        <v>0</v>
      </c>
      <c r="DO473">
        <v>0</v>
      </c>
      <c r="DP473">
        <v>98.678774930000003</v>
      </c>
      <c r="DQ473">
        <v>0</v>
      </c>
      <c r="DR473">
        <v>0</v>
      </c>
      <c r="DS473">
        <v>0</v>
      </c>
      <c r="DT473">
        <v>0</v>
      </c>
      <c r="DU473">
        <v>0</v>
      </c>
      <c r="DV473">
        <v>0</v>
      </c>
      <c r="DW473">
        <v>32.318376069999999</v>
      </c>
      <c r="DX473">
        <v>0</v>
      </c>
      <c r="DY473">
        <v>0</v>
      </c>
      <c r="DZ473">
        <v>0</v>
      </c>
      <c r="EA473">
        <v>0</v>
      </c>
      <c r="EB473">
        <v>0</v>
      </c>
      <c r="EC473">
        <v>0</v>
      </c>
      <c r="ED473">
        <v>0</v>
      </c>
      <c r="EE473">
        <v>0</v>
      </c>
      <c r="EF473">
        <v>0</v>
      </c>
      <c r="EG473">
        <v>0</v>
      </c>
      <c r="EH473">
        <v>0</v>
      </c>
      <c r="EI473">
        <v>0.86182336199999998</v>
      </c>
      <c r="EJ473">
        <v>0</v>
      </c>
      <c r="EK473">
        <v>0</v>
      </c>
      <c r="EL473">
        <v>0</v>
      </c>
      <c r="EM473">
        <v>0</v>
      </c>
      <c r="EN473">
        <v>0</v>
      </c>
      <c r="EO473">
        <v>0</v>
      </c>
      <c r="EP473">
        <v>0</v>
      </c>
      <c r="EQ473">
        <v>0</v>
      </c>
      <c r="ER473">
        <v>0</v>
      </c>
      <c r="ES473">
        <v>0</v>
      </c>
      <c r="ET473">
        <v>0</v>
      </c>
      <c r="EU473">
        <v>0</v>
      </c>
      <c r="EV473">
        <v>0</v>
      </c>
      <c r="EW473">
        <v>0</v>
      </c>
      <c r="EX473">
        <v>0</v>
      </c>
      <c r="EY473">
        <v>0</v>
      </c>
      <c r="EZ473">
        <v>0</v>
      </c>
      <c r="FA473">
        <v>0</v>
      </c>
      <c r="FB473">
        <v>0</v>
      </c>
      <c r="FC473">
        <v>0</v>
      </c>
      <c r="FD473">
        <v>0</v>
      </c>
      <c r="FE473">
        <v>0</v>
      </c>
      <c r="FF473">
        <v>0</v>
      </c>
      <c r="FG473">
        <v>0</v>
      </c>
      <c r="FH473">
        <v>0</v>
      </c>
      <c r="FI473">
        <v>0</v>
      </c>
      <c r="FJ473">
        <v>0</v>
      </c>
      <c r="FK473">
        <v>0</v>
      </c>
      <c r="FL473">
        <v>0</v>
      </c>
      <c r="FM473">
        <v>0</v>
      </c>
      <c r="FN473">
        <v>0</v>
      </c>
      <c r="FO473">
        <v>0</v>
      </c>
      <c r="FP473">
        <v>0</v>
      </c>
      <c r="FQ473">
        <v>0</v>
      </c>
      <c r="FR473">
        <v>0</v>
      </c>
      <c r="FS473">
        <v>0</v>
      </c>
      <c r="FT473">
        <v>0</v>
      </c>
      <c r="FU473">
        <v>0</v>
      </c>
      <c r="FV473">
        <v>0</v>
      </c>
      <c r="FW473">
        <v>0</v>
      </c>
      <c r="FX473">
        <v>0</v>
      </c>
      <c r="FY473">
        <v>0</v>
      </c>
      <c r="FZ473">
        <v>0</v>
      </c>
      <c r="GA473">
        <v>0</v>
      </c>
      <c r="GB473">
        <v>0</v>
      </c>
      <c r="GC473">
        <v>0</v>
      </c>
      <c r="GD473">
        <v>0</v>
      </c>
      <c r="GE473">
        <v>0</v>
      </c>
      <c r="GF473">
        <v>0</v>
      </c>
      <c r="GG473">
        <v>0</v>
      </c>
      <c r="GH473">
        <v>0</v>
      </c>
      <c r="GI473">
        <v>0</v>
      </c>
      <c r="GJ473">
        <v>0</v>
      </c>
      <c r="GK473">
        <v>0</v>
      </c>
      <c r="GL473">
        <v>0</v>
      </c>
      <c r="GM473">
        <v>0</v>
      </c>
      <c r="GN473">
        <v>0</v>
      </c>
      <c r="GO473">
        <v>0</v>
      </c>
      <c r="GP473">
        <v>0</v>
      </c>
      <c r="GQ473">
        <v>0</v>
      </c>
      <c r="GR473">
        <v>0</v>
      </c>
      <c r="GS473">
        <v>0</v>
      </c>
      <c r="GT473">
        <v>0</v>
      </c>
      <c r="GU473">
        <v>0</v>
      </c>
      <c r="GV473">
        <v>0</v>
      </c>
      <c r="GW473">
        <v>0</v>
      </c>
      <c r="GX473">
        <v>0</v>
      </c>
      <c r="GY473">
        <v>0</v>
      </c>
      <c r="GZ473">
        <v>0</v>
      </c>
      <c r="HA473">
        <v>0</v>
      </c>
      <c r="HB473">
        <v>0</v>
      </c>
      <c r="HC473">
        <v>0</v>
      </c>
      <c r="HD473">
        <v>0</v>
      </c>
      <c r="HE473">
        <v>0</v>
      </c>
      <c r="HF473">
        <v>0</v>
      </c>
      <c r="HG473">
        <v>0</v>
      </c>
      <c r="HH473">
        <v>0</v>
      </c>
      <c r="HI473">
        <v>0</v>
      </c>
      <c r="HJ473">
        <v>0</v>
      </c>
      <c r="HK473">
        <v>0</v>
      </c>
      <c r="HL473">
        <v>0</v>
      </c>
      <c r="HM473">
        <v>0</v>
      </c>
      <c r="HN473">
        <v>0</v>
      </c>
      <c r="HO473">
        <v>0</v>
      </c>
      <c r="HP473">
        <v>0</v>
      </c>
      <c r="HQ473">
        <v>0</v>
      </c>
      <c r="HR473">
        <v>0</v>
      </c>
      <c r="HS473">
        <v>0</v>
      </c>
      <c r="HT473">
        <v>0</v>
      </c>
      <c r="HU473">
        <v>0</v>
      </c>
      <c r="HV473">
        <v>0</v>
      </c>
      <c r="HW473">
        <v>0</v>
      </c>
      <c r="HX473">
        <v>0</v>
      </c>
      <c r="HY473">
        <v>0</v>
      </c>
      <c r="HZ473">
        <v>0</v>
      </c>
      <c r="IA473">
        <v>0</v>
      </c>
      <c r="IB473">
        <v>0</v>
      </c>
      <c r="IC473">
        <v>0</v>
      </c>
      <c r="ID473">
        <v>0</v>
      </c>
      <c r="IE473">
        <v>0</v>
      </c>
      <c r="IF473">
        <v>0</v>
      </c>
      <c r="IG473">
        <v>0</v>
      </c>
      <c r="IH473">
        <v>0</v>
      </c>
      <c r="II473">
        <v>0</v>
      </c>
      <c r="IJ473">
        <v>0</v>
      </c>
      <c r="IK473">
        <v>0</v>
      </c>
      <c r="IL473">
        <v>0</v>
      </c>
      <c r="IM473">
        <v>0</v>
      </c>
      <c r="IN473">
        <v>0</v>
      </c>
      <c r="IO473">
        <v>0</v>
      </c>
      <c r="IP473">
        <v>0</v>
      </c>
      <c r="IQ473">
        <v>0</v>
      </c>
      <c r="IR473">
        <v>0</v>
      </c>
      <c r="IS473">
        <v>0</v>
      </c>
      <c r="IT473">
        <v>0</v>
      </c>
      <c r="IU473">
        <v>0</v>
      </c>
      <c r="IV473">
        <v>0</v>
      </c>
      <c r="IW473">
        <v>0</v>
      </c>
      <c r="IX473">
        <v>0</v>
      </c>
      <c r="IY473">
        <v>0</v>
      </c>
      <c r="IZ473">
        <v>0</v>
      </c>
      <c r="JA473">
        <v>0</v>
      </c>
      <c r="JB473">
        <v>0</v>
      </c>
      <c r="JC473">
        <v>0</v>
      </c>
      <c r="JD473">
        <v>0</v>
      </c>
      <c r="JE473">
        <v>0</v>
      </c>
      <c r="JF473">
        <v>0</v>
      </c>
      <c r="JG473">
        <v>0</v>
      </c>
      <c r="JH473">
        <v>0</v>
      </c>
      <c r="JI473">
        <v>0</v>
      </c>
      <c r="JJ473">
        <v>0</v>
      </c>
      <c r="JK473">
        <v>0</v>
      </c>
      <c r="JL473">
        <v>0</v>
      </c>
      <c r="JM473">
        <v>0</v>
      </c>
      <c r="JN473">
        <v>0</v>
      </c>
      <c r="JO473">
        <v>0</v>
      </c>
      <c r="JP473">
        <v>0</v>
      </c>
      <c r="JQ473">
        <v>0</v>
      </c>
      <c r="JR473">
        <v>0</v>
      </c>
      <c r="JS473">
        <v>0</v>
      </c>
      <c r="JT473">
        <v>0</v>
      </c>
      <c r="JU473">
        <v>0</v>
      </c>
      <c r="JV473">
        <v>0</v>
      </c>
      <c r="JW473">
        <v>0</v>
      </c>
      <c r="JX473">
        <v>0</v>
      </c>
      <c r="JY473">
        <v>0</v>
      </c>
      <c r="JZ473">
        <v>0</v>
      </c>
      <c r="KA473">
        <v>0</v>
      </c>
      <c r="KB473">
        <v>0</v>
      </c>
      <c r="KC473">
        <v>0</v>
      </c>
      <c r="KD473">
        <v>0</v>
      </c>
      <c r="KE473">
        <v>0</v>
      </c>
      <c r="KF473">
        <v>0</v>
      </c>
      <c r="KG473">
        <v>0</v>
      </c>
      <c r="KH473">
        <v>0</v>
      </c>
      <c r="KI473">
        <v>0</v>
      </c>
      <c r="KJ473">
        <v>0</v>
      </c>
      <c r="KK473">
        <v>0</v>
      </c>
      <c r="KL473">
        <v>0</v>
      </c>
      <c r="KM473">
        <v>0</v>
      </c>
      <c r="KN473">
        <v>0</v>
      </c>
      <c r="KO473">
        <v>0</v>
      </c>
      <c r="KP473">
        <v>0</v>
      </c>
      <c r="KQ473">
        <v>0</v>
      </c>
      <c r="KR473">
        <v>0</v>
      </c>
      <c r="KS473">
        <v>0</v>
      </c>
      <c r="KT473">
        <v>0</v>
      </c>
      <c r="KU473">
        <v>0</v>
      </c>
      <c r="KV473">
        <v>0</v>
      </c>
      <c r="KW473">
        <v>0</v>
      </c>
      <c r="KX473">
        <v>0</v>
      </c>
      <c r="KY473">
        <v>0</v>
      </c>
      <c r="KZ473">
        <v>0.43091168099999999</v>
      </c>
      <c r="LA473">
        <v>0</v>
      </c>
      <c r="LB473">
        <v>0</v>
      </c>
      <c r="LC473">
        <v>0</v>
      </c>
      <c r="LD473">
        <v>0</v>
      </c>
      <c r="LE473">
        <v>0</v>
      </c>
      <c r="LF473">
        <v>0</v>
      </c>
      <c r="LG473">
        <v>0</v>
      </c>
      <c r="LH473">
        <v>0</v>
      </c>
      <c r="LI473">
        <v>0</v>
      </c>
      <c r="LJ473">
        <v>0</v>
      </c>
      <c r="LK473">
        <v>0</v>
      </c>
      <c r="LL473">
        <v>0</v>
      </c>
      <c r="LM473">
        <v>0</v>
      </c>
      <c r="LN473">
        <v>0</v>
      </c>
      <c r="LO473">
        <v>0</v>
      </c>
      <c r="LP473">
        <v>0</v>
      </c>
      <c r="LQ473">
        <v>0</v>
      </c>
      <c r="LR473">
        <v>0</v>
      </c>
      <c r="LS473">
        <v>0</v>
      </c>
      <c r="LT473">
        <v>0</v>
      </c>
      <c r="LU473">
        <v>0</v>
      </c>
      <c r="LV473">
        <v>0</v>
      </c>
      <c r="LW473">
        <v>0</v>
      </c>
      <c r="LX473">
        <v>0</v>
      </c>
      <c r="LY473">
        <v>0</v>
      </c>
      <c r="LZ473">
        <v>0</v>
      </c>
      <c r="MA473">
        <v>594.48223989999997</v>
      </c>
      <c r="MB473">
        <v>0</v>
      </c>
      <c r="MC473">
        <v>480.15873219999997</v>
      </c>
      <c r="MD473">
        <v>0</v>
      </c>
      <c r="ME473">
        <v>0</v>
      </c>
      <c r="MF473">
        <v>0</v>
      </c>
      <c r="MG473">
        <v>0</v>
      </c>
      <c r="MH473">
        <v>0</v>
      </c>
      <c r="MI473">
        <v>0</v>
      </c>
      <c r="MJ473">
        <v>0</v>
      </c>
      <c r="MK473">
        <v>0</v>
      </c>
      <c r="ML473">
        <v>0</v>
      </c>
      <c r="MM473">
        <v>0</v>
      </c>
      <c r="MN473">
        <v>0</v>
      </c>
      <c r="MO473">
        <v>0</v>
      </c>
      <c r="MP473">
        <v>0</v>
      </c>
      <c r="MQ473">
        <v>0</v>
      </c>
      <c r="MR473">
        <v>0</v>
      </c>
      <c r="MS473">
        <v>0</v>
      </c>
      <c r="MT473">
        <v>0</v>
      </c>
      <c r="MU473">
        <v>0</v>
      </c>
      <c r="MV473">
        <v>0</v>
      </c>
      <c r="MW473">
        <v>0</v>
      </c>
      <c r="MX473">
        <v>0</v>
      </c>
      <c r="MY473">
        <v>0</v>
      </c>
      <c r="MZ473">
        <v>0</v>
      </c>
      <c r="NA473">
        <v>0</v>
      </c>
      <c r="NB473">
        <v>0</v>
      </c>
      <c r="NC473">
        <v>0</v>
      </c>
      <c r="ND473">
        <v>0</v>
      </c>
      <c r="NE473">
        <v>45.729403069999996</v>
      </c>
      <c r="NF473">
        <v>0</v>
      </c>
    </row>
    <row r="474" spans="1:370" x14ac:dyDescent="0.25">
      <c r="A474" t="s">
        <v>1922</v>
      </c>
      <c r="B474">
        <v>8.4</v>
      </c>
      <c r="C474" t="s">
        <v>1250</v>
      </c>
      <c r="D474" t="s">
        <v>1225</v>
      </c>
      <c r="E474" t="s">
        <v>1483</v>
      </c>
      <c r="F474">
        <v>2005</v>
      </c>
      <c r="G474" t="s">
        <v>1223</v>
      </c>
      <c r="H474">
        <v>0</v>
      </c>
      <c r="I474">
        <v>0</v>
      </c>
      <c r="J474">
        <v>3.3196159120000002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0.331961591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1.9917695470000001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>
        <v>0</v>
      </c>
      <c r="CE474">
        <v>0</v>
      </c>
      <c r="CF474">
        <v>0</v>
      </c>
      <c r="CG474">
        <v>0</v>
      </c>
      <c r="CH474">
        <v>0</v>
      </c>
      <c r="CI474">
        <v>0</v>
      </c>
      <c r="CJ474">
        <v>0</v>
      </c>
      <c r="CK474">
        <v>0</v>
      </c>
      <c r="CL474">
        <v>0</v>
      </c>
      <c r="CM474">
        <v>0</v>
      </c>
      <c r="CN474">
        <v>0</v>
      </c>
      <c r="CO474">
        <v>0</v>
      </c>
      <c r="CP474">
        <v>0</v>
      </c>
      <c r="CQ474">
        <v>0</v>
      </c>
      <c r="CR474">
        <v>0</v>
      </c>
      <c r="CS474">
        <v>0</v>
      </c>
      <c r="CT474">
        <v>0</v>
      </c>
      <c r="CU474">
        <v>0</v>
      </c>
      <c r="CV474">
        <v>0</v>
      </c>
      <c r="CW474">
        <v>20.913580249999999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0</v>
      </c>
      <c r="DD474">
        <v>0</v>
      </c>
      <c r="DE474">
        <v>0</v>
      </c>
      <c r="DF474">
        <v>0</v>
      </c>
      <c r="DG474">
        <v>0</v>
      </c>
      <c r="DH474">
        <v>3.3196159120000002</v>
      </c>
      <c r="DI474">
        <v>0</v>
      </c>
      <c r="DJ474">
        <v>0</v>
      </c>
      <c r="DK474">
        <v>0</v>
      </c>
      <c r="DL474">
        <v>0</v>
      </c>
      <c r="DM474">
        <v>0</v>
      </c>
      <c r="DN474">
        <v>0</v>
      </c>
      <c r="DO474">
        <v>0</v>
      </c>
      <c r="DP474">
        <v>69.711934159999998</v>
      </c>
      <c r="DQ474">
        <v>0.663923182</v>
      </c>
      <c r="DR474">
        <v>0</v>
      </c>
      <c r="DS474">
        <v>0</v>
      </c>
      <c r="DT474">
        <v>0</v>
      </c>
      <c r="DU474">
        <v>0</v>
      </c>
      <c r="DV474">
        <v>0</v>
      </c>
      <c r="DW474">
        <v>38.839506180000001</v>
      </c>
      <c r="DX474">
        <v>0</v>
      </c>
      <c r="DY474">
        <v>0</v>
      </c>
      <c r="DZ474">
        <v>0</v>
      </c>
      <c r="EA474">
        <v>0</v>
      </c>
      <c r="EB474">
        <v>0</v>
      </c>
      <c r="EC474">
        <v>0</v>
      </c>
      <c r="ED474">
        <v>0</v>
      </c>
      <c r="EE474">
        <v>0</v>
      </c>
      <c r="EF474">
        <v>0</v>
      </c>
      <c r="EG474">
        <v>0</v>
      </c>
      <c r="EH474">
        <v>0</v>
      </c>
      <c r="EI474">
        <v>9.6268861460000004</v>
      </c>
      <c r="EJ474">
        <v>0</v>
      </c>
      <c r="EK474">
        <v>1.9917695470000001</v>
      </c>
      <c r="EL474">
        <v>0</v>
      </c>
      <c r="EM474">
        <v>0</v>
      </c>
      <c r="EN474">
        <v>0</v>
      </c>
      <c r="EO474">
        <v>0</v>
      </c>
      <c r="EP474">
        <v>0</v>
      </c>
      <c r="EQ474">
        <v>0</v>
      </c>
      <c r="ER474">
        <v>0</v>
      </c>
      <c r="ES474">
        <v>0</v>
      </c>
      <c r="ET474">
        <v>0</v>
      </c>
      <c r="EU474">
        <v>0</v>
      </c>
      <c r="EV474">
        <v>0</v>
      </c>
      <c r="EW474">
        <v>0</v>
      </c>
      <c r="EX474">
        <v>0</v>
      </c>
      <c r="EY474">
        <v>0</v>
      </c>
      <c r="EZ474">
        <v>0</v>
      </c>
      <c r="FA474">
        <v>0</v>
      </c>
      <c r="FB474">
        <v>0</v>
      </c>
      <c r="FC474">
        <v>0</v>
      </c>
      <c r="FD474">
        <v>0</v>
      </c>
      <c r="FE474">
        <v>0</v>
      </c>
      <c r="FF474">
        <v>0</v>
      </c>
      <c r="FG474">
        <v>0</v>
      </c>
      <c r="FH474">
        <v>0</v>
      </c>
      <c r="FI474">
        <v>0</v>
      </c>
      <c r="FJ474">
        <v>0</v>
      </c>
      <c r="FK474">
        <v>0</v>
      </c>
      <c r="FL474">
        <v>0</v>
      </c>
      <c r="FM474">
        <v>0</v>
      </c>
      <c r="FN474">
        <v>0</v>
      </c>
      <c r="FO474">
        <v>0</v>
      </c>
      <c r="FP474">
        <v>0</v>
      </c>
      <c r="FQ474">
        <v>0</v>
      </c>
      <c r="FR474">
        <v>0</v>
      </c>
      <c r="FS474">
        <v>0</v>
      </c>
      <c r="FT474">
        <v>0</v>
      </c>
      <c r="FU474">
        <v>0</v>
      </c>
      <c r="FV474">
        <v>0</v>
      </c>
      <c r="FW474">
        <v>0</v>
      </c>
      <c r="FX474">
        <v>0</v>
      </c>
      <c r="FY474">
        <v>0</v>
      </c>
      <c r="FZ474">
        <v>0</v>
      </c>
      <c r="GA474">
        <v>0</v>
      </c>
      <c r="GB474">
        <v>0</v>
      </c>
      <c r="GC474">
        <v>0</v>
      </c>
      <c r="GD474">
        <v>0</v>
      </c>
      <c r="GE474">
        <v>17.593964339999999</v>
      </c>
      <c r="GF474">
        <v>0</v>
      </c>
      <c r="GG474">
        <v>0</v>
      </c>
      <c r="GH474">
        <v>0</v>
      </c>
      <c r="GI474">
        <v>0</v>
      </c>
      <c r="GJ474">
        <v>0</v>
      </c>
      <c r="GK474">
        <v>0</v>
      </c>
      <c r="GL474">
        <v>0</v>
      </c>
      <c r="GM474">
        <v>0</v>
      </c>
      <c r="GN474">
        <v>0</v>
      </c>
      <c r="GO474">
        <v>0</v>
      </c>
      <c r="GP474">
        <v>0</v>
      </c>
      <c r="GQ474">
        <v>0</v>
      </c>
      <c r="GR474">
        <v>0</v>
      </c>
      <c r="GS474">
        <v>0</v>
      </c>
      <c r="GT474">
        <v>0</v>
      </c>
      <c r="GU474">
        <v>0</v>
      </c>
      <c r="GV474">
        <v>0</v>
      </c>
      <c r="GW474">
        <v>0</v>
      </c>
      <c r="GX474">
        <v>0</v>
      </c>
      <c r="GY474">
        <v>0</v>
      </c>
      <c r="GZ474">
        <v>0</v>
      </c>
      <c r="HA474">
        <v>0</v>
      </c>
      <c r="HB474">
        <v>0</v>
      </c>
      <c r="HC474">
        <v>0</v>
      </c>
      <c r="HD474">
        <v>0</v>
      </c>
      <c r="HE474">
        <v>0</v>
      </c>
      <c r="HF474">
        <v>0</v>
      </c>
      <c r="HG474">
        <v>0.663923182</v>
      </c>
      <c r="HH474">
        <v>0</v>
      </c>
      <c r="HI474">
        <v>0</v>
      </c>
      <c r="HJ474">
        <v>0</v>
      </c>
      <c r="HK474">
        <v>0</v>
      </c>
      <c r="HL474">
        <v>0</v>
      </c>
      <c r="HM474">
        <v>0</v>
      </c>
      <c r="HN474">
        <v>0</v>
      </c>
      <c r="HO474">
        <v>0</v>
      </c>
      <c r="HP474">
        <v>0</v>
      </c>
      <c r="HQ474">
        <v>0</v>
      </c>
      <c r="HR474">
        <v>0</v>
      </c>
      <c r="HS474">
        <v>0</v>
      </c>
      <c r="HT474">
        <v>0</v>
      </c>
      <c r="HU474">
        <v>0</v>
      </c>
      <c r="HV474">
        <v>0</v>
      </c>
      <c r="HW474">
        <v>0</v>
      </c>
      <c r="HX474">
        <v>0</v>
      </c>
      <c r="HY474">
        <v>0</v>
      </c>
      <c r="HZ474">
        <v>0</v>
      </c>
      <c r="IA474">
        <v>0</v>
      </c>
      <c r="IB474">
        <v>0</v>
      </c>
      <c r="IC474">
        <v>0</v>
      </c>
      <c r="ID474">
        <v>0</v>
      </c>
      <c r="IE474">
        <v>0</v>
      </c>
      <c r="IF474">
        <v>0</v>
      </c>
      <c r="IG474">
        <v>0</v>
      </c>
      <c r="IH474">
        <v>0</v>
      </c>
      <c r="II474">
        <v>0</v>
      </c>
      <c r="IJ474">
        <v>0</v>
      </c>
      <c r="IK474">
        <v>0</v>
      </c>
      <c r="IL474">
        <v>0</v>
      </c>
      <c r="IM474">
        <v>0</v>
      </c>
      <c r="IN474">
        <v>0</v>
      </c>
      <c r="IO474">
        <v>0</v>
      </c>
      <c r="IP474">
        <v>0</v>
      </c>
      <c r="IQ474">
        <v>0</v>
      </c>
      <c r="IR474">
        <v>0</v>
      </c>
      <c r="IS474">
        <v>0</v>
      </c>
      <c r="IT474">
        <v>0</v>
      </c>
      <c r="IU474">
        <v>0</v>
      </c>
      <c r="IV474">
        <v>0</v>
      </c>
      <c r="IW474">
        <v>0</v>
      </c>
      <c r="IX474">
        <v>0</v>
      </c>
      <c r="IY474">
        <v>0</v>
      </c>
      <c r="IZ474">
        <v>0</v>
      </c>
      <c r="JA474">
        <v>0</v>
      </c>
      <c r="JB474">
        <v>0</v>
      </c>
      <c r="JC474">
        <v>0</v>
      </c>
      <c r="JD474">
        <v>0</v>
      </c>
      <c r="JE474">
        <v>0</v>
      </c>
      <c r="JF474">
        <v>0</v>
      </c>
      <c r="JG474">
        <v>0</v>
      </c>
      <c r="JH474">
        <v>0</v>
      </c>
      <c r="JI474">
        <v>0</v>
      </c>
      <c r="JJ474">
        <v>0</v>
      </c>
      <c r="JK474">
        <v>0</v>
      </c>
      <c r="JL474">
        <v>0</v>
      </c>
      <c r="JM474">
        <v>0</v>
      </c>
      <c r="JN474">
        <v>0</v>
      </c>
      <c r="JO474">
        <v>0</v>
      </c>
      <c r="JP474">
        <v>0</v>
      </c>
      <c r="JQ474">
        <v>0</v>
      </c>
      <c r="JR474">
        <v>0</v>
      </c>
      <c r="JS474">
        <v>0.663923182</v>
      </c>
      <c r="JT474">
        <v>0.331961591</v>
      </c>
      <c r="JU474">
        <v>0</v>
      </c>
      <c r="JV474">
        <v>0</v>
      </c>
      <c r="JW474">
        <v>0</v>
      </c>
      <c r="JX474">
        <v>0</v>
      </c>
      <c r="JY474">
        <v>0</v>
      </c>
      <c r="JZ474">
        <v>0</v>
      </c>
      <c r="KA474">
        <v>0</v>
      </c>
      <c r="KB474">
        <v>0</v>
      </c>
      <c r="KC474">
        <v>0</v>
      </c>
      <c r="KD474">
        <v>0</v>
      </c>
      <c r="KE474">
        <v>0</v>
      </c>
      <c r="KF474">
        <v>0</v>
      </c>
      <c r="KG474">
        <v>0</v>
      </c>
      <c r="KH474">
        <v>0</v>
      </c>
      <c r="KI474">
        <v>0</v>
      </c>
      <c r="KJ474">
        <v>0</v>
      </c>
      <c r="KK474">
        <v>0</v>
      </c>
      <c r="KL474">
        <v>0</v>
      </c>
      <c r="KM474">
        <v>0</v>
      </c>
      <c r="KN474">
        <v>0</v>
      </c>
      <c r="KO474">
        <v>0</v>
      </c>
      <c r="KP474">
        <v>0</v>
      </c>
      <c r="KQ474">
        <v>0</v>
      </c>
      <c r="KR474">
        <v>0</v>
      </c>
      <c r="KS474">
        <v>0</v>
      </c>
      <c r="KT474">
        <v>0</v>
      </c>
      <c r="KU474">
        <v>0</v>
      </c>
      <c r="KV474">
        <v>0</v>
      </c>
      <c r="KW474">
        <v>0</v>
      </c>
      <c r="KX474">
        <v>0</v>
      </c>
      <c r="KY474">
        <v>0</v>
      </c>
      <c r="KZ474">
        <v>0</v>
      </c>
      <c r="LA474">
        <v>0</v>
      </c>
      <c r="LB474">
        <v>0</v>
      </c>
      <c r="LC474">
        <v>0</v>
      </c>
      <c r="LD474">
        <v>0</v>
      </c>
      <c r="LE474">
        <v>0</v>
      </c>
      <c r="LF474">
        <v>0</v>
      </c>
      <c r="LG474">
        <v>0</v>
      </c>
      <c r="LH474">
        <v>0</v>
      </c>
      <c r="LI474">
        <v>0</v>
      </c>
      <c r="LJ474">
        <v>0</v>
      </c>
      <c r="LK474">
        <v>0</v>
      </c>
      <c r="LL474">
        <v>0</v>
      </c>
      <c r="LM474">
        <v>0</v>
      </c>
      <c r="LN474">
        <v>0</v>
      </c>
      <c r="LO474">
        <v>0</v>
      </c>
      <c r="LP474">
        <v>0</v>
      </c>
      <c r="LQ474">
        <v>0</v>
      </c>
      <c r="LR474">
        <v>0</v>
      </c>
      <c r="LS474">
        <v>0</v>
      </c>
      <c r="LT474">
        <v>0</v>
      </c>
      <c r="LU474">
        <v>0</v>
      </c>
      <c r="LV474">
        <v>0</v>
      </c>
      <c r="LW474">
        <v>0</v>
      </c>
      <c r="LX474">
        <v>0</v>
      </c>
      <c r="LY474">
        <v>0</v>
      </c>
      <c r="LZ474">
        <v>0</v>
      </c>
      <c r="MA474">
        <v>297.24112000000002</v>
      </c>
      <c r="MB474">
        <v>0</v>
      </c>
      <c r="MC474">
        <v>160.05291070000001</v>
      </c>
      <c r="MD474">
        <v>0</v>
      </c>
      <c r="ME474">
        <v>0</v>
      </c>
      <c r="MF474">
        <v>0</v>
      </c>
      <c r="MG474">
        <v>0</v>
      </c>
      <c r="MH474">
        <v>0</v>
      </c>
      <c r="MI474">
        <v>0</v>
      </c>
      <c r="MJ474">
        <v>0</v>
      </c>
      <c r="MK474">
        <v>0</v>
      </c>
      <c r="ML474">
        <v>0</v>
      </c>
      <c r="MM474">
        <v>0</v>
      </c>
      <c r="MN474">
        <v>0</v>
      </c>
      <c r="MO474">
        <v>0</v>
      </c>
      <c r="MP474">
        <v>0</v>
      </c>
      <c r="MQ474">
        <v>0</v>
      </c>
      <c r="MR474">
        <v>0</v>
      </c>
      <c r="MS474">
        <v>0</v>
      </c>
      <c r="MT474">
        <v>0</v>
      </c>
      <c r="MU474">
        <v>0</v>
      </c>
      <c r="MV474">
        <v>0</v>
      </c>
      <c r="MW474">
        <v>0</v>
      </c>
      <c r="MX474">
        <v>0</v>
      </c>
      <c r="MY474">
        <v>0</v>
      </c>
      <c r="MZ474">
        <v>0</v>
      </c>
      <c r="NA474">
        <v>0</v>
      </c>
      <c r="NB474">
        <v>0</v>
      </c>
      <c r="NC474">
        <v>0</v>
      </c>
      <c r="ND474">
        <v>0</v>
      </c>
      <c r="NE474">
        <v>0</v>
      </c>
      <c r="NF474">
        <v>0</v>
      </c>
    </row>
    <row r="475" spans="1:370" x14ac:dyDescent="0.25">
      <c r="A475" t="s">
        <v>1924</v>
      </c>
      <c r="B475">
        <v>8.4</v>
      </c>
      <c r="C475" t="s">
        <v>1250</v>
      </c>
      <c r="D475" t="s">
        <v>1225</v>
      </c>
      <c r="E475" t="s">
        <v>1483</v>
      </c>
      <c r="F475">
        <v>2005</v>
      </c>
      <c r="G475" t="s">
        <v>1223</v>
      </c>
      <c r="H475">
        <v>0</v>
      </c>
      <c r="I475">
        <v>0</v>
      </c>
      <c r="J475">
        <v>0.70023148199999996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0.35011574099999998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0</v>
      </c>
      <c r="BW475">
        <v>0</v>
      </c>
      <c r="BX475">
        <v>0</v>
      </c>
      <c r="BY475">
        <v>0</v>
      </c>
      <c r="BZ475">
        <v>0</v>
      </c>
      <c r="CA475">
        <v>0</v>
      </c>
      <c r="CB475">
        <v>0</v>
      </c>
      <c r="CC475">
        <v>0</v>
      </c>
      <c r="CD475">
        <v>0</v>
      </c>
      <c r="CE475">
        <v>0</v>
      </c>
      <c r="CF475">
        <v>0</v>
      </c>
      <c r="CG475">
        <v>0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0</v>
      </c>
      <c r="CN475">
        <v>0</v>
      </c>
      <c r="CO475">
        <v>0</v>
      </c>
      <c r="CP475">
        <v>0</v>
      </c>
      <c r="CQ475">
        <v>0</v>
      </c>
      <c r="CR475">
        <v>0</v>
      </c>
      <c r="CS475">
        <v>0</v>
      </c>
      <c r="CT475">
        <v>0</v>
      </c>
      <c r="CU475">
        <v>0</v>
      </c>
      <c r="CV475">
        <v>0</v>
      </c>
      <c r="CW475">
        <v>45.164930560000002</v>
      </c>
      <c r="CX475">
        <v>0</v>
      </c>
      <c r="CY475">
        <v>0</v>
      </c>
      <c r="CZ475">
        <v>0</v>
      </c>
      <c r="DA475">
        <v>0</v>
      </c>
      <c r="DB475">
        <v>0.70023148199999996</v>
      </c>
      <c r="DC475">
        <v>0</v>
      </c>
      <c r="DD475">
        <v>0</v>
      </c>
      <c r="DE475">
        <v>0</v>
      </c>
      <c r="DF475">
        <v>0</v>
      </c>
      <c r="DG475">
        <v>0</v>
      </c>
      <c r="DH475">
        <v>0</v>
      </c>
      <c r="DI475">
        <v>0</v>
      </c>
      <c r="DJ475">
        <v>0</v>
      </c>
      <c r="DK475">
        <v>1.4004629630000001</v>
      </c>
      <c r="DL475">
        <v>0</v>
      </c>
      <c r="DM475">
        <v>0</v>
      </c>
      <c r="DN475">
        <v>0</v>
      </c>
      <c r="DO475">
        <v>0</v>
      </c>
      <c r="DP475">
        <v>120.0896991</v>
      </c>
      <c r="DQ475">
        <v>0.35011574099999998</v>
      </c>
      <c r="DR475">
        <v>0</v>
      </c>
      <c r="DS475">
        <v>0</v>
      </c>
      <c r="DT475">
        <v>0</v>
      </c>
      <c r="DU475">
        <v>0</v>
      </c>
      <c r="DV475">
        <v>0.70023148199999996</v>
      </c>
      <c r="DW475">
        <v>5.6018518520000002</v>
      </c>
      <c r="DX475">
        <v>0</v>
      </c>
      <c r="DY475">
        <v>0</v>
      </c>
      <c r="DZ475">
        <v>0</v>
      </c>
      <c r="EA475">
        <v>0</v>
      </c>
      <c r="EB475">
        <v>0</v>
      </c>
      <c r="EC475">
        <v>0</v>
      </c>
      <c r="ED475">
        <v>0.70023148199999996</v>
      </c>
      <c r="EE475">
        <v>0</v>
      </c>
      <c r="EF475">
        <v>0</v>
      </c>
      <c r="EG475">
        <v>0</v>
      </c>
      <c r="EH475">
        <v>0</v>
      </c>
      <c r="EI475">
        <v>0.35011574099999998</v>
      </c>
      <c r="EJ475">
        <v>0</v>
      </c>
      <c r="EK475">
        <v>0</v>
      </c>
      <c r="EL475">
        <v>0</v>
      </c>
      <c r="EM475">
        <v>0</v>
      </c>
      <c r="EN475">
        <v>0</v>
      </c>
      <c r="EO475">
        <v>0</v>
      </c>
      <c r="EP475">
        <v>0</v>
      </c>
      <c r="EQ475">
        <v>0</v>
      </c>
      <c r="ER475">
        <v>0</v>
      </c>
      <c r="ES475">
        <v>0</v>
      </c>
      <c r="ET475">
        <v>0.70023148199999996</v>
      </c>
      <c r="EU475">
        <v>0</v>
      </c>
      <c r="EV475">
        <v>0</v>
      </c>
      <c r="EW475">
        <v>0</v>
      </c>
      <c r="EX475">
        <v>0.35011574099999998</v>
      </c>
      <c r="EY475">
        <v>0</v>
      </c>
      <c r="EZ475">
        <v>0</v>
      </c>
      <c r="FA475">
        <v>0</v>
      </c>
      <c r="FB475">
        <v>0</v>
      </c>
      <c r="FC475">
        <v>0</v>
      </c>
      <c r="FD475">
        <v>0</v>
      </c>
      <c r="FE475">
        <v>0</v>
      </c>
      <c r="FF475">
        <v>0</v>
      </c>
      <c r="FG475">
        <v>0</v>
      </c>
      <c r="FH475">
        <v>0</v>
      </c>
      <c r="FI475">
        <v>0</v>
      </c>
      <c r="FJ475">
        <v>0</v>
      </c>
      <c r="FK475">
        <v>0</v>
      </c>
      <c r="FL475">
        <v>0</v>
      </c>
      <c r="FM475">
        <v>0</v>
      </c>
      <c r="FN475">
        <v>0</v>
      </c>
      <c r="FO475">
        <v>0</v>
      </c>
      <c r="FP475">
        <v>0</v>
      </c>
      <c r="FQ475">
        <v>0</v>
      </c>
      <c r="FR475">
        <v>0</v>
      </c>
      <c r="FS475">
        <v>0</v>
      </c>
      <c r="FT475">
        <v>0</v>
      </c>
      <c r="FU475">
        <v>0</v>
      </c>
      <c r="FV475">
        <v>0.35011574099999998</v>
      </c>
      <c r="FW475">
        <v>0</v>
      </c>
      <c r="FX475">
        <v>0</v>
      </c>
      <c r="FY475">
        <v>0</v>
      </c>
      <c r="FZ475">
        <v>0</v>
      </c>
      <c r="GA475">
        <v>0</v>
      </c>
      <c r="GB475">
        <v>0</v>
      </c>
      <c r="GC475">
        <v>0</v>
      </c>
      <c r="GD475">
        <v>0</v>
      </c>
      <c r="GE475">
        <v>0</v>
      </c>
      <c r="GF475">
        <v>0</v>
      </c>
      <c r="GG475">
        <v>0</v>
      </c>
      <c r="GH475">
        <v>0</v>
      </c>
      <c r="GI475">
        <v>0</v>
      </c>
      <c r="GJ475">
        <v>0</v>
      </c>
      <c r="GK475">
        <v>0</v>
      </c>
      <c r="GL475">
        <v>0</v>
      </c>
      <c r="GM475">
        <v>0</v>
      </c>
      <c r="GN475">
        <v>0</v>
      </c>
      <c r="GO475">
        <v>0</v>
      </c>
      <c r="GP475">
        <v>0</v>
      </c>
      <c r="GQ475">
        <v>0</v>
      </c>
      <c r="GR475">
        <v>0</v>
      </c>
      <c r="GS475">
        <v>0</v>
      </c>
      <c r="GT475">
        <v>0</v>
      </c>
      <c r="GU475">
        <v>0</v>
      </c>
      <c r="GV475">
        <v>0</v>
      </c>
      <c r="GW475">
        <v>0</v>
      </c>
      <c r="GX475">
        <v>0</v>
      </c>
      <c r="GY475">
        <v>0</v>
      </c>
      <c r="GZ475">
        <v>0</v>
      </c>
      <c r="HA475">
        <v>0</v>
      </c>
      <c r="HB475">
        <v>0</v>
      </c>
      <c r="HC475">
        <v>0</v>
      </c>
      <c r="HD475">
        <v>0</v>
      </c>
      <c r="HE475">
        <v>0</v>
      </c>
      <c r="HF475">
        <v>0</v>
      </c>
      <c r="HG475">
        <v>0</v>
      </c>
      <c r="HH475">
        <v>0</v>
      </c>
      <c r="HI475">
        <v>0</v>
      </c>
      <c r="HJ475">
        <v>0</v>
      </c>
      <c r="HK475">
        <v>0</v>
      </c>
      <c r="HL475">
        <v>0</v>
      </c>
      <c r="HM475">
        <v>0</v>
      </c>
      <c r="HN475">
        <v>0</v>
      </c>
      <c r="HO475">
        <v>0</v>
      </c>
      <c r="HP475">
        <v>0</v>
      </c>
      <c r="HQ475">
        <v>0</v>
      </c>
      <c r="HR475">
        <v>0</v>
      </c>
      <c r="HS475">
        <v>0</v>
      </c>
      <c r="HT475">
        <v>0</v>
      </c>
      <c r="HU475">
        <v>0</v>
      </c>
      <c r="HV475">
        <v>0</v>
      </c>
      <c r="HW475">
        <v>0</v>
      </c>
      <c r="HX475">
        <v>0</v>
      </c>
      <c r="HY475">
        <v>0</v>
      </c>
      <c r="HZ475">
        <v>0</v>
      </c>
      <c r="IA475">
        <v>0</v>
      </c>
      <c r="IB475">
        <v>0</v>
      </c>
      <c r="IC475">
        <v>0</v>
      </c>
      <c r="ID475">
        <v>0</v>
      </c>
      <c r="IE475">
        <v>0</v>
      </c>
      <c r="IF475">
        <v>0</v>
      </c>
      <c r="IG475">
        <v>0</v>
      </c>
      <c r="IH475">
        <v>0</v>
      </c>
      <c r="II475">
        <v>0</v>
      </c>
      <c r="IJ475">
        <v>0</v>
      </c>
      <c r="IK475">
        <v>0</v>
      </c>
      <c r="IL475">
        <v>0</v>
      </c>
      <c r="IM475">
        <v>0</v>
      </c>
      <c r="IN475">
        <v>0</v>
      </c>
      <c r="IO475">
        <v>0</v>
      </c>
      <c r="IP475">
        <v>0</v>
      </c>
      <c r="IQ475">
        <v>0</v>
      </c>
      <c r="IR475">
        <v>0</v>
      </c>
      <c r="IS475">
        <v>0</v>
      </c>
      <c r="IT475">
        <v>0</v>
      </c>
      <c r="IU475">
        <v>0</v>
      </c>
      <c r="IV475">
        <v>0</v>
      </c>
      <c r="IW475">
        <v>0</v>
      </c>
      <c r="IX475">
        <v>0</v>
      </c>
      <c r="IY475">
        <v>0</v>
      </c>
      <c r="IZ475">
        <v>0</v>
      </c>
      <c r="JA475">
        <v>0</v>
      </c>
      <c r="JB475">
        <v>0</v>
      </c>
      <c r="JC475">
        <v>0</v>
      </c>
      <c r="JD475">
        <v>0</v>
      </c>
      <c r="JE475">
        <v>0</v>
      </c>
      <c r="JF475">
        <v>0</v>
      </c>
      <c r="JG475">
        <v>0</v>
      </c>
      <c r="JH475">
        <v>0</v>
      </c>
      <c r="JI475">
        <v>0</v>
      </c>
      <c r="JJ475">
        <v>0</v>
      </c>
      <c r="JK475">
        <v>0</v>
      </c>
      <c r="JL475">
        <v>0</v>
      </c>
      <c r="JM475">
        <v>0</v>
      </c>
      <c r="JN475">
        <v>0</v>
      </c>
      <c r="JO475">
        <v>0</v>
      </c>
      <c r="JP475">
        <v>0</v>
      </c>
      <c r="JQ475">
        <v>0</v>
      </c>
      <c r="JR475">
        <v>0</v>
      </c>
      <c r="JS475">
        <v>0</v>
      </c>
      <c r="JT475">
        <v>0</v>
      </c>
      <c r="JU475">
        <v>0</v>
      </c>
      <c r="JV475">
        <v>0</v>
      </c>
      <c r="JW475">
        <v>0</v>
      </c>
      <c r="JX475">
        <v>0</v>
      </c>
      <c r="JY475">
        <v>0</v>
      </c>
      <c r="JZ475">
        <v>0</v>
      </c>
      <c r="KA475">
        <v>0</v>
      </c>
      <c r="KB475">
        <v>0</v>
      </c>
      <c r="KC475">
        <v>0</v>
      </c>
      <c r="KD475">
        <v>0</v>
      </c>
      <c r="KE475">
        <v>0</v>
      </c>
      <c r="KF475">
        <v>0</v>
      </c>
      <c r="KG475">
        <v>0</v>
      </c>
      <c r="KH475">
        <v>0</v>
      </c>
      <c r="KI475">
        <v>0</v>
      </c>
      <c r="KJ475">
        <v>0</v>
      </c>
      <c r="KK475">
        <v>0</v>
      </c>
      <c r="KL475">
        <v>0</v>
      </c>
      <c r="KM475">
        <v>0</v>
      </c>
      <c r="KN475">
        <v>0</v>
      </c>
      <c r="KO475">
        <v>0</v>
      </c>
      <c r="KP475">
        <v>0</v>
      </c>
      <c r="KQ475">
        <v>0</v>
      </c>
      <c r="KR475">
        <v>0</v>
      </c>
      <c r="KS475">
        <v>0</v>
      </c>
      <c r="KT475">
        <v>0</v>
      </c>
      <c r="KU475">
        <v>0</v>
      </c>
      <c r="KV475">
        <v>0</v>
      </c>
      <c r="KW475">
        <v>0</v>
      </c>
      <c r="KX475">
        <v>0</v>
      </c>
      <c r="KY475">
        <v>0</v>
      </c>
      <c r="KZ475">
        <v>0</v>
      </c>
      <c r="LA475">
        <v>0</v>
      </c>
      <c r="LB475">
        <v>0</v>
      </c>
      <c r="LC475">
        <v>0</v>
      </c>
      <c r="LD475">
        <v>0</v>
      </c>
      <c r="LE475">
        <v>0</v>
      </c>
      <c r="LF475">
        <v>0</v>
      </c>
      <c r="LG475">
        <v>0</v>
      </c>
      <c r="LH475">
        <v>0</v>
      </c>
      <c r="LI475">
        <v>0</v>
      </c>
      <c r="LJ475">
        <v>0</v>
      </c>
      <c r="LK475">
        <v>0</v>
      </c>
      <c r="LL475">
        <v>0</v>
      </c>
      <c r="LM475">
        <v>0</v>
      </c>
      <c r="LN475">
        <v>0</v>
      </c>
      <c r="LO475">
        <v>0</v>
      </c>
      <c r="LP475">
        <v>0</v>
      </c>
      <c r="LQ475">
        <v>0</v>
      </c>
      <c r="LR475">
        <v>0</v>
      </c>
      <c r="LS475">
        <v>0</v>
      </c>
      <c r="LT475">
        <v>0</v>
      </c>
      <c r="LU475">
        <v>0</v>
      </c>
      <c r="LV475">
        <v>0</v>
      </c>
      <c r="LW475">
        <v>0</v>
      </c>
      <c r="LX475">
        <v>0</v>
      </c>
      <c r="LY475">
        <v>0</v>
      </c>
      <c r="LZ475">
        <v>0</v>
      </c>
      <c r="MA475">
        <v>102.8911566</v>
      </c>
      <c r="MB475">
        <v>0</v>
      </c>
      <c r="MC475">
        <v>77.168367459999999</v>
      </c>
      <c r="MD475">
        <v>0</v>
      </c>
      <c r="ME475">
        <v>0</v>
      </c>
      <c r="MF475">
        <v>0</v>
      </c>
      <c r="MG475">
        <v>0</v>
      </c>
      <c r="MH475">
        <v>0</v>
      </c>
      <c r="MI475">
        <v>0</v>
      </c>
      <c r="MJ475">
        <v>0</v>
      </c>
      <c r="MK475">
        <v>0</v>
      </c>
      <c r="ML475">
        <v>0</v>
      </c>
      <c r="MM475">
        <v>0</v>
      </c>
      <c r="MN475">
        <v>0</v>
      </c>
      <c r="MO475">
        <v>0</v>
      </c>
      <c r="MP475">
        <v>0</v>
      </c>
      <c r="MQ475">
        <v>0</v>
      </c>
      <c r="MR475">
        <v>0</v>
      </c>
      <c r="MS475">
        <v>0</v>
      </c>
      <c r="MT475">
        <v>0</v>
      </c>
      <c r="MU475">
        <v>0</v>
      </c>
      <c r="MV475">
        <v>0</v>
      </c>
      <c r="MW475">
        <v>0</v>
      </c>
      <c r="MX475">
        <v>0</v>
      </c>
      <c r="MY475">
        <v>0</v>
      </c>
      <c r="MZ475">
        <v>0</v>
      </c>
      <c r="NA475">
        <v>0</v>
      </c>
      <c r="NB475">
        <v>0</v>
      </c>
      <c r="NC475">
        <v>0</v>
      </c>
      <c r="ND475">
        <v>0</v>
      </c>
      <c r="NE475">
        <v>0</v>
      </c>
      <c r="NF475">
        <v>0</v>
      </c>
    </row>
    <row r="476" spans="1:370" x14ac:dyDescent="0.25">
      <c r="A476" t="s">
        <v>1926</v>
      </c>
      <c r="B476">
        <v>8.4</v>
      </c>
      <c r="C476" t="s">
        <v>1250</v>
      </c>
      <c r="D476" t="s">
        <v>1225</v>
      </c>
      <c r="E476" t="s">
        <v>1483</v>
      </c>
      <c r="F476">
        <v>2005</v>
      </c>
      <c r="G476" t="s">
        <v>1223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0</v>
      </c>
      <c r="CC476">
        <v>0</v>
      </c>
      <c r="CD476">
        <v>0</v>
      </c>
      <c r="CE476">
        <v>0</v>
      </c>
      <c r="CF476">
        <v>0</v>
      </c>
      <c r="CG476">
        <v>0</v>
      </c>
      <c r="CH476">
        <v>0</v>
      </c>
      <c r="CI476">
        <v>0</v>
      </c>
      <c r="CJ476">
        <v>0</v>
      </c>
      <c r="CK476">
        <v>0</v>
      </c>
      <c r="CL476">
        <v>0</v>
      </c>
      <c r="CM476">
        <v>0</v>
      </c>
      <c r="CN476">
        <v>0</v>
      </c>
      <c r="CO476">
        <v>0</v>
      </c>
      <c r="CP476">
        <v>0</v>
      </c>
      <c r="CQ476">
        <v>0</v>
      </c>
      <c r="CR476">
        <v>0</v>
      </c>
      <c r="CS476">
        <v>0</v>
      </c>
      <c r="CT476">
        <v>0</v>
      </c>
      <c r="CU476">
        <v>0</v>
      </c>
      <c r="CV476">
        <v>0</v>
      </c>
      <c r="CW476">
        <v>32.650793649999997</v>
      </c>
      <c r="CX476">
        <v>0</v>
      </c>
      <c r="CY476">
        <v>0</v>
      </c>
      <c r="CZ476">
        <v>0</v>
      </c>
      <c r="DA476">
        <v>0</v>
      </c>
      <c r="DB476">
        <v>0</v>
      </c>
      <c r="DC476">
        <v>0</v>
      </c>
      <c r="DD476">
        <v>0</v>
      </c>
      <c r="DE476">
        <v>0</v>
      </c>
      <c r="DF476">
        <v>0</v>
      </c>
      <c r="DG476">
        <v>0</v>
      </c>
      <c r="DH476">
        <v>0</v>
      </c>
      <c r="DI476">
        <v>0</v>
      </c>
      <c r="DJ476">
        <v>0</v>
      </c>
      <c r="DK476">
        <v>0</v>
      </c>
      <c r="DL476">
        <v>0</v>
      </c>
      <c r="DM476">
        <v>0</v>
      </c>
      <c r="DN476">
        <v>0</v>
      </c>
      <c r="DO476">
        <v>0</v>
      </c>
      <c r="DP476">
        <v>115.55820110000001</v>
      </c>
      <c r="DQ476">
        <v>0</v>
      </c>
      <c r="DR476">
        <v>0</v>
      </c>
      <c r="DS476">
        <v>0</v>
      </c>
      <c r="DT476">
        <v>0</v>
      </c>
      <c r="DU476">
        <v>0</v>
      </c>
      <c r="DV476">
        <v>0</v>
      </c>
      <c r="DW476">
        <v>12.484126979999999</v>
      </c>
      <c r="DX476">
        <v>0.32010581999999999</v>
      </c>
      <c r="DY476">
        <v>0</v>
      </c>
      <c r="DZ476">
        <v>0</v>
      </c>
      <c r="EA476">
        <v>0</v>
      </c>
      <c r="EB476">
        <v>0</v>
      </c>
      <c r="EC476">
        <v>0</v>
      </c>
      <c r="ED476">
        <v>0</v>
      </c>
      <c r="EE476">
        <v>0</v>
      </c>
      <c r="EF476">
        <v>0</v>
      </c>
      <c r="EG476">
        <v>0</v>
      </c>
      <c r="EH476">
        <v>0</v>
      </c>
      <c r="EI476">
        <v>0</v>
      </c>
      <c r="EJ476">
        <v>0</v>
      </c>
      <c r="EK476">
        <v>0</v>
      </c>
      <c r="EL476">
        <v>0</v>
      </c>
      <c r="EM476">
        <v>0</v>
      </c>
      <c r="EN476">
        <v>0</v>
      </c>
      <c r="EO476">
        <v>0</v>
      </c>
      <c r="EP476">
        <v>0</v>
      </c>
      <c r="EQ476">
        <v>0</v>
      </c>
      <c r="ER476">
        <v>0</v>
      </c>
      <c r="ES476">
        <v>0</v>
      </c>
      <c r="ET476">
        <v>0</v>
      </c>
      <c r="EU476">
        <v>0</v>
      </c>
      <c r="EV476">
        <v>0</v>
      </c>
      <c r="EW476">
        <v>0</v>
      </c>
      <c r="EX476">
        <v>0</v>
      </c>
      <c r="EY476">
        <v>0</v>
      </c>
      <c r="EZ476">
        <v>0</v>
      </c>
      <c r="FA476">
        <v>0</v>
      </c>
      <c r="FB476">
        <v>0</v>
      </c>
      <c r="FC476">
        <v>0</v>
      </c>
      <c r="FD476">
        <v>0</v>
      </c>
      <c r="FE476">
        <v>0</v>
      </c>
      <c r="FF476">
        <v>0</v>
      </c>
      <c r="FG476">
        <v>0</v>
      </c>
      <c r="FH476">
        <v>0</v>
      </c>
      <c r="FI476">
        <v>0</v>
      </c>
      <c r="FJ476">
        <v>0</v>
      </c>
      <c r="FK476">
        <v>0</v>
      </c>
      <c r="FL476">
        <v>0</v>
      </c>
      <c r="FM476">
        <v>0</v>
      </c>
      <c r="FN476">
        <v>0</v>
      </c>
      <c r="FO476">
        <v>0</v>
      </c>
      <c r="FP476">
        <v>0</v>
      </c>
      <c r="FQ476">
        <v>0</v>
      </c>
      <c r="FR476">
        <v>0</v>
      </c>
      <c r="FS476">
        <v>0</v>
      </c>
      <c r="FT476">
        <v>0</v>
      </c>
      <c r="FU476">
        <v>0</v>
      </c>
      <c r="FV476">
        <v>0</v>
      </c>
      <c r="FW476">
        <v>0</v>
      </c>
      <c r="FX476">
        <v>0</v>
      </c>
      <c r="FY476">
        <v>0</v>
      </c>
      <c r="FZ476">
        <v>0</v>
      </c>
      <c r="GA476">
        <v>0</v>
      </c>
      <c r="GB476">
        <v>0</v>
      </c>
      <c r="GC476">
        <v>0</v>
      </c>
      <c r="GD476">
        <v>0</v>
      </c>
      <c r="GE476">
        <v>0</v>
      </c>
      <c r="GF476">
        <v>0</v>
      </c>
      <c r="GG476">
        <v>0</v>
      </c>
      <c r="GH476">
        <v>0</v>
      </c>
      <c r="GI476">
        <v>0</v>
      </c>
      <c r="GJ476">
        <v>0</v>
      </c>
      <c r="GK476">
        <v>0</v>
      </c>
      <c r="GL476">
        <v>0</v>
      </c>
      <c r="GM476">
        <v>0</v>
      </c>
      <c r="GN476">
        <v>0</v>
      </c>
      <c r="GO476">
        <v>0</v>
      </c>
      <c r="GP476">
        <v>0</v>
      </c>
      <c r="GQ476">
        <v>0</v>
      </c>
      <c r="GR476">
        <v>0</v>
      </c>
      <c r="GS476">
        <v>0</v>
      </c>
      <c r="GT476">
        <v>0</v>
      </c>
      <c r="GU476">
        <v>0</v>
      </c>
      <c r="GV476">
        <v>0</v>
      </c>
      <c r="GW476">
        <v>0</v>
      </c>
      <c r="GX476">
        <v>0</v>
      </c>
      <c r="GY476">
        <v>0</v>
      </c>
      <c r="GZ476">
        <v>0</v>
      </c>
      <c r="HA476">
        <v>0</v>
      </c>
      <c r="HB476">
        <v>0</v>
      </c>
      <c r="HC476">
        <v>0</v>
      </c>
      <c r="HD476">
        <v>0</v>
      </c>
      <c r="HE476">
        <v>0</v>
      </c>
      <c r="HF476">
        <v>0</v>
      </c>
      <c r="HG476">
        <v>0</v>
      </c>
      <c r="HH476">
        <v>0</v>
      </c>
      <c r="HI476">
        <v>0</v>
      </c>
      <c r="HJ476">
        <v>0</v>
      </c>
      <c r="HK476">
        <v>0</v>
      </c>
      <c r="HL476">
        <v>0</v>
      </c>
      <c r="HM476">
        <v>0</v>
      </c>
      <c r="HN476">
        <v>0</v>
      </c>
      <c r="HO476">
        <v>0</v>
      </c>
      <c r="HP476">
        <v>0</v>
      </c>
      <c r="HQ476">
        <v>0</v>
      </c>
      <c r="HR476">
        <v>0</v>
      </c>
      <c r="HS476">
        <v>0</v>
      </c>
      <c r="HT476">
        <v>0</v>
      </c>
      <c r="HU476">
        <v>0</v>
      </c>
      <c r="HV476">
        <v>0</v>
      </c>
      <c r="HW476">
        <v>0</v>
      </c>
      <c r="HX476">
        <v>0</v>
      </c>
      <c r="HY476">
        <v>0</v>
      </c>
      <c r="HZ476">
        <v>0</v>
      </c>
      <c r="IA476">
        <v>0</v>
      </c>
      <c r="IB476">
        <v>0</v>
      </c>
      <c r="IC476">
        <v>0</v>
      </c>
      <c r="ID476">
        <v>0</v>
      </c>
      <c r="IE476">
        <v>0</v>
      </c>
      <c r="IF476">
        <v>0</v>
      </c>
      <c r="IG476">
        <v>0</v>
      </c>
      <c r="IH476">
        <v>0</v>
      </c>
      <c r="II476">
        <v>0</v>
      </c>
      <c r="IJ476">
        <v>0</v>
      </c>
      <c r="IK476">
        <v>0</v>
      </c>
      <c r="IL476">
        <v>0</v>
      </c>
      <c r="IM476">
        <v>0</v>
      </c>
      <c r="IN476">
        <v>0</v>
      </c>
      <c r="IO476">
        <v>0</v>
      </c>
      <c r="IP476">
        <v>0</v>
      </c>
      <c r="IQ476">
        <v>0</v>
      </c>
      <c r="IR476">
        <v>0</v>
      </c>
      <c r="IS476">
        <v>0</v>
      </c>
      <c r="IT476">
        <v>0</v>
      </c>
      <c r="IU476">
        <v>0</v>
      </c>
      <c r="IV476">
        <v>0</v>
      </c>
      <c r="IW476">
        <v>0</v>
      </c>
      <c r="IX476">
        <v>0</v>
      </c>
      <c r="IY476">
        <v>0</v>
      </c>
      <c r="IZ476">
        <v>0</v>
      </c>
      <c r="JA476">
        <v>0</v>
      </c>
      <c r="JB476">
        <v>0</v>
      </c>
      <c r="JC476">
        <v>0</v>
      </c>
      <c r="JD476">
        <v>0</v>
      </c>
      <c r="JE476">
        <v>0</v>
      </c>
      <c r="JF476">
        <v>0</v>
      </c>
      <c r="JG476">
        <v>0</v>
      </c>
      <c r="JH476">
        <v>0.32010581999999999</v>
      </c>
      <c r="JI476">
        <v>0</v>
      </c>
      <c r="JJ476">
        <v>0</v>
      </c>
      <c r="JK476">
        <v>0</v>
      </c>
      <c r="JL476">
        <v>0</v>
      </c>
      <c r="JM476">
        <v>0</v>
      </c>
      <c r="JN476">
        <v>0</v>
      </c>
      <c r="JO476">
        <v>0</v>
      </c>
      <c r="JP476">
        <v>0</v>
      </c>
      <c r="JQ476">
        <v>0</v>
      </c>
      <c r="JR476">
        <v>0</v>
      </c>
      <c r="JS476">
        <v>0.32010581999999999</v>
      </c>
      <c r="JT476">
        <v>0</v>
      </c>
      <c r="JU476">
        <v>0</v>
      </c>
      <c r="JV476">
        <v>0</v>
      </c>
      <c r="JW476">
        <v>0</v>
      </c>
      <c r="JX476">
        <v>0</v>
      </c>
      <c r="JY476">
        <v>0</v>
      </c>
      <c r="JZ476">
        <v>0</v>
      </c>
      <c r="KA476">
        <v>0</v>
      </c>
      <c r="KB476">
        <v>0</v>
      </c>
      <c r="KC476">
        <v>0</v>
      </c>
      <c r="KD476">
        <v>0</v>
      </c>
      <c r="KE476">
        <v>0</v>
      </c>
      <c r="KF476">
        <v>0</v>
      </c>
      <c r="KG476">
        <v>0</v>
      </c>
      <c r="KH476">
        <v>0</v>
      </c>
      <c r="KI476">
        <v>0</v>
      </c>
      <c r="KJ476">
        <v>0</v>
      </c>
      <c r="KK476">
        <v>0</v>
      </c>
      <c r="KL476">
        <v>0</v>
      </c>
      <c r="KM476">
        <v>0</v>
      </c>
      <c r="KN476">
        <v>0</v>
      </c>
      <c r="KO476">
        <v>0</v>
      </c>
      <c r="KP476">
        <v>0</v>
      </c>
      <c r="KQ476">
        <v>0</v>
      </c>
      <c r="KR476">
        <v>0</v>
      </c>
      <c r="KS476">
        <v>0</v>
      </c>
      <c r="KT476">
        <v>0</v>
      </c>
      <c r="KU476">
        <v>0</v>
      </c>
      <c r="KV476">
        <v>0</v>
      </c>
      <c r="KW476">
        <v>0</v>
      </c>
      <c r="KX476">
        <v>0</v>
      </c>
      <c r="KY476">
        <v>0</v>
      </c>
      <c r="KZ476">
        <v>0</v>
      </c>
      <c r="LA476">
        <v>0</v>
      </c>
      <c r="LB476">
        <v>0</v>
      </c>
      <c r="LC476">
        <v>0</v>
      </c>
      <c r="LD476">
        <v>0</v>
      </c>
      <c r="LE476">
        <v>0</v>
      </c>
      <c r="LF476">
        <v>0</v>
      </c>
      <c r="LG476">
        <v>0</v>
      </c>
      <c r="LH476">
        <v>0</v>
      </c>
      <c r="LI476">
        <v>0</v>
      </c>
      <c r="LJ476">
        <v>0</v>
      </c>
      <c r="LK476">
        <v>0</v>
      </c>
      <c r="LL476">
        <v>0</v>
      </c>
      <c r="LM476">
        <v>0</v>
      </c>
      <c r="LN476">
        <v>0</v>
      </c>
      <c r="LO476">
        <v>0</v>
      </c>
      <c r="LP476">
        <v>0</v>
      </c>
      <c r="LQ476">
        <v>0</v>
      </c>
      <c r="LR476">
        <v>0</v>
      </c>
      <c r="LS476">
        <v>0</v>
      </c>
      <c r="LT476">
        <v>0</v>
      </c>
      <c r="LU476">
        <v>0</v>
      </c>
      <c r="LV476">
        <v>0</v>
      </c>
      <c r="LW476">
        <v>0</v>
      </c>
      <c r="LX476">
        <v>0</v>
      </c>
      <c r="LY476">
        <v>0</v>
      </c>
      <c r="LZ476">
        <v>0</v>
      </c>
      <c r="MA476">
        <v>1006.046868</v>
      </c>
      <c r="MB476">
        <v>0</v>
      </c>
      <c r="MC476">
        <v>777.39985220000005</v>
      </c>
      <c r="MD476">
        <v>0</v>
      </c>
      <c r="ME476">
        <v>0</v>
      </c>
      <c r="MF476">
        <v>0</v>
      </c>
      <c r="MG476">
        <v>0</v>
      </c>
      <c r="MH476">
        <v>0</v>
      </c>
      <c r="MI476">
        <v>0</v>
      </c>
      <c r="MJ476">
        <v>0</v>
      </c>
      <c r="MK476">
        <v>0</v>
      </c>
      <c r="ML476">
        <v>0</v>
      </c>
      <c r="MM476">
        <v>0</v>
      </c>
      <c r="MN476">
        <v>0</v>
      </c>
      <c r="MO476">
        <v>0</v>
      </c>
      <c r="MP476">
        <v>0</v>
      </c>
      <c r="MQ476">
        <v>0</v>
      </c>
      <c r="MR476">
        <v>0</v>
      </c>
      <c r="MS476">
        <v>0</v>
      </c>
      <c r="MT476">
        <v>0</v>
      </c>
      <c r="MU476">
        <v>0</v>
      </c>
      <c r="MV476">
        <v>0</v>
      </c>
      <c r="MW476">
        <v>0</v>
      </c>
      <c r="MX476">
        <v>0</v>
      </c>
      <c r="MY476">
        <v>0</v>
      </c>
      <c r="MZ476">
        <v>0</v>
      </c>
      <c r="NA476">
        <v>0</v>
      </c>
      <c r="NB476">
        <v>0</v>
      </c>
      <c r="NC476">
        <v>0</v>
      </c>
      <c r="ND476">
        <v>0</v>
      </c>
      <c r="NE476">
        <v>0</v>
      </c>
      <c r="NF476">
        <v>0</v>
      </c>
    </row>
    <row r="477" spans="1:370" x14ac:dyDescent="0.25">
      <c r="A477" t="s">
        <v>1927</v>
      </c>
      <c r="B477">
        <v>8.4</v>
      </c>
      <c r="C477" t="s">
        <v>1250</v>
      </c>
      <c r="D477" t="s">
        <v>1225</v>
      </c>
      <c r="E477" t="s">
        <v>1483</v>
      </c>
      <c r="F477">
        <v>2005</v>
      </c>
      <c r="G477" t="s">
        <v>1223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C477">
        <v>0</v>
      </c>
      <c r="CD477">
        <v>0</v>
      </c>
      <c r="CE477">
        <v>0</v>
      </c>
      <c r="CF477">
        <v>0</v>
      </c>
      <c r="CG477">
        <v>0</v>
      </c>
      <c r="CH477">
        <v>0</v>
      </c>
      <c r="CI477">
        <v>0</v>
      </c>
      <c r="CJ477">
        <v>0</v>
      </c>
      <c r="CK477">
        <v>0</v>
      </c>
      <c r="CL477">
        <v>0</v>
      </c>
      <c r="CM477">
        <v>0</v>
      </c>
      <c r="CN477">
        <v>0</v>
      </c>
      <c r="CO477">
        <v>0</v>
      </c>
      <c r="CP477">
        <v>0</v>
      </c>
      <c r="CQ477">
        <v>0</v>
      </c>
      <c r="CR477">
        <v>0</v>
      </c>
      <c r="CS477">
        <v>0</v>
      </c>
      <c r="CT477">
        <v>0</v>
      </c>
      <c r="CU477">
        <v>0</v>
      </c>
      <c r="CV477">
        <v>0</v>
      </c>
      <c r="CW477">
        <v>11.46324896</v>
      </c>
      <c r="CX477">
        <v>0</v>
      </c>
      <c r="CY477">
        <v>0</v>
      </c>
      <c r="CZ477">
        <v>0</v>
      </c>
      <c r="DA477">
        <v>0</v>
      </c>
      <c r="DB477">
        <v>25.738238240000001</v>
      </c>
      <c r="DC477">
        <v>0</v>
      </c>
      <c r="DD477">
        <v>0</v>
      </c>
      <c r="DE477">
        <v>0</v>
      </c>
      <c r="DF477">
        <v>0</v>
      </c>
      <c r="DG477">
        <v>0</v>
      </c>
      <c r="DH477">
        <v>6.2723437730000002</v>
      </c>
      <c r="DI477">
        <v>0</v>
      </c>
      <c r="DJ477">
        <v>0</v>
      </c>
      <c r="DK477">
        <v>0</v>
      </c>
      <c r="DL477">
        <v>0</v>
      </c>
      <c r="DM477">
        <v>0</v>
      </c>
      <c r="DN477">
        <v>0</v>
      </c>
      <c r="DO477">
        <v>0</v>
      </c>
      <c r="DP477">
        <v>47.583297590000001</v>
      </c>
      <c r="DQ477">
        <v>0</v>
      </c>
      <c r="DR477">
        <v>0</v>
      </c>
      <c r="DS477">
        <v>0</v>
      </c>
      <c r="DT477">
        <v>0</v>
      </c>
      <c r="DU477">
        <v>0</v>
      </c>
      <c r="DV477">
        <v>1.2977262979999999</v>
      </c>
      <c r="DW477">
        <v>29.631417129999999</v>
      </c>
      <c r="DX477">
        <v>0</v>
      </c>
      <c r="DY477">
        <v>0</v>
      </c>
      <c r="DZ477">
        <v>0</v>
      </c>
      <c r="EA477">
        <v>0</v>
      </c>
      <c r="EB477">
        <v>0</v>
      </c>
      <c r="EC477">
        <v>0</v>
      </c>
      <c r="ED477">
        <v>0</v>
      </c>
      <c r="EE477">
        <v>0</v>
      </c>
      <c r="EF477">
        <v>0</v>
      </c>
      <c r="EG477">
        <v>0</v>
      </c>
      <c r="EH477">
        <v>0</v>
      </c>
      <c r="EI477">
        <v>0.21628771599999999</v>
      </c>
      <c r="EJ477">
        <v>0</v>
      </c>
      <c r="EK477">
        <v>0</v>
      </c>
      <c r="EL477">
        <v>0</v>
      </c>
      <c r="EM477">
        <v>0</v>
      </c>
      <c r="EN477">
        <v>0</v>
      </c>
      <c r="EO477">
        <v>0</v>
      </c>
      <c r="EP477">
        <v>0</v>
      </c>
      <c r="EQ477">
        <v>0</v>
      </c>
      <c r="ER477">
        <v>0</v>
      </c>
      <c r="ES477">
        <v>0</v>
      </c>
      <c r="ET477">
        <v>0</v>
      </c>
      <c r="EU477">
        <v>0</v>
      </c>
      <c r="EV477">
        <v>0</v>
      </c>
      <c r="EW477">
        <v>0</v>
      </c>
      <c r="EX477">
        <v>0</v>
      </c>
      <c r="EY477">
        <v>0</v>
      </c>
      <c r="EZ477">
        <v>0</v>
      </c>
      <c r="FA477">
        <v>0.21628771599999999</v>
      </c>
      <c r="FB477">
        <v>0</v>
      </c>
      <c r="FC477">
        <v>0</v>
      </c>
      <c r="FD477">
        <v>0</v>
      </c>
      <c r="FE477">
        <v>0</v>
      </c>
      <c r="FF477">
        <v>0</v>
      </c>
      <c r="FG477">
        <v>0</v>
      </c>
      <c r="FH477">
        <v>0</v>
      </c>
      <c r="FI477">
        <v>0</v>
      </c>
      <c r="FJ477">
        <v>0</v>
      </c>
      <c r="FK477">
        <v>0</v>
      </c>
      <c r="FL477">
        <v>0</v>
      </c>
      <c r="FM477">
        <v>0</v>
      </c>
      <c r="FN477">
        <v>0</v>
      </c>
      <c r="FO477">
        <v>0</v>
      </c>
      <c r="FP477">
        <v>0</v>
      </c>
      <c r="FQ477">
        <v>0</v>
      </c>
      <c r="FR477">
        <v>0</v>
      </c>
      <c r="FS477">
        <v>0</v>
      </c>
      <c r="FT477">
        <v>0</v>
      </c>
      <c r="FU477">
        <v>0</v>
      </c>
      <c r="FV477">
        <v>0</v>
      </c>
      <c r="FW477">
        <v>0</v>
      </c>
      <c r="FX477">
        <v>0</v>
      </c>
      <c r="FY477">
        <v>0</v>
      </c>
      <c r="FZ477">
        <v>0</v>
      </c>
      <c r="GA477">
        <v>0</v>
      </c>
      <c r="GB477">
        <v>0</v>
      </c>
      <c r="GC477">
        <v>0</v>
      </c>
      <c r="GD477">
        <v>0</v>
      </c>
      <c r="GE477">
        <v>0</v>
      </c>
      <c r="GF477">
        <v>0</v>
      </c>
      <c r="GG477">
        <v>0</v>
      </c>
      <c r="GH477">
        <v>0</v>
      </c>
      <c r="GI477">
        <v>0</v>
      </c>
      <c r="GJ477">
        <v>0</v>
      </c>
      <c r="GK477">
        <v>0</v>
      </c>
      <c r="GL477">
        <v>0</v>
      </c>
      <c r="GM477">
        <v>0</v>
      </c>
      <c r="GN477">
        <v>0</v>
      </c>
      <c r="GO477">
        <v>0</v>
      </c>
      <c r="GP477">
        <v>0</v>
      </c>
      <c r="GQ477">
        <v>0</v>
      </c>
      <c r="GR477">
        <v>0</v>
      </c>
      <c r="GS477">
        <v>0</v>
      </c>
      <c r="GT477">
        <v>0</v>
      </c>
      <c r="GU477">
        <v>0</v>
      </c>
      <c r="GV477">
        <v>0</v>
      </c>
      <c r="GW477">
        <v>0</v>
      </c>
      <c r="GX477">
        <v>0</v>
      </c>
      <c r="GY477">
        <v>0</v>
      </c>
      <c r="GZ477">
        <v>0</v>
      </c>
      <c r="HA477">
        <v>0</v>
      </c>
      <c r="HB477">
        <v>0</v>
      </c>
      <c r="HC477">
        <v>0</v>
      </c>
      <c r="HD477">
        <v>0</v>
      </c>
      <c r="HE477">
        <v>0</v>
      </c>
      <c r="HF477">
        <v>0</v>
      </c>
      <c r="HG477">
        <v>0</v>
      </c>
      <c r="HH477">
        <v>0</v>
      </c>
      <c r="HI477">
        <v>0</v>
      </c>
      <c r="HJ477">
        <v>0</v>
      </c>
      <c r="HK477">
        <v>0</v>
      </c>
      <c r="HL477">
        <v>0</v>
      </c>
      <c r="HM477">
        <v>0</v>
      </c>
      <c r="HN477">
        <v>0</v>
      </c>
      <c r="HO477">
        <v>0</v>
      </c>
      <c r="HP477">
        <v>0</v>
      </c>
      <c r="HQ477">
        <v>0</v>
      </c>
      <c r="HR477">
        <v>0</v>
      </c>
      <c r="HS477">
        <v>0</v>
      </c>
      <c r="HT477">
        <v>0</v>
      </c>
      <c r="HU477">
        <v>0</v>
      </c>
      <c r="HV477">
        <v>0</v>
      </c>
      <c r="HW477">
        <v>0</v>
      </c>
      <c r="HX477">
        <v>0</v>
      </c>
      <c r="HY477">
        <v>0</v>
      </c>
      <c r="HZ477">
        <v>0</v>
      </c>
      <c r="IA477">
        <v>0</v>
      </c>
      <c r="IB477">
        <v>0</v>
      </c>
      <c r="IC477">
        <v>0</v>
      </c>
      <c r="ID477">
        <v>0</v>
      </c>
      <c r="IE477">
        <v>0</v>
      </c>
      <c r="IF477">
        <v>0</v>
      </c>
      <c r="IG477">
        <v>0</v>
      </c>
      <c r="IH477">
        <v>0</v>
      </c>
      <c r="II477">
        <v>0</v>
      </c>
      <c r="IJ477">
        <v>0</v>
      </c>
      <c r="IK477">
        <v>0</v>
      </c>
      <c r="IL477">
        <v>0</v>
      </c>
      <c r="IM477">
        <v>0</v>
      </c>
      <c r="IN477">
        <v>0</v>
      </c>
      <c r="IO477">
        <v>0</v>
      </c>
      <c r="IP477">
        <v>0</v>
      </c>
      <c r="IQ477">
        <v>0</v>
      </c>
      <c r="IR477">
        <v>0</v>
      </c>
      <c r="IS477">
        <v>0</v>
      </c>
      <c r="IT477">
        <v>0</v>
      </c>
      <c r="IU477">
        <v>0</v>
      </c>
      <c r="IV477">
        <v>0</v>
      </c>
      <c r="IW477">
        <v>0</v>
      </c>
      <c r="IX477">
        <v>0</v>
      </c>
      <c r="IY477">
        <v>0</v>
      </c>
      <c r="IZ477">
        <v>0</v>
      </c>
      <c r="JA477">
        <v>0</v>
      </c>
      <c r="JB477">
        <v>0</v>
      </c>
      <c r="JC477">
        <v>0</v>
      </c>
      <c r="JD477">
        <v>0</v>
      </c>
      <c r="JE477">
        <v>0</v>
      </c>
      <c r="JF477">
        <v>0</v>
      </c>
      <c r="JG477">
        <v>0</v>
      </c>
      <c r="JH477">
        <v>0</v>
      </c>
      <c r="JI477">
        <v>0</v>
      </c>
      <c r="JJ477">
        <v>0</v>
      </c>
      <c r="JK477">
        <v>0</v>
      </c>
      <c r="JL477">
        <v>0</v>
      </c>
      <c r="JM477">
        <v>0</v>
      </c>
      <c r="JN477">
        <v>0</v>
      </c>
      <c r="JO477">
        <v>0</v>
      </c>
      <c r="JP477">
        <v>0</v>
      </c>
      <c r="JQ477">
        <v>0</v>
      </c>
      <c r="JR477">
        <v>0</v>
      </c>
      <c r="JS477">
        <v>0</v>
      </c>
      <c r="JT477">
        <v>0</v>
      </c>
      <c r="JU477">
        <v>0</v>
      </c>
      <c r="JV477">
        <v>0</v>
      </c>
      <c r="JW477">
        <v>0</v>
      </c>
      <c r="JX477">
        <v>0</v>
      </c>
      <c r="JY477">
        <v>0</v>
      </c>
      <c r="JZ477">
        <v>0</v>
      </c>
      <c r="KA477">
        <v>0</v>
      </c>
      <c r="KB477">
        <v>0</v>
      </c>
      <c r="KC477">
        <v>0</v>
      </c>
      <c r="KD477">
        <v>0</v>
      </c>
      <c r="KE477">
        <v>0</v>
      </c>
      <c r="KF477">
        <v>0</v>
      </c>
      <c r="KG477">
        <v>0</v>
      </c>
      <c r="KH477">
        <v>0</v>
      </c>
      <c r="KI477">
        <v>0</v>
      </c>
      <c r="KJ477">
        <v>0</v>
      </c>
      <c r="KK477">
        <v>0</v>
      </c>
      <c r="KL477">
        <v>0</v>
      </c>
      <c r="KM477">
        <v>0</v>
      </c>
      <c r="KN477">
        <v>0</v>
      </c>
      <c r="KO477">
        <v>0</v>
      </c>
      <c r="KP477">
        <v>0</v>
      </c>
      <c r="KQ477">
        <v>0</v>
      </c>
      <c r="KR477">
        <v>0</v>
      </c>
      <c r="KS477">
        <v>0</v>
      </c>
      <c r="KT477">
        <v>0</v>
      </c>
      <c r="KU477">
        <v>0</v>
      </c>
      <c r="KV477">
        <v>0</v>
      </c>
      <c r="KW477">
        <v>0</v>
      </c>
      <c r="KX477">
        <v>0</v>
      </c>
      <c r="KY477">
        <v>0</v>
      </c>
      <c r="KZ477">
        <v>0</v>
      </c>
      <c r="LA477">
        <v>0</v>
      </c>
      <c r="LB477">
        <v>0</v>
      </c>
      <c r="LC477">
        <v>0</v>
      </c>
      <c r="LD477">
        <v>0</v>
      </c>
      <c r="LE477">
        <v>0</v>
      </c>
      <c r="LF477">
        <v>0</v>
      </c>
      <c r="LG477">
        <v>0</v>
      </c>
      <c r="LH477">
        <v>0</v>
      </c>
      <c r="LI477">
        <v>0</v>
      </c>
      <c r="LJ477">
        <v>0</v>
      </c>
      <c r="LK477">
        <v>0</v>
      </c>
      <c r="LL477">
        <v>0</v>
      </c>
      <c r="LM477">
        <v>0</v>
      </c>
      <c r="LN477">
        <v>0</v>
      </c>
      <c r="LO477">
        <v>0</v>
      </c>
      <c r="LP477">
        <v>0</v>
      </c>
      <c r="LQ477">
        <v>0</v>
      </c>
      <c r="LR477">
        <v>0</v>
      </c>
      <c r="LS477">
        <v>0</v>
      </c>
      <c r="LT477">
        <v>0</v>
      </c>
      <c r="LU477">
        <v>0</v>
      </c>
      <c r="LV477">
        <v>0</v>
      </c>
      <c r="LW477">
        <v>0</v>
      </c>
      <c r="LX477">
        <v>0</v>
      </c>
      <c r="LY477">
        <v>0</v>
      </c>
      <c r="LZ477">
        <v>0</v>
      </c>
      <c r="MA477">
        <v>640.21164299999998</v>
      </c>
      <c r="MB477">
        <v>0</v>
      </c>
      <c r="MC477">
        <v>1097.505674</v>
      </c>
      <c r="MD477">
        <v>0</v>
      </c>
      <c r="ME477">
        <v>0</v>
      </c>
      <c r="MF477">
        <v>0</v>
      </c>
      <c r="MG477">
        <v>0</v>
      </c>
      <c r="MH477">
        <v>0</v>
      </c>
      <c r="MI477">
        <v>0</v>
      </c>
      <c r="MJ477">
        <v>0</v>
      </c>
      <c r="MK477">
        <v>0</v>
      </c>
      <c r="ML477">
        <v>0</v>
      </c>
      <c r="MM477">
        <v>0</v>
      </c>
      <c r="MN477">
        <v>0</v>
      </c>
      <c r="MO477">
        <v>0</v>
      </c>
      <c r="MP477">
        <v>0</v>
      </c>
      <c r="MQ477">
        <v>0</v>
      </c>
      <c r="MR477">
        <v>0</v>
      </c>
      <c r="MS477">
        <v>0</v>
      </c>
      <c r="MT477">
        <v>0</v>
      </c>
      <c r="MU477">
        <v>0</v>
      </c>
      <c r="MV477">
        <v>0</v>
      </c>
      <c r="MW477">
        <v>0</v>
      </c>
      <c r="MX477">
        <v>0</v>
      </c>
      <c r="MY477">
        <v>0</v>
      </c>
      <c r="MZ477">
        <v>0</v>
      </c>
      <c r="NA477">
        <v>0</v>
      </c>
      <c r="NB477">
        <v>0</v>
      </c>
      <c r="NC477">
        <v>0</v>
      </c>
      <c r="ND477">
        <v>0</v>
      </c>
      <c r="NE477">
        <v>0</v>
      </c>
      <c r="NF477">
        <v>0</v>
      </c>
    </row>
    <row r="478" spans="1:370" x14ac:dyDescent="0.25">
      <c r="A478" t="s">
        <v>1929</v>
      </c>
      <c r="B478">
        <v>8.4</v>
      </c>
      <c r="C478" t="s">
        <v>1250</v>
      </c>
      <c r="D478" t="s">
        <v>1225</v>
      </c>
      <c r="E478" t="s">
        <v>1483</v>
      </c>
      <c r="F478">
        <v>2005</v>
      </c>
      <c r="G478" t="s">
        <v>1223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0</v>
      </c>
      <c r="CN478">
        <v>0</v>
      </c>
      <c r="CO478">
        <v>0</v>
      </c>
      <c r="CP478">
        <v>0</v>
      </c>
      <c r="CQ478">
        <v>0</v>
      </c>
      <c r="CR478">
        <v>0</v>
      </c>
      <c r="CS478">
        <v>0</v>
      </c>
      <c r="CT478">
        <v>0</v>
      </c>
      <c r="CU478">
        <v>0</v>
      </c>
      <c r="CV478">
        <v>0</v>
      </c>
      <c r="CW478">
        <v>465.38461539999997</v>
      </c>
      <c r="CX478">
        <v>0</v>
      </c>
      <c r="CY478">
        <v>0</v>
      </c>
      <c r="CZ478">
        <v>0</v>
      </c>
      <c r="DA478">
        <v>0</v>
      </c>
      <c r="DB478">
        <v>0</v>
      </c>
      <c r="DC478">
        <v>0</v>
      </c>
      <c r="DD478">
        <v>0</v>
      </c>
      <c r="DE478">
        <v>0</v>
      </c>
      <c r="DF478">
        <v>0</v>
      </c>
      <c r="DG478">
        <v>0</v>
      </c>
      <c r="DH478">
        <v>0</v>
      </c>
      <c r="DI478">
        <v>0</v>
      </c>
      <c r="DJ478">
        <v>0</v>
      </c>
      <c r="DK478">
        <v>0</v>
      </c>
      <c r="DL478">
        <v>0</v>
      </c>
      <c r="DM478">
        <v>0</v>
      </c>
      <c r="DN478">
        <v>0</v>
      </c>
      <c r="DO478">
        <v>0</v>
      </c>
      <c r="DP478">
        <v>162.8846154</v>
      </c>
      <c r="DQ478">
        <v>0</v>
      </c>
      <c r="DR478">
        <v>0</v>
      </c>
      <c r="DS478">
        <v>0</v>
      </c>
      <c r="DT478">
        <v>0</v>
      </c>
      <c r="DU478">
        <v>0</v>
      </c>
      <c r="DV478">
        <v>0</v>
      </c>
      <c r="DW478">
        <v>16.805555559999998</v>
      </c>
      <c r="DX478">
        <v>0</v>
      </c>
      <c r="DY478">
        <v>0</v>
      </c>
      <c r="DZ478">
        <v>0</v>
      </c>
      <c r="EA478">
        <v>0</v>
      </c>
      <c r="EB478">
        <v>0</v>
      </c>
      <c r="EC478">
        <v>0</v>
      </c>
      <c r="ED478">
        <v>0</v>
      </c>
      <c r="EE478">
        <v>0</v>
      </c>
      <c r="EF478">
        <v>0</v>
      </c>
      <c r="EG478">
        <v>0</v>
      </c>
      <c r="EH478">
        <v>0</v>
      </c>
      <c r="EI478">
        <v>5.1709401709999998</v>
      </c>
      <c r="EJ478">
        <v>0</v>
      </c>
      <c r="EK478">
        <v>0</v>
      </c>
      <c r="EL478">
        <v>0</v>
      </c>
      <c r="EM478">
        <v>0</v>
      </c>
      <c r="EN478">
        <v>0</v>
      </c>
      <c r="EO478">
        <v>0</v>
      </c>
      <c r="EP478">
        <v>0</v>
      </c>
      <c r="EQ478">
        <v>0</v>
      </c>
      <c r="ER478">
        <v>0</v>
      </c>
      <c r="ES478">
        <v>0</v>
      </c>
      <c r="ET478">
        <v>0</v>
      </c>
      <c r="EU478">
        <v>0</v>
      </c>
      <c r="EV478">
        <v>0</v>
      </c>
      <c r="EW478">
        <v>0</v>
      </c>
      <c r="EX478">
        <v>0</v>
      </c>
      <c r="EY478">
        <v>0</v>
      </c>
      <c r="EZ478">
        <v>0</v>
      </c>
      <c r="FA478">
        <v>0</v>
      </c>
      <c r="FB478">
        <v>0</v>
      </c>
      <c r="FC478">
        <v>0</v>
      </c>
      <c r="FD478">
        <v>0</v>
      </c>
      <c r="FE478">
        <v>0</v>
      </c>
      <c r="FF478">
        <v>0</v>
      </c>
      <c r="FG478">
        <v>0</v>
      </c>
      <c r="FH478">
        <v>0</v>
      </c>
      <c r="FI478">
        <v>0</v>
      </c>
      <c r="FJ478">
        <v>0</v>
      </c>
      <c r="FK478">
        <v>0</v>
      </c>
      <c r="FL478">
        <v>0</v>
      </c>
      <c r="FM478">
        <v>0</v>
      </c>
      <c r="FN478">
        <v>0</v>
      </c>
      <c r="FO478">
        <v>0</v>
      </c>
      <c r="FP478">
        <v>0</v>
      </c>
      <c r="FQ478">
        <v>0</v>
      </c>
      <c r="FR478">
        <v>0</v>
      </c>
      <c r="FS478">
        <v>0</v>
      </c>
      <c r="FT478">
        <v>0</v>
      </c>
      <c r="FU478">
        <v>0</v>
      </c>
      <c r="FV478">
        <v>0</v>
      </c>
      <c r="FW478">
        <v>0</v>
      </c>
      <c r="FX478">
        <v>0</v>
      </c>
      <c r="FY478">
        <v>0</v>
      </c>
      <c r="FZ478">
        <v>0</v>
      </c>
      <c r="GA478">
        <v>0</v>
      </c>
      <c r="GB478">
        <v>0</v>
      </c>
      <c r="GC478">
        <v>0</v>
      </c>
      <c r="GD478">
        <v>0</v>
      </c>
      <c r="GE478">
        <v>0</v>
      </c>
      <c r="GF478">
        <v>0</v>
      </c>
      <c r="GG478">
        <v>0</v>
      </c>
      <c r="GH478">
        <v>0</v>
      </c>
      <c r="GI478">
        <v>0</v>
      </c>
      <c r="GJ478">
        <v>0</v>
      </c>
      <c r="GK478">
        <v>0</v>
      </c>
      <c r="GL478">
        <v>0</v>
      </c>
      <c r="GM478">
        <v>0</v>
      </c>
      <c r="GN478">
        <v>0</v>
      </c>
      <c r="GO478">
        <v>0</v>
      </c>
      <c r="GP478">
        <v>0</v>
      </c>
      <c r="GQ478">
        <v>0</v>
      </c>
      <c r="GR478">
        <v>0</v>
      </c>
      <c r="GS478">
        <v>0</v>
      </c>
      <c r="GT478">
        <v>0</v>
      </c>
      <c r="GU478">
        <v>1.292735043</v>
      </c>
      <c r="GV478">
        <v>0</v>
      </c>
      <c r="GW478">
        <v>0</v>
      </c>
      <c r="GX478">
        <v>0</v>
      </c>
      <c r="GY478">
        <v>0</v>
      </c>
      <c r="GZ478">
        <v>0</v>
      </c>
      <c r="HA478">
        <v>0</v>
      </c>
      <c r="HB478">
        <v>0</v>
      </c>
      <c r="HC478">
        <v>0</v>
      </c>
      <c r="HD478">
        <v>0</v>
      </c>
      <c r="HE478">
        <v>0</v>
      </c>
      <c r="HF478">
        <v>0</v>
      </c>
      <c r="HG478">
        <v>0</v>
      </c>
      <c r="HH478">
        <v>0</v>
      </c>
      <c r="HI478">
        <v>0</v>
      </c>
      <c r="HJ478">
        <v>0</v>
      </c>
      <c r="HK478">
        <v>0</v>
      </c>
      <c r="HL478">
        <v>0</v>
      </c>
      <c r="HM478">
        <v>0</v>
      </c>
      <c r="HN478">
        <v>0</v>
      </c>
      <c r="HO478">
        <v>0</v>
      </c>
      <c r="HP478">
        <v>0</v>
      </c>
      <c r="HQ478">
        <v>0</v>
      </c>
      <c r="HR478">
        <v>0</v>
      </c>
      <c r="HS478">
        <v>0</v>
      </c>
      <c r="HT478">
        <v>0</v>
      </c>
      <c r="HU478">
        <v>0</v>
      </c>
      <c r="HV478">
        <v>0</v>
      </c>
      <c r="HW478">
        <v>0</v>
      </c>
      <c r="HX478">
        <v>0</v>
      </c>
      <c r="HY478">
        <v>0</v>
      </c>
      <c r="HZ478">
        <v>0</v>
      </c>
      <c r="IA478">
        <v>0</v>
      </c>
      <c r="IB478">
        <v>0</v>
      </c>
      <c r="IC478">
        <v>0</v>
      </c>
      <c r="ID478">
        <v>0</v>
      </c>
      <c r="IE478">
        <v>0</v>
      </c>
      <c r="IF478">
        <v>0</v>
      </c>
      <c r="IG478">
        <v>0</v>
      </c>
      <c r="IH478">
        <v>0</v>
      </c>
      <c r="II478">
        <v>0</v>
      </c>
      <c r="IJ478">
        <v>0</v>
      </c>
      <c r="IK478">
        <v>0</v>
      </c>
      <c r="IL478">
        <v>0</v>
      </c>
      <c r="IM478">
        <v>0</v>
      </c>
      <c r="IN478">
        <v>0</v>
      </c>
      <c r="IO478">
        <v>0</v>
      </c>
      <c r="IP478">
        <v>0</v>
      </c>
      <c r="IQ478">
        <v>0</v>
      </c>
      <c r="IR478">
        <v>0</v>
      </c>
      <c r="IS478">
        <v>1.292735043</v>
      </c>
      <c r="IT478">
        <v>0</v>
      </c>
      <c r="IU478">
        <v>0</v>
      </c>
      <c r="IV478">
        <v>0</v>
      </c>
      <c r="IW478">
        <v>0</v>
      </c>
      <c r="IX478">
        <v>0</v>
      </c>
      <c r="IY478">
        <v>0</v>
      </c>
      <c r="IZ478">
        <v>0</v>
      </c>
      <c r="JA478">
        <v>0</v>
      </c>
      <c r="JB478">
        <v>0</v>
      </c>
      <c r="JC478">
        <v>0</v>
      </c>
      <c r="JD478">
        <v>0</v>
      </c>
      <c r="JE478">
        <v>0</v>
      </c>
      <c r="JF478">
        <v>0</v>
      </c>
      <c r="JG478">
        <v>0</v>
      </c>
      <c r="JH478">
        <v>0</v>
      </c>
      <c r="JI478">
        <v>0</v>
      </c>
      <c r="JJ478">
        <v>0</v>
      </c>
      <c r="JK478">
        <v>0</v>
      </c>
      <c r="JL478">
        <v>0</v>
      </c>
      <c r="JM478">
        <v>0</v>
      </c>
      <c r="JN478">
        <v>0</v>
      </c>
      <c r="JO478">
        <v>0</v>
      </c>
      <c r="JP478">
        <v>0</v>
      </c>
      <c r="JQ478">
        <v>0</v>
      </c>
      <c r="JR478">
        <v>0</v>
      </c>
      <c r="JS478">
        <v>1.292735043</v>
      </c>
      <c r="JT478">
        <v>0</v>
      </c>
      <c r="JU478">
        <v>0</v>
      </c>
      <c r="JV478">
        <v>0</v>
      </c>
      <c r="JW478">
        <v>0</v>
      </c>
      <c r="JX478">
        <v>0</v>
      </c>
      <c r="JY478">
        <v>0</v>
      </c>
      <c r="JZ478">
        <v>0</v>
      </c>
      <c r="KA478">
        <v>0</v>
      </c>
      <c r="KB478">
        <v>1.292735043</v>
      </c>
      <c r="KC478">
        <v>0</v>
      </c>
      <c r="KD478">
        <v>0</v>
      </c>
      <c r="KE478">
        <v>0</v>
      </c>
      <c r="KF478">
        <v>0</v>
      </c>
      <c r="KG478">
        <v>0</v>
      </c>
      <c r="KH478">
        <v>0</v>
      </c>
      <c r="KI478">
        <v>0</v>
      </c>
      <c r="KJ478">
        <v>0</v>
      </c>
      <c r="KK478">
        <v>0</v>
      </c>
      <c r="KL478">
        <v>0</v>
      </c>
      <c r="KM478">
        <v>0</v>
      </c>
      <c r="KN478">
        <v>0</v>
      </c>
      <c r="KO478">
        <v>0</v>
      </c>
      <c r="KP478">
        <v>0</v>
      </c>
      <c r="KQ478">
        <v>0</v>
      </c>
      <c r="KR478">
        <v>0</v>
      </c>
      <c r="KS478">
        <v>0</v>
      </c>
      <c r="KT478">
        <v>0</v>
      </c>
      <c r="KU478">
        <v>0</v>
      </c>
      <c r="KV478">
        <v>0</v>
      </c>
      <c r="KW478">
        <v>0</v>
      </c>
      <c r="KX478">
        <v>0</v>
      </c>
      <c r="KY478">
        <v>0</v>
      </c>
      <c r="KZ478">
        <v>0</v>
      </c>
      <c r="LA478">
        <v>0</v>
      </c>
      <c r="LB478">
        <v>0</v>
      </c>
      <c r="LC478">
        <v>0</v>
      </c>
      <c r="LD478">
        <v>0</v>
      </c>
      <c r="LE478">
        <v>0</v>
      </c>
      <c r="LF478">
        <v>0</v>
      </c>
      <c r="LG478">
        <v>0</v>
      </c>
      <c r="LH478">
        <v>0</v>
      </c>
      <c r="LI478">
        <v>0</v>
      </c>
      <c r="LJ478">
        <v>0</v>
      </c>
      <c r="LK478">
        <v>0</v>
      </c>
      <c r="LL478">
        <v>0</v>
      </c>
      <c r="LM478">
        <v>0</v>
      </c>
      <c r="LN478">
        <v>0</v>
      </c>
      <c r="LO478">
        <v>0</v>
      </c>
      <c r="LP478">
        <v>0</v>
      </c>
      <c r="LQ478">
        <v>0</v>
      </c>
      <c r="LR478">
        <v>0</v>
      </c>
      <c r="LS478">
        <v>0</v>
      </c>
      <c r="LT478">
        <v>0</v>
      </c>
      <c r="LU478">
        <v>0</v>
      </c>
      <c r="LV478">
        <v>0</v>
      </c>
      <c r="LW478">
        <v>0</v>
      </c>
      <c r="LX478">
        <v>0</v>
      </c>
      <c r="LY478">
        <v>0</v>
      </c>
      <c r="LZ478">
        <v>0</v>
      </c>
      <c r="MA478">
        <v>1326.152689</v>
      </c>
      <c r="MB478">
        <v>0</v>
      </c>
      <c r="MC478">
        <v>1509.070301</v>
      </c>
      <c r="MD478">
        <v>0</v>
      </c>
      <c r="ME478">
        <v>0</v>
      </c>
      <c r="MF478">
        <v>0</v>
      </c>
      <c r="MG478">
        <v>0</v>
      </c>
      <c r="MH478">
        <v>0</v>
      </c>
      <c r="MI478">
        <v>0</v>
      </c>
      <c r="MJ478">
        <v>0</v>
      </c>
      <c r="MK478">
        <v>0</v>
      </c>
      <c r="ML478">
        <v>0</v>
      </c>
      <c r="MM478">
        <v>0</v>
      </c>
      <c r="MN478">
        <v>0</v>
      </c>
      <c r="MO478">
        <v>0</v>
      </c>
      <c r="MP478">
        <v>0</v>
      </c>
      <c r="MQ478">
        <v>0</v>
      </c>
      <c r="MR478">
        <v>0</v>
      </c>
      <c r="MS478">
        <v>0</v>
      </c>
      <c r="MT478">
        <v>0</v>
      </c>
      <c r="MU478">
        <v>0</v>
      </c>
      <c r="MV478">
        <v>0</v>
      </c>
      <c r="MW478">
        <v>0</v>
      </c>
      <c r="MX478">
        <v>0</v>
      </c>
      <c r="MY478">
        <v>0</v>
      </c>
      <c r="MZ478">
        <v>0</v>
      </c>
      <c r="NA478">
        <v>0</v>
      </c>
      <c r="NB478">
        <v>0</v>
      </c>
      <c r="NC478">
        <v>0</v>
      </c>
      <c r="ND478">
        <v>0</v>
      </c>
      <c r="NE478">
        <v>320.10582149999999</v>
      </c>
      <c r="NF478">
        <v>0</v>
      </c>
    </row>
    <row r="479" spans="1:370" x14ac:dyDescent="0.25">
      <c r="A479" t="s">
        <v>1931</v>
      </c>
      <c r="B479">
        <v>8.4</v>
      </c>
      <c r="C479" t="s">
        <v>1250</v>
      </c>
      <c r="D479" t="s">
        <v>1225</v>
      </c>
      <c r="E479" t="s">
        <v>1483</v>
      </c>
      <c r="F479">
        <v>2005</v>
      </c>
      <c r="G479" t="s">
        <v>1223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3.8969404189999999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8.2809983900000006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BX479">
        <v>0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0</v>
      </c>
      <c r="CN479">
        <v>0</v>
      </c>
      <c r="CO479">
        <v>0</v>
      </c>
      <c r="CP479">
        <v>0</v>
      </c>
      <c r="CQ479">
        <v>0</v>
      </c>
      <c r="CR479">
        <v>0</v>
      </c>
      <c r="CS479">
        <v>0</v>
      </c>
      <c r="CT479">
        <v>0</v>
      </c>
      <c r="CU479">
        <v>0</v>
      </c>
      <c r="CV479">
        <v>0</v>
      </c>
      <c r="CW479">
        <v>125.6763285</v>
      </c>
      <c r="CX479">
        <v>0</v>
      </c>
      <c r="CY479">
        <v>0</v>
      </c>
      <c r="CZ479">
        <v>0</v>
      </c>
      <c r="DA479">
        <v>0</v>
      </c>
      <c r="DB479">
        <v>0.97423510499999999</v>
      </c>
      <c r="DC479">
        <v>0</v>
      </c>
      <c r="DD479">
        <v>0</v>
      </c>
      <c r="DE479">
        <v>0</v>
      </c>
      <c r="DF479">
        <v>0</v>
      </c>
      <c r="DG479">
        <v>0</v>
      </c>
      <c r="DH479">
        <v>0</v>
      </c>
      <c r="DI479">
        <v>0</v>
      </c>
      <c r="DJ479">
        <v>0</v>
      </c>
      <c r="DK479">
        <v>0</v>
      </c>
      <c r="DL479">
        <v>0</v>
      </c>
      <c r="DM479">
        <v>0</v>
      </c>
      <c r="DN479">
        <v>0</v>
      </c>
      <c r="DO479">
        <v>0</v>
      </c>
      <c r="DP479">
        <v>54.070048309999997</v>
      </c>
      <c r="DQ479">
        <v>1.9484702089999999</v>
      </c>
      <c r="DR479">
        <v>0</v>
      </c>
      <c r="DS479">
        <v>0</v>
      </c>
      <c r="DT479">
        <v>0</v>
      </c>
      <c r="DU479">
        <v>0</v>
      </c>
      <c r="DV479">
        <v>0.48711755200000001</v>
      </c>
      <c r="DW479">
        <v>35.072463769999999</v>
      </c>
      <c r="DX479">
        <v>0</v>
      </c>
      <c r="DY479">
        <v>0</v>
      </c>
      <c r="DZ479">
        <v>0</v>
      </c>
      <c r="EA479">
        <v>0</v>
      </c>
      <c r="EB479">
        <v>0</v>
      </c>
      <c r="EC479">
        <v>0</v>
      </c>
      <c r="ED479">
        <v>0</v>
      </c>
      <c r="EE479">
        <v>0</v>
      </c>
      <c r="EF479">
        <v>0</v>
      </c>
      <c r="EG479">
        <v>0</v>
      </c>
      <c r="EH479">
        <v>0</v>
      </c>
      <c r="EI479">
        <v>1.4613526569999999</v>
      </c>
      <c r="EJ479">
        <v>0</v>
      </c>
      <c r="EK479">
        <v>0.97423510499999999</v>
      </c>
      <c r="EL479">
        <v>0</v>
      </c>
      <c r="EM479">
        <v>0</v>
      </c>
      <c r="EN479">
        <v>0</v>
      </c>
      <c r="EO479">
        <v>0</v>
      </c>
      <c r="EP479">
        <v>0</v>
      </c>
      <c r="EQ479">
        <v>0</v>
      </c>
      <c r="ER479">
        <v>0</v>
      </c>
      <c r="ES479">
        <v>0</v>
      </c>
      <c r="ET479">
        <v>0</v>
      </c>
      <c r="EU479">
        <v>0</v>
      </c>
      <c r="EV479">
        <v>0</v>
      </c>
      <c r="EW479">
        <v>0</v>
      </c>
      <c r="EX479">
        <v>0</v>
      </c>
      <c r="EY479">
        <v>0</v>
      </c>
      <c r="EZ479">
        <v>0</v>
      </c>
      <c r="FA479">
        <v>0</v>
      </c>
      <c r="FB479">
        <v>0</v>
      </c>
      <c r="FC479">
        <v>0</v>
      </c>
      <c r="FD479">
        <v>0</v>
      </c>
      <c r="FE479">
        <v>0</v>
      </c>
      <c r="FF479">
        <v>0</v>
      </c>
      <c r="FG479">
        <v>0</v>
      </c>
      <c r="FH479">
        <v>0</v>
      </c>
      <c r="FI479">
        <v>0</v>
      </c>
      <c r="FJ479">
        <v>0</v>
      </c>
      <c r="FK479">
        <v>0</v>
      </c>
      <c r="FL479">
        <v>0</v>
      </c>
      <c r="FM479">
        <v>0</v>
      </c>
      <c r="FN479">
        <v>0</v>
      </c>
      <c r="FO479">
        <v>0</v>
      </c>
      <c r="FP479">
        <v>0</v>
      </c>
      <c r="FQ479">
        <v>0</v>
      </c>
      <c r="FR479">
        <v>0</v>
      </c>
      <c r="FS479">
        <v>0</v>
      </c>
      <c r="FT479">
        <v>0</v>
      </c>
      <c r="FU479">
        <v>0</v>
      </c>
      <c r="FV479">
        <v>0</v>
      </c>
      <c r="FW479">
        <v>0</v>
      </c>
      <c r="FX479">
        <v>0</v>
      </c>
      <c r="FY479">
        <v>0</v>
      </c>
      <c r="FZ479">
        <v>0</v>
      </c>
      <c r="GA479">
        <v>0</v>
      </c>
      <c r="GB479">
        <v>0</v>
      </c>
      <c r="GC479">
        <v>0</v>
      </c>
      <c r="GD479">
        <v>0</v>
      </c>
      <c r="GE479">
        <v>5.8454106279999998</v>
      </c>
      <c r="GF479">
        <v>0</v>
      </c>
      <c r="GG479">
        <v>0</v>
      </c>
      <c r="GH479">
        <v>0</v>
      </c>
      <c r="GI479">
        <v>0</v>
      </c>
      <c r="GJ479">
        <v>0</v>
      </c>
      <c r="GK479">
        <v>0</v>
      </c>
      <c r="GL479">
        <v>0</v>
      </c>
      <c r="GM479">
        <v>0</v>
      </c>
      <c r="GN479">
        <v>0</v>
      </c>
      <c r="GO479">
        <v>0</v>
      </c>
      <c r="GP479">
        <v>0</v>
      </c>
      <c r="GQ479">
        <v>0</v>
      </c>
      <c r="GR479">
        <v>0</v>
      </c>
      <c r="GS479">
        <v>0</v>
      </c>
      <c r="GT479">
        <v>0</v>
      </c>
      <c r="GU479">
        <v>0</v>
      </c>
      <c r="GV479">
        <v>0</v>
      </c>
      <c r="GW479">
        <v>0</v>
      </c>
      <c r="GX479">
        <v>0</v>
      </c>
      <c r="GY479">
        <v>0</v>
      </c>
      <c r="GZ479">
        <v>0</v>
      </c>
      <c r="HA479">
        <v>0</v>
      </c>
      <c r="HB479">
        <v>0</v>
      </c>
      <c r="HC479">
        <v>0</v>
      </c>
      <c r="HD479">
        <v>0</v>
      </c>
      <c r="HE479">
        <v>0</v>
      </c>
      <c r="HF479">
        <v>0</v>
      </c>
      <c r="HG479">
        <v>0</v>
      </c>
      <c r="HH479">
        <v>0</v>
      </c>
      <c r="HI479">
        <v>0</v>
      </c>
      <c r="HJ479">
        <v>0</v>
      </c>
      <c r="HK479">
        <v>0</v>
      </c>
      <c r="HL479">
        <v>0</v>
      </c>
      <c r="HM479">
        <v>0</v>
      </c>
      <c r="HN479">
        <v>0</v>
      </c>
      <c r="HO479">
        <v>0</v>
      </c>
      <c r="HP479">
        <v>0</v>
      </c>
      <c r="HQ479">
        <v>0</v>
      </c>
      <c r="HR479">
        <v>0</v>
      </c>
      <c r="HS479">
        <v>0</v>
      </c>
      <c r="HT479">
        <v>0</v>
      </c>
      <c r="HU479">
        <v>0</v>
      </c>
      <c r="HV479">
        <v>0</v>
      </c>
      <c r="HW479">
        <v>0</v>
      </c>
      <c r="HX479">
        <v>0</v>
      </c>
      <c r="HY479">
        <v>0</v>
      </c>
      <c r="HZ479">
        <v>0</v>
      </c>
      <c r="IA479">
        <v>0</v>
      </c>
      <c r="IB479">
        <v>0</v>
      </c>
      <c r="IC479">
        <v>0</v>
      </c>
      <c r="ID479">
        <v>0</v>
      </c>
      <c r="IE479">
        <v>0</v>
      </c>
      <c r="IF479">
        <v>0</v>
      </c>
      <c r="IG479">
        <v>0</v>
      </c>
      <c r="IH479">
        <v>0</v>
      </c>
      <c r="II479">
        <v>0</v>
      </c>
      <c r="IJ479">
        <v>0</v>
      </c>
      <c r="IK479">
        <v>0</v>
      </c>
      <c r="IL479">
        <v>0</v>
      </c>
      <c r="IM479">
        <v>0</v>
      </c>
      <c r="IN479">
        <v>0</v>
      </c>
      <c r="IO479">
        <v>0</v>
      </c>
      <c r="IP479">
        <v>0</v>
      </c>
      <c r="IQ479">
        <v>0</v>
      </c>
      <c r="IR479">
        <v>0</v>
      </c>
      <c r="IS479">
        <v>0</v>
      </c>
      <c r="IT479">
        <v>0</v>
      </c>
      <c r="IU479">
        <v>0</v>
      </c>
      <c r="IV479">
        <v>0</v>
      </c>
      <c r="IW479">
        <v>0</v>
      </c>
      <c r="IX479">
        <v>0</v>
      </c>
      <c r="IY479">
        <v>0</v>
      </c>
      <c r="IZ479">
        <v>0</v>
      </c>
      <c r="JA479">
        <v>0</v>
      </c>
      <c r="JB479">
        <v>0</v>
      </c>
      <c r="JC479">
        <v>0</v>
      </c>
      <c r="JD479">
        <v>0</v>
      </c>
      <c r="JE479">
        <v>0</v>
      </c>
      <c r="JF479">
        <v>0</v>
      </c>
      <c r="JG479">
        <v>0</v>
      </c>
      <c r="JH479">
        <v>0</v>
      </c>
      <c r="JI479">
        <v>0</v>
      </c>
      <c r="JJ479">
        <v>0</v>
      </c>
      <c r="JK479">
        <v>0</v>
      </c>
      <c r="JL479">
        <v>0</v>
      </c>
      <c r="JM479">
        <v>0</v>
      </c>
      <c r="JN479">
        <v>0</v>
      </c>
      <c r="JO479">
        <v>0</v>
      </c>
      <c r="JP479">
        <v>0</v>
      </c>
      <c r="JQ479">
        <v>0</v>
      </c>
      <c r="JR479">
        <v>0</v>
      </c>
      <c r="JS479">
        <v>0.97423510499999999</v>
      </c>
      <c r="JT479">
        <v>0.48711755200000001</v>
      </c>
      <c r="JU479">
        <v>0</v>
      </c>
      <c r="JV479">
        <v>0</v>
      </c>
      <c r="JW479">
        <v>0</v>
      </c>
      <c r="JX479">
        <v>0</v>
      </c>
      <c r="JY479">
        <v>0</v>
      </c>
      <c r="JZ479">
        <v>0</v>
      </c>
      <c r="KA479">
        <v>0</v>
      </c>
      <c r="KB479">
        <v>4.3840579709999998</v>
      </c>
      <c r="KC479">
        <v>0</v>
      </c>
      <c r="KD479">
        <v>0</v>
      </c>
      <c r="KE479">
        <v>0</v>
      </c>
      <c r="KF479">
        <v>0</v>
      </c>
      <c r="KG479">
        <v>0</v>
      </c>
      <c r="KH479">
        <v>0</v>
      </c>
      <c r="KI479">
        <v>0</v>
      </c>
      <c r="KJ479">
        <v>0</v>
      </c>
      <c r="KK479">
        <v>0</v>
      </c>
      <c r="KL479">
        <v>0</v>
      </c>
      <c r="KM479">
        <v>0</v>
      </c>
      <c r="KN479">
        <v>0</v>
      </c>
      <c r="KO479">
        <v>0</v>
      </c>
      <c r="KP479">
        <v>0</v>
      </c>
      <c r="KQ479">
        <v>0</v>
      </c>
      <c r="KR479">
        <v>0</v>
      </c>
      <c r="KS479">
        <v>0</v>
      </c>
      <c r="KT479">
        <v>0</v>
      </c>
      <c r="KU479">
        <v>0</v>
      </c>
      <c r="KV479">
        <v>0</v>
      </c>
      <c r="KW479">
        <v>0</v>
      </c>
      <c r="KX479">
        <v>0.48711755200000001</v>
      </c>
      <c r="KY479">
        <v>0</v>
      </c>
      <c r="KZ479">
        <v>0</v>
      </c>
      <c r="LA479">
        <v>0</v>
      </c>
      <c r="LB479">
        <v>0</v>
      </c>
      <c r="LC479">
        <v>0</v>
      </c>
      <c r="LD479">
        <v>0</v>
      </c>
      <c r="LE479">
        <v>0</v>
      </c>
      <c r="LF479">
        <v>0</v>
      </c>
      <c r="LG479">
        <v>0</v>
      </c>
      <c r="LH479">
        <v>0</v>
      </c>
      <c r="LI479">
        <v>0</v>
      </c>
      <c r="LJ479">
        <v>0</v>
      </c>
      <c r="LK479">
        <v>0</v>
      </c>
      <c r="LL479">
        <v>0</v>
      </c>
      <c r="LM479">
        <v>0</v>
      </c>
      <c r="LN479">
        <v>0</v>
      </c>
      <c r="LO479">
        <v>0</v>
      </c>
      <c r="LP479">
        <v>0</v>
      </c>
      <c r="LQ479">
        <v>0</v>
      </c>
      <c r="LR479">
        <v>0</v>
      </c>
      <c r="LS479">
        <v>0</v>
      </c>
      <c r="LT479">
        <v>0</v>
      </c>
      <c r="LU479">
        <v>0</v>
      </c>
      <c r="LV479">
        <v>0</v>
      </c>
      <c r="LW479">
        <v>0</v>
      </c>
      <c r="LX479">
        <v>0</v>
      </c>
      <c r="LY479">
        <v>0</v>
      </c>
      <c r="LZ479">
        <v>0</v>
      </c>
      <c r="MA479">
        <v>1903.4863969999999</v>
      </c>
      <c r="MB479">
        <v>0</v>
      </c>
      <c r="MC479">
        <v>1028.911566</v>
      </c>
      <c r="MD479">
        <v>0</v>
      </c>
      <c r="ME479">
        <v>0</v>
      </c>
      <c r="MF479">
        <v>0</v>
      </c>
      <c r="MG479">
        <v>0</v>
      </c>
      <c r="MH479">
        <v>0</v>
      </c>
      <c r="MI479">
        <v>0</v>
      </c>
      <c r="MJ479">
        <v>0</v>
      </c>
      <c r="MK479">
        <v>0</v>
      </c>
      <c r="ML479">
        <v>0</v>
      </c>
      <c r="MM479">
        <v>0</v>
      </c>
      <c r="MN479">
        <v>0</v>
      </c>
      <c r="MO479">
        <v>0</v>
      </c>
      <c r="MP479">
        <v>0</v>
      </c>
      <c r="MQ479">
        <v>0</v>
      </c>
      <c r="MR479">
        <v>0</v>
      </c>
      <c r="MS479">
        <v>0</v>
      </c>
      <c r="MT479">
        <v>0</v>
      </c>
      <c r="MU479">
        <v>0</v>
      </c>
      <c r="MV479">
        <v>0</v>
      </c>
      <c r="MW479">
        <v>0</v>
      </c>
      <c r="MX479">
        <v>0</v>
      </c>
      <c r="MY479">
        <v>0</v>
      </c>
      <c r="MZ479">
        <v>0</v>
      </c>
      <c r="NA479">
        <v>0</v>
      </c>
      <c r="NB479">
        <v>0</v>
      </c>
      <c r="NC479">
        <v>0</v>
      </c>
      <c r="ND479">
        <v>0</v>
      </c>
      <c r="NE479">
        <v>360.11904820000001</v>
      </c>
      <c r="NF479">
        <v>0</v>
      </c>
    </row>
    <row r="480" spans="1:370" x14ac:dyDescent="0.25">
      <c r="A480" t="s">
        <v>1933</v>
      </c>
      <c r="B480">
        <v>8.4</v>
      </c>
      <c r="C480" t="s">
        <v>1250</v>
      </c>
      <c r="D480" t="s">
        <v>1225</v>
      </c>
      <c r="E480" t="s">
        <v>1483</v>
      </c>
      <c r="F480">
        <v>2005</v>
      </c>
      <c r="G480" t="s">
        <v>1223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12.1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0</v>
      </c>
      <c r="CC480">
        <v>0</v>
      </c>
      <c r="CD480">
        <v>0</v>
      </c>
      <c r="CE480">
        <v>0</v>
      </c>
      <c r="CF480">
        <v>0</v>
      </c>
      <c r="CG480">
        <v>0</v>
      </c>
      <c r="CH480">
        <v>0</v>
      </c>
      <c r="CI480">
        <v>0</v>
      </c>
      <c r="CJ480">
        <v>0</v>
      </c>
      <c r="CK480">
        <v>0</v>
      </c>
      <c r="CL480">
        <v>0</v>
      </c>
      <c r="CM480">
        <v>0</v>
      </c>
      <c r="CN480">
        <v>0</v>
      </c>
      <c r="CO480">
        <v>0</v>
      </c>
      <c r="CP480">
        <v>0</v>
      </c>
      <c r="CQ480">
        <v>0</v>
      </c>
      <c r="CR480">
        <v>0</v>
      </c>
      <c r="CS480">
        <v>0</v>
      </c>
      <c r="CT480">
        <v>0</v>
      </c>
      <c r="CU480">
        <v>0</v>
      </c>
      <c r="CV480">
        <v>0</v>
      </c>
      <c r="CW480">
        <v>110.91666669999999</v>
      </c>
      <c r="CX480">
        <v>0</v>
      </c>
      <c r="CY480">
        <v>0</v>
      </c>
      <c r="CZ480">
        <v>0</v>
      </c>
      <c r="DA480">
        <v>0</v>
      </c>
      <c r="DB480">
        <v>0</v>
      </c>
      <c r="DC480">
        <v>0</v>
      </c>
      <c r="DD480">
        <v>0</v>
      </c>
      <c r="DE480">
        <v>0</v>
      </c>
      <c r="DF480">
        <v>0</v>
      </c>
      <c r="DG480">
        <v>0</v>
      </c>
      <c r="DH480">
        <v>4.0333333329999999</v>
      </c>
      <c r="DI480">
        <v>0</v>
      </c>
      <c r="DJ480">
        <v>0</v>
      </c>
      <c r="DK480">
        <v>0</v>
      </c>
      <c r="DL480">
        <v>0</v>
      </c>
      <c r="DM480">
        <v>0</v>
      </c>
      <c r="DN480">
        <v>0</v>
      </c>
      <c r="DO480">
        <v>0</v>
      </c>
      <c r="DP480">
        <v>36.299999990000003</v>
      </c>
      <c r="DQ480">
        <v>0</v>
      </c>
      <c r="DR480">
        <v>0</v>
      </c>
      <c r="DS480">
        <v>0</v>
      </c>
      <c r="DT480">
        <v>0</v>
      </c>
      <c r="DU480">
        <v>0</v>
      </c>
      <c r="DV480">
        <v>0</v>
      </c>
      <c r="DW480">
        <v>98.816666650000002</v>
      </c>
      <c r="DX480">
        <v>0</v>
      </c>
      <c r="DY480">
        <v>0</v>
      </c>
      <c r="DZ480">
        <v>0</v>
      </c>
      <c r="EA480">
        <v>0</v>
      </c>
      <c r="EB480">
        <v>0</v>
      </c>
      <c r="EC480">
        <v>0</v>
      </c>
      <c r="ED480">
        <v>0</v>
      </c>
      <c r="EE480">
        <v>0</v>
      </c>
      <c r="EF480">
        <v>0</v>
      </c>
      <c r="EG480">
        <v>0</v>
      </c>
      <c r="EH480">
        <v>0</v>
      </c>
      <c r="EI480">
        <v>8.738888888</v>
      </c>
      <c r="EJ480">
        <v>0</v>
      </c>
      <c r="EK480">
        <v>0</v>
      </c>
      <c r="EL480">
        <v>0</v>
      </c>
      <c r="EM480">
        <v>0</v>
      </c>
      <c r="EN480">
        <v>0</v>
      </c>
      <c r="EO480">
        <v>0</v>
      </c>
      <c r="EP480">
        <v>0</v>
      </c>
      <c r="EQ480">
        <v>0</v>
      </c>
      <c r="ER480">
        <v>0</v>
      </c>
      <c r="ES480">
        <v>0</v>
      </c>
      <c r="ET480">
        <v>0</v>
      </c>
      <c r="EU480">
        <v>0</v>
      </c>
      <c r="EV480">
        <v>0</v>
      </c>
      <c r="EW480">
        <v>0</v>
      </c>
      <c r="EX480">
        <v>0</v>
      </c>
      <c r="EY480">
        <v>0</v>
      </c>
      <c r="EZ480">
        <v>0</v>
      </c>
      <c r="FA480">
        <v>0</v>
      </c>
      <c r="FB480">
        <v>0</v>
      </c>
      <c r="FC480">
        <v>0</v>
      </c>
      <c r="FD480">
        <v>0</v>
      </c>
      <c r="FE480">
        <v>0</v>
      </c>
      <c r="FF480">
        <v>0</v>
      </c>
      <c r="FG480">
        <v>0</v>
      </c>
      <c r="FH480">
        <v>0</v>
      </c>
      <c r="FI480">
        <v>0</v>
      </c>
      <c r="FJ480">
        <v>0</v>
      </c>
      <c r="FK480">
        <v>0</v>
      </c>
      <c r="FL480">
        <v>0</v>
      </c>
      <c r="FM480">
        <v>0</v>
      </c>
      <c r="FN480">
        <v>0</v>
      </c>
      <c r="FO480">
        <v>0</v>
      </c>
      <c r="FP480">
        <v>0</v>
      </c>
      <c r="FQ480">
        <v>0</v>
      </c>
      <c r="FR480">
        <v>0</v>
      </c>
      <c r="FS480">
        <v>0</v>
      </c>
      <c r="FT480">
        <v>0</v>
      </c>
      <c r="FU480">
        <v>0</v>
      </c>
      <c r="FV480">
        <v>0</v>
      </c>
      <c r="FW480">
        <v>0</v>
      </c>
      <c r="FX480">
        <v>0</v>
      </c>
      <c r="FY480">
        <v>0</v>
      </c>
      <c r="FZ480">
        <v>0</v>
      </c>
      <c r="GA480">
        <v>0</v>
      </c>
      <c r="GB480">
        <v>0</v>
      </c>
      <c r="GC480">
        <v>0</v>
      </c>
      <c r="GD480">
        <v>0</v>
      </c>
      <c r="GE480">
        <v>55.794444439999999</v>
      </c>
      <c r="GF480">
        <v>0</v>
      </c>
      <c r="GG480">
        <v>0</v>
      </c>
      <c r="GH480">
        <v>0</v>
      </c>
      <c r="GI480">
        <v>0</v>
      </c>
      <c r="GJ480">
        <v>0</v>
      </c>
      <c r="GK480">
        <v>0</v>
      </c>
      <c r="GL480">
        <v>0</v>
      </c>
      <c r="GM480">
        <v>0</v>
      </c>
      <c r="GN480">
        <v>0</v>
      </c>
      <c r="GO480">
        <v>0</v>
      </c>
      <c r="GP480">
        <v>0</v>
      </c>
      <c r="GQ480">
        <v>0</v>
      </c>
      <c r="GR480">
        <v>0</v>
      </c>
      <c r="GS480">
        <v>0</v>
      </c>
      <c r="GT480">
        <v>0</v>
      </c>
      <c r="GU480">
        <v>0.67222222200000004</v>
      </c>
      <c r="GV480">
        <v>0</v>
      </c>
      <c r="GW480">
        <v>0</v>
      </c>
      <c r="GX480">
        <v>0</v>
      </c>
      <c r="GY480">
        <v>0</v>
      </c>
      <c r="GZ480">
        <v>0</v>
      </c>
      <c r="HA480">
        <v>0</v>
      </c>
      <c r="HB480">
        <v>0</v>
      </c>
      <c r="HC480">
        <v>0</v>
      </c>
      <c r="HD480">
        <v>0</v>
      </c>
      <c r="HE480">
        <v>0</v>
      </c>
      <c r="HF480">
        <v>0</v>
      </c>
      <c r="HG480">
        <v>0</v>
      </c>
      <c r="HH480">
        <v>0</v>
      </c>
      <c r="HI480">
        <v>0</v>
      </c>
      <c r="HJ480">
        <v>0</v>
      </c>
      <c r="HK480">
        <v>0</v>
      </c>
      <c r="HL480">
        <v>0</v>
      </c>
      <c r="HM480">
        <v>0</v>
      </c>
      <c r="HN480">
        <v>0</v>
      </c>
      <c r="HO480">
        <v>0</v>
      </c>
      <c r="HP480">
        <v>0</v>
      </c>
      <c r="HQ480">
        <v>0</v>
      </c>
      <c r="HR480">
        <v>0</v>
      </c>
      <c r="HS480">
        <v>0</v>
      </c>
      <c r="HT480">
        <v>0</v>
      </c>
      <c r="HU480">
        <v>0</v>
      </c>
      <c r="HV480">
        <v>0</v>
      </c>
      <c r="HW480">
        <v>0</v>
      </c>
      <c r="HX480">
        <v>0</v>
      </c>
      <c r="HY480">
        <v>0</v>
      </c>
      <c r="HZ480">
        <v>0</v>
      </c>
      <c r="IA480">
        <v>0</v>
      </c>
      <c r="IB480">
        <v>0</v>
      </c>
      <c r="IC480">
        <v>0</v>
      </c>
      <c r="ID480">
        <v>0</v>
      </c>
      <c r="IE480">
        <v>0</v>
      </c>
      <c r="IF480">
        <v>0</v>
      </c>
      <c r="IG480">
        <v>0</v>
      </c>
      <c r="IH480">
        <v>0</v>
      </c>
      <c r="II480">
        <v>0</v>
      </c>
      <c r="IJ480">
        <v>0</v>
      </c>
      <c r="IK480">
        <v>0</v>
      </c>
      <c r="IL480">
        <v>0</v>
      </c>
      <c r="IM480">
        <v>0</v>
      </c>
      <c r="IN480">
        <v>0</v>
      </c>
      <c r="IO480">
        <v>0</v>
      </c>
      <c r="IP480">
        <v>0</v>
      </c>
      <c r="IQ480">
        <v>0</v>
      </c>
      <c r="IR480">
        <v>0</v>
      </c>
      <c r="IS480">
        <v>0</v>
      </c>
      <c r="IT480">
        <v>0</v>
      </c>
      <c r="IU480">
        <v>0</v>
      </c>
      <c r="IV480">
        <v>0</v>
      </c>
      <c r="IW480">
        <v>0</v>
      </c>
      <c r="IX480">
        <v>0</v>
      </c>
      <c r="IY480">
        <v>0</v>
      </c>
      <c r="IZ480">
        <v>0</v>
      </c>
      <c r="JA480">
        <v>0</v>
      </c>
      <c r="JB480">
        <v>0</v>
      </c>
      <c r="JC480">
        <v>0</v>
      </c>
      <c r="JD480">
        <v>0</v>
      </c>
      <c r="JE480">
        <v>0</v>
      </c>
      <c r="JF480">
        <v>0</v>
      </c>
      <c r="JG480">
        <v>0</v>
      </c>
      <c r="JH480">
        <v>0</v>
      </c>
      <c r="JI480">
        <v>0</v>
      </c>
      <c r="JJ480">
        <v>0</v>
      </c>
      <c r="JK480">
        <v>0</v>
      </c>
      <c r="JL480">
        <v>0</v>
      </c>
      <c r="JM480">
        <v>0</v>
      </c>
      <c r="JN480">
        <v>0</v>
      </c>
      <c r="JO480">
        <v>0</v>
      </c>
      <c r="JP480">
        <v>0</v>
      </c>
      <c r="JQ480">
        <v>0</v>
      </c>
      <c r="JR480">
        <v>0</v>
      </c>
      <c r="JS480">
        <v>0</v>
      </c>
      <c r="JT480">
        <v>0</v>
      </c>
      <c r="JU480">
        <v>0</v>
      </c>
      <c r="JV480">
        <v>0.67222222200000004</v>
      </c>
      <c r="JW480">
        <v>0</v>
      </c>
      <c r="JX480">
        <v>0</v>
      </c>
      <c r="JY480">
        <v>0</v>
      </c>
      <c r="JZ480">
        <v>0</v>
      </c>
      <c r="KA480">
        <v>0</v>
      </c>
      <c r="KB480">
        <v>7.3944444430000003</v>
      </c>
      <c r="KC480">
        <v>0</v>
      </c>
      <c r="KD480">
        <v>0</v>
      </c>
      <c r="KE480">
        <v>0</v>
      </c>
      <c r="KF480">
        <v>0</v>
      </c>
      <c r="KG480">
        <v>0</v>
      </c>
      <c r="KH480">
        <v>0</v>
      </c>
      <c r="KI480">
        <v>0</v>
      </c>
      <c r="KJ480">
        <v>0</v>
      </c>
      <c r="KK480">
        <v>0</v>
      </c>
      <c r="KL480">
        <v>0</v>
      </c>
      <c r="KM480">
        <v>0</v>
      </c>
      <c r="KN480">
        <v>0</v>
      </c>
      <c r="KO480">
        <v>0</v>
      </c>
      <c r="KP480">
        <v>0</v>
      </c>
      <c r="KQ480">
        <v>0</v>
      </c>
      <c r="KR480">
        <v>0</v>
      </c>
      <c r="KS480">
        <v>0</v>
      </c>
      <c r="KT480">
        <v>0</v>
      </c>
      <c r="KU480">
        <v>0</v>
      </c>
      <c r="KV480">
        <v>0</v>
      </c>
      <c r="KW480">
        <v>0</v>
      </c>
      <c r="KX480">
        <v>0</v>
      </c>
      <c r="KY480">
        <v>0</v>
      </c>
      <c r="KZ480">
        <v>0</v>
      </c>
      <c r="LA480">
        <v>0</v>
      </c>
      <c r="LB480">
        <v>0</v>
      </c>
      <c r="LC480">
        <v>0</v>
      </c>
      <c r="LD480">
        <v>0</v>
      </c>
      <c r="LE480">
        <v>0</v>
      </c>
      <c r="LF480">
        <v>0</v>
      </c>
      <c r="LG480">
        <v>0</v>
      </c>
      <c r="LH480">
        <v>0</v>
      </c>
      <c r="LI480">
        <v>0</v>
      </c>
      <c r="LJ480">
        <v>0</v>
      </c>
      <c r="LK480">
        <v>0</v>
      </c>
      <c r="LL480">
        <v>0</v>
      </c>
      <c r="LM480">
        <v>0</v>
      </c>
      <c r="LN480">
        <v>0</v>
      </c>
      <c r="LO480">
        <v>0</v>
      </c>
      <c r="LP480">
        <v>0</v>
      </c>
      <c r="LQ480">
        <v>0</v>
      </c>
      <c r="LR480">
        <v>0</v>
      </c>
      <c r="LS480">
        <v>0</v>
      </c>
      <c r="LT480">
        <v>0</v>
      </c>
      <c r="LU480">
        <v>0</v>
      </c>
      <c r="LV480">
        <v>0</v>
      </c>
      <c r="LW480">
        <v>0</v>
      </c>
      <c r="LX480">
        <v>0</v>
      </c>
      <c r="LY480">
        <v>0</v>
      </c>
      <c r="LZ480">
        <v>0</v>
      </c>
      <c r="MA480">
        <v>1389.030614</v>
      </c>
      <c r="MB480">
        <v>0</v>
      </c>
      <c r="MC480">
        <v>823.12925289999998</v>
      </c>
      <c r="MD480">
        <v>0</v>
      </c>
      <c r="ME480">
        <v>0</v>
      </c>
      <c r="MF480">
        <v>0</v>
      </c>
      <c r="MG480">
        <v>0</v>
      </c>
      <c r="MH480">
        <v>0</v>
      </c>
      <c r="MI480">
        <v>0</v>
      </c>
      <c r="MJ480">
        <v>0</v>
      </c>
      <c r="MK480">
        <v>0</v>
      </c>
      <c r="ML480">
        <v>0</v>
      </c>
      <c r="MM480">
        <v>0</v>
      </c>
      <c r="MN480">
        <v>0</v>
      </c>
      <c r="MO480">
        <v>0</v>
      </c>
      <c r="MP480">
        <v>0</v>
      </c>
      <c r="MQ480">
        <v>0</v>
      </c>
      <c r="MR480">
        <v>0</v>
      </c>
      <c r="MS480">
        <v>0</v>
      </c>
      <c r="MT480">
        <v>0</v>
      </c>
      <c r="MU480">
        <v>0</v>
      </c>
      <c r="MV480">
        <v>0</v>
      </c>
      <c r="MW480">
        <v>0</v>
      </c>
      <c r="MX480">
        <v>0</v>
      </c>
      <c r="MY480">
        <v>0</v>
      </c>
      <c r="MZ480">
        <v>0</v>
      </c>
      <c r="NA480">
        <v>0</v>
      </c>
      <c r="NB480">
        <v>0</v>
      </c>
      <c r="NC480">
        <v>0</v>
      </c>
      <c r="ND480">
        <v>0</v>
      </c>
      <c r="NE480">
        <v>257.2278915</v>
      </c>
      <c r="NF480">
        <v>0</v>
      </c>
    </row>
    <row r="481" spans="1:370" x14ac:dyDescent="0.25">
      <c r="A481" t="s">
        <v>1935</v>
      </c>
      <c r="B481">
        <v>8.4</v>
      </c>
      <c r="C481" t="s">
        <v>1239</v>
      </c>
      <c r="D481" t="s">
        <v>1225</v>
      </c>
      <c r="E481" t="s">
        <v>1483</v>
      </c>
      <c r="F481">
        <v>2004</v>
      </c>
      <c r="G481" t="s">
        <v>1223</v>
      </c>
      <c r="H481">
        <v>0</v>
      </c>
      <c r="I481">
        <v>0</v>
      </c>
      <c r="J481">
        <v>16.805555550000001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1798.194444</v>
      </c>
      <c r="Q481">
        <v>0</v>
      </c>
      <c r="R481">
        <v>4.2013888880000003</v>
      </c>
      <c r="S481">
        <v>0</v>
      </c>
      <c r="T481">
        <v>0</v>
      </c>
      <c r="U481">
        <v>4.2013888880000003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BX481">
        <v>0</v>
      </c>
      <c r="BY481">
        <v>0</v>
      </c>
      <c r="BZ481">
        <v>0</v>
      </c>
      <c r="CA481">
        <v>0</v>
      </c>
      <c r="CB481">
        <v>0</v>
      </c>
      <c r="CC481">
        <v>0</v>
      </c>
      <c r="CD481">
        <v>0</v>
      </c>
      <c r="CE481">
        <v>0</v>
      </c>
      <c r="CF481">
        <v>0</v>
      </c>
      <c r="CG481">
        <v>0</v>
      </c>
      <c r="CH481">
        <v>4.2013888880000003</v>
      </c>
      <c r="CI481">
        <v>0</v>
      </c>
      <c r="CJ481">
        <v>0</v>
      </c>
      <c r="CK481">
        <v>0</v>
      </c>
      <c r="CL481">
        <v>0</v>
      </c>
      <c r="CM481">
        <v>0</v>
      </c>
      <c r="CN481">
        <v>0</v>
      </c>
      <c r="CO481">
        <v>0</v>
      </c>
      <c r="CP481">
        <v>0</v>
      </c>
      <c r="CQ481">
        <v>0</v>
      </c>
      <c r="CR481">
        <v>0</v>
      </c>
      <c r="CS481">
        <v>0</v>
      </c>
      <c r="CT481">
        <v>0</v>
      </c>
      <c r="CU481">
        <v>0</v>
      </c>
      <c r="CV481">
        <v>0</v>
      </c>
      <c r="CW481">
        <v>0</v>
      </c>
      <c r="CX481">
        <v>0</v>
      </c>
      <c r="CY481">
        <v>0</v>
      </c>
      <c r="CZ481">
        <v>0</v>
      </c>
      <c r="DA481">
        <v>0</v>
      </c>
      <c r="DB481">
        <v>0</v>
      </c>
      <c r="DC481">
        <v>0</v>
      </c>
      <c r="DD481">
        <v>0</v>
      </c>
      <c r="DE481">
        <v>0</v>
      </c>
      <c r="DF481">
        <v>0</v>
      </c>
      <c r="DG481">
        <v>0</v>
      </c>
      <c r="DH481">
        <v>0</v>
      </c>
      <c r="DI481">
        <v>0</v>
      </c>
      <c r="DJ481">
        <v>0</v>
      </c>
      <c r="DK481">
        <v>0</v>
      </c>
      <c r="DL481">
        <v>0</v>
      </c>
      <c r="DM481">
        <v>0</v>
      </c>
      <c r="DN481">
        <v>0</v>
      </c>
      <c r="DO481">
        <v>0</v>
      </c>
      <c r="DP481">
        <v>0</v>
      </c>
      <c r="DQ481">
        <v>0</v>
      </c>
      <c r="DR481">
        <v>0</v>
      </c>
      <c r="DS481">
        <v>0</v>
      </c>
      <c r="DT481">
        <v>0</v>
      </c>
      <c r="DU481">
        <v>0</v>
      </c>
      <c r="DV481">
        <v>0</v>
      </c>
      <c r="DW481">
        <v>0</v>
      </c>
      <c r="DX481">
        <v>0</v>
      </c>
      <c r="DY481">
        <v>0</v>
      </c>
      <c r="DZ481">
        <v>0</v>
      </c>
      <c r="EA481">
        <v>0</v>
      </c>
      <c r="EB481">
        <v>0</v>
      </c>
      <c r="EC481">
        <v>0</v>
      </c>
      <c r="ED481">
        <v>0</v>
      </c>
      <c r="EE481">
        <v>0</v>
      </c>
      <c r="EF481">
        <v>0</v>
      </c>
      <c r="EG481">
        <v>0</v>
      </c>
      <c r="EH481">
        <v>0</v>
      </c>
      <c r="EI481">
        <v>0</v>
      </c>
      <c r="EJ481">
        <v>0</v>
      </c>
      <c r="EK481">
        <v>0</v>
      </c>
      <c r="EL481">
        <v>0</v>
      </c>
      <c r="EM481">
        <v>0</v>
      </c>
      <c r="EN481">
        <v>0</v>
      </c>
      <c r="EO481">
        <v>0</v>
      </c>
      <c r="EP481">
        <v>0</v>
      </c>
      <c r="EQ481">
        <v>0</v>
      </c>
      <c r="ER481">
        <v>0</v>
      </c>
      <c r="ES481">
        <v>0</v>
      </c>
      <c r="ET481">
        <v>21.006944440000002</v>
      </c>
      <c r="EU481">
        <v>0</v>
      </c>
      <c r="EV481">
        <v>0</v>
      </c>
      <c r="EW481">
        <v>147.04861109999999</v>
      </c>
      <c r="EX481">
        <v>268.88888880000002</v>
      </c>
      <c r="EY481">
        <v>0</v>
      </c>
      <c r="EZ481">
        <v>0</v>
      </c>
      <c r="FA481">
        <v>0</v>
      </c>
      <c r="FB481">
        <v>0</v>
      </c>
      <c r="FC481">
        <v>0</v>
      </c>
      <c r="FD481">
        <v>0</v>
      </c>
      <c r="FE481">
        <v>0</v>
      </c>
      <c r="FF481">
        <v>0</v>
      </c>
      <c r="FG481">
        <v>0</v>
      </c>
      <c r="FH481">
        <v>0</v>
      </c>
      <c r="FI481">
        <v>0</v>
      </c>
      <c r="FJ481">
        <v>0</v>
      </c>
      <c r="FK481">
        <v>0</v>
      </c>
      <c r="FL481">
        <v>0</v>
      </c>
      <c r="FM481">
        <v>0</v>
      </c>
      <c r="FN481">
        <v>0</v>
      </c>
      <c r="FO481">
        <v>0</v>
      </c>
      <c r="FP481">
        <v>0</v>
      </c>
      <c r="FQ481">
        <v>0</v>
      </c>
      <c r="FR481">
        <v>0</v>
      </c>
      <c r="FS481">
        <v>0</v>
      </c>
      <c r="FT481">
        <v>0</v>
      </c>
      <c r="FU481">
        <v>0</v>
      </c>
      <c r="FV481">
        <v>0</v>
      </c>
      <c r="FW481">
        <v>0</v>
      </c>
      <c r="FX481">
        <v>0</v>
      </c>
      <c r="FY481">
        <v>0</v>
      </c>
      <c r="FZ481">
        <v>0</v>
      </c>
      <c r="GA481">
        <v>0</v>
      </c>
      <c r="GB481">
        <v>0</v>
      </c>
      <c r="GC481">
        <v>4.2013888880000003</v>
      </c>
      <c r="GD481">
        <v>0</v>
      </c>
      <c r="GE481">
        <v>0</v>
      </c>
      <c r="GF481">
        <v>0</v>
      </c>
      <c r="GG481">
        <v>0</v>
      </c>
      <c r="GH481">
        <v>0</v>
      </c>
      <c r="GI481">
        <v>0</v>
      </c>
      <c r="GJ481">
        <v>0</v>
      </c>
      <c r="GK481">
        <v>0</v>
      </c>
      <c r="GL481">
        <v>0</v>
      </c>
      <c r="GM481">
        <v>0</v>
      </c>
      <c r="GN481">
        <v>0</v>
      </c>
      <c r="GO481">
        <v>0</v>
      </c>
      <c r="GP481">
        <v>0</v>
      </c>
      <c r="GQ481">
        <v>0</v>
      </c>
      <c r="GR481">
        <v>0</v>
      </c>
      <c r="GS481">
        <v>0</v>
      </c>
      <c r="GT481">
        <v>0</v>
      </c>
      <c r="GU481">
        <v>0</v>
      </c>
      <c r="GV481">
        <v>0</v>
      </c>
      <c r="GW481">
        <v>0</v>
      </c>
      <c r="GX481">
        <v>0</v>
      </c>
      <c r="GY481">
        <v>0</v>
      </c>
      <c r="GZ481">
        <v>0</v>
      </c>
      <c r="HA481">
        <v>0</v>
      </c>
      <c r="HB481">
        <v>0</v>
      </c>
      <c r="HC481">
        <v>0</v>
      </c>
      <c r="HD481">
        <v>0</v>
      </c>
      <c r="HE481">
        <v>0</v>
      </c>
      <c r="HF481">
        <v>0</v>
      </c>
      <c r="HG481">
        <v>0</v>
      </c>
      <c r="HH481">
        <v>0</v>
      </c>
      <c r="HI481">
        <v>0</v>
      </c>
      <c r="HJ481">
        <v>16.805555550000001</v>
      </c>
      <c r="HK481">
        <v>0</v>
      </c>
      <c r="HL481">
        <v>0</v>
      </c>
      <c r="HM481">
        <v>0</v>
      </c>
      <c r="HN481">
        <v>0</v>
      </c>
      <c r="HO481">
        <v>0</v>
      </c>
      <c r="HP481">
        <v>0</v>
      </c>
      <c r="HQ481">
        <v>0</v>
      </c>
      <c r="HR481">
        <v>0</v>
      </c>
      <c r="HS481">
        <v>0</v>
      </c>
      <c r="HT481">
        <v>0</v>
      </c>
      <c r="HU481">
        <v>0</v>
      </c>
      <c r="HV481">
        <v>0</v>
      </c>
      <c r="HW481">
        <v>0</v>
      </c>
      <c r="HX481">
        <v>0</v>
      </c>
      <c r="HY481">
        <v>0</v>
      </c>
      <c r="HZ481">
        <v>0</v>
      </c>
      <c r="IA481">
        <v>0</v>
      </c>
      <c r="IB481">
        <v>0</v>
      </c>
      <c r="IC481">
        <v>0</v>
      </c>
      <c r="ID481">
        <v>0</v>
      </c>
      <c r="IE481">
        <v>0</v>
      </c>
      <c r="IF481">
        <v>0</v>
      </c>
      <c r="IG481">
        <v>0</v>
      </c>
      <c r="IH481">
        <v>0</v>
      </c>
      <c r="II481">
        <v>0</v>
      </c>
      <c r="IJ481">
        <v>0</v>
      </c>
      <c r="IK481">
        <v>0</v>
      </c>
      <c r="IL481">
        <v>0</v>
      </c>
      <c r="IM481">
        <v>0</v>
      </c>
      <c r="IN481">
        <v>0</v>
      </c>
      <c r="IO481">
        <v>0</v>
      </c>
      <c r="IP481">
        <v>4.2013888880000003</v>
      </c>
      <c r="IQ481">
        <v>0</v>
      </c>
      <c r="IR481">
        <v>0</v>
      </c>
      <c r="IS481">
        <v>0</v>
      </c>
      <c r="IT481">
        <v>0</v>
      </c>
      <c r="IU481">
        <v>0</v>
      </c>
      <c r="IV481">
        <v>0</v>
      </c>
      <c r="IW481">
        <v>0</v>
      </c>
      <c r="IX481">
        <v>0</v>
      </c>
      <c r="IY481">
        <v>0</v>
      </c>
      <c r="IZ481">
        <v>0</v>
      </c>
      <c r="JA481">
        <v>0</v>
      </c>
      <c r="JB481">
        <v>0</v>
      </c>
      <c r="JC481">
        <v>0</v>
      </c>
      <c r="JD481">
        <v>0</v>
      </c>
      <c r="JE481">
        <v>0</v>
      </c>
      <c r="JF481">
        <v>0</v>
      </c>
      <c r="JG481">
        <v>0</v>
      </c>
      <c r="JH481">
        <v>0</v>
      </c>
      <c r="JI481">
        <v>0</v>
      </c>
      <c r="JJ481">
        <v>0</v>
      </c>
      <c r="JK481">
        <v>0</v>
      </c>
      <c r="JL481">
        <v>0</v>
      </c>
      <c r="JM481">
        <v>0</v>
      </c>
      <c r="JN481">
        <v>0</v>
      </c>
      <c r="JO481">
        <v>0</v>
      </c>
      <c r="JP481">
        <v>0</v>
      </c>
      <c r="JQ481">
        <v>0</v>
      </c>
      <c r="JR481">
        <v>0</v>
      </c>
      <c r="JS481">
        <v>0</v>
      </c>
      <c r="JT481">
        <v>0</v>
      </c>
      <c r="JU481">
        <v>0</v>
      </c>
      <c r="JV481">
        <v>0</v>
      </c>
      <c r="JW481">
        <v>8.4027777750000006</v>
      </c>
      <c r="JX481">
        <v>0</v>
      </c>
      <c r="JY481">
        <v>0</v>
      </c>
      <c r="JZ481">
        <v>0</v>
      </c>
      <c r="KA481">
        <v>0</v>
      </c>
      <c r="KB481">
        <v>0</v>
      </c>
      <c r="KC481">
        <v>0</v>
      </c>
      <c r="KD481">
        <v>0</v>
      </c>
      <c r="KE481">
        <v>0</v>
      </c>
      <c r="KF481">
        <v>0</v>
      </c>
      <c r="KG481">
        <v>0</v>
      </c>
      <c r="KH481">
        <v>0</v>
      </c>
      <c r="KI481">
        <v>0</v>
      </c>
      <c r="KJ481">
        <v>0</v>
      </c>
      <c r="KK481">
        <v>0</v>
      </c>
      <c r="KL481">
        <v>0</v>
      </c>
      <c r="KM481">
        <v>0</v>
      </c>
      <c r="KN481">
        <v>0</v>
      </c>
      <c r="KO481">
        <v>0</v>
      </c>
      <c r="KP481">
        <v>0</v>
      </c>
      <c r="KQ481">
        <v>0</v>
      </c>
      <c r="KR481">
        <v>0</v>
      </c>
      <c r="KS481">
        <v>0</v>
      </c>
      <c r="KT481">
        <v>0</v>
      </c>
      <c r="KU481">
        <v>0</v>
      </c>
      <c r="KV481">
        <v>12.604166660000001</v>
      </c>
      <c r="KW481">
        <v>0</v>
      </c>
      <c r="KX481">
        <v>0</v>
      </c>
      <c r="KY481">
        <v>0</v>
      </c>
      <c r="KZ481">
        <v>0</v>
      </c>
      <c r="LA481">
        <v>0</v>
      </c>
      <c r="LB481">
        <v>0</v>
      </c>
      <c r="LC481">
        <v>0</v>
      </c>
      <c r="LD481">
        <v>0</v>
      </c>
      <c r="LE481">
        <v>0</v>
      </c>
      <c r="LF481">
        <v>0</v>
      </c>
      <c r="LG481">
        <v>0</v>
      </c>
      <c r="LH481">
        <v>0</v>
      </c>
      <c r="LI481">
        <v>0</v>
      </c>
      <c r="LJ481">
        <v>0</v>
      </c>
      <c r="LK481">
        <v>0</v>
      </c>
      <c r="LL481">
        <v>0</v>
      </c>
      <c r="LM481">
        <v>0</v>
      </c>
      <c r="LN481">
        <v>0</v>
      </c>
      <c r="LO481">
        <v>0</v>
      </c>
      <c r="LP481">
        <v>0</v>
      </c>
      <c r="LQ481">
        <v>0</v>
      </c>
      <c r="LR481">
        <v>0</v>
      </c>
      <c r="LS481">
        <v>0</v>
      </c>
      <c r="LT481">
        <v>0</v>
      </c>
      <c r="LU481">
        <v>0</v>
      </c>
      <c r="LV481">
        <v>0</v>
      </c>
      <c r="LW481">
        <v>0</v>
      </c>
      <c r="LX481">
        <v>0</v>
      </c>
      <c r="LY481">
        <v>25.208333329999999</v>
      </c>
      <c r="LZ481">
        <v>0</v>
      </c>
      <c r="MA481">
        <v>2195.0113980000001</v>
      </c>
      <c r="MB481">
        <v>0</v>
      </c>
      <c r="MC481">
        <v>2400.7937160000001</v>
      </c>
      <c r="MD481">
        <v>0</v>
      </c>
      <c r="ME481">
        <v>0</v>
      </c>
      <c r="MF481">
        <v>0</v>
      </c>
      <c r="MG481">
        <v>0</v>
      </c>
      <c r="MH481">
        <v>0</v>
      </c>
      <c r="MI481">
        <v>0</v>
      </c>
      <c r="MJ481">
        <v>0</v>
      </c>
      <c r="MK481">
        <v>0</v>
      </c>
      <c r="ML481">
        <v>0</v>
      </c>
      <c r="MM481">
        <v>0</v>
      </c>
      <c r="MN481">
        <v>0</v>
      </c>
      <c r="MO481">
        <v>0</v>
      </c>
      <c r="MP481">
        <v>0</v>
      </c>
      <c r="MQ481">
        <v>0</v>
      </c>
      <c r="MR481">
        <v>0</v>
      </c>
      <c r="MS481">
        <v>0</v>
      </c>
      <c r="MT481">
        <v>0</v>
      </c>
      <c r="MU481">
        <v>0</v>
      </c>
      <c r="MV481">
        <v>0</v>
      </c>
      <c r="MW481">
        <v>0</v>
      </c>
      <c r="MX481">
        <v>0</v>
      </c>
      <c r="MY481">
        <v>0</v>
      </c>
      <c r="MZ481">
        <v>1371.8821230000001</v>
      </c>
      <c r="NA481">
        <v>0</v>
      </c>
      <c r="NB481">
        <v>0</v>
      </c>
      <c r="NC481">
        <v>0</v>
      </c>
      <c r="ND481">
        <v>0</v>
      </c>
      <c r="NE481">
        <v>17354.308860000001</v>
      </c>
      <c r="NF481">
        <v>0</v>
      </c>
    </row>
    <row r="482" spans="1:370" x14ac:dyDescent="0.25">
      <c r="A482" t="s">
        <v>1937</v>
      </c>
      <c r="B482">
        <v>8.4</v>
      </c>
      <c r="C482" t="s">
        <v>1239</v>
      </c>
      <c r="D482" t="s">
        <v>1225</v>
      </c>
      <c r="E482" t="s">
        <v>1483</v>
      </c>
      <c r="F482">
        <v>2004</v>
      </c>
      <c r="G482" t="s">
        <v>1223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4488.3760469999997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941.11110670000005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144.7863241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BX482">
        <v>0</v>
      </c>
      <c r="BY482">
        <v>0</v>
      </c>
      <c r="BZ482">
        <v>0</v>
      </c>
      <c r="CA482">
        <v>0</v>
      </c>
      <c r="CB482">
        <v>12.06552701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v>205.11395909999999</v>
      </c>
      <c r="CI482">
        <v>0</v>
      </c>
      <c r="CJ482">
        <v>0</v>
      </c>
      <c r="CK482">
        <v>0</v>
      </c>
      <c r="CL482">
        <v>0</v>
      </c>
      <c r="CM482">
        <v>0</v>
      </c>
      <c r="CN482">
        <v>0</v>
      </c>
      <c r="CO482">
        <v>0</v>
      </c>
      <c r="CP482">
        <v>0</v>
      </c>
      <c r="CQ482">
        <v>0</v>
      </c>
      <c r="CR482">
        <v>0</v>
      </c>
      <c r="CS482">
        <v>0</v>
      </c>
      <c r="CT482">
        <v>0</v>
      </c>
      <c r="CU482">
        <v>0</v>
      </c>
      <c r="CV482">
        <v>0</v>
      </c>
      <c r="CW482">
        <v>84.458689059999998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0</v>
      </c>
      <c r="DF482">
        <v>0</v>
      </c>
      <c r="DG482">
        <v>0</v>
      </c>
      <c r="DH482">
        <v>0</v>
      </c>
      <c r="DI482">
        <v>0</v>
      </c>
      <c r="DJ482">
        <v>0</v>
      </c>
      <c r="DK482">
        <v>0</v>
      </c>
      <c r="DL482">
        <v>0</v>
      </c>
      <c r="DM482">
        <v>0</v>
      </c>
      <c r="DN482">
        <v>0</v>
      </c>
      <c r="DO482">
        <v>0</v>
      </c>
      <c r="DP482">
        <v>0</v>
      </c>
      <c r="DQ482">
        <v>0</v>
      </c>
      <c r="DR482">
        <v>0</v>
      </c>
      <c r="DS482">
        <v>0</v>
      </c>
      <c r="DT482">
        <v>0</v>
      </c>
      <c r="DU482">
        <v>0</v>
      </c>
      <c r="DV482">
        <v>0</v>
      </c>
      <c r="DW482">
        <v>0</v>
      </c>
      <c r="DX482">
        <v>0</v>
      </c>
      <c r="DY482">
        <v>0</v>
      </c>
      <c r="DZ482">
        <v>0</v>
      </c>
      <c r="EA482">
        <v>0</v>
      </c>
      <c r="EB482">
        <v>0</v>
      </c>
      <c r="EC482">
        <v>0</v>
      </c>
      <c r="ED482">
        <v>0</v>
      </c>
      <c r="EE482">
        <v>0</v>
      </c>
      <c r="EF482">
        <v>0</v>
      </c>
      <c r="EG482">
        <v>0</v>
      </c>
      <c r="EH482">
        <v>0</v>
      </c>
      <c r="EI482">
        <v>0</v>
      </c>
      <c r="EJ482">
        <v>0</v>
      </c>
      <c r="EK482">
        <v>0</v>
      </c>
      <c r="EL482">
        <v>0</v>
      </c>
      <c r="EM482">
        <v>0</v>
      </c>
      <c r="EN482">
        <v>0</v>
      </c>
      <c r="EO482">
        <v>0</v>
      </c>
      <c r="EP482">
        <v>0</v>
      </c>
      <c r="EQ482">
        <v>0</v>
      </c>
      <c r="ER482">
        <v>0</v>
      </c>
      <c r="ES482">
        <v>0</v>
      </c>
      <c r="ET482">
        <v>24.131054020000001</v>
      </c>
      <c r="EU482">
        <v>0</v>
      </c>
      <c r="EV482">
        <v>0</v>
      </c>
      <c r="EW482">
        <v>0</v>
      </c>
      <c r="EX482">
        <v>241.31054019999999</v>
      </c>
      <c r="EY482">
        <v>0</v>
      </c>
      <c r="EZ482">
        <v>0</v>
      </c>
      <c r="FA482">
        <v>0</v>
      </c>
      <c r="FB482">
        <v>0</v>
      </c>
      <c r="FC482">
        <v>0</v>
      </c>
      <c r="FD482">
        <v>0</v>
      </c>
      <c r="FE482">
        <v>0</v>
      </c>
      <c r="FF482">
        <v>0</v>
      </c>
      <c r="FG482">
        <v>0</v>
      </c>
      <c r="FH482">
        <v>0</v>
      </c>
      <c r="FI482">
        <v>0</v>
      </c>
      <c r="FJ482">
        <v>0</v>
      </c>
      <c r="FK482">
        <v>0</v>
      </c>
      <c r="FL482">
        <v>0</v>
      </c>
      <c r="FM482">
        <v>0</v>
      </c>
      <c r="FN482">
        <v>0</v>
      </c>
      <c r="FO482">
        <v>0</v>
      </c>
      <c r="FP482">
        <v>0</v>
      </c>
      <c r="FQ482">
        <v>0</v>
      </c>
      <c r="FR482">
        <v>0</v>
      </c>
      <c r="FS482">
        <v>0</v>
      </c>
      <c r="FT482">
        <v>0</v>
      </c>
      <c r="FU482">
        <v>0</v>
      </c>
      <c r="FV482">
        <v>0</v>
      </c>
      <c r="FW482">
        <v>0</v>
      </c>
      <c r="FX482">
        <v>0</v>
      </c>
      <c r="FY482">
        <v>0</v>
      </c>
      <c r="FZ482">
        <v>0</v>
      </c>
      <c r="GA482">
        <v>0</v>
      </c>
      <c r="GB482">
        <v>0</v>
      </c>
      <c r="GC482">
        <v>0</v>
      </c>
      <c r="GD482">
        <v>0</v>
      </c>
      <c r="GE482">
        <v>0</v>
      </c>
      <c r="GF482">
        <v>0</v>
      </c>
      <c r="GG482">
        <v>0</v>
      </c>
      <c r="GH482">
        <v>0</v>
      </c>
      <c r="GI482">
        <v>0</v>
      </c>
      <c r="GJ482">
        <v>0</v>
      </c>
      <c r="GK482">
        <v>0</v>
      </c>
      <c r="GL482">
        <v>0</v>
      </c>
      <c r="GM482">
        <v>0</v>
      </c>
      <c r="GN482">
        <v>0</v>
      </c>
      <c r="GO482">
        <v>0</v>
      </c>
      <c r="GP482">
        <v>0</v>
      </c>
      <c r="GQ482">
        <v>0</v>
      </c>
      <c r="GR482">
        <v>0</v>
      </c>
      <c r="GS482">
        <v>0</v>
      </c>
      <c r="GT482">
        <v>0</v>
      </c>
      <c r="GU482">
        <v>12.06552701</v>
      </c>
      <c r="GV482">
        <v>0</v>
      </c>
      <c r="GW482">
        <v>0</v>
      </c>
      <c r="GX482">
        <v>0</v>
      </c>
      <c r="GY482">
        <v>0</v>
      </c>
      <c r="GZ482">
        <v>0</v>
      </c>
      <c r="HA482">
        <v>0</v>
      </c>
      <c r="HB482">
        <v>0</v>
      </c>
      <c r="HC482">
        <v>0</v>
      </c>
      <c r="HD482">
        <v>0</v>
      </c>
      <c r="HE482">
        <v>0</v>
      </c>
      <c r="HF482">
        <v>0</v>
      </c>
      <c r="HG482">
        <v>0</v>
      </c>
      <c r="HH482">
        <v>0</v>
      </c>
      <c r="HI482">
        <v>0</v>
      </c>
      <c r="HJ482">
        <v>120.6552701</v>
      </c>
      <c r="HK482">
        <v>0</v>
      </c>
      <c r="HL482">
        <v>0</v>
      </c>
      <c r="HM482">
        <v>0</v>
      </c>
      <c r="HN482">
        <v>0</v>
      </c>
      <c r="HO482">
        <v>0</v>
      </c>
      <c r="HP482">
        <v>0</v>
      </c>
      <c r="HQ482">
        <v>0</v>
      </c>
      <c r="HR482">
        <v>0</v>
      </c>
      <c r="HS482">
        <v>0</v>
      </c>
      <c r="HT482">
        <v>0</v>
      </c>
      <c r="HU482">
        <v>0</v>
      </c>
      <c r="HV482">
        <v>0</v>
      </c>
      <c r="HW482">
        <v>0</v>
      </c>
      <c r="HX482">
        <v>12.06552701</v>
      </c>
      <c r="HY482">
        <v>0</v>
      </c>
      <c r="HZ482">
        <v>0</v>
      </c>
      <c r="IA482">
        <v>0</v>
      </c>
      <c r="IB482">
        <v>0</v>
      </c>
      <c r="IC482">
        <v>0</v>
      </c>
      <c r="ID482">
        <v>0</v>
      </c>
      <c r="IE482">
        <v>0</v>
      </c>
      <c r="IF482">
        <v>0</v>
      </c>
      <c r="IG482">
        <v>0</v>
      </c>
      <c r="IH482">
        <v>0</v>
      </c>
      <c r="II482">
        <v>0</v>
      </c>
      <c r="IJ482">
        <v>0</v>
      </c>
      <c r="IK482">
        <v>0</v>
      </c>
      <c r="IL482">
        <v>0</v>
      </c>
      <c r="IM482">
        <v>0</v>
      </c>
      <c r="IN482">
        <v>0</v>
      </c>
      <c r="IO482">
        <v>0</v>
      </c>
      <c r="IP482">
        <v>0</v>
      </c>
      <c r="IQ482">
        <v>0</v>
      </c>
      <c r="IR482">
        <v>0</v>
      </c>
      <c r="IS482">
        <v>12.06552701</v>
      </c>
      <c r="IT482">
        <v>0</v>
      </c>
      <c r="IU482">
        <v>0</v>
      </c>
      <c r="IV482">
        <v>0</v>
      </c>
      <c r="IW482">
        <v>0</v>
      </c>
      <c r="IX482">
        <v>0</v>
      </c>
      <c r="IY482">
        <v>0</v>
      </c>
      <c r="IZ482">
        <v>0</v>
      </c>
      <c r="JA482">
        <v>0</v>
      </c>
      <c r="JB482">
        <v>0</v>
      </c>
      <c r="JC482">
        <v>12.06552701</v>
      </c>
      <c r="JD482">
        <v>0</v>
      </c>
      <c r="JE482">
        <v>0</v>
      </c>
      <c r="JF482">
        <v>0</v>
      </c>
      <c r="JG482">
        <v>0</v>
      </c>
      <c r="JH482">
        <v>0</v>
      </c>
      <c r="JI482">
        <v>0</v>
      </c>
      <c r="JJ482">
        <v>0</v>
      </c>
      <c r="JK482">
        <v>0</v>
      </c>
      <c r="JL482">
        <v>0</v>
      </c>
      <c r="JM482">
        <v>0</v>
      </c>
      <c r="JN482">
        <v>0</v>
      </c>
      <c r="JO482">
        <v>0</v>
      </c>
      <c r="JP482">
        <v>0</v>
      </c>
      <c r="JQ482">
        <v>0</v>
      </c>
      <c r="JR482">
        <v>0</v>
      </c>
      <c r="JS482">
        <v>0</v>
      </c>
      <c r="JT482">
        <v>0</v>
      </c>
      <c r="JU482">
        <v>0</v>
      </c>
      <c r="JV482">
        <v>0</v>
      </c>
      <c r="JW482">
        <v>84.458689059999998</v>
      </c>
      <c r="JX482">
        <v>0</v>
      </c>
      <c r="JY482">
        <v>0</v>
      </c>
      <c r="JZ482">
        <v>0</v>
      </c>
      <c r="KA482">
        <v>0</v>
      </c>
      <c r="KB482">
        <v>0</v>
      </c>
      <c r="KC482">
        <v>0</v>
      </c>
      <c r="KD482">
        <v>0</v>
      </c>
      <c r="KE482">
        <v>0</v>
      </c>
      <c r="KF482">
        <v>0</v>
      </c>
      <c r="KG482">
        <v>0</v>
      </c>
      <c r="KH482">
        <v>0</v>
      </c>
      <c r="KI482">
        <v>0</v>
      </c>
      <c r="KJ482">
        <v>0</v>
      </c>
      <c r="KK482">
        <v>0</v>
      </c>
      <c r="KL482">
        <v>0</v>
      </c>
      <c r="KM482">
        <v>0</v>
      </c>
      <c r="KN482">
        <v>0</v>
      </c>
      <c r="KO482">
        <v>0</v>
      </c>
      <c r="KP482">
        <v>0</v>
      </c>
      <c r="KQ482">
        <v>0</v>
      </c>
      <c r="KR482">
        <v>0</v>
      </c>
      <c r="KS482">
        <v>0</v>
      </c>
      <c r="KT482">
        <v>0</v>
      </c>
      <c r="KU482">
        <v>0</v>
      </c>
      <c r="KV482">
        <v>36.196581029999997</v>
      </c>
      <c r="KW482">
        <v>0</v>
      </c>
      <c r="KX482">
        <v>0</v>
      </c>
      <c r="KY482">
        <v>0</v>
      </c>
      <c r="KZ482">
        <v>0</v>
      </c>
      <c r="LA482">
        <v>0</v>
      </c>
      <c r="LB482">
        <v>0</v>
      </c>
      <c r="LC482">
        <v>0</v>
      </c>
      <c r="LD482">
        <v>0</v>
      </c>
      <c r="LE482">
        <v>0</v>
      </c>
      <c r="LF482">
        <v>0</v>
      </c>
      <c r="LG482">
        <v>0</v>
      </c>
      <c r="LH482">
        <v>0</v>
      </c>
      <c r="LI482">
        <v>0</v>
      </c>
      <c r="LJ482">
        <v>0</v>
      </c>
      <c r="LK482">
        <v>0</v>
      </c>
      <c r="LL482">
        <v>0</v>
      </c>
      <c r="LM482">
        <v>0</v>
      </c>
      <c r="LN482">
        <v>0</v>
      </c>
      <c r="LO482">
        <v>0</v>
      </c>
      <c r="LP482">
        <v>0</v>
      </c>
      <c r="LQ482">
        <v>0</v>
      </c>
      <c r="LR482">
        <v>0</v>
      </c>
      <c r="LS482">
        <v>0</v>
      </c>
      <c r="LT482">
        <v>0</v>
      </c>
      <c r="LU482">
        <v>0</v>
      </c>
      <c r="LV482">
        <v>0</v>
      </c>
      <c r="LW482">
        <v>0</v>
      </c>
      <c r="LX482">
        <v>0</v>
      </c>
      <c r="LY482">
        <v>24.131054020000001</v>
      </c>
      <c r="LZ482">
        <v>0</v>
      </c>
      <c r="MA482">
        <v>3859.7375440000001</v>
      </c>
      <c r="MB482">
        <v>0</v>
      </c>
      <c r="MC482">
        <v>9954.0599820000007</v>
      </c>
      <c r="MD482">
        <v>0</v>
      </c>
      <c r="ME482">
        <v>0</v>
      </c>
      <c r="MF482">
        <v>0</v>
      </c>
      <c r="MG482">
        <v>0</v>
      </c>
      <c r="MH482">
        <v>0</v>
      </c>
      <c r="MI482">
        <v>0</v>
      </c>
      <c r="MJ482">
        <v>0</v>
      </c>
      <c r="MK482">
        <v>0</v>
      </c>
      <c r="ML482">
        <v>0</v>
      </c>
      <c r="MM482">
        <v>0</v>
      </c>
      <c r="MN482">
        <v>0</v>
      </c>
      <c r="MO482">
        <v>0</v>
      </c>
      <c r="MP482">
        <v>0</v>
      </c>
      <c r="MQ482">
        <v>0</v>
      </c>
      <c r="MR482">
        <v>0</v>
      </c>
      <c r="MS482">
        <v>0</v>
      </c>
      <c r="MT482">
        <v>0</v>
      </c>
      <c r="MU482">
        <v>0</v>
      </c>
      <c r="MV482">
        <v>2437.728975</v>
      </c>
      <c r="MW482">
        <v>914.1483657</v>
      </c>
      <c r="MX482">
        <v>0</v>
      </c>
      <c r="MY482">
        <v>0</v>
      </c>
      <c r="MZ482">
        <v>914.1483657</v>
      </c>
      <c r="NA482">
        <v>0</v>
      </c>
      <c r="NB482">
        <v>0</v>
      </c>
      <c r="NC482">
        <v>3250.3053</v>
      </c>
      <c r="ND482">
        <v>0</v>
      </c>
      <c r="NE482">
        <v>16149.954460000001</v>
      </c>
      <c r="NF482">
        <v>0</v>
      </c>
    </row>
    <row r="483" spans="1:370" x14ac:dyDescent="0.25">
      <c r="A483" t="s">
        <v>1939</v>
      </c>
      <c r="B483">
        <v>8.4</v>
      </c>
      <c r="C483" t="s">
        <v>1239</v>
      </c>
      <c r="D483" t="s">
        <v>1225</v>
      </c>
      <c r="E483" t="s">
        <v>1483</v>
      </c>
      <c r="F483">
        <v>2004</v>
      </c>
      <c r="G483" t="s">
        <v>1223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3211.728384</v>
      </c>
      <c r="Q483">
        <v>0</v>
      </c>
      <c r="R483">
        <v>7.4691357759999999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14.93827155</v>
      </c>
      <c r="AT483">
        <v>0</v>
      </c>
      <c r="AU483">
        <v>0</v>
      </c>
      <c r="AV483">
        <v>0</v>
      </c>
      <c r="AW483">
        <v>7.4691357759999999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37.345678880000001</v>
      </c>
      <c r="BW483">
        <v>0</v>
      </c>
      <c r="BX483">
        <v>0</v>
      </c>
      <c r="BY483">
        <v>0</v>
      </c>
      <c r="BZ483">
        <v>0</v>
      </c>
      <c r="CA483">
        <v>0</v>
      </c>
      <c r="CB483">
        <v>0</v>
      </c>
      <c r="CC483">
        <v>0</v>
      </c>
      <c r="CD483">
        <v>0</v>
      </c>
      <c r="CE483">
        <v>0</v>
      </c>
      <c r="CF483">
        <v>0</v>
      </c>
      <c r="CG483">
        <v>0</v>
      </c>
      <c r="CH483">
        <v>0</v>
      </c>
      <c r="CI483">
        <v>0</v>
      </c>
      <c r="CJ483">
        <v>0</v>
      </c>
      <c r="CK483">
        <v>0</v>
      </c>
      <c r="CL483">
        <v>0</v>
      </c>
      <c r="CM483">
        <v>0</v>
      </c>
      <c r="CN483">
        <v>0</v>
      </c>
      <c r="CO483">
        <v>0</v>
      </c>
      <c r="CP483">
        <v>0</v>
      </c>
      <c r="CQ483">
        <v>0</v>
      </c>
      <c r="CR483">
        <v>0</v>
      </c>
      <c r="CS483">
        <v>0</v>
      </c>
      <c r="CT483">
        <v>0</v>
      </c>
      <c r="CU483">
        <v>0</v>
      </c>
      <c r="CV483">
        <v>0</v>
      </c>
      <c r="CW483">
        <v>0</v>
      </c>
      <c r="CX483">
        <v>0</v>
      </c>
      <c r="CY483">
        <v>0</v>
      </c>
      <c r="CZ483">
        <v>0</v>
      </c>
      <c r="DA483">
        <v>0</v>
      </c>
      <c r="DB483">
        <v>0</v>
      </c>
      <c r="DC483">
        <v>0</v>
      </c>
      <c r="DD483">
        <v>0</v>
      </c>
      <c r="DE483">
        <v>0</v>
      </c>
      <c r="DF483">
        <v>0</v>
      </c>
      <c r="DG483">
        <v>0</v>
      </c>
      <c r="DH483">
        <v>0</v>
      </c>
      <c r="DI483">
        <v>0</v>
      </c>
      <c r="DJ483">
        <v>0</v>
      </c>
      <c r="DK483">
        <v>0</v>
      </c>
      <c r="DL483">
        <v>0</v>
      </c>
      <c r="DM483">
        <v>0</v>
      </c>
      <c r="DN483">
        <v>0</v>
      </c>
      <c r="DO483">
        <v>0</v>
      </c>
      <c r="DP483">
        <v>0</v>
      </c>
      <c r="DQ483">
        <v>0</v>
      </c>
      <c r="DR483">
        <v>0</v>
      </c>
      <c r="DS483">
        <v>0</v>
      </c>
      <c r="DT483">
        <v>0</v>
      </c>
      <c r="DU483">
        <v>0</v>
      </c>
      <c r="DV483">
        <v>0</v>
      </c>
      <c r="DW483">
        <v>0</v>
      </c>
      <c r="DX483">
        <v>0</v>
      </c>
      <c r="DY483">
        <v>119.5061724</v>
      </c>
      <c r="DZ483">
        <v>0</v>
      </c>
      <c r="EA483">
        <v>0</v>
      </c>
      <c r="EB483">
        <v>0</v>
      </c>
      <c r="EC483">
        <v>0</v>
      </c>
      <c r="ED483">
        <v>0</v>
      </c>
      <c r="EE483">
        <v>0</v>
      </c>
      <c r="EF483">
        <v>0</v>
      </c>
      <c r="EG483">
        <v>0</v>
      </c>
      <c r="EH483">
        <v>0</v>
      </c>
      <c r="EI483">
        <v>0</v>
      </c>
      <c r="EJ483">
        <v>0</v>
      </c>
      <c r="EK483">
        <v>0</v>
      </c>
      <c r="EL483">
        <v>0</v>
      </c>
      <c r="EM483">
        <v>0</v>
      </c>
      <c r="EN483">
        <v>0</v>
      </c>
      <c r="EO483">
        <v>0</v>
      </c>
      <c r="EP483">
        <v>0</v>
      </c>
      <c r="EQ483">
        <v>0</v>
      </c>
      <c r="ER483">
        <v>0</v>
      </c>
      <c r="ES483">
        <v>0</v>
      </c>
      <c r="ET483">
        <v>0</v>
      </c>
      <c r="EU483">
        <v>0</v>
      </c>
      <c r="EV483">
        <v>0</v>
      </c>
      <c r="EW483">
        <v>0</v>
      </c>
      <c r="EX483">
        <v>358.51851720000002</v>
      </c>
      <c r="EY483">
        <v>0</v>
      </c>
      <c r="EZ483">
        <v>0</v>
      </c>
      <c r="FA483">
        <v>7.4691357759999999</v>
      </c>
      <c r="FB483">
        <v>0</v>
      </c>
      <c r="FC483">
        <v>0</v>
      </c>
      <c r="FD483">
        <v>0</v>
      </c>
      <c r="FE483">
        <v>0</v>
      </c>
      <c r="FF483">
        <v>0</v>
      </c>
      <c r="FG483">
        <v>0</v>
      </c>
      <c r="FH483">
        <v>0</v>
      </c>
      <c r="FI483">
        <v>0</v>
      </c>
      <c r="FJ483">
        <v>0</v>
      </c>
      <c r="FK483">
        <v>0</v>
      </c>
      <c r="FL483">
        <v>0</v>
      </c>
      <c r="FM483">
        <v>0</v>
      </c>
      <c r="FN483">
        <v>0</v>
      </c>
      <c r="FO483">
        <v>0</v>
      </c>
      <c r="FP483">
        <v>0</v>
      </c>
      <c r="FQ483">
        <v>0</v>
      </c>
      <c r="FR483">
        <v>0</v>
      </c>
      <c r="FS483">
        <v>0</v>
      </c>
      <c r="FT483">
        <v>0</v>
      </c>
      <c r="FU483">
        <v>0</v>
      </c>
      <c r="FV483">
        <v>0</v>
      </c>
      <c r="FW483">
        <v>0</v>
      </c>
      <c r="FX483">
        <v>0</v>
      </c>
      <c r="FY483">
        <v>0</v>
      </c>
      <c r="FZ483">
        <v>0</v>
      </c>
      <c r="GA483">
        <v>0</v>
      </c>
      <c r="GB483">
        <v>0</v>
      </c>
      <c r="GC483">
        <v>0</v>
      </c>
      <c r="GD483">
        <v>0</v>
      </c>
      <c r="GE483">
        <v>0</v>
      </c>
      <c r="GF483">
        <v>0</v>
      </c>
      <c r="GG483">
        <v>0</v>
      </c>
      <c r="GH483">
        <v>0</v>
      </c>
      <c r="GI483">
        <v>0</v>
      </c>
      <c r="GJ483">
        <v>0</v>
      </c>
      <c r="GK483">
        <v>0</v>
      </c>
      <c r="GL483">
        <v>0</v>
      </c>
      <c r="GM483">
        <v>0</v>
      </c>
      <c r="GN483">
        <v>0</v>
      </c>
      <c r="GO483">
        <v>0</v>
      </c>
      <c r="GP483">
        <v>0</v>
      </c>
      <c r="GQ483">
        <v>0</v>
      </c>
      <c r="GR483">
        <v>0</v>
      </c>
      <c r="GS483">
        <v>0</v>
      </c>
      <c r="GT483">
        <v>0</v>
      </c>
      <c r="GU483">
        <v>0</v>
      </c>
      <c r="GV483">
        <v>0</v>
      </c>
      <c r="GW483">
        <v>0</v>
      </c>
      <c r="GX483">
        <v>0</v>
      </c>
      <c r="GY483">
        <v>0</v>
      </c>
      <c r="GZ483">
        <v>0</v>
      </c>
      <c r="HA483">
        <v>0</v>
      </c>
      <c r="HB483">
        <v>0</v>
      </c>
      <c r="HC483">
        <v>0</v>
      </c>
      <c r="HD483">
        <v>0</v>
      </c>
      <c r="HE483">
        <v>0</v>
      </c>
      <c r="HF483">
        <v>0</v>
      </c>
      <c r="HG483">
        <v>0</v>
      </c>
      <c r="HH483">
        <v>0</v>
      </c>
      <c r="HI483">
        <v>0</v>
      </c>
      <c r="HJ483">
        <v>0</v>
      </c>
      <c r="HK483">
        <v>0</v>
      </c>
      <c r="HL483">
        <v>0</v>
      </c>
      <c r="HM483">
        <v>0</v>
      </c>
      <c r="HN483">
        <v>0</v>
      </c>
      <c r="HO483">
        <v>0</v>
      </c>
      <c r="HP483">
        <v>22.407407330000002</v>
      </c>
      <c r="HQ483">
        <v>0</v>
      </c>
      <c r="HR483">
        <v>0</v>
      </c>
      <c r="HS483">
        <v>0</v>
      </c>
      <c r="HT483">
        <v>0</v>
      </c>
      <c r="HU483">
        <v>0</v>
      </c>
      <c r="HV483">
        <v>0</v>
      </c>
      <c r="HW483">
        <v>0</v>
      </c>
      <c r="HX483">
        <v>0</v>
      </c>
      <c r="HY483">
        <v>0</v>
      </c>
      <c r="HZ483">
        <v>0</v>
      </c>
      <c r="IA483">
        <v>0</v>
      </c>
      <c r="IB483">
        <v>0</v>
      </c>
      <c r="IC483">
        <v>0</v>
      </c>
      <c r="ID483">
        <v>0</v>
      </c>
      <c r="IE483">
        <v>0</v>
      </c>
      <c r="IF483">
        <v>0</v>
      </c>
      <c r="IG483">
        <v>0</v>
      </c>
      <c r="IH483">
        <v>0</v>
      </c>
      <c r="II483">
        <v>0</v>
      </c>
      <c r="IJ483">
        <v>0</v>
      </c>
      <c r="IK483">
        <v>0</v>
      </c>
      <c r="IL483">
        <v>0</v>
      </c>
      <c r="IM483">
        <v>0</v>
      </c>
      <c r="IN483">
        <v>0</v>
      </c>
      <c r="IO483">
        <v>0</v>
      </c>
      <c r="IP483">
        <v>0</v>
      </c>
      <c r="IQ483">
        <v>0</v>
      </c>
      <c r="IR483">
        <v>0</v>
      </c>
      <c r="IS483">
        <v>14.93827155</v>
      </c>
      <c r="IT483">
        <v>0</v>
      </c>
      <c r="IU483">
        <v>0</v>
      </c>
      <c r="IV483">
        <v>0</v>
      </c>
      <c r="IW483">
        <v>0</v>
      </c>
      <c r="IX483">
        <v>0</v>
      </c>
      <c r="IY483">
        <v>0</v>
      </c>
      <c r="IZ483">
        <v>0</v>
      </c>
      <c r="JA483">
        <v>0</v>
      </c>
      <c r="JB483">
        <v>0</v>
      </c>
      <c r="JC483">
        <v>0</v>
      </c>
      <c r="JD483">
        <v>0</v>
      </c>
      <c r="JE483">
        <v>0</v>
      </c>
      <c r="JF483">
        <v>0</v>
      </c>
      <c r="JG483">
        <v>0</v>
      </c>
      <c r="JH483">
        <v>0</v>
      </c>
      <c r="JI483">
        <v>0</v>
      </c>
      <c r="JJ483">
        <v>0</v>
      </c>
      <c r="JK483">
        <v>0</v>
      </c>
      <c r="JL483">
        <v>0</v>
      </c>
      <c r="JM483">
        <v>0</v>
      </c>
      <c r="JN483">
        <v>0</v>
      </c>
      <c r="JO483">
        <v>0</v>
      </c>
      <c r="JP483">
        <v>0</v>
      </c>
      <c r="JQ483">
        <v>0</v>
      </c>
      <c r="JR483">
        <v>0</v>
      </c>
      <c r="JS483">
        <v>0</v>
      </c>
      <c r="JT483">
        <v>0</v>
      </c>
      <c r="JU483">
        <v>0</v>
      </c>
      <c r="JV483">
        <v>0</v>
      </c>
      <c r="JW483">
        <v>0</v>
      </c>
      <c r="JX483">
        <v>0</v>
      </c>
      <c r="JY483">
        <v>0</v>
      </c>
      <c r="JZ483">
        <v>0</v>
      </c>
      <c r="KA483">
        <v>0</v>
      </c>
      <c r="KB483">
        <v>0</v>
      </c>
      <c r="KC483">
        <v>0</v>
      </c>
      <c r="KD483">
        <v>0</v>
      </c>
      <c r="KE483">
        <v>0</v>
      </c>
      <c r="KF483">
        <v>0</v>
      </c>
      <c r="KG483">
        <v>0</v>
      </c>
      <c r="KH483">
        <v>0</v>
      </c>
      <c r="KI483">
        <v>0</v>
      </c>
      <c r="KJ483">
        <v>0</v>
      </c>
      <c r="KK483">
        <v>0</v>
      </c>
      <c r="KL483">
        <v>0</v>
      </c>
      <c r="KM483">
        <v>0</v>
      </c>
      <c r="KN483">
        <v>0</v>
      </c>
      <c r="KO483">
        <v>0</v>
      </c>
      <c r="KP483">
        <v>0</v>
      </c>
      <c r="KQ483">
        <v>0</v>
      </c>
      <c r="KR483">
        <v>0</v>
      </c>
      <c r="KS483">
        <v>0</v>
      </c>
      <c r="KT483">
        <v>0</v>
      </c>
      <c r="KU483">
        <v>0</v>
      </c>
      <c r="KV483">
        <v>0</v>
      </c>
      <c r="KW483">
        <v>0</v>
      </c>
      <c r="KX483">
        <v>0</v>
      </c>
      <c r="KY483">
        <v>0</v>
      </c>
      <c r="KZ483">
        <v>0</v>
      </c>
      <c r="LA483">
        <v>0</v>
      </c>
      <c r="LB483">
        <v>0</v>
      </c>
      <c r="LC483">
        <v>0</v>
      </c>
      <c r="LD483">
        <v>0</v>
      </c>
      <c r="LE483">
        <v>0</v>
      </c>
      <c r="LF483">
        <v>0</v>
      </c>
      <c r="LG483">
        <v>0</v>
      </c>
      <c r="LH483">
        <v>0</v>
      </c>
      <c r="LI483">
        <v>0</v>
      </c>
      <c r="LJ483">
        <v>0</v>
      </c>
      <c r="LK483">
        <v>0</v>
      </c>
      <c r="LL483">
        <v>0</v>
      </c>
      <c r="LM483">
        <v>0</v>
      </c>
      <c r="LN483">
        <v>0</v>
      </c>
      <c r="LO483">
        <v>0</v>
      </c>
      <c r="LP483">
        <v>0</v>
      </c>
      <c r="LQ483">
        <v>0</v>
      </c>
      <c r="LR483">
        <v>0</v>
      </c>
      <c r="LS483">
        <v>0</v>
      </c>
      <c r="LT483">
        <v>0</v>
      </c>
      <c r="LU483">
        <v>0</v>
      </c>
      <c r="LV483">
        <v>0</v>
      </c>
      <c r="LW483">
        <v>0</v>
      </c>
      <c r="LX483">
        <v>0</v>
      </c>
      <c r="LY483">
        <v>7.4691357759999999</v>
      </c>
      <c r="LZ483">
        <v>0</v>
      </c>
      <c r="MA483">
        <v>7202.380819</v>
      </c>
      <c r="MB483">
        <v>0</v>
      </c>
      <c r="MC483">
        <v>21126.98374</v>
      </c>
      <c r="MD483">
        <v>0</v>
      </c>
      <c r="ME483">
        <v>0</v>
      </c>
      <c r="MF483">
        <v>0</v>
      </c>
      <c r="MG483">
        <v>0</v>
      </c>
      <c r="MH483">
        <v>0</v>
      </c>
      <c r="MI483">
        <v>0</v>
      </c>
      <c r="MJ483">
        <v>0</v>
      </c>
      <c r="MK483">
        <v>0</v>
      </c>
      <c r="ML483">
        <v>0</v>
      </c>
      <c r="MM483">
        <v>0</v>
      </c>
      <c r="MN483">
        <v>0</v>
      </c>
      <c r="MO483">
        <v>0</v>
      </c>
      <c r="MP483">
        <v>0</v>
      </c>
      <c r="MQ483">
        <v>0</v>
      </c>
      <c r="MR483">
        <v>0</v>
      </c>
      <c r="MS483">
        <v>0</v>
      </c>
      <c r="MT483">
        <v>0</v>
      </c>
      <c r="MU483">
        <v>0</v>
      </c>
      <c r="MV483">
        <v>0</v>
      </c>
      <c r="MW483">
        <v>0</v>
      </c>
      <c r="MX483">
        <v>0</v>
      </c>
      <c r="MY483">
        <v>0</v>
      </c>
      <c r="MZ483">
        <v>7202.380819</v>
      </c>
      <c r="NA483">
        <v>0</v>
      </c>
      <c r="NB483">
        <v>0</v>
      </c>
      <c r="NC483">
        <v>0</v>
      </c>
      <c r="ND483">
        <v>0</v>
      </c>
      <c r="NE483">
        <v>23687.830249999999</v>
      </c>
      <c r="NF483">
        <v>0</v>
      </c>
    </row>
    <row r="484" spans="1:370" x14ac:dyDescent="0.25">
      <c r="A484" t="s">
        <v>1941</v>
      </c>
      <c r="B484">
        <v>8.4</v>
      </c>
      <c r="C484" t="s">
        <v>1239</v>
      </c>
      <c r="D484" t="s">
        <v>1225</v>
      </c>
      <c r="E484" t="s">
        <v>1483</v>
      </c>
      <c r="F484">
        <v>2004</v>
      </c>
      <c r="G484" t="s">
        <v>1223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4088.2086159999999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27.437641719999998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27.437641719999998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BX484">
        <v>0</v>
      </c>
      <c r="BY484">
        <v>0</v>
      </c>
      <c r="BZ484">
        <v>0</v>
      </c>
      <c r="CA484">
        <v>0</v>
      </c>
      <c r="CB484">
        <v>0</v>
      </c>
      <c r="CC484">
        <v>0</v>
      </c>
      <c r="CD484">
        <v>0</v>
      </c>
      <c r="CE484">
        <v>0</v>
      </c>
      <c r="CF484">
        <v>0</v>
      </c>
      <c r="CG484">
        <v>0</v>
      </c>
      <c r="CH484">
        <v>13.718820859999999</v>
      </c>
      <c r="CI484">
        <v>0</v>
      </c>
      <c r="CJ484">
        <v>0</v>
      </c>
      <c r="CK484">
        <v>0</v>
      </c>
      <c r="CL484">
        <v>0</v>
      </c>
      <c r="CM484">
        <v>0</v>
      </c>
      <c r="CN484">
        <v>0</v>
      </c>
      <c r="CO484">
        <v>0</v>
      </c>
      <c r="CP484">
        <v>0</v>
      </c>
      <c r="CQ484">
        <v>0</v>
      </c>
      <c r="CR484">
        <v>0</v>
      </c>
      <c r="CS484">
        <v>0</v>
      </c>
      <c r="CT484">
        <v>0</v>
      </c>
      <c r="CU484">
        <v>0</v>
      </c>
      <c r="CV484">
        <v>0</v>
      </c>
      <c r="CW484">
        <v>13.718820859999999</v>
      </c>
      <c r="CX484">
        <v>0</v>
      </c>
      <c r="CY484">
        <v>0</v>
      </c>
      <c r="CZ484">
        <v>0</v>
      </c>
      <c r="DA484">
        <v>0</v>
      </c>
      <c r="DB484">
        <v>0</v>
      </c>
      <c r="DC484">
        <v>0</v>
      </c>
      <c r="DD484">
        <v>0</v>
      </c>
      <c r="DE484">
        <v>0</v>
      </c>
      <c r="DF484">
        <v>0</v>
      </c>
      <c r="DG484">
        <v>0</v>
      </c>
      <c r="DH484">
        <v>0</v>
      </c>
      <c r="DI484">
        <v>0</v>
      </c>
      <c r="DJ484">
        <v>0</v>
      </c>
      <c r="DK484">
        <v>0</v>
      </c>
      <c r="DL484">
        <v>0</v>
      </c>
      <c r="DM484">
        <v>0</v>
      </c>
      <c r="DN484">
        <v>0</v>
      </c>
      <c r="DO484">
        <v>0</v>
      </c>
      <c r="DP484">
        <v>0</v>
      </c>
      <c r="DQ484">
        <v>0</v>
      </c>
      <c r="DR484">
        <v>0</v>
      </c>
      <c r="DS484">
        <v>0</v>
      </c>
      <c r="DT484">
        <v>0</v>
      </c>
      <c r="DU484">
        <v>0</v>
      </c>
      <c r="DV484">
        <v>0</v>
      </c>
      <c r="DW484">
        <v>0</v>
      </c>
      <c r="DX484">
        <v>0</v>
      </c>
      <c r="DY484">
        <v>0</v>
      </c>
      <c r="DZ484">
        <v>0</v>
      </c>
      <c r="EA484">
        <v>0</v>
      </c>
      <c r="EB484">
        <v>0</v>
      </c>
      <c r="EC484">
        <v>0</v>
      </c>
      <c r="ED484">
        <v>0</v>
      </c>
      <c r="EE484">
        <v>0</v>
      </c>
      <c r="EF484">
        <v>0</v>
      </c>
      <c r="EG484">
        <v>0</v>
      </c>
      <c r="EH484">
        <v>0</v>
      </c>
      <c r="EI484">
        <v>0</v>
      </c>
      <c r="EJ484">
        <v>0</v>
      </c>
      <c r="EK484">
        <v>0</v>
      </c>
      <c r="EL484">
        <v>0</v>
      </c>
      <c r="EM484">
        <v>0</v>
      </c>
      <c r="EN484">
        <v>0</v>
      </c>
      <c r="EO484">
        <v>0</v>
      </c>
      <c r="EP484">
        <v>0</v>
      </c>
      <c r="EQ484">
        <v>0</v>
      </c>
      <c r="ER484">
        <v>0</v>
      </c>
      <c r="ES484">
        <v>0</v>
      </c>
      <c r="ET484">
        <v>0</v>
      </c>
      <c r="EU484">
        <v>0</v>
      </c>
      <c r="EV484">
        <v>0</v>
      </c>
      <c r="EW484">
        <v>0</v>
      </c>
      <c r="EX484">
        <v>2963.2653049999999</v>
      </c>
      <c r="EY484">
        <v>0</v>
      </c>
      <c r="EZ484">
        <v>0</v>
      </c>
      <c r="FA484">
        <v>0</v>
      </c>
      <c r="FB484">
        <v>0</v>
      </c>
      <c r="FC484">
        <v>0</v>
      </c>
      <c r="FD484">
        <v>0</v>
      </c>
      <c r="FE484">
        <v>0</v>
      </c>
      <c r="FF484">
        <v>0</v>
      </c>
      <c r="FG484">
        <v>0</v>
      </c>
      <c r="FH484">
        <v>0</v>
      </c>
      <c r="FI484">
        <v>0</v>
      </c>
      <c r="FJ484">
        <v>0</v>
      </c>
      <c r="FK484">
        <v>0</v>
      </c>
      <c r="FL484">
        <v>0</v>
      </c>
      <c r="FM484">
        <v>0</v>
      </c>
      <c r="FN484">
        <v>0</v>
      </c>
      <c r="FO484">
        <v>0</v>
      </c>
      <c r="FP484">
        <v>0</v>
      </c>
      <c r="FQ484">
        <v>0</v>
      </c>
      <c r="FR484">
        <v>0</v>
      </c>
      <c r="FS484">
        <v>0</v>
      </c>
      <c r="FT484">
        <v>0</v>
      </c>
      <c r="FU484">
        <v>0</v>
      </c>
      <c r="FV484">
        <v>0</v>
      </c>
      <c r="FW484">
        <v>0</v>
      </c>
      <c r="FX484">
        <v>0</v>
      </c>
      <c r="FY484">
        <v>0</v>
      </c>
      <c r="FZ484">
        <v>0</v>
      </c>
      <c r="GA484">
        <v>0</v>
      </c>
      <c r="GB484">
        <v>0</v>
      </c>
      <c r="GC484">
        <v>0</v>
      </c>
      <c r="GD484">
        <v>0</v>
      </c>
      <c r="GE484">
        <v>0</v>
      </c>
      <c r="GF484">
        <v>0</v>
      </c>
      <c r="GG484">
        <v>0</v>
      </c>
      <c r="GH484">
        <v>0</v>
      </c>
      <c r="GI484">
        <v>0</v>
      </c>
      <c r="GJ484">
        <v>0</v>
      </c>
      <c r="GK484">
        <v>0</v>
      </c>
      <c r="GL484">
        <v>0</v>
      </c>
      <c r="GM484">
        <v>0</v>
      </c>
      <c r="GN484">
        <v>0</v>
      </c>
      <c r="GO484">
        <v>0</v>
      </c>
      <c r="GP484">
        <v>0</v>
      </c>
      <c r="GQ484">
        <v>0</v>
      </c>
      <c r="GR484">
        <v>0</v>
      </c>
      <c r="GS484">
        <v>0</v>
      </c>
      <c r="GT484">
        <v>0</v>
      </c>
      <c r="GU484">
        <v>0</v>
      </c>
      <c r="GV484">
        <v>0</v>
      </c>
      <c r="GW484">
        <v>0</v>
      </c>
      <c r="GX484">
        <v>0</v>
      </c>
      <c r="GY484">
        <v>0</v>
      </c>
      <c r="GZ484">
        <v>0</v>
      </c>
      <c r="HA484">
        <v>0</v>
      </c>
      <c r="HB484">
        <v>0</v>
      </c>
      <c r="HC484">
        <v>0</v>
      </c>
      <c r="HD484">
        <v>0</v>
      </c>
      <c r="HE484">
        <v>0</v>
      </c>
      <c r="HF484">
        <v>0</v>
      </c>
      <c r="HG484">
        <v>0</v>
      </c>
      <c r="HH484">
        <v>0</v>
      </c>
      <c r="HI484">
        <v>0</v>
      </c>
      <c r="HJ484">
        <v>0</v>
      </c>
      <c r="HK484">
        <v>0</v>
      </c>
      <c r="HL484">
        <v>0</v>
      </c>
      <c r="HM484">
        <v>0</v>
      </c>
      <c r="HN484">
        <v>0</v>
      </c>
      <c r="HO484">
        <v>0</v>
      </c>
      <c r="HP484">
        <v>0</v>
      </c>
      <c r="HQ484">
        <v>0</v>
      </c>
      <c r="HR484">
        <v>0</v>
      </c>
      <c r="HS484">
        <v>0</v>
      </c>
      <c r="HT484">
        <v>0</v>
      </c>
      <c r="HU484">
        <v>0</v>
      </c>
      <c r="HV484">
        <v>0</v>
      </c>
      <c r="HW484">
        <v>0</v>
      </c>
      <c r="HX484">
        <v>0</v>
      </c>
      <c r="HY484">
        <v>0</v>
      </c>
      <c r="HZ484">
        <v>0</v>
      </c>
      <c r="IA484">
        <v>0</v>
      </c>
      <c r="IB484">
        <v>0</v>
      </c>
      <c r="IC484">
        <v>0</v>
      </c>
      <c r="ID484">
        <v>0</v>
      </c>
      <c r="IE484">
        <v>0</v>
      </c>
      <c r="IF484">
        <v>0</v>
      </c>
      <c r="IG484">
        <v>0</v>
      </c>
      <c r="IH484">
        <v>0</v>
      </c>
      <c r="II484">
        <v>0</v>
      </c>
      <c r="IJ484">
        <v>0</v>
      </c>
      <c r="IK484">
        <v>0</v>
      </c>
      <c r="IL484">
        <v>0</v>
      </c>
      <c r="IM484">
        <v>0</v>
      </c>
      <c r="IN484">
        <v>0</v>
      </c>
      <c r="IO484">
        <v>0</v>
      </c>
      <c r="IP484">
        <v>0</v>
      </c>
      <c r="IQ484">
        <v>0</v>
      </c>
      <c r="IR484">
        <v>0</v>
      </c>
      <c r="IS484">
        <v>0</v>
      </c>
      <c r="IT484">
        <v>0</v>
      </c>
      <c r="IU484">
        <v>0</v>
      </c>
      <c r="IV484">
        <v>0</v>
      </c>
      <c r="IW484">
        <v>0</v>
      </c>
      <c r="IX484">
        <v>0</v>
      </c>
      <c r="IY484">
        <v>0</v>
      </c>
      <c r="IZ484">
        <v>0</v>
      </c>
      <c r="JA484">
        <v>0</v>
      </c>
      <c r="JB484">
        <v>0</v>
      </c>
      <c r="JC484">
        <v>0</v>
      </c>
      <c r="JD484">
        <v>0</v>
      </c>
      <c r="JE484">
        <v>0</v>
      </c>
      <c r="JF484">
        <v>0</v>
      </c>
      <c r="JG484">
        <v>0</v>
      </c>
      <c r="JH484">
        <v>0</v>
      </c>
      <c r="JI484">
        <v>0</v>
      </c>
      <c r="JJ484">
        <v>0</v>
      </c>
      <c r="JK484">
        <v>0</v>
      </c>
      <c r="JL484">
        <v>0</v>
      </c>
      <c r="JM484">
        <v>0</v>
      </c>
      <c r="JN484">
        <v>0</v>
      </c>
      <c r="JO484">
        <v>0</v>
      </c>
      <c r="JP484">
        <v>0</v>
      </c>
      <c r="JQ484">
        <v>0</v>
      </c>
      <c r="JR484">
        <v>0</v>
      </c>
      <c r="JS484">
        <v>0</v>
      </c>
      <c r="JT484">
        <v>0</v>
      </c>
      <c r="JU484">
        <v>0</v>
      </c>
      <c r="JV484">
        <v>0</v>
      </c>
      <c r="JW484">
        <v>0</v>
      </c>
      <c r="JX484">
        <v>0</v>
      </c>
      <c r="JY484">
        <v>0</v>
      </c>
      <c r="JZ484">
        <v>0</v>
      </c>
      <c r="KA484">
        <v>0</v>
      </c>
      <c r="KB484">
        <v>0</v>
      </c>
      <c r="KC484">
        <v>0</v>
      </c>
      <c r="KD484">
        <v>0</v>
      </c>
      <c r="KE484">
        <v>0</v>
      </c>
      <c r="KF484">
        <v>0</v>
      </c>
      <c r="KG484">
        <v>0</v>
      </c>
      <c r="KH484">
        <v>0</v>
      </c>
      <c r="KI484">
        <v>0</v>
      </c>
      <c r="KJ484">
        <v>0</v>
      </c>
      <c r="KK484">
        <v>0</v>
      </c>
      <c r="KL484">
        <v>0</v>
      </c>
      <c r="KM484">
        <v>0</v>
      </c>
      <c r="KN484">
        <v>0</v>
      </c>
      <c r="KO484">
        <v>0</v>
      </c>
      <c r="KP484">
        <v>0</v>
      </c>
      <c r="KQ484">
        <v>0</v>
      </c>
      <c r="KR484">
        <v>0</v>
      </c>
      <c r="KS484">
        <v>0</v>
      </c>
      <c r="KT484">
        <v>0</v>
      </c>
      <c r="KU484">
        <v>0</v>
      </c>
      <c r="KV484">
        <v>0</v>
      </c>
      <c r="KW484">
        <v>0</v>
      </c>
      <c r="KX484">
        <v>0</v>
      </c>
      <c r="KY484">
        <v>0</v>
      </c>
      <c r="KZ484">
        <v>0</v>
      </c>
      <c r="LA484">
        <v>0</v>
      </c>
      <c r="LB484">
        <v>0</v>
      </c>
      <c r="LC484">
        <v>0</v>
      </c>
      <c r="LD484">
        <v>0</v>
      </c>
      <c r="LE484">
        <v>0</v>
      </c>
      <c r="LF484">
        <v>0</v>
      </c>
      <c r="LG484">
        <v>0</v>
      </c>
      <c r="LH484">
        <v>0</v>
      </c>
      <c r="LI484">
        <v>0</v>
      </c>
      <c r="LJ484">
        <v>0</v>
      </c>
      <c r="LK484">
        <v>0</v>
      </c>
      <c r="LL484">
        <v>0</v>
      </c>
      <c r="LM484">
        <v>0</v>
      </c>
      <c r="LN484">
        <v>0</v>
      </c>
      <c r="LO484">
        <v>0</v>
      </c>
      <c r="LP484">
        <v>0</v>
      </c>
      <c r="LQ484">
        <v>0</v>
      </c>
      <c r="LR484">
        <v>0</v>
      </c>
      <c r="LS484">
        <v>0</v>
      </c>
      <c r="LT484">
        <v>0</v>
      </c>
      <c r="LU484">
        <v>0</v>
      </c>
      <c r="LV484">
        <v>0</v>
      </c>
      <c r="LW484">
        <v>0</v>
      </c>
      <c r="LX484">
        <v>0</v>
      </c>
      <c r="LY484">
        <v>0</v>
      </c>
      <c r="LZ484">
        <v>0</v>
      </c>
      <c r="MA484">
        <v>7522.4866330000004</v>
      </c>
      <c r="MB484">
        <v>0</v>
      </c>
      <c r="MC484">
        <v>10243.386049999999</v>
      </c>
      <c r="MD484">
        <v>0</v>
      </c>
      <c r="ME484">
        <v>0</v>
      </c>
      <c r="MF484">
        <v>0</v>
      </c>
      <c r="MG484">
        <v>0</v>
      </c>
      <c r="MH484">
        <v>0</v>
      </c>
      <c r="MI484">
        <v>0</v>
      </c>
      <c r="MJ484">
        <v>0</v>
      </c>
      <c r="MK484">
        <v>0</v>
      </c>
      <c r="ML484">
        <v>0</v>
      </c>
      <c r="MM484">
        <v>0</v>
      </c>
      <c r="MN484">
        <v>0</v>
      </c>
      <c r="MO484">
        <v>0</v>
      </c>
      <c r="MP484">
        <v>0</v>
      </c>
      <c r="MQ484">
        <v>0</v>
      </c>
      <c r="MR484">
        <v>0</v>
      </c>
      <c r="MS484">
        <v>0</v>
      </c>
      <c r="MT484">
        <v>0</v>
      </c>
      <c r="MU484">
        <v>0</v>
      </c>
      <c r="MV484">
        <v>0</v>
      </c>
      <c r="MW484">
        <v>0</v>
      </c>
      <c r="MX484">
        <v>0</v>
      </c>
      <c r="MY484">
        <v>0</v>
      </c>
      <c r="MZ484">
        <v>640.2116284</v>
      </c>
      <c r="NA484">
        <v>0</v>
      </c>
      <c r="NB484">
        <v>0</v>
      </c>
      <c r="NC484">
        <v>0</v>
      </c>
      <c r="ND484">
        <v>0</v>
      </c>
      <c r="NE484">
        <v>37772.486069999999</v>
      </c>
      <c r="NF484">
        <v>0</v>
      </c>
    </row>
    <row r="485" spans="1:370" x14ac:dyDescent="0.25">
      <c r="A485" t="s">
        <v>1943</v>
      </c>
      <c r="B485">
        <v>8.4</v>
      </c>
      <c r="C485" t="s">
        <v>1239</v>
      </c>
      <c r="D485" t="s">
        <v>1225</v>
      </c>
      <c r="E485" t="s">
        <v>1483</v>
      </c>
      <c r="F485">
        <v>2004</v>
      </c>
      <c r="G485" t="s">
        <v>1223</v>
      </c>
      <c r="H485">
        <v>0</v>
      </c>
      <c r="I485">
        <v>0</v>
      </c>
      <c r="J485">
        <v>7.9084967319999997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3495.5555549999999</v>
      </c>
      <c r="Q485">
        <v>23.725490189999999</v>
      </c>
      <c r="R485">
        <v>15.816993460000001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126.53594769999999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C485">
        <v>0</v>
      </c>
      <c r="CD485">
        <v>0</v>
      </c>
      <c r="CE485">
        <v>0</v>
      </c>
      <c r="CF485">
        <v>0</v>
      </c>
      <c r="CG485">
        <v>0</v>
      </c>
      <c r="CH485">
        <v>31.633986929999999</v>
      </c>
      <c r="CI485">
        <v>0</v>
      </c>
      <c r="CJ485">
        <v>0</v>
      </c>
      <c r="CK485">
        <v>0</v>
      </c>
      <c r="CL485">
        <v>0</v>
      </c>
      <c r="CM485">
        <v>0</v>
      </c>
      <c r="CN485">
        <v>0</v>
      </c>
      <c r="CO485">
        <v>0</v>
      </c>
      <c r="CP485">
        <v>0</v>
      </c>
      <c r="CQ485">
        <v>0</v>
      </c>
      <c r="CR485">
        <v>0</v>
      </c>
      <c r="CS485">
        <v>0</v>
      </c>
      <c r="CT485">
        <v>0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0</v>
      </c>
      <c r="DA485">
        <v>31.633986929999999</v>
      </c>
      <c r="DB485">
        <v>0</v>
      </c>
      <c r="DC485">
        <v>0</v>
      </c>
      <c r="DD485">
        <v>0</v>
      </c>
      <c r="DE485">
        <v>0</v>
      </c>
      <c r="DF485">
        <v>0</v>
      </c>
      <c r="DG485">
        <v>0</v>
      </c>
      <c r="DH485">
        <v>0</v>
      </c>
      <c r="DI485">
        <v>0</v>
      </c>
      <c r="DJ485">
        <v>0</v>
      </c>
      <c r="DK485">
        <v>0</v>
      </c>
      <c r="DL485">
        <v>0</v>
      </c>
      <c r="DM485">
        <v>0</v>
      </c>
      <c r="DN485">
        <v>0</v>
      </c>
      <c r="DO485">
        <v>0</v>
      </c>
      <c r="DP485">
        <v>0</v>
      </c>
      <c r="DQ485">
        <v>0</v>
      </c>
      <c r="DR485">
        <v>0</v>
      </c>
      <c r="DS485">
        <v>0</v>
      </c>
      <c r="DT485">
        <v>0</v>
      </c>
      <c r="DU485">
        <v>0</v>
      </c>
      <c r="DV485">
        <v>0</v>
      </c>
      <c r="DW485">
        <v>0</v>
      </c>
      <c r="DX485">
        <v>0</v>
      </c>
      <c r="DY485">
        <v>0</v>
      </c>
      <c r="DZ485">
        <v>0</v>
      </c>
      <c r="EA485">
        <v>0</v>
      </c>
      <c r="EB485">
        <v>0</v>
      </c>
      <c r="EC485">
        <v>0</v>
      </c>
      <c r="ED485">
        <v>0</v>
      </c>
      <c r="EE485">
        <v>7.9084967319999997</v>
      </c>
      <c r="EF485">
        <v>0</v>
      </c>
      <c r="EG485">
        <v>0</v>
      </c>
      <c r="EH485">
        <v>0</v>
      </c>
      <c r="EI485">
        <v>0</v>
      </c>
      <c r="EJ485">
        <v>0</v>
      </c>
      <c r="EK485">
        <v>0</v>
      </c>
      <c r="EL485">
        <v>0</v>
      </c>
      <c r="EM485">
        <v>0</v>
      </c>
      <c r="EN485">
        <v>0</v>
      </c>
      <c r="EO485">
        <v>0</v>
      </c>
      <c r="EP485">
        <v>0</v>
      </c>
      <c r="EQ485">
        <v>0</v>
      </c>
      <c r="ER485">
        <v>0</v>
      </c>
      <c r="ES485">
        <v>0</v>
      </c>
      <c r="ET485">
        <v>15.816993460000001</v>
      </c>
      <c r="EU485">
        <v>0</v>
      </c>
      <c r="EV485">
        <v>0</v>
      </c>
      <c r="EW485">
        <v>0</v>
      </c>
      <c r="EX485">
        <v>150.2614379</v>
      </c>
      <c r="EY485">
        <v>7.9084967319999997</v>
      </c>
      <c r="EZ485">
        <v>0</v>
      </c>
      <c r="FA485">
        <v>7.9084967319999997</v>
      </c>
      <c r="FB485">
        <v>0</v>
      </c>
      <c r="FC485">
        <v>0</v>
      </c>
      <c r="FD485">
        <v>0</v>
      </c>
      <c r="FE485">
        <v>0</v>
      </c>
      <c r="FF485">
        <v>0</v>
      </c>
      <c r="FG485">
        <v>0</v>
      </c>
      <c r="FH485">
        <v>0</v>
      </c>
      <c r="FI485">
        <v>0</v>
      </c>
      <c r="FJ485">
        <v>0</v>
      </c>
      <c r="FK485">
        <v>0</v>
      </c>
      <c r="FL485">
        <v>0</v>
      </c>
      <c r="FM485">
        <v>0</v>
      </c>
      <c r="FN485">
        <v>0</v>
      </c>
      <c r="FO485">
        <v>0</v>
      </c>
      <c r="FP485">
        <v>0</v>
      </c>
      <c r="FQ485">
        <v>0</v>
      </c>
      <c r="FR485">
        <v>0</v>
      </c>
      <c r="FS485">
        <v>0</v>
      </c>
      <c r="FT485">
        <v>0</v>
      </c>
      <c r="FU485">
        <v>0</v>
      </c>
      <c r="FV485">
        <v>0</v>
      </c>
      <c r="FW485">
        <v>0</v>
      </c>
      <c r="FX485">
        <v>0</v>
      </c>
      <c r="FY485">
        <v>0</v>
      </c>
      <c r="FZ485">
        <v>0</v>
      </c>
      <c r="GA485">
        <v>0</v>
      </c>
      <c r="GB485">
        <v>0</v>
      </c>
      <c r="GC485">
        <v>31.633986929999999</v>
      </c>
      <c r="GD485">
        <v>0</v>
      </c>
      <c r="GE485">
        <v>0</v>
      </c>
      <c r="GF485">
        <v>0</v>
      </c>
      <c r="GG485">
        <v>0</v>
      </c>
      <c r="GH485">
        <v>0</v>
      </c>
      <c r="GI485">
        <v>0</v>
      </c>
      <c r="GJ485">
        <v>0</v>
      </c>
      <c r="GK485">
        <v>0</v>
      </c>
      <c r="GL485">
        <v>0</v>
      </c>
      <c r="GM485">
        <v>0</v>
      </c>
      <c r="GN485">
        <v>0</v>
      </c>
      <c r="GO485">
        <v>0</v>
      </c>
      <c r="GP485">
        <v>0</v>
      </c>
      <c r="GQ485">
        <v>0</v>
      </c>
      <c r="GR485">
        <v>0</v>
      </c>
      <c r="GS485">
        <v>0</v>
      </c>
      <c r="GT485">
        <v>0</v>
      </c>
      <c r="GU485">
        <v>7.9084967319999997</v>
      </c>
      <c r="GV485">
        <v>0</v>
      </c>
      <c r="GW485">
        <v>0</v>
      </c>
      <c r="GX485">
        <v>0</v>
      </c>
      <c r="GY485">
        <v>0</v>
      </c>
      <c r="GZ485">
        <v>0</v>
      </c>
      <c r="HA485">
        <v>0</v>
      </c>
      <c r="HB485">
        <v>0</v>
      </c>
      <c r="HC485">
        <v>0</v>
      </c>
      <c r="HD485">
        <v>0</v>
      </c>
      <c r="HE485">
        <v>0</v>
      </c>
      <c r="HF485">
        <v>0</v>
      </c>
      <c r="HG485">
        <v>0</v>
      </c>
      <c r="HH485">
        <v>0</v>
      </c>
      <c r="HI485">
        <v>0</v>
      </c>
      <c r="HJ485">
        <v>7.9084967319999997</v>
      </c>
      <c r="HK485">
        <v>0</v>
      </c>
      <c r="HL485">
        <v>0</v>
      </c>
      <c r="HM485">
        <v>0</v>
      </c>
      <c r="HN485">
        <v>0</v>
      </c>
      <c r="HO485">
        <v>0</v>
      </c>
      <c r="HP485">
        <v>0</v>
      </c>
      <c r="HQ485">
        <v>0</v>
      </c>
      <c r="HR485">
        <v>0</v>
      </c>
      <c r="HS485">
        <v>0</v>
      </c>
      <c r="HT485">
        <v>0</v>
      </c>
      <c r="HU485">
        <v>15.816993460000001</v>
      </c>
      <c r="HV485">
        <v>0</v>
      </c>
      <c r="HW485">
        <v>0</v>
      </c>
      <c r="HX485">
        <v>0</v>
      </c>
      <c r="HY485">
        <v>0</v>
      </c>
      <c r="HZ485">
        <v>0</v>
      </c>
      <c r="IA485">
        <v>0</v>
      </c>
      <c r="IB485">
        <v>0</v>
      </c>
      <c r="IC485">
        <v>0</v>
      </c>
      <c r="ID485">
        <v>0</v>
      </c>
      <c r="IE485">
        <v>0</v>
      </c>
      <c r="IF485">
        <v>0</v>
      </c>
      <c r="IG485">
        <v>0</v>
      </c>
      <c r="IH485">
        <v>0</v>
      </c>
      <c r="II485">
        <v>0</v>
      </c>
      <c r="IJ485">
        <v>0</v>
      </c>
      <c r="IK485">
        <v>0</v>
      </c>
      <c r="IL485">
        <v>0</v>
      </c>
      <c r="IM485">
        <v>0</v>
      </c>
      <c r="IN485">
        <v>0</v>
      </c>
      <c r="IO485">
        <v>0</v>
      </c>
      <c r="IP485">
        <v>0</v>
      </c>
      <c r="IQ485">
        <v>7.9084967319999997</v>
      </c>
      <c r="IR485">
        <v>0</v>
      </c>
      <c r="IS485">
        <v>23.725490189999999</v>
      </c>
      <c r="IT485">
        <v>0</v>
      </c>
      <c r="IU485">
        <v>0</v>
      </c>
      <c r="IV485">
        <v>0</v>
      </c>
      <c r="IW485">
        <v>0</v>
      </c>
      <c r="IX485">
        <v>0</v>
      </c>
      <c r="IY485">
        <v>0</v>
      </c>
      <c r="IZ485">
        <v>0</v>
      </c>
      <c r="JA485">
        <v>0</v>
      </c>
      <c r="JB485">
        <v>0</v>
      </c>
      <c r="JC485">
        <v>7.9084967319999997</v>
      </c>
      <c r="JD485">
        <v>0</v>
      </c>
      <c r="JE485">
        <v>0</v>
      </c>
      <c r="JF485">
        <v>0</v>
      </c>
      <c r="JG485">
        <v>0</v>
      </c>
      <c r="JH485">
        <v>0</v>
      </c>
      <c r="JI485">
        <v>0</v>
      </c>
      <c r="JJ485">
        <v>0</v>
      </c>
      <c r="JK485">
        <v>0</v>
      </c>
      <c r="JL485">
        <v>0</v>
      </c>
      <c r="JM485">
        <v>0</v>
      </c>
      <c r="JN485">
        <v>0</v>
      </c>
      <c r="JO485">
        <v>0</v>
      </c>
      <c r="JP485">
        <v>0</v>
      </c>
      <c r="JQ485">
        <v>0</v>
      </c>
      <c r="JR485">
        <v>0</v>
      </c>
      <c r="JS485">
        <v>0</v>
      </c>
      <c r="JT485">
        <v>0</v>
      </c>
      <c r="JU485">
        <v>0</v>
      </c>
      <c r="JV485">
        <v>0</v>
      </c>
      <c r="JW485">
        <v>7.9084967319999997</v>
      </c>
      <c r="JX485">
        <v>0</v>
      </c>
      <c r="JY485">
        <v>0</v>
      </c>
      <c r="JZ485">
        <v>0</v>
      </c>
      <c r="KA485">
        <v>0</v>
      </c>
      <c r="KB485">
        <v>0</v>
      </c>
      <c r="KC485">
        <v>0</v>
      </c>
      <c r="KD485">
        <v>0</v>
      </c>
      <c r="KE485">
        <v>0</v>
      </c>
      <c r="KF485">
        <v>0</v>
      </c>
      <c r="KG485">
        <v>0</v>
      </c>
      <c r="KH485">
        <v>0</v>
      </c>
      <c r="KI485">
        <v>0</v>
      </c>
      <c r="KJ485">
        <v>0</v>
      </c>
      <c r="KK485">
        <v>0</v>
      </c>
      <c r="KL485">
        <v>0</v>
      </c>
      <c r="KM485">
        <v>0</v>
      </c>
      <c r="KN485">
        <v>0</v>
      </c>
      <c r="KO485">
        <v>0</v>
      </c>
      <c r="KP485">
        <v>0</v>
      </c>
      <c r="KQ485">
        <v>0</v>
      </c>
      <c r="KR485">
        <v>0</v>
      </c>
      <c r="KS485">
        <v>0</v>
      </c>
      <c r="KT485">
        <v>0</v>
      </c>
      <c r="KU485">
        <v>0</v>
      </c>
      <c r="KV485">
        <v>15.816993460000001</v>
      </c>
      <c r="KW485">
        <v>0</v>
      </c>
      <c r="KX485">
        <v>0</v>
      </c>
      <c r="KY485">
        <v>0</v>
      </c>
      <c r="KZ485">
        <v>0</v>
      </c>
      <c r="LA485">
        <v>0</v>
      </c>
      <c r="LB485">
        <v>0</v>
      </c>
      <c r="LC485">
        <v>0</v>
      </c>
      <c r="LD485">
        <v>0</v>
      </c>
      <c r="LE485">
        <v>0</v>
      </c>
      <c r="LF485">
        <v>0</v>
      </c>
      <c r="LG485">
        <v>0</v>
      </c>
      <c r="LH485">
        <v>0</v>
      </c>
      <c r="LI485">
        <v>0</v>
      </c>
      <c r="LJ485">
        <v>0</v>
      </c>
      <c r="LK485">
        <v>0</v>
      </c>
      <c r="LL485">
        <v>0</v>
      </c>
      <c r="LM485">
        <v>0</v>
      </c>
      <c r="LN485">
        <v>0</v>
      </c>
      <c r="LO485">
        <v>0</v>
      </c>
      <c r="LP485">
        <v>0</v>
      </c>
      <c r="LQ485">
        <v>0</v>
      </c>
      <c r="LR485">
        <v>0</v>
      </c>
      <c r="LS485">
        <v>0</v>
      </c>
      <c r="LT485">
        <v>0</v>
      </c>
      <c r="LU485">
        <v>0</v>
      </c>
      <c r="LV485">
        <v>0</v>
      </c>
      <c r="LW485">
        <v>0</v>
      </c>
      <c r="LX485">
        <v>0</v>
      </c>
      <c r="LY485">
        <v>0</v>
      </c>
      <c r="LZ485">
        <v>0</v>
      </c>
      <c r="MA485">
        <v>1323.6808109999999</v>
      </c>
      <c r="MB485">
        <v>0</v>
      </c>
      <c r="MC485">
        <v>2128.271107</v>
      </c>
      <c r="MD485">
        <v>0</v>
      </c>
      <c r="ME485">
        <v>0</v>
      </c>
      <c r="MF485">
        <v>0</v>
      </c>
      <c r="MG485">
        <v>0</v>
      </c>
      <c r="MH485">
        <v>0</v>
      </c>
      <c r="MI485">
        <v>0</v>
      </c>
      <c r="MJ485">
        <v>0</v>
      </c>
      <c r="MK485">
        <v>0</v>
      </c>
      <c r="ML485">
        <v>0</v>
      </c>
      <c r="MM485">
        <v>0</v>
      </c>
      <c r="MN485">
        <v>0</v>
      </c>
      <c r="MO485">
        <v>0</v>
      </c>
      <c r="MP485">
        <v>0</v>
      </c>
      <c r="MQ485">
        <v>0</v>
      </c>
      <c r="MR485">
        <v>0</v>
      </c>
      <c r="MS485">
        <v>0</v>
      </c>
      <c r="MT485">
        <v>0</v>
      </c>
      <c r="MU485">
        <v>0</v>
      </c>
      <c r="MV485">
        <v>934.36292509999998</v>
      </c>
      <c r="MW485">
        <v>0</v>
      </c>
      <c r="MX485">
        <v>0</v>
      </c>
      <c r="MY485">
        <v>0</v>
      </c>
      <c r="MZ485">
        <v>0</v>
      </c>
      <c r="NA485">
        <v>0</v>
      </c>
      <c r="NB485">
        <v>0</v>
      </c>
      <c r="NC485">
        <v>0</v>
      </c>
      <c r="ND485">
        <v>0</v>
      </c>
      <c r="NE485">
        <v>5554.2684989999998</v>
      </c>
      <c r="NF485">
        <v>0</v>
      </c>
    </row>
    <row r="486" spans="1:370" x14ac:dyDescent="0.25">
      <c r="A486" t="s">
        <v>1945</v>
      </c>
      <c r="B486">
        <v>8.4</v>
      </c>
      <c r="C486" t="s">
        <v>1239</v>
      </c>
      <c r="D486" t="s">
        <v>1225</v>
      </c>
      <c r="E486" t="s">
        <v>1483</v>
      </c>
      <c r="F486">
        <v>2004</v>
      </c>
      <c r="G486" t="s">
        <v>1223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1863.0158710000001</v>
      </c>
      <c r="Q486">
        <v>0</v>
      </c>
      <c r="R486">
        <v>28.809523779999999</v>
      </c>
      <c r="S486">
        <v>0</v>
      </c>
      <c r="T486">
        <v>0</v>
      </c>
      <c r="U486">
        <v>38.412698380000002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14.40476189</v>
      </c>
      <c r="AX486">
        <v>38.412698380000002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307.30158699999998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C486">
        <v>0</v>
      </c>
      <c r="CD486">
        <v>0</v>
      </c>
      <c r="CE486">
        <v>4.8015872970000002</v>
      </c>
      <c r="CF486">
        <v>0</v>
      </c>
      <c r="CG486">
        <v>0</v>
      </c>
      <c r="CH486">
        <v>0</v>
      </c>
      <c r="CI486">
        <v>0</v>
      </c>
      <c r="CJ486">
        <v>0</v>
      </c>
      <c r="CK486">
        <v>0</v>
      </c>
      <c r="CL486">
        <v>0</v>
      </c>
      <c r="CM486">
        <v>0</v>
      </c>
      <c r="CN486">
        <v>0</v>
      </c>
      <c r="CO486">
        <v>0</v>
      </c>
      <c r="CP486">
        <v>0</v>
      </c>
      <c r="CQ486">
        <v>0</v>
      </c>
      <c r="CR486">
        <v>0</v>
      </c>
      <c r="CS486">
        <v>0</v>
      </c>
      <c r="CT486">
        <v>0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0</v>
      </c>
      <c r="DB486">
        <v>0</v>
      </c>
      <c r="DC486">
        <v>0</v>
      </c>
      <c r="DD486">
        <v>0</v>
      </c>
      <c r="DE486">
        <v>0</v>
      </c>
      <c r="DF486">
        <v>0</v>
      </c>
      <c r="DG486">
        <v>0</v>
      </c>
      <c r="DH486">
        <v>0</v>
      </c>
      <c r="DI486">
        <v>0</v>
      </c>
      <c r="DJ486">
        <v>0</v>
      </c>
      <c r="DK486">
        <v>0</v>
      </c>
      <c r="DL486">
        <v>0</v>
      </c>
      <c r="DM486">
        <v>0</v>
      </c>
      <c r="DN486">
        <v>0</v>
      </c>
      <c r="DO486">
        <v>0</v>
      </c>
      <c r="DP486">
        <v>0</v>
      </c>
      <c r="DQ486">
        <v>0</v>
      </c>
      <c r="DR486">
        <v>0</v>
      </c>
      <c r="DS486">
        <v>0</v>
      </c>
      <c r="DT486">
        <v>0</v>
      </c>
      <c r="DU486">
        <v>0</v>
      </c>
      <c r="DV486">
        <v>0</v>
      </c>
      <c r="DW486">
        <v>0</v>
      </c>
      <c r="DX486">
        <v>0</v>
      </c>
      <c r="DY486">
        <v>0</v>
      </c>
      <c r="DZ486">
        <v>0</v>
      </c>
      <c r="EA486">
        <v>0</v>
      </c>
      <c r="EB486">
        <v>0</v>
      </c>
      <c r="EC486">
        <v>0</v>
      </c>
      <c r="ED486">
        <v>0</v>
      </c>
      <c r="EE486">
        <v>0</v>
      </c>
      <c r="EF486">
        <v>0</v>
      </c>
      <c r="EG486">
        <v>0</v>
      </c>
      <c r="EH486">
        <v>0</v>
      </c>
      <c r="EI486">
        <v>0</v>
      </c>
      <c r="EJ486">
        <v>0</v>
      </c>
      <c r="EK486">
        <v>0</v>
      </c>
      <c r="EL486">
        <v>0</v>
      </c>
      <c r="EM486">
        <v>0</v>
      </c>
      <c r="EN486">
        <v>0</v>
      </c>
      <c r="EO486">
        <v>0</v>
      </c>
      <c r="EP486">
        <v>0</v>
      </c>
      <c r="EQ486">
        <v>4.8015872970000002</v>
      </c>
      <c r="ER486">
        <v>0</v>
      </c>
      <c r="ES486">
        <v>4.8015872970000002</v>
      </c>
      <c r="ET486">
        <v>0</v>
      </c>
      <c r="EU486">
        <v>0</v>
      </c>
      <c r="EV486">
        <v>0</v>
      </c>
      <c r="EW486">
        <v>33.611111080000001</v>
      </c>
      <c r="EX486">
        <v>19.206349190000001</v>
      </c>
      <c r="EY486">
        <v>4.8015872970000002</v>
      </c>
      <c r="EZ486">
        <v>0</v>
      </c>
      <c r="FA486">
        <v>0</v>
      </c>
      <c r="FB486">
        <v>0</v>
      </c>
      <c r="FC486">
        <v>0</v>
      </c>
      <c r="FD486">
        <v>0</v>
      </c>
      <c r="FE486">
        <v>0</v>
      </c>
      <c r="FF486">
        <v>0</v>
      </c>
      <c r="FG486">
        <v>0</v>
      </c>
      <c r="FH486">
        <v>0</v>
      </c>
      <c r="FI486">
        <v>0</v>
      </c>
      <c r="FJ486">
        <v>0</v>
      </c>
      <c r="FK486">
        <v>0</v>
      </c>
      <c r="FL486">
        <v>0</v>
      </c>
      <c r="FM486">
        <v>0</v>
      </c>
      <c r="FN486">
        <v>0</v>
      </c>
      <c r="FO486">
        <v>0</v>
      </c>
      <c r="FP486">
        <v>0</v>
      </c>
      <c r="FQ486">
        <v>0</v>
      </c>
      <c r="FR486">
        <v>0</v>
      </c>
      <c r="FS486">
        <v>0</v>
      </c>
      <c r="FT486">
        <v>0</v>
      </c>
      <c r="FU486">
        <v>0</v>
      </c>
      <c r="FV486">
        <v>0</v>
      </c>
      <c r="FW486">
        <v>0</v>
      </c>
      <c r="FX486">
        <v>0</v>
      </c>
      <c r="FY486">
        <v>0</v>
      </c>
      <c r="FZ486">
        <v>0</v>
      </c>
      <c r="GA486">
        <v>0</v>
      </c>
      <c r="GB486">
        <v>0</v>
      </c>
      <c r="GC486">
        <v>4.8015872970000002</v>
      </c>
      <c r="GD486">
        <v>0</v>
      </c>
      <c r="GE486">
        <v>0</v>
      </c>
      <c r="GF486">
        <v>0</v>
      </c>
      <c r="GG486">
        <v>0</v>
      </c>
      <c r="GH486">
        <v>0</v>
      </c>
      <c r="GI486">
        <v>0</v>
      </c>
      <c r="GJ486">
        <v>0</v>
      </c>
      <c r="GK486">
        <v>0</v>
      </c>
      <c r="GL486">
        <v>0</v>
      </c>
      <c r="GM486">
        <v>0</v>
      </c>
      <c r="GN486">
        <v>0</v>
      </c>
      <c r="GO486">
        <v>0</v>
      </c>
      <c r="GP486">
        <v>0</v>
      </c>
      <c r="GQ486">
        <v>0</v>
      </c>
      <c r="GR486">
        <v>0</v>
      </c>
      <c r="GS486">
        <v>0</v>
      </c>
      <c r="GT486">
        <v>0</v>
      </c>
      <c r="GU486">
        <v>0</v>
      </c>
      <c r="GV486">
        <v>0</v>
      </c>
      <c r="GW486">
        <v>0</v>
      </c>
      <c r="GX486">
        <v>0</v>
      </c>
      <c r="GY486">
        <v>0</v>
      </c>
      <c r="GZ486">
        <v>0</v>
      </c>
      <c r="HA486">
        <v>0</v>
      </c>
      <c r="HB486">
        <v>0</v>
      </c>
      <c r="HC486">
        <v>0</v>
      </c>
      <c r="HD486">
        <v>0</v>
      </c>
      <c r="HE486">
        <v>0</v>
      </c>
      <c r="HF486">
        <v>0</v>
      </c>
      <c r="HG486">
        <v>0</v>
      </c>
      <c r="HH486">
        <v>0</v>
      </c>
      <c r="HI486">
        <v>0</v>
      </c>
      <c r="HJ486">
        <v>4.8015872970000002</v>
      </c>
      <c r="HK486">
        <v>0</v>
      </c>
      <c r="HL486">
        <v>0</v>
      </c>
      <c r="HM486">
        <v>0</v>
      </c>
      <c r="HN486">
        <v>0</v>
      </c>
      <c r="HO486">
        <v>0</v>
      </c>
      <c r="HP486">
        <v>4.8015872970000002</v>
      </c>
      <c r="HQ486">
        <v>0</v>
      </c>
      <c r="HR486">
        <v>0</v>
      </c>
      <c r="HS486">
        <v>0</v>
      </c>
      <c r="HT486">
        <v>0</v>
      </c>
      <c r="HU486">
        <v>0</v>
      </c>
      <c r="HV486">
        <v>0</v>
      </c>
      <c r="HW486">
        <v>0</v>
      </c>
      <c r="HX486">
        <v>4.8015872970000002</v>
      </c>
      <c r="HY486">
        <v>0</v>
      </c>
      <c r="HZ486">
        <v>0</v>
      </c>
      <c r="IA486">
        <v>0</v>
      </c>
      <c r="IB486">
        <v>0</v>
      </c>
      <c r="IC486">
        <v>0</v>
      </c>
      <c r="ID486">
        <v>0</v>
      </c>
      <c r="IE486">
        <v>0</v>
      </c>
      <c r="IF486">
        <v>0</v>
      </c>
      <c r="IG486">
        <v>0</v>
      </c>
      <c r="IH486">
        <v>0</v>
      </c>
      <c r="II486">
        <v>0</v>
      </c>
      <c r="IJ486">
        <v>0</v>
      </c>
      <c r="IK486">
        <v>0</v>
      </c>
      <c r="IL486">
        <v>0</v>
      </c>
      <c r="IM486">
        <v>0</v>
      </c>
      <c r="IN486">
        <v>0</v>
      </c>
      <c r="IO486">
        <v>0</v>
      </c>
      <c r="IP486">
        <v>0</v>
      </c>
      <c r="IQ486">
        <v>0</v>
      </c>
      <c r="IR486">
        <v>0</v>
      </c>
      <c r="IS486">
        <v>9.6031745940000004</v>
      </c>
      <c r="IT486">
        <v>0</v>
      </c>
      <c r="IU486">
        <v>0</v>
      </c>
      <c r="IV486">
        <v>0</v>
      </c>
      <c r="IW486">
        <v>0</v>
      </c>
      <c r="IX486">
        <v>0</v>
      </c>
      <c r="IY486">
        <v>0</v>
      </c>
      <c r="IZ486">
        <v>0</v>
      </c>
      <c r="JA486">
        <v>0</v>
      </c>
      <c r="JB486">
        <v>0</v>
      </c>
      <c r="JC486">
        <v>0</v>
      </c>
      <c r="JD486">
        <v>0</v>
      </c>
      <c r="JE486">
        <v>0</v>
      </c>
      <c r="JF486">
        <v>0</v>
      </c>
      <c r="JG486">
        <v>0</v>
      </c>
      <c r="JH486">
        <v>0</v>
      </c>
      <c r="JI486">
        <v>0</v>
      </c>
      <c r="JJ486">
        <v>0</v>
      </c>
      <c r="JK486">
        <v>0</v>
      </c>
      <c r="JL486">
        <v>0</v>
      </c>
      <c r="JM486">
        <v>0</v>
      </c>
      <c r="JN486">
        <v>0</v>
      </c>
      <c r="JO486">
        <v>0</v>
      </c>
      <c r="JP486">
        <v>0</v>
      </c>
      <c r="JQ486">
        <v>0</v>
      </c>
      <c r="JR486">
        <v>0</v>
      </c>
      <c r="JS486">
        <v>0</v>
      </c>
      <c r="JT486">
        <v>0</v>
      </c>
      <c r="JU486">
        <v>0</v>
      </c>
      <c r="JV486">
        <v>0</v>
      </c>
      <c r="JW486">
        <v>14.40476189</v>
      </c>
      <c r="JX486">
        <v>0</v>
      </c>
      <c r="JY486">
        <v>0</v>
      </c>
      <c r="JZ486">
        <v>0</v>
      </c>
      <c r="KA486">
        <v>0</v>
      </c>
      <c r="KB486">
        <v>0</v>
      </c>
      <c r="KC486">
        <v>0</v>
      </c>
      <c r="KD486">
        <v>0</v>
      </c>
      <c r="KE486">
        <v>0</v>
      </c>
      <c r="KF486">
        <v>0</v>
      </c>
      <c r="KG486">
        <v>28.809523779999999</v>
      </c>
      <c r="KH486">
        <v>0</v>
      </c>
      <c r="KI486">
        <v>0</v>
      </c>
      <c r="KJ486">
        <v>0</v>
      </c>
      <c r="KK486">
        <v>0</v>
      </c>
      <c r="KL486">
        <v>0</v>
      </c>
      <c r="KM486">
        <v>0</v>
      </c>
      <c r="KN486">
        <v>0</v>
      </c>
      <c r="KO486">
        <v>0</v>
      </c>
      <c r="KP486">
        <v>0</v>
      </c>
      <c r="KQ486">
        <v>0</v>
      </c>
      <c r="KR486">
        <v>0</v>
      </c>
      <c r="KS486">
        <v>0</v>
      </c>
      <c r="KT486">
        <v>0</v>
      </c>
      <c r="KU486">
        <v>0</v>
      </c>
      <c r="KV486">
        <v>0</v>
      </c>
      <c r="KW486">
        <v>0</v>
      </c>
      <c r="KX486">
        <v>0</v>
      </c>
      <c r="KY486">
        <v>0</v>
      </c>
      <c r="KZ486">
        <v>0</v>
      </c>
      <c r="LA486">
        <v>0</v>
      </c>
      <c r="LB486">
        <v>0</v>
      </c>
      <c r="LC486">
        <v>0</v>
      </c>
      <c r="LD486">
        <v>0</v>
      </c>
      <c r="LE486">
        <v>0</v>
      </c>
      <c r="LF486">
        <v>0</v>
      </c>
      <c r="LG486">
        <v>0</v>
      </c>
      <c r="LH486">
        <v>0</v>
      </c>
      <c r="LI486">
        <v>0</v>
      </c>
      <c r="LJ486">
        <v>4.8015872970000002</v>
      </c>
      <c r="LK486">
        <v>0</v>
      </c>
      <c r="LL486">
        <v>0</v>
      </c>
      <c r="LM486">
        <v>0</v>
      </c>
      <c r="LN486">
        <v>0</v>
      </c>
      <c r="LO486">
        <v>0</v>
      </c>
      <c r="LP486">
        <v>0</v>
      </c>
      <c r="LQ486">
        <v>0</v>
      </c>
      <c r="LR486">
        <v>0</v>
      </c>
      <c r="LS486">
        <v>0</v>
      </c>
      <c r="LT486">
        <v>0</v>
      </c>
      <c r="LU486">
        <v>0</v>
      </c>
      <c r="LV486">
        <v>0</v>
      </c>
      <c r="LW486">
        <v>0</v>
      </c>
      <c r="LX486">
        <v>0</v>
      </c>
      <c r="LY486">
        <v>4.8015872970000002</v>
      </c>
      <c r="LZ486">
        <v>0</v>
      </c>
      <c r="MA486">
        <v>3841.2698350000001</v>
      </c>
      <c r="MB486">
        <v>0</v>
      </c>
      <c r="MC486">
        <v>19610.693370000001</v>
      </c>
      <c r="MD486">
        <v>0</v>
      </c>
      <c r="ME486">
        <v>0</v>
      </c>
      <c r="MF486">
        <v>0</v>
      </c>
      <c r="MG486">
        <v>0</v>
      </c>
      <c r="MH486">
        <v>0</v>
      </c>
      <c r="MI486">
        <v>0</v>
      </c>
      <c r="MJ486">
        <v>0</v>
      </c>
      <c r="MK486">
        <v>0</v>
      </c>
      <c r="ML486">
        <v>0</v>
      </c>
      <c r="MM486">
        <v>0</v>
      </c>
      <c r="MN486">
        <v>0</v>
      </c>
      <c r="MO486">
        <v>0</v>
      </c>
      <c r="MP486">
        <v>0</v>
      </c>
      <c r="MQ486">
        <v>0</v>
      </c>
      <c r="MR486">
        <v>0</v>
      </c>
      <c r="MS486">
        <v>0</v>
      </c>
      <c r="MT486">
        <v>0</v>
      </c>
      <c r="MU486">
        <v>0</v>
      </c>
      <c r="MV486">
        <v>404.34419309999998</v>
      </c>
      <c r="MW486">
        <v>0</v>
      </c>
      <c r="MX486">
        <v>0</v>
      </c>
      <c r="MY486">
        <v>0</v>
      </c>
      <c r="MZ486">
        <v>0</v>
      </c>
      <c r="NA486">
        <v>0</v>
      </c>
      <c r="NB486">
        <v>0</v>
      </c>
      <c r="NC486">
        <v>0</v>
      </c>
      <c r="ND486">
        <v>0</v>
      </c>
      <c r="NE486">
        <v>12332.497890000001</v>
      </c>
      <c r="NF486">
        <v>0</v>
      </c>
    </row>
    <row r="487" spans="1:370" x14ac:dyDescent="0.25">
      <c r="A487" t="s">
        <v>1946</v>
      </c>
      <c r="B487">
        <v>8.4</v>
      </c>
      <c r="C487" t="s">
        <v>1239</v>
      </c>
      <c r="D487" t="s">
        <v>1225</v>
      </c>
      <c r="E487" t="s">
        <v>1483</v>
      </c>
      <c r="F487">
        <v>2004</v>
      </c>
      <c r="G487" t="s">
        <v>1223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8566.0316970000003</v>
      </c>
      <c r="Q487">
        <v>0</v>
      </c>
      <c r="R487">
        <v>76.825396389999995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19.206349100000001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19.206349100000001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19.206349100000001</v>
      </c>
      <c r="CC487">
        <v>0</v>
      </c>
      <c r="CD487">
        <v>0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0</v>
      </c>
      <c r="CN487">
        <v>0</v>
      </c>
      <c r="CO487">
        <v>0</v>
      </c>
      <c r="CP487">
        <v>0</v>
      </c>
      <c r="CQ487">
        <v>0</v>
      </c>
      <c r="CR487">
        <v>0</v>
      </c>
      <c r="CS487">
        <v>0</v>
      </c>
      <c r="CT487">
        <v>0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0</v>
      </c>
      <c r="DA487">
        <v>0</v>
      </c>
      <c r="DB487">
        <v>0</v>
      </c>
      <c r="DC487">
        <v>0</v>
      </c>
      <c r="DD487">
        <v>0</v>
      </c>
      <c r="DE487">
        <v>0</v>
      </c>
      <c r="DF487">
        <v>0</v>
      </c>
      <c r="DG487">
        <v>0</v>
      </c>
      <c r="DH487">
        <v>0</v>
      </c>
      <c r="DI487">
        <v>0</v>
      </c>
      <c r="DJ487">
        <v>0</v>
      </c>
      <c r="DK487">
        <v>0</v>
      </c>
      <c r="DL487">
        <v>0</v>
      </c>
      <c r="DM487">
        <v>0</v>
      </c>
      <c r="DN487">
        <v>0</v>
      </c>
      <c r="DO487">
        <v>0</v>
      </c>
      <c r="DP487">
        <v>0</v>
      </c>
      <c r="DQ487">
        <v>0</v>
      </c>
      <c r="DR487">
        <v>0</v>
      </c>
      <c r="DS487">
        <v>0</v>
      </c>
      <c r="DT487">
        <v>0</v>
      </c>
      <c r="DU487">
        <v>0</v>
      </c>
      <c r="DV487">
        <v>0</v>
      </c>
      <c r="DW487">
        <v>0</v>
      </c>
      <c r="DX487">
        <v>0</v>
      </c>
      <c r="DY487">
        <v>0</v>
      </c>
      <c r="DZ487">
        <v>0</v>
      </c>
      <c r="EA487">
        <v>0</v>
      </c>
      <c r="EB487">
        <v>0</v>
      </c>
      <c r="EC487">
        <v>0</v>
      </c>
      <c r="ED487">
        <v>0</v>
      </c>
      <c r="EE487">
        <v>0</v>
      </c>
      <c r="EF487">
        <v>0</v>
      </c>
      <c r="EG487">
        <v>0</v>
      </c>
      <c r="EH487">
        <v>0</v>
      </c>
      <c r="EI487">
        <v>0</v>
      </c>
      <c r="EJ487">
        <v>0</v>
      </c>
      <c r="EK487">
        <v>0</v>
      </c>
      <c r="EL487">
        <v>0</v>
      </c>
      <c r="EM487">
        <v>0</v>
      </c>
      <c r="EN487">
        <v>0</v>
      </c>
      <c r="EO487">
        <v>0</v>
      </c>
      <c r="EP487">
        <v>0</v>
      </c>
      <c r="EQ487">
        <v>0</v>
      </c>
      <c r="ER487">
        <v>0</v>
      </c>
      <c r="ES487">
        <v>0</v>
      </c>
      <c r="ET487">
        <v>0</v>
      </c>
      <c r="EU487">
        <v>0</v>
      </c>
      <c r="EV487">
        <v>0</v>
      </c>
      <c r="EW487">
        <v>345.71428370000001</v>
      </c>
      <c r="EX487">
        <v>384.12698189999998</v>
      </c>
      <c r="EY487">
        <v>0</v>
      </c>
      <c r="EZ487">
        <v>0</v>
      </c>
      <c r="FA487">
        <v>0</v>
      </c>
      <c r="FB487">
        <v>0</v>
      </c>
      <c r="FC487">
        <v>0</v>
      </c>
      <c r="FD487">
        <v>0</v>
      </c>
      <c r="FE487">
        <v>0</v>
      </c>
      <c r="FF487">
        <v>0</v>
      </c>
      <c r="FG487">
        <v>0</v>
      </c>
      <c r="FH487">
        <v>0</v>
      </c>
      <c r="FI487">
        <v>0</v>
      </c>
      <c r="FJ487">
        <v>0</v>
      </c>
      <c r="FK487">
        <v>0</v>
      </c>
      <c r="FL487">
        <v>0</v>
      </c>
      <c r="FM487">
        <v>0</v>
      </c>
      <c r="FN487">
        <v>0</v>
      </c>
      <c r="FO487">
        <v>0</v>
      </c>
      <c r="FP487">
        <v>0</v>
      </c>
      <c r="FQ487">
        <v>0</v>
      </c>
      <c r="FR487">
        <v>0</v>
      </c>
      <c r="FS487">
        <v>0</v>
      </c>
      <c r="FT487">
        <v>0</v>
      </c>
      <c r="FU487">
        <v>0</v>
      </c>
      <c r="FV487">
        <v>0</v>
      </c>
      <c r="FW487">
        <v>0</v>
      </c>
      <c r="FX487">
        <v>0</v>
      </c>
      <c r="FY487">
        <v>0</v>
      </c>
      <c r="FZ487">
        <v>0</v>
      </c>
      <c r="GA487">
        <v>0</v>
      </c>
      <c r="GB487">
        <v>0</v>
      </c>
      <c r="GC487">
        <v>0</v>
      </c>
      <c r="GD487">
        <v>0</v>
      </c>
      <c r="GE487">
        <v>0</v>
      </c>
      <c r="GF487">
        <v>0</v>
      </c>
      <c r="GG487">
        <v>0</v>
      </c>
      <c r="GH487">
        <v>0</v>
      </c>
      <c r="GI487">
        <v>0</v>
      </c>
      <c r="GJ487">
        <v>0</v>
      </c>
      <c r="GK487">
        <v>0</v>
      </c>
      <c r="GL487">
        <v>0</v>
      </c>
      <c r="GM487">
        <v>0</v>
      </c>
      <c r="GN487">
        <v>0</v>
      </c>
      <c r="GO487">
        <v>0</v>
      </c>
      <c r="GP487">
        <v>0</v>
      </c>
      <c r="GQ487">
        <v>0</v>
      </c>
      <c r="GR487">
        <v>0</v>
      </c>
      <c r="GS487">
        <v>0</v>
      </c>
      <c r="GT487">
        <v>0</v>
      </c>
      <c r="GU487">
        <v>0</v>
      </c>
      <c r="GV487">
        <v>0</v>
      </c>
      <c r="GW487">
        <v>0</v>
      </c>
      <c r="GX487">
        <v>0</v>
      </c>
      <c r="GY487">
        <v>0</v>
      </c>
      <c r="GZ487">
        <v>0</v>
      </c>
      <c r="HA487">
        <v>0</v>
      </c>
      <c r="HB487">
        <v>0</v>
      </c>
      <c r="HC487">
        <v>0</v>
      </c>
      <c r="HD487">
        <v>0</v>
      </c>
      <c r="HE487">
        <v>0</v>
      </c>
      <c r="HF487">
        <v>0</v>
      </c>
      <c r="HG487">
        <v>0</v>
      </c>
      <c r="HH487">
        <v>0</v>
      </c>
      <c r="HI487">
        <v>0</v>
      </c>
      <c r="HJ487">
        <v>38.41269819</v>
      </c>
      <c r="HK487">
        <v>0</v>
      </c>
      <c r="HL487">
        <v>0</v>
      </c>
      <c r="HM487">
        <v>0</v>
      </c>
      <c r="HN487">
        <v>0</v>
      </c>
      <c r="HO487">
        <v>0</v>
      </c>
      <c r="HP487">
        <v>19.206349100000001</v>
      </c>
      <c r="HQ487">
        <v>0</v>
      </c>
      <c r="HR487">
        <v>0</v>
      </c>
      <c r="HS487">
        <v>0</v>
      </c>
      <c r="HT487">
        <v>0</v>
      </c>
      <c r="HU487">
        <v>0</v>
      </c>
      <c r="HV487">
        <v>0</v>
      </c>
      <c r="HW487">
        <v>0</v>
      </c>
      <c r="HX487">
        <v>0</v>
      </c>
      <c r="HY487">
        <v>0</v>
      </c>
      <c r="HZ487">
        <v>0</v>
      </c>
      <c r="IA487">
        <v>0</v>
      </c>
      <c r="IB487">
        <v>0</v>
      </c>
      <c r="IC487">
        <v>0</v>
      </c>
      <c r="ID487">
        <v>0</v>
      </c>
      <c r="IE487">
        <v>0</v>
      </c>
      <c r="IF487">
        <v>0</v>
      </c>
      <c r="IG487">
        <v>0</v>
      </c>
      <c r="IH487">
        <v>0</v>
      </c>
      <c r="II487">
        <v>0</v>
      </c>
      <c r="IJ487">
        <v>0</v>
      </c>
      <c r="IK487">
        <v>0</v>
      </c>
      <c r="IL487">
        <v>0</v>
      </c>
      <c r="IM487">
        <v>0</v>
      </c>
      <c r="IN487">
        <v>0</v>
      </c>
      <c r="IO487">
        <v>0</v>
      </c>
      <c r="IP487">
        <v>0</v>
      </c>
      <c r="IQ487">
        <v>0</v>
      </c>
      <c r="IR487">
        <v>0</v>
      </c>
      <c r="IS487">
        <v>38.41269819</v>
      </c>
      <c r="IT487">
        <v>96.031745479999998</v>
      </c>
      <c r="IU487">
        <v>0</v>
      </c>
      <c r="IV487">
        <v>0</v>
      </c>
      <c r="IW487">
        <v>0</v>
      </c>
      <c r="IX487">
        <v>0</v>
      </c>
      <c r="IY487">
        <v>0</v>
      </c>
      <c r="IZ487">
        <v>0</v>
      </c>
      <c r="JA487">
        <v>0</v>
      </c>
      <c r="JB487">
        <v>0</v>
      </c>
      <c r="JC487">
        <v>0</v>
      </c>
      <c r="JD487">
        <v>0</v>
      </c>
      <c r="JE487">
        <v>0</v>
      </c>
      <c r="JF487">
        <v>0</v>
      </c>
      <c r="JG487">
        <v>0</v>
      </c>
      <c r="JH487">
        <v>0</v>
      </c>
      <c r="JI487">
        <v>0</v>
      </c>
      <c r="JJ487">
        <v>0</v>
      </c>
      <c r="JK487">
        <v>0</v>
      </c>
      <c r="JL487">
        <v>0</v>
      </c>
      <c r="JM487">
        <v>0</v>
      </c>
      <c r="JN487">
        <v>0</v>
      </c>
      <c r="JO487">
        <v>0</v>
      </c>
      <c r="JP487">
        <v>0</v>
      </c>
      <c r="JQ487">
        <v>0</v>
      </c>
      <c r="JR487">
        <v>0</v>
      </c>
      <c r="JS487">
        <v>0</v>
      </c>
      <c r="JT487">
        <v>0</v>
      </c>
      <c r="JU487">
        <v>0</v>
      </c>
      <c r="JV487">
        <v>0</v>
      </c>
      <c r="JW487">
        <v>0</v>
      </c>
      <c r="JX487">
        <v>0</v>
      </c>
      <c r="JY487">
        <v>0</v>
      </c>
      <c r="JZ487">
        <v>0</v>
      </c>
      <c r="KA487">
        <v>0</v>
      </c>
      <c r="KB487">
        <v>0</v>
      </c>
      <c r="KC487">
        <v>0</v>
      </c>
      <c r="KD487">
        <v>0</v>
      </c>
      <c r="KE487">
        <v>0</v>
      </c>
      <c r="KF487">
        <v>0</v>
      </c>
      <c r="KG487">
        <v>0</v>
      </c>
      <c r="KH487">
        <v>0</v>
      </c>
      <c r="KI487">
        <v>0</v>
      </c>
      <c r="KJ487">
        <v>0</v>
      </c>
      <c r="KK487">
        <v>0</v>
      </c>
      <c r="KL487">
        <v>0</v>
      </c>
      <c r="KM487">
        <v>0</v>
      </c>
      <c r="KN487">
        <v>0</v>
      </c>
      <c r="KO487">
        <v>0</v>
      </c>
      <c r="KP487">
        <v>0</v>
      </c>
      <c r="KQ487">
        <v>0</v>
      </c>
      <c r="KR487">
        <v>0</v>
      </c>
      <c r="KS487">
        <v>0</v>
      </c>
      <c r="KT487">
        <v>0</v>
      </c>
      <c r="KU487">
        <v>0</v>
      </c>
      <c r="KV487">
        <v>0</v>
      </c>
      <c r="KW487">
        <v>0</v>
      </c>
      <c r="KX487">
        <v>0</v>
      </c>
      <c r="KY487">
        <v>0</v>
      </c>
      <c r="KZ487">
        <v>0</v>
      </c>
      <c r="LA487">
        <v>0</v>
      </c>
      <c r="LB487">
        <v>0</v>
      </c>
      <c r="LC487">
        <v>0</v>
      </c>
      <c r="LD487">
        <v>0</v>
      </c>
      <c r="LE487">
        <v>0</v>
      </c>
      <c r="LF487">
        <v>0</v>
      </c>
      <c r="LG487">
        <v>0</v>
      </c>
      <c r="LH487">
        <v>0</v>
      </c>
      <c r="LI487">
        <v>0</v>
      </c>
      <c r="LJ487">
        <v>0</v>
      </c>
      <c r="LK487">
        <v>0</v>
      </c>
      <c r="LL487">
        <v>19.206349100000001</v>
      </c>
      <c r="LM487">
        <v>0</v>
      </c>
      <c r="LN487">
        <v>0</v>
      </c>
      <c r="LO487">
        <v>0</v>
      </c>
      <c r="LP487">
        <v>0</v>
      </c>
      <c r="LQ487">
        <v>0</v>
      </c>
      <c r="LR487">
        <v>0</v>
      </c>
      <c r="LS487">
        <v>0</v>
      </c>
      <c r="LT487">
        <v>0</v>
      </c>
      <c r="LU487">
        <v>0</v>
      </c>
      <c r="LV487">
        <v>0</v>
      </c>
      <c r="LW487">
        <v>0</v>
      </c>
      <c r="LX487">
        <v>0</v>
      </c>
      <c r="LY487">
        <v>19.206349100000001</v>
      </c>
      <c r="LZ487">
        <v>0</v>
      </c>
      <c r="MA487">
        <v>2659.3406759999998</v>
      </c>
      <c r="MB487">
        <v>0</v>
      </c>
      <c r="MC487">
        <v>8568.986621</v>
      </c>
      <c r="MD487">
        <v>0</v>
      </c>
      <c r="ME487">
        <v>0</v>
      </c>
      <c r="MF487">
        <v>0</v>
      </c>
      <c r="MG487">
        <v>0</v>
      </c>
      <c r="MH487">
        <v>0</v>
      </c>
      <c r="MI487">
        <v>0</v>
      </c>
      <c r="MJ487">
        <v>0</v>
      </c>
      <c r="MK487">
        <v>0</v>
      </c>
      <c r="ML487">
        <v>0</v>
      </c>
      <c r="MM487">
        <v>0</v>
      </c>
      <c r="MN487">
        <v>0</v>
      </c>
      <c r="MO487">
        <v>0</v>
      </c>
      <c r="MP487">
        <v>0</v>
      </c>
      <c r="MQ487">
        <v>0</v>
      </c>
      <c r="MR487">
        <v>0</v>
      </c>
      <c r="MS487">
        <v>0</v>
      </c>
      <c r="MT487">
        <v>0</v>
      </c>
      <c r="MU487">
        <v>0</v>
      </c>
      <c r="MV487">
        <v>0</v>
      </c>
      <c r="MW487">
        <v>0</v>
      </c>
      <c r="MX487">
        <v>0</v>
      </c>
      <c r="MY487">
        <v>0</v>
      </c>
      <c r="MZ487">
        <v>0</v>
      </c>
      <c r="NA487">
        <v>0</v>
      </c>
      <c r="NB487">
        <v>0</v>
      </c>
      <c r="NC487">
        <v>0</v>
      </c>
      <c r="ND487">
        <v>0</v>
      </c>
      <c r="NE487">
        <v>37083.028310000002</v>
      </c>
      <c r="NF487">
        <v>0</v>
      </c>
    </row>
    <row r="488" spans="1:370" x14ac:dyDescent="0.25">
      <c r="A488" t="s">
        <v>1947</v>
      </c>
      <c r="B488">
        <v>8.4</v>
      </c>
      <c r="C488" t="s">
        <v>1239</v>
      </c>
      <c r="D488" t="s">
        <v>1225</v>
      </c>
      <c r="E488" t="s">
        <v>1483</v>
      </c>
      <c r="F488">
        <v>2004</v>
      </c>
      <c r="G488" t="s">
        <v>1223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6167.6389129999998</v>
      </c>
      <c r="Q488">
        <v>453.75000180000001</v>
      </c>
      <c r="R488">
        <v>0</v>
      </c>
      <c r="S488">
        <v>0</v>
      </c>
      <c r="T488">
        <v>0</v>
      </c>
      <c r="U488">
        <v>16.80555562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0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0</v>
      </c>
      <c r="BS488">
        <v>0</v>
      </c>
      <c r="BT488">
        <v>0</v>
      </c>
      <c r="BU488">
        <v>0</v>
      </c>
      <c r="BV488">
        <v>16.80555562</v>
      </c>
      <c r="BW488">
        <v>0</v>
      </c>
      <c r="BX488">
        <v>0</v>
      </c>
      <c r="BY488">
        <v>0</v>
      </c>
      <c r="BZ488">
        <v>0</v>
      </c>
      <c r="CA488">
        <v>0</v>
      </c>
      <c r="CB488">
        <v>0</v>
      </c>
      <c r="CC488">
        <v>0</v>
      </c>
      <c r="CD488">
        <v>0</v>
      </c>
      <c r="CE488">
        <v>0</v>
      </c>
      <c r="CF488">
        <v>0</v>
      </c>
      <c r="CG488">
        <v>0</v>
      </c>
      <c r="CH488">
        <v>0</v>
      </c>
      <c r="CI488">
        <v>0</v>
      </c>
      <c r="CJ488">
        <v>0</v>
      </c>
      <c r="CK488">
        <v>0</v>
      </c>
      <c r="CL488">
        <v>0</v>
      </c>
      <c r="CM488">
        <v>0</v>
      </c>
      <c r="CN488">
        <v>0</v>
      </c>
      <c r="CO488">
        <v>0</v>
      </c>
      <c r="CP488">
        <v>0</v>
      </c>
      <c r="CQ488">
        <v>0</v>
      </c>
      <c r="CR488">
        <v>0</v>
      </c>
      <c r="CS488">
        <v>0</v>
      </c>
      <c r="CT488">
        <v>0</v>
      </c>
      <c r="CU488">
        <v>0</v>
      </c>
      <c r="CV488">
        <v>0</v>
      </c>
      <c r="CW488">
        <v>0</v>
      </c>
      <c r="CX488">
        <v>0</v>
      </c>
      <c r="CY488">
        <v>0</v>
      </c>
      <c r="CZ488">
        <v>0</v>
      </c>
      <c r="DA488">
        <v>0</v>
      </c>
      <c r="DB488">
        <v>0</v>
      </c>
      <c r="DC488">
        <v>0</v>
      </c>
      <c r="DD488">
        <v>0</v>
      </c>
      <c r="DE488">
        <v>0</v>
      </c>
      <c r="DF488">
        <v>0</v>
      </c>
      <c r="DG488">
        <v>0</v>
      </c>
      <c r="DH488">
        <v>0</v>
      </c>
      <c r="DI488">
        <v>0</v>
      </c>
      <c r="DJ488">
        <v>0</v>
      </c>
      <c r="DK488">
        <v>0</v>
      </c>
      <c r="DL488">
        <v>0</v>
      </c>
      <c r="DM488">
        <v>0</v>
      </c>
      <c r="DN488">
        <v>0</v>
      </c>
      <c r="DO488">
        <v>0</v>
      </c>
      <c r="DP488">
        <v>0</v>
      </c>
      <c r="DQ488">
        <v>0</v>
      </c>
      <c r="DR488">
        <v>0</v>
      </c>
      <c r="DS488">
        <v>0</v>
      </c>
      <c r="DT488">
        <v>0</v>
      </c>
      <c r="DU488">
        <v>0</v>
      </c>
      <c r="DV488">
        <v>0</v>
      </c>
      <c r="DW488">
        <v>0</v>
      </c>
      <c r="DX488">
        <v>0</v>
      </c>
      <c r="DY488">
        <v>0</v>
      </c>
      <c r="DZ488">
        <v>0</v>
      </c>
      <c r="EA488">
        <v>0</v>
      </c>
      <c r="EB488">
        <v>0</v>
      </c>
      <c r="EC488">
        <v>0</v>
      </c>
      <c r="ED488">
        <v>0</v>
      </c>
      <c r="EE488">
        <v>0</v>
      </c>
      <c r="EF488">
        <v>0</v>
      </c>
      <c r="EG488">
        <v>0</v>
      </c>
      <c r="EH488">
        <v>0</v>
      </c>
      <c r="EI488">
        <v>0</v>
      </c>
      <c r="EJ488">
        <v>0</v>
      </c>
      <c r="EK488">
        <v>0</v>
      </c>
      <c r="EL488">
        <v>0</v>
      </c>
      <c r="EM488">
        <v>0</v>
      </c>
      <c r="EN488">
        <v>0</v>
      </c>
      <c r="EO488">
        <v>0</v>
      </c>
      <c r="EP488">
        <v>0</v>
      </c>
      <c r="EQ488">
        <v>0</v>
      </c>
      <c r="ER488">
        <v>0</v>
      </c>
      <c r="ES488">
        <v>0</v>
      </c>
      <c r="ET488">
        <v>0</v>
      </c>
      <c r="EU488">
        <v>0</v>
      </c>
      <c r="EV488">
        <v>0</v>
      </c>
      <c r="EW488">
        <v>655.4166692</v>
      </c>
      <c r="EX488">
        <v>16.80555562</v>
      </c>
      <c r="EY488">
        <v>0</v>
      </c>
      <c r="EZ488">
        <v>0</v>
      </c>
      <c r="FA488">
        <v>0</v>
      </c>
      <c r="FB488">
        <v>0</v>
      </c>
      <c r="FC488">
        <v>0</v>
      </c>
      <c r="FD488">
        <v>0</v>
      </c>
      <c r="FE488">
        <v>0</v>
      </c>
      <c r="FF488">
        <v>0</v>
      </c>
      <c r="FG488">
        <v>0</v>
      </c>
      <c r="FH488">
        <v>0</v>
      </c>
      <c r="FI488">
        <v>0</v>
      </c>
      <c r="FJ488">
        <v>0</v>
      </c>
      <c r="FK488">
        <v>0</v>
      </c>
      <c r="FL488">
        <v>0</v>
      </c>
      <c r="FM488">
        <v>0</v>
      </c>
      <c r="FN488">
        <v>0</v>
      </c>
      <c r="FO488">
        <v>0</v>
      </c>
      <c r="FP488">
        <v>0</v>
      </c>
      <c r="FQ488">
        <v>0</v>
      </c>
      <c r="FR488">
        <v>0</v>
      </c>
      <c r="FS488">
        <v>0</v>
      </c>
      <c r="FT488">
        <v>0</v>
      </c>
      <c r="FU488">
        <v>0</v>
      </c>
      <c r="FV488">
        <v>0</v>
      </c>
      <c r="FW488">
        <v>0</v>
      </c>
      <c r="FX488">
        <v>0</v>
      </c>
      <c r="FY488">
        <v>0</v>
      </c>
      <c r="FZ488">
        <v>0</v>
      </c>
      <c r="GA488">
        <v>0</v>
      </c>
      <c r="GB488">
        <v>0</v>
      </c>
      <c r="GC488">
        <v>0</v>
      </c>
      <c r="GD488">
        <v>0</v>
      </c>
      <c r="GE488">
        <v>0</v>
      </c>
      <c r="GF488">
        <v>0</v>
      </c>
      <c r="GG488">
        <v>0</v>
      </c>
      <c r="GH488">
        <v>0</v>
      </c>
      <c r="GI488">
        <v>0</v>
      </c>
      <c r="GJ488">
        <v>0</v>
      </c>
      <c r="GK488">
        <v>0</v>
      </c>
      <c r="GL488">
        <v>0</v>
      </c>
      <c r="GM488">
        <v>0</v>
      </c>
      <c r="GN488">
        <v>0</v>
      </c>
      <c r="GO488">
        <v>0</v>
      </c>
      <c r="GP488">
        <v>0</v>
      </c>
      <c r="GQ488">
        <v>0</v>
      </c>
      <c r="GR488">
        <v>0</v>
      </c>
      <c r="GS488">
        <v>0</v>
      </c>
      <c r="GT488">
        <v>0</v>
      </c>
      <c r="GU488">
        <v>0</v>
      </c>
      <c r="GV488">
        <v>0</v>
      </c>
      <c r="GW488">
        <v>0</v>
      </c>
      <c r="GX488">
        <v>0</v>
      </c>
      <c r="GY488">
        <v>0</v>
      </c>
      <c r="GZ488">
        <v>0</v>
      </c>
      <c r="HA488">
        <v>0</v>
      </c>
      <c r="HB488">
        <v>0</v>
      </c>
      <c r="HC488">
        <v>0</v>
      </c>
      <c r="HD488">
        <v>0</v>
      </c>
      <c r="HE488">
        <v>0</v>
      </c>
      <c r="HF488">
        <v>0</v>
      </c>
      <c r="HG488">
        <v>0</v>
      </c>
      <c r="HH488">
        <v>0</v>
      </c>
      <c r="HI488">
        <v>0</v>
      </c>
      <c r="HJ488">
        <v>0</v>
      </c>
      <c r="HK488">
        <v>0</v>
      </c>
      <c r="HL488">
        <v>0</v>
      </c>
      <c r="HM488">
        <v>0</v>
      </c>
      <c r="HN488">
        <v>0</v>
      </c>
      <c r="HO488">
        <v>0</v>
      </c>
      <c r="HP488">
        <v>0</v>
      </c>
      <c r="HQ488">
        <v>0</v>
      </c>
      <c r="HR488">
        <v>0</v>
      </c>
      <c r="HS488">
        <v>0</v>
      </c>
      <c r="HT488">
        <v>0</v>
      </c>
      <c r="HU488">
        <v>0</v>
      </c>
      <c r="HV488">
        <v>0</v>
      </c>
      <c r="HW488">
        <v>0</v>
      </c>
      <c r="HX488">
        <v>0</v>
      </c>
      <c r="HY488">
        <v>0</v>
      </c>
      <c r="HZ488">
        <v>0</v>
      </c>
      <c r="IA488">
        <v>0</v>
      </c>
      <c r="IB488">
        <v>0</v>
      </c>
      <c r="IC488">
        <v>0</v>
      </c>
      <c r="ID488">
        <v>0</v>
      </c>
      <c r="IE488">
        <v>0</v>
      </c>
      <c r="IF488">
        <v>0</v>
      </c>
      <c r="IG488">
        <v>0</v>
      </c>
      <c r="IH488">
        <v>0</v>
      </c>
      <c r="II488">
        <v>0</v>
      </c>
      <c r="IJ488">
        <v>0</v>
      </c>
      <c r="IK488">
        <v>0</v>
      </c>
      <c r="IL488">
        <v>0</v>
      </c>
      <c r="IM488">
        <v>0</v>
      </c>
      <c r="IN488">
        <v>0</v>
      </c>
      <c r="IO488">
        <v>0</v>
      </c>
      <c r="IP488">
        <v>0</v>
      </c>
      <c r="IQ488">
        <v>0</v>
      </c>
      <c r="IR488">
        <v>0</v>
      </c>
      <c r="IS488">
        <v>0</v>
      </c>
      <c r="IT488">
        <v>0</v>
      </c>
      <c r="IU488">
        <v>0</v>
      </c>
      <c r="IV488">
        <v>0</v>
      </c>
      <c r="IW488">
        <v>0</v>
      </c>
      <c r="IX488">
        <v>0</v>
      </c>
      <c r="IY488">
        <v>0</v>
      </c>
      <c r="IZ488">
        <v>0</v>
      </c>
      <c r="JA488">
        <v>0</v>
      </c>
      <c r="JB488">
        <v>0</v>
      </c>
      <c r="JC488">
        <v>0</v>
      </c>
      <c r="JD488">
        <v>0</v>
      </c>
      <c r="JE488">
        <v>0</v>
      </c>
      <c r="JF488">
        <v>0</v>
      </c>
      <c r="JG488">
        <v>0</v>
      </c>
      <c r="JH488">
        <v>0</v>
      </c>
      <c r="JI488">
        <v>0</v>
      </c>
      <c r="JJ488">
        <v>0</v>
      </c>
      <c r="JK488">
        <v>0</v>
      </c>
      <c r="JL488">
        <v>0</v>
      </c>
      <c r="JM488">
        <v>0</v>
      </c>
      <c r="JN488">
        <v>0</v>
      </c>
      <c r="JO488">
        <v>0</v>
      </c>
      <c r="JP488">
        <v>0</v>
      </c>
      <c r="JQ488">
        <v>0</v>
      </c>
      <c r="JR488">
        <v>0</v>
      </c>
      <c r="JS488">
        <v>0</v>
      </c>
      <c r="JT488">
        <v>0</v>
      </c>
      <c r="JU488">
        <v>0</v>
      </c>
      <c r="JV488">
        <v>0</v>
      </c>
      <c r="JW488">
        <v>0</v>
      </c>
      <c r="JX488">
        <v>0</v>
      </c>
      <c r="JY488">
        <v>0</v>
      </c>
      <c r="JZ488">
        <v>0</v>
      </c>
      <c r="KA488">
        <v>0</v>
      </c>
      <c r="KB488">
        <v>0</v>
      </c>
      <c r="KC488">
        <v>0</v>
      </c>
      <c r="KD488">
        <v>0</v>
      </c>
      <c r="KE488">
        <v>0</v>
      </c>
      <c r="KF488">
        <v>0</v>
      </c>
      <c r="KG488">
        <v>50.416666859999999</v>
      </c>
      <c r="KH488">
        <v>0</v>
      </c>
      <c r="KI488">
        <v>0</v>
      </c>
      <c r="KJ488">
        <v>0</v>
      </c>
      <c r="KK488">
        <v>0</v>
      </c>
      <c r="KL488">
        <v>0</v>
      </c>
      <c r="KM488">
        <v>0</v>
      </c>
      <c r="KN488">
        <v>0</v>
      </c>
      <c r="KO488">
        <v>0</v>
      </c>
      <c r="KP488">
        <v>0</v>
      </c>
      <c r="KQ488">
        <v>0</v>
      </c>
      <c r="KR488">
        <v>0</v>
      </c>
      <c r="KS488">
        <v>0</v>
      </c>
      <c r="KT488">
        <v>1260.4166720000001</v>
      </c>
      <c r="KU488">
        <v>0</v>
      </c>
      <c r="KV488">
        <v>0</v>
      </c>
      <c r="KW488">
        <v>0</v>
      </c>
      <c r="KX488">
        <v>0</v>
      </c>
      <c r="KY488">
        <v>0</v>
      </c>
      <c r="KZ488">
        <v>0</v>
      </c>
      <c r="LA488">
        <v>0</v>
      </c>
      <c r="LB488">
        <v>0</v>
      </c>
      <c r="LC488">
        <v>0</v>
      </c>
      <c r="LD488">
        <v>0</v>
      </c>
      <c r="LE488">
        <v>0</v>
      </c>
      <c r="LF488">
        <v>0</v>
      </c>
      <c r="LG488">
        <v>0</v>
      </c>
      <c r="LH488">
        <v>0</v>
      </c>
      <c r="LI488">
        <v>0</v>
      </c>
      <c r="LJ488">
        <v>0</v>
      </c>
      <c r="LK488">
        <v>0</v>
      </c>
      <c r="LL488">
        <v>0</v>
      </c>
      <c r="LM488">
        <v>0</v>
      </c>
      <c r="LN488">
        <v>0</v>
      </c>
      <c r="LO488">
        <v>0</v>
      </c>
      <c r="LP488">
        <v>0</v>
      </c>
      <c r="LQ488">
        <v>0</v>
      </c>
      <c r="LR488">
        <v>0</v>
      </c>
      <c r="LS488">
        <v>0</v>
      </c>
      <c r="LT488">
        <v>0</v>
      </c>
      <c r="LU488">
        <v>0</v>
      </c>
      <c r="LV488">
        <v>0</v>
      </c>
      <c r="LW488">
        <v>0</v>
      </c>
      <c r="LX488">
        <v>0</v>
      </c>
      <c r="LY488">
        <v>0</v>
      </c>
      <c r="LZ488">
        <v>0</v>
      </c>
      <c r="MA488">
        <v>4296.1568349999998</v>
      </c>
      <c r="MB488">
        <v>0</v>
      </c>
      <c r="MC488">
        <v>31842.103599999999</v>
      </c>
      <c r="MD488">
        <v>0</v>
      </c>
      <c r="ME488">
        <v>0</v>
      </c>
      <c r="MF488">
        <v>0</v>
      </c>
      <c r="MG488">
        <v>0</v>
      </c>
      <c r="MH488">
        <v>0</v>
      </c>
      <c r="MI488">
        <v>0</v>
      </c>
      <c r="MJ488">
        <v>0</v>
      </c>
      <c r="MK488">
        <v>0</v>
      </c>
      <c r="ML488">
        <v>0</v>
      </c>
      <c r="MM488">
        <v>0</v>
      </c>
      <c r="MN488">
        <v>0</v>
      </c>
      <c r="MO488">
        <v>0</v>
      </c>
      <c r="MP488">
        <v>0</v>
      </c>
      <c r="MQ488">
        <v>0</v>
      </c>
      <c r="MR488">
        <v>0</v>
      </c>
      <c r="MS488">
        <v>0</v>
      </c>
      <c r="MT488">
        <v>0</v>
      </c>
      <c r="MU488">
        <v>0</v>
      </c>
      <c r="MV488">
        <v>0</v>
      </c>
      <c r="MW488">
        <v>0</v>
      </c>
      <c r="MX488">
        <v>0</v>
      </c>
      <c r="MY488">
        <v>0</v>
      </c>
      <c r="MZ488">
        <v>252.71510789999999</v>
      </c>
      <c r="NA488">
        <v>0</v>
      </c>
      <c r="NB488">
        <v>0</v>
      </c>
      <c r="NC488">
        <v>0</v>
      </c>
      <c r="ND488">
        <v>0</v>
      </c>
      <c r="NE488">
        <v>6570.5928059999997</v>
      </c>
      <c r="NF488">
        <v>0</v>
      </c>
    </row>
    <row r="489" spans="1:370" x14ac:dyDescent="0.25">
      <c r="A489" t="s">
        <v>1948</v>
      </c>
      <c r="B489">
        <v>8.4</v>
      </c>
      <c r="C489" t="s">
        <v>1239</v>
      </c>
      <c r="D489" t="s">
        <v>1225</v>
      </c>
      <c r="E489" t="s">
        <v>1483</v>
      </c>
      <c r="F489">
        <v>2004</v>
      </c>
      <c r="G489" t="s">
        <v>1223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5160.105791</v>
      </c>
      <c r="Q489">
        <v>0</v>
      </c>
      <c r="R489">
        <v>0</v>
      </c>
      <c r="S489">
        <v>0</v>
      </c>
      <c r="T489">
        <v>0</v>
      </c>
      <c r="U489">
        <v>115.2380946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0</v>
      </c>
      <c r="BX489">
        <v>0</v>
      </c>
      <c r="BY489">
        <v>0</v>
      </c>
      <c r="BZ489">
        <v>0</v>
      </c>
      <c r="CA489">
        <v>0</v>
      </c>
      <c r="CB489">
        <v>0</v>
      </c>
      <c r="CC489">
        <v>0</v>
      </c>
      <c r="CD489">
        <v>0</v>
      </c>
      <c r="CE489">
        <v>0</v>
      </c>
      <c r="CF489">
        <v>0</v>
      </c>
      <c r="CG489">
        <v>0</v>
      </c>
      <c r="CH489">
        <v>0</v>
      </c>
      <c r="CI489">
        <v>0</v>
      </c>
      <c r="CJ489">
        <v>0</v>
      </c>
      <c r="CK489">
        <v>0</v>
      </c>
      <c r="CL489">
        <v>0</v>
      </c>
      <c r="CM489">
        <v>0</v>
      </c>
      <c r="CN489">
        <v>0</v>
      </c>
      <c r="CO489">
        <v>0</v>
      </c>
      <c r="CP489">
        <v>0</v>
      </c>
      <c r="CQ489">
        <v>0</v>
      </c>
      <c r="CR489">
        <v>0</v>
      </c>
      <c r="CS489">
        <v>0</v>
      </c>
      <c r="CT489">
        <v>0</v>
      </c>
      <c r="CU489">
        <v>0</v>
      </c>
      <c r="CV489">
        <v>0</v>
      </c>
      <c r="CW489">
        <v>0</v>
      </c>
      <c r="CX489">
        <v>0</v>
      </c>
      <c r="CY489">
        <v>0</v>
      </c>
      <c r="CZ489">
        <v>0</v>
      </c>
      <c r="DA489">
        <v>0</v>
      </c>
      <c r="DB489">
        <v>0</v>
      </c>
      <c r="DC489">
        <v>0</v>
      </c>
      <c r="DD489">
        <v>0</v>
      </c>
      <c r="DE489">
        <v>0</v>
      </c>
      <c r="DF489">
        <v>0</v>
      </c>
      <c r="DG489">
        <v>0</v>
      </c>
      <c r="DH489">
        <v>0</v>
      </c>
      <c r="DI489">
        <v>0</v>
      </c>
      <c r="DJ489">
        <v>0</v>
      </c>
      <c r="DK489">
        <v>0</v>
      </c>
      <c r="DL489">
        <v>0</v>
      </c>
      <c r="DM489">
        <v>0</v>
      </c>
      <c r="DN489">
        <v>0</v>
      </c>
      <c r="DO489">
        <v>0</v>
      </c>
      <c r="DP489">
        <v>0</v>
      </c>
      <c r="DQ489">
        <v>0</v>
      </c>
      <c r="DR489">
        <v>0</v>
      </c>
      <c r="DS489">
        <v>0</v>
      </c>
      <c r="DT489">
        <v>0</v>
      </c>
      <c r="DU489">
        <v>0</v>
      </c>
      <c r="DV489">
        <v>0</v>
      </c>
      <c r="DW489">
        <v>0</v>
      </c>
      <c r="DX489">
        <v>0</v>
      </c>
      <c r="DY489">
        <v>0</v>
      </c>
      <c r="DZ489">
        <v>0</v>
      </c>
      <c r="EA489">
        <v>0</v>
      </c>
      <c r="EB489">
        <v>0</v>
      </c>
      <c r="EC489">
        <v>0</v>
      </c>
      <c r="ED489">
        <v>0</v>
      </c>
      <c r="EE489">
        <v>0</v>
      </c>
      <c r="EF489">
        <v>0</v>
      </c>
      <c r="EG489">
        <v>0</v>
      </c>
      <c r="EH489">
        <v>0</v>
      </c>
      <c r="EI489">
        <v>0</v>
      </c>
      <c r="EJ489">
        <v>0</v>
      </c>
      <c r="EK489">
        <v>0</v>
      </c>
      <c r="EL489">
        <v>0</v>
      </c>
      <c r="EM489">
        <v>0</v>
      </c>
      <c r="EN489">
        <v>0</v>
      </c>
      <c r="EO489">
        <v>0</v>
      </c>
      <c r="EP489">
        <v>0</v>
      </c>
      <c r="EQ489">
        <v>0</v>
      </c>
      <c r="ER489">
        <v>0</v>
      </c>
      <c r="ES489">
        <v>0</v>
      </c>
      <c r="ET489">
        <v>25.608465460000001</v>
      </c>
      <c r="EU489">
        <v>0</v>
      </c>
      <c r="EV489">
        <v>0</v>
      </c>
      <c r="EW489">
        <v>717.03703289999999</v>
      </c>
      <c r="EX489">
        <v>384.12698189999998</v>
      </c>
      <c r="EY489">
        <v>0</v>
      </c>
      <c r="EZ489">
        <v>0</v>
      </c>
      <c r="FA489">
        <v>0</v>
      </c>
      <c r="FB489">
        <v>0</v>
      </c>
      <c r="FC489">
        <v>0</v>
      </c>
      <c r="FD489">
        <v>0</v>
      </c>
      <c r="FE489">
        <v>0</v>
      </c>
      <c r="FF489">
        <v>0</v>
      </c>
      <c r="FG489">
        <v>0</v>
      </c>
      <c r="FH489">
        <v>0</v>
      </c>
      <c r="FI489">
        <v>0</v>
      </c>
      <c r="FJ489">
        <v>0</v>
      </c>
      <c r="FK489">
        <v>0</v>
      </c>
      <c r="FL489">
        <v>0</v>
      </c>
      <c r="FM489">
        <v>0</v>
      </c>
      <c r="FN489">
        <v>0</v>
      </c>
      <c r="FO489">
        <v>0</v>
      </c>
      <c r="FP489">
        <v>0</v>
      </c>
      <c r="FQ489">
        <v>0</v>
      </c>
      <c r="FR489">
        <v>0</v>
      </c>
      <c r="FS489">
        <v>0</v>
      </c>
      <c r="FT489">
        <v>0</v>
      </c>
      <c r="FU489">
        <v>0</v>
      </c>
      <c r="FV489">
        <v>25.608465460000001</v>
      </c>
      <c r="FW489">
        <v>0</v>
      </c>
      <c r="FX489">
        <v>0</v>
      </c>
      <c r="FY489">
        <v>0</v>
      </c>
      <c r="FZ489">
        <v>0</v>
      </c>
      <c r="GA489">
        <v>0</v>
      </c>
      <c r="GB489">
        <v>0</v>
      </c>
      <c r="GC489">
        <v>0</v>
      </c>
      <c r="GD489">
        <v>0</v>
      </c>
      <c r="GE489">
        <v>0</v>
      </c>
      <c r="GF489">
        <v>0</v>
      </c>
      <c r="GG489">
        <v>0</v>
      </c>
      <c r="GH489">
        <v>0</v>
      </c>
      <c r="GI489">
        <v>0</v>
      </c>
      <c r="GJ489">
        <v>0</v>
      </c>
      <c r="GK489">
        <v>0</v>
      </c>
      <c r="GL489">
        <v>0</v>
      </c>
      <c r="GM489">
        <v>0</v>
      </c>
      <c r="GN489">
        <v>0</v>
      </c>
      <c r="GO489">
        <v>0</v>
      </c>
      <c r="GP489">
        <v>0</v>
      </c>
      <c r="GQ489">
        <v>0</v>
      </c>
      <c r="GR489">
        <v>0</v>
      </c>
      <c r="GS489">
        <v>0</v>
      </c>
      <c r="GT489">
        <v>0</v>
      </c>
      <c r="GU489">
        <v>12.804232730000001</v>
      </c>
      <c r="GV489">
        <v>0</v>
      </c>
      <c r="GW489">
        <v>0</v>
      </c>
      <c r="GX489">
        <v>0</v>
      </c>
      <c r="GY489">
        <v>0</v>
      </c>
      <c r="GZ489">
        <v>0</v>
      </c>
      <c r="HA489">
        <v>0</v>
      </c>
      <c r="HB489">
        <v>0</v>
      </c>
      <c r="HC489">
        <v>0</v>
      </c>
      <c r="HD489">
        <v>0</v>
      </c>
      <c r="HE489">
        <v>0</v>
      </c>
      <c r="HF489">
        <v>0</v>
      </c>
      <c r="HG489">
        <v>0</v>
      </c>
      <c r="HH489">
        <v>0</v>
      </c>
      <c r="HI489">
        <v>0</v>
      </c>
      <c r="HJ489">
        <v>115.2380946</v>
      </c>
      <c r="HK489">
        <v>0</v>
      </c>
      <c r="HL489">
        <v>0</v>
      </c>
      <c r="HM489">
        <v>0</v>
      </c>
      <c r="HN489">
        <v>0</v>
      </c>
      <c r="HO489">
        <v>0</v>
      </c>
      <c r="HP489">
        <v>0</v>
      </c>
      <c r="HQ489">
        <v>0</v>
      </c>
      <c r="HR489">
        <v>0</v>
      </c>
      <c r="HS489">
        <v>0</v>
      </c>
      <c r="HT489">
        <v>0</v>
      </c>
      <c r="HU489">
        <v>0</v>
      </c>
      <c r="HV489">
        <v>0</v>
      </c>
      <c r="HW489">
        <v>0</v>
      </c>
      <c r="HX489">
        <v>0</v>
      </c>
      <c r="HY489">
        <v>0</v>
      </c>
      <c r="HZ489">
        <v>0</v>
      </c>
      <c r="IA489">
        <v>0</v>
      </c>
      <c r="IB489">
        <v>0</v>
      </c>
      <c r="IC489">
        <v>0</v>
      </c>
      <c r="ID489">
        <v>0</v>
      </c>
      <c r="IE489">
        <v>0</v>
      </c>
      <c r="IF489">
        <v>0</v>
      </c>
      <c r="IG489">
        <v>0</v>
      </c>
      <c r="IH489">
        <v>0</v>
      </c>
      <c r="II489">
        <v>0</v>
      </c>
      <c r="IJ489">
        <v>0</v>
      </c>
      <c r="IK489">
        <v>0</v>
      </c>
      <c r="IL489">
        <v>0</v>
      </c>
      <c r="IM489">
        <v>0</v>
      </c>
      <c r="IN489">
        <v>0</v>
      </c>
      <c r="IO489">
        <v>0</v>
      </c>
      <c r="IP489">
        <v>0</v>
      </c>
      <c r="IQ489">
        <v>0</v>
      </c>
      <c r="IR489">
        <v>0</v>
      </c>
      <c r="IS489">
        <v>0</v>
      </c>
      <c r="IT489">
        <v>0</v>
      </c>
      <c r="IU489">
        <v>0</v>
      </c>
      <c r="IV489">
        <v>0</v>
      </c>
      <c r="IW489">
        <v>0</v>
      </c>
      <c r="IX489">
        <v>0</v>
      </c>
      <c r="IY489">
        <v>0</v>
      </c>
      <c r="IZ489">
        <v>0</v>
      </c>
      <c r="JA489">
        <v>0</v>
      </c>
      <c r="JB489">
        <v>0</v>
      </c>
      <c r="JC489">
        <v>0</v>
      </c>
      <c r="JD489">
        <v>0</v>
      </c>
      <c r="JE489">
        <v>0</v>
      </c>
      <c r="JF489">
        <v>0</v>
      </c>
      <c r="JG489">
        <v>0</v>
      </c>
      <c r="JH489">
        <v>0</v>
      </c>
      <c r="JI489">
        <v>0</v>
      </c>
      <c r="JJ489">
        <v>0</v>
      </c>
      <c r="JK489">
        <v>0</v>
      </c>
      <c r="JL489">
        <v>0</v>
      </c>
      <c r="JM489">
        <v>0</v>
      </c>
      <c r="JN489">
        <v>0</v>
      </c>
      <c r="JO489">
        <v>0</v>
      </c>
      <c r="JP489">
        <v>0</v>
      </c>
      <c r="JQ489">
        <v>0</v>
      </c>
      <c r="JR489">
        <v>0</v>
      </c>
      <c r="JS489">
        <v>0</v>
      </c>
      <c r="JT489">
        <v>0</v>
      </c>
      <c r="JU489">
        <v>0</v>
      </c>
      <c r="JV489">
        <v>0</v>
      </c>
      <c r="JW489">
        <v>0</v>
      </c>
      <c r="JX489">
        <v>0</v>
      </c>
      <c r="JY489">
        <v>0</v>
      </c>
      <c r="JZ489">
        <v>0</v>
      </c>
      <c r="KA489">
        <v>0</v>
      </c>
      <c r="KB489">
        <v>0</v>
      </c>
      <c r="KC489">
        <v>0</v>
      </c>
      <c r="KD489">
        <v>0</v>
      </c>
      <c r="KE489">
        <v>0</v>
      </c>
      <c r="KF489">
        <v>0</v>
      </c>
      <c r="KG489">
        <v>51.216930920000003</v>
      </c>
      <c r="KH489">
        <v>0</v>
      </c>
      <c r="KI489">
        <v>0</v>
      </c>
      <c r="KJ489">
        <v>0</v>
      </c>
      <c r="KK489">
        <v>0</v>
      </c>
      <c r="KL489">
        <v>0</v>
      </c>
      <c r="KM489">
        <v>0</v>
      </c>
      <c r="KN489">
        <v>0</v>
      </c>
      <c r="KO489">
        <v>0</v>
      </c>
      <c r="KP489">
        <v>0</v>
      </c>
      <c r="KQ489">
        <v>0</v>
      </c>
      <c r="KR489">
        <v>0</v>
      </c>
      <c r="KS489">
        <v>0</v>
      </c>
      <c r="KT489">
        <v>0</v>
      </c>
      <c r="KU489">
        <v>0</v>
      </c>
      <c r="KV489">
        <v>51.216930920000003</v>
      </c>
      <c r="KW489">
        <v>0</v>
      </c>
      <c r="KX489">
        <v>0</v>
      </c>
      <c r="KY489">
        <v>0</v>
      </c>
      <c r="KZ489">
        <v>0</v>
      </c>
      <c r="LA489">
        <v>0</v>
      </c>
      <c r="LB489">
        <v>0</v>
      </c>
      <c r="LC489">
        <v>0</v>
      </c>
      <c r="LD489">
        <v>0</v>
      </c>
      <c r="LE489">
        <v>0</v>
      </c>
      <c r="LF489">
        <v>0</v>
      </c>
      <c r="LG489">
        <v>0</v>
      </c>
      <c r="LH489">
        <v>0</v>
      </c>
      <c r="LI489">
        <v>0</v>
      </c>
      <c r="LJ489">
        <v>0</v>
      </c>
      <c r="LK489">
        <v>0</v>
      </c>
      <c r="LL489">
        <v>0</v>
      </c>
      <c r="LM489">
        <v>0</v>
      </c>
      <c r="LN489">
        <v>0</v>
      </c>
      <c r="LO489">
        <v>0</v>
      </c>
      <c r="LP489">
        <v>0</v>
      </c>
      <c r="LQ489">
        <v>0</v>
      </c>
      <c r="LR489">
        <v>0</v>
      </c>
      <c r="LS489">
        <v>0</v>
      </c>
      <c r="LT489">
        <v>0</v>
      </c>
      <c r="LU489">
        <v>0</v>
      </c>
      <c r="LV489">
        <v>0</v>
      </c>
      <c r="LW489">
        <v>0</v>
      </c>
      <c r="LX489">
        <v>0</v>
      </c>
      <c r="LY489">
        <v>0</v>
      </c>
      <c r="LZ489">
        <v>0</v>
      </c>
      <c r="MA489">
        <v>3091.0218300000001</v>
      </c>
      <c r="MB489">
        <v>0</v>
      </c>
      <c r="MC489">
        <v>9123.0158869999996</v>
      </c>
      <c r="MD489">
        <v>0</v>
      </c>
      <c r="ME489">
        <v>0</v>
      </c>
      <c r="MF489">
        <v>0</v>
      </c>
      <c r="MG489">
        <v>0</v>
      </c>
      <c r="MH489">
        <v>0</v>
      </c>
      <c r="MI489">
        <v>0</v>
      </c>
      <c r="MJ489">
        <v>0</v>
      </c>
      <c r="MK489">
        <v>0</v>
      </c>
      <c r="ML489">
        <v>0</v>
      </c>
      <c r="MM489">
        <v>0</v>
      </c>
      <c r="MN489">
        <v>0</v>
      </c>
      <c r="MO489">
        <v>0</v>
      </c>
      <c r="MP489">
        <v>0</v>
      </c>
      <c r="MQ489">
        <v>0</v>
      </c>
      <c r="MR489">
        <v>0</v>
      </c>
      <c r="MS489">
        <v>0</v>
      </c>
      <c r="MT489">
        <v>0</v>
      </c>
      <c r="MU489">
        <v>0</v>
      </c>
      <c r="MV489">
        <v>0</v>
      </c>
      <c r="MW489">
        <v>0</v>
      </c>
      <c r="MX489">
        <v>0</v>
      </c>
      <c r="MY489">
        <v>0</v>
      </c>
      <c r="MZ489">
        <v>0</v>
      </c>
      <c r="NA489">
        <v>0</v>
      </c>
      <c r="NB489">
        <v>0</v>
      </c>
      <c r="NC489">
        <v>0</v>
      </c>
      <c r="ND489">
        <v>0</v>
      </c>
      <c r="NE489">
        <v>4681.5476259999996</v>
      </c>
      <c r="NF489">
        <v>0</v>
      </c>
    </row>
    <row r="490" spans="1:370" x14ac:dyDescent="0.25">
      <c r="A490" t="s">
        <v>1950</v>
      </c>
      <c r="B490">
        <v>8.4</v>
      </c>
      <c r="C490" t="s">
        <v>1237</v>
      </c>
      <c r="D490" t="s">
        <v>1225</v>
      </c>
      <c r="E490" t="s">
        <v>1483</v>
      </c>
      <c r="F490">
        <v>2003</v>
      </c>
      <c r="G490" t="s">
        <v>1223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16357.407380000001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112.0370368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0</v>
      </c>
      <c r="CO490">
        <v>0</v>
      </c>
      <c r="CP490">
        <v>0</v>
      </c>
      <c r="CQ490">
        <v>0</v>
      </c>
      <c r="CR490">
        <v>0</v>
      </c>
      <c r="CS490">
        <v>0</v>
      </c>
      <c r="CT490">
        <v>0</v>
      </c>
      <c r="CU490">
        <v>0</v>
      </c>
      <c r="CV490">
        <v>0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0</v>
      </c>
      <c r="DD490">
        <v>0</v>
      </c>
      <c r="DE490">
        <v>0</v>
      </c>
      <c r="DF490">
        <v>0</v>
      </c>
      <c r="DG490">
        <v>0</v>
      </c>
      <c r="DH490">
        <v>0</v>
      </c>
      <c r="DI490">
        <v>0</v>
      </c>
      <c r="DJ490">
        <v>0</v>
      </c>
      <c r="DK490">
        <v>0</v>
      </c>
      <c r="DL490">
        <v>0</v>
      </c>
      <c r="DM490">
        <v>0</v>
      </c>
      <c r="DN490">
        <v>0</v>
      </c>
      <c r="DO490">
        <v>0</v>
      </c>
      <c r="DP490">
        <v>0</v>
      </c>
      <c r="DQ490">
        <v>0</v>
      </c>
      <c r="DR490">
        <v>0</v>
      </c>
      <c r="DS490">
        <v>0</v>
      </c>
      <c r="DT490">
        <v>0</v>
      </c>
      <c r="DU490">
        <v>0</v>
      </c>
      <c r="DV490">
        <v>0</v>
      </c>
      <c r="DW490">
        <v>0</v>
      </c>
      <c r="DX490">
        <v>0</v>
      </c>
      <c r="DY490">
        <v>0</v>
      </c>
      <c r="DZ490">
        <v>0</v>
      </c>
      <c r="EA490">
        <v>0</v>
      </c>
      <c r="EB490">
        <v>0</v>
      </c>
      <c r="EC490">
        <v>0</v>
      </c>
      <c r="ED490">
        <v>0</v>
      </c>
      <c r="EE490">
        <v>0</v>
      </c>
      <c r="EF490">
        <v>0</v>
      </c>
      <c r="EG490">
        <v>0</v>
      </c>
      <c r="EH490">
        <v>0</v>
      </c>
      <c r="EI490">
        <v>0</v>
      </c>
      <c r="EJ490">
        <v>0</v>
      </c>
      <c r="EK490">
        <v>0</v>
      </c>
      <c r="EL490">
        <v>0</v>
      </c>
      <c r="EM490">
        <v>0</v>
      </c>
      <c r="EN490">
        <v>0</v>
      </c>
      <c r="EO490">
        <v>0</v>
      </c>
      <c r="EP490">
        <v>0</v>
      </c>
      <c r="EQ490">
        <v>0</v>
      </c>
      <c r="ER490">
        <v>0</v>
      </c>
      <c r="ES490">
        <v>0</v>
      </c>
      <c r="ET490">
        <v>0</v>
      </c>
      <c r="EU490">
        <v>0</v>
      </c>
      <c r="EV490">
        <v>0</v>
      </c>
      <c r="EW490">
        <v>0</v>
      </c>
      <c r="EX490">
        <v>13444.44442</v>
      </c>
      <c r="EY490">
        <v>0</v>
      </c>
      <c r="EZ490">
        <v>0</v>
      </c>
      <c r="FA490">
        <v>0</v>
      </c>
      <c r="FB490">
        <v>0</v>
      </c>
      <c r="FC490">
        <v>0</v>
      </c>
      <c r="FD490">
        <v>0</v>
      </c>
      <c r="FE490">
        <v>0</v>
      </c>
      <c r="FF490">
        <v>0</v>
      </c>
      <c r="FG490">
        <v>0</v>
      </c>
      <c r="FH490">
        <v>0</v>
      </c>
      <c r="FI490">
        <v>0</v>
      </c>
      <c r="FJ490">
        <v>0</v>
      </c>
      <c r="FK490">
        <v>0</v>
      </c>
      <c r="FL490">
        <v>0</v>
      </c>
      <c r="FM490">
        <v>0</v>
      </c>
      <c r="FN490">
        <v>0</v>
      </c>
      <c r="FO490">
        <v>0</v>
      </c>
      <c r="FP490">
        <v>0</v>
      </c>
      <c r="FQ490">
        <v>0</v>
      </c>
      <c r="FR490">
        <v>0</v>
      </c>
      <c r="FS490">
        <v>0</v>
      </c>
      <c r="FT490">
        <v>0</v>
      </c>
      <c r="FU490">
        <v>0</v>
      </c>
      <c r="FV490">
        <v>0</v>
      </c>
      <c r="FW490">
        <v>0</v>
      </c>
      <c r="FX490">
        <v>0</v>
      </c>
      <c r="FY490">
        <v>0</v>
      </c>
      <c r="FZ490">
        <v>0</v>
      </c>
      <c r="GA490">
        <v>0</v>
      </c>
      <c r="GB490">
        <v>0</v>
      </c>
      <c r="GC490">
        <v>0</v>
      </c>
      <c r="GD490">
        <v>168.05555530000001</v>
      </c>
      <c r="GE490">
        <v>0</v>
      </c>
      <c r="GF490">
        <v>0</v>
      </c>
      <c r="GG490">
        <v>0</v>
      </c>
      <c r="GH490">
        <v>0</v>
      </c>
      <c r="GI490">
        <v>0</v>
      </c>
      <c r="GJ490">
        <v>0</v>
      </c>
      <c r="GK490">
        <v>0</v>
      </c>
      <c r="GL490">
        <v>0</v>
      </c>
      <c r="GM490">
        <v>0</v>
      </c>
      <c r="GN490">
        <v>0</v>
      </c>
      <c r="GO490">
        <v>0</v>
      </c>
      <c r="GP490">
        <v>0</v>
      </c>
      <c r="GQ490">
        <v>0</v>
      </c>
      <c r="GR490">
        <v>0</v>
      </c>
      <c r="GS490">
        <v>0</v>
      </c>
      <c r="GT490">
        <v>0</v>
      </c>
      <c r="GU490">
        <v>0</v>
      </c>
      <c r="GV490">
        <v>0</v>
      </c>
      <c r="GW490">
        <v>0</v>
      </c>
      <c r="GX490">
        <v>0</v>
      </c>
      <c r="GY490">
        <v>0</v>
      </c>
      <c r="GZ490">
        <v>0</v>
      </c>
      <c r="HA490">
        <v>0</v>
      </c>
      <c r="HB490">
        <v>0</v>
      </c>
      <c r="HC490">
        <v>0</v>
      </c>
      <c r="HD490">
        <v>0</v>
      </c>
      <c r="HE490">
        <v>0</v>
      </c>
      <c r="HF490">
        <v>0</v>
      </c>
      <c r="HG490">
        <v>0</v>
      </c>
      <c r="HH490">
        <v>0</v>
      </c>
      <c r="HI490">
        <v>0</v>
      </c>
      <c r="HJ490">
        <v>0</v>
      </c>
      <c r="HK490">
        <v>0</v>
      </c>
      <c r="HL490">
        <v>0</v>
      </c>
      <c r="HM490">
        <v>0</v>
      </c>
      <c r="HN490">
        <v>0</v>
      </c>
      <c r="HO490">
        <v>0</v>
      </c>
      <c r="HP490">
        <v>0</v>
      </c>
      <c r="HQ490">
        <v>0</v>
      </c>
      <c r="HR490">
        <v>0</v>
      </c>
      <c r="HS490">
        <v>0</v>
      </c>
      <c r="HT490">
        <v>0</v>
      </c>
      <c r="HU490">
        <v>0</v>
      </c>
      <c r="HV490">
        <v>0</v>
      </c>
      <c r="HW490">
        <v>0</v>
      </c>
      <c r="HX490">
        <v>0</v>
      </c>
      <c r="HY490">
        <v>0</v>
      </c>
      <c r="HZ490">
        <v>0</v>
      </c>
      <c r="IA490">
        <v>0</v>
      </c>
      <c r="IB490">
        <v>0</v>
      </c>
      <c r="IC490">
        <v>0</v>
      </c>
      <c r="ID490">
        <v>0</v>
      </c>
      <c r="IE490">
        <v>0</v>
      </c>
      <c r="IF490">
        <v>0</v>
      </c>
      <c r="IG490">
        <v>0</v>
      </c>
      <c r="IH490">
        <v>0</v>
      </c>
      <c r="II490">
        <v>0</v>
      </c>
      <c r="IJ490">
        <v>0</v>
      </c>
      <c r="IK490">
        <v>0</v>
      </c>
      <c r="IL490">
        <v>0</v>
      </c>
      <c r="IM490">
        <v>0</v>
      </c>
      <c r="IN490">
        <v>0</v>
      </c>
      <c r="IO490">
        <v>0</v>
      </c>
      <c r="IP490">
        <v>0</v>
      </c>
      <c r="IQ490">
        <v>0</v>
      </c>
      <c r="IR490">
        <v>0</v>
      </c>
      <c r="IS490">
        <v>0</v>
      </c>
      <c r="IT490">
        <v>0</v>
      </c>
      <c r="IU490">
        <v>0</v>
      </c>
      <c r="IV490">
        <v>0</v>
      </c>
      <c r="IW490">
        <v>0</v>
      </c>
      <c r="IX490">
        <v>0</v>
      </c>
      <c r="IY490">
        <v>0</v>
      </c>
      <c r="IZ490">
        <v>0</v>
      </c>
      <c r="JA490">
        <v>0</v>
      </c>
      <c r="JB490">
        <v>0</v>
      </c>
      <c r="JC490">
        <v>0</v>
      </c>
      <c r="JD490">
        <v>0</v>
      </c>
      <c r="JE490">
        <v>0</v>
      </c>
      <c r="JF490">
        <v>0</v>
      </c>
      <c r="JG490">
        <v>0</v>
      </c>
      <c r="JH490">
        <v>0</v>
      </c>
      <c r="JI490">
        <v>0</v>
      </c>
      <c r="JJ490">
        <v>0</v>
      </c>
      <c r="JK490">
        <v>0</v>
      </c>
      <c r="JL490">
        <v>0</v>
      </c>
      <c r="JM490">
        <v>0</v>
      </c>
      <c r="JN490">
        <v>0</v>
      </c>
      <c r="JO490">
        <v>0</v>
      </c>
      <c r="JP490">
        <v>0</v>
      </c>
      <c r="JQ490">
        <v>0</v>
      </c>
      <c r="JR490">
        <v>0</v>
      </c>
      <c r="JS490">
        <v>0</v>
      </c>
      <c r="JT490">
        <v>0</v>
      </c>
      <c r="JU490">
        <v>0</v>
      </c>
      <c r="JV490">
        <v>0</v>
      </c>
      <c r="JW490">
        <v>0</v>
      </c>
      <c r="JX490">
        <v>0</v>
      </c>
      <c r="JY490">
        <v>0</v>
      </c>
      <c r="JZ490">
        <v>0</v>
      </c>
      <c r="KA490">
        <v>0</v>
      </c>
      <c r="KB490">
        <v>0</v>
      </c>
      <c r="KC490">
        <v>0</v>
      </c>
      <c r="KD490">
        <v>0</v>
      </c>
      <c r="KE490">
        <v>0</v>
      </c>
      <c r="KF490">
        <v>0</v>
      </c>
      <c r="KG490">
        <v>0</v>
      </c>
      <c r="KH490">
        <v>0</v>
      </c>
      <c r="KI490">
        <v>0</v>
      </c>
      <c r="KJ490">
        <v>0</v>
      </c>
      <c r="KK490">
        <v>0</v>
      </c>
      <c r="KL490">
        <v>0</v>
      </c>
      <c r="KM490">
        <v>0</v>
      </c>
      <c r="KN490">
        <v>0</v>
      </c>
      <c r="KO490">
        <v>0</v>
      </c>
      <c r="KP490">
        <v>0</v>
      </c>
      <c r="KQ490">
        <v>0</v>
      </c>
      <c r="KR490">
        <v>0</v>
      </c>
      <c r="KS490">
        <v>0</v>
      </c>
      <c r="KT490">
        <v>0</v>
      </c>
      <c r="KU490">
        <v>0</v>
      </c>
      <c r="KV490">
        <v>0</v>
      </c>
      <c r="KW490">
        <v>0</v>
      </c>
      <c r="KX490">
        <v>0</v>
      </c>
      <c r="KY490">
        <v>0</v>
      </c>
      <c r="KZ490">
        <v>0</v>
      </c>
      <c r="LA490">
        <v>0</v>
      </c>
      <c r="LB490">
        <v>0</v>
      </c>
      <c r="LC490">
        <v>0</v>
      </c>
      <c r="LD490">
        <v>0</v>
      </c>
      <c r="LE490">
        <v>0</v>
      </c>
      <c r="LF490">
        <v>0</v>
      </c>
      <c r="LG490">
        <v>0</v>
      </c>
      <c r="LH490">
        <v>0</v>
      </c>
      <c r="LI490">
        <v>0</v>
      </c>
      <c r="LJ490">
        <v>0</v>
      </c>
      <c r="LK490">
        <v>0</v>
      </c>
      <c r="LL490">
        <v>0</v>
      </c>
      <c r="LM490">
        <v>0</v>
      </c>
      <c r="LN490">
        <v>0</v>
      </c>
      <c r="LO490">
        <v>0</v>
      </c>
      <c r="LP490">
        <v>0</v>
      </c>
      <c r="LQ490">
        <v>0</v>
      </c>
      <c r="LR490">
        <v>0</v>
      </c>
      <c r="LS490">
        <v>0</v>
      </c>
      <c r="LT490">
        <v>0</v>
      </c>
      <c r="LU490">
        <v>0</v>
      </c>
      <c r="LV490">
        <v>0</v>
      </c>
      <c r="LW490">
        <v>0</v>
      </c>
      <c r="LX490">
        <v>0</v>
      </c>
      <c r="LY490">
        <v>0</v>
      </c>
      <c r="LZ490">
        <v>0</v>
      </c>
      <c r="MA490">
        <v>3841.269155</v>
      </c>
      <c r="MB490">
        <v>0</v>
      </c>
      <c r="MC490">
        <v>142607.11739999999</v>
      </c>
      <c r="MD490">
        <v>0</v>
      </c>
      <c r="ME490">
        <v>0</v>
      </c>
      <c r="MF490">
        <v>0</v>
      </c>
      <c r="MG490">
        <v>0</v>
      </c>
      <c r="MH490">
        <v>0</v>
      </c>
      <c r="MI490">
        <v>0</v>
      </c>
      <c r="MJ490">
        <v>0</v>
      </c>
      <c r="MK490">
        <v>0</v>
      </c>
      <c r="ML490">
        <v>0</v>
      </c>
      <c r="MM490">
        <v>0</v>
      </c>
      <c r="MN490">
        <v>0</v>
      </c>
      <c r="MO490">
        <v>0</v>
      </c>
      <c r="MP490">
        <v>0</v>
      </c>
      <c r="MQ490">
        <v>0</v>
      </c>
      <c r="MR490">
        <v>0</v>
      </c>
      <c r="MS490">
        <v>0</v>
      </c>
      <c r="MT490">
        <v>0</v>
      </c>
      <c r="MU490">
        <v>0</v>
      </c>
      <c r="MV490">
        <v>0</v>
      </c>
      <c r="MW490">
        <v>0</v>
      </c>
      <c r="MX490">
        <v>0</v>
      </c>
      <c r="MY490">
        <v>0</v>
      </c>
      <c r="MZ490">
        <v>4321.4278000000004</v>
      </c>
      <c r="NA490">
        <v>0</v>
      </c>
      <c r="NB490">
        <v>0</v>
      </c>
      <c r="NC490">
        <v>0</v>
      </c>
      <c r="ND490">
        <v>0</v>
      </c>
      <c r="NE490">
        <v>0</v>
      </c>
      <c r="NF490">
        <v>0</v>
      </c>
    </row>
    <row r="491" spans="1:370" x14ac:dyDescent="0.25">
      <c r="A491" t="s">
        <v>1952</v>
      </c>
      <c r="B491">
        <v>8.4</v>
      </c>
      <c r="C491" t="s">
        <v>1237</v>
      </c>
      <c r="D491" t="s">
        <v>1225</v>
      </c>
      <c r="E491" t="s">
        <v>1483</v>
      </c>
      <c r="F491">
        <v>2004</v>
      </c>
      <c r="G491" t="s">
        <v>1223</v>
      </c>
      <c r="H491">
        <v>0</v>
      </c>
      <c r="I491">
        <v>0</v>
      </c>
      <c r="J491">
        <v>246.93877549999999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2085.2607710000002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54.875283430000003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13.718820859999999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0</v>
      </c>
      <c r="CN491">
        <v>0</v>
      </c>
      <c r="CO491">
        <v>0</v>
      </c>
      <c r="CP491">
        <v>0</v>
      </c>
      <c r="CQ491">
        <v>0</v>
      </c>
      <c r="CR491">
        <v>0</v>
      </c>
      <c r="CS491">
        <v>0</v>
      </c>
      <c r="CT491">
        <v>0</v>
      </c>
      <c r="CU491">
        <v>0</v>
      </c>
      <c r="CV491">
        <v>0</v>
      </c>
      <c r="CW491">
        <v>41.156462580000003</v>
      </c>
      <c r="CX491">
        <v>0</v>
      </c>
      <c r="CY491">
        <v>0</v>
      </c>
      <c r="CZ491">
        <v>0</v>
      </c>
      <c r="DA491">
        <v>0</v>
      </c>
      <c r="DB491">
        <v>0</v>
      </c>
      <c r="DC491">
        <v>0</v>
      </c>
      <c r="DD491">
        <v>0</v>
      </c>
      <c r="DE491">
        <v>0</v>
      </c>
      <c r="DF491">
        <v>0</v>
      </c>
      <c r="DG491">
        <v>0</v>
      </c>
      <c r="DH491">
        <v>0</v>
      </c>
      <c r="DI491">
        <v>0</v>
      </c>
      <c r="DJ491">
        <v>0</v>
      </c>
      <c r="DK491">
        <v>0</v>
      </c>
      <c r="DL491">
        <v>0</v>
      </c>
      <c r="DM491">
        <v>0</v>
      </c>
      <c r="DN491">
        <v>0</v>
      </c>
      <c r="DO491">
        <v>0</v>
      </c>
      <c r="DP491">
        <v>0</v>
      </c>
      <c r="DQ491">
        <v>0</v>
      </c>
      <c r="DR491">
        <v>0</v>
      </c>
      <c r="DS491">
        <v>0</v>
      </c>
      <c r="DT491">
        <v>0</v>
      </c>
      <c r="DU491">
        <v>0</v>
      </c>
      <c r="DV491">
        <v>0</v>
      </c>
      <c r="DW491">
        <v>0</v>
      </c>
      <c r="DX491">
        <v>0</v>
      </c>
      <c r="DY491">
        <v>0</v>
      </c>
      <c r="DZ491">
        <v>0</v>
      </c>
      <c r="EA491">
        <v>0</v>
      </c>
      <c r="EB491">
        <v>0</v>
      </c>
      <c r="EC491">
        <v>0</v>
      </c>
      <c r="ED491">
        <v>0</v>
      </c>
      <c r="EE491">
        <v>0</v>
      </c>
      <c r="EF491">
        <v>0</v>
      </c>
      <c r="EG491">
        <v>0</v>
      </c>
      <c r="EH491">
        <v>0</v>
      </c>
      <c r="EI491">
        <v>0</v>
      </c>
      <c r="EJ491">
        <v>0</v>
      </c>
      <c r="EK491">
        <v>0</v>
      </c>
      <c r="EL491">
        <v>0</v>
      </c>
      <c r="EM491">
        <v>0</v>
      </c>
      <c r="EN491">
        <v>0</v>
      </c>
      <c r="EO491">
        <v>0</v>
      </c>
      <c r="EP491">
        <v>0</v>
      </c>
      <c r="EQ491">
        <v>0</v>
      </c>
      <c r="ER491">
        <v>0</v>
      </c>
      <c r="ES491">
        <v>0</v>
      </c>
      <c r="ET491">
        <v>109.7505669</v>
      </c>
      <c r="EU491">
        <v>0</v>
      </c>
      <c r="EV491">
        <v>0</v>
      </c>
      <c r="EW491">
        <v>0</v>
      </c>
      <c r="EX491">
        <v>4664.3990919999997</v>
      </c>
      <c r="EY491">
        <v>0</v>
      </c>
      <c r="EZ491">
        <v>0</v>
      </c>
      <c r="FA491">
        <v>0</v>
      </c>
      <c r="FB491">
        <v>0</v>
      </c>
      <c r="FC491">
        <v>0</v>
      </c>
      <c r="FD491">
        <v>0</v>
      </c>
      <c r="FE491">
        <v>0</v>
      </c>
      <c r="FF491">
        <v>0</v>
      </c>
      <c r="FG491">
        <v>0</v>
      </c>
      <c r="FH491">
        <v>0</v>
      </c>
      <c r="FI491">
        <v>0</v>
      </c>
      <c r="FJ491">
        <v>0</v>
      </c>
      <c r="FK491">
        <v>0</v>
      </c>
      <c r="FL491">
        <v>0</v>
      </c>
      <c r="FM491">
        <v>0</v>
      </c>
      <c r="FN491">
        <v>0</v>
      </c>
      <c r="FO491">
        <v>0</v>
      </c>
      <c r="FP491">
        <v>0</v>
      </c>
      <c r="FQ491">
        <v>0</v>
      </c>
      <c r="FR491">
        <v>0</v>
      </c>
      <c r="FS491">
        <v>0</v>
      </c>
      <c r="FT491">
        <v>0</v>
      </c>
      <c r="FU491">
        <v>0</v>
      </c>
      <c r="FV491">
        <v>0</v>
      </c>
      <c r="FW491">
        <v>0</v>
      </c>
      <c r="FX491">
        <v>0</v>
      </c>
      <c r="FY491">
        <v>0</v>
      </c>
      <c r="FZ491">
        <v>0</v>
      </c>
      <c r="GA491">
        <v>0</v>
      </c>
      <c r="GB491">
        <v>0</v>
      </c>
      <c r="GC491">
        <v>41.156462580000003</v>
      </c>
      <c r="GD491">
        <v>27.437641719999998</v>
      </c>
      <c r="GE491">
        <v>0</v>
      </c>
      <c r="GF491">
        <v>0</v>
      </c>
      <c r="GG491">
        <v>0</v>
      </c>
      <c r="GH491">
        <v>0</v>
      </c>
      <c r="GI491">
        <v>0</v>
      </c>
      <c r="GJ491">
        <v>0</v>
      </c>
      <c r="GK491">
        <v>0</v>
      </c>
      <c r="GL491">
        <v>0</v>
      </c>
      <c r="GM491">
        <v>0</v>
      </c>
      <c r="GN491">
        <v>0</v>
      </c>
      <c r="GO491">
        <v>0</v>
      </c>
      <c r="GP491">
        <v>0</v>
      </c>
      <c r="GQ491">
        <v>0</v>
      </c>
      <c r="GR491">
        <v>0</v>
      </c>
      <c r="GS491">
        <v>0</v>
      </c>
      <c r="GT491">
        <v>0</v>
      </c>
      <c r="GU491">
        <v>0</v>
      </c>
      <c r="GV491">
        <v>0</v>
      </c>
      <c r="GW491">
        <v>0</v>
      </c>
      <c r="GX491">
        <v>0</v>
      </c>
      <c r="GY491">
        <v>0</v>
      </c>
      <c r="GZ491">
        <v>0</v>
      </c>
      <c r="HA491">
        <v>0</v>
      </c>
      <c r="HB491">
        <v>0</v>
      </c>
      <c r="HC491">
        <v>0</v>
      </c>
      <c r="HD491">
        <v>0</v>
      </c>
      <c r="HE491">
        <v>0</v>
      </c>
      <c r="HF491">
        <v>0</v>
      </c>
      <c r="HG491">
        <v>0</v>
      </c>
      <c r="HH491">
        <v>0</v>
      </c>
      <c r="HI491">
        <v>0</v>
      </c>
      <c r="HJ491">
        <v>0</v>
      </c>
      <c r="HK491">
        <v>0</v>
      </c>
      <c r="HL491">
        <v>0</v>
      </c>
      <c r="HM491">
        <v>0</v>
      </c>
      <c r="HN491">
        <v>0</v>
      </c>
      <c r="HO491">
        <v>0</v>
      </c>
      <c r="HP491">
        <v>0</v>
      </c>
      <c r="HQ491">
        <v>0</v>
      </c>
      <c r="HR491">
        <v>0</v>
      </c>
      <c r="HS491">
        <v>0</v>
      </c>
      <c r="HT491">
        <v>0</v>
      </c>
      <c r="HU491">
        <v>0</v>
      </c>
      <c r="HV491">
        <v>0</v>
      </c>
      <c r="HW491">
        <v>0</v>
      </c>
      <c r="HX491">
        <v>0</v>
      </c>
      <c r="HY491">
        <v>0</v>
      </c>
      <c r="HZ491">
        <v>0</v>
      </c>
      <c r="IA491">
        <v>0</v>
      </c>
      <c r="IB491">
        <v>0</v>
      </c>
      <c r="IC491">
        <v>0</v>
      </c>
      <c r="ID491">
        <v>0</v>
      </c>
      <c r="IE491">
        <v>0</v>
      </c>
      <c r="IF491">
        <v>0</v>
      </c>
      <c r="IG491">
        <v>0</v>
      </c>
      <c r="IH491">
        <v>0</v>
      </c>
      <c r="II491">
        <v>0</v>
      </c>
      <c r="IJ491">
        <v>0</v>
      </c>
      <c r="IK491">
        <v>0</v>
      </c>
      <c r="IL491">
        <v>0</v>
      </c>
      <c r="IM491">
        <v>0</v>
      </c>
      <c r="IN491">
        <v>0</v>
      </c>
      <c r="IO491">
        <v>0</v>
      </c>
      <c r="IP491">
        <v>0</v>
      </c>
      <c r="IQ491">
        <v>0</v>
      </c>
      <c r="IR491">
        <v>0</v>
      </c>
      <c r="IS491">
        <v>0</v>
      </c>
      <c r="IT491">
        <v>0</v>
      </c>
      <c r="IU491">
        <v>0</v>
      </c>
      <c r="IV491">
        <v>0</v>
      </c>
      <c r="IW491">
        <v>0</v>
      </c>
      <c r="IX491">
        <v>0</v>
      </c>
      <c r="IY491">
        <v>0</v>
      </c>
      <c r="IZ491">
        <v>0</v>
      </c>
      <c r="JA491">
        <v>0</v>
      </c>
      <c r="JB491">
        <v>0</v>
      </c>
      <c r="JC491">
        <v>0</v>
      </c>
      <c r="JD491">
        <v>0</v>
      </c>
      <c r="JE491">
        <v>0</v>
      </c>
      <c r="JF491">
        <v>0</v>
      </c>
      <c r="JG491">
        <v>0</v>
      </c>
      <c r="JH491">
        <v>0</v>
      </c>
      <c r="JI491">
        <v>0</v>
      </c>
      <c r="JJ491">
        <v>0</v>
      </c>
      <c r="JK491">
        <v>0</v>
      </c>
      <c r="JL491">
        <v>0</v>
      </c>
      <c r="JM491">
        <v>0</v>
      </c>
      <c r="JN491">
        <v>0</v>
      </c>
      <c r="JO491">
        <v>0</v>
      </c>
      <c r="JP491">
        <v>0</v>
      </c>
      <c r="JQ491">
        <v>0</v>
      </c>
      <c r="JR491">
        <v>0</v>
      </c>
      <c r="JS491">
        <v>0</v>
      </c>
      <c r="JT491">
        <v>0</v>
      </c>
      <c r="JU491">
        <v>0</v>
      </c>
      <c r="JV491">
        <v>0</v>
      </c>
      <c r="JW491">
        <v>0</v>
      </c>
      <c r="JX491">
        <v>0</v>
      </c>
      <c r="JY491">
        <v>0</v>
      </c>
      <c r="JZ491">
        <v>0</v>
      </c>
      <c r="KA491">
        <v>0</v>
      </c>
      <c r="KB491">
        <v>0</v>
      </c>
      <c r="KC491">
        <v>0</v>
      </c>
      <c r="KD491">
        <v>0</v>
      </c>
      <c r="KE491">
        <v>0</v>
      </c>
      <c r="KF491">
        <v>0</v>
      </c>
      <c r="KG491">
        <v>0</v>
      </c>
      <c r="KH491">
        <v>0</v>
      </c>
      <c r="KI491">
        <v>0</v>
      </c>
      <c r="KJ491">
        <v>0</v>
      </c>
      <c r="KK491">
        <v>0</v>
      </c>
      <c r="KL491">
        <v>0</v>
      </c>
      <c r="KM491">
        <v>0</v>
      </c>
      <c r="KN491">
        <v>0</v>
      </c>
      <c r="KO491">
        <v>0</v>
      </c>
      <c r="KP491">
        <v>0</v>
      </c>
      <c r="KQ491">
        <v>0</v>
      </c>
      <c r="KR491">
        <v>0</v>
      </c>
      <c r="KS491">
        <v>0</v>
      </c>
      <c r="KT491">
        <v>0</v>
      </c>
      <c r="KU491">
        <v>0</v>
      </c>
      <c r="KV491">
        <v>0</v>
      </c>
      <c r="KW491">
        <v>0</v>
      </c>
      <c r="KX491">
        <v>0</v>
      </c>
      <c r="KY491">
        <v>0</v>
      </c>
      <c r="KZ491">
        <v>0</v>
      </c>
      <c r="LA491">
        <v>0</v>
      </c>
      <c r="LB491">
        <v>0</v>
      </c>
      <c r="LC491">
        <v>0</v>
      </c>
      <c r="LD491">
        <v>0</v>
      </c>
      <c r="LE491">
        <v>0</v>
      </c>
      <c r="LF491">
        <v>0</v>
      </c>
      <c r="LG491">
        <v>0</v>
      </c>
      <c r="LH491">
        <v>0</v>
      </c>
      <c r="LI491">
        <v>0</v>
      </c>
      <c r="LJ491">
        <v>0</v>
      </c>
      <c r="LK491">
        <v>0</v>
      </c>
      <c r="LL491">
        <v>0</v>
      </c>
      <c r="LM491">
        <v>0</v>
      </c>
      <c r="LN491">
        <v>0</v>
      </c>
      <c r="LO491">
        <v>0</v>
      </c>
      <c r="LP491">
        <v>0</v>
      </c>
      <c r="LQ491">
        <v>0</v>
      </c>
      <c r="LR491">
        <v>0</v>
      </c>
      <c r="LS491">
        <v>0</v>
      </c>
      <c r="LT491">
        <v>0</v>
      </c>
      <c r="LU491">
        <v>0</v>
      </c>
      <c r="LV491">
        <v>0</v>
      </c>
      <c r="LW491">
        <v>0</v>
      </c>
      <c r="LX491">
        <v>0</v>
      </c>
      <c r="LY491">
        <v>13.718820859999999</v>
      </c>
      <c r="LZ491">
        <v>0</v>
      </c>
      <c r="MA491">
        <v>7042.3279119999997</v>
      </c>
      <c r="MB491">
        <v>0</v>
      </c>
      <c r="MC491">
        <v>107235.4477</v>
      </c>
      <c r="MD491">
        <v>0</v>
      </c>
      <c r="ME491">
        <v>0</v>
      </c>
      <c r="MF491">
        <v>0</v>
      </c>
      <c r="MG491">
        <v>0</v>
      </c>
      <c r="MH491">
        <v>0</v>
      </c>
      <c r="MI491">
        <v>0</v>
      </c>
      <c r="MJ491">
        <v>0</v>
      </c>
      <c r="MK491">
        <v>0</v>
      </c>
      <c r="ML491">
        <v>0</v>
      </c>
      <c r="MM491">
        <v>0</v>
      </c>
      <c r="MN491">
        <v>0</v>
      </c>
      <c r="MO491">
        <v>0</v>
      </c>
      <c r="MP491">
        <v>0</v>
      </c>
      <c r="MQ491">
        <v>0</v>
      </c>
      <c r="MR491">
        <v>0</v>
      </c>
      <c r="MS491">
        <v>0</v>
      </c>
      <c r="MT491">
        <v>0</v>
      </c>
      <c r="MU491">
        <v>0</v>
      </c>
      <c r="MV491">
        <v>0</v>
      </c>
      <c r="MW491">
        <v>0</v>
      </c>
      <c r="MX491">
        <v>0</v>
      </c>
      <c r="MY491">
        <v>0</v>
      </c>
      <c r="MZ491">
        <v>0</v>
      </c>
      <c r="NA491">
        <v>0</v>
      </c>
      <c r="NB491">
        <v>0</v>
      </c>
      <c r="NC491">
        <v>0</v>
      </c>
      <c r="ND491">
        <v>0</v>
      </c>
      <c r="NE491">
        <v>960.31744249999997</v>
      </c>
      <c r="NF491">
        <v>0</v>
      </c>
    </row>
    <row r="492" spans="1:370" x14ac:dyDescent="0.25">
      <c r="A492" t="s">
        <v>1954</v>
      </c>
      <c r="B492">
        <v>8.4</v>
      </c>
      <c r="C492" t="s">
        <v>1237</v>
      </c>
      <c r="D492" t="s">
        <v>1225</v>
      </c>
      <c r="E492" t="s">
        <v>1483</v>
      </c>
      <c r="F492">
        <v>2003</v>
      </c>
      <c r="G492" t="s">
        <v>1223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1314.5679009999999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0</v>
      </c>
      <c r="BW492">
        <v>0</v>
      </c>
      <c r="BX492">
        <v>0</v>
      </c>
      <c r="BY492">
        <v>0</v>
      </c>
      <c r="BZ492">
        <v>0</v>
      </c>
      <c r="CA492">
        <v>0</v>
      </c>
      <c r="CB492">
        <v>0</v>
      </c>
      <c r="CC492">
        <v>0</v>
      </c>
      <c r="CD492">
        <v>0</v>
      </c>
      <c r="CE492">
        <v>0</v>
      </c>
      <c r="CF492">
        <v>0</v>
      </c>
      <c r="CG492">
        <v>0</v>
      </c>
      <c r="CH492">
        <v>0</v>
      </c>
      <c r="CI492">
        <v>0</v>
      </c>
      <c r="CJ492">
        <v>0</v>
      </c>
      <c r="CK492">
        <v>0</v>
      </c>
      <c r="CL492">
        <v>0</v>
      </c>
      <c r="CM492">
        <v>0</v>
      </c>
      <c r="CN492">
        <v>0</v>
      </c>
      <c r="CO492">
        <v>0</v>
      </c>
      <c r="CP492">
        <v>0</v>
      </c>
      <c r="CQ492">
        <v>0</v>
      </c>
      <c r="CR492">
        <v>0</v>
      </c>
      <c r="CS492">
        <v>0</v>
      </c>
      <c r="CT492">
        <v>0</v>
      </c>
      <c r="CU492">
        <v>0</v>
      </c>
      <c r="CV492">
        <v>0</v>
      </c>
      <c r="CW492">
        <v>0</v>
      </c>
      <c r="CX492">
        <v>0</v>
      </c>
      <c r="CY492">
        <v>0</v>
      </c>
      <c r="CZ492">
        <v>0</v>
      </c>
      <c r="DA492">
        <v>0</v>
      </c>
      <c r="DB492">
        <v>7.4691358040000004</v>
      </c>
      <c r="DC492">
        <v>0</v>
      </c>
      <c r="DD492">
        <v>0</v>
      </c>
      <c r="DE492">
        <v>0</v>
      </c>
      <c r="DF492">
        <v>0</v>
      </c>
      <c r="DG492">
        <v>0</v>
      </c>
      <c r="DH492">
        <v>0</v>
      </c>
      <c r="DI492">
        <v>0</v>
      </c>
      <c r="DJ492">
        <v>0</v>
      </c>
      <c r="DK492">
        <v>0</v>
      </c>
      <c r="DL492">
        <v>0</v>
      </c>
      <c r="DM492">
        <v>0</v>
      </c>
      <c r="DN492">
        <v>0</v>
      </c>
      <c r="DO492">
        <v>0</v>
      </c>
      <c r="DP492">
        <v>0</v>
      </c>
      <c r="DQ492">
        <v>0</v>
      </c>
      <c r="DR492">
        <v>0</v>
      </c>
      <c r="DS492">
        <v>0</v>
      </c>
      <c r="DT492">
        <v>0</v>
      </c>
      <c r="DU492">
        <v>0</v>
      </c>
      <c r="DV492">
        <v>0</v>
      </c>
      <c r="DW492">
        <v>0</v>
      </c>
      <c r="DX492">
        <v>29.876543210000001</v>
      </c>
      <c r="DY492">
        <v>0</v>
      </c>
      <c r="DZ492">
        <v>0</v>
      </c>
      <c r="EA492">
        <v>0</v>
      </c>
      <c r="EB492">
        <v>0</v>
      </c>
      <c r="EC492">
        <v>0</v>
      </c>
      <c r="ED492">
        <v>0</v>
      </c>
      <c r="EE492">
        <v>0</v>
      </c>
      <c r="EF492">
        <v>0</v>
      </c>
      <c r="EG492">
        <v>0</v>
      </c>
      <c r="EH492">
        <v>0</v>
      </c>
      <c r="EI492">
        <v>0</v>
      </c>
      <c r="EJ492">
        <v>0</v>
      </c>
      <c r="EK492">
        <v>0</v>
      </c>
      <c r="EL492">
        <v>0</v>
      </c>
      <c r="EM492">
        <v>0</v>
      </c>
      <c r="EN492">
        <v>0</v>
      </c>
      <c r="EO492">
        <v>0</v>
      </c>
      <c r="EP492">
        <v>0</v>
      </c>
      <c r="EQ492">
        <v>0</v>
      </c>
      <c r="ER492">
        <v>0</v>
      </c>
      <c r="ES492">
        <v>0</v>
      </c>
      <c r="ET492">
        <v>0</v>
      </c>
      <c r="EU492">
        <v>0</v>
      </c>
      <c r="EV492">
        <v>0</v>
      </c>
      <c r="EW492">
        <v>0</v>
      </c>
      <c r="EX492">
        <v>582.59259269999995</v>
      </c>
      <c r="EY492">
        <v>0</v>
      </c>
      <c r="EZ492">
        <v>0</v>
      </c>
      <c r="FA492">
        <v>0</v>
      </c>
      <c r="FB492">
        <v>0</v>
      </c>
      <c r="FC492">
        <v>0</v>
      </c>
      <c r="FD492">
        <v>0</v>
      </c>
      <c r="FE492">
        <v>0</v>
      </c>
      <c r="FF492">
        <v>0</v>
      </c>
      <c r="FG492">
        <v>0</v>
      </c>
      <c r="FH492">
        <v>0</v>
      </c>
      <c r="FI492">
        <v>0</v>
      </c>
      <c r="FJ492">
        <v>0</v>
      </c>
      <c r="FK492">
        <v>0</v>
      </c>
      <c r="FL492">
        <v>0</v>
      </c>
      <c r="FM492">
        <v>0</v>
      </c>
      <c r="FN492">
        <v>0</v>
      </c>
      <c r="FO492">
        <v>0</v>
      </c>
      <c r="FP492">
        <v>0</v>
      </c>
      <c r="FQ492">
        <v>0</v>
      </c>
      <c r="FR492">
        <v>0</v>
      </c>
      <c r="FS492">
        <v>0</v>
      </c>
      <c r="FT492">
        <v>0</v>
      </c>
      <c r="FU492">
        <v>0</v>
      </c>
      <c r="FV492">
        <v>0</v>
      </c>
      <c r="FW492">
        <v>0</v>
      </c>
      <c r="FX492">
        <v>0</v>
      </c>
      <c r="FY492">
        <v>0</v>
      </c>
      <c r="FZ492">
        <v>0</v>
      </c>
      <c r="GA492">
        <v>0</v>
      </c>
      <c r="GB492">
        <v>0</v>
      </c>
      <c r="GC492">
        <v>0</v>
      </c>
      <c r="GD492">
        <v>0</v>
      </c>
      <c r="GE492">
        <v>0</v>
      </c>
      <c r="GF492">
        <v>0</v>
      </c>
      <c r="GG492">
        <v>0</v>
      </c>
      <c r="GH492">
        <v>0</v>
      </c>
      <c r="GI492">
        <v>0</v>
      </c>
      <c r="GJ492">
        <v>0</v>
      </c>
      <c r="GK492">
        <v>0</v>
      </c>
      <c r="GL492">
        <v>0</v>
      </c>
      <c r="GM492">
        <v>0</v>
      </c>
      <c r="GN492">
        <v>0</v>
      </c>
      <c r="GO492">
        <v>0</v>
      </c>
      <c r="GP492">
        <v>0</v>
      </c>
      <c r="GQ492">
        <v>0</v>
      </c>
      <c r="GR492">
        <v>0</v>
      </c>
      <c r="GS492">
        <v>0</v>
      </c>
      <c r="GT492">
        <v>0</v>
      </c>
      <c r="GU492">
        <v>0</v>
      </c>
      <c r="GV492">
        <v>0</v>
      </c>
      <c r="GW492">
        <v>0</v>
      </c>
      <c r="GX492">
        <v>0</v>
      </c>
      <c r="GY492">
        <v>0</v>
      </c>
      <c r="GZ492">
        <v>0</v>
      </c>
      <c r="HA492">
        <v>0</v>
      </c>
      <c r="HB492">
        <v>0</v>
      </c>
      <c r="HC492">
        <v>0</v>
      </c>
      <c r="HD492">
        <v>0</v>
      </c>
      <c r="HE492">
        <v>0</v>
      </c>
      <c r="HF492">
        <v>0</v>
      </c>
      <c r="HG492">
        <v>0</v>
      </c>
      <c r="HH492">
        <v>0</v>
      </c>
      <c r="HI492">
        <v>0</v>
      </c>
      <c r="HJ492">
        <v>0</v>
      </c>
      <c r="HK492">
        <v>0</v>
      </c>
      <c r="HL492">
        <v>0</v>
      </c>
      <c r="HM492">
        <v>0</v>
      </c>
      <c r="HN492">
        <v>0</v>
      </c>
      <c r="HO492">
        <v>0</v>
      </c>
      <c r="HP492">
        <v>0</v>
      </c>
      <c r="HQ492">
        <v>0</v>
      </c>
      <c r="HR492">
        <v>0</v>
      </c>
      <c r="HS492">
        <v>0</v>
      </c>
      <c r="HT492">
        <v>0</v>
      </c>
      <c r="HU492">
        <v>0</v>
      </c>
      <c r="HV492">
        <v>0</v>
      </c>
      <c r="HW492">
        <v>0</v>
      </c>
      <c r="HX492">
        <v>0</v>
      </c>
      <c r="HY492">
        <v>0</v>
      </c>
      <c r="HZ492">
        <v>0</v>
      </c>
      <c r="IA492">
        <v>0</v>
      </c>
      <c r="IB492">
        <v>0</v>
      </c>
      <c r="IC492">
        <v>0</v>
      </c>
      <c r="ID492">
        <v>0</v>
      </c>
      <c r="IE492">
        <v>0</v>
      </c>
      <c r="IF492">
        <v>0</v>
      </c>
      <c r="IG492">
        <v>0</v>
      </c>
      <c r="IH492">
        <v>0</v>
      </c>
      <c r="II492">
        <v>0</v>
      </c>
      <c r="IJ492">
        <v>0</v>
      </c>
      <c r="IK492">
        <v>0</v>
      </c>
      <c r="IL492">
        <v>0</v>
      </c>
      <c r="IM492">
        <v>0</v>
      </c>
      <c r="IN492">
        <v>0</v>
      </c>
      <c r="IO492">
        <v>0</v>
      </c>
      <c r="IP492">
        <v>0</v>
      </c>
      <c r="IQ492">
        <v>0</v>
      </c>
      <c r="IR492">
        <v>0</v>
      </c>
      <c r="IS492">
        <v>0</v>
      </c>
      <c r="IT492">
        <v>0</v>
      </c>
      <c r="IU492">
        <v>0</v>
      </c>
      <c r="IV492">
        <v>0</v>
      </c>
      <c r="IW492">
        <v>0</v>
      </c>
      <c r="IX492">
        <v>0</v>
      </c>
      <c r="IY492">
        <v>0</v>
      </c>
      <c r="IZ492">
        <v>0</v>
      </c>
      <c r="JA492">
        <v>0</v>
      </c>
      <c r="JB492">
        <v>0</v>
      </c>
      <c r="JC492">
        <v>0</v>
      </c>
      <c r="JD492">
        <v>0</v>
      </c>
      <c r="JE492">
        <v>0</v>
      </c>
      <c r="JF492">
        <v>0</v>
      </c>
      <c r="JG492">
        <v>0</v>
      </c>
      <c r="JH492">
        <v>0</v>
      </c>
      <c r="JI492">
        <v>0</v>
      </c>
      <c r="JJ492">
        <v>0</v>
      </c>
      <c r="JK492">
        <v>0</v>
      </c>
      <c r="JL492">
        <v>0</v>
      </c>
      <c r="JM492">
        <v>0</v>
      </c>
      <c r="JN492">
        <v>0</v>
      </c>
      <c r="JO492">
        <v>0</v>
      </c>
      <c r="JP492">
        <v>0</v>
      </c>
      <c r="JQ492">
        <v>0</v>
      </c>
      <c r="JR492">
        <v>0</v>
      </c>
      <c r="JS492">
        <v>0</v>
      </c>
      <c r="JT492">
        <v>0</v>
      </c>
      <c r="JU492">
        <v>0</v>
      </c>
      <c r="JV492">
        <v>0</v>
      </c>
      <c r="JW492">
        <v>0</v>
      </c>
      <c r="JX492">
        <v>0</v>
      </c>
      <c r="JY492">
        <v>0</v>
      </c>
      <c r="JZ492">
        <v>0</v>
      </c>
      <c r="KA492">
        <v>0</v>
      </c>
      <c r="KB492">
        <v>0</v>
      </c>
      <c r="KC492">
        <v>0</v>
      </c>
      <c r="KD492">
        <v>0</v>
      </c>
      <c r="KE492">
        <v>0</v>
      </c>
      <c r="KF492">
        <v>3.7345679020000002</v>
      </c>
      <c r="KG492">
        <v>0</v>
      </c>
      <c r="KH492">
        <v>0</v>
      </c>
      <c r="KI492">
        <v>0</v>
      </c>
      <c r="KJ492">
        <v>0</v>
      </c>
      <c r="KK492">
        <v>0</v>
      </c>
      <c r="KL492">
        <v>0</v>
      </c>
      <c r="KM492">
        <v>0</v>
      </c>
      <c r="KN492">
        <v>0</v>
      </c>
      <c r="KO492">
        <v>0</v>
      </c>
      <c r="KP492">
        <v>0</v>
      </c>
      <c r="KQ492">
        <v>0</v>
      </c>
      <c r="KR492">
        <v>0</v>
      </c>
      <c r="KS492">
        <v>0</v>
      </c>
      <c r="KT492">
        <v>0</v>
      </c>
      <c r="KU492">
        <v>0</v>
      </c>
      <c r="KV492">
        <v>0</v>
      </c>
      <c r="KW492">
        <v>0</v>
      </c>
      <c r="KX492">
        <v>0</v>
      </c>
      <c r="KY492">
        <v>0</v>
      </c>
      <c r="KZ492">
        <v>0</v>
      </c>
      <c r="LA492">
        <v>0</v>
      </c>
      <c r="LB492">
        <v>0</v>
      </c>
      <c r="LC492">
        <v>0</v>
      </c>
      <c r="LD492">
        <v>0</v>
      </c>
      <c r="LE492">
        <v>0</v>
      </c>
      <c r="LF492">
        <v>0</v>
      </c>
      <c r="LG492">
        <v>0</v>
      </c>
      <c r="LH492">
        <v>0</v>
      </c>
      <c r="LI492">
        <v>0</v>
      </c>
      <c r="LJ492">
        <v>0</v>
      </c>
      <c r="LK492">
        <v>0</v>
      </c>
      <c r="LL492">
        <v>0</v>
      </c>
      <c r="LM492">
        <v>0</v>
      </c>
      <c r="LN492">
        <v>0</v>
      </c>
      <c r="LO492">
        <v>0</v>
      </c>
      <c r="LP492">
        <v>0</v>
      </c>
      <c r="LQ492">
        <v>0</v>
      </c>
      <c r="LR492">
        <v>0</v>
      </c>
      <c r="LS492">
        <v>0</v>
      </c>
      <c r="LT492">
        <v>0</v>
      </c>
      <c r="LU492">
        <v>0</v>
      </c>
      <c r="LV492">
        <v>0</v>
      </c>
      <c r="LW492">
        <v>0</v>
      </c>
      <c r="LX492">
        <v>0</v>
      </c>
      <c r="LY492">
        <v>3.7345679020000002</v>
      </c>
      <c r="LZ492">
        <v>0</v>
      </c>
      <c r="MA492">
        <v>5.054302421</v>
      </c>
      <c r="MB492">
        <v>0</v>
      </c>
      <c r="MC492">
        <v>361.38262309999999</v>
      </c>
      <c r="MD492">
        <v>0</v>
      </c>
      <c r="ME492">
        <v>0</v>
      </c>
      <c r="MF492">
        <v>0</v>
      </c>
      <c r="MG492">
        <v>0</v>
      </c>
      <c r="MH492">
        <v>0</v>
      </c>
      <c r="MI492">
        <v>0</v>
      </c>
      <c r="MJ492">
        <v>0</v>
      </c>
      <c r="MK492">
        <v>0</v>
      </c>
      <c r="ML492">
        <v>0</v>
      </c>
      <c r="MM492">
        <v>0</v>
      </c>
      <c r="MN492">
        <v>0</v>
      </c>
      <c r="MO492">
        <v>0</v>
      </c>
      <c r="MP492">
        <v>0</v>
      </c>
      <c r="MQ492">
        <v>0</v>
      </c>
      <c r="MR492">
        <v>0</v>
      </c>
      <c r="MS492">
        <v>0</v>
      </c>
      <c r="MT492">
        <v>0</v>
      </c>
      <c r="MU492">
        <v>0</v>
      </c>
      <c r="MV492">
        <v>0</v>
      </c>
      <c r="MW492">
        <v>0</v>
      </c>
      <c r="MX492">
        <v>2.52715121</v>
      </c>
      <c r="MY492">
        <v>0</v>
      </c>
      <c r="MZ492">
        <v>25.271512099999999</v>
      </c>
      <c r="NA492">
        <v>0</v>
      </c>
      <c r="NB492">
        <v>0</v>
      </c>
      <c r="NC492">
        <v>0</v>
      </c>
      <c r="ND492">
        <v>0</v>
      </c>
      <c r="NE492">
        <v>0</v>
      </c>
      <c r="NF492">
        <v>0</v>
      </c>
    </row>
    <row r="493" spans="1:370" x14ac:dyDescent="0.25">
      <c r="A493" t="s">
        <v>1956</v>
      </c>
      <c r="B493">
        <v>8.4</v>
      </c>
      <c r="C493" t="s">
        <v>1237</v>
      </c>
      <c r="D493" t="s">
        <v>1225</v>
      </c>
      <c r="E493" t="s">
        <v>1483</v>
      </c>
      <c r="F493">
        <v>2004</v>
      </c>
      <c r="G493" t="s">
        <v>1223</v>
      </c>
      <c r="H493">
        <v>0</v>
      </c>
      <c r="I493">
        <v>0</v>
      </c>
      <c r="J493">
        <v>17.29983661</v>
      </c>
      <c r="K493">
        <v>0</v>
      </c>
      <c r="L493">
        <v>0</v>
      </c>
      <c r="M493">
        <v>0</v>
      </c>
      <c r="N493">
        <v>4.9428104599999996</v>
      </c>
      <c r="O493">
        <v>0</v>
      </c>
      <c r="P493">
        <v>1057.761438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C493">
        <v>0</v>
      </c>
      <c r="CD493">
        <v>0</v>
      </c>
      <c r="CE493">
        <v>0</v>
      </c>
      <c r="CF493">
        <v>0</v>
      </c>
      <c r="CG493">
        <v>0</v>
      </c>
      <c r="CH493">
        <v>0</v>
      </c>
      <c r="CI493">
        <v>0</v>
      </c>
      <c r="CJ493">
        <v>0</v>
      </c>
      <c r="CK493">
        <v>0</v>
      </c>
      <c r="CL493">
        <v>0</v>
      </c>
      <c r="CM493">
        <v>0</v>
      </c>
      <c r="CN493">
        <v>0</v>
      </c>
      <c r="CO493">
        <v>0</v>
      </c>
      <c r="CP493">
        <v>0</v>
      </c>
      <c r="CQ493">
        <v>9.8856209190000008</v>
      </c>
      <c r="CR493">
        <v>0</v>
      </c>
      <c r="CS493">
        <v>0</v>
      </c>
      <c r="CT493">
        <v>0</v>
      </c>
      <c r="CU493">
        <v>0</v>
      </c>
      <c r="CV493">
        <v>0</v>
      </c>
      <c r="CW493">
        <v>51.89950983</v>
      </c>
      <c r="CX493">
        <v>0</v>
      </c>
      <c r="CY493">
        <v>0</v>
      </c>
      <c r="CZ493">
        <v>0</v>
      </c>
      <c r="DA493">
        <v>0</v>
      </c>
      <c r="DB493">
        <v>0</v>
      </c>
      <c r="DC493">
        <v>0</v>
      </c>
      <c r="DD493">
        <v>0</v>
      </c>
      <c r="DE493">
        <v>0</v>
      </c>
      <c r="DF493">
        <v>0</v>
      </c>
      <c r="DG493">
        <v>0</v>
      </c>
      <c r="DH493">
        <v>0</v>
      </c>
      <c r="DI493">
        <v>0</v>
      </c>
      <c r="DJ493">
        <v>0</v>
      </c>
      <c r="DK493">
        <v>0</v>
      </c>
      <c r="DL493">
        <v>0</v>
      </c>
      <c r="DM493">
        <v>0</v>
      </c>
      <c r="DN493">
        <v>0</v>
      </c>
      <c r="DO493">
        <v>0</v>
      </c>
      <c r="DP493">
        <v>0</v>
      </c>
      <c r="DQ493">
        <v>2.4714052299999998</v>
      </c>
      <c r="DR493">
        <v>0</v>
      </c>
      <c r="DS493">
        <v>0</v>
      </c>
      <c r="DT493">
        <v>0</v>
      </c>
      <c r="DU493">
        <v>0</v>
      </c>
      <c r="DV493">
        <v>0</v>
      </c>
      <c r="DW493">
        <v>0</v>
      </c>
      <c r="DX493">
        <v>0</v>
      </c>
      <c r="DY493">
        <v>0</v>
      </c>
      <c r="DZ493">
        <v>0</v>
      </c>
      <c r="EA493">
        <v>0</v>
      </c>
      <c r="EB493">
        <v>0</v>
      </c>
      <c r="EC493">
        <v>0</v>
      </c>
      <c r="ED493">
        <v>0</v>
      </c>
      <c r="EE493">
        <v>0</v>
      </c>
      <c r="EF493">
        <v>0</v>
      </c>
      <c r="EG493">
        <v>0</v>
      </c>
      <c r="EH493">
        <v>0</v>
      </c>
      <c r="EI493">
        <v>0</v>
      </c>
      <c r="EJ493">
        <v>0</v>
      </c>
      <c r="EK493">
        <v>0</v>
      </c>
      <c r="EL493">
        <v>0</v>
      </c>
      <c r="EM493">
        <v>0</v>
      </c>
      <c r="EN493">
        <v>0</v>
      </c>
      <c r="EO493">
        <v>0</v>
      </c>
      <c r="EP493">
        <v>0</v>
      </c>
      <c r="EQ493">
        <v>0</v>
      </c>
      <c r="ER493">
        <v>0</v>
      </c>
      <c r="ES493">
        <v>0</v>
      </c>
      <c r="ET493">
        <v>0</v>
      </c>
      <c r="EU493">
        <v>0</v>
      </c>
      <c r="EV493">
        <v>0</v>
      </c>
      <c r="EW493">
        <v>0</v>
      </c>
      <c r="EX493">
        <v>172.9983661</v>
      </c>
      <c r="EY493">
        <v>0</v>
      </c>
      <c r="EZ493">
        <v>0</v>
      </c>
      <c r="FA493">
        <v>0</v>
      </c>
      <c r="FB493">
        <v>0</v>
      </c>
      <c r="FC493">
        <v>0</v>
      </c>
      <c r="FD493">
        <v>0</v>
      </c>
      <c r="FE493">
        <v>0</v>
      </c>
      <c r="FF493">
        <v>0</v>
      </c>
      <c r="FG493">
        <v>0</v>
      </c>
      <c r="FH493">
        <v>0</v>
      </c>
      <c r="FI493">
        <v>0</v>
      </c>
      <c r="FJ493">
        <v>0</v>
      </c>
      <c r="FK493">
        <v>0</v>
      </c>
      <c r="FL493">
        <v>0</v>
      </c>
      <c r="FM493">
        <v>0</v>
      </c>
      <c r="FN493">
        <v>0</v>
      </c>
      <c r="FO493">
        <v>0</v>
      </c>
      <c r="FP493">
        <v>0</v>
      </c>
      <c r="FQ493">
        <v>0</v>
      </c>
      <c r="FR493">
        <v>0</v>
      </c>
      <c r="FS493">
        <v>0</v>
      </c>
      <c r="FT493">
        <v>0</v>
      </c>
      <c r="FU493">
        <v>0</v>
      </c>
      <c r="FV493">
        <v>0</v>
      </c>
      <c r="FW493">
        <v>0</v>
      </c>
      <c r="FX493">
        <v>0</v>
      </c>
      <c r="FY493">
        <v>0</v>
      </c>
      <c r="FZ493">
        <v>0</v>
      </c>
      <c r="GA493">
        <v>0</v>
      </c>
      <c r="GB493">
        <v>0</v>
      </c>
      <c r="GC493">
        <v>0</v>
      </c>
      <c r="GD493">
        <v>2.4714052299999998</v>
      </c>
      <c r="GE493">
        <v>0</v>
      </c>
      <c r="GF493">
        <v>0</v>
      </c>
      <c r="GG493">
        <v>0</v>
      </c>
      <c r="GH493">
        <v>0</v>
      </c>
      <c r="GI493">
        <v>0</v>
      </c>
      <c r="GJ493">
        <v>0</v>
      </c>
      <c r="GK493">
        <v>0</v>
      </c>
      <c r="GL493">
        <v>0</v>
      </c>
      <c r="GM493">
        <v>0</v>
      </c>
      <c r="GN493">
        <v>0</v>
      </c>
      <c r="GO493">
        <v>0</v>
      </c>
      <c r="GP493">
        <v>0</v>
      </c>
      <c r="GQ493">
        <v>0</v>
      </c>
      <c r="GR493">
        <v>0</v>
      </c>
      <c r="GS493">
        <v>0</v>
      </c>
      <c r="GT493">
        <v>0</v>
      </c>
      <c r="GU493">
        <v>0</v>
      </c>
      <c r="GV493">
        <v>0</v>
      </c>
      <c r="GW493">
        <v>0</v>
      </c>
      <c r="GX493">
        <v>0</v>
      </c>
      <c r="GY493">
        <v>0</v>
      </c>
      <c r="GZ493">
        <v>0</v>
      </c>
      <c r="HA493">
        <v>0</v>
      </c>
      <c r="HB493">
        <v>0</v>
      </c>
      <c r="HC493">
        <v>0</v>
      </c>
      <c r="HD493">
        <v>0</v>
      </c>
      <c r="HE493">
        <v>0</v>
      </c>
      <c r="HF493">
        <v>0</v>
      </c>
      <c r="HG493">
        <v>0</v>
      </c>
      <c r="HH493">
        <v>0</v>
      </c>
      <c r="HI493">
        <v>0</v>
      </c>
      <c r="HJ493">
        <v>0</v>
      </c>
      <c r="HK493">
        <v>0</v>
      </c>
      <c r="HL493">
        <v>0</v>
      </c>
      <c r="HM493">
        <v>0</v>
      </c>
      <c r="HN493">
        <v>0</v>
      </c>
      <c r="HO493">
        <v>0</v>
      </c>
      <c r="HP493">
        <v>0</v>
      </c>
      <c r="HQ493">
        <v>0</v>
      </c>
      <c r="HR493">
        <v>0</v>
      </c>
      <c r="HS493">
        <v>0</v>
      </c>
      <c r="HT493">
        <v>0</v>
      </c>
      <c r="HU493">
        <v>0</v>
      </c>
      <c r="HV493">
        <v>0</v>
      </c>
      <c r="HW493">
        <v>0</v>
      </c>
      <c r="HX493">
        <v>0</v>
      </c>
      <c r="HY493">
        <v>0</v>
      </c>
      <c r="HZ493">
        <v>0</v>
      </c>
      <c r="IA493">
        <v>0</v>
      </c>
      <c r="IB493">
        <v>0</v>
      </c>
      <c r="IC493">
        <v>0</v>
      </c>
      <c r="ID493">
        <v>0</v>
      </c>
      <c r="IE493">
        <v>0</v>
      </c>
      <c r="IF493">
        <v>0</v>
      </c>
      <c r="IG493">
        <v>0</v>
      </c>
      <c r="IH493">
        <v>0</v>
      </c>
      <c r="II493">
        <v>0</v>
      </c>
      <c r="IJ493">
        <v>0</v>
      </c>
      <c r="IK493">
        <v>0</v>
      </c>
      <c r="IL493">
        <v>0</v>
      </c>
      <c r="IM493">
        <v>0</v>
      </c>
      <c r="IN493">
        <v>0</v>
      </c>
      <c r="IO493">
        <v>0</v>
      </c>
      <c r="IP493">
        <v>0</v>
      </c>
      <c r="IQ493">
        <v>0</v>
      </c>
      <c r="IR493">
        <v>0</v>
      </c>
      <c r="IS493">
        <v>0</v>
      </c>
      <c r="IT493">
        <v>0</v>
      </c>
      <c r="IU493">
        <v>0</v>
      </c>
      <c r="IV493">
        <v>0</v>
      </c>
      <c r="IW493">
        <v>0</v>
      </c>
      <c r="IX493">
        <v>0</v>
      </c>
      <c r="IY493">
        <v>0</v>
      </c>
      <c r="IZ493">
        <v>0</v>
      </c>
      <c r="JA493">
        <v>0</v>
      </c>
      <c r="JB493">
        <v>0</v>
      </c>
      <c r="JC493">
        <v>0</v>
      </c>
      <c r="JD493">
        <v>0</v>
      </c>
      <c r="JE493">
        <v>0</v>
      </c>
      <c r="JF493">
        <v>0</v>
      </c>
      <c r="JG493">
        <v>0</v>
      </c>
      <c r="JH493">
        <v>0</v>
      </c>
      <c r="JI493">
        <v>0</v>
      </c>
      <c r="JJ493">
        <v>0</v>
      </c>
      <c r="JK493">
        <v>0</v>
      </c>
      <c r="JL493">
        <v>0</v>
      </c>
      <c r="JM493">
        <v>0</v>
      </c>
      <c r="JN493">
        <v>0</v>
      </c>
      <c r="JO493">
        <v>0</v>
      </c>
      <c r="JP493">
        <v>0</v>
      </c>
      <c r="JQ493">
        <v>0</v>
      </c>
      <c r="JR493">
        <v>0</v>
      </c>
      <c r="JS493">
        <v>0</v>
      </c>
      <c r="JT493">
        <v>0</v>
      </c>
      <c r="JU493">
        <v>0</v>
      </c>
      <c r="JV493">
        <v>0</v>
      </c>
      <c r="JW493">
        <v>0</v>
      </c>
      <c r="JX493">
        <v>0</v>
      </c>
      <c r="JY493">
        <v>0</v>
      </c>
      <c r="JZ493">
        <v>0</v>
      </c>
      <c r="KA493">
        <v>0</v>
      </c>
      <c r="KB493">
        <v>0</v>
      </c>
      <c r="KC493">
        <v>7.4142156889999997</v>
      </c>
      <c r="KD493">
        <v>0</v>
      </c>
      <c r="KE493">
        <v>0</v>
      </c>
      <c r="KF493">
        <v>4.9428104599999996</v>
      </c>
      <c r="KG493">
        <v>0</v>
      </c>
      <c r="KH493">
        <v>0</v>
      </c>
      <c r="KI493">
        <v>0</v>
      </c>
      <c r="KJ493">
        <v>0</v>
      </c>
      <c r="KK493">
        <v>0</v>
      </c>
      <c r="KL493">
        <v>0</v>
      </c>
      <c r="KM493">
        <v>0</v>
      </c>
      <c r="KN493">
        <v>0</v>
      </c>
      <c r="KO493">
        <v>0</v>
      </c>
      <c r="KP493">
        <v>0</v>
      </c>
      <c r="KQ493">
        <v>0</v>
      </c>
      <c r="KR493">
        <v>0</v>
      </c>
      <c r="KS493">
        <v>0</v>
      </c>
      <c r="KT493">
        <v>0</v>
      </c>
      <c r="KU493">
        <v>0</v>
      </c>
      <c r="KV493">
        <v>0</v>
      </c>
      <c r="KW493">
        <v>0</v>
      </c>
      <c r="KX493">
        <v>0</v>
      </c>
      <c r="KY493">
        <v>0</v>
      </c>
      <c r="KZ493">
        <v>0</v>
      </c>
      <c r="LA493">
        <v>0</v>
      </c>
      <c r="LB493">
        <v>0</v>
      </c>
      <c r="LC493">
        <v>0</v>
      </c>
      <c r="LD493">
        <v>0</v>
      </c>
      <c r="LE493">
        <v>0</v>
      </c>
      <c r="LF493">
        <v>0</v>
      </c>
      <c r="LG493">
        <v>0</v>
      </c>
      <c r="LH493">
        <v>0</v>
      </c>
      <c r="LI493">
        <v>0</v>
      </c>
      <c r="LJ493">
        <v>0</v>
      </c>
      <c r="LK493">
        <v>0</v>
      </c>
      <c r="LL493">
        <v>0</v>
      </c>
      <c r="LM493">
        <v>0</v>
      </c>
      <c r="LN493">
        <v>0</v>
      </c>
      <c r="LO493">
        <v>0</v>
      </c>
      <c r="LP493">
        <v>0</v>
      </c>
      <c r="LQ493">
        <v>0</v>
      </c>
      <c r="LR493">
        <v>0</v>
      </c>
      <c r="LS493">
        <v>0</v>
      </c>
      <c r="LT493">
        <v>0</v>
      </c>
      <c r="LU493">
        <v>0</v>
      </c>
      <c r="LV493">
        <v>0</v>
      </c>
      <c r="LW493">
        <v>0</v>
      </c>
      <c r="LX493">
        <v>0</v>
      </c>
      <c r="LY493">
        <v>0</v>
      </c>
      <c r="LZ493">
        <v>0</v>
      </c>
      <c r="MA493">
        <v>384.12698319999998</v>
      </c>
      <c r="MB493">
        <v>0</v>
      </c>
      <c r="MC493">
        <v>1632.5396780000001</v>
      </c>
      <c r="MD493">
        <v>0</v>
      </c>
      <c r="ME493">
        <v>0</v>
      </c>
      <c r="MF493">
        <v>0</v>
      </c>
      <c r="MG493">
        <v>0</v>
      </c>
      <c r="MH493">
        <v>0</v>
      </c>
      <c r="MI493">
        <v>0</v>
      </c>
      <c r="MJ493">
        <v>0</v>
      </c>
      <c r="MK493">
        <v>0</v>
      </c>
      <c r="ML493">
        <v>0</v>
      </c>
      <c r="MM493">
        <v>0</v>
      </c>
      <c r="MN493">
        <v>0</v>
      </c>
      <c r="MO493">
        <v>0</v>
      </c>
      <c r="MP493">
        <v>0</v>
      </c>
      <c r="MQ493">
        <v>0</v>
      </c>
      <c r="MR493">
        <v>0</v>
      </c>
      <c r="MS493">
        <v>0</v>
      </c>
      <c r="MT493">
        <v>0</v>
      </c>
      <c r="MU493">
        <v>0</v>
      </c>
      <c r="MV493">
        <v>0</v>
      </c>
      <c r="MW493">
        <v>0</v>
      </c>
      <c r="MX493">
        <v>0</v>
      </c>
      <c r="MY493">
        <v>0</v>
      </c>
      <c r="MZ493">
        <v>42.680775910000001</v>
      </c>
      <c r="NA493">
        <v>0</v>
      </c>
      <c r="NB493">
        <v>0</v>
      </c>
      <c r="NC493">
        <v>0</v>
      </c>
      <c r="ND493">
        <v>0</v>
      </c>
      <c r="NE493">
        <v>53.350969880000001</v>
      </c>
      <c r="NF493">
        <v>0</v>
      </c>
    </row>
    <row r="494" spans="1:370" x14ac:dyDescent="0.25">
      <c r="A494" t="s">
        <v>1958</v>
      </c>
      <c r="B494">
        <v>8.4</v>
      </c>
      <c r="C494" t="s">
        <v>1237</v>
      </c>
      <c r="D494" t="s">
        <v>1225</v>
      </c>
      <c r="E494" t="s">
        <v>1483</v>
      </c>
      <c r="F494">
        <v>2003</v>
      </c>
      <c r="G494" t="s">
        <v>1223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686.22685179999996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2.8009259260000001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0</v>
      </c>
      <c r="CC494">
        <v>0</v>
      </c>
      <c r="CD494">
        <v>0</v>
      </c>
      <c r="CE494">
        <v>0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0</v>
      </c>
      <c r="CO494">
        <v>0</v>
      </c>
      <c r="CP494">
        <v>0</v>
      </c>
      <c r="CQ494">
        <v>0</v>
      </c>
      <c r="CR494">
        <v>0</v>
      </c>
      <c r="CS494">
        <v>0</v>
      </c>
      <c r="CT494">
        <v>0</v>
      </c>
      <c r="CU494">
        <v>0</v>
      </c>
      <c r="CV494">
        <v>0</v>
      </c>
      <c r="CW494">
        <v>50.416666669999998</v>
      </c>
      <c r="CX494">
        <v>0</v>
      </c>
      <c r="CY494">
        <v>0</v>
      </c>
      <c r="CZ494">
        <v>0</v>
      </c>
      <c r="DA494">
        <v>70.023148149999997</v>
      </c>
      <c r="DB494">
        <v>0</v>
      </c>
      <c r="DC494">
        <v>84.027777779999994</v>
      </c>
      <c r="DD494">
        <v>0</v>
      </c>
      <c r="DE494">
        <v>0</v>
      </c>
      <c r="DF494">
        <v>0</v>
      </c>
      <c r="DG494">
        <v>0</v>
      </c>
      <c r="DH494">
        <v>0</v>
      </c>
      <c r="DI494">
        <v>0</v>
      </c>
      <c r="DJ494">
        <v>0</v>
      </c>
      <c r="DK494">
        <v>0</v>
      </c>
      <c r="DL494">
        <v>0</v>
      </c>
      <c r="DM494">
        <v>0</v>
      </c>
      <c r="DN494">
        <v>0</v>
      </c>
      <c r="DO494">
        <v>0</v>
      </c>
      <c r="DP494">
        <v>103.6342593</v>
      </c>
      <c r="DQ494">
        <v>0</v>
      </c>
      <c r="DR494">
        <v>0</v>
      </c>
      <c r="DS494">
        <v>0</v>
      </c>
      <c r="DT494">
        <v>0</v>
      </c>
      <c r="DU494">
        <v>0</v>
      </c>
      <c r="DV494">
        <v>70.023148149999997</v>
      </c>
      <c r="DW494">
        <v>0</v>
      </c>
      <c r="DX494">
        <v>0</v>
      </c>
      <c r="DY494">
        <v>0</v>
      </c>
      <c r="DZ494">
        <v>0</v>
      </c>
      <c r="EA494">
        <v>0</v>
      </c>
      <c r="EB494">
        <v>0</v>
      </c>
      <c r="EC494">
        <v>0</v>
      </c>
      <c r="ED494">
        <v>0</v>
      </c>
      <c r="EE494">
        <v>0</v>
      </c>
      <c r="EF494">
        <v>0</v>
      </c>
      <c r="EG494">
        <v>0</v>
      </c>
      <c r="EH494">
        <v>0</v>
      </c>
      <c r="EI494">
        <v>0</v>
      </c>
      <c r="EJ494">
        <v>0</v>
      </c>
      <c r="EK494">
        <v>0</v>
      </c>
      <c r="EL494">
        <v>0</v>
      </c>
      <c r="EM494">
        <v>0</v>
      </c>
      <c r="EN494">
        <v>0</v>
      </c>
      <c r="EO494">
        <v>0</v>
      </c>
      <c r="EP494">
        <v>0</v>
      </c>
      <c r="EQ494">
        <v>0</v>
      </c>
      <c r="ER494">
        <v>0</v>
      </c>
      <c r="ES494">
        <v>0</v>
      </c>
      <c r="ET494">
        <v>0</v>
      </c>
      <c r="EU494">
        <v>0</v>
      </c>
      <c r="EV494">
        <v>0</v>
      </c>
      <c r="EW494">
        <v>0</v>
      </c>
      <c r="EX494">
        <v>347.31481480000002</v>
      </c>
      <c r="EY494">
        <v>0</v>
      </c>
      <c r="EZ494">
        <v>0</v>
      </c>
      <c r="FA494">
        <v>0</v>
      </c>
      <c r="FB494">
        <v>0</v>
      </c>
      <c r="FC494">
        <v>0</v>
      </c>
      <c r="FD494">
        <v>0</v>
      </c>
      <c r="FE494">
        <v>0</v>
      </c>
      <c r="FF494">
        <v>0</v>
      </c>
      <c r="FG494">
        <v>0</v>
      </c>
      <c r="FH494">
        <v>0</v>
      </c>
      <c r="FI494">
        <v>0</v>
      </c>
      <c r="FJ494">
        <v>0</v>
      </c>
      <c r="FK494">
        <v>0</v>
      </c>
      <c r="FL494">
        <v>0</v>
      </c>
      <c r="FM494">
        <v>0</v>
      </c>
      <c r="FN494">
        <v>0</v>
      </c>
      <c r="FO494">
        <v>0</v>
      </c>
      <c r="FP494">
        <v>0</v>
      </c>
      <c r="FQ494">
        <v>0</v>
      </c>
      <c r="FR494">
        <v>0</v>
      </c>
      <c r="FS494">
        <v>0</v>
      </c>
      <c r="FT494">
        <v>0</v>
      </c>
      <c r="FU494">
        <v>0</v>
      </c>
      <c r="FV494">
        <v>0</v>
      </c>
      <c r="FW494">
        <v>0</v>
      </c>
      <c r="FX494">
        <v>0</v>
      </c>
      <c r="FY494">
        <v>0</v>
      </c>
      <c r="FZ494">
        <v>0</v>
      </c>
      <c r="GA494">
        <v>0</v>
      </c>
      <c r="GB494">
        <v>0</v>
      </c>
      <c r="GC494">
        <v>2.8009259260000001</v>
      </c>
      <c r="GD494">
        <v>0</v>
      </c>
      <c r="GE494">
        <v>0</v>
      </c>
      <c r="GF494">
        <v>0</v>
      </c>
      <c r="GG494">
        <v>0</v>
      </c>
      <c r="GH494">
        <v>0</v>
      </c>
      <c r="GI494">
        <v>0</v>
      </c>
      <c r="GJ494">
        <v>0</v>
      </c>
      <c r="GK494">
        <v>0</v>
      </c>
      <c r="GL494">
        <v>0</v>
      </c>
      <c r="GM494">
        <v>0</v>
      </c>
      <c r="GN494">
        <v>0</v>
      </c>
      <c r="GO494">
        <v>0</v>
      </c>
      <c r="GP494">
        <v>0</v>
      </c>
      <c r="GQ494">
        <v>0</v>
      </c>
      <c r="GR494">
        <v>0</v>
      </c>
      <c r="GS494">
        <v>0</v>
      </c>
      <c r="GT494">
        <v>0</v>
      </c>
      <c r="GU494">
        <v>0</v>
      </c>
      <c r="GV494">
        <v>0</v>
      </c>
      <c r="GW494">
        <v>0</v>
      </c>
      <c r="GX494">
        <v>0</v>
      </c>
      <c r="GY494">
        <v>0</v>
      </c>
      <c r="GZ494">
        <v>0</v>
      </c>
      <c r="HA494">
        <v>0</v>
      </c>
      <c r="HB494">
        <v>0</v>
      </c>
      <c r="HC494">
        <v>0</v>
      </c>
      <c r="HD494">
        <v>0</v>
      </c>
      <c r="HE494">
        <v>0</v>
      </c>
      <c r="HF494">
        <v>0</v>
      </c>
      <c r="HG494">
        <v>0</v>
      </c>
      <c r="HH494">
        <v>0</v>
      </c>
      <c r="HI494">
        <v>0</v>
      </c>
      <c r="HJ494">
        <v>0</v>
      </c>
      <c r="HK494">
        <v>0</v>
      </c>
      <c r="HL494">
        <v>0</v>
      </c>
      <c r="HM494">
        <v>0</v>
      </c>
      <c r="HN494">
        <v>0</v>
      </c>
      <c r="HO494">
        <v>0</v>
      </c>
      <c r="HP494">
        <v>0</v>
      </c>
      <c r="HQ494">
        <v>0</v>
      </c>
      <c r="HR494">
        <v>0</v>
      </c>
      <c r="HS494">
        <v>0</v>
      </c>
      <c r="HT494">
        <v>0</v>
      </c>
      <c r="HU494">
        <v>0</v>
      </c>
      <c r="HV494">
        <v>0</v>
      </c>
      <c r="HW494">
        <v>0</v>
      </c>
      <c r="HX494">
        <v>0</v>
      </c>
      <c r="HY494">
        <v>0</v>
      </c>
      <c r="HZ494">
        <v>0</v>
      </c>
      <c r="IA494">
        <v>0</v>
      </c>
      <c r="IB494">
        <v>0</v>
      </c>
      <c r="IC494">
        <v>0</v>
      </c>
      <c r="ID494">
        <v>0</v>
      </c>
      <c r="IE494">
        <v>0</v>
      </c>
      <c r="IF494">
        <v>0</v>
      </c>
      <c r="IG494">
        <v>0</v>
      </c>
      <c r="IH494">
        <v>0</v>
      </c>
      <c r="II494">
        <v>0</v>
      </c>
      <c r="IJ494">
        <v>0</v>
      </c>
      <c r="IK494">
        <v>0</v>
      </c>
      <c r="IL494">
        <v>0</v>
      </c>
      <c r="IM494">
        <v>0</v>
      </c>
      <c r="IN494">
        <v>0</v>
      </c>
      <c r="IO494">
        <v>0</v>
      </c>
      <c r="IP494">
        <v>0</v>
      </c>
      <c r="IQ494">
        <v>0</v>
      </c>
      <c r="IR494">
        <v>0</v>
      </c>
      <c r="IS494">
        <v>0</v>
      </c>
      <c r="IT494">
        <v>0</v>
      </c>
      <c r="IU494">
        <v>0</v>
      </c>
      <c r="IV494">
        <v>0</v>
      </c>
      <c r="IW494">
        <v>0</v>
      </c>
      <c r="IX494">
        <v>0</v>
      </c>
      <c r="IY494">
        <v>0</v>
      </c>
      <c r="IZ494">
        <v>0</v>
      </c>
      <c r="JA494">
        <v>0</v>
      </c>
      <c r="JB494">
        <v>0</v>
      </c>
      <c r="JC494">
        <v>0</v>
      </c>
      <c r="JD494">
        <v>0</v>
      </c>
      <c r="JE494">
        <v>0</v>
      </c>
      <c r="JF494">
        <v>0</v>
      </c>
      <c r="JG494">
        <v>0</v>
      </c>
      <c r="JH494">
        <v>0</v>
      </c>
      <c r="JI494">
        <v>0</v>
      </c>
      <c r="JJ494">
        <v>0</v>
      </c>
      <c r="JK494">
        <v>0</v>
      </c>
      <c r="JL494">
        <v>2.8009259260000001</v>
      </c>
      <c r="JM494">
        <v>0</v>
      </c>
      <c r="JN494">
        <v>0</v>
      </c>
      <c r="JO494">
        <v>0</v>
      </c>
      <c r="JP494">
        <v>0</v>
      </c>
      <c r="JQ494">
        <v>0</v>
      </c>
      <c r="JR494">
        <v>0</v>
      </c>
      <c r="JS494">
        <v>0</v>
      </c>
      <c r="JT494">
        <v>0</v>
      </c>
      <c r="JU494">
        <v>0</v>
      </c>
      <c r="JV494">
        <v>0</v>
      </c>
      <c r="JW494">
        <v>0</v>
      </c>
      <c r="JX494">
        <v>0</v>
      </c>
      <c r="JY494">
        <v>0</v>
      </c>
      <c r="JZ494">
        <v>0</v>
      </c>
      <c r="KA494">
        <v>0</v>
      </c>
      <c r="KB494">
        <v>0</v>
      </c>
      <c r="KC494">
        <v>0</v>
      </c>
      <c r="KD494">
        <v>0</v>
      </c>
      <c r="KE494">
        <v>0</v>
      </c>
      <c r="KF494">
        <v>0</v>
      </c>
      <c r="KG494">
        <v>0</v>
      </c>
      <c r="KH494">
        <v>0</v>
      </c>
      <c r="KI494">
        <v>0</v>
      </c>
      <c r="KJ494">
        <v>0</v>
      </c>
      <c r="KK494">
        <v>0</v>
      </c>
      <c r="KL494">
        <v>0</v>
      </c>
      <c r="KM494">
        <v>0</v>
      </c>
      <c r="KN494">
        <v>0</v>
      </c>
      <c r="KO494">
        <v>0</v>
      </c>
      <c r="KP494">
        <v>0</v>
      </c>
      <c r="KQ494">
        <v>0</v>
      </c>
      <c r="KR494">
        <v>0</v>
      </c>
      <c r="KS494">
        <v>0</v>
      </c>
      <c r="KT494">
        <v>0</v>
      </c>
      <c r="KU494">
        <v>0</v>
      </c>
      <c r="KV494">
        <v>8.4027777780000008</v>
      </c>
      <c r="KW494">
        <v>0</v>
      </c>
      <c r="KX494">
        <v>0</v>
      </c>
      <c r="KY494">
        <v>0</v>
      </c>
      <c r="KZ494">
        <v>0</v>
      </c>
      <c r="LA494">
        <v>0</v>
      </c>
      <c r="LB494">
        <v>0</v>
      </c>
      <c r="LC494">
        <v>0</v>
      </c>
      <c r="LD494">
        <v>0</v>
      </c>
      <c r="LE494">
        <v>0</v>
      </c>
      <c r="LF494">
        <v>0</v>
      </c>
      <c r="LG494">
        <v>0</v>
      </c>
      <c r="LH494">
        <v>0</v>
      </c>
      <c r="LI494">
        <v>0</v>
      </c>
      <c r="LJ494">
        <v>0</v>
      </c>
      <c r="LK494">
        <v>0</v>
      </c>
      <c r="LL494">
        <v>0</v>
      </c>
      <c r="LM494">
        <v>0</v>
      </c>
      <c r="LN494">
        <v>0</v>
      </c>
      <c r="LO494">
        <v>0</v>
      </c>
      <c r="LP494">
        <v>0</v>
      </c>
      <c r="LQ494">
        <v>0</v>
      </c>
      <c r="LR494">
        <v>0</v>
      </c>
      <c r="LS494">
        <v>0</v>
      </c>
      <c r="LT494">
        <v>0</v>
      </c>
      <c r="LU494">
        <v>0</v>
      </c>
      <c r="LV494">
        <v>0</v>
      </c>
      <c r="LW494">
        <v>0</v>
      </c>
      <c r="LX494">
        <v>0</v>
      </c>
      <c r="LY494">
        <v>0</v>
      </c>
      <c r="LZ494">
        <v>0</v>
      </c>
      <c r="MA494">
        <v>5.1909051899999996</v>
      </c>
      <c r="MB494">
        <v>0</v>
      </c>
      <c r="MC494">
        <v>194.01008150000001</v>
      </c>
      <c r="MD494">
        <v>0</v>
      </c>
      <c r="ME494">
        <v>0</v>
      </c>
      <c r="MF494">
        <v>0</v>
      </c>
      <c r="MG494">
        <v>0</v>
      </c>
      <c r="MH494">
        <v>0</v>
      </c>
      <c r="MI494">
        <v>0</v>
      </c>
      <c r="MJ494">
        <v>0</v>
      </c>
      <c r="MK494">
        <v>0</v>
      </c>
      <c r="ML494">
        <v>0</v>
      </c>
      <c r="MM494">
        <v>0</v>
      </c>
      <c r="MN494">
        <v>0</v>
      </c>
      <c r="MO494">
        <v>0</v>
      </c>
      <c r="MP494">
        <v>0</v>
      </c>
      <c r="MQ494">
        <v>0</v>
      </c>
      <c r="MR494">
        <v>0</v>
      </c>
      <c r="MS494">
        <v>0</v>
      </c>
      <c r="MT494">
        <v>0</v>
      </c>
      <c r="MU494">
        <v>0</v>
      </c>
      <c r="MV494">
        <v>0</v>
      </c>
      <c r="MW494">
        <v>0</v>
      </c>
      <c r="MX494">
        <v>0</v>
      </c>
      <c r="MY494">
        <v>0</v>
      </c>
      <c r="MZ494">
        <v>1.2977262979999999</v>
      </c>
      <c r="NA494">
        <v>0</v>
      </c>
      <c r="NB494">
        <v>0</v>
      </c>
      <c r="NC494">
        <v>0</v>
      </c>
      <c r="ND494">
        <v>0</v>
      </c>
      <c r="NE494">
        <v>0</v>
      </c>
      <c r="NF494">
        <v>0</v>
      </c>
    </row>
    <row r="495" spans="1:370" x14ac:dyDescent="0.25">
      <c r="A495" t="s">
        <v>1960</v>
      </c>
      <c r="B495">
        <v>8.4</v>
      </c>
      <c r="C495" t="s">
        <v>1237</v>
      </c>
      <c r="D495" t="s">
        <v>1225</v>
      </c>
      <c r="E495" t="s">
        <v>1483</v>
      </c>
      <c r="F495">
        <v>2004</v>
      </c>
      <c r="G495" t="s">
        <v>1223</v>
      </c>
      <c r="H495">
        <v>0</v>
      </c>
      <c r="I495">
        <v>0</v>
      </c>
      <c r="J495">
        <v>25.854700820000001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1023.846153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C495">
        <v>0</v>
      </c>
      <c r="CD495">
        <v>0</v>
      </c>
      <c r="CE495">
        <v>0</v>
      </c>
      <c r="CF495">
        <v>0</v>
      </c>
      <c r="CG495">
        <v>0</v>
      </c>
      <c r="CH495">
        <v>0</v>
      </c>
      <c r="CI495">
        <v>0</v>
      </c>
      <c r="CJ495">
        <v>0</v>
      </c>
      <c r="CK495">
        <v>0</v>
      </c>
      <c r="CL495">
        <v>0</v>
      </c>
      <c r="CM495">
        <v>0</v>
      </c>
      <c r="CN495">
        <v>0</v>
      </c>
      <c r="CO495">
        <v>0</v>
      </c>
      <c r="CP495">
        <v>0</v>
      </c>
      <c r="CQ495">
        <v>0</v>
      </c>
      <c r="CR495">
        <v>0</v>
      </c>
      <c r="CS495">
        <v>0</v>
      </c>
      <c r="CT495">
        <v>0</v>
      </c>
      <c r="CU495">
        <v>0</v>
      </c>
      <c r="CV495">
        <v>0</v>
      </c>
      <c r="CW495">
        <v>87.905982789999996</v>
      </c>
      <c r="CX495">
        <v>0</v>
      </c>
      <c r="CY495">
        <v>0</v>
      </c>
      <c r="CZ495">
        <v>0</v>
      </c>
      <c r="DA495">
        <v>5.1709401640000001</v>
      </c>
      <c r="DB495">
        <v>2.5854700820000001</v>
      </c>
      <c r="DC495">
        <v>0</v>
      </c>
      <c r="DD495">
        <v>0</v>
      </c>
      <c r="DE495">
        <v>0</v>
      </c>
      <c r="DF495">
        <v>0</v>
      </c>
      <c r="DG495">
        <v>0</v>
      </c>
      <c r="DH495">
        <v>5.1709401640000001</v>
      </c>
      <c r="DI495">
        <v>0</v>
      </c>
      <c r="DJ495">
        <v>0</v>
      </c>
      <c r="DK495">
        <v>0</v>
      </c>
      <c r="DL495">
        <v>0</v>
      </c>
      <c r="DM495">
        <v>0</v>
      </c>
      <c r="DN495">
        <v>0</v>
      </c>
      <c r="DO495">
        <v>0</v>
      </c>
      <c r="DP495">
        <v>0</v>
      </c>
      <c r="DQ495">
        <v>0</v>
      </c>
      <c r="DR495">
        <v>0</v>
      </c>
      <c r="DS495">
        <v>0</v>
      </c>
      <c r="DT495">
        <v>0</v>
      </c>
      <c r="DU495">
        <v>0</v>
      </c>
      <c r="DV495">
        <v>0</v>
      </c>
      <c r="DW495">
        <v>0</v>
      </c>
      <c r="DX495">
        <v>0</v>
      </c>
      <c r="DY495">
        <v>0</v>
      </c>
      <c r="DZ495">
        <v>0</v>
      </c>
      <c r="EA495">
        <v>0</v>
      </c>
      <c r="EB495">
        <v>0</v>
      </c>
      <c r="EC495">
        <v>0</v>
      </c>
      <c r="ED495">
        <v>0</v>
      </c>
      <c r="EE495">
        <v>0</v>
      </c>
      <c r="EF495">
        <v>0</v>
      </c>
      <c r="EG495">
        <v>0</v>
      </c>
      <c r="EH495">
        <v>0</v>
      </c>
      <c r="EI495">
        <v>0</v>
      </c>
      <c r="EJ495">
        <v>0</v>
      </c>
      <c r="EK495">
        <v>0</v>
      </c>
      <c r="EL495">
        <v>0</v>
      </c>
      <c r="EM495">
        <v>0</v>
      </c>
      <c r="EN495">
        <v>0</v>
      </c>
      <c r="EO495">
        <v>2.5854700820000001</v>
      </c>
      <c r="EP495">
        <v>0</v>
      </c>
      <c r="EQ495">
        <v>0</v>
      </c>
      <c r="ER495">
        <v>0</v>
      </c>
      <c r="ES495">
        <v>0</v>
      </c>
      <c r="ET495">
        <v>0</v>
      </c>
      <c r="EU495">
        <v>0</v>
      </c>
      <c r="EV495">
        <v>0</v>
      </c>
      <c r="EW495">
        <v>0</v>
      </c>
      <c r="EX495">
        <v>106.0042734</v>
      </c>
      <c r="EY495">
        <v>0</v>
      </c>
      <c r="EZ495">
        <v>0</v>
      </c>
      <c r="FA495">
        <v>0</v>
      </c>
      <c r="FB495">
        <v>0</v>
      </c>
      <c r="FC495">
        <v>0</v>
      </c>
      <c r="FD495">
        <v>0</v>
      </c>
      <c r="FE495">
        <v>0</v>
      </c>
      <c r="FF495">
        <v>0</v>
      </c>
      <c r="FG495">
        <v>0</v>
      </c>
      <c r="FH495">
        <v>0</v>
      </c>
      <c r="FI495">
        <v>0</v>
      </c>
      <c r="FJ495">
        <v>0</v>
      </c>
      <c r="FK495">
        <v>0</v>
      </c>
      <c r="FL495">
        <v>0</v>
      </c>
      <c r="FM495">
        <v>0</v>
      </c>
      <c r="FN495">
        <v>0</v>
      </c>
      <c r="FO495">
        <v>0</v>
      </c>
      <c r="FP495">
        <v>0</v>
      </c>
      <c r="FQ495">
        <v>0</v>
      </c>
      <c r="FR495">
        <v>0</v>
      </c>
      <c r="FS495">
        <v>0</v>
      </c>
      <c r="FT495">
        <v>0</v>
      </c>
      <c r="FU495">
        <v>0</v>
      </c>
      <c r="FV495">
        <v>0</v>
      </c>
      <c r="FW495">
        <v>0</v>
      </c>
      <c r="FX495">
        <v>0</v>
      </c>
      <c r="FY495">
        <v>0</v>
      </c>
      <c r="FZ495">
        <v>0</v>
      </c>
      <c r="GA495">
        <v>0</v>
      </c>
      <c r="GB495">
        <v>0</v>
      </c>
      <c r="GC495">
        <v>0</v>
      </c>
      <c r="GD495">
        <v>28.440170899999998</v>
      </c>
      <c r="GE495">
        <v>0</v>
      </c>
      <c r="GF495">
        <v>0</v>
      </c>
      <c r="GG495">
        <v>0</v>
      </c>
      <c r="GH495">
        <v>0</v>
      </c>
      <c r="GI495">
        <v>0</v>
      </c>
      <c r="GJ495">
        <v>0</v>
      </c>
      <c r="GK495">
        <v>0</v>
      </c>
      <c r="GL495">
        <v>0</v>
      </c>
      <c r="GM495">
        <v>0</v>
      </c>
      <c r="GN495">
        <v>0</v>
      </c>
      <c r="GO495">
        <v>0</v>
      </c>
      <c r="GP495">
        <v>0</v>
      </c>
      <c r="GQ495">
        <v>0</v>
      </c>
      <c r="GR495">
        <v>0</v>
      </c>
      <c r="GS495">
        <v>0</v>
      </c>
      <c r="GT495">
        <v>0</v>
      </c>
      <c r="GU495">
        <v>18.09829058</v>
      </c>
      <c r="GV495">
        <v>0</v>
      </c>
      <c r="GW495">
        <v>0</v>
      </c>
      <c r="GX495">
        <v>0</v>
      </c>
      <c r="GY495">
        <v>0</v>
      </c>
      <c r="GZ495">
        <v>0</v>
      </c>
      <c r="HA495">
        <v>0</v>
      </c>
      <c r="HB495">
        <v>0</v>
      </c>
      <c r="HC495">
        <v>0</v>
      </c>
      <c r="HD495">
        <v>0</v>
      </c>
      <c r="HE495">
        <v>0</v>
      </c>
      <c r="HF495">
        <v>0</v>
      </c>
      <c r="HG495">
        <v>0</v>
      </c>
      <c r="HH495">
        <v>0</v>
      </c>
      <c r="HI495">
        <v>0</v>
      </c>
      <c r="HJ495">
        <v>0</v>
      </c>
      <c r="HK495">
        <v>0</v>
      </c>
      <c r="HL495">
        <v>0</v>
      </c>
      <c r="HM495">
        <v>0</v>
      </c>
      <c r="HN495">
        <v>0</v>
      </c>
      <c r="HO495">
        <v>0</v>
      </c>
      <c r="HP495">
        <v>0</v>
      </c>
      <c r="HQ495">
        <v>0</v>
      </c>
      <c r="HR495">
        <v>0</v>
      </c>
      <c r="HS495">
        <v>0</v>
      </c>
      <c r="HT495">
        <v>0</v>
      </c>
      <c r="HU495">
        <v>0</v>
      </c>
      <c r="HV495">
        <v>0</v>
      </c>
      <c r="HW495">
        <v>0</v>
      </c>
      <c r="HX495">
        <v>0</v>
      </c>
      <c r="HY495">
        <v>0</v>
      </c>
      <c r="HZ495">
        <v>0</v>
      </c>
      <c r="IA495">
        <v>0</v>
      </c>
      <c r="IB495">
        <v>0</v>
      </c>
      <c r="IC495">
        <v>0</v>
      </c>
      <c r="ID495">
        <v>0</v>
      </c>
      <c r="IE495">
        <v>0</v>
      </c>
      <c r="IF495">
        <v>0</v>
      </c>
      <c r="IG495">
        <v>0</v>
      </c>
      <c r="IH495">
        <v>0</v>
      </c>
      <c r="II495">
        <v>0</v>
      </c>
      <c r="IJ495">
        <v>0</v>
      </c>
      <c r="IK495">
        <v>0</v>
      </c>
      <c r="IL495">
        <v>0</v>
      </c>
      <c r="IM495">
        <v>0</v>
      </c>
      <c r="IN495">
        <v>0</v>
      </c>
      <c r="IO495">
        <v>0</v>
      </c>
      <c r="IP495">
        <v>0</v>
      </c>
      <c r="IQ495">
        <v>0</v>
      </c>
      <c r="IR495">
        <v>0</v>
      </c>
      <c r="IS495">
        <v>0</v>
      </c>
      <c r="IT495">
        <v>0</v>
      </c>
      <c r="IU495">
        <v>0</v>
      </c>
      <c r="IV495">
        <v>0</v>
      </c>
      <c r="IW495">
        <v>0</v>
      </c>
      <c r="IX495">
        <v>0</v>
      </c>
      <c r="IY495">
        <v>0</v>
      </c>
      <c r="IZ495">
        <v>0</v>
      </c>
      <c r="JA495">
        <v>0</v>
      </c>
      <c r="JB495">
        <v>0</v>
      </c>
      <c r="JC495">
        <v>0</v>
      </c>
      <c r="JD495">
        <v>0</v>
      </c>
      <c r="JE495">
        <v>0</v>
      </c>
      <c r="JF495">
        <v>0</v>
      </c>
      <c r="JG495">
        <v>0</v>
      </c>
      <c r="JH495">
        <v>0</v>
      </c>
      <c r="JI495">
        <v>0</v>
      </c>
      <c r="JJ495">
        <v>0</v>
      </c>
      <c r="JK495">
        <v>0</v>
      </c>
      <c r="JL495">
        <v>0</v>
      </c>
      <c r="JM495">
        <v>0</v>
      </c>
      <c r="JN495">
        <v>0</v>
      </c>
      <c r="JO495">
        <v>0</v>
      </c>
      <c r="JP495">
        <v>0</v>
      </c>
      <c r="JQ495">
        <v>0</v>
      </c>
      <c r="JR495">
        <v>0</v>
      </c>
      <c r="JS495">
        <v>0</v>
      </c>
      <c r="JT495">
        <v>0</v>
      </c>
      <c r="JU495">
        <v>0</v>
      </c>
      <c r="JV495">
        <v>0</v>
      </c>
      <c r="JW495">
        <v>2.5854700820000001</v>
      </c>
      <c r="JX495">
        <v>0</v>
      </c>
      <c r="JY495">
        <v>0</v>
      </c>
      <c r="JZ495">
        <v>0</v>
      </c>
      <c r="KA495">
        <v>0</v>
      </c>
      <c r="KB495">
        <v>0</v>
      </c>
      <c r="KC495">
        <v>2.5854700820000001</v>
      </c>
      <c r="KD495">
        <v>0</v>
      </c>
      <c r="KE495">
        <v>0</v>
      </c>
      <c r="KF495">
        <v>0</v>
      </c>
      <c r="KG495">
        <v>0</v>
      </c>
      <c r="KH495">
        <v>0</v>
      </c>
      <c r="KI495">
        <v>0</v>
      </c>
      <c r="KJ495">
        <v>0</v>
      </c>
      <c r="KK495">
        <v>0</v>
      </c>
      <c r="KL495">
        <v>0</v>
      </c>
      <c r="KM495">
        <v>0</v>
      </c>
      <c r="KN495">
        <v>0</v>
      </c>
      <c r="KO495">
        <v>0</v>
      </c>
      <c r="KP495">
        <v>0</v>
      </c>
      <c r="KQ495">
        <v>0</v>
      </c>
      <c r="KR495">
        <v>0</v>
      </c>
      <c r="KS495">
        <v>0</v>
      </c>
      <c r="KT495">
        <v>0</v>
      </c>
      <c r="KU495">
        <v>0</v>
      </c>
      <c r="KV495">
        <v>0</v>
      </c>
      <c r="KW495">
        <v>0</v>
      </c>
      <c r="KX495">
        <v>0</v>
      </c>
      <c r="KY495">
        <v>0</v>
      </c>
      <c r="KZ495">
        <v>0</v>
      </c>
      <c r="LA495">
        <v>0</v>
      </c>
      <c r="LB495">
        <v>0</v>
      </c>
      <c r="LC495">
        <v>0</v>
      </c>
      <c r="LD495">
        <v>0</v>
      </c>
      <c r="LE495">
        <v>0</v>
      </c>
      <c r="LF495">
        <v>0</v>
      </c>
      <c r="LG495">
        <v>0</v>
      </c>
      <c r="LH495">
        <v>0</v>
      </c>
      <c r="LI495">
        <v>0</v>
      </c>
      <c r="LJ495">
        <v>0</v>
      </c>
      <c r="LK495">
        <v>0</v>
      </c>
      <c r="LL495">
        <v>0</v>
      </c>
      <c r="LM495">
        <v>0</v>
      </c>
      <c r="LN495">
        <v>0</v>
      </c>
      <c r="LO495">
        <v>0</v>
      </c>
      <c r="LP495">
        <v>0</v>
      </c>
      <c r="LQ495">
        <v>0</v>
      </c>
      <c r="LR495">
        <v>0</v>
      </c>
      <c r="LS495">
        <v>0</v>
      </c>
      <c r="LT495">
        <v>0</v>
      </c>
      <c r="LU495">
        <v>0</v>
      </c>
      <c r="LV495">
        <v>0</v>
      </c>
      <c r="LW495">
        <v>0</v>
      </c>
      <c r="LX495">
        <v>0</v>
      </c>
      <c r="LY495">
        <v>2.5854700820000001</v>
      </c>
      <c r="LZ495">
        <v>0</v>
      </c>
      <c r="MA495">
        <v>1509.070301</v>
      </c>
      <c r="MB495">
        <v>0</v>
      </c>
      <c r="MC495">
        <v>6996.5986700000003</v>
      </c>
      <c r="MD495">
        <v>0</v>
      </c>
      <c r="ME495">
        <v>0</v>
      </c>
      <c r="MF495">
        <v>0</v>
      </c>
      <c r="MG495">
        <v>0</v>
      </c>
      <c r="MH495">
        <v>0</v>
      </c>
      <c r="MI495">
        <v>0</v>
      </c>
      <c r="MJ495">
        <v>0</v>
      </c>
      <c r="MK495">
        <v>0</v>
      </c>
      <c r="ML495">
        <v>0</v>
      </c>
      <c r="MM495">
        <v>0</v>
      </c>
      <c r="MN495">
        <v>0</v>
      </c>
      <c r="MO495">
        <v>0</v>
      </c>
      <c r="MP495">
        <v>0</v>
      </c>
      <c r="MQ495">
        <v>0</v>
      </c>
      <c r="MR495">
        <v>0</v>
      </c>
      <c r="MS495">
        <v>0</v>
      </c>
      <c r="MT495">
        <v>0</v>
      </c>
      <c r="MU495">
        <v>0</v>
      </c>
      <c r="MV495">
        <v>0</v>
      </c>
      <c r="MW495">
        <v>0</v>
      </c>
      <c r="MX495">
        <v>0</v>
      </c>
      <c r="MY495">
        <v>0</v>
      </c>
      <c r="MZ495">
        <v>0</v>
      </c>
      <c r="NA495">
        <v>0</v>
      </c>
      <c r="NB495">
        <v>0</v>
      </c>
      <c r="NC495">
        <v>0</v>
      </c>
      <c r="ND495">
        <v>0</v>
      </c>
      <c r="NE495">
        <v>0</v>
      </c>
      <c r="NF495">
        <v>0</v>
      </c>
    </row>
    <row r="496" spans="1:370" x14ac:dyDescent="0.25">
      <c r="A496" t="s">
        <v>1962</v>
      </c>
      <c r="B496">
        <v>8.4</v>
      </c>
      <c r="C496" t="s">
        <v>1237</v>
      </c>
      <c r="D496" t="s">
        <v>1225</v>
      </c>
      <c r="E496" t="s">
        <v>1483</v>
      </c>
      <c r="F496">
        <v>2003</v>
      </c>
      <c r="G496" t="s">
        <v>1223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816.26984130000005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0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0</v>
      </c>
      <c r="CN496">
        <v>0</v>
      </c>
      <c r="CO496">
        <v>0</v>
      </c>
      <c r="CP496">
        <v>0</v>
      </c>
      <c r="CQ496">
        <v>0</v>
      </c>
      <c r="CR496">
        <v>0</v>
      </c>
      <c r="CS496">
        <v>0</v>
      </c>
      <c r="CT496">
        <v>0</v>
      </c>
      <c r="CU496">
        <v>0</v>
      </c>
      <c r="CV496">
        <v>0</v>
      </c>
      <c r="CW496">
        <v>13.444444450000001</v>
      </c>
      <c r="CX496">
        <v>0</v>
      </c>
      <c r="CY496">
        <v>0</v>
      </c>
      <c r="CZ496">
        <v>0</v>
      </c>
      <c r="DA496">
        <v>0</v>
      </c>
      <c r="DB496">
        <v>0</v>
      </c>
      <c r="DC496">
        <v>0</v>
      </c>
      <c r="DD496">
        <v>0</v>
      </c>
      <c r="DE496">
        <v>0</v>
      </c>
      <c r="DF496">
        <v>0</v>
      </c>
      <c r="DG496">
        <v>0</v>
      </c>
      <c r="DH496">
        <v>0</v>
      </c>
      <c r="DI496">
        <v>0</v>
      </c>
      <c r="DJ496">
        <v>0</v>
      </c>
      <c r="DK496">
        <v>0</v>
      </c>
      <c r="DL496">
        <v>0</v>
      </c>
      <c r="DM496">
        <v>5.7619047620000003</v>
      </c>
      <c r="DN496">
        <v>0</v>
      </c>
      <c r="DO496">
        <v>0</v>
      </c>
      <c r="DP496">
        <v>0</v>
      </c>
      <c r="DQ496">
        <v>0</v>
      </c>
      <c r="DR496">
        <v>0</v>
      </c>
      <c r="DS496">
        <v>0</v>
      </c>
      <c r="DT496">
        <v>0</v>
      </c>
      <c r="DU496">
        <v>0</v>
      </c>
      <c r="DV496">
        <v>0</v>
      </c>
      <c r="DW496">
        <v>0</v>
      </c>
      <c r="DX496">
        <v>0</v>
      </c>
      <c r="DY496">
        <v>0</v>
      </c>
      <c r="DZ496">
        <v>0</v>
      </c>
      <c r="EA496">
        <v>0</v>
      </c>
      <c r="EB496">
        <v>0</v>
      </c>
      <c r="EC496">
        <v>0</v>
      </c>
      <c r="ED496">
        <v>0</v>
      </c>
      <c r="EE496">
        <v>0</v>
      </c>
      <c r="EF496">
        <v>0</v>
      </c>
      <c r="EG496">
        <v>0</v>
      </c>
      <c r="EH496">
        <v>0</v>
      </c>
      <c r="EI496">
        <v>0</v>
      </c>
      <c r="EJ496">
        <v>0</v>
      </c>
      <c r="EK496">
        <v>0</v>
      </c>
      <c r="EL496">
        <v>0</v>
      </c>
      <c r="EM496">
        <v>0</v>
      </c>
      <c r="EN496">
        <v>0</v>
      </c>
      <c r="EO496">
        <v>0</v>
      </c>
      <c r="EP496">
        <v>0</v>
      </c>
      <c r="EQ496">
        <v>0</v>
      </c>
      <c r="ER496">
        <v>0</v>
      </c>
      <c r="ES496">
        <v>0</v>
      </c>
      <c r="ET496">
        <v>0</v>
      </c>
      <c r="EU496">
        <v>0</v>
      </c>
      <c r="EV496">
        <v>0</v>
      </c>
      <c r="EW496">
        <v>0</v>
      </c>
      <c r="EX496">
        <v>44.174603179999998</v>
      </c>
      <c r="EY496">
        <v>0</v>
      </c>
      <c r="EZ496">
        <v>0</v>
      </c>
      <c r="FA496">
        <v>0</v>
      </c>
      <c r="FB496">
        <v>0</v>
      </c>
      <c r="FC496">
        <v>0</v>
      </c>
      <c r="FD496">
        <v>0</v>
      </c>
      <c r="FE496">
        <v>0</v>
      </c>
      <c r="FF496">
        <v>0</v>
      </c>
      <c r="FG496">
        <v>0</v>
      </c>
      <c r="FH496">
        <v>0</v>
      </c>
      <c r="FI496">
        <v>0</v>
      </c>
      <c r="FJ496">
        <v>0</v>
      </c>
      <c r="FK496">
        <v>0</v>
      </c>
      <c r="FL496">
        <v>0</v>
      </c>
      <c r="FM496">
        <v>0</v>
      </c>
      <c r="FN496">
        <v>0</v>
      </c>
      <c r="FO496">
        <v>0</v>
      </c>
      <c r="FP496">
        <v>0</v>
      </c>
      <c r="FQ496">
        <v>0</v>
      </c>
      <c r="FR496">
        <v>0</v>
      </c>
      <c r="FS496">
        <v>0</v>
      </c>
      <c r="FT496">
        <v>0</v>
      </c>
      <c r="FU496">
        <v>0</v>
      </c>
      <c r="FV496">
        <v>0</v>
      </c>
      <c r="FW496">
        <v>0</v>
      </c>
      <c r="FX496">
        <v>0</v>
      </c>
      <c r="FY496">
        <v>0</v>
      </c>
      <c r="FZ496">
        <v>0</v>
      </c>
      <c r="GA496">
        <v>0</v>
      </c>
      <c r="GB496">
        <v>0</v>
      </c>
      <c r="GC496">
        <v>24.968253969999999</v>
      </c>
      <c r="GD496">
        <v>0</v>
      </c>
      <c r="GE496">
        <v>0</v>
      </c>
      <c r="GF496">
        <v>0</v>
      </c>
      <c r="GG496">
        <v>0</v>
      </c>
      <c r="GH496">
        <v>0</v>
      </c>
      <c r="GI496">
        <v>0</v>
      </c>
      <c r="GJ496">
        <v>0</v>
      </c>
      <c r="GK496">
        <v>0</v>
      </c>
      <c r="GL496">
        <v>0</v>
      </c>
      <c r="GM496">
        <v>0</v>
      </c>
      <c r="GN496">
        <v>0</v>
      </c>
      <c r="GO496">
        <v>0</v>
      </c>
      <c r="GP496">
        <v>0</v>
      </c>
      <c r="GQ496">
        <v>0</v>
      </c>
      <c r="GR496">
        <v>0</v>
      </c>
      <c r="GS496">
        <v>0</v>
      </c>
      <c r="GT496">
        <v>0</v>
      </c>
      <c r="GU496">
        <v>0</v>
      </c>
      <c r="GV496">
        <v>0</v>
      </c>
      <c r="GW496">
        <v>0</v>
      </c>
      <c r="GX496">
        <v>0</v>
      </c>
      <c r="GY496">
        <v>0</v>
      </c>
      <c r="GZ496">
        <v>0</v>
      </c>
      <c r="HA496">
        <v>0</v>
      </c>
      <c r="HB496">
        <v>0</v>
      </c>
      <c r="HC496">
        <v>0</v>
      </c>
      <c r="HD496">
        <v>0</v>
      </c>
      <c r="HE496">
        <v>0</v>
      </c>
      <c r="HF496">
        <v>0</v>
      </c>
      <c r="HG496">
        <v>0</v>
      </c>
      <c r="HH496">
        <v>0</v>
      </c>
      <c r="HI496">
        <v>0</v>
      </c>
      <c r="HJ496">
        <v>0</v>
      </c>
      <c r="HK496">
        <v>0</v>
      </c>
      <c r="HL496">
        <v>0</v>
      </c>
      <c r="HM496">
        <v>0</v>
      </c>
      <c r="HN496">
        <v>0</v>
      </c>
      <c r="HO496">
        <v>0</v>
      </c>
      <c r="HP496">
        <v>3.8412698409999999</v>
      </c>
      <c r="HQ496">
        <v>0</v>
      </c>
      <c r="HR496">
        <v>0</v>
      </c>
      <c r="HS496">
        <v>0</v>
      </c>
      <c r="HT496">
        <v>0</v>
      </c>
      <c r="HU496">
        <v>0</v>
      </c>
      <c r="HV496">
        <v>0</v>
      </c>
      <c r="HW496">
        <v>0</v>
      </c>
      <c r="HX496">
        <v>0</v>
      </c>
      <c r="HY496">
        <v>0</v>
      </c>
      <c r="HZ496">
        <v>0</v>
      </c>
      <c r="IA496">
        <v>0</v>
      </c>
      <c r="IB496">
        <v>0</v>
      </c>
      <c r="IC496">
        <v>0</v>
      </c>
      <c r="ID496">
        <v>0</v>
      </c>
      <c r="IE496">
        <v>0</v>
      </c>
      <c r="IF496">
        <v>0</v>
      </c>
      <c r="IG496">
        <v>0</v>
      </c>
      <c r="IH496">
        <v>0</v>
      </c>
      <c r="II496">
        <v>0</v>
      </c>
      <c r="IJ496">
        <v>0</v>
      </c>
      <c r="IK496">
        <v>0</v>
      </c>
      <c r="IL496">
        <v>0</v>
      </c>
      <c r="IM496">
        <v>0</v>
      </c>
      <c r="IN496">
        <v>0</v>
      </c>
      <c r="IO496">
        <v>0</v>
      </c>
      <c r="IP496">
        <v>0</v>
      </c>
      <c r="IQ496">
        <v>0</v>
      </c>
      <c r="IR496">
        <v>0</v>
      </c>
      <c r="IS496">
        <v>0</v>
      </c>
      <c r="IT496">
        <v>0</v>
      </c>
      <c r="IU496">
        <v>0</v>
      </c>
      <c r="IV496">
        <v>0</v>
      </c>
      <c r="IW496">
        <v>0</v>
      </c>
      <c r="IX496">
        <v>0</v>
      </c>
      <c r="IY496">
        <v>0</v>
      </c>
      <c r="IZ496">
        <v>0</v>
      </c>
      <c r="JA496">
        <v>0</v>
      </c>
      <c r="JB496">
        <v>0</v>
      </c>
      <c r="JC496">
        <v>0</v>
      </c>
      <c r="JD496">
        <v>0</v>
      </c>
      <c r="JE496">
        <v>0</v>
      </c>
      <c r="JF496">
        <v>0</v>
      </c>
      <c r="JG496">
        <v>0</v>
      </c>
      <c r="JH496">
        <v>0</v>
      </c>
      <c r="JI496">
        <v>0</v>
      </c>
      <c r="JJ496">
        <v>0</v>
      </c>
      <c r="JK496">
        <v>0</v>
      </c>
      <c r="JL496">
        <v>0</v>
      </c>
      <c r="JM496">
        <v>0</v>
      </c>
      <c r="JN496">
        <v>0</v>
      </c>
      <c r="JO496">
        <v>0</v>
      </c>
      <c r="JP496">
        <v>0</v>
      </c>
      <c r="JQ496">
        <v>0</v>
      </c>
      <c r="JR496">
        <v>0</v>
      </c>
      <c r="JS496">
        <v>0</v>
      </c>
      <c r="JT496">
        <v>0</v>
      </c>
      <c r="JU496">
        <v>0</v>
      </c>
      <c r="JV496">
        <v>0</v>
      </c>
      <c r="JW496">
        <v>132.5238095</v>
      </c>
      <c r="JX496">
        <v>0</v>
      </c>
      <c r="JY496">
        <v>0</v>
      </c>
      <c r="JZ496">
        <v>0</v>
      </c>
      <c r="KA496">
        <v>0</v>
      </c>
      <c r="KB496">
        <v>0</v>
      </c>
      <c r="KC496">
        <v>30.730158729999999</v>
      </c>
      <c r="KD496">
        <v>0</v>
      </c>
      <c r="KE496">
        <v>0</v>
      </c>
      <c r="KF496">
        <v>0</v>
      </c>
      <c r="KG496">
        <v>0</v>
      </c>
      <c r="KH496">
        <v>0</v>
      </c>
      <c r="KI496">
        <v>0</v>
      </c>
      <c r="KJ496">
        <v>0</v>
      </c>
      <c r="KK496">
        <v>0</v>
      </c>
      <c r="KL496">
        <v>0</v>
      </c>
      <c r="KM496">
        <v>0</v>
      </c>
      <c r="KN496">
        <v>0</v>
      </c>
      <c r="KO496">
        <v>0</v>
      </c>
      <c r="KP496">
        <v>0</v>
      </c>
      <c r="KQ496">
        <v>0</v>
      </c>
      <c r="KR496">
        <v>1.920634921</v>
      </c>
      <c r="KS496">
        <v>0</v>
      </c>
      <c r="KT496">
        <v>0</v>
      </c>
      <c r="KU496">
        <v>0</v>
      </c>
      <c r="KV496">
        <v>13.444444450000001</v>
      </c>
      <c r="KW496">
        <v>0</v>
      </c>
      <c r="KX496">
        <v>0</v>
      </c>
      <c r="KY496">
        <v>0</v>
      </c>
      <c r="KZ496">
        <v>0</v>
      </c>
      <c r="LA496">
        <v>0</v>
      </c>
      <c r="LB496">
        <v>0</v>
      </c>
      <c r="LC496">
        <v>0</v>
      </c>
      <c r="LD496">
        <v>0</v>
      </c>
      <c r="LE496">
        <v>0</v>
      </c>
      <c r="LF496">
        <v>0</v>
      </c>
      <c r="LG496">
        <v>0</v>
      </c>
      <c r="LH496">
        <v>0</v>
      </c>
      <c r="LI496">
        <v>0</v>
      </c>
      <c r="LJ496">
        <v>0</v>
      </c>
      <c r="LK496">
        <v>0</v>
      </c>
      <c r="LL496">
        <v>0</v>
      </c>
      <c r="LM496">
        <v>0</v>
      </c>
      <c r="LN496">
        <v>0</v>
      </c>
      <c r="LO496">
        <v>0</v>
      </c>
      <c r="LP496">
        <v>0</v>
      </c>
      <c r="LQ496">
        <v>0</v>
      </c>
      <c r="LR496">
        <v>0</v>
      </c>
      <c r="LS496">
        <v>0</v>
      </c>
      <c r="LT496">
        <v>0</v>
      </c>
      <c r="LU496">
        <v>0</v>
      </c>
      <c r="LV496">
        <v>0</v>
      </c>
      <c r="LW496">
        <v>0</v>
      </c>
      <c r="LX496">
        <v>0</v>
      </c>
      <c r="LY496">
        <v>0</v>
      </c>
      <c r="LZ496">
        <v>0</v>
      </c>
      <c r="MA496">
        <v>22.864701539999999</v>
      </c>
      <c r="MB496">
        <v>0</v>
      </c>
      <c r="MC496">
        <v>2389.3613099999998</v>
      </c>
      <c r="MD496">
        <v>0</v>
      </c>
      <c r="ME496">
        <v>0</v>
      </c>
      <c r="MF496">
        <v>0</v>
      </c>
      <c r="MG496">
        <v>0</v>
      </c>
      <c r="MH496">
        <v>0</v>
      </c>
      <c r="MI496">
        <v>0</v>
      </c>
      <c r="MJ496">
        <v>0</v>
      </c>
      <c r="MK496">
        <v>0</v>
      </c>
      <c r="ML496">
        <v>0</v>
      </c>
      <c r="MM496">
        <v>0</v>
      </c>
      <c r="MN496">
        <v>0</v>
      </c>
      <c r="MO496">
        <v>0</v>
      </c>
      <c r="MP496">
        <v>0</v>
      </c>
      <c r="MQ496">
        <v>0</v>
      </c>
      <c r="MR496">
        <v>0</v>
      </c>
      <c r="MS496">
        <v>0</v>
      </c>
      <c r="MT496">
        <v>0</v>
      </c>
      <c r="MU496">
        <v>0</v>
      </c>
      <c r="MV496">
        <v>0</v>
      </c>
      <c r="MW496">
        <v>0</v>
      </c>
      <c r="MX496">
        <v>34.297052299999997</v>
      </c>
      <c r="MY496">
        <v>0</v>
      </c>
      <c r="MZ496">
        <v>22.864701539999999</v>
      </c>
      <c r="NA496">
        <v>0</v>
      </c>
      <c r="NB496">
        <v>0</v>
      </c>
      <c r="NC496">
        <v>0</v>
      </c>
      <c r="ND496">
        <v>0</v>
      </c>
      <c r="NE496">
        <v>0</v>
      </c>
      <c r="NF496">
        <v>0</v>
      </c>
    </row>
    <row r="497" spans="1:370" x14ac:dyDescent="0.25">
      <c r="A497" t="s">
        <v>1964</v>
      </c>
      <c r="B497">
        <v>8.4</v>
      </c>
      <c r="C497" t="s">
        <v>1237</v>
      </c>
      <c r="D497" t="s">
        <v>1225</v>
      </c>
      <c r="E497" t="s">
        <v>1483</v>
      </c>
      <c r="F497">
        <v>2004</v>
      </c>
      <c r="G497" t="s">
        <v>1223</v>
      </c>
      <c r="H497">
        <v>0</v>
      </c>
      <c r="I497">
        <v>0</v>
      </c>
      <c r="J497">
        <v>79.084967419999998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2234.1503299999999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6.5904139519999996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0</v>
      </c>
      <c r="CC497">
        <v>0</v>
      </c>
      <c r="CD497">
        <v>0</v>
      </c>
      <c r="CE497">
        <v>0</v>
      </c>
      <c r="CF497">
        <v>0</v>
      </c>
      <c r="CG497">
        <v>0</v>
      </c>
      <c r="CH497">
        <v>0</v>
      </c>
      <c r="CI497">
        <v>0</v>
      </c>
      <c r="CJ497">
        <v>0</v>
      </c>
      <c r="CK497">
        <v>0</v>
      </c>
      <c r="CL497">
        <v>0</v>
      </c>
      <c r="CM497">
        <v>0</v>
      </c>
      <c r="CN497">
        <v>0</v>
      </c>
      <c r="CO497">
        <v>0</v>
      </c>
      <c r="CP497">
        <v>0</v>
      </c>
      <c r="CQ497">
        <v>0</v>
      </c>
      <c r="CR497">
        <v>0</v>
      </c>
      <c r="CS497">
        <v>0</v>
      </c>
      <c r="CT497">
        <v>0</v>
      </c>
      <c r="CU497">
        <v>0</v>
      </c>
      <c r="CV497">
        <v>0</v>
      </c>
      <c r="CW497">
        <v>177.9411767</v>
      </c>
      <c r="CX497">
        <v>0</v>
      </c>
      <c r="CY497">
        <v>0</v>
      </c>
      <c r="CZ497">
        <v>0</v>
      </c>
      <c r="DA497">
        <v>26.361655809999998</v>
      </c>
      <c r="DB497">
        <v>0</v>
      </c>
      <c r="DC497">
        <v>0</v>
      </c>
      <c r="DD497">
        <v>0</v>
      </c>
      <c r="DE497">
        <v>0</v>
      </c>
      <c r="DF497">
        <v>0</v>
      </c>
      <c r="DG497">
        <v>0</v>
      </c>
      <c r="DH497">
        <v>0</v>
      </c>
      <c r="DI497">
        <v>0</v>
      </c>
      <c r="DJ497">
        <v>0</v>
      </c>
      <c r="DK497">
        <v>0</v>
      </c>
      <c r="DL497">
        <v>0</v>
      </c>
      <c r="DM497">
        <v>0</v>
      </c>
      <c r="DN497">
        <v>0</v>
      </c>
      <c r="DO497">
        <v>0</v>
      </c>
      <c r="DP497">
        <v>0</v>
      </c>
      <c r="DQ497">
        <v>0</v>
      </c>
      <c r="DR497">
        <v>0</v>
      </c>
      <c r="DS497">
        <v>0</v>
      </c>
      <c r="DT497">
        <v>0</v>
      </c>
      <c r="DU497">
        <v>0</v>
      </c>
      <c r="DV497">
        <v>0</v>
      </c>
      <c r="DW497">
        <v>0</v>
      </c>
      <c r="DX497">
        <v>0</v>
      </c>
      <c r="DY497">
        <v>0</v>
      </c>
      <c r="DZ497">
        <v>0</v>
      </c>
      <c r="EA497">
        <v>0</v>
      </c>
      <c r="EB497">
        <v>0</v>
      </c>
      <c r="EC497">
        <v>0</v>
      </c>
      <c r="ED497">
        <v>0</v>
      </c>
      <c r="EE497">
        <v>13.180827900000001</v>
      </c>
      <c r="EF497">
        <v>0</v>
      </c>
      <c r="EG497">
        <v>0</v>
      </c>
      <c r="EH497">
        <v>0</v>
      </c>
      <c r="EI497">
        <v>0</v>
      </c>
      <c r="EJ497">
        <v>0</v>
      </c>
      <c r="EK497">
        <v>0</v>
      </c>
      <c r="EL497">
        <v>0</v>
      </c>
      <c r="EM497">
        <v>0</v>
      </c>
      <c r="EN497">
        <v>0</v>
      </c>
      <c r="EO497">
        <v>6.5904139519999996</v>
      </c>
      <c r="EP497">
        <v>0</v>
      </c>
      <c r="EQ497">
        <v>0</v>
      </c>
      <c r="ER497">
        <v>0</v>
      </c>
      <c r="ES497">
        <v>0</v>
      </c>
      <c r="ET497">
        <v>65.904139520000001</v>
      </c>
      <c r="EU497">
        <v>0</v>
      </c>
      <c r="EV497">
        <v>13.180827900000001</v>
      </c>
      <c r="EW497">
        <v>13.180827900000001</v>
      </c>
      <c r="EX497">
        <v>764.48801839999999</v>
      </c>
      <c r="EY497">
        <v>0</v>
      </c>
      <c r="EZ497">
        <v>0</v>
      </c>
      <c r="FA497">
        <v>0</v>
      </c>
      <c r="FB497">
        <v>0</v>
      </c>
      <c r="FC497">
        <v>0</v>
      </c>
      <c r="FD497">
        <v>0</v>
      </c>
      <c r="FE497">
        <v>0</v>
      </c>
      <c r="FF497">
        <v>0</v>
      </c>
      <c r="FG497">
        <v>0</v>
      </c>
      <c r="FH497">
        <v>0</v>
      </c>
      <c r="FI497">
        <v>6.5904139519999996</v>
      </c>
      <c r="FJ497">
        <v>0</v>
      </c>
      <c r="FK497">
        <v>0</v>
      </c>
      <c r="FL497">
        <v>0</v>
      </c>
      <c r="FM497">
        <v>0</v>
      </c>
      <c r="FN497">
        <v>0</v>
      </c>
      <c r="FO497">
        <v>0</v>
      </c>
      <c r="FP497">
        <v>0</v>
      </c>
      <c r="FQ497">
        <v>0</v>
      </c>
      <c r="FR497">
        <v>0</v>
      </c>
      <c r="FS497">
        <v>0</v>
      </c>
      <c r="FT497">
        <v>0</v>
      </c>
      <c r="FU497">
        <v>0</v>
      </c>
      <c r="FV497">
        <v>0</v>
      </c>
      <c r="FW497">
        <v>0</v>
      </c>
      <c r="FX497">
        <v>0</v>
      </c>
      <c r="FY497">
        <v>0</v>
      </c>
      <c r="FZ497">
        <v>0</v>
      </c>
      <c r="GA497">
        <v>0</v>
      </c>
      <c r="GB497">
        <v>0</v>
      </c>
      <c r="GC497">
        <v>0</v>
      </c>
      <c r="GD497">
        <v>13.180827900000001</v>
      </c>
      <c r="GE497">
        <v>0</v>
      </c>
      <c r="GF497">
        <v>0</v>
      </c>
      <c r="GG497">
        <v>0</v>
      </c>
      <c r="GH497">
        <v>0</v>
      </c>
      <c r="GI497">
        <v>0</v>
      </c>
      <c r="GJ497">
        <v>0</v>
      </c>
      <c r="GK497">
        <v>0</v>
      </c>
      <c r="GL497">
        <v>0</v>
      </c>
      <c r="GM497">
        <v>0</v>
      </c>
      <c r="GN497">
        <v>0</v>
      </c>
      <c r="GO497">
        <v>0</v>
      </c>
      <c r="GP497">
        <v>0</v>
      </c>
      <c r="GQ497">
        <v>0</v>
      </c>
      <c r="GR497">
        <v>0</v>
      </c>
      <c r="GS497">
        <v>0</v>
      </c>
      <c r="GT497">
        <v>0</v>
      </c>
      <c r="GU497">
        <v>0</v>
      </c>
      <c r="GV497">
        <v>0</v>
      </c>
      <c r="GW497">
        <v>0</v>
      </c>
      <c r="GX497">
        <v>0</v>
      </c>
      <c r="GY497">
        <v>0</v>
      </c>
      <c r="GZ497">
        <v>0</v>
      </c>
      <c r="HA497">
        <v>0</v>
      </c>
      <c r="HB497">
        <v>0</v>
      </c>
      <c r="HC497">
        <v>0</v>
      </c>
      <c r="HD497">
        <v>0</v>
      </c>
      <c r="HE497">
        <v>0</v>
      </c>
      <c r="HF497">
        <v>0</v>
      </c>
      <c r="HG497">
        <v>0</v>
      </c>
      <c r="HH497">
        <v>0</v>
      </c>
      <c r="HI497">
        <v>0</v>
      </c>
      <c r="HJ497">
        <v>0</v>
      </c>
      <c r="HK497">
        <v>0</v>
      </c>
      <c r="HL497">
        <v>0</v>
      </c>
      <c r="HM497">
        <v>0</v>
      </c>
      <c r="HN497">
        <v>0</v>
      </c>
      <c r="HO497">
        <v>0</v>
      </c>
      <c r="HP497">
        <v>0</v>
      </c>
      <c r="HQ497">
        <v>0</v>
      </c>
      <c r="HR497">
        <v>0</v>
      </c>
      <c r="HS497">
        <v>0</v>
      </c>
      <c r="HT497">
        <v>0</v>
      </c>
      <c r="HU497">
        <v>0</v>
      </c>
      <c r="HV497">
        <v>0</v>
      </c>
      <c r="HW497">
        <v>0</v>
      </c>
      <c r="HX497">
        <v>0</v>
      </c>
      <c r="HY497">
        <v>0</v>
      </c>
      <c r="HZ497">
        <v>0</v>
      </c>
      <c r="IA497">
        <v>0</v>
      </c>
      <c r="IB497">
        <v>0</v>
      </c>
      <c r="IC497">
        <v>0</v>
      </c>
      <c r="ID497">
        <v>0</v>
      </c>
      <c r="IE497">
        <v>0</v>
      </c>
      <c r="IF497">
        <v>0</v>
      </c>
      <c r="IG497">
        <v>0</v>
      </c>
      <c r="IH497">
        <v>0</v>
      </c>
      <c r="II497">
        <v>0</v>
      </c>
      <c r="IJ497">
        <v>0</v>
      </c>
      <c r="IK497">
        <v>0</v>
      </c>
      <c r="IL497">
        <v>0</v>
      </c>
      <c r="IM497">
        <v>0</v>
      </c>
      <c r="IN497">
        <v>0</v>
      </c>
      <c r="IO497">
        <v>0</v>
      </c>
      <c r="IP497">
        <v>0</v>
      </c>
      <c r="IQ497">
        <v>0</v>
      </c>
      <c r="IR497">
        <v>0</v>
      </c>
      <c r="IS497">
        <v>0</v>
      </c>
      <c r="IT497">
        <v>0</v>
      </c>
      <c r="IU497">
        <v>0</v>
      </c>
      <c r="IV497">
        <v>0</v>
      </c>
      <c r="IW497">
        <v>0</v>
      </c>
      <c r="IX497">
        <v>0</v>
      </c>
      <c r="IY497">
        <v>0</v>
      </c>
      <c r="IZ497">
        <v>0</v>
      </c>
      <c r="JA497">
        <v>0</v>
      </c>
      <c r="JB497">
        <v>0</v>
      </c>
      <c r="JC497">
        <v>0</v>
      </c>
      <c r="JD497">
        <v>0</v>
      </c>
      <c r="JE497">
        <v>0</v>
      </c>
      <c r="JF497">
        <v>0</v>
      </c>
      <c r="JG497">
        <v>0</v>
      </c>
      <c r="JH497">
        <v>0</v>
      </c>
      <c r="JI497">
        <v>0</v>
      </c>
      <c r="JJ497">
        <v>0</v>
      </c>
      <c r="JK497">
        <v>0</v>
      </c>
      <c r="JL497">
        <v>0</v>
      </c>
      <c r="JM497">
        <v>0</v>
      </c>
      <c r="JN497">
        <v>0</v>
      </c>
      <c r="JO497">
        <v>0</v>
      </c>
      <c r="JP497">
        <v>0</v>
      </c>
      <c r="JQ497">
        <v>0</v>
      </c>
      <c r="JR497">
        <v>0</v>
      </c>
      <c r="JS497">
        <v>0</v>
      </c>
      <c r="JT497">
        <v>0</v>
      </c>
      <c r="JU497">
        <v>0</v>
      </c>
      <c r="JV497">
        <v>0</v>
      </c>
      <c r="JW497">
        <v>0</v>
      </c>
      <c r="JX497">
        <v>0</v>
      </c>
      <c r="JY497">
        <v>0</v>
      </c>
      <c r="JZ497">
        <v>0</v>
      </c>
      <c r="KA497">
        <v>0</v>
      </c>
      <c r="KB497">
        <v>0</v>
      </c>
      <c r="KC497">
        <v>0</v>
      </c>
      <c r="KD497">
        <v>0</v>
      </c>
      <c r="KE497">
        <v>0</v>
      </c>
      <c r="KF497">
        <v>0</v>
      </c>
      <c r="KG497">
        <v>0</v>
      </c>
      <c r="KH497">
        <v>0</v>
      </c>
      <c r="KI497">
        <v>0</v>
      </c>
      <c r="KJ497">
        <v>0</v>
      </c>
      <c r="KK497">
        <v>0</v>
      </c>
      <c r="KL497">
        <v>0</v>
      </c>
      <c r="KM497">
        <v>0</v>
      </c>
      <c r="KN497">
        <v>0</v>
      </c>
      <c r="KO497">
        <v>0</v>
      </c>
      <c r="KP497">
        <v>0</v>
      </c>
      <c r="KQ497">
        <v>0</v>
      </c>
      <c r="KR497">
        <v>0</v>
      </c>
      <c r="KS497">
        <v>0</v>
      </c>
      <c r="KT497">
        <v>0</v>
      </c>
      <c r="KU497">
        <v>0</v>
      </c>
      <c r="KV497">
        <v>6.5904139519999996</v>
      </c>
      <c r="KW497">
        <v>0</v>
      </c>
      <c r="KX497">
        <v>0</v>
      </c>
      <c r="KY497">
        <v>0</v>
      </c>
      <c r="KZ497">
        <v>0</v>
      </c>
      <c r="LA497">
        <v>0</v>
      </c>
      <c r="LB497">
        <v>0</v>
      </c>
      <c r="LC497">
        <v>0</v>
      </c>
      <c r="LD497">
        <v>0</v>
      </c>
      <c r="LE497">
        <v>0</v>
      </c>
      <c r="LF497">
        <v>0</v>
      </c>
      <c r="LG497">
        <v>0</v>
      </c>
      <c r="LH497">
        <v>0</v>
      </c>
      <c r="LI497">
        <v>0</v>
      </c>
      <c r="LJ497">
        <v>0</v>
      </c>
      <c r="LK497">
        <v>0</v>
      </c>
      <c r="LL497">
        <v>0</v>
      </c>
      <c r="LM497">
        <v>0</v>
      </c>
      <c r="LN497">
        <v>0</v>
      </c>
      <c r="LO497">
        <v>0</v>
      </c>
      <c r="LP497">
        <v>0</v>
      </c>
      <c r="LQ497">
        <v>0</v>
      </c>
      <c r="LR497">
        <v>0</v>
      </c>
      <c r="LS497">
        <v>0</v>
      </c>
      <c r="LT497">
        <v>0</v>
      </c>
      <c r="LU497">
        <v>0</v>
      </c>
      <c r="LV497">
        <v>0</v>
      </c>
      <c r="LW497">
        <v>0</v>
      </c>
      <c r="LX497">
        <v>0</v>
      </c>
      <c r="LY497">
        <v>6.5904139519999996</v>
      </c>
      <c r="LZ497">
        <v>0</v>
      </c>
      <c r="MA497">
        <v>3745.2381460000001</v>
      </c>
      <c r="MB497">
        <v>0</v>
      </c>
      <c r="MC497">
        <v>14500.79385</v>
      </c>
      <c r="MD497">
        <v>0</v>
      </c>
      <c r="ME497">
        <v>0</v>
      </c>
      <c r="MF497">
        <v>0</v>
      </c>
      <c r="MG497">
        <v>0</v>
      </c>
      <c r="MH497">
        <v>0</v>
      </c>
      <c r="MI497">
        <v>0</v>
      </c>
      <c r="MJ497">
        <v>0</v>
      </c>
      <c r="MK497">
        <v>0</v>
      </c>
      <c r="ML497">
        <v>0</v>
      </c>
      <c r="MM497">
        <v>0</v>
      </c>
      <c r="MN497">
        <v>0</v>
      </c>
      <c r="MO497">
        <v>0</v>
      </c>
      <c r="MP497">
        <v>0</v>
      </c>
      <c r="MQ497">
        <v>0</v>
      </c>
      <c r="MR497">
        <v>0</v>
      </c>
      <c r="MS497">
        <v>0</v>
      </c>
      <c r="MT497">
        <v>0</v>
      </c>
      <c r="MU497">
        <v>0</v>
      </c>
      <c r="MV497">
        <v>0</v>
      </c>
      <c r="MW497">
        <v>0</v>
      </c>
      <c r="MX497">
        <v>0</v>
      </c>
      <c r="MY497">
        <v>0</v>
      </c>
      <c r="MZ497">
        <v>192.06349470000001</v>
      </c>
      <c r="NA497">
        <v>0</v>
      </c>
      <c r="NB497">
        <v>0</v>
      </c>
      <c r="NC497">
        <v>0</v>
      </c>
      <c r="ND497">
        <v>0</v>
      </c>
      <c r="NE497">
        <v>0</v>
      </c>
      <c r="NF497">
        <v>0</v>
      </c>
    </row>
    <row r="498" spans="1:370" x14ac:dyDescent="0.25">
      <c r="A498" t="s">
        <v>1966</v>
      </c>
      <c r="B498">
        <v>8.4</v>
      </c>
      <c r="C498" t="s">
        <v>1237</v>
      </c>
      <c r="D498" t="s">
        <v>1225</v>
      </c>
      <c r="E498" t="s">
        <v>1483</v>
      </c>
      <c r="F498">
        <v>2003</v>
      </c>
      <c r="G498" t="s">
        <v>1223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2971.2222219999999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13.44444444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C498">
        <v>0</v>
      </c>
      <c r="CD498">
        <v>0</v>
      </c>
      <c r="CE498">
        <v>0</v>
      </c>
      <c r="CF498">
        <v>0</v>
      </c>
      <c r="CG498">
        <v>0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0</v>
      </c>
      <c r="CN498">
        <v>0</v>
      </c>
      <c r="CO498">
        <v>0</v>
      </c>
      <c r="CP498">
        <v>0</v>
      </c>
      <c r="CQ498">
        <v>0</v>
      </c>
      <c r="CR498">
        <v>0</v>
      </c>
      <c r="CS498">
        <v>0</v>
      </c>
      <c r="CT498">
        <v>0</v>
      </c>
      <c r="CU498">
        <v>0</v>
      </c>
      <c r="CV498">
        <v>0</v>
      </c>
      <c r="CW498">
        <v>67.222222209999998</v>
      </c>
      <c r="CX498">
        <v>0</v>
      </c>
      <c r="CY498">
        <v>0</v>
      </c>
      <c r="CZ498">
        <v>0</v>
      </c>
      <c r="DA498">
        <v>0</v>
      </c>
      <c r="DB498">
        <v>0</v>
      </c>
      <c r="DC498">
        <v>6.722222221</v>
      </c>
      <c r="DD498">
        <v>0</v>
      </c>
      <c r="DE498">
        <v>0</v>
      </c>
      <c r="DF498">
        <v>0</v>
      </c>
      <c r="DG498">
        <v>0</v>
      </c>
      <c r="DH498">
        <v>0</v>
      </c>
      <c r="DI498">
        <v>0</v>
      </c>
      <c r="DJ498">
        <v>0</v>
      </c>
      <c r="DK498">
        <v>0</v>
      </c>
      <c r="DL498">
        <v>0</v>
      </c>
      <c r="DM498">
        <v>0</v>
      </c>
      <c r="DN498">
        <v>0</v>
      </c>
      <c r="DO498">
        <v>0</v>
      </c>
      <c r="DP498">
        <v>0</v>
      </c>
      <c r="DQ498">
        <v>0</v>
      </c>
      <c r="DR498">
        <v>0</v>
      </c>
      <c r="DS498">
        <v>0</v>
      </c>
      <c r="DT498">
        <v>0</v>
      </c>
      <c r="DU498">
        <v>0</v>
      </c>
      <c r="DV498">
        <v>6.722222221</v>
      </c>
      <c r="DW498">
        <v>0</v>
      </c>
      <c r="DX498">
        <v>0</v>
      </c>
      <c r="DY498">
        <v>0</v>
      </c>
      <c r="DZ498">
        <v>0</v>
      </c>
      <c r="EA498">
        <v>0</v>
      </c>
      <c r="EB498">
        <v>0</v>
      </c>
      <c r="EC498">
        <v>0</v>
      </c>
      <c r="ED498">
        <v>0</v>
      </c>
      <c r="EE498">
        <v>0</v>
      </c>
      <c r="EF498">
        <v>0</v>
      </c>
      <c r="EG498">
        <v>0</v>
      </c>
      <c r="EH498">
        <v>0</v>
      </c>
      <c r="EI498">
        <v>0</v>
      </c>
      <c r="EJ498">
        <v>0</v>
      </c>
      <c r="EK498">
        <v>0</v>
      </c>
      <c r="EL498">
        <v>0</v>
      </c>
      <c r="EM498">
        <v>0</v>
      </c>
      <c r="EN498">
        <v>0</v>
      </c>
      <c r="EO498">
        <v>0</v>
      </c>
      <c r="EP498">
        <v>0</v>
      </c>
      <c r="EQ498">
        <v>0</v>
      </c>
      <c r="ER498">
        <v>0</v>
      </c>
      <c r="ES498">
        <v>0</v>
      </c>
      <c r="ET498">
        <v>0</v>
      </c>
      <c r="EU498">
        <v>0</v>
      </c>
      <c r="EV498">
        <v>0</v>
      </c>
      <c r="EW498">
        <v>0</v>
      </c>
      <c r="EX498">
        <v>927.66666650000002</v>
      </c>
      <c r="EY498">
        <v>0</v>
      </c>
      <c r="EZ498">
        <v>0</v>
      </c>
      <c r="FA498">
        <v>0</v>
      </c>
      <c r="FB498">
        <v>0</v>
      </c>
      <c r="FC498">
        <v>0</v>
      </c>
      <c r="FD498">
        <v>0</v>
      </c>
      <c r="FE498">
        <v>0</v>
      </c>
      <c r="FF498">
        <v>0</v>
      </c>
      <c r="FG498">
        <v>0</v>
      </c>
      <c r="FH498">
        <v>0</v>
      </c>
      <c r="FI498">
        <v>0</v>
      </c>
      <c r="FJ498">
        <v>0</v>
      </c>
      <c r="FK498">
        <v>0</v>
      </c>
      <c r="FL498">
        <v>0</v>
      </c>
      <c r="FM498">
        <v>0</v>
      </c>
      <c r="FN498">
        <v>0</v>
      </c>
      <c r="FO498">
        <v>0</v>
      </c>
      <c r="FP498">
        <v>0</v>
      </c>
      <c r="FQ498">
        <v>0</v>
      </c>
      <c r="FR498">
        <v>0</v>
      </c>
      <c r="FS498">
        <v>0</v>
      </c>
      <c r="FT498">
        <v>0</v>
      </c>
      <c r="FU498">
        <v>0</v>
      </c>
      <c r="FV498">
        <v>0</v>
      </c>
      <c r="FW498">
        <v>0</v>
      </c>
      <c r="FX498">
        <v>0</v>
      </c>
      <c r="FY498">
        <v>0</v>
      </c>
      <c r="FZ498">
        <v>0</v>
      </c>
      <c r="GA498">
        <v>0</v>
      </c>
      <c r="GB498">
        <v>0</v>
      </c>
      <c r="GC498">
        <v>47.055555550000001</v>
      </c>
      <c r="GD498">
        <v>0</v>
      </c>
      <c r="GE498">
        <v>0</v>
      </c>
      <c r="GF498">
        <v>0</v>
      </c>
      <c r="GG498">
        <v>0</v>
      </c>
      <c r="GH498">
        <v>0</v>
      </c>
      <c r="GI498">
        <v>0</v>
      </c>
      <c r="GJ498">
        <v>0</v>
      </c>
      <c r="GK498">
        <v>0</v>
      </c>
      <c r="GL498">
        <v>0</v>
      </c>
      <c r="GM498">
        <v>0</v>
      </c>
      <c r="GN498">
        <v>0</v>
      </c>
      <c r="GO498">
        <v>0</v>
      </c>
      <c r="GP498">
        <v>0</v>
      </c>
      <c r="GQ498">
        <v>0</v>
      </c>
      <c r="GR498">
        <v>0</v>
      </c>
      <c r="GS498">
        <v>0</v>
      </c>
      <c r="GT498">
        <v>0</v>
      </c>
      <c r="GU498">
        <v>0</v>
      </c>
      <c r="GV498">
        <v>0</v>
      </c>
      <c r="GW498">
        <v>0</v>
      </c>
      <c r="GX498">
        <v>0</v>
      </c>
      <c r="GY498">
        <v>0</v>
      </c>
      <c r="GZ498">
        <v>0</v>
      </c>
      <c r="HA498">
        <v>0</v>
      </c>
      <c r="HB498">
        <v>0</v>
      </c>
      <c r="HC498">
        <v>0</v>
      </c>
      <c r="HD498">
        <v>0</v>
      </c>
      <c r="HE498">
        <v>0</v>
      </c>
      <c r="HF498">
        <v>0</v>
      </c>
      <c r="HG498">
        <v>0</v>
      </c>
      <c r="HH498">
        <v>0</v>
      </c>
      <c r="HI498">
        <v>0</v>
      </c>
      <c r="HJ498">
        <v>0</v>
      </c>
      <c r="HK498">
        <v>0</v>
      </c>
      <c r="HL498">
        <v>0</v>
      </c>
      <c r="HM498">
        <v>0</v>
      </c>
      <c r="HN498">
        <v>0</v>
      </c>
      <c r="HO498">
        <v>0</v>
      </c>
      <c r="HP498">
        <v>0</v>
      </c>
      <c r="HQ498">
        <v>0</v>
      </c>
      <c r="HR498">
        <v>0</v>
      </c>
      <c r="HS498">
        <v>0</v>
      </c>
      <c r="HT498">
        <v>0</v>
      </c>
      <c r="HU498">
        <v>0</v>
      </c>
      <c r="HV498">
        <v>0</v>
      </c>
      <c r="HW498">
        <v>0</v>
      </c>
      <c r="HX498">
        <v>0</v>
      </c>
      <c r="HY498">
        <v>0</v>
      </c>
      <c r="HZ498">
        <v>0</v>
      </c>
      <c r="IA498">
        <v>0</v>
      </c>
      <c r="IB498">
        <v>0</v>
      </c>
      <c r="IC498">
        <v>0</v>
      </c>
      <c r="ID498">
        <v>0</v>
      </c>
      <c r="IE498">
        <v>0</v>
      </c>
      <c r="IF498">
        <v>0</v>
      </c>
      <c r="IG498">
        <v>0</v>
      </c>
      <c r="IH498">
        <v>0</v>
      </c>
      <c r="II498">
        <v>0</v>
      </c>
      <c r="IJ498">
        <v>0</v>
      </c>
      <c r="IK498">
        <v>0</v>
      </c>
      <c r="IL498">
        <v>0</v>
      </c>
      <c r="IM498">
        <v>0</v>
      </c>
      <c r="IN498">
        <v>0</v>
      </c>
      <c r="IO498">
        <v>0</v>
      </c>
      <c r="IP498">
        <v>0</v>
      </c>
      <c r="IQ498">
        <v>0</v>
      </c>
      <c r="IR498">
        <v>0</v>
      </c>
      <c r="IS498">
        <v>0</v>
      </c>
      <c r="IT498">
        <v>0</v>
      </c>
      <c r="IU498">
        <v>0</v>
      </c>
      <c r="IV498">
        <v>0</v>
      </c>
      <c r="IW498">
        <v>0</v>
      </c>
      <c r="IX498">
        <v>0</v>
      </c>
      <c r="IY498">
        <v>0</v>
      </c>
      <c r="IZ498">
        <v>0</v>
      </c>
      <c r="JA498">
        <v>0</v>
      </c>
      <c r="JB498">
        <v>0</v>
      </c>
      <c r="JC498">
        <v>0</v>
      </c>
      <c r="JD498">
        <v>0</v>
      </c>
      <c r="JE498">
        <v>0</v>
      </c>
      <c r="JF498">
        <v>0</v>
      </c>
      <c r="JG498">
        <v>0</v>
      </c>
      <c r="JH498">
        <v>0</v>
      </c>
      <c r="JI498">
        <v>0</v>
      </c>
      <c r="JJ498">
        <v>0</v>
      </c>
      <c r="JK498">
        <v>0</v>
      </c>
      <c r="JL498">
        <v>0</v>
      </c>
      <c r="JM498">
        <v>0</v>
      </c>
      <c r="JN498">
        <v>0</v>
      </c>
      <c r="JO498">
        <v>0</v>
      </c>
      <c r="JP498">
        <v>0</v>
      </c>
      <c r="JQ498">
        <v>0</v>
      </c>
      <c r="JR498">
        <v>0</v>
      </c>
      <c r="JS498">
        <v>0</v>
      </c>
      <c r="JT498">
        <v>0</v>
      </c>
      <c r="JU498">
        <v>0</v>
      </c>
      <c r="JV498">
        <v>0</v>
      </c>
      <c r="JW498">
        <v>0</v>
      </c>
      <c r="JX498">
        <v>0</v>
      </c>
      <c r="JY498">
        <v>0</v>
      </c>
      <c r="JZ498">
        <v>0</v>
      </c>
      <c r="KA498">
        <v>0</v>
      </c>
      <c r="KB498">
        <v>0</v>
      </c>
      <c r="KC498">
        <v>6.722222221</v>
      </c>
      <c r="KD498">
        <v>0</v>
      </c>
      <c r="KE498">
        <v>0</v>
      </c>
      <c r="KF498">
        <v>0</v>
      </c>
      <c r="KG498">
        <v>0</v>
      </c>
      <c r="KH498">
        <v>0</v>
      </c>
      <c r="KI498">
        <v>0</v>
      </c>
      <c r="KJ498">
        <v>0</v>
      </c>
      <c r="KK498">
        <v>0</v>
      </c>
      <c r="KL498">
        <v>0</v>
      </c>
      <c r="KM498">
        <v>0</v>
      </c>
      <c r="KN498">
        <v>0</v>
      </c>
      <c r="KO498">
        <v>0</v>
      </c>
      <c r="KP498">
        <v>0</v>
      </c>
      <c r="KQ498">
        <v>0</v>
      </c>
      <c r="KR498">
        <v>0</v>
      </c>
      <c r="KS498">
        <v>0</v>
      </c>
      <c r="KT498">
        <v>0</v>
      </c>
      <c r="KU498">
        <v>0</v>
      </c>
      <c r="KV498">
        <v>0</v>
      </c>
      <c r="KW498">
        <v>0</v>
      </c>
      <c r="KX498">
        <v>0</v>
      </c>
      <c r="KY498">
        <v>0</v>
      </c>
      <c r="KZ498">
        <v>0</v>
      </c>
      <c r="LA498">
        <v>0</v>
      </c>
      <c r="LB498">
        <v>0</v>
      </c>
      <c r="LC498">
        <v>0</v>
      </c>
      <c r="LD498">
        <v>0</v>
      </c>
      <c r="LE498">
        <v>0</v>
      </c>
      <c r="LF498">
        <v>0</v>
      </c>
      <c r="LG498">
        <v>0</v>
      </c>
      <c r="LH498">
        <v>0</v>
      </c>
      <c r="LI498">
        <v>0</v>
      </c>
      <c r="LJ498">
        <v>0</v>
      </c>
      <c r="LK498">
        <v>0</v>
      </c>
      <c r="LL498">
        <v>0</v>
      </c>
      <c r="LM498">
        <v>0</v>
      </c>
      <c r="LN498">
        <v>0</v>
      </c>
      <c r="LO498">
        <v>0</v>
      </c>
      <c r="LP498">
        <v>0</v>
      </c>
      <c r="LQ498">
        <v>0</v>
      </c>
      <c r="LR498">
        <v>0</v>
      </c>
      <c r="LS498">
        <v>0</v>
      </c>
      <c r="LT498">
        <v>0</v>
      </c>
      <c r="LU498">
        <v>0</v>
      </c>
      <c r="LV498">
        <v>0</v>
      </c>
      <c r="LW498">
        <v>0</v>
      </c>
      <c r="LX498">
        <v>0</v>
      </c>
      <c r="LY498">
        <v>0</v>
      </c>
      <c r="LZ498">
        <v>0</v>
      </c>
      <c r="MA498">
        <v>288.09524199999998</v>
      </c>
      <c r="MB498">
        <v>0</v>
      </c>
      <c r="MC498">
        <v>9763.2276450000008</v>
      </c>
      <c r="MD498">
        <v>0</v>
      </c>
      <c r="ME498">
        <v>0</v>
      </c>
      <c r="MF498">
        <v>0</v>
      </c>
      <c r="MG498">
        <v>0</v>
      </c>
      <c r="MH498">
        <v>0</v>
      </c>
      <c r="MI498">
        <v>0</v>
      </c>
      <c r="MJ498">
        <v>0</v>
      </c>
      <c r="MK498">
        <v>0</v>
      </c>
      <c r="ML498">
        <v>0</v>
      </c>
      <c r="MM498">
        <v>0</v>
      </c>
      <c r="MN498">
        <v>0</v>
      </c>
      <c r="MO498">
        <v>0</v>
      </c>
      <c r="MP498">
        <v>0</v>
      </c>
      <c r="MQ498">
        <v>0</v>
      </c>
      <c r="MR498">
        <v>0</v>
      </c>
      <c r="MS498">
        <v>64.021164880000001</v>
      </c>
      <c r="MT498">
        <v>0</v>
      </c>
      <c r="MU498">
        <v>0</v>
      </c>
      <c r="MV498">
        <v>0</v>
      </c>
      <c r="MW498">
        <v>0</v>
      </c>
      <c r="MX498">
        <v>0</v>
      </c>
      <c r="MY498">
        <v>0</v>
      </c>
      <c r="MZ498">
        <v>32.01058244</v>
      </c>
      <c r="NA498">
        <v>0</v>
      </c>
      <c r="NB498">
        <v>0</v>
      </c>
      <c r="NC498">
        <v>0</v>
      </c>
      <c r="ND498">
        <v>0</v>
      </c>
      <c r="NE498">
        <v>0</v>
      </c>
      <c r="NF498">
        <v>0</v>
      </c>
    </row>
    <row r="499" spans="1:370" x14ac:dyDescent="0.25">
      <c r="A499" t="s">
        <v>1968</v>
      </c>
      <c r="B499">
        <v>8.4</v>
      </c>
      <c r="C499" t="s">
        <v>1237</v>
      </c>
      <c r="D499" t="s">
        <v>1225</v>
      </c>
      <c r="E499" t="s">
        <v>1483</v>
      </c>
      <c r="F499">
        <v>2004</v>
      </c>
      <c r="G499" t="s">
        <v>1223</v>
      </c>
      <c r="H499">
        <v>0</v>
      </c>
      <c r="I499">
        <v>0</v>
      </c>
      <c r="J499">
        <v>221.8333327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1781.388884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BX499">
        <v>0</v>
      </c>
      <c r="BY499">
        <v>0</v>
      </c>
      <c r="BZ499">
        <v>0</v>
      </c>
      <c r="CA499">
        <v>0</v>
      </c>
      <c r="CB499">
        <v>0</v>
      </c>
      <c r="CC499">
        <v>0</v>
      </c>
      <c r="CD499">
        <v>0</v>
      </c>
      <c r="CE499">
        <v>0</v>
      </c>
      <c r="CF499">
        <v>0</v>
      </c>
      <c r="CG499">
        <v>0</v>
      </c>
      <c r="CH499">
        <v>6.7222222030000003</v>
      </c>
      <c r="CI499">
        <v>0</v>
      </c>
      <c r="CJ499">
        <v>0</v>
      </c>
      <c r="CK499">
        <v>0</v>
      </c>
      <c r="CL499">
        <v>0</v>
      </c>
      <c r="CM499">
        <v>0</v>
      </c>
      <c r="CN499">
        <v>0</v>
      </c>
      <c r="CO499">
        <v>0</v>
      </c>
      <c r="CP499">
        <v>0</v>
      </c>
      <c r="CQ499">
        <v>0</v>
      </c>
      <c r="CR499">
        <v>0</v>
      </c>
      <c r="CS499">
        <v>0</v>
      </c>
      <c r="CT499">
        <v>0</v>
      </c>
      <c r="CU499">
        <v>0</v>
      </c>
      <c r="CV499">
        <v>0</v>
      </c>
      <c r="CW499">
        <v>510.88888739999999</v>
      </c>
      <c r="CX499">
        <v>0</v>
      </c>
      <c r="CY499">
        <v>0</v>
      </c>
      <c r="CZ499">
        <v>0</v>
      </c>
      <c r="DA499">
        <v>33.611111020000003</v>
      </c>
      <c r="DB499">
        <v>0</v>
      </c>
      <c r="DC499">
        <v>0</v>
      </c>
      <c r="DD499">
        <v>0</v>
      </c>
      <c r="DE499">
        <v>0</v>
      </c>
      <c r="DF499">
        <v>0</v>
      </c>
      <c r="DG499">
        <v>0</v>
      </c>
      <c r="DH499">
        <v>0</v>
      </c>
      <c r="DI499">
        <v>0</v>
      </c>
      <c r="DJ499">
        <v>0</v>
      </c>
      <c r="DK499">
        <v>0</v>
      </c>
      <c r="DL499">
        <v>0</v>
      </c>
      <c r="DM499">
        <v>6.7222222030000003</v>
      </c>
      <c r="DN499">
        <v>0</v>
      </c>
      <c r="DO499">
        <v>0</v>
      </c>
      <c r="DP499">
        <v>0</v>
      </c>
      <c r="DQ499">
        <v>0</v>
      </c>
      <c r="DR499">
        <v>0</v>
      </c>
      <c r="DS499">
        <v>0</v>
      </c>
      <c r="DT499">
        <v>0</v>
      </c>
      <c r="DU499">
        <v>0</v>
      </c>
      <c r="DV499">
        <v>0</v>
      </c>
      <c r="DW499">
        <v>0</v>
      </c>
      <c r="DX499">
        <v>0</v>
      </c>
      <c r="DY499">
        <v>0</v>
      </c>
      <c r="DZ499">
        <v>0</v>
      </c>
      <c r="EA499">
        <v>0</v>
      </c>
      <c r="EB499">
        <v>0</v>
      </c>
      <c r="EC499">
        <v>0</v>
      </c>
      <c r="ED499">
        <v>0</v>
      </c>
      <c r="EE499">
        <v>13.444444409999999</v>
      </c>
      <c r="EF499">
        <v>0</v>
      </c>
      <c r="EG499">
        <v>0</v>
      </c>
      <c r="EH499">
        <v>0</v>
      </c>
      <c r="EI499">
        <v>6.7222222030000003</v>
      </c>
      <c r="EJ499">
        <v>0</v>
      </c>
      <c r="EK499">
        <v>0</v>
      </c>
      <c r="EL499">
        <v>0</v>
      </c>
      <c r="EM499">
        <v>0</v>
      </c>
      <c r="EN499">
        <v>0</v>
      </c>
      <c r="EO499">
        <v>0</v>
      </c>
      <c r="EP499">
        <v>0</v>
      </c>
      <c r="EQ499">
        <v>0</v>
      </c>
      <c r="ER499">
        <v>0</v>
      </c>
      <c r="ES499">
        <v>0</v>
      </c>
      <c r="ET499">
        <v>47.055555419999997</v>
      </c>
      <c r="EU499">
        <v>0</v>
      </c>
      <c r="EV499">
        <v>6.7222222030000003</v>
      </c>
      <c r="EW499">
        <v>0</v>
      </c>
      <c r="EX499">
        <v>739.44444229999999</v>
      </c>
      <c r="EY499">
        <v>0</v>
      </c>
      <c r="EZ499">
        <v>0</v>
      </c>
      <c r="FA499">
        <v>0</v>
      </c>
      <c r="FB499">
        <v>0</v>
      </c>
      <c r="FC499">
        <v>0</v>
      </c>
      <c r="FD499">
        <v>0</v>
      </c>
      <c r="FE499">
        <v>0</v>
      </c>
      <c r="FF499">
        <v>0</v>
      </c>
      <c r="FG499">
        <v>0</v>
      </c>
      <c r="FH499">
        <v>0</v>
      </c>
      <c r="FI499">
        <v>0</v>
      </c>
      <c r="FJ499">
        <v>0</v>
      </c>
      <c r="FK499">
        <v>0</v>
      </c>
      <c r="FL499">
        <v>0</v>
      </c>
      <c r="FM499">
        <v>0</v>
      </c>
      <c r="FN499">
        <v>0</v>
      </c>
      <c r="FO499">
        <v>0</v>
      </c>
      <c r="FP499">
        <v>0</v>
      </c>
      <c r="FQ499">
        <v>0</v>
      </c>
      <c r="FR499">
        <v>0</v>
      </c>
      <c r="FS499">
        <v>0</v>
      </c>
      <c r="FT499">
        <v>0</v>
      </c>
      <c r="FU499">
        <v>0</v>
      </c>
      <c r="FV499">
        <v>0</v>
      </c>
      <c r="FW499">
        <v>0</v>
      </c>
      <c r="FX499">
        <v>0</v>
      </c>
      <c r="FY499">
        <v>0</v>
      </c>
      <c r="FZ499">
        <v>0</v>
      </c>
      <c r="GA499">
        <v>0</v>
      </c>
      <c r="GB499">
        <v>0</v>
      </c>
      <c r="GC499">
        <v>0</v>
      </c>
      <c r="GD499">
        <v>80.66666644</v>
      </c>
      <c r="GE499">
        <v>0</v>
      </c>
      <c r="GF499">
        <v>0</v>
      </c>
      <c r="GG499">
        <v>0</v>
      </c>
      <c r="GH499">
        <v>0</v>
      </c>
      <c r="GI499">
        <v>0</v>
      </c>
      <c r="GJ499">
        <v>0</v>
      </c>
      <c r="GK499">
        <v>0</v>
      </c>
      <c r="GL499">
        <v>0</v>
      </c>
      <c r="GM499">
        <v>0</v>
      </c>
      <c r="GN499">
        <v>0</v>
      </c>
      <c r="GO499">
        <v>0</v>
      </c>
      <c r="GP499">
        <v>0</v>
      </c>
      <c r="GQ499">
        <v>0</v>
      </c>
      <c r="GR499">
        <v>0</v>
      </c>
      <c r="GS499">
        <v>0</v>
      </c>
      <c r="GT499">
        <v>0</v>
      </c>
      <c r="GU499">
        <v>0</v>
      </c>
      <c r="GV499">
        <v>0</v>
      </c>
      <c r="GW499">
        <v>0</v>
      </c>
      <c r="GX499">
        <v>0</v>
      </c>
      <c r="GY499">
        <v>0</v>
      </c>
      <c r="GZ499">
        <v>0</v>
      </c>
      <c r="HA499">
        <v>0</v>
      </c>
      <c r="HB499">
        <v>0</v>
      </c>
      <c r="HC499">
        <v>0</v>
      </c>
      <c r="HD499">
        <v>0</v>
      </c>
      <c r="HE499">
        <v>0</v>
      </c>
      <c r="HF499">
        <v>0</v>
      </c>
      <c r="HG499">
        <v>0</v>
      </c>
      <c r="HH499">
        <v>0</v>
      </c>
      <c r="HI499">
        <v>0</v>
      </c>
      <c r="HJ499">
        <v>0</v>
      </c>
      <c r="HK499">
        <v>0</v>
      </c>
      <c r="HL499">
        <v>0</v>
      </c>
      <c r="HM499">
        <v>0</v>
      </c>
      <c r="HN499">
        <v>0</v>
      </c>
      <c r="HO499">
        <v>0</v>
      </c>
      <c r="HP499">
        <v>0</v>
      </c>
      <c r="HQ499">
        <v>0</v>
      </c>
      <c r="HR499">
        <v>0</v>
      </c>
      <c r="HS499">
        <v>0</v>
      </c>
      <c r="HT499">
        <v>0</v>
      </c>
      <c r="HU499">
        <v>0</v>
      </c>
      <c r="HV499">
        <v>0</v>
      </c>
      <c r="HW499">
        <v>0</v>
      </c>
      <c r="HX499">
        <v>0</v>
      </c>
      <c r="HY499">
        <v>0</v>
      </c>
      <c r="HZ499">
        <v>0</v>
      </c>
      <c r="IA499">
        <v>0</v>
      </c>
      <c r="IB499">
        <v>0</v>
      </c>
      <c r="IC499">
        <v>0</v>
      </c>
      <c r="ID499">
        <v>0</v>
      </c>
      <c r="IE499">
        <v>0</v>
      </c>
      <c r="IF499">
        <v>0</v>
      </c>
      <c r="IG499">
        <v>0</v>
      </c>
      <c r="IH499">
        <v>0</v>
      </c>
      <c r="II499">
        <v>0</v>
      </c>
      <c r="IJ499">
        <v>0</v>
      </c>
      <c r="IK499">
        <v>0</v>
      </c>
      <c r="IL499">
        <v>0</v>
      </c>
      <c r="IM499">
        <v>0</v>
      </c>
      <c r="IN499">
        <v>0</v>
      </c>
      <c r="IO499">
        <v>0</v>
      </c>
      <c r="IP499">
        <v>0</v>
      </c>
      <c r="IQ499">
        <v>0</v>
      </c>
      <c r="IR499">
        <v>0</v>
      </c>
      <c r="IS499">
        <v>0</v>
      </c>
      <c r="IT499">
        <v>0</v>
      </c>
      <c r="IU499">
        <v>0</v>
      </c>
      <c r="IV499">
        <v>0</v>
      </c>
      <c r="IW499">
        <v>0</v>
      </c>
      <c r="IX499">
        <v>0</v>
      </c>
      <c r="IY499">
        <v>0</v>
      </c>
      <c r="IZ499">
        <v>0</v>
      </c>
      <c r="JA499">
        <v>0</v>
      </c>
      <c r="JB499">
        <v>6.7222222030000003</v>
      </c>
      <c r="JC499">
        <v>0</v>
      </c>
      <c r="JD499">
        <v>0</v>
      </c>
      <c r="JE499">
        <v>0</v>
      </c>
      <c r="JF499">
        <v>0</v>
      </c>
      <c r="JG499">
        <v>0</v>
      </c>
      <c r="JH499">
        <v>0</v>
      </c>
      <c r="JI499">
        <v>0</v>
      </c>
      <c r="JJ499">
        <v>0</v>
      </c>
      <c r="JK499">
        <v>0</v>
      </c>
      <c r="JL499">
        <v>0</v>
      </c>
      <c r="JM499">
        <v>0</v>
      </c>
      <c r="JN499">
        <v>0</v>
      </c>
      <c r="JO499">
        <v>0</v>
      </c>
      <c r="JP499">
        <v>0</v>
      </c>
      <c r="JQ499">
        <v>0</v>
      </c>
      <c r="JR499">
        <v>0</v>
      </c>
      <c r="JS499">
        <v>0</v>
      </c>
      <c r="JT499">
        <v>0</v>
      </c>
      <c r="JU499">
        <v>0</v>
      </c>
      <c r="JV499">
        <v>0</v>
      </c>
      <c r="JW499">
        <v>0</v>
      </c>
      <c r="JX499">
        <v>0</v>
      </c>
      <c r="JY499">
        <v>0</v>
      </c>
      <c r="JZ499">
        <v>0</v>
      </c>
      <c r="KA499">
        <v>0</v>
      </c>
      <c r="KB499">
        <v>0</v>
      </c>
      <c r="KC499">
        <v>6.7222222030000003</v>
      </c>
      <c r="KD499">
        <v>0</v>
      </c>
      <c r="KE499">
        <v>0</v>
      </c>
      <c r="KF499">
        <v>6.7222222030000003</v>
      </c>
      <c r="KG499">
        <v>0</v>
      </c>
      <c r="KH499">
        <v>0</v>
      </c>
      <c r="KI499">
        <v>0</v>
      </c>
      <c r="KJ499">
        <v>0</v>
      </c>
      <c r="KK499">
        <v>0</v>
      </c>
      <c r="KL499">
        <v>0</v>
      </c>
      <c r="KM499">
        <v>0</v>
      </c>
      <c r="KN499">
        <v>0</v>
      </c>
      <c r="KO499">
        <v>0</v>
      </c>
      <c r="KP499">
        <v>0</v>
      </c>
      <c r="KQ499">
        <v>0</v>
      </c>
      <c r="KR499">
        <v>6.7222222030000003</v>
      </c>
      <c r="KS499">
        <v>0</v>
      </c>
      <c r="KT499">
        <v>0</v>
      </c>
      <c r="KU499">
        <v>0</v>
      </c>
      <c r="KV499">
        <v>0</v>
      </c>
      <c r="KW499">
        <v>0</v>
      </c>
      <c r="KX499">
        <v>0</v>
      </c>
      <c r="KY499">
        <v>0</v>
      </c>
      <c r="KZ499">
        <v>0</v>
      </c>
      <c r="LA499">
        <v>0</v>
      </c>
      <c r="LB499">
        <v>0</v>
      </c>
      <c r="LC499">
        <v>0</v>
      </c>
      <c r="LD499">
        <v>0</v>
      </c>
      <c r="LE499">
        <v>0</v>
      </c>
      <c r="LF499">
        <v>0</v>
      </c>
      <c r="LG499">
        <v>0</v>
      </c>
      <c r="LH499">
        <v>0</v>
      </c>
      <c r="LI499">
        <v>0</v>
      </c>
      <c r="LJ499">
        <v>0</v>
      </c>
      <c r="LK499">
        <v>0</v>
      </c>
      <c r="LL499">
        <v>0</v>
      </c>
      <c r="LM499">
        <v>0</v>
      </c>
      <c r="LN499">
        <v>0</v>
      </c>
      <c r="LO499">
        <v>0</v>
      </c>
      <c r="LP499">
        <v>0</v>
      </c>
      <c r="LQ499">
        <v>0</v>
      </c>
      <c r="LR499">
        <v>0</v>
      </c>
      <c r="LS499">
        <v>0</v>
      </c>
      <c r="LT499">
        <v>0</v>
      </c>
      <c r="LU499">
        <v>0</v>
      </c>
      <c r="LV499">
        <v>0</v>
      </c>
      <c r="LW499">
        <v>0</v>
      </c>
      <c r="LX499">
        <v>0</v>
      </c>
      <c r="LY499">
        <v>0</v>
      </c>
      <c r="LZ499">
        <v>0</v>
      </c>
      <c r="MA499">
        <v>4801.5874320000003</v>
      </c>
      <c r="MB499">
        <v>0</v>
      </c>
      <c r="MC499">
        <v>20029.478999999999</v>
      </c>
      <c r="MD499">
        <v>0</v>
      </c>
      <c r="ME499">
        <v>0</v>
      </c>
      <c r="MF499">
        <v>0</v>
      </c>
      <c r="MG499">
        <v>205.7823185</v>
      </c>
      <c r="MH499">
        <v>0</v>
      </c>
      <c r="MI499">
        <v>0</v>
      </c>
      <c r="MJ499">
        <v>0</v>
      </c>
      <c r="MK499">
        <v>0</v>
      </c>
      <c r="ML499">
        <v>0</v>
      </c>
      <c r="MM499">
        <v>0</v>
      </c>
      <c r="MN499">
        <v>0</v>
      </c>
      <c r="MO499">
        <v>0</v>
      </c>
      <c r="MP499">
        <v>0</v>
      </c>
      <c r="MQ499">
        <v>0</v>
      </c>
      <c r="MR499">
        <v>0</v>
      </c>
      <c r="MS499">
        <v>0</v>
      </c>
      <c r="MT499">
        <v>0</v>
      </c>
      <c r="MU499">
        <v>0</v>
      </c>
      <c r="MV499">
        <v>0</v>
      </c>
      <c r="MW499">
        <v>0</v>
      </c>
      <c r="MX499">
        <v>0</v>
      </c>
      <c r="MY499">
        <v>0</v>
      </c>
      <c r="MZ499">
        <v>891.72338030000003</v>
      </c>
      <c r="NA499">
        <v>0</v>
      </c>
      <c r="NB499">
        <v>0</v>
      </c>
      <c r="NC499">
        <v>0</v>
      </c>
      <c r="ND499">
        <v>0</v>
      </c>
      <c r="NE499">
        <v>137.1882123</v>
      </c>
      <c r="NF499">
        <v>0</v>
      </c>
    </row>
    <row r="500" spans="1:370" x14ac:dyDescent="0.25">
      <c r="A500" t="s">
        <v>1970</v>
      </c>
      <c r="B500">
        <v>8.4</v>
      </c>
      <c r="C500" t="s">
        <v>1237</v>
      </c>
      <c r="D500" t="s">
        <v>1225</v>
      </c>
      <c r="E500" t="s">
        <v>1483</v>
      </c>
      <c r="F500">
        <v>2003</v>
      </c>
      <c r="G500" t="s">
        <v>1223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1634.3402779999999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4.2013888890000004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4.2013888890000004</v>
      </c>
      <c r="AY500">
        <v>0</v>
      </c>
      <c r="AZ500">
        <v>0</v>
      </c>
      <c r="BA500">
        <v>4.2013888890000004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0</v>
      </c>
      <c r="CC500">
        <v>0</v>
      </c>
      <c r="CD500">
        <v>0</v>
      </c>
      <c r="CE500">
        <v>0</v>
      </c>
      <c r="CF500">
        <v>0</v>
      </c>
      <c r="CG500">
        <v>0</v>
      </c>
      <c r="CH500">
        <v>8.4027777789999991</v>
      </c>
      <c r="CI500">
        <v>0</v>
      </c>
      <c r="CJ500">
        <v>4.2013888890000004</v>
      </c>
      <c r="CK500">
        <v>0</v>
      </c>
      <c r="CL500">
        <v>0</v>
      </c>
      <c r="CM500">
        <v>0</v>
      </c>
      <c r="CN500">
        <v>0</v>
      </c>
      <c r="CO500">
        <v>0</v>
      </c>
      <c r="CP500">
        <v>0</v>
      </c>
      <c r="CQ500">
        <v>0</v>
      </c>
      <c r="CR500">
        <v>0</v>
      </c>
      <c r="CS500">
        <v>0</v>
      </c>
      <c r="CT500">
        <v>0</v>
      </c>
      <c r="CU500">
        <v>0</v>
      </c>
      <c r="CV500">
        <v>0</v>
      </c>
      <c r="CW500">
        <v>4.2013888890000004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0</v>
      </c>
      <c r="DD500">
        <v>0</v>
      </c>
      <c r="DE500">
        <v>0</v>
      </c>
      <c r="DF500">
        <v>0</v>
      </c>
      <c r="DG500">
        <v>0</v>
      </c>
      <c r="DH500">
        <v>0</v>
      </c>
      <c r="DI500">
        <v>0</v>
      </c>
      <c r="DJ500">
        <v>0</v>
      </c>
      <c r="DK500">
        <v>0</v>
      </c>
      <c r="DL500">
        <v>0</v>
      </c>
      <c r="DM500">
        <v>0</v>
      </c>
      <c r="DN500">
        <v>0</v>
      </c>
      <c r="DO500">
        <v>0</v>
      </c>
      <c r="DP500">
        <v>0</v>
      </c>
      <c r="DQ500">
        <v>0</v>
      </c>
      <c r="DR500">
        <v>0</v>
      </c>
      <c r="DS500">
        <v>0</v>
      </c>
      <c r="DT500">
        <v>0</v>
      </c>
      <c r="DU500">
        <v>0</v>
      </c>
      <c r="DV500">
        <v>0</v>
      </c>
      <c r="DW500">
        <v>0</v>
      </c>
      <c r="DX500">
        <v>0</v>
      </c>
      <c r="DY500">
        <v>0</v>
      </c>
      <c r="DZ500">
        <v>0</v>
      </c>
      <c r="EA500">
        <v>0</v>
      </c>
      <c r="EB500">
        <v>0</v>
      </c>
      <c r="EC500">
        <v>0</v>
      </c>
      <c r="ED500">
        <v>0</v>
      </c>
      <c r="EE500">
        <v>12.60416667</v>
      </c>
      <c r="EF500">
        <v>8.4027777789999991</v>
      </c>
      <c r="EG500">
        <v>0</v>
      </c>
      <c r="EH500">
        <v>0</v>
      </c>
      <c r="EI500">
        <v>4.2013888890000004</v>
      </c>
      <c r="EJ500">
        <v>0</v>
      </c>
      <c r="EK500">
        <v>0</v>
      </c>
      <c r="EL500">
        <v>0</v>
      </c>
      <c r="EM500">
        <v>0</v>
      </c>
      <c r="EN500">
        <v>0</v>
      </c>
      <c r="EO500">
        <v>0</v>
      </c>
      <c r="EP500">
        <v>0</v>
      </c>
      <c r="EQ500">
        <v>0</v>
      </c>
      <c r="ER500">
        <v>0</v>
      </c>
      <c r="ES500">
        <v>0</v>
      </c>
      <c r="ET500">
        <v>0</v>
      </c>
      <c r="EU500">
        <v>0</v>
      </c>
      <c r="EV500">
        <v>0</v>
      </c>
      <c r="EW500">
        <v>0</v>
      </c>
      <c r="EX500">
        <v>281.49305559999999</v>
      </c>
      <c r="EY500">
        <v>0</v>
      </c>
      <c r="EZ500">
        <v>0</v>
      </c>
      <c r="FA500">
        <v>0</v>
      </c>
      <c r="FB500">
        <v>0</v>
      </c>
      <c r="FC500">
        <v>0</v>
      </c>
      <c r="FD500">
        <v>0</v>
      </c>
      <c r="FE500">
        <v>0</v>
      </c>
      <c r="FF500">
        <v>0</v>
      </c>
      <c r="FG500">
        <v>0</v>
      </c>
      <c r="FH500">
        <v>0</v>
      </c>
      <c r="FI500">
        <v>0</v>
      </c>
      <c r="FJ500">
        <v>0</v>
      </c>
      <c r="FK500">
        <v>0</v>
      </c>
      <c r="FL500">
        <v>0</v>
      </c>
      <c r="FM500">
        <v>0</v>
      </c>
      <c r="FN500">
        <v>0</v>
      </c>
      <c r="FO500">
        <v>0</v>
      </c>
      <c r="FP500">
        <v>0</v>
      </c>
      <c r="FQ500">
        <v>0</v>
      </c>
      <c r="FR500">
        <v>0</v>
      </c>
      <c r="FS500">
        <v>0</v>
      </c>
      <c r="FT500">
        <v>0</v>
      </c>
      <c r="FU500">
        <v>0</v>
      </c>
      <c r="FV500">
        <v>0</v>
      </c>
      <c r="FW500">
        <v>0</v>
      </c>
      <c r="FX500">
        <v>0</v>
      </c>
      <c r="FY500">
        <v>0</v>
      </c>
      <c r="FZ500">
        <v>0</v>
      </c>
      <c r="GA500">
        <v>0</v>
      </c>
      <c r="GB500">
        <v>0</v>
      </c>
      <c r="GC500">
        <v>0</v>
      </c>
      <c r="GD500">
        <v>0</v>
      </c>
      <c r="GE500">
        <v>0</v>
      </c>
      <c r="GF500">
        <v>0</v>
      </c>
      <c r="GG500">
        <v>0</v>
      </c>
      <c r="GH500">
        <v>0</v>
      </c>
      <c r="GI500">
        <v>0</v>
      </c>
      <c r="GJ500">
        <v>0</v>
      </c>
      <c r="GK500">
        <v>0</v>
      </c>
      <c r="GL500">
        <v>0</v>
      </c>
      <c r="GM500">
        <v>0</v>
      </c>
      <c r="GN500">
        <v>0</v>
      </c>
      <c r="GO500">
        <v>0</v>
      </c>
      <c r="GP500">
        <v>0</v>
      </c>
      <c r="GQ500">
        <v>0</v>
      </c>
      <c r="GR500">
        <v>0</v>
      </c>
      <c r="GS500">
        <v>0</v>
      </c>
      <c r="GT500">
        <v>0</v>
      </c>
      <c r="GU500">
        <v>42.013888889999997</v>
      </c>
      <c r="GV500">
        <v>0</v>
      </c>
      <c r="GW500">
        <v>0</v>
      </c>
      <c r="GX500">
        <v>0</v>
      </c>
      <c r="GY500">
        <v>0</v>
      </c>
      <c r="GZ500">
        <v>0</v>
      </c>
      <c r="HA500">
        <v>0</v>
      </c>
      <c r="HB500">
        <v>0</v>
      </c>
      <c r="HC500">
        <v>0</v>
      </c>
      <c r="HD500">
        <v>0</v>
      </c>
      <c r="HE500">
        <v>0</v>
      </c>
      <c r="HF500">
        <v>0</v>
      </c>
      <c r="HG500">
        <v>0</v>
      </c>
      <c r="HH500">
        <v>0</v>
      </c>
      <c r="HI500">
        <v>0</v>
      </c>
      <c r="HJ500">
        <v>0</v>
      </c>
      <c r="HK500">
        <v>0</v>
      </c>
      <c r="HL500">
        <v>0</v>
      </c>
      <c r="HM500">
        <v>0</v>
      </c>
      <c r="HN500">
        <v>0</v>
      </c>
      <c r="HO500">
        <v>0</v>
      </c>
      <c r="HP500">
        <v>0</v>
      </c>
      <c r="HQ500">
        <v>0</v>
      </c>
      <c r="HR500">
        <v>0</v>
      </c>
      <c r="HS500">
        <v>0</v>
      </c>
      <c r="HT500">
        <v>0</v>
      </c>
      <c r="HU500">
        <v>0</v>
      </c>
      <c r="HV500">
        <v>0</v>
      </c>
      <c r="HW500">
        <v>0</v>
      </c>
      <c r="HX500">
        <v>0</v>
      </c>
      <c r="HY500">
        <v>0</v>
      </c>
      <c r="HZ500">
        <v>0</v>
      </c>
      <c r="IA500">
        <v>0</v>
      </c>
      <c r="IB500">
        <v>0</v>
      </c>
      <c r="IC500">
        <v>0</v>
      </c>
      <c r="ID500">
        <v>0</v>
      </c>
      <c r="IE500">
        <v>0</v>
      </c>
      <c r="IF500">
        <v>0</v>
      </c>
      <c r="IG500">
        <v>0</v>
      </c>
      <c r="IH500">
        <v>0</v>
      </c>
      <c r="II500">
        <v>0</v>
      </c>
      <c r="IJ500">
        <v>0</v>
      </c>
      <c r="IK500">
        <v>0</v>
      </c>
      <c r="IL500">
        <v>0</v>
      </c>
      <c r="IM500">
        <v>0</v>
      </c>
      <c r="IN500">
        <v>0</v>
      </c>
      <c r="IO500">
        <v>0</v>
      </c>
      <c r="IP500">
        <v>0</v>
      </c>
      <c r="IQ500">
        <v>0</v>
      </c>
      <c r="IR500">
        <v>0</v>
      </c>
      <c r="IS500">
        <v>0</v>
      </c>
      <c r="IT500">
        <v>0</v>
      </c>
      <c r="IU500">
        <v>0</v>
      </c>
      <c r="IV500">
        <v>0</v>
      </c>
      <c r="IW500">
        <v>0</v>
      </c>
      <c r="IX500">
        <v>0</v>
      </c>
      <c r="IY500">
        <v>0</v>
      </c>
      <c r="IZ500">
        <v>0</v>
      </c>
      <c r="JA500">
        <v>0</v>
      </c>
      <c r="JB500">
        <v>0</v>
      </c>
      <c r="JC500">
        <v>0</v>
      </c>
      <c r="JD500">
        <v>0</v>
      </c>
      <c r="JE500">
        <v>0</v>
      </c>
      <c r="JF500">
        <v>0</v>
      </c>
      <c r="JG500">
        <v>0</v>
      </c>
      <c r="JH500">
        <v>0</v>
      </c>
      <c r="JI500">
        <v>0</v>
      </c>
      <c r="JJ500">
        <v>0</v>
      </c>
      <c r="JK500">
        <v>0</v>
      </c>
      <c r="JL500">
        <v>0</v>
      </c>
      <c r="JM500">
        <v>0</v>
      </c>
      <c r="JN500">
        <v>0</v>
      </c>
      <c r="JO500">
        <v>0</v>
      </c>
      <c r="JP500">
        <v>0</v>
      </c>
      <c r="JQ500">
        <v>0</v>
      </c>
      <c r="JR500">
        <v>0</v>
      </c>
      <c r="JS500">
        <v>0</v>
      </c>
      <c r="JT500">
        <v>0</v>
      </c>
      <c r="JU500">
        <v>0</v>
      </c>
      <c r="JV500">
        <v>0</v>
      </c>
      <c r="JW500">
        <v>0</v>
      </c>
      <c r="JX500">
        <v>0</v>
      </c>
      <c r="JY500">
        <v>0</v>
      </c>
      <c r="JZ500">
        <v>0</v>
      </c>
      <c r="KA500">
        <v>0</v>
      </c>
      <c r="KB500">
        <v>0</v>
      </c>
      <c r="KC500">
        <v>0</v>
      </c>
      <c r="KD500">
        <v>0</v>
      </c>
      <c r="KE500">
        <v>0</v>
      </c>
      <c r="KF500">
        <v>0</v>
      </c>
      <c r="KG500">
        <v>0</v>
      </c>
      <c r="KH500">
        <v>0</v>
      </c>
      <c r="KI500">
        <v>0</v>
      </c>
      <c r="KJ500">
        <v>0</v>
      </c>
      <c r="KK500">
        <v>0</v>
      </c>
      <c r="KL500">
        <v>0</v>
      </c>
      <c r="KM500">
        <v>0</v>
      </c>
      <c r="KN500">
        <v>0</v>
      </c>
      <c r="KO500">
        <v>0</v>
      </c>
      <c r="KP500">
        <v>0</v>
      </c>
      <c r="KQ500">
        <v>0</v>
      </c>
      <c r="KR500">
        <v>0</v>
      </c>
      <c r="KS500">
        <v>0</v>
      </c>
      <c r="KT500">
        <v>0</v>
      </c>
      <c r="KU500">
        <v>0</v>
      </c>
      <c r="KV500">
        <v>0</v>
      </c>
      <c r="KW500">
        <v>0</v>
      </c>
      <c r="KX500">
        <v>0</v>
      </c>
      <c r="KY500">
        <v>0</v>
      </c>
      <c r="KZ500">
        <v>0</v>
      </c>
      <c r="LA500">
        <v>0</v>
      </c>
      <c r="LB500">
        <v>0</v>
      </c>
      <c r="LC500">
        <v>0</v>
      </c>
      <c r="LD500">
        <v>0</v>
      </c>
      <c r="LE500">
        <v>0</v>
      </c>
      <c r="LF500">
        <v>0</v>
      </c>
      <c r="LG500">
        <v>0</v>
      </c>
      <c r="LH500">
        <v>0</v>
      </c>
      <c r="LI500">
        <v>0</v>
      </c>
      <c r="LJ500">
        <v>0</v>
      </c>
      <c r="LK500">
        <v>0</v>
      </c>
      <c r="LL500">
        <v>0</v>
      </c>
      <c r="LM500">
        <v>0</v>
      </c>
      <c r="LN500">
        <v>0</v>
      </c>
      <c r="LO500">
        <v>0</v>
      </c>
      <c r="LP500">
        <v>0</v>
      </c>
      <c r="LQ500">
        <v>0</v>
      </c>
      <c r="LR500">
        <v>0</v>
      </c>
      <c r="LS500">
        <v>0</v>
      </c>
      <c r="LT500">
        <v>0</v>
      </c>
      <c r="LU500">
        <v>0</v>
      </c>
      <c r="LV500">
        <v>0</v>
      </c>
      <c r="LW500">
        <v>0</v>
      </c>
      <c r="LX500">
        <v>0</v>
      </c>
      <c r="LY500">
        <v>4.2013888890000004</v>
      </c>
      <c r="LZ500">
        <v>0</v>
      </c>
      <c r="MA500">
        <v>5.6489262340000002</v>
      </c>
      <c r="MB500">
        <v>0</v>
      </c>
      <c r="MC500">
        <v>392.60037319999998</v>
      </c>
      <c r="MD500">
        <v>0</v>
      </c>
      <c r="ME500">
        <v>0</v>
      </c>
      <c r="MF500">
        <v>0</v>
      </c>
      <c r="MG500">
        <v>0</v>
      </c>
      <c r="MH500">
        <v>0</v>
      </c>
      <c r="MI500">
        <v>0</v>
      </c>
      <c r="MJ500">
        <v>0</v>
      </c>
      <c r="MK500">
        <v>0</v>
      </c>
      <c r="ML500">
        <v>0</v>
      </c>
      <c r="MM500">
        <v>0</v>
      </c>
      <c r="MN500">
        <v>0</v>
      </c>
      <c r="MO500">
        <v>0</v>
      </c>
      <c r="MP500">
        <v>0</v>
      </c>
      <c r="MQ500">
        <v>0</v>
      </c>
      <c r="MR500">
        <v>0</v>
      </c>
      <c r="MS500">
        <v>0</v>
      </c>
      <c r="MT500">
        <v>0</v>
      </c>
      <c r="MU500">
        <v>0</v>
      </c>
      <c r="MV500">
        <v>49.42810454</v>
      </c>
      <c r="MW500">
        <v>0</v>
      </c>
      <c r="MX500">
        <v>0</v>
      </c>
      <c r="MY500">
        <v>0</v>
      </c>
      <c r="MZ500">
        <v>9.885620909</v>
      </c>
      <c r="NA500">
        <v>0</v>
      </c>
      <c r="NB500">
        <v>0</v>
      </c>
      <c r="NC500">
        <v>0</v>
      </c>
      <c r="ND500">
        <v>0</v>
      </c>
      <c r="NE500">
        <v>0</v>
      </c>
      <c r="NF500">
        <v>0</v>
      </c>
    </row>
    <row r="501" spans="1:370" x14ac:dyDescent="0.25">
      <c r="A501" t="s">
        <v>1972</v>
      </c>
      <c r="B501">
        <v>8.4</v>
      </c>
      <c r="C501" t="s">
        <v>1237</v>
      </c>
      <c r="D501" t="s">
        <v>1225</v>
      </c>
      <c r="E501" t="s">
        <v>1483</v>
      </c>
      <c r="F501">
        <v>2004</v>
      </c>
      <c r="G501" t="s">
        <v>1223</v>
      </c>
      <c r="H501">
        <v>0</v>
      </c>
      <c r="I501">
        <v>0</v>
      </c>
      <c r="J501">
        <v>71.805555510000005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459.86111080000001</v>
      </c>
      <c r="Q501">
        <v>3.055555553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0</v>
      </c>
      <c r="CO501">
        <v>0</v>
      </c>
      <c r="CP501">
        <v>0</v>
      </c>
      <c r="CQ501">
        <v>0</v>
      </c>
      <c r="CR501">
        <v>0</v>
      </c>
      <c r="CS501">
        <v>0</v>
      </c>
      <c r="CT501">
        <v>0</v>
      </c>
      <c r="CU501">
        <v>0</v>
      </c>
      <c r="CV501">
        <v>0</v>
      </c>
      <c r="CW501">
        <v>67.222222180000003</v>
      </c>
      <c r="CX501">
        <v>0</v>
      </c>
      <c r="CY501">
        <v>0</v>
      </c>
      <c r="CZ501">
        <v>0</v>
      </c>
      <c r="DA501">
        <v>0</v>
      </c>
      <c r="DB501">
        <v>1.5277777770000001</v>
      </c>
      <c r="DC501">
        <v>0</v>
      </c>
      <c r="DD501">
        <v>0</v>
      </c>
      <c r="DE501">
        <v>0</v>
      </c>
      <c r="DF501">
        <v>0</v>
      </c>
      <c r="DG501">
        <v>0</v>
      </c>
      <c r="DH501">
        <v>0</v>
      </c>
      <c r="DI501">
        <v>0</v>
      </c>
      <c r="DJ501">
        <v>0</v>
      </c>
      <c r="DK501">
        <v>0</v>
      </c>
      <c r="DL501">
        <v>0</v>
      </c>
      <c r="DM501">
        <v>0</v>
      </c>
      <c r="DN501">
        <v>0</v>
      </c>
      <c r="DO501">
        <v>0</v>
      </c>
      <c r="DP501">
        <v>0</v>
      </c>
      <c r="DQ501">
        <v>0</v>
      </c>
      <c r="DR501">
        <v>0</v>
      </c>
      <c r="DS501">
        <v>0</v>
      </c>
      <c r="DT501">
        <v>0</v>
      </c>
      <c r="DU501">
        <v>0</v>
      </c>
      <c r="DV501">
        <v>0</v>
      </c>
      <c r="DW501">
        <v>0</v>
      </c>
      <c r="DX501">
        <v>0</v>
      </c>
      <c r="DY501">
        <v>0</v>
      </c>
      <c r="DZ501">
        <v>0</v>
      </c>
      <c r="EA501">
        <v>0</v>
      </c>
      <c r="EB501">
        <v>0</v>
      </c>
      <c r="EC501">
        <v>0</v>
      </c>
      <c r="ED501">
        <v>0</v>
      </c>
      <c r="EE501">
        <v>1.5277777770000001</v>
      </c>
      <c r="EF501">
        <v>0</v>
      </c>
      <c r="EG501">
        <v>0</v>
      </c>
      <c r="EH501">
        <v>0</v>
      </c>
      <c r="EI501">
        <v>0</v>
      </c>
      <c r="EJ501">
        <v>0</v>
      </c>
      <c r="EK501">
        <v>0</v>
      </c>
      <c r="EL501">
        <v>0</v>
      </c>
      <c r="EM501">
        <v>0</v>
      </c>
      <c r="EN501">
        <v>0</v>
      </c>
      <c r="EO501">
        <v>0</v>
      </c>
      <c r="EP501">
        <v>0</v>
      </c>
      <c r="EQ501">
        <v>0</v>
      </c>
      <c r="ER501">
        <v>0</v>
      </c>
      <c r="ES501">
        <v>0</v>
      </c>
      <c r="ET501">
        <v>50.416666630000002</v>
      </c>
      <c r="EU501">
        <v>0</v>
      </c>
      <c r="EV501">
        <v>3.055555553</v>
      </c>
      <c r="EW501">
        <v>0</v>
      </c>
      <c r="EX501">
        <v>119.1666666</v>
      </c>
      <c r="EY501">
        <v>0</v>
      </c>
      <c r="EZ501">
        <v>0</v>
      </c>
      <c r="FA501">
        <v>0</v>
      </c>
      <c r="FB501">
        <v>0</v>
      </c>
      <c r="FC501">
        <v>0</v>
      </c>
      <c r="FD501">
        <v>0</v>
      </c>
      <c r="FE501">
        <v>0</v>
      </c>
      <c r="FF501">
        <v>0</v>
      </c>
      <c r="FG501">
        <v>0</v>
      </c>
      <c r="FH501">
        <v>0</v>
      </c>
      <c r="FI501">
        <v>0</v>
      </c>
      <c r="FJ501">
        <v>0</v>
      </c>
      <c r="FK501">
        <v>0</v>
      </c>
      <c r="FL501">
        <v>0</v>
      </c>
      <c r="FM501">
        <v>0</v>
      </c>
      <c r="FN501">
        <v>0</v>
      </c>
      <c r="FO501">
        <v>0</v>
      </c>
      <c r="FP501">
        <v>0</v>
      </c>
      <c r="FQ501">
        <v>0</v>
      </c>
      <c r="FR501">
        <v>0</v>
      </c>
      <c r="FS501">
        <v>0</v>
      </c>
      <c r="FT501">
        <v>0</v>
      </c>
      <c r="FU501">
        <v>0</v>
      </c>
      <c r="FV501">
        <v>0</v>
      </c>
      <c r="FW501">
        <v>0</v>
      </c>
      <c r="FX501">
        <v>0</v>
      </c>
      <c r="FY501">
        <v>0</v>
      </c>
      <c r="FZ501">
        <v>0</v>
      </c>
      <c r="GA501">
        <v>0</v>
      </c>
      <c r="GB501">
        <v>0</v>
      </c>
      <c r="GC501">
        <v>0</v>
      </c>
      <c r="GD501">
        <v>3.055555553</v>
      </c>
      <c r="GE501">
        <v>0</v>
      </c>
      <c r="GF501">
        <v>0</v>
      </c>
      <c r="GG501">
        <v>0</v>
      </c>
      <c r="GH501">
        <v>0</v>
      </c>
      <c r="GI501">
        <v>0</v>
      </c>
      <c r="GJ501">
        <v>0</v>
      </c>
      <c r="GK501">
        <v>0</v>
      </c>
      <c r="GL501">
        <v>0</v>
      </c>
      <c r="GM501">
        <v>0</v>
      </c>
      <c r="GN501">
        <v>0</v>
      </c>
      <c r="GO501">
        <v>0</v>
      </c>
      <c r="GP501">
        <v>0</v>
      </c>
      <c r="GQ501">
        <v>0</v>
      </c>
      <c r="GR501">
        <v>0</v>
      </c>
      <c r="GS501">
        <v>0</v>
      </c>
      <c r="GT501">
        <v>0</v>
      </c>
      <c r="GU501">
        <v>0</v>
      </c>
      <c r="GV501">
        <v>0</v>
      </c>
      <c r="GW501">
        <v>0</v>
      </c>
      <c r="GX501">
        <v>0</v>
      </c>
      <c r="GY501">
        <v>0</v>
      </c>
      <c r="GZ501">
        <v>0</v>
      </c>
      <c r="HA501">
        <v>0</v>
      </c>
      <c r="HB501">
        <v>0</v>
      </c>
      <c r="HC501">
        <v>0</v>
      </c>
      <c r="HD501">
        <v>0</v>
      </c>
      <c r="HE501">
        <v>0</v>
      </c>
      <c r="HF501">
        <v>0</v>
      </c>
      <c r="HG501">
        <v>0</v>
      </c>
      <c r="HH501">
        <v>0</v>
      </c>
      <c r="HI501">
        <v>0</v>
      </c>
      <c r="HJ501">
        <v>0</v>
      </c>
      <c r="HK501">
        <v>0</v>
      </c>
      <c r="HL501">
        <v>0</v>
      </c>
      <c r="HM501">
        <v>0</v>
      </c>
      <c r="HN501">
        <v>0</v>
      </c>
      <c r="HO501">
        <v>0</v>
      </c>
      <c r="HP501">
        <v>0</v>
      </c>
      <c r="HQ501">
        <v>0</v>
      </c>
      <c r="HR501">
        <v>0</v>
      </c>
      <c r="HS501">
        <v>0</v>
      </c>
      <c r="HT501">
        <v>0</v>
      </c>
      <c r="HU501">
        <v>0</v>
      </c>
      <c r="HV501">
        <v>0</v>
      </c>
      <c r="HW501">
        <v>0</v>
      </c>
      <c r="HX501">
        <v>0</v>
      </c>
      <c r="HY501">
        <v>0</v>
      </c>
      <c r="HZ501">
        <v>0</v>
      </c>
      <c r="IA501">
        <v>0</v>
      </c>
      <c r="IB501">
        <v>0</v>
      </c>
      <c r="IC501">
        <v>0</v>
      </c>
      <c r="ID501">
        <v>0</v>
      </c>
      <c r="IE501">
        <v>0</v>
      </c>
      <c r="IF501">
        <v>0</v>
      </c>
      <c r="IG501">
        <v>0</v>
      </c>
      <c r="IH501">
        <v>0</v>
      </c>
      <c r="II501">
        <v>0</v>
      </c>
      <c r="IJ501">
        <v>0</v>
      </c>
      <c r="IK501">
        <v>0</v>
      </c>
      <c r="IL501">
        <v>0</v>
      </c>
      <c r="IM501">
        <v>0</v>
      </c>
      <c r="IN501">
        <v>0</v>
      </c>
      <c r="IO501">
        <v>0</v>
      </c>
      <c r="IP501">
        <v>0</v>
      </c>
      <c r="IQ501">
        <v>0</v>
      </c>
      <c r="IR501">
        <v>0</v>
      </c>
      <c r="IS501">
        <v>0</v>
      </c>
      <c r="IT501">
        <v>0</v>
      </c>
      <c r="IU501">
        <v>0</v>
      </c>
      <c r="IV501">
        <v>0</v>
      </c>
      <c r="IW501">
        <v>0</v>
      </c>
      <c r="IX501">
        <v>0</v>
      </c>
      <c r="IY501">
        <v>0</v>
      </c>
      <c r="IZ501">
        <v>0</v>
      </c>
      <c r="JA501">
        <v>0</v>
      </c>
      <c r="JB501">
        <v>0</v>
      </c>
      <c r="JC501">
        <v>0</v>
      </c>
      <c r="JD501">
        <v>0</v>
      </c>
      <c r="JE501">
        <v>0</v>
      </c>
      <c r="JF501">
        <v>0</v>
      </c>
      <c r="JG501">
        <v>0</v>
      </c>
      <c r="JH501">
        <v>0</v>
      </c>
      <c r="JI501">
        <v>0</v>
      </c>
      <c r="JJ501">
        <v>0</v>
      </c>
      <c r="JK501">
        <v>0</v>
      </c>
      <c r="JL501">
        <v>0</v>
      </c>
      <c r="JM501">
        <v>0</v>
      </c>
      <c r="JN501">
        <v>0</v>
      </c>
      <c r="JO501">
        <v>0</v>
      </c>
      <c r="JP501">
        <v>0</v>
      </c>
      <c r="JQ501">
        <v>0</v>
      </c>
      <c r="JR501">
        <v>0</v>
      </c>
      <c r="JS501">
        <v>0</v>
      </c>
      <c r="JT501">
        <v>0</v>
      </c>
      <c r="JU501">
        <v>0</v>
      </c>
      <c r="JV501">
        <v>0</v>
      </c>
      <c r="JW501">
        <v>0</v>
      </c>
      <c r="JX501">
        <v>0</v>
      </c>
      <c r="JY501">
        <v>0</v>
      </c>
      <c r="JZ501">
        <v>0</v>
      </c>
      <c r="KA501">
        <v>0</v>
      </c>
      <c r="KB501">
        <v>0</v>
      </c>
      <c r="KC501">
        <v>6.1111111070000002</v>
      </c>
      <c r="KD501">
        <v>0</v>
      </c>
      <c r="KE501">
        <v>0</v>
      </c>
      <c r="KF501">
        <v>0</v>
      </c>
      <c r="KG501">
        <v>0</v>
      </c>
      <c r="KH501">
        <v>0</v>
      </c>
      <c r="KI501">
        <v>0</v>
      </c>
      <c r="KJ501">
        <v>0</v>
      </c>
      <c r="KK501">
        <v>0</v>
      </c>
      <c r="KL501">
        <v>0</v>
      </c>
      <c r="KM501">
        <v>0</v>
      </c>
      <c r="KN501">
        <v>0</v>
      </c>
      <c r="KO501">
        <v>0</v>
      </c>
      <c r="KP501">
        <v>0</v>
      </c>
      <c r="KQ501">
        <v>0</v>
      </c>
      <c r="KR501">
        <v>1.5277777770000001</v>
      </c>
      <c r="KS501">
        <v>0</v>
      </c>
      <c r="KT501">
        <v>1.5277777770000001</v>
      </c>
      <c r="KU501">
        <v>0</v>
      </c>
      <c r="KV501">
        <v>0</v>
      </c>
      <c r="KW501">
        <v>0</v>
      </c>
      <c r="KX501">
        <v>0</v>
      </c>
      <c r="KY501">
        <v>0</v>
      </c>
      <c r="KZ501">
        <v>0</v>
      </c>
      <c r="LA501">
        <v>0</v>
      </c>
      <c r="LB501">
        <v>0</v>
      </c>
      <c r="LC501">
        <v>0</v>
      </c>
      <c r="LD501">
        <v>0</v>
      </c>
      <c r="LE501">
        <v>0</v>
      </c>
      <c r="LF501">
        <v>0</v>
      </c>
      <c r="LG501">
        <v>0</v>
      </c>
      <c r="LH501">
        <v>0</v>
      </c>
      <c r="LI501">
        <v>0</v>
      </c>
      <c r="LJ501">
        <v>0</v>
      </c>
      <c r="LK501">
        <v>0</v>
      </c>
      <c r="LL501">
        <v>0</v>
      </c>
      <c r="LM501">
        <v>0</v>
      </c>
      <c r="LN501">
        <v>0</v>
      </c>
      <c r="LO501">
        <v>0</v>
      </c>
      <c r="LP501">
        <v>0</v>
      </c>
      <c r="LQ501">
        <v>0</v>
      </c>
      <c r="LR501">
        <v>0</v>
      </c>
      <c r="LS501">
        <v>0</v>
      </c>
      <c r="LT501">
        <v>0</v>
      </c>
      <c r="LU501">
        <v>0</v>
      </c>
      <c r="LV501">
        <v>0</v>
      </c>
      <c r="LW501">
        <v>0</v>
      </c>
      <c r="LX501">
        <v>0</v>
      </c>
      <c r="LY501">
        <v>3.055555553</v>
      </c>
      <c r="LZ501">
        <v>0</v>
      </c>
      <c r="MA501">
        <v>2034.958437</v>
      </c>
      <c r="MB501">
        <v>0</v>
      </c>
      <c r="MC501">
        <v>1760.5820180000001</v>
      </c>
      <c r="MD501">
        <v>0</v>
      </c>
      <c r="ME501">
        <v>0</v>
      </c>
      <c r="MF501">
        <v>0</v>
      </c>
      <c r="MG501">
        <v>0</v>
      </c>
      <c r="MH501">
        <v>0</v>
      </c>
      <c r="MI501">
        <v>0</v>
      </c>
      <c r="MJ501">
        <v>0</v>
      </c>
      <c r="MK501">
        <v>0</v>
      </c>
      <c r="ML501">
        <v>0</v>
      </c>
      <c r="MM501">
        <v>0</v>
      </c>
      <c r="MN501">
        <v>0</v>
      </c>
      <c r="MO501">
        <v>0</v>
      </c>
      <c r="MP501">
        <v>0</v>
      </c>
      <c r="MQ501">
        <v>0</v>
      </c>
      <c r="MR501">
        <v>0</v>
      </c>
      <c r="MS501">
        <v>0</v>
      </c>
      <c r="MT501">
        <v>0</v>
      </c>
      <c r="MU501">
        <v>0</v>
      </c>
      <c r="MV501">
        <v>0</v>
      </c>
      <c r="MW501">
        <v>0</v>
      </c>
      <c r="MX501">
        <v>0</v>
      </c>
      <c r="MY501">
        <v>0</v>
      </c>
      <c r="MZ501">
        <v>0</v>
      </c>
      <c r="NA501">
        <v>0</v>
      </c>
      <c r="NB501">
        <v>0</v>
      </c>
      <c r="NC501">
        <v>0</v>
      </c>
      <c r="ND501">
        <v>0</v>
      </c>
      <c r="NE501">
        <v>0</v>
      </c>
      <c r="NF501">
        <v>0</v>
      </c>
    </row>
    <row r="502" spans="1:370" x14ac:dyDescent="0.25">
      <c r="A502" t="s">
        <v>1974</v>
      </c>
      <c r="B502">
        <v>8.4</v>
      </c>
      <c r="C502" t="s">
        <v>1240</v>
      </c>
      <c r="D502" t="s">
        <v>1225</v>
      </c>
      <c r="E502" t="s">
        <v>1483</v>
      </c>
      <c r="F502">
        <v>2004</v>
      </c>
      <c r="G502" t="s">
        <v>1223</v>
      </c>
      <c r="H502">
        <v>0</v>
      </c>
      <c r="I502">
        <v>0</v>
      </c>
      <c r="J502">
        <v>14.93827155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4899.7530690000003</v>
      </c>
      <c r="Q502">
        <v>14.93827155</v>
      </c>
      <c r="R502">
        <v>14.93827155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253.9506164</v>
      </c>
      <c r="AT502">
        <v>0</v>
      </c>
      <c r="AU502">
        <v>44.814814650000002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119.5061724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29.876543099999999</v>
      </c>
      <c r="CC502">
        <v>0</v>
      </c>
      <c r="CD502">
        <v>0</v>
      </c>
      <c r="CE502">
        <v>0</v>
      </c>
      <c r="CF502">
        <v>0</v>
      </c>
      <c r="CG502">
        <v>0</v>
      </c>
      <c r="CH502">
        <v>59.753086209999999</v>
      </c>
      <c r="CI502">
        <v>0</v>
      </c>
      <c r="CJ502">
        <v>0</v>
      </c>
      <c r="CK502">
        <v>0</v>
      </c>
      <c r="CL502">
        <v>0</v>
      </c>
      <c r="CM502">
        <v>0</v>
      </c>
      <c r="CN502">
        <v>0</v>
      </c>
      <c r="CO502">
        <v>0</v>
      </c>
      <c r="CP502">
        <v>0</v>
      </c>
      <c r="CQ502">
        <v>0</v>
      </c>
      <c r="CR502">
        <v>0</v>
      </c>
      <c r="CS502">
        <v>0</v>
      </c>
      <c r="CT502">
        <v>0</v>
      </c>
      <c r="CU502">
        <v>0</v>
      </c>
      <c r="CV502">
        <v>0</v>
      </c>
      <c r="CW502">
        <v>0</v>
      </c>
      <c r="CX502">
        <v>0</v>
      </c>
      <c r="CY502">
        <v>0</v>
      </c>
      <c r="CZ502">
        <v>0</v>
      </c>
      <c r="DA502">
        <v>0</v>
      </c>
      <c r="DB502">
        <v>0</v>
      </c>
      <c r="DC502">
        <v>0</v>
      </c>
      <c r="DD502">
        <v>0</v>
      </c>
      <c r="DE502">
        <v>0</v>
      </c>
      <c r="DF502">
        <v>0</v>
      </c>
      <c r="DG502">
        <v>0</v>
      </c>
      <c r="DH502">
        <v>0</v>
      </c>
      <c r="DI502">
        <v>0</v>
      </c>
      <c r="DJ502">
        <v>0</v>
      </c>
      <c r="DK502">
        <v>0</v>
      </c>
      <c r="DL502">
        <v>0</v>
      </c>
      <c r="DM502">
        <v>0</v>
      </c>
      <c r="DN502">
        <v>0</v>
      </c>
      <c r="DO502">
        <v>0</v>
      </c>
      <c r="DP502">
        <v>0</v>
      </c>
      <c r="DQ502">
        <v>0</v>
      </c>
      <c r="DR502">
        <v>0</v>
      </c>
      <c r="DS502">
        <v>0</v>
      </c>
      <c r="DT502">
        <v>0</v>
      </c>
      <c r="DU502">
        <v>0</v>
      </c>
      <c r="DV502">
        <v>0</v>
      </c>
      <c r="DW502">
        <v>0</v>
      </c>
      <c r="DX502">
        <v>0</v>
      </c>
      <c r="DY502">
        <v>0</v>
      </c>
      <c r="DZ502">
        <v>0</v>
      </c>
      <c r="EA502">
        <v>0</v>
      </c>
      <c r="EB502">
        <v>0</v>
      </c>
      <c r="EC502">
        <v>0</v>
      </c>
      <c r="ED502">
        <v>0</v>
      </c>
      <c r="EE502">
        <v>104.5679009</v>
      </c>
      <c r="EF502">
        <v>0</v>
      </c>
      <c r="EG502">
        <v>0</v>
      </c>
      <c r="EH502">
        <v>0</v>
      </c>
      <c r="EI502">
        <v>0</v>
      </c>
      <c r="EJ502">
        <v>0</v>
      </c>
      <c r="EK502">
        <v>0</v>
      </c>
      <c r="EL502">
        <v>0</v>
      </c>
      <c r="EM502">
        <v>0</v>
      </c>
      <c r="EN502">
        <v>0</v>
      </c>
      <c r="EO502">
        <v>0</v>
      </c>
      <c r="EP502">
        <v>0</v>
      </c>
      <c r="EQ502">
        <v>0</v>
      </c>
      <c r="ER502">
        <v>0</v>
      </c>
      <c r="ES502">
        <v>0</v>
      </c>
      <c r="ET502">
        <v>0</v>
      </c>
      <c r="EU502">
        <v>0</v>
      </c>
      <c r="EV502">
        <v>0</v>
      </c>
      <c r="EW502">
        <v>0</v>
      </c>
      <c r="EX502">
        <v>1404.1975259999999</v>
      </c>
      <c r="EY502">
        <v>0</v>
      </c>
      <c r="EZ502">
        <v>0</v>
      </c>
      <c r="FA502">
        <v>0</v>
      </c>
      <c r="FB502">
        <v>0</v>
      </c>
      <c r="FC502">
        <v>0</v>
      </c>
      <c r="FD502">
        <v>0</v>
      </c>
      <c r="FE502">
        <v>0</v>
      </c>
      <c r="FF502">
        <v>0</v>
      </c>
      <c r="FG502">
        <v>0</v>
      </c>
      <c r="FH502">
        <v>0</v>
      </c>
      <c r="FI502">
        <v>0</v>
      </c>
      <c r="FJ502">
        <v>0</v>
      </c>
      <c r="FK502">
        <v>0</v>
      </c>
      <c r="FL502">
        <v>0</v>
      </c>
      <c r="FM502">
        <v>0</v>
      </c>
      <c r="FN502">
        <v>0</v>
      </c>
      <c r="FO502">
        <v>0</v>
      </c>
      <c r="FP502">
        <v>0</v>
      </c>
      <c r="FQ502">
        <v>0</v>
      </c>
      <c r="FR502">
        <v>0</v>
      </c>
      <c r="FS502">
        <v>0</v>
      </c>
      <c r="FT502">
        <v>0</v>
      </c>
      <c r="FU502">
        <v>0</v>
      </c>
      <c r="FV502">
        <v>0</v>
      </c>
      <c r="FW502">
        <v>0</v>
      </c>
      <c r="FX502">
        <v>0</v>
      </c>
      <c r="FY502">
        <v>0</v>
      </c>
      <c r="FZ502">
        <v>0</v>
      </c>
      <c r="GA502">
        <v>0</v>
      </c>
      <c r="GB502">
        <v>0</v>
      </c>
      <c r="GC502">
        <v>149.38271549999999</v>
      </c>
      <c r="GD502">
        <v>0</v>
      </c>
      <c r="GE502">
        <v>0</v>
      </c>
      <c r="GF502">
        <v>0</v>
      </c>
      <c r="GG502">
        <v>0</v>
      </c>
      <c r="GH502">
        <v>0</v>
      </c>
      <c r="GI502">
        <v>0</v>
      </c>
      <c r="GJ502">
        <v>0</v>
      </c>
      <c r="GK502">
        <v>0</v>
      </c>
      <c r="GL502">
        <v>0</v>
      </c>
      <c r="GM502">
        <v>0</v>
      </c>
      <c r="GN502">
        <v>0</v>
      </c>
      <c r="GO502">
        <v>0</v>
      </c>
      <c r="GP502">
        <v>0</v>
      </c>
      <c r="GQ502">
        <v>0</v>
      </c>
      <c r="GR502">
        <v>0</v>
      </c>
      <c r="GS502">
        <v>0</v>
      </c>
      <c r="GT502">
        <v>0</v>
      </c>
      <c r="GU502">
        <v>0</v>
      </c>
      <c r="GV502">
        <v>0</v>
      </c>
      <c r="GW502">
        <v>0</v>
      </c>
      <c r="GX502">
        <v>0</v>
      </c>
      <c r="GY502">
        <v>0</v>
      </c>
      <c r="GZ502">
        <v>0</v>
      </c>
      <c r="HA502">
        <v>0</v>
      </c>
      <c r="HB502">
        <v>0</v>
      </c>
      <c r="HC502">
        <v>0</v>
      </c>
      <c r="HD502">
        <v>0</v>
      </c>
      <c r="HE502">
        <v>0</v>
      </c>
      <c r="HF502">
        <v>0</v>
      </c>
      <c r="HG502">
        <v>0</v>
      </c>
      <c r="HH502">
        <v>14.93827155</v>
      </c>
      <c r="HI502">
        <v>0</v>
      </c>
      <c r="HJ502">
        <v>0</v>
      </c>
      <c r="HK502">
        <v>0</v>
      </c>
      <c r="HL502">
        <v>0</v>
      </c>
      <c r="HM502">
        <v>0</v>
      </c>
      <c r="HN502">
        <v>0</v>
      </c>
      <c r="HO502">
        <v>0</v>
      </c>
      <c r="HP502">
        <v>14.93827155</v>
      </c>
      <c r="HQ502">
        <v>0</v>
      </c>
      <c r="HR502">
        <v>0</v>
      </c>
      <c r="HS502">
        <v>0</v>
      </c>
      <c r="HT502">
        <v>0</v>
      </c>
      <c r="HU502">
        <v>0</v>
      </c>
      <c r="HV502">
        <v>0</v>
      </c>
      <c r="HW502">
        <v>0</v>
      </c>
      <c r="HX502">
        <v>0</v>
      </c>
      <c r="HY502">
        <v>0</v>
      </c>
      <c r="HZ502">
        <v>0</v>
      </c>
      <c r="IA502">
        <v>0</v>
      </c>
      <c r="IB502">
        <v>0</v>
      </c>
      <c r="IC502">
        <v>0</v>
      </c>
      <c r="ID502">
        <v>0</v>
      </c>
      <c r="IE502">
        <v>0</v>
      </c>
      <c r="IF502">
        <v>0</v>
      </c>
      <c r="IG502">
        <v>0</v>
      </c>
      <c r="IH502">
        <v>0</v>
      </c>
      <c r="II502">
        <v>0</v>
      </c>
      <c r="IJ502">
        <v>0</v>
      </c>
      <c r="IK502">
        <v>0</v>
      </c>
      <c r="IL502">
        <v>0</v>
      </c>
      <c r="IM502">
        <v>0</v>
      </c>
      <c r="IN502">
        <v>0</v>
      </c>
      <c r="IO502">
        <v>0</v>
      </c>
      <c r="IP502">
        <v>0</v>
      </c>
      <c r="IQ502">
        <v>0</v>
      </c>
      <c r="IR502">
        <v>0</v>
      </c>
      <c r="IS502">
        <v>14.93827155</v>
      </c>
      <c r="IT502">
        <v>0</v>
      </c>
      <c r="IU502">
        <v>0</v>
      </c>
      <c r="IV502">
        <v>0</v>
      </c>
      <c r="IW502">
        <v>0</v>
      </c>
      <c r="IX502">
        <v>0</v>
      </c>
      <c r="IY502">
        <v>0</v>
      </c>
      <c r="IZ502">
        <v>0</v>
      </c>
      <c r="JA502">
        <v>0</v>
      </c>
      <c r="JB502">
        <v>0</v>
      </c>
      <c r="JC502">
        <v>0</v>
      </c>
      <c r="JD502">
        <v>0</v>
      </c>
      <c r="JE502">
        <v>0</v>
      </c>
      <c r="JF502">
        <v>0</v>
      </c>
      <c r="JG502">
        <v>0</v>
      </c>
      <c r="JH502">
        <v>0</v>
      </c>
      <c r="JI502">
        <v>0</v>
      </c>
      <c r="JJ502">
        <v>0</v>
      </c>
      <c r="JK502">
        <v>0</v>
      </c>
      <c r="JL502">
        <v>0</v>
      </c>
      <c r="JM502">
        <v>0</v>
      </c>
      <c r="JN502">
        <v>0</v>
      </c>
      <c r="JO502">
        <v>0</v>
      </c>
      <c r="JP502">
        <v>0</v>
      </c>
      <c r="JQ502">
        <v>0</v>
      </c>
      <c r="JR502">
        <v>0</v>
      </c>
      <c r="JS502">
        <v>0</v>
      </c>
      <c r="JT502">
        <v>0</v>
      </c>
      <c r="JU502">
        <v>0</v>
      </c>
      <c r="JV502">
        <v>0</v>
      </c>
      <c r="JW502">
        <v>0</v>
      </c>
      <c r="JX502">
        <v>0</v>
      </c>
      <c r="JY502">
        <v>0</v>
      </c>
      <c r="JZ502">
        <v>0</v>
      </c>
      <c r="KA502">
        <v>0</v>
      </c>
      <c r="KB502">
        <v>0</v>
      </c>
      <c r="KC502">
        <v>0</v>
      </c>
      <c r="KD502">
        <v>0</v>
      </c>
      <c r="KE502">
        <v>0</v>
      </c>
      <c r="KF502">
        <v>0</v>
      </c>
      <c r="KG502">
        <v>0</v>
      </c>
      <c r="KH502">
        <v>0</v>
      </c>
      <c r="KI502">
        <v>0</v>
      </c>
      <c r="KJ502">
        <v>0</v>
      </c>
      <c r="KK502">
        <v>0</v>
      </c>
      <c r="KL502">
        <v>0</v>
      </c>
      <c r="KM502">
        <v>0</v>
      </c>
      <c r="KN502">
        <v>0</v>
      </c>
      <c r="KO502">
        <v>0</v>
      </c>
      <c r="KP502">
        <v>0</v>
      </c>
      <c r="KQ502">
        <v>0</v>
      </c>
      <c r="KR502">
        <v>0</v>
      </c>
      <c r="KS502">
        <v>0</v>
      </c>
      <c r="KT502">
        <v>0</v>
      </c>
      <c r="KU502">
        <v>0</v>
      </c>
      <c r="KV502">
        <v>29.876543099999999</v>
      </c>
      <c r="KW502">
        <v>0</v>
      </c>
      <c r="KX502">
        <v>0</v>
      </c>
      <c r="KY502">
        <v>0</v>
      </c>
      <c r="KZ502">
        <v>0</v>
      </c>
      <c r="LA502">
        <v>0</v>
      </c>
      <c r="LB502">
        <v>0</v>
      </c>
      <c r="LC502">
        <v>0</v>
      </c>
      <c r="LD502">
        <v>0</v>
      </c>
      <c r="LE502">
        <v>0</v>
      </c>
      <c r="LF502">
        <v>0</v>
      </c>
      <c r="LG502">
        <v>0</v>
      </c>
      <c r="LH502">
        <v>14.93827155</v>
      </c>
      <c r="LI502">
        <v>0</v>
      </c>
      <c r="LJ502">
        <v>0</v>
      </c>
      <c r="LK502">
        <v>0</v>
      </c>
      <c r="LL502">
        <v>0</v>
      </c>
      <c r="LM502">
        <v>0</v>
      </c>
      <c r="LN502">
        <v>0</v>
      </c>
      <c r="LO502">
        <v>0</v>
      </c>
      <c r="LP502">
        <v>0</v>
      </c>
      <c r="LQ502">
        <v>0</v>
      </c>
      <c r="LR502">
        <v>0</v>
      </c>
      <c r="LS502">
        <v>0</v>
      </c>
      <c r="LT502">
        <v>0</v>
      </c>
      <c r="LU502">
        <v>0</v>
      </c>
      <c r="LV502">
        <v>0</v>
      </c>
      <c r="LW502">
        <v>0</v>
      </c>
      <c r="LX502">
        <v>0</v>
      </c>
      <c r="LY502">
        <v>612.46913359999996</v>
      </c>
      <c r="LZ502">
        <v>0</v>
      </c>
      <c r="MA502">
        <v>40333.345500000003</v>
      </c>
      <c r="MB502">
        <v>0</v>
      </c>
      <c r="MC502">
        <v>330349.30599999998</v>
      </c>
      <c r="MD502">
        <v>0</v>
      </c>
      <c r="ME502">
        <v>0</v>
      </c>
      <c r="MF502">
        <v>0</v>
      </c>
      <c r="MG502">
        <v>0</v>
      </c>
      <c r="MH502">
        <v>0</v>
      </c>
      <c r="MI502">
        <v>0</v>
      </c>
      <c r="MJ502">
        <v>0</v>
      </c>
      <c r="MK502">
        <v>0</v>
      </c>
      <c r="ML502">
        <v>0</v>
      </c>
      <c r="MM502">
        <v>0</v>
      </c>
      <c r="MN502">
        <v>0</v>
      </c>
      <c r="MO502">
        <v>0</v>
      </c>
      <c r="MP502">
        <v>0</v>
      </c>
      <c r="MQ502">
        <v>0</v>
      </c>
      <c r="MR502">
        <v>0</v>
      </c>
      <c r="MS502">
        <v>0</v>
      </c>
      <c r="MT502">
        <v>0</v>
      </c>
      <c r="MU502">
        <v>0</v>
      </c>
      <c r="MV502">
        <v>0</v>
      </c>
      <c r="MW502">
        <v>0</v>
      </c>
      <c r="MX502">
        <v>0</v>
      </c>
      <c r="MY502">
        <v>0</v>
      </c>
      <c r="MZ502">
        <v>0</v>
      </c>
      <c r="NA502">
        <v>0</v>
      </c>
      <c r="NB502">
        <v>0</v>
      </c>
      <c r="NC502">
        <v>0</v>
      </c>
      <c r="ND502">
        <v>0</v>
      </c>
      <c r="NE502">
        <v>0</v>
      </c>
      <c r="NF502">
        <v>0</v>
      </c>
    </row>
    <row r="503" spans="1:370" x14ac:dyDescent="0.25">
      <c r="A503" t="s">
        <v>1976</v>
      </c>
      <c r="B503">
        <v>8.4</v>
      </c>
      <c r="C503" t="s">
        <v>1240</v>
      </c>
      <c r="D503" t="s">
        <v>1225</v>
      </c>
      <c r="E503" t="s">
        <v>1483</v>
      </c>
      <c r="F503">
        <v>2004</v>
      </c>
      <c r="G503" t="s">
        <v>1223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3753.2407549999998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246.4814824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145.64814870000001</v>
      </c>
      <c r="CC503">
        <v>0</v>
      </c>
      <c r="CD503">
        <v>0</v>
      </c>
      <c r="CE503">
        <v>0</v>
      </c>
      <c r="CF503">
        <v>0</v>
      </c>
      <c r="CG503">
        <v>33.61111124</v>
      </c>
      <c r="CH503">
        <v>123.2407412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0</v>
      </c>
      <c r="CO503">
        <v>0</v>
      </c>
      <c r="CP503">
        <v>0</v>
      </c>
      <c r="CQ503">
        <v>0</v>
      </c>
      <c r="CR503">
        <v>0</v>
      </c>
      <c r="CS503">
        <v>0</v>
      </c>
      <c r="CT503">
        <v>0</v>
      </c>
      <c r="CU503">
        <v>0</v>
      </c>
      <c r="CV503">
        <v>0</v>
      </c>
      <c r="CW503">
        <v>0</v>
      </c>
      <c r="CX503">
        <v>0</v>
      </c>
      <c r="CY503">
        <v>0</v>
      </c>
      <c r="CZ503">
        <v>0</v>
      </c>
      <c r="DA503">
        <v>22.407407490000001</v>
      </c>
      <c r="DB503">
        <v>0</v>
      </c>
      <c r="DC503">
        <v>0</v>
      </c>
      <c r="DD503">
        <v>0</v>
      </c>
      <c r="DE503">
        <v>0</v>
      </c>
      <c r="DF503">
        <v>0</v>
      </c>
      <c r="DG503">
        <v>0</v>
      </c>
      <c r="DH503">
        <v>0</v>
      </c>
      <c r="DI503">
        <v>0</v>
      </c>
      <c r="DJ503">
        <v>0</v>
      </c>
      <c r="DK503">
        <v>0</v>
      </c>
      <c r="DL503">
        <v>0</v>
      </c>
      <c r="DM503">
        <v>0</v>
      </c>
      <c r="DN503">
        <v>0</v>
      </c>
      <c r="DO503">
        <v>0</v>
      </c>
      <c r="DP503">
        <v>0</v>
      </c>
      <c r="DQ503">
        <v>0</v>
      </c>
      <c r="DR503">
        <v>0</v>
      </c>
      <c r="DS503">
        <v>0</v>
      </c>
      <c r="DT503">
        <v>0</v>
      </c>
      <c r="DU503">
        <v>0</v>
      </c>
      <c r="DV503">
        <v>0</v>
      </c>
      <c r="DW503">
        <v>0</v>
      </c>
      <c r="DX503">
        <v>0</v>
      </c>
      <c r="DY503">
        <v>0</v>
      </c>
      <c r="DZ503">
        <v>0</v>
      </c>
      <c r="EA503">
        <v>0</v>
      </c>
      <c r="EB503">
        <v>0</v>
      </c>
      <c r="EC503">
        <v>0</v>
      </c>
      <c r="ED503">
        <v>0</v>
      </c>
      <c r="EE503">
        <v>145.64814870000001</v>
      </c>
      <c r="EF503">
        <v>0</v>
      </c>
      <c r="EG503">
        <v>0</v>
      </c>
      <c r="EH503">
        <v>0</v>
      </c>
      <c r="EI503">
        <v>0</v>
      </c>
      <c r="EJ503">
        <v>0</v>
      </c>
      <c r="EK503">
        <v>0</v>
      </c>
      <c r="EL503">
        <v>0</v>
      </c>
      <c r="EM503">
        <v>0</v>
      </c>
      <c r="EN503">
        <v>0</v>
      </c>
      <c r="EO503">
        <v>0</v>
      </c>
      <c r="EP503">
        <v>0</v>
      </c>
      <c r="EQ503">
        <v>0</v>
      </c>
      <c r="ER503">
        <v>11.203703750000001</v>
      </c>
      <c r="ES503">
        <v>0</v>
      </c>
      <c r="ET503">
        <v>0</v>
      </c>
      <c r="EU503">
        <v>0</v>
      </c>
      <c r="EV503">
        <v>0</v>
      </c>
      <c r="EW503">
        <v>0</v>
      </c>
      <c r="EX503">
        <v>862.68518849999998</v>
      </c>
      <c r="EY503">
        <v>0</v>
      </c>
      <c r="EZ503">
        <v>0</v>
      </c>
      <c r="FA503">
        <v>0</v>
      </c>
      <c r="FB503">
        <v>0</v>
      </c>
      <c r="FC503">
        <v>0</v>
      </c>
      <c r="FD503">
        <v>0</v>
      </c>
      <c r="FE503">
        <v>0</v>
      </c>
      <c r="FF503">
        <v>0</v>
      </c>
      <c r="FG503">
        <v>0</v>
      </c>
      <c r="FH503">
        <v>0</v>
      </c>
      <c r="FI503">
        <v>0</v>
      </c>
      <c r="FJ503">
        <v>0</v>
      </c>
      <c r="FK503">
        <v>0</v>
      </c>
      <c r="FL503">
        <v>0</v>
      </c>
      <c r="FM503">
        <v>0</v>
      </c>
      <c r="FN503">
        <v>0</v>
      </c>
      <c r="FO503">
        <v>0</v>
      </c>
      <c r="FP503">
        <v>0</v>
      </c>
      <c r="FQ503">
        <v>0</v>
      </c>
      <c r="FR503">
        <v>0</v>
      </c>
      <c r="FS503">
        <v>0</v>
      </c>
      <c r="FT503">
        <v>0</v>
      </c>
      <c r="FU503">
        <v>0</v>
      </c>
      <c r="FV503">
        <v>11.203703750000001</v>
      </c>
      <c r="FW503">
        <v>0</v>
      </c>
      <c r="FX503">
        <v>0</v>
      </c>
      <c r="FY503">
        <v>0</v>
      </c>
      <c r="FZ503">
        <v>0</v>
      </c>
      <c r="GA503">
        <v>0</v>
      </c>
      <c r="GB503">
        <v>0</v>
      </c>
      <c r="GC503">
        <v>280.09259370000001</v>
      </c>
      <c r="GD503">
        <v>0</v>
      </c>
      <c r="GE503">
        <v>0</v>
      </c>
      <c r="GF503">
        <v>0</v>
      </c>
      <c r="GG503">
        <v>0</v>
      </c>
      <c r="GH503">
        <v>0</v>
      </c>
      <c r="GI503">
        <v>0</v>
      </c>
      <c r="GJ503">
        <v>0</v>
      </c>
      <c r="GK503">
        <v>0</v>
      </c>
      <c r="GL503">
        <v>0</v>
      </c>
      <c r="GM503">
        <v>0</v>
      </c>
      <c r="GN503">
        <v>0</v>
      </c>
      <c r="GO503">
        <v>0</v>
      </c>
      <c r="GP503">
        <v>0</v>
      </c>
      <c r="GQ503">
        <v>0</v>
      </c>
      <c r="GR503">
        <v>0</v>
      </c>
      <c r="GS503">
        <v>0</v>
      </c>
      <c r="GT503">
        <v>0</v>
      </c>
      <c r="GU503">
        <v>11.203703750000001</v>
      </c>
      <c r="GV503">
        <v>0</v>
      </c>
      <c r="GW503">
        <v>0</v>
      </c>
      <c r="GX503">
        <v>0</v>
      </c>
      <c r="GY503">
        <v>0</v>
      </c>
      <c r="GZ503">
        <v>0</v>
      </c>
      <c r="HA503">
        <v>0</v>
      </c>
      <c r="HB503">
        <v>0</v>
      </c>
      <c r="HC503">
        <v>0</v>
      </c>
      <c r="HD503">
        <v>0</v>
      </c>
      <c r="HE503">
        <v>0</v>
      </c>
      <c r="HF503">
        <v>0</v>
      </c>
      <c r="HG503">
        <v>0</v>
      </c>
      <c r="HH503">
        <v>0</v>
      </c>
      <c r="HI503">
        <v>0</v>
      </c>
      <c r="HJ503">
        <v>0</v>
      </c>
      <c r="HK503">
        <v>0</v>
      </c>
      <c r="HL503">
        <v>0</v>
      </c>
      <c r="HM503">
        <v>0</v>
      </c>
      <c r="HN503">
        <v>0</v>
      </c>
      <c r="HO503">
        <v>0</v>
      </c>
      <c r="HP503">
        <v>11.203703750000001</v>
      </c>
      <c r="HQ503">
        <v>0</v>
      </c>
      <c r="HR503">
        <v>0</v>
      </c>
      <c r="HS503">
        <v>0</v>
      </c>
      <c r="HT503">
        <v>0</v>
      </c>
      <c r="HU503">
        <v>0</v>
      </c>
      <c r="HV503">
        <v>0</v>
      </c>
      <c r="HW503">
        <v>0</v>
      </c>
      <c r="HX503">
        <v>0</v>
      </c>
      <c r="HY503">
        <v>0</v>
      </c>
      <c r="HZ503">
        <v>0</v>
      </c>
      <c r="IA503">
        <v>0</v>
      </c>
      <c r="IB503">
        <v>0</v>
      </c>
      <c r="IC503">
        <v>0</v>
      </c>
      <c r="ID503">
        <v>0</v>
      </c>
      <c r="IE503">
        <v>0</v>
      </c>
      <c r="IF503">
        <v>0</v>
      </c>
      <c r="IG503">
        <v>0</v>
      </c>
      <c r="IH503">
        <v>0</v>
      </c>
      <c r="II503">
        <v>0</v>
      </c>
      <c r="IJ503">
        <v>0</v>
      </c>
      <c r="IK503">
        <v>0</v>
      </c>
      <c r="IL503">
        <v>0</v>
      </c>
      <c r="IM503">
        <v>0</v>
      </c>
      <c r="IN503">
        <v>0</v>
      </c>
      <c r="IO503">
        <v>0</v>
      </c>
      <c r="IP503">
        <v>0</v>
      </c>
      <c r="IQ503">
        <v>0</v>
      </c>
      <c r="IR503">
        <v>0</v>
      </c>
      <c r="IS503">
        <v>11.203703750000001</v>
      </c>
      <c r="IT503">
        <v>0</v>
      </c>
      <c r="IU503">
        <v>0</v>
      </c>
      <c r="IV503">
        <v>0</v>
      </c>
      <c r="IW503">
        <v>0</v>
      </c>
      <c r="IX503">
        <v>0</v>
      </c>
      <c r="IY503">
        <v>0</v>
      </c>
      <c r="IZ503">
        <v>0</v>
      </c>
      <c r="JA503">
        <v>0</v>
      </c>
      <c r="JB503">
        <v>0</v>
      </c>
      <c r="JC503">
        <v>0</v>
      </c>
      <c r="JD503">
        <v>0</v>
      </c>
      <c r="JE503">
        <v>0</v>
      </c>
      <c r="JF503">
        <v>0</v>
      </c>
      <c r="JG503">
        <v>0</v>
      </c>
      <c r="JH503">
        <v>0</v>
      </c>
      <c r="JI503">
        <v>0</v>
      </c>
      <c r="JJ503">
        <v>0</v>
      </c>
      <c r="JK503">
        <v>0</v>
      </c>
      <c r="JL503">
        <v>0</v>
      </c>
      <c r="JM503">
        <v>0</v>
      </c>
      <c r="JN503">
        <v>0</v>
      </c>
      <c r="JO503">
        <v>0</v>
      </c>
      <c r="JP503">
        <v>0</v>
      </c>
      <c r="JQ503">
        <v>0</v>
      </c>
      <c r="JR503">
        <v>0</v>
      </c>
      <c r="JS503">
        <v>0</v>
      </c>
      <c r="JT503">
        <v>0</v>
      </c>
      <c r="JU503">
        <v>0</v>
      </c>
      <c r="JV503">
        <v>0</v>
      </c>
      <c r="JW503">
        <v>11.203703750000001</v>
      </c>
      <c r="JX503">
        <v>0</v>
      </c>
      <c r="JY503">
        <v>0</v>
      </c>
      <c r="JZ503">
        <v>0</v>
      </c>
      <c r="KA503">
        <v>0</v>
      </c>
      <c r="KB503">
        <v>0</v>
      </c>
      <c r="KC503">
        <v>0</v>
      </c>
      <c r="KD503">
        <v>0</v>
      </c>
      <c r="KE503">
        <v>0</v>
      </c>
      <c r="KF503">
        <v>0</v>
      </c>
      <c r="KG503">
        <v>56.018518739999998</v>
      </c>
      <c r="KH503">
        <v>0</v>
      </c>
      <c r="KI503">
        <v>0</v>
      </c>
      <c r="KJ503">
        <v>0</v>
      </c>
      <c r="KK503">
        <v>0</v>
      </c>
      <c r="KL503">
        <v>0</v>
      </c>
      <c r="KM503">
        <v>0</v>
      </c>
      <c r="KN503">
        <v>0</v>
      </c>
      <c r="KO503">
        <v>0</v>
      </c>
      <c r="KP503">
        <v>0</v>
      </c>
      <c r="KQ503">
        <v>0</v>
      </c>
      <c r="KR503">
        <v>0</v>
      </c>
      <c r="KS503">
        <v>0</v>
      </c>
      <c r="KT503">
        <v>0</v>
      </c>
      <c r="KU503">
        <v>0</v>
      </c>
      <c r="KV503">
        <v>0</v>
      </c>
      <c r="KW503">
        <v>0</v>
      </c>
      <c r="KX503">
        <v>0</v>
      </c>
      <c r="KY503">
        <v>0</v>
      </c>
      <c r="KZ503">
        <v>0</v>
      </c>
      <c r="LA503">
        <v>0</v>
      </c>
      <c r="LB503">
        <v>0</v>
      </c>
      <c r="LC503">
        <v>0</v>
      </c>
      <c r="LD503">
        <v>0</v>
      </c>
      <c r="LE503">
        <v>0</v>
      </c>
      <c r="LF503">
        <v>0</v>
      </c>
      <c r="LG503">
        <v>0</v>
      </c>
      <c r="LH503">
        <v>0</v>
      </c>
      <c r="LI503">
        <v>0</v>
      </c>
      <c r="LJ503">
        <v>0</v>
      </c>
      <c r="LK503">
        <v>0</v>
      </c>
      <c r="LL503">
        <v>0</v>
      </c>
      <c r="LM503">
        <v>0</v>
      </c>
      <c r="LN503">
        <v>0</v>
      </c>
      <c r="LO503">
        <v>0</v>
      </c>
      <c r="LP503">
        <v>0</v>
      </c>
      <c r="LQ503">
        <v>0</v>
      </c>
      <c r="LR503">
        <v>0</v>
      </c>
      <c r="LS503">
        <v>0</v>
      </c>
      <c r="LT503">
        <v>0</v>
      </c>
      <c r="LU503">
        <v>0</v>
      </c>
      <c r="LV503">
        <v>0</v>
      </c>
      <c r="LW503">
        <v>0</v>
      </c>
      <c r="LX503">
        <v>0</v>
      </c>
      <c r="LY503">
        <v>336.11111240000002</v>
      </c>
      <c r="LZ503">
        <v>0</v>
      </c>
      <c r="MA503">
        <v>16645.502339999999</v>
      </c>
      <c r="MB503">
        <v>0</v>
      </c>
      <c r="MC503">
        <v>99873.014020000002</v>
      </c>
      <c r="MD503">
        <v>0</v>
      </c>
      <c r="ME503">
        <v>0</v>
      </c>
      <c r="MF503">
        <v>0</v>
      </c>
      <c r="MG503">
        <v>320.1058142</v>
      </c>
      <c r="MH503">
        <v>0</v>
      </c>
      <c r="MI503">
        <v>0</v>
      </c>
      <c r="MJ503">
        <v>0</v>
      </c>
      <c r="MK503">
        <v>0</v>
      </c>
      <c r="ML503">
        <v>0</v>
      </c>
      <c r="MM503">
        <v>0</v>
      </c>
      <c r="MN503">
        <v>0</v>
      </c>
      <c r="MO503">
        <v>0</v>
      </c>
      <c r="MP503">
        <v>0</v>
      </c>
      <c r="MQ503">
        <v>0</v>
      </c>
      <c r="MR503">
        <v>0</v>
      </c>
      <c r="MS503">
        <v>0</v>
      </c>
      <c r="MT503">
        <v>0</v>
      </c>
      <c r="MU503">
        <v>0</v>
      </c>
      <c r="MV503">
        <v>0</v>
      </c>
      <c r="MW503">
        <v>0</v>
      </c>
      <c r="MX503">
        <v>0</v>
      </c>
      <c r="MY503">
        <v>0</v>
      </c>
      <c r="MZ503">
        <v>2240.7406989999999</v>
      </c>
      <c r="NA503">
        <v>0</v>
      </c>
      <c r="NB503">
        <v>0</v>
      </c>
      <c r="NC503">
        <v>0</v>
      </c>
      <c r="ND503">
        <v>0</v>
      </c>
      <c r="NE503">
        <v>1600.5290709999999</v>
      </c>
      <c r="NF503">
        <v>0</v>
      </c>
    </row>
    <row r="504" spans="1:370" x14ac:dyDescent="0.25">
      <c r="A504" t="s">
        <v>1978</v>
      </c>
      <c r="B504">
        <v>8.4</v>
      </c>
      <c r="C504" t="s">
        <v>1240</v>
      </c>
      <c r="D504" t="s">
        <v>1225</v>
      </c>
      <c r="E504" t="s">
        <v>1483</v>
      </c>
      <c r="F504">
        <v>2004</v>
      </c>
      <c r="G504" t="s">
        <v>1223</v>
      </c>
      <c r="H504">
        <v>0</v>
      </c>
      <c r="I504">
        <v>0</v>
      </c>
      <c r="J504">
        <v>16.80555562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1966.250008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134.444445</v>
      </c>
      <c r="AO504">
        <v>0</v>
      </c>
      <c r="AP504">
        <v>0</v>
      </c>
      <c r="AQ504">
        <v>0</v>
      </c>
      <c r="AR504">
        <v>0</v>
      </c>
      <c r="AS504">
        <v>1899.027785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134.444445</v>
      </c>
      <c r="BU504">
        <v>0</v>
      </c>
      <c r="BV504">
        <v>3529.1666799999998</v>
      </c>
      <c r="BW504"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C504">
        <v>0</v>
      </c>
      <c r="CD504">
        <v>0</v>
      </c>
      <c r="CE504">
        <v>0</v>
      </c>
      <c r="CF504">
        <v>0</v>
      </c>
      <c r="CG504">
        <v>16.80555562</v>
      </c>
      <c r="CH504">
        <v>84.027778100000006</v>
      </c>
      <c r="CI504">
        <v>0</v>
      </c>
      <c r="CJ504">
        <v>0</v>
      </c>
      <c r="CK504">
        <v>0</v>
      </c>
      <c r="CL504">
        <v>0</v>
      </c>
      <c r="CM504">
        <v>0</v>
      </c>
      <c r="CN504">
        <v>0</v>
      </c>
      <c r="CO504">
        <v>0</v>
      </c>
      <c r="CP504">
        <v>0</v>
      </c>
      <c r="CQ504">
        <v>0</v>
      </c>
      <c r="CR504">
        <v>0</v>
      </c>
      <c r="CS504">
        <v>0</v>
      </c>
      <c r="CT504">
        <v>0</v>
      </c>
      <c r="CU504">
        <v>0</v>
      </c>
      <c r="CV504">
        <v>0</v>
      </c>
      <c r="CW504">
        <v>0</v>
      </c>
      <c r="CX504">
        <v>0</v>
      </c>
      <c r="CY504">
        <v>0</v>
      </c>
      <c r="CZ504">
        <v>0</v>
      </c>
      <c r="DA504">
        <v>0</v>
      </c>
      <c r="DB504">
        <v>0</v>
      </c>
      <c r="DC504">
        <v>0</v>
      </c>
      <c r="DD504">
        <v>0</v>
      </c>
      <c r="DE504">
        <v>0</v>
      </c>
      <c r="DF504">
        <v>0</v>
      </c>
      <c r="DG504">
        <v>0</v>
      </c>
      <c r="DH504">
        <v>0</v>
      </c>
      <c r="DI504">
        <v>0</v>
      </c>
      <c r="DJ504">
        <v>0</v>
      </c>
      <c r="DK504">
        <v>0</v>
      </c>
      <c r="DL504">
        <v>0</v>
      </c>
      <c r="DM504">
        <v>0</v>
      </c>
      <c r="DN504">
        <v>0</v>
      </c>
      <c r="DO504">
        <v>0</v>
      </c>
      <c r="DP504">
        <v>0</v>
      </c>
      <c r="DQ504">
        <v>0</v>
      </c>
      <c r="DR504">
        <v>0</v>
      </c>
      <c r="DS504">
        <v>0</v>
      </c>
      <c r="DT504">
        <v>0</v>
      </c>
      <c r="DU504">
        <v>0</v>
      </c>
      <c r="DV504">
        <v>0</v>
      </c>
      <c r="DW504">
        <v>0</v>
      </c>
      <c r="DX504">
        <v>0</v>
      </c>
      <c r="DY504">
        <v>0</v>
      </c>
      <c r="DZ504">
        <v>0</v>
      </c>
      <c r="EA504">
        <v>0</v>
      </c>
      <c r="EB504">
        <v>0</v>
      </c>
      <c r="EC504">
        <v>0</v>
      </c>
      <c r="ED504">
        <v>0</v>
      </c>
      <c r="EE504">
        <v>16.80555562</v>
      </c>
      <c r="EF504">
        <v>0</v>
      </c>
      <c r="EG504">
        <v>0</v>
      </c>
      <c r="EH504">
        <v>0</v>
      </c>
      <c r="EI504">
        <v>0</v>
      </c>
      <c r="EJ504">
        <v>0</v>
      </c>
      <c r="EK504">
        <v>0</v>
      </c>
      <c r="EL504">
        <v>0</v>
      </c>
      <c r="EM504">
        <v>0</v>
      </c>
      <c r="EN504">
        <v>0</v>
      </c>
      <c r="EO504">
        <v>0</v>
      </c>
      <c r="EP504">
        <v>0</v>
      </c>
      <c r="EQ504">
        <v>33.61111124</v>
      </c>
      <c r="ER504">
        <v>16.80555562</v>
      </c>
      <c r="ES504">
        <v>50.416666859999999</v>
      </c>
      <c r="ET504">
        <v>0</v>
      </c>
      <c r="EU504">
        <v>0</v>
      </c>
      <c r="EV504">
        <v>0</v>
      </c>
      <c r="EW504">
        <v>0</v>
      </c>
      <c r="EX504">
        <v>504.16666859999998</v>
      </c>
      <c r="EY504">
        <v>0</v>
      </c>
      <c r="EZ504">
        <v>0</v>
      </c>
      <c r="FA504">
        <v>0</v>
      </c>
      <c r="FB504">
        <v>0</v>
      </c>
      <c r="FC504">
        <v>0</v>
      </c>
      <c r="FD504">
        <v>0</v>
      </c>
      <c r="FE504">
        <v>0</v>
      </c>
      <c r="FF504">
        <v>0</v>
      </c>
      <c r="FG504">
        <v>0</v>
      </c>
      <c r="FH504">
        <v>0</v>
      </c>
      <c r="FI504">
        <v>0</v>
      </c>
      <c r="FJ504">
        <v>0</v>
      </c>
      <c r="FK504">
        <v>0</v>
      </c>
      <c r="FL504">
        <v>0</v>
      </c>
      <c r="FM504">
        <v>0</v>
      </c>
      <c r="FN504">
        <v>0</v>
      </c>
      <c r="FO504">
        <v>0</v>
      </c>
      <c r="FP504">
        <v>0</v>
      </c>
      <c r="FQ504">
        <v>0</v>
      </c>
      <c r="FR504">
        <v>0</v>
      </c>
      <c r="FS504">
        <v>0</v>
      </c>
      <c r="FT504">
        <v>0</v>
      </c>
      <c r="FU504">
        <v>0</v>
      </c>
      <c r="FV504">
        <v>33.61111124</v>
      </c>
      <c r="FW504">
        <v>0</v>
      </c>
      <c r="FX504">
        <v>0</v>
      </c>
      <c r="FY504">
        <v>0</v>
      </c>
      <c r="FZ504">
        <v>0</v>
      </c>
      <c r="GA504">
        <v>0</v>
      </c>
      <c r="GB504">
        <v>0</v>
      </c>
      <c r="GC504">
        <v>554.58333549999998</v>
      </c>
      <c r="GD504">
        <v>0</v>
      </c>
      <c r="GE504">
        <v>0</v>
      </c>
      <c r="GF504">
        <v>0</v>
      </c>
      <c r="GG504">
        <v>0</v>
      </c>
      <c r="GH504">
        <v>0</v>
      </c>
      <c r="GI504">
        <v>0</v>
      </c>
      <c r="GJ504">
        <v>0</v>
      </c>
      <c r="GK504">
        <v>0</v>
      </c>
      <c r="GL504">
        <v>0</v>
      </c>
      <c r="GM504">
        <v>0</v>
      </c>
      <c r="GN504">
        <v>0</v>
      </c>
      <c r="GO504">
        <v>0</v>
      </c>
      <c r="GP504">
        <v>0</v>
      </c>
      <c r="GQ504">
        <v>0</v>
      </c>
      <c r="GR504">
        <v>0</v>
      </c>
      <c r="GS504">
        <v>0</v>
      </c>
      <c r="GT504">
        <v>0</v>
      </c>
      <c r="GU504">
        <v>0</v>
      </c>
      <c r="GV504">
        <v>0</v>
      </c>
      <c r="GW504">
        <v>0</v>
      </c>
      <c r="GX504">
        <v>0</v>
      </c>
      <c r="GY504">
        <v>0</v>
      </c>
      <c r="GZ504">
        <v>0</v>
      </c>
      <c r="HA504">
        <v>0</v>
      </c>
      <c r="HB504">
        <v>0</v>
      </c>
      <c r="HC504">
        <v>0</v>
      </c>
      <c r="HD504">
        <v>0</v>
      </c>
      <c r="HE504">
        <v>0</v>
      </c>
      <c r="HF504">
        <v>0</v>
      </c>
      <c r="HG504">
        <v>0</v>
      </c>
      <c r="HH504">
        <v>0</v>
      </c>
      <c r="HI504">
        <v>0</v>
      </c>
      <c r="HJ504">
        <v>0</v>
      </c>
      <c r="HK504">
        <v>0</v>
      </c>
      <c r="HL504">
        <v>0</v>
      </c>
      <c r="HM504">
        <v>0</v>
      </c>
      <c r="HN504">
        <v>0</v>
      </c>
      <c r="HO504">
        <v>0</v>
      </c>
      <c r="HP504">
        <v>168.05555620000001</v>
      </c>
      <c r="HQ504">
        <v>0</v>
      </c>
      <c r="HR504">
        <v>0</v>
      </c>
      <c r="HS504">
        <v>0</v>
      </c>
      <c r="HT504">
        <v>16.80555562</v>
      </c>
      <c r="HU504">
        <v>0</v>
      </c>
      <c r="HV504">
        <v>0</v>
      </c>
      <c r="HW504">
        <v>0</v>
      </c>
      <c r="HX504">
        <v>0</v>
      </c>
      <c r="HY504">
        <v>0</v>
      </c>
      <c r="HZ504">
        <v>0</v>
      </c>
      <c r="IA504">
        <v>0</v>
      </c>
      <c r="IB504">
        <v>16.80555562</v>
      </c>
      <c r="IC504">
        <v>0</v>
      </c>
      <c r="ID504">
        <v>0</v>
      </c>
      <c r="IE504">
        <v>0</v>
      </c>
      <c r="IF504">
        <v>0</v>
      </c>
      <c r="IG504">
        <v>0</v>
      </c>
      <c r="IH504">
        <v>0</v>
      </c>
      <c r="II504">
        <v>0</v>
      </c>
      <c r="IJ504">
        <v>0</v>
      </c>
      <c r="IK504">
        <v>0</v>
      </c>
      <c r="IL504">
        <v>0</v>
      </c>
      <c r="IM504">
        <v>0</v>
      </c>
      <c r="IN504">
        <v>0</v>
      </c>
      <c r="IO504">
        <v>0</v>
      </c>
      <c r="IP504">
        <v>0</v>
      </c>
      <c r="IQ504">
        <v>0</v>
      </c>
      <c r="IR504">
        <v>0</v>
      </c>
      <c r="IS504">
        <v>0</v>
      </c>
      <c r="IT504">
        <v>0</v>
      </c>
      <c r="IU504">
        <v>0</v>
      </c>
      <c r="IV504">
        <v>0</v>
      </c>
      <c r="IW504">
        <v>0</v>
      </c>
      <c r="IX504">
        <v>0</v>
      </c>
      <c r="IY504">
        <v>0</v>
      </c>
      <c r="IZ504">
        <v>0</v>
      </c>
      <c r="JA504">
        <v>0</v>
      </c>
      <c r="JB504">
        <v>0</v>
      </c>
      <c r="JC504">
        <v>0</v>
      </c>
      <c r="JD504">
        <v>0</v>
      </c>
      <c r="JE504">
        <v>0</v>
      </c>
      <c r="JF504">
        <v>0</v>
      </c>
      <c r="JG504">
        <v>0</v>
      </c>
      <c r="JH504">
        <v>0</v>
      </c>
      <c r="JI504">
        <v>0</v>
      </c>
      <c r="JJ504">
        <v>0</v>
      </c>
      <c r="JK504">
        <v>0</v>
      </c>
      <c r="JL504">
        <v>0</v>
      </c>
      <c r="JM504">
        <v>0</v>
      </c>
      <c r="JN504">
        <v>0</v>
      </c>
      <c r="JO504">
        <v>0</v>
      </c>
      <c r="JP504">
        <v>0</v>
      </c>
      <c r="JQ504">
        <v>0</v>
      </c>
      <c r="JR504">
        <v>0</v>
      </c>
      <c r="JS504">
        <v>0</v>
      </c>
      <c r="JT504">
        <v>0</v>
      </c>
      <c r="JU504">
        <v>0</v>
      </c>
      <c r="JV504">
        <v>0</v>
      </c>
      <c r="JW504">
        <v>0</v>
      </c>
      <c r="JX504">
        <v>0</v>
      </c>
      <c r="JY504">
        <v>0</v>
      </c>
      <c r="JZ504">
        <v>0</v>
      </c>
      <c r="KA504">
        <v>0</v>
      </c>
      <c r="KB504">
        <v>0</v>
      </c>
      <c r="KC504">
        <v>0</v>
      </c>
      <c r="KD504">
        <v>0</v>
      </c>
      <c r="KE504">
        <v>0</v>
      </c>
      <c r="KF504">
        <v>0</v>
      </c>
      <c r="KG504">
        <v>67.222222479999999</v>
      </c>
      <c r="KH504">
        <v>0</v>
      </c>
      <c r="KI504">
        <v>0</v>
      </c>
      <c r="KJ504">
        <v>0</v>
      </c>
      <c r="KK504">
        <v>0</v>
      </c>
      <c r="KL504">
        <v>0</v>
      </c>
      <c r="KM504">
        <v>0</v>
      </c>
      <c r="KN504">
        <v>0</v>
      </c>
      <c r="KO504">
        <v>0</v>
      </c>
      <c r="KP504">
        <v>0</v>
      </c>
      <c r="KQ504">
        <v>0</v>
      </c>
      <c r="KR504">
        <v>0</v>
      </c>
      <c r="KS504">
        <v>0</v>
      </c>
      <c r="KT504">
        <v>0</v>
      </c>
      <c r="KU504">
        <v>0</v>
      </c>
      <c r="KV504">
        <v>0</v>
      </c>
      <c r="KW504">
        <v>0</v>
      </c>
      <c r="KX504">
        <v>0</v>
      </c>
      <c r="KY504">
        <v>0</v>
      </c>
      <c r="KZ504">
        <v>0</v>
      </c>
      <c r="LA504">
        <v>0</v>
      </c>
      <c r="LB504">
        <v>0</v>
      </c>
      <c r="LC504">
        <v>0</v>
      </c>
      <c r="LD504">
        <v>0</v>
      </c>
      <c r="LE504">
        <v>0</v>
      </c>
      <c r="LF504">
        <v>0</v>
      </c>
      <c r="LG504">
        <v>0</v>
      </c>
      <c r="LH504">
        <v>0</v>
      </c>
      <c r="LI504">
        <v>0</v>
      </c>
      <c r="LJ504">
        <v>0</v>
      </c>
      <c r="LK504">
        <v>0</v>
      </c>
      <c r="LL504">
        <v>0</v>
      </c>
      <c r="LM504">
        <v>0</v>
      </c>
      <c r="LN504">
        <v>0</v>
      </c>
      <c r="LO504">
        <v>0</v>
      </c>
      <c r="LP504">
        <v>0</v>
      </c>
      <c r="LQ504">
        <v>0</v>
      </c>
      <c r="LR504">
        <v>0</v>
      </c>
      <c r="LS504">
        <v>0</v>
      </c>
      <c r="LT504">
        <v>0</v>
      </c>
      <c r="LU504">
        <v>0</v>
      </c>
      <c r="LV504">
        <v>0</v>
      </c>
      <c r="LW504">
        <v>0</v>
      </c>
      <c r="LX504">
        <v>0</v>
      </c>
      <c r="LY504">
        <v>50.416666859999999</v>
      </c>
      <c r="LZ504">
        <v>0</v>
      </c>
      <c r="MA504">
        <v>73464.272599999997</v>
      </c>
      <c r="MB504">
        <v>0</v>
      </c>
      <c r="MC504">
        <v>353276.72259999998</v>
      </c>
      <c r="MD504">
        <v>0</v>
      </c>
      <c r="ME504">
        <v>0</v>
      </c>
      <c r="MF504">
        <v>0</v>
      </c>
      <c r="MG504">
        <v>0</v>
      </c>
      <c r="MH504">
        <v>0</v>
      </c>
      <c r="MI504">
        <v>0</v>
      </c>
      <c r="MJ504">
        <v>0</v>
      </c>
      <c r="MK504">
        <v>0</v>
      </c>
      <c r="ML504">
        <v>0</v>
      </c>
      <c r="MM504">
        <v>0</v>
      </c>
      <c r="MN504">
        <v>0</v>
      </c>
      <c r="MO504">
        <v>0</v>
      </c>
      <c r="MP504">
        <v>0</v>
      </c>
      <c r="MQ504">
        <v>0</v>
      </c>
      <c r="MR504">
        <v>0</v>
      </c>
      <c r="MS504">
        <v>0</v>
      </c>
      <c r="MT504">
        <v>0</v>
      </c>
      <c r="MU504">
        <v>0</v>
      </c>
      <c r="MV504">
        <v>0</v>
      </c>
      <c r="MW504">
        <v>0</v>
      </c>
      <c r="MX504">
        <v>0</v>
      </c>
      <c r="MY504">
        <v>0</v>
      </c>
      <c r="MZ504">
        <v>15124.997300000001</v>
      </c>
      <c r="NA504">
        <v>0</v>
      </c>
      <c r="NB504">
        <v>0</v>
      </c>
      <c r="NC504">
        <v>0</v>
      </c>
      <c r="ND504">
        <v>0</v>
      </c>
      <c r="NE504">
        <v>0</v>
      </c>
      <c r="NF504">
        <v>0</v>
      </c>
    </row>
    <row r="505" spans="1:370" x14ac:dyDescent="0.25">
      <c r="A505" t="s">
        <v>1980</v>
      </c>
      <c r="B505">
        <v>8.4</v>
      </c>
      <c r="C505" t="s">
        <v>1240</v>
      </c>
      <c r="D505" t="s">
        <v>1225</v>
      </c>
      <c r="E505" t="s">
        <v>1483</v>
      </c>
      <c r="F505">
        <v>2004</v>
      </c>
      <c r="G505" t="s">
        <v>1223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11343.750019999999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72.023809630000002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36.011904819999998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36.011904819999998</v>
      </c>
      <c r="CC505">
        <v>0</v>
      </c>
      <c r="CD505">
        <v>0</v>
      </c>
      <c r="CE505">
        <v>0</v>
      </c>
      <c r="CF505">
        <v>0</v>
      </c>
      <c r="CG505">
        <v>0</v>
      </c>
      <c r="CH505">
        <v>720.23809630000005</v>
      </c>
      <c r="CI505">
        <v>0</v>
      </c>
      <c r="CJ505">
        <v>0</v>
      </c>
      <c r="CK505">
        <v>0</v>
      </c>
      <c r="CL505">
        <v>0</v>
      </c>
      <c r="CM505">
        <v>0</v>
      </c>
      <c r="CN505">
        <v>0</v>
      </c>
      <c r="CO505">
        <v>0</v>
      </c>
      <c r="CP505">
        <v>0</v>
      </c>
      <c r="CQ505">
        <v>0</v>
      </c>
      <c r="CR505">
        <v>0</v>
      </c>
      <c r="CS505">
        <v>0</v>
      </c>
      <c r="CT505">
        <v>0</v>
      </c>
      <c r="CU505">
        <v>0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0</v>
      </c>
      <c r="DB505">
        <v>0</v>
      </c>
      <c r="DC505">
        <v>0</v>
      </c>
      <c r="DD505">
        <v>0</v>
      </c>
      <c r="DE505">
        <v>0</v>
      </c>
      <c r="DF505">
        <v>0</v>
      </c>
      <c r="DG505">
        <v>0</v>
      </c>
      <c r="DH505">
        <v>0</v>
      </c>
      <c r="DI505">
        <v>0</v>
      </c>
      <c r="DJ505">
        <v>0</v>
      </c>
      <c r="DK505">
        <v>0</v>
      </c>
      <c r="DL505">
        <v>0</v>
      </c>
      <c r="DM505">
        <v>0</v>
      </c>
      <c r="DN505">
        <v>0</v>
      </c>
      <c r="DO505">
        <v>0</v>
      </c>
      <c r="DP505">
        <v>0</v>
      </c>
      <c r="DQ505">
        <v>0</v>
      </c>
      <c r="DR505">
        <v>0</v>
      </c>
      <c r="DS505">
        <v>0</v>
      </c>
      <c r="DT505">
        <v>0</v>
      </c>
      <c r="DU505">
        <v>0</v>
      </c>
      <c r="DV505">
        <v>0</v>
      </c>
      <c r="DW505">
        <v>0</v>
      </c>
      <c r="DX505">
        <v>0</v>
      </c>
      <c r="DY505">
        <v>0</v>
      </c>
      <c r="DZ505">
        <v>0</v>
      </c>
      <c r="EA505">
        <v>0</v>
      </c>
      <c r="EB505">
        <v>0</v>
      </c>
      <c r="EC505">
        <v>0</v>
      </c>
      <c r="ED505">
        <v>0</v>
      </c>
      <c r="EE505">
        <v>1044.3452400000001</v>
      </c>
      <c r="EF505">
        <v>0</v>
      </c>
      <c r="EG505">
        <v>0</v>
      </c>
      <c r="EH505">
        <v>0</v>
      </c>
      <c r="EI505">
        <v>0</v>
      </c>
      <c r="EJ505">
        <v>0</v>
      </c>
      <c r="EK505">
        <v>0</v>
      </c>
      <c r="EL505">
        <v>0</v>
      </c>
      <c r="EM505">
        <v>0</v>
      </c>
      <c r="EN505">
        <v>0</v>
      </c>
      <c r="EO505">
        <v>0</v>
      </c>
      <c r="EP505">
        <v>144.04761930000001</v>
      </c>
      <c r="EQ505">
        <v>252.0833337</v>
      </c>
      <c r="ER505">
        <v>0</v>
      </c>
      <c r="ES505">
        <v>0</v>
      </c>
      <c r="ET505">
        <v>36.011904819999998</v>
      </c>
      <c r="EU505">
        <v>0</v>
      </c>
      <c r="EV505">
        <v>0</v>
      </c>
      <c r="EW505">
        <v>0</v>
      </c>
      <c r="EX505">
        <v>2592.8571470000002</v>
      </c>
      <c r="EY505">
        <v>0</v>
      </c>
      <c r="EZ505">
        <v>0</v>
      </c>
      <c r="FA505">
        <v>0</v>
      </c>
      <c r="FB505">
        <v>0</v>
      </c>
      <c r="FC505">
        <v>0</v>
      </c>
      <c r="FD505">
        <v>0</v>
      </c>
      <c r="FE505">
        <v>0</v>
      </c>
      <c r="FF505">
        <v>0</v>
      </c>
      <c r="FG505">
        <v>0</v>
      </c>
      <c r="FH505">
        <v>0</v>
      </c>
      <c r="FI505">
        <v>0</v>
      </c>
      <c r="FJ505">
        <v>0</v>
      </c>
      <c r="FK505">
        <v>0</v>
      </c>
      <c r="FL505">
        <v>0</v>
      </c>
      <c r="FM505">
        <v>0</v>
      </c>
      <c r="FN505">
        <v>0</v>
      </c>
      <c r="FO505">
        <v>0</v>
      </c>
      <c r="FP505">
        <v>0</v>
      </c>
      <c r="FQ505">
        <v>0</v>
      </c>
      <c r="FR505">
        <v>0</v>
      </c>
      <c r="FS505">
        <v>0</v>
      </c>
      <c r="FT505">
        <v>0</v>
      </c>
      <c r="FU505">
        <v>0</v>
      </c>
      <c r="FV505">
        <v>36.011904819999998</v>
      </c>
      <c r="FW505">
        <v>0</v>
      </c>
      <c r="FX505">
        <v>0</v>
      </c>
      <c r="FY505">
        <v>0</v>
      </c>
      <c r="FZ505">
        <v>0</v>
      </c>
      <c r="GA505">
        <v>0</v>
      </c>
      <c r="GB505">
        <v>0</v>
      </c>
      <c r="GC505">
        <v>720.23809630000005</v>
      </c>
      <c r="GD505">
        <v>0</v>
      </c>
      <c r="GE505">
        <v>0</v>
      </c>
      <c r="GF505">
        <v>612.20238189999998</v>
      </c>
      <c r="GG505">
        <v>0</v>
      </c>
      <c r="GH505">
        <v>0</v>
      </c>
      <c r="GI505">
        <v>0</v>
      </c>
      <c r="GJ505">
        <v>0</v>
      </c>
      <c r="GK505">
        <v>0</v>
      </c>
      <c r="GL505">
        <v>0</v>
      </c>
      <c r="GM505">
        <v>0</v>
      </c>
      <c r="GN505">
        <v>0</v>
      </c>
      <c r="GO505">
        <v>0</v>
      </c>
      <c r="GP505">
        <v>0</v>
      </c>
      <c r="GQ505">
        <v>0</v>
      </c>
      <c r="GR505">
        <v>0</v>
      </c>
      <c r="GS505">
        <v>0</v>
      </c>
      <c r="GT505">
        <v>0</v>
      </c>
      <c r="GU505">
        <v>0</v>
      </c>
      <c r="GV505">
        <v>0</v>
      </c>
      <c r="GW505">
        <v>0</v>
      </c>
      <c r="GX505">
        <v>0</v>
      </c>
      <c r="GY505">
        <v>0</v>
      </c>
      <c r="GZ505">
        <v>0</v>
      </c>
      <c r="HA505">
        <v>0</v>
      </c>
      <c r="HB505">
        <v>0</v>
      </c>
      <c r="HC505">
        <v>0</v>
      </c>
      <c r="HD505">
        <v>0</v>
      </c>
      <c r="HE505">
        <v>0</v>
      </c>
      <c r="HF505">
        <v>0</v>
      </c>
      <c r="HG505">
        <v>0</v>
      </c>
      <c r="HH505">
        <v>0</v>
      </c>
      <c r="HI505">
        <v>0</v>
      </c>
      <c r="HJ505">
        <v>0</v>
      </c>
      <c r="HK505">
        <v>0</v>
      </c>
      <c r="HL505">
        <v>0</v>
      </c>
      <c r="HM505">
        <v>0</v>
      </c>
      <c r="HN505">
        <v>0</v>
      </c>
      <c r="HO505">
        <v>0</v>
      </c>
      <c r="HP505">
        <v>252.0833337</v>
      </c>
      <c r="HQ505">
        <v>0</v>
      </c>
      <c r="HR505">
        <v>0</v>
      </c>
      <c r="HS505">
        <v>0</v>
      </c>
      <c r="HT505">
        <v>0</v>
      </c>
      <c r="HU505">
        <v>0</v>
      </c>
      <c r="HV505">
        <v>0</v>
      </c>
      <c r="HW505">
        <v>0</v>
      </c>
      <c r="HX505">
        <v>36.011904819999998</v>
      </c>
      <c r="HY505">
        <v>0</v>
      </c>
      <c r="HZ505">
        <v>0</v>
      </c>
      <c r="IA505">
        <v>0</v>
      </c>
      <c r="IB505">
        <v>0</v>
      </c>
      <c r="IC505">
        <v>0</v>
      </c>
      <c r="ID505">
        <v>0</v>
      </c>
      <c r="IE505">
        <v>0</v>
      </c>
      <c r="IF505">
        <v>0</v>
      </c>
      <c r="IG505">
        <v>0</v>
      </c>
      <c r="IH505">
        <v>0</v>
      </c>
      <c r="II505">
        <v>0</v>
      </c>
      <c r="IJ505">
        <v>0</v>
      </c>
      <c r="IK505">
        <v>0</v>
      </c>
      <c r="IL505">
        <v>0</v>
      </c>
      <c r="IM505">
        <v>0</v>
      </c>
      <c r="IN505">
        <v>0</v>
      </c>
      <c r="IO505">
        <v>0</v>
      </c>
      <c r="IP505">
        <v>0</v>
      </c>
      <c r="IQ505">
        <v>0</v>
      </c>
      <c r="IR505">
        <v>0</v>
      </c>
      <c r="IS505">
        <v>36.011904819999998</v>
      </c>
      <c r="IT505">
        <v>0</v>
      </c>
      <c r="IU505">
        <v>0</v>
      </c>
      <c r="IV505">
        <v>0</v>
      </c>
      <c r="IW505">
        <v>0</v>
      </c>
      <c r="IX505">
        <v>0</v>
      </c>
      <c r="IY505">
        <v>0</v>
      </c>
      <c r="IZ505">
        <v>0</v>
      </c>
      <c r="JA505">
        <v>0</v>
      </c>
      <c r="JB505">
        <v>0</v>
      </c>
      <c r="JC505">
        <v>0</v>
      </c>
      <c r="JD505">
        <v>0</v>
      </c>
      <c r="JE505">
        <v>0</v>
      </c>
      <c r="JF505">
        <v>0</v>
      </c>
      <c r="JG505">
        <v>0</v>
      </c>
      <c r="JH505">
        <v>0</v>
      </c>
      <c r="JI505">
        <v>0</v>
      </c>
      <c r="JJ505">
        <v>0</v>
      </c>
      <c r="JK505">
        <v>0</v>
      </c>
      <c r="JL505">
        <v>0</v>
      </c>
      <c r="JM505">
        <v>0</v>
      </c>
      <c r="JN505">
        <v>0</v>
      </c>
      <c r="JO505">
        <v>0</v>
      </c>
      <c r="JP505">
        <v>0</v>
      </c>
      <c r="JQ505">
        <v>0</v>
      </c>
      <c r="JR505">
        <v>0</v>
      </c>
      <c r="JS505">
        <v>0</v>
      </c>
      <c r="JT505">
        <v>0</v>
      </c>
      <c r="JU505">
        <v>0</v>
      </c>
      <c r="JV505">
        <v>0</v>
      </c>
      <c r="JW505">
        <v>108.0357144</v>
      </c>
      <c r="JX505">
        <v>0</v>
      </c>
      <c r="JY505">
        <v>0</v>
      </c>
      <c r="JZ505">
        <v>0</v>
      </c>
      <c r="KA505">
        <v>0</v>
      </c>
      <c r="KB505">
        <v>0</v>
      </c>
      <c r="KC505">
        <v>0</v>
      </c>
      <c r="KD505">
        <v>0</v>
      </c>
      <c r="KE505">
        <v>0</v>
      </c>
      <c r="KF505">
        <v>0</v>
      </c>
      <c r="KG505">
        <v>0</v>
      </c>
      <c r="KH505">
        <v>0</v>
      </c>
      <c r="KI505">
        <v>0</v>
      </c>
      <c r="KJ505">
        <v>0</v>
      </c>
      <c r="KK505">
        <v>0</v>
      </c>
      <c r="KL505">
        <v>0</v>
      </c>
      <c r="KM505">
        <v>0</v>
      </c>
      <c r="KN505">
        <v>0</v>
      </c>
      <c r="KO505">
        <v>0</v>
      </c>
      <c r="KP505">
        <v>0</v>
      </c>
      <c r="KQ505">
        <v>0</v>
      </c>
      <c r="KR505">
        <v>0</v>
      </c>
      <c r="KS505">
        <v>0</v>
      </c>
      <c r="KT505">
        <v>0</v>
      </c>
      <c r="KU505">
        <v>0</v>
      </c>
      <c r="KV505">
        <v>0</v>
      </c>
      <c r="KW505">
        <v>0</v>
      </c>
      <c r="KX505">
        <v>0</v>
      </c>
      <c r="KY505">
        <v>0</v>
      </c>
      <c r="KZ505">
        <v>0</v>
      </c>
      <c r="LA505">
        <v>0</v>
      </c>
      <c r="LB505">
        <v>0</v>
      </c>
      <c r="LC505">
        <v>0</v>
      </c>
      <c r="LD505">
        <v>0</v>
      </c>
      <c r="LE505">
        <v>0</v>
      </c>
      <c r="LF505">
        <v>0</v>
      </c>
      <c r="LG505">
        <v>0</v>
      </c>
      <c r="LH505">
        <v>0</v>
      </c>
      <c r="LI505">
        <v>0</v>
      </c>
      <c r="LJ505">
        <v>0</v>
      </c>
      <c r="LK505">
        <v>0</v>
      </c>
      <c r="LL505">
        <v>0</v>
      </c>
      <c r="LM505">
        <v>0</v>
      </c>
      <c r="LN505">
        <v>0</v>
      </c>
      <c r="LO505">
        <v>0</v>
      </c>
      <c r="LP505">
        <v>0</v>
      </c>
      <c r="LQ505">
        <v>0</v>
      </c>
      <c r="LR505">
        <v>0</v>
      </c>
      <c r="LS505">
        <v>0</v>
      </c>
      <c r="LT505">
        <v>0</v>
      </c>
      <c r="LU505">
        <v>0</v>
      </c>
      <c r="LV505">
        <v>0</v>
      </c>
      <c r="LW505">
        <v>0</v>
      </c>
      <c r="LX505">
        <v>0</v>
      </c>
      <c r="LY505">
        <v>396.13095299999998</v>
      </c>
      <c r="LZ505">
        <v>0</v>
      </c>
      <c r="MA505">
        <v>33611.121249999997</v>
      </c>
      <c r="MB505">
        <v>0</v>
      </c>
      <c r="MC505">
        <v>314984.22200000001</v>
      </c>
      <c r="MD505">
        <v>0</v>
      </c>
      <c r="ME505">
        <v>0</v>
      </c>
      <c r="MF505">
        <v>0</v>
      </c>
      <c r="MG505">
        <v>0</v>
      </c>
      <c r="MH505">
        <v>0</v>
      </c>
      <c r="MI505">
        <v>0</v>
      </c>
      <c r="MJ505">
        <v>0</v>
      </c>
      <c r="MK505">
        <v>0</v>
      </c>
      <c r="ML505">
        <v>0</v>
      </c>
      <c r="MM505">
        <v>0</v>
      </c>
      <c r="MN505">
        <v>0</v>
      </c>
      <c r="MO505">
        <v>0</v>
      </c>
      <c r="MP505">
        <v>0</v>
      </c>
      <c r="MQ505">
        <v>0</v>
      </c>
      <c r="MR505">
        <v>0</v>
      </c>
      <c r="MS505">
        <v>0</v>
      </c>
      <c r="MT505">
        <v>0</v>
      </c>
      <c r="MU505">
        <v>0</v>
      </c>
      <c r="MV505">
        <v>13444.4485</v>
      </c>
      <c r="MW505">
        <v>0</v>
      </c>
      <c r="MX505">
        <v>0</v>
      </c>
      <c r="MY505">
        <v>0</v>
      </c>
      <c r="MZ505">
        <v>13444.4485</v>
      </c>
      <c r="NA505">
        <v>0</v>
      </c>
      <c r="NB505">
        <v>0</v>
      </c>
      <c r="NC505">
        <v>0</v>
      </c>
      <c r="ND505">
        <v>0</v>
      </c>
      <c r="NE505">
        <v>0</v>
      </c>
      <c r="NF505">
        <v>0</v>
      </c>
    </row>
    <row r="506" spans="1:370" x14ac:dyDescent="0.25">
      <c r="A506" t="s">
        <v>1982</v>
      </c>
      <c r="B506">
        <v>8.4</v>
      </c>
      <c r="C506" t="s">
        <v>1240</v>
      </c>
      <c r="D506" t="s">
        <v>1225</v>
      </c>
      <c r="E506" t="s">
        <v>1483</v>
      </c>
      <c r="F506">
        <v>2004</v>
      </c>
      <c r="G506" t="s">
        <v>1223</v>
      </c>
      <c r="H506">
        <v>0</v>
      </c>
      <c r="I506">
        <v>0</v>
      </c>
      <c r="J506">
        <v>107.5555516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41086.220719999998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107.5555516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107.5555516</v>
      </c>
      <c r="BI506">
        <v>107.5555516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C506">
        <v>0</v>
      </c>
      <c r="CD506">
        <v>0</v>
      </c>
      <c r="CE506">
        <v>0</v>
      </c>
      <c r="CF506">
        <v>0</v>
      </c>
      <c r="CG506">
        <v>0</v>
      </c>
      <c r="CH506">
        <v>322.66665490000003</v>
      </c>
      <c r="CI506">
        <v>0</v>
      </c>
      <c r="CJ506">
        <v>0</v>
      </c>
      <c r="CK506">
        <v>0</v>
      </c>
      <c r="CL506">
        <v>0</v>
      </c>
      <c r="CM506">
        <v>0</v>
      </c>
      <c r="CN506">
        <v>0</v>
      </c>
      <c r="CO506">
        <v>0</v>
      </c>
      <c r="CP506">
        <v>0</v>
      </c>
      <c r="CQ506">
        <v>0</v>
      </c>
      <c r="CR506">
        <v>0</v>
      </c>
      <c r="CS506">
        <v>0</v>
      </c>
      <c r="CT506">
        <v>0</v>
      </c>
      <c r="CU506">
        <v>0</v>
      </c>
      <c r="CV506">
        <v>0</v>
      </c>
      <c r="CW506">
        <v>0</v>
      </c>
      <c r="CX506">
        <v>0</v>
      </c>
      <c r="CY506">
        <v>0</v>
      </c>
      <c r="CZ506">
        <v>0</v>
      </c>
      <c r="DA506">
        <v>215.1111033</v>
      </c>
      <c r="DB506">
        <v>0</v>
      </c>
      <c r="DC506">
        <v>0</v>
      </c>
      <c r="DD506">
        <v>0</v>
      </c>
      <c r="DE506">
        <v>0</v>
      </c>
      <c r="DF506">
        <v>0</v>
      </c>
      <c r="DG506">
        <v>0</v>
      </c>
      <c r="DH506">
        <v>0</v>
      </c>
      <c r="DI506">
        <v>0</v>
      </c>
      <c r="DJ506">
        <v>0</v>
      </c>
      <c r="DK506">
        <v>0</v>
      </c>
      <c r="DL506">
        <v>0</v>
      </c>
      <c r="DM506">
        <v>0</v>
      </c>
      <c r="DN506">
        <v>0</v>
      </c>
      <c r="DO506">
        <v>0</v>
      </c>
      <c r="DP506">
        <v>0</v>
      </c>
      <c r="DQ506">
        <v>0</v>
      </c>
      <c r="DR506">
        <v>0</v>
      </c>
      <c r="DS506">
        <v>0</v>
      </c>
      <c r="DT506">
        <v>0</v>
      </c>
      <c r="DU506">
        <v>0</v>
      </c>
      <c r="DV506">
        <v>0</v>
      </c>
      <c r="DW506">
        <v>0</v>
      </c>
      <c r="DX506">
        <v>0</v>
      </c>
      <c r="DY506">
        <v>0</v>
      </c>
      <c r="DZ506">
        <v>0</v>
      </c>
      <c r="EA506">
        <v>0</v>
      </c>
      <c r="EB506">
        <v>0</v>
      </c>
      <c r="EC506">
        <v>0</v>
      </c>
      <c r="ED506">
        <v>0</v>
      </c>
      <c r="EE506">
        <v>0</v>
      </c>
      <c r="EF506">
        <v>0</v>
      </c>
      <c r="EG506">
        <v>0</v>
      </c>
      <c r="EH506">
        <v>0</v>
      </c>
      <c r="EI506">
        <v>0</v>
      </c>
      <c r="EJ506">
        <v>0</v>
      </c>
      <c r="EK506">
        <v>0</v>
      </c>
      <c r="EL506">
        <v>0</v>
      </c>
      <c r="EM506">
        <v>0</v>
      </c>
      <c r="EN506">
        <v>0</v>
      </c>
      <c r="EO506">
        <v>0</v>
      </c>
      <c r="EP506">
        <v>0</v>
      </c>
      <c r="EQ506">
        <v>0</v>
      </c>
      <c r="ER506">
        <v>0</v>
      </c>
      <c r="ES506">
        <v>0</v>
      </c>
      <c r="ET506">
        <v>215.1111033</v>
      </c>
      <c r="EU506">
        <v>0</v>
      </c>
      <c r="EV506">
        <v>0</v>
      </c>
      <c r="EW506">
        <v>0</v>
      </c>
      <c r="EX506">
        <v>4302.2220649999999</v>
      </c>
      <c r="EY506">
        <v>0</v>
      </c>
      <c r="EZ506">
        <v>0</v>
      </c>
      <c r="FA506">
        <v>107.5555516</v>
      </c>
      <c r="FB506">
        <v>0</v>
      </c>
      <c r="FC506">
        <v>0</v>
      </c>
      <c r="FD506">
        <v>0</v>
      </c>
      <c r="FE506">
        <v>0</v>
      </c>
      <c r="FF506">
        <v>0</v>
      </c>
      <c r="FG506">
        <v>0</v>
      </c>
      <c r="FH506">
        <v>0</v>
      </c>
      <c r="FI506">
        <v>0</v>
      </c>
      <c r="FJ506">
        <v>0</v>
      </c>
      <c r="FK506">
        <v>0</v>
      </c>
      <c r="FL506">
        <v>0</v>
      </c>
      <c r="FM506">
        <v>0</v>
      </c>
      <c r="FN506">
        <v>0</v>
      </c>
      <c r="FO506">
        <v>0</v>
      </c>
      <c r="FP506">
        <v>0</v>
      </c>
      <c r="FQ506">
        <v>0</v>
      </c>
      <c r="FR506">
        <v>0</v>
      </c>
      <c r="FS506">
        <v>0</v>
      </c>
      <c r="FT506">
        <v>0</v>
      </c>
      <c r="FU506">
        <v>0</v>
      </c>
      <c r="FV506">
        <v>752.88886149999996</v>
      </c>
      <c r="FW506">
        <v>0</v>
      </c>
      <c r="FX506">
        <v>0</v>
      </c>
      <c r="FY506">
        <v>0</v>
      </c>
      <c r="FZ506">
        <v>0</v>
      </c>
      <c r="GA506">
        <v>0</v>
      </c>
      <c r="GB506">
        <v>0</v>
      </c>
      <c r="GC506">
        <v>4624.8887199999999</v>
      </c>
      <c r="GD506">
        <v>0</v>
      </c>
      <c r="GE506">
        <v>0</v>
      </c>
      <c r="GF506">
        <v>0</v>
      </c>
      <c r="GG506">
        <v>0</v>
      </c>
      <c r="GH506">
        <v>0</v>
      </c>
      <c r="GI506">
        <v>0</v>
      </c>
      <c r="GJ506">
        <v>0</v>
      </c>
      <c r="GK506">
        <v>0</v>
      </c>
      <c r="GL506">
        <v>0</v>
      </c>
      <c r="GM506">
        <v>0</v>
      </c>
      <c r="GN506">
        <v>0</v>
      </c>
      <c r="GO506">
        <v>0</v>
      </c>
      <c r="GP506">
        <v>0</v>
      </c>
      <c r="GQ506">
        <v>0</v>
      </c>
      <c r="GR506">
        <v>0</v>
      </c>
      <c r="GS506">
        <v>0</v>
      </c>
      <c r="GT506">
        <v>0</v>
      </c>
      <c r="GU506">
        <v>0</v>
      </c>
      <c r="GV506">
        <v>0</v>
      </c>
      <c r="GW506">
        <v>0</v>
      </c>
      <c r="GX506">
        <v>0</v>
      </c>
      <c r="GY506">
        <v>0</v>
      </c>
      <c r="GZ506">
        <v>0</v>
      </c>
      <c r="HA506">
        <v>0</v>
      </c>
      <c r="HB506">
        <v>0</v>
      </c>
      <c r="HC506">
        <v>0</v>
      </c>
      <c r="HD506">
        <v>0</v>
      </c>
      <c r="HE506">
        <v>0</v>
      </c>
      <c r="HF506">
        <v>0</v>
      </c>
      <c r="HG506">
        <v>0</v>
      </c>
      <c r="HH506">
        <v>1075.5555159999999</v>
      </c>
      <c r="HI506">
        <v>0</v>
      </c>
      <c r="HJ506">
        <v>0</v>
      </c>
      <c r="HK506">
        <v>0</v>
      </c>
      <c r="HL506">
        <v>0</v>
      </c>
      <c r="HM506">
        <v>0</v>
      </c>
      <c r="HN506">
        <v>0</v>
      </c>
      <c r="HO506">
        <v>0</v>
      </c>
      <c r="HP506">
        <v>430.22220650000003</v>
      </c>
      <c r="HQ506">
        <v>0</v>
      </c>
      <c r="HR506">
        <v>0</v>
      </c>
      <c r="HS506">
        <v>0</v>
      </c>
      <c r="HT506">
        <v>0</v>
      </c>
      <c r="HU506">
        <v>0</v>
      </c>
      <c r="HV506">
        <v>0</v>
      </c>
      <c r="HW506">
        <v>0</v>
      </c>
      <c r="HX506">
        <v>0</v>
      </c>
      <c r="HY506">
        <v>0</v>
      </c>
      <c r="HZ506">
        <v>0</v>
      </c>
      <c r="IA506">
        <v>0</v>
      </c>
      <c r="IB506">
        <v>0</v>
      </c>
      <c r="IC506">
        <v>0</v>
      </c>
      <c r="ID506">
        <v>107.5555516</v>
      </c>
      <c r="IE506">
        <v>0</v>
      </c>
      <c r="IF506">
        <v>0</v>
      </c>
      <c r="IG506">
        <v>0</v>
      </c>
      <c r="IH506">
        <v>0</v>
      </c>
      <c r="II506">
        <v>0</v>
      </c>
      <c r="IJ506">
        <v>0</v>
      </c>
      <c r="IK506">
        <v>0</v>
      </c>
      <c r="IL506">
        <v>0</v>
      </c>
      <c r="IM506">
        <v>0</v>
      </c>
      <c r="IN506">
        <v>0</v>
      </c>
      <c r="IO506">
        <v>0</v>
      </c>
      <c r="IP506">
        <v>0</v>
      </c>
      <c r="IQ506">
        <v>0</v>
      </c>
      <c r="IR506">
        <v>0</v>
      </c>
      <c r="IS506">
        <v>537.77775819999999</v>
      </c>
      <c r="IT506">
        <v>322.66665490000003</v>
      </c>
      <c r="IU506">
        <v>0</v>
      </c>
      <c r="IV506">
        <v>0</v>
      </c>
      <c r="IW506">
        <v>0</v>
      </c>
      <c r="IX506">
        <v>0</v>
      </c>
      <c r="IY506">
        <v>0</v>
      </c>
      <c r="IZ506">
        <v>0</v>
      </c>
      <c r="JA506">
        <v>0</v>
      </c>
      <c r="JB506">
        <v>0</v>
      </c>
      <c r="JC506">
        <v>0</v>
      </c>
      <c r="JD506">
        <v>0</v>
      </c>
      <c r="JE506">
        <v>0</v>
      </c>
      <c r="JF506">
        <v>0</v>
      </c>
      <c r="JG506">
        <v>0</v>
      </c>
      <c r="JH506">
        <v>0</v>
      </c>
      <c r="JI506">
        <v>0</v>
      </c>
      <c r="JJ506">
        <v>0</v>
      </c>
      <c r="JK506">
        <v>0</v>
      </c>
      <c r="JL506">
        <v>0</v>
      </c>
      <c r="JM506">
        <v>0</v>
      </c>
      <c r="JN506">
        <v>0</v>
      </c>
      <c r="JO506">
        <v>0</v>
      </c>
      <c r="JP506">
        <v>0</v>
      </c>
      <c r="JQ506">
        <v>0</v>
      </c>
      <c r="JR506">
        <v>0</v>
      </c>
      <c r="JS506">
        <v>0</v>
      </c>
      <c r="JT506">
        <v>0</v>
      </c>
      <c r="JU506">
        <v>0</v>
      </c>
      <c r="JV506">
        <v>0</v>
      </c>
      <c r="JW506">
        <v>1290.66662</v>
      </c>
      <c r="JX506">
        <v>0</v>
      </c>
      <c r="JY506">
        <v>0</v>
      </c>
      <c r="JZ506">
        <v>0</v>
      </c>
      <c r="KA506">
        <v>0</v>
      </c>
      <c r="KB506">
        <v>0</v>
      </c>
      <c r="KC506">
        <v>0</v>
      </c>
      <c r="KD506">
        <v>0</v>
      </c>
      <c r="KE506">
        <v>0</v>
      </c>
      <c r="KF506">
        <v>0</v>
      </c>
      <c r="KG506">
        <v>0</v>
      </c>
      <c r="KH506">
        <v>0</v>
      </c>
      <c r="KI506">
        <v>0</v>
      </c>
      <c r="KJ506">
        <v>0</v>
      </c>
      <c r="KK506">
        <v>0</v>
      </c>
      <c r="KL506">
        <v>0</v>
      </c>
      <c r="KM506">
        <v>0</v>
      </c>
      <c r="KN506">
        <v>0</v>
      </c>
      <c r="KO506">
        <v>0</v>
      </c>
      <c r="KP506">
        <v>0</v>
      </c>
      <c r="KQ506">
        <v>0</v>
      </c>
      <c r="KR506">
        <v>0</v>
      </c>
      <c r="KS506">
        <v>0</v>
      </c>
      <c r="KT506">
        <v>0</v>
      </c>
      <c r="KU506">
        <v>0</v>
      </c>
      <c r="KV506">
        <v>752.88886149999996</v>
      </c>
      <c r="KW506">
        <v>0</v>
      </c>
      <c r="KX506">
        <v>0</v>
      </c>
      <c r="KY506">
        <v>0</v>
      </c>
      <c r="KZ506">
        <v>0</v>
      </c>
      <c r="LA506">
        <v>0</v>
      </c>
      <c r="LB506">
        <v>0</v>
      </c>
      <c r="LC506">
        <v>0</v>
      </c>
      <c r="LD506">
        <v>0</v>
      </c>
      <c r="LE506">
        <v>0</v>
      </c>
      <c r="LF506">
        <v>0</v>
      </c>
      <c r="LG506">
        <v>0</v>
      </c>
      <c r="LH506">
        <v>107.5555516</v>
      </c>
      <c r="LI506">
        <v>0</v>
      </c>
      <c r="LJ506">
        <v>0</v>
      </c>
      <c r="LK506">
        <v>0</v>
      </c>
      <c r="LL506">
        <v>0</v>
      </c>
      <c r="LM506">
        <v>0</v>
      </c>
      <c r="LN506">
        <v>0</v>
      </c>
      <c r="LO506">
        <v>0</v>
      </c>
      <c r="LP506">
        <v>0</v>
      </c>
      <c r="LQ506">
        <v>0</v>
      </c>
      <c r="LR506">
        <v>0</v>
      </c>
      <c r="LS506">
        <v>0</v>
      </c>
      <c r="LT506">
        <v>0</v>
      </c>
      <c r="LU506">
        <v>0</v>
      </c>
      <c r="LV506">
        <v>0</v>
      </c>
      <c r="LW506">
        <v>0</v>
      </c>
      <c r="LX506">
        <v>0</v>
      </c>
      <c r="LY506">
        <v>537.77775819999999</v>
      </c>
      <c r="LZ506">
        <v>0</v>
      </c>
      <c r="MA506">
        <v>13804.56517</v>
      </c>
      <c r="MB506">
        <v>0</v>
      </c>
      <c r="MC506">
        <v>90930.070569999996</v>
      </c>
      <c r="MD506">
        <v>0</v>
      </c>
      <c r="ME506">
        <v>0</v>
      </c>
      <c r="MF506">
        <v>0</v>
      </c>
      <c r="MG506">
        <v>300.09924280000001</v>
      </c>
      <c r="MH506">
        <v>0</v>
      </c>
      <c r="MI506">
        <v>0</v>
      </c>
      <c r="MJ506">
        <v>0</v>
      </c>
      <c r="MK506">
        <v>0</v>
      </c>
      <c r="ML506">
        <v>0</v>
      </c>
      <c r="MM506">
        <v>0</v>
      </c>
      <c r="MN506">
        <v>1200.3969709999999</v>
      </c>
      <c r="MO506">
        <v>0</v>
      </c>
      <c r="MP506">
        <v>0</v>
      </c>
      <c r="MQ506">
        <v>0</v>
      </c>
      <c r="MR506">
        <v>0</v>
      </c>
      <c r="MS506">
        <v>0</v>
      </c>
      <c r="MT506">
        <v>0</v>
      </c>
      <c r="MU506">
        <v>0</v>
      </c>
      <c r="MV506">
        <v>0</v>
      </c>
      <c r="MW506">
        <v>0</v>
      </c>
      <c r="MX506">
        <v>0</v>
      </c>
      <c r="MY506">
        <v>0</v>
      </c>
      <c r="MZ506">
        <v>3901.2901569999999</v>
      </c>
      <c r="NA506">
        <v>0</v>
      </c>
      <c r="NB506">
        <v>0</v>
      </c>
      <c r="NC506">
        <v>0</v>
      </c>
      <c r="ND506">
        <v>0</v>
      </c>
      <c r="NE506">
        <v>0</v>
      </c>
      <c r="NF506">
        <v>0</v>
      </c>
    </row>
    <row r="507" spans="1:370" x14ac:dyDescent="0.25">
      <c r="A507" t="s">
        <v>1984</v>
      </c>
      <c r="B507">
        <v>8.4</v>
      </c>
      <c r="C507" t="s">
        <v>1240</v>
      </c>
      <c r="D507" t="s">
        <v>1225</v>
      </c>
      <c r="E507" t="s">
        <v>1483</v>
      </c>
      <c r="F507">
        <v>2004</v>
      </c>
      <c r="G507" t="s">
        <v>1223</v>
      </c>
      <c r="H507">
        <v>0</v>
      </c>
      <c r="I507">
        <v>0</v>
      </c>
      <c r="J507">
        <v>638.61111359999995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12637.777830000001</v>
      </c>
      <c r="Q507">
        <v>0</v>
      </c>
      <c r="R507">
        <v>33.61111124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1176.3888930000001</v>
      </c>
      <c r="AU507">
        <v>33.61111124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BX507">
        <v>0</v>
      </c>
      <c r="BY507">
        <v>0</v>
      </c>
      <c r="BZ507">
        <v>0</v>
      </c>
      <c r="CA507">
        <v>0</v>
      </c>
      <c r="CB507">
        <v>67.222222479999999</v>
      </c>
      <c r="CC507">
        <v>0</v>
      </c>
      <c r="CD507">
        <v>0</v>
      </c>
      <c r="CE507">
        <v>0</v>
      </c>
      <c r="CF507">
        <v>0</v>
      </c>
      <c r="CG507">
        <v>168.05555620000001</v>
      </c>
      <c r="CH507">
        <v>100.8333337</v>
      </c>
      <c r="CI507">
        <v>0</v>
      </c>
      <c r="CJ507">
        <v>0</v>
      </c>
      <c r="CK507">
        <v>0</v>
      </c>
      <c r="CL507">
        <v>0</v>
      </c>
      <c r="CM507">
        <v>0</v>
      </c>
      <c r="CN507">
        <v>0</v>
      </c>
      <c r="CO507">
        <v>0</v>
      </c>
      <c r="CP507">
        <v>0</v>
      </c>
      <c r="CQ507">
        <v>0</v>
      </c>
      <c r="CR507">
        <v>0</v>
      </c>
      <c r="CS507">
        <v>0</v>
      </c>
      <c r="CT507">
        <v>0</v>
      </c>
      <c r="CU507">
        <v>0</v>
      </c>
      <c r="CV507">
        <v>0</v>
      </c>
      <c r="CW507">
        <v>0</v>
      </c>
      <c r="CX507">
        <v>0</v>
      </c>
      <c r="CY507">
        <v>0</v>
      </c>
      <c r="CZ507">
        <v>0</v>
      </c>
      <c r="DA507">
        <v>67.222222479999999</v>
      </c>
      <c r="DB507">
        <v>0</v>
      </c>
      <c r="DC507">
        <v>0</v>
      </c>
      <c r="DD507">
        <v>0</v>
      </c>
      <c r="DE507">
        <v>0</v>
      </c>
      <c r="DF507">
        <v>0</v>
      </c>
      <c r="DG507">
        <v>0</v>
      </c>
      <c r="DH507">
        <v>0</v>
      </c>
      <c r="DI507">
        <v>0</v>
      </c>
      <c r="DJ507">
        <v>0</v>
      </c>
      <c r="DK507">
        <v>0</v>
      </c>
      <c r="DL507">
        <v>0</v>
      </c>
      <c r="DM507">
        <v>0</v>
      </c>
      <c r="DN507">
        <v>0</v>
      </c>
      <c r="DO507">
        <v>0</v>
      </c>
      <c r="DP507">
        <v>0</v>
      </c>
      <c r="DQ507">
        <v>0</v>
      </c>
      <c r="DR507">
        <v>0</v>
      </c>
      <c r="DS507">
        <v>0</v>
      </c>
      <c r="DT507">
        <v>0</v>
      </c>
      <c r="DU507">
        <v>0</v>
      </c>
      <c r="DV507">
        <v>0</v>
      </c>
      <c r="DW507">
        <v>0</v>
      </c>
      <c r="DX507">
        <v>0</v>
      </c>
      <c r="DY507">
        <v>0</v>
      </c>
      <c r="DZ507">
        <v>0</v>
      </c>
      <c r="EA507">
        <v>0</v>
      </c>
      <c r="EB507">
        <v>0</v>
      </c>
      <c r="EC507">
        <v>0</v>
      </c>
      <c r="ED507">
        <v>0</v>
      </c>
      <c r="EE507">
        <v>0</v>
      </c>
      <c r="EF507">
        <v>0</v>
      </c>
      <c r="EG507">
        <v>0</v>
      </c>
      <c r="EH507">
        <v>0</v>
      </c>
      <c r="EI507">
        <v>0</v>
      </c>
      <c r="EJ507">
        <v>0</v>
      </c>
      <c r="EK507">
        <v>0</v>
      </c>
      <c r="EL507">
        <v>0</v>
      </c>
      <c r="EM507">
        <v>0</v>
      </c>
      <c r="EN507">
        <v>0</v>
      </c>
      <c r="EO507">
        <v>33.61111124</v>
      </c>
      <c r="EP507">
        <v>0</v>
      </c>
      <c r="EQ507">
        <v>0</v>
      </c>
      <c r="ER507">
        <v>0</v>
      </c>
      <c r="ES507">
        <v>33.61111124</v>
      </c>
      <c r="ET507">
        <v>0</v>
      </c>
      <c r="EU507">
        <v>0</v>
      </c>
      <c r="EV507">
        <v>0</v>
      </c>
      <c r="EW507">
        <v>0</v>
      </c>
      <c r="EX507">
        <v>3025.000012</v>
      </c>
      <c r="EY507">
        <v>0</v>
      </c>
      <c r="EZ507">
        <v>0</v>
      </c>
      <c r="FA507">
        <v>0</v>
      </c>
      <c r="FB507">
        <v>0</v>
      </c>
      <c r="FC507">
        <v>0</v>
      </c>
      <c r="FD507">
        <v>0</v>
      </c>
      <c r="FE507">
        <v>0</v>
      </c>
      <c r="FF507">
        <v>0</v>
      </c>
      <c r="FG507">
        <v>0</v>
      </c>
      <c r="FH507">
        <v>0</v>
      </c>
      <c r="FI507">
        <v>0</v>
      </c>
      <c r="FJ507">
        <v>0</v>
      </c>
      <c r="FK507">
        <v>0</v>
      </c>
      <c r="FL507">
        <v>0</v>
      </c>
      <c r="FM507">
        <v>0</v>
      </c>
      <c r="FN507">
        <v>0</v>
      </c>
      <c r="FO507">
        <v>0</v>
      </c>
      <c r="FP507">
        <v>0</v>
      </c>
      <c r="FQ507">
        <v>0</v>
      </c>
      <c r="FR507">
        <v>0</v>
      </c>
      <c r="FS507">
        <v>0</v>
      </c>
      <c r="FT507">
        <v>0</v>
      </c>
      <c r="FU507">
        <v>0</v>
      </c>
      <c r="FV507">
        <v>33.61111124</v>
      </c>
      <c r="FW507">
        <v>0</v>
      </c>
      <c r="FX507">
        <v>0</v>
      </c>
      <c r="FY507">
        <v>0</v>
      </c>
      <c r="FZ507">
        <v>0</v>
      </c>
      <c r="GA507">
        <v>0</v>
      </c>
      <c r="GB507">
        <v>0</v>
      </c>
      <c r="GC507">
        <v>1075.55556</v>
      </c>
      <c r="GD507">
        <v>0</v>
      </c>
      <c r="GE507">
        <v>0</v>
      </c>
      <c r="GF507">
        <v>0</v>
      </c>
      <c r="GG507">
        <v>0</v>
      </c>
      <c r="GH507">
        <v>0</v>
      </c>
      <c r="GI507">
        <v>0</v>
      </c>
      <c r="GJ507">
        <v>0</v>
      </c>
      <c r="GK507">
        <v>0</v>
      </c>
      <c r="GL507">
        <v>0</v>
      </c>
      <c r="GM507">
        <v>0</v>
      </c>
      <c r="GN507">
        <v>0</v>
      </c>
      <c r="GO507">
        <v>0</v>
      </c>
      <c r="GP507">
        <v>0</v>
      </c>
      <c r="GQ507">
        <v>0</v>
      </c>
      <c r="GR507">
        <v>0</v>
      </c>
      <c r="GS507">
        <v>0</v>
      </c>
      <c r="GT507">
        <v>0</v>
      </c>
      <c r="GU507">
        <v>0</v>
      </c>
      <c r="GV507">
        <v>0</v>
      </c>
      <c r="GW507">
        <v>0</v>
      </c>
      <c r="GX507">
        <v>0</v>
      </c>
      <c r="GY507">
        <v>0</v>
      </c>
      <c r="GZ507">
        <v>0</v>
      </c>
      <c r="HA507">
        <v>0</v>
      </c>
      <c r="HB507">
        <v>0</v>
      </c>
      <c r="HC507">
        <v>0</v>
      </c>
      <c r="HD507">
        <v>0</v>
      </c>
      <c r="HE507">
        <v>0</v>
      </c>
      <c r="HF507">
        <v>0</v>
      </c>
      <c r="HG507">
        <v>0</v>
      </c>
      <c r="HH507">
        <v>0</v>
      </c>
      <c r="HI507">
        <v>0</v>
      </c>
      <c r="HJ507">
        <v>0</v>
      </c>
      <c r="HK507">
        <v>0</v>
      </c>
      <c r="HL507">
        <v>0</v>
      </c>
      <c r="HM507">
        <v>0</v>
      </c>
      <c r="HN507">
        <v>0</v>
      </c>
      <c r="HO507">
        <v>0</v>
      </c>
      <c r="HP507">
        <v>67.222222479999999</v>
      </c>
      <c r="HQ507">
        <v>0</v>
      </c>
      <c r="HR507">
        <v>0</v>
      </c>
      <c r="HS507">
        <v>0</v>
      </c>
      <c r="HT507">
        <v>0</v>
      </c>
      <c r="HU507">
        <v>0</v>
      </c>
      <c r="HV507">
        <v>0</v>
      </c>
      <c r="HW507">
        <v>0</v>
      </c>
      <c r="HX507">
        <v>0</v>
      </c>
      <c r="HY507">
        <v>0</v>
      </c>
      <c r="HZ507">
        <v>0</v>
      </c>
      <c r="IA507">
        <v>0</v>
      </c>
      <c r="IB507">
        <v>0</v>
      </c>
      <c r="IC507">
        <v>0</v>
      </c>
      <c r="ID507">
        <v>0</v>
      </c>
      <c r="IE507">
        <v>0</v>
      </c>
      <c r="IF507">
        <v>0</v>
      </c>
      <c r="IG507">
        <v>0</v>
      </c>
      <c r="IH507">
        <v>0</v>
      </c>
      <c r="II507">
        <v>0</v>
      </c>
      <c r="IJ507">
        <v>0</v>
      </c>
      <c r="IK507">
        <v>0</v>
      </c>
      <c r="IL507">
        <v>0</v>
      </c>
      <c r="IM507">
        <v>0</v>
      </c>
      <c r="IN507">
        <v>0</v>
      </c>
      <c r="IO507">
        <v>0</v>
      </c>
      <c r="IP507">
        <v>0</v>
      </c>
      <c r="IQ507">
        <v>0</v>
      </c>
      <c r="IR507">
        <v>0</v>
      </c>
      <c r="IS507">
        <v>0</v>
      </c>
      <c r="IT507">
        <v>0</v>
      </c>
      <c r="IU507">
        <v>0</v>
      </c>
      <c r="IV507">
        <v>0</v>
      </c>
      <c r="IW507">
        <v>0</v>
      </c>
      <c r="IX507">
        <v>0</v>
      </c>
      <c r="IY507">
        <v>0</v>
      </c>
      <c r="IZ507">
        <v>0</v>
      </c>
      <c r="JA507">
        <v>0</v>
      </c>
      <c r="JB507">
        <v>0</v>
      </c>
      <c r="JC507">
        <v>0</v>
      </c>
      <c r="JD507">
        <v>0</v>
      </c>
      <c r="JE507">
        <v>0</v>
      </c>
      <c r="JF507">
        <v>0</v>
      </c>
      <c r="JG507">
        <v>0</v>
      </c>
      <c r="JH507">
        <v>0</v>
      </c>
      <c r="JI507">
        <v>0</v>
      </c>
      <c r="JJ507">
        <v>0</v>
      </c>
      <c r="JK507">
        <v>0</v>
      </c>
      <c r="JL507">
        <v>0</v>
      </c>
      <c r="JM507">
        <v>0</v>
      </c>
      <c r="JN507">
        <v>0</v>
      </c>
      <c r="JO507">
        <v>0</v>
      </c>
      <c r="JP507">
        <v>0</v>
      </c>
      <c r="JQ507">
        <v>0</v>
      </c>
      <c r="JR507">
        <v>0</v>
      </c>
      <c r="JS507">
        <v>0</v>
      </c>
      <c r="JT507">
        <v>0</v>
      </c>
      <c r="JU507">
        <v>0</v>
      </c>
      <c r="JV507">
        <v>0</v>
      </c>
      <c r="JW507">
        <v>0</v>
      </c>
      <c r="JX507">
        <v>0</v>
      </c>
      <c r="JY507">
        <v>0</v>
      </c>
      <c r="JZ507">
        <v>0</v>
      </c>
      <c r="KA507">
        <v>0</v>
      </c>
      <c r="KB507">
        <v>0</v>
      </c>
      <c r="KC507">
        <v>0</v>
      </c>
      <c r="KD507">
        <v>0</v>
      </c>
      <c r="KE507">
        <v>0</v>
      </c>
      <c r="KF507">
        <v>0</v>
      </c>
      <c r="KG507">
        <v>0</v>
      </c>
      <c r="KH507">
        <v>0</v>
      </c>
      <c r="KI507">
        <v>0</v>
      </c>
      <c r="KJ507">
        <v>0</v>
      </c>
      <c r="KK507">
        <v>0</v>
      </c>
      <c r="KL507">
        <v>0</v>
      </c>
      <c r="KM507">
        <v>0</v>
      </c>
      <c r="KN507">
        <v>0</v>
      </c>
      <c r="KO507">
        <v>0</v>
      </c>
      <c r="KP507">
        <v>0</v>
      </c>
      <c r="KQ507">
        <v>0</v>
      </c>
      <c r="KR507">
        <v>0</v>
      </c>
      <c r="KS507">
        <v>0</v>
      </c>
      <c r="KT507">
        <v>0</v>
      </c>
      <c r="KU507">
        <v>0</v>
      </c>
      <c r="KV507">
        <v>0</v>
      </c>
      <c r="KW507">
        <v>0</v>
      </c>
      <c r="KX507">
        <v>0</v>
      </c>
      <c r="KY507">
        <v>0</v>
      </c>
      <c r="KZ507">
        <v>0</v>
      </c>
      <c r="LA507">
        <v>0</v>
      </c>
      <c r="LB507">
        <v>0</v>
      </c>
      <c r="LC507">
        <v>0</v>
      </c>
      <c r="LD507">
        <v>0</v>
      </c>
      <c r="LE507">
        <v>0</v>
      </c>
      <c r="LF507">
        <v>0</v>
      </c>
      <c r="LG507">
        <v>0</v>
      </c>
      <c r="LH507">
        <v>0</v>
      </c>
      <c r="LI507">
        <v>0</v>
      </c>
      <c r="LJ507">
        <v>0</v>
      </c>
      <c r="LK507">
        <v>0</v>
      </c>
      <c r="LL507">
        <v>33.61111124</v>
      </c>
      <c r="LM507">
        <v>0</v>
      </c>
      <c r="LN507">
        <v>0</v>
      </c>
      <c r="LO507">
        <v>0</v>
      </c>
      <c r="LP507">
        <v>0</v>
      </c>
      <c r="LQ507">
        <v>0</v>
      </c>
      <c r="LR507">
        <v>0</v>
      </c>
      <c r="LS507">
        <v>0</v>
      </c>
      <c r="LT507">
        <v>0</v>
      </c>
      <c r="LU507">
        <v>0</v>
      </c>
      <c r="LV507">
        <v>0</v>
      </c>
      <c r="LW507">
        <v>0</v>
      </c>
      <c r="LX507">
        <v>0</v>
      </c>
      <c r="LY507">
        <v>100.8333337</v>
      </c>
      <c r="LZ507">
        <v>0</v>
      </c>
      <c r="MA507">
        <v>32650.803500000002</v>
      </c>
      <c r="MB507">
        <v>0</v>
      </c>
      <c r="MC507">
        <v>284254.054</v>
      </c>
      <c r="MD507">
        <v>0</v>
      </c>
      <c r="ME507">
        <v>0</v>
      </c>
      <c r="MF507">
        <v>0</v>
      </c>
      <c r="MG507">
        <v>0</v>
      </c>
      <c r="MH507">
        <v>0</v>
      </c>
      <c r="MI507">
        <v>0</v>
      </c>
      <c r="MJ507">
        <v>0</v>
      </c>
      <c r="MK507">
        <v>0</v>
      </c>
      <c r="ML507">
        <v>0</v>
      </c>
      <c r="MM507">
        <v>0</v>
      </c>
      <c r="MN507">
        <v>0</v>
      </c>
      <c r="MO507">
        <v>0</v>
      </c>
      <c r="MP507">
        <v>0</v>
      </c>
      <c r="MQ507">
        <v>0</v>
      </c>
      <c r="MR507">
        <v>0</v>
      </c>
      <c r="MS507">
        <v>0</v>
      </c>
      <c r="MT507">
        <v>0</v>
      </c>
      <c r="MU507">
        <v>0</v>
      </c>
      <c r="MV507">
        <v>0</v>
      </c>
      <c r="MW507">
        <v>0</v>
      </c>
      <c r="MX507">
        <v>0</v>
      </c>
      <c r="MY507">
        <v>0</v>
      </c>
      <c r="MZ507">
        <v>5761.9065000000001</v>
      </c>
      <c r="NA507">
        <v>0</v>
      </c>
      <c r="NB507">
        <v>0</v>
      </c>
      <c r="NC507">
        <v>0</v>
      </c>
      <c r="ND507">
        <v>0</v>
      </c>
      <c r="NE507">
        <v>0</v>
      </c>
      <c r="NF507">
        <v>0</v>
      </c>
    </row>
    <row r="508" spans="1:370" x14ac:dyDescent="0.25">
      <c r="A508" t="s">
        <v>1986</v>
      </c>
      <c r="B508">
        <v>8.4</v>
      </c>
      <c r="C508" t="s">
        <v>1240</v>
      </c>
      <c r="D508" t="s">
        <v>1225</v>
      </c>
      <c r="E508" t="s">
        <v>1483</v>
      </c>
      <c r="F508">
        <v>2004</v>
      </c>
      <c r="G508" t="s">
        <v>1223</v>
      </c>
      <c r="H508">
        <v>0</v>
      </c>
      <c r="I508">
        <v>0</v>
      </c>
      <c r="J508">
        <v>0</v>
      </c>
      <c r="K508">
        <v>0</v>
      </c>
      <c r="L508">
        <v>119.5061728</v>
      </c>
      <c r="M508">
        <v>0</v>
      </c>
      <c r="N508">
        <v>0</v>
      </c>
      <c r="O508">
        <v>0</v>
      </c>
      <c r="P508">
        <v>7026.9629590000004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1625.28395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0</v>
      </c>
      <c r="BS508">
        <v>0</v>
      </c>
      <c r="BT508">
        <v>0</v>
      </c>
      <c r="BU508">
        <v>0</v>
      </c>
      <c r="BV508">
        <v>0</v>
      </c>
      <c r="BW508">
        <v>0</v>
      </c>
      <c r="BX508">
        <v>0</v>
      </c>
      <c r="BY508">
        <v>0</v>
      </c>
      <c r="BZ508">
        <v>0</v>
      </c>
      <c r="CA508">
        <v>0</v>
      </c>
      <c r="CB508">
        <v>0</v>
      </c>
      <c r="CC508">
        <v>0</v>
      </c>
      <c r="CD508">
        <v>0</v>
      </c>
      <c r="CE508">
        <v>0</v>
      </c>
      <c r="CF508">
        <v>0</v>
      </c>
      <c r="CG508">
        <v>0</v>
      </c>
      <c r="CH508">
        <v>23.901234550000002</v>
      </c>
      <c r="CI508">
        <v>0</v>
      </c>
      <c r="CJ508">
        <v>0</v>
      </c>
      <c r="CK508">
        <v>0</v>
      </c>
      <c r="CL508">
        <v>0</v>
      </c>
      <c r="CM508">
        <v>0</v>
      </c>
      <c r="CN508">
        <v>0</v>
      </c>
      <c r="CO508">
        <v>0</v>
      </c>
      <c r="CP508">
        <v>0</v>
      </c>
      <c r="CQ508">
        <v>0</v>
      </c>
      <c r="CR508">
        <v>0</v>
      </c>
      <c r="CS508">
        <v>0</v>
      </c>
      <c r="CT508">
        <v>0</v>
      </c>
      <c r="CU508">
        <v>0</v>
      </c>
      <c r="CV508">
        <v>0</v>
      </c>
      <c r="CW508">
        <v>23.901234550000002</v>
      </c>
      <c r="CX508">
        <v>0</v>
      </c>
      <c r="CY508">
        <v>0</v>
      </c>
      <c r="CZ508">
        <v>0</v>
      </c>
      <c r="DA508">
        <v>0</v>
      </c>
      <c r="DB508">
        <v>0</v>
      </c>
      <c r="DC508">
        <v>0</v>
      </c>
      <c r="DD508">
        <v>0</v>
      </c>
      <c r="DE508">
        <v>0</v>
      </c>
      <c r="DF508">
        <v>0</v>
      </c>
      <c r="DG508">
        <v>0</v>
      </c>
      <c r="DH508">
        <v>0</v>
      </c>
      <c r="DI508">
        <v>0</v>
      </c>
      <c r="DJ508">
        <v>0</v>
      </c>
      <c r="DK508">
        <v>0</v>
      </c>
      <c r="DL508">
        <v>0</v>
      </c>
      <c r="DM508">
        <v>0</v>
      </c>
      <c r="DN508">
        <v>0</v>
      </c>
      <c r="DO508">
        <v>0</v>
      </c>
      <c r="DP508">
        <v>0</v>
      </c>
      <c r="DQ508">
        <v>0</v>
      </c>
      <c r="DR508">
        <v>0</v>
      </c>
      <c r="DS508">
        <v>0</v>
      </c>
      <c r="DT508">
        <v>0</v>
      </c>
      <c r="DU508">
        <v>0</v>
      </c>
      <c r="DV508">
        <v>0</v>
      </c>
      <c r="DW508">
        <v>0</v>
      </c>
      <c r="DX508">
        <v>0</v>
      </c>
      <c r="DY508">
        <v>0</v>
      </c>
      <c r="DZ508">
        <v>0</v>
      </c>
      <c r="EA508">
        <v>0</v>
      </c>
      <c r="EB508">
        <v>0</v>
      </c>
      <c r="EC508">
        <v>0</v>
      </c>
      <c r="ED508">
        <v>0</v>
      </c>
      <c r="EE508">
        <v>0</v>
      </c>
      <c r="EF508">
        <v>0</v>
      </c>
      <c r="EG508">
        <v>0</v>
      </c>
      <c r="EH508">
        <v>0</v>
      </c>
      <c r="EI508">
        <v>0</v>
      </c>
      <c r="EJ508">
        <v>0</v>
      </c>
      <c r="EK508">
        <v>0</v>
      </c>
      <c r="EL508">
        <v>0</v>
      </c>
      <c r="EM508">
        <v>0</v>
      </c>
      <c r="EN508">
        <v>0</v>
      </c>
      <c r="EO508">
        <v>0</v>
      </c>
      <c r="EP508">
        <v>0</v>
      </c>
      <c r="EQ508">
        <v>0</v>
      </c>
      <c r="ER508">
        <v>0</v>
      </c>
      <c r="ES508">
        <v>0</v>
      </c>
      <c r="ET508">
        <v>119.5061728</v>
      </c>
      <c r="EU508">
        <v>0</v>
      </c>
      <c r="EV508">
        <v>47.802469109999997</v>
      </c>
      <c r="EW508">
        <v>0</v>
      </c>
      <c r="EX508">
        <v>908.24691299999995</v>
      </c>
      <c r="EY508">
        <v>0</v>
      </c>
      <c r="EZ508">
        <v>0</v>
      </c>
      <c r="FA508">
        <v>0</v>
      </c>
      <c r="FB508">
        <v>0</v>
      </c>
      <c r="FC508">
        <v>0</v>
      </c>
      <c r="FD508">
        <v>0</v>
      </c>
      <c r="FE508">
        <v>0</v>
      </c>
      <c r="FF508">
        <v>0</v>
      </c>
      <c r="FG508">
        <v>0</v>
      </c>
      <c r="FH508">
        <v>0</v>
      </c>
      <c r="FI508">
        <v>0</v>
      </c>
      <c r="FJ508">
        <v>0</v>
      </c>
      <c r="FK508">
        <v>23.901234550000002</v>
      </c>
      <c r="FL508">
        <v>0</v>
      </c>
      <c r="FM508">
        <v>0</v>
      </c>
      <c r="FN508">
        <v>0</v>
      </c>
      <c r="FO508">
        <v>0</v>
      </c>
      <c r="FP508">
        <v>0</v>
      </c>
      <c r="FQ508">
        <v>0</v>
      </c>
      <c r="FR508">
        <v>0</v>
      </c>
      <c r="FS508">
        <v>0</v>
      </c>
      <c r="FT508">
        <v>0</v>
      </c>
      <c r="FU508">
        <v>0</v>
      </c>
      <c r="FV508">
        <v>23.901234550000002</v>
      </c>
      <c r="FW508">
        <v>0</v>
      </c>
      <c r="FX508">
        <v>0</v>
      </c>
      <c r="FY508">
        <v>0</v>
      </c>
      <c r="FZ508">
        <v>0</v>
      </c>
      <c r="GA508">
        <v>0</v>
      </c>
      <c r="GB508">
        <v>0</v>
      </c>
      <c r="GC508">
        <v>71.703703660000002</v>
      </c>
      <c r="GD508">
        <v>0</v>
      </c>
      <c r="GE508">
        <v>0</v>
      </c>
      <c r="GF508">
        <v>0</v>
      </c>
      <c r="GG508">
        <v>0</v>
      </c>
      <c r="GH508">
        <v>0</v>
      </c>
      <c r="GI508">
        <v>0</v>
      </c>
      <c r="GJ508">
        <v>0</v>
      </c>
      <c r="GK508">
        <v>0</v>
      </c>
      <c r="GL508">
        <v>0</v>
      </c>
      <c r="GM508">
        <v>0</v>
      </c>
      <c r="GN508">
        <v>0</v>
      </c>
      <c r="GO508">
        <v>0</v>
      </c>
      <c r="GP508">
        <v>0</v>
      </c>
      <c r="GQ508">
        <v>0</v>
      </c>
      <c r="GR508">
        <v>0</v>
      </c>
      <c r="GS508">
        <v>0</v>
      </c>
      <c r="GT508">
        <v>47.802469109999997</v>
      </c>
      <c r="GU508">
        <v>0</v>
      </c>
      <c r="GV508">
        <v>23.901234550000002</v>
      </c>
      <c r="GW508">
        <v>0</v>
      </c>
      <c r="GX508">
        <v>0</v>
      </c>
      <c r="GY508">
        <v>0</v>
      </c>
      <c r="GZ508">
        <v>0</v>
      </c>
      <c r="HA508">
        <v>0</v>
      </c>
      <c r="HB508">
        <v>0</v>
      </c>
      <c r="HC508">
        <v>0</v>
      </c>
      <c r="HD508">
        <v>0</v>
      </c>
      <c r="HE508">
        <v>0</v>
      </c>
      <c r="HF508">
        <v>0</v>
      </c>
      <c r="HG508">
        <v>0</v>
      </c>
      <c r="HH508">
        <v>0</v>
      </c>
      <c r="HI508">
        <v>0</v>
      </c>
      <c r="HJ508">
        <v>0</v>
      </c>
      <c r="HK508">
        <v>0</v>
      </c>
      <c r="HL508">
        <v>0</v>
      </c>
      <c r="HM508">
        <v>0</v>
      </c>
      <c r="HN508">
        <v>0</v>
      </c>
      <c r="HO508">
        <v>0</v>
      </c>
      <c r="HP508">
        <v>358.51851829999998</v>
      </c>
      <c r="HQ508">
        <v>0</v>
      </c>
      <c r="HR508">
        <v>0</v>
      </c>
      <c r="HS508">
        <v>0</v>
      </c>
      <c r="HT508">
        <v>0</v>
      </c>
      <c r="HU508">
        <v>0</v>
      </c>
      <c r="HV508">
        <v>0</v>
      </c>
      <c r="HW508">
        <v>23.901234550000002</v>
      </c>
      <c r="HX508">
        <v>0</v>
      </c>
      <c r="HY508">
        <v>0</v>
      </c>
      <c r="HZ508">
        <v>0</v>
      </c>
      <c r="IA508">
        <v>0</v>
      </c>
      <c r="IB508">
        <v>0</v>
      </c>
      <c r="IC508">
        <v>0</v>
      </c>
      <c r="ID508">
        <v>23.901234550000002</v>
      </c>
      <c r="IE508">
        <v>0</v>
      </c>
      <c r="IF508">
        <v>0</v>
      </c>
      <c r="IG508">
        <v>0</v>
      </c>
      <c r="IH508">
        <v>0</v>
      </c>
      <c r="II508">
        <v>0</v>
      </c>
      <c r="IJ508">
        <v>0</v>
      </c>
      <c r="IK508">
        <v>0</v>
      </c>
      <c r="IL508">
        <v>0</v>
      </c>
      <c r="IM508">
        <v>0</v>
      </c>
      <c r="IN508">
        <v>0</v>
      </c>
      <c r="IO508">
        <v>0</v>
      </c>
      <c r="IP508">
        <v>0</v>
      </c>
      <c r="IQ508">
        <v>0</v>
      </c>
      <c r="IR508">
        <v>0</v>
      </c>
      <c r="IS508">
        <v>47.802469109999997</v>
      </c>
      <c r="IT508">
        <v>47.802469109999997</v>
      </c>
      <c r="IU508">
        <v>0</v>
      </c>
      <c r="IV508">
        <v>0</v>
      </c>
      <c r="IW508">
        <v>0</v>
      </c>
      <c r="IX508">
        <v>0</v>
      </c>
      <c r="IY508">
        <v>0</v>
      </c>
      <c r="IZ508">
        <v>0</v>
      </c>
      <c r="JA508">
        <v>0</v>
      </c>
      <c r="JB508">
        <v>0</v>
      </c>
      <c r="JC508">
        <v>0</v>
      </c>
      <c r="JD508">
        <v>0</v>
      </c>
      <c r="JE508">
        <v>0</v>
      </c>
      <c r="JF508">
        <v>0</v>
      </c>
      <c r="JG508">
        <v>0</v>
      </c>
      <c r="JH508">
        <v>0</v>
      </c>
      <c r="JI508">
        <v>0</v>
      </c>
      <c r="JJ508">
        <v>0</v>
      </c>
      <c r="JK508">
        <v>0</v>
      </c>
      <c r="JL508">
        <v>0</v>
      </c>
      <c r="JM508">
        <v>0</v>
      </c>
      <c r="JN508">
        <v>0</v>
      </c>
      <c r="JO508">
        <v>0</v>
      </c>
      <c r="JP508">
        <v>0</v>
      </c>
      <c r="JQ508">
        <v>0</v>
      </c>
      <c r="JR508">
        <v>0</v>
      </c>
      <c r="JS508">
        <v>0</v>
      </c>
      <c r="JT508">
        <v>0</v>
      </c>
      <c r="JU508">
        <v>0</v>
      </c>
      <c r="JV508">
        <v>0</v>
      </c>
      <c r="JW508">
        <v>95.60493821</v>
      </c>
      <c r="JX508">
        <v>0</v>
      </c>
      <c r="JY508">
        <v>0</v>
      </c>
      <c r="JZ508">
        <v>0</v>
      </c>
      <c r="KA508">
        <v>0</v>
      </c>
      <c r="KB508">
        <v>0</v>
      </c>
      <c r="KC508">
        <v>0</v>
      </c>
      <c r="KD508">
        <v>0</v>
      </c>
      <c r="KE508">
        <v>0</v>
      </c>
      <c r="KF508">
        <v>0</v>
      </c>
      <c r="KG508">
        <v>0</v>
      </c>
      <c r="KH508">
        <v>23.901234550000002</v>
      </c>
      <c r="KI508">
        <v>0</v>
      </c>
      <c r="KJ508">
        <v>0</v>
      </c>
      <c r="KK508">
        <v>0</v>
      </c>
      <c r="KL508">
        <v>0</v>
      </c>
      <c r="KM508">
        <v>0</v>
      </c>
      <c r="KN508">
        <v>0</v>
      </c>
      <c r="KO508">
        <v>0</v>
      </c>
      <c r="KP508">
        <v>0</v>
      </c>
      <c r="KQ508">
        <v>0</v>
      </c>
      <c r="KR508">
        <v>0</v>
      </c>
      <c r="KS508">
        <v>0</v>
      </c>
      <c r="KT508">
        <v>0</v>
      </c>
      <c r="KU508">
        <v>0</v>
      </c>
      <c r="KV508">
        <v>47.802469109999997</v>
      </c>
      <c r="KW508">
        <v>0</v>
      </c>
      <c r="KX508">
        <v>0</v>
      </c>
      <c r="KY508">
        <v>0</v>
      </c>
      <c r="KZ508">
        <v>0</v>
      </c>
      <c r="LA508">
        <v>0</v>
      </c>
      <c r="LB508">
        <v>0</v>
      </c>
      <c r="LC508">
        <v>0</v>
      </c>
      <c r="LD508">
        <v>0</v>
      </c>
      <c r="LE508">
        <v>0</v>
      </c>
      <c r="LF508">
        <v>0</v>
      </c>
      <c r="LG508">
        <v>0</v>
      </c>
      <c r="LH508">
        <v>0</v>
      </c>
      <c r="LI508">
        <v>0</v>
      </c>
      <c r="LJ508">
        <v>0</v>
      </c>
      <c r="LK508">
        <v>0</v>
      </c>
      <c r="LL508">
        <v>1218.9629620000001</v>
      </c>
      <c r="LM508">
        <v>0</v>
      </c>
      <c r="LN508">
        <v>0</v>
      </c>
      <c r="LO508">
        <v>0</v>
      </c>
      <c r="LP508">
        <v>0</v>
      </c>
      <c r="LQ508">
        <v>0</v>
      </c>
      <c r="LR508">
        <v>0</v>
      </c>
      <c r="LS508">
        <v>0</v>
      </c>
      <c r="LT508">
        <v>0</v>
      </c>
      <c r="LU508">
        <v>0</v>
      </c>
      <c r="LV508">
        <v>0</v>
      </c>
      <c r="LW508">
        <v>0</v>
      </c>
      <c r="LX508">
        <v>0</v>
      </c>
      <c r="LY508">
        <v>23.901234550000002</v>
      </c>
      <c r="LZ508">
        <v>0</v>
      </c>
      <c r="MA508">
        <v>3175.5951909999999</v>
      </c>
      <c r="MB508">
        <v>0</v>
      </c>
      <c r="MC508">
        <v>9624.9998570000007</v>
      </c>
      <c r="MD508">
        <v>0</v>
      </c>
      <c r="ME508">
        <v>0</v>
      </c>
      <c r="MF508">
        <v>0</v>
      </c>
      <c r="MG508">
        <v>0</v>
      </c>
      <c r="MH508">
        <v>0</v>
      </c>
      <c r="MI508">
        <v>0</v>
      </c>
      <c r="MJ508">
        <v>0</v>
      </c>
      <c r="MK508">
        <v>0</v>
      </c>
      <c r="ML508">
        <v>0</v>
      </c>
      <c r="MM508">
        <v>0</v>
      </c>
      <c r="MN508">
        <v>0</v>
      </c>
      <c r="MO508">
        <v>0</v>
      </c>
      <c r="MP508">
        <v>0</v>
      </c>
      <c r="MQ508">
        <v>0</v>
      </c>
      <c r="MR508">
        <v>0</v>
      </c>
      <c r="MS508">
        <v>0</v>
      </c>
      <c r="MT508">
        <v>0</v>
      </c>
      <c r="MU508">
        <v>0</v>
      </c>
      <c r="MV508">
        <v>0</v>
      </c>
      <c r="MW508">
        <v>0</v>
      </c>
      <c r="MX508">
        <v>0</v>
      </c>
      <c r="MY508">
        <v>0</v>
      </c>
      <c r="MZ508">
        <v>392.85713700000002</v>
      </c>
      <c r="NA508">
        <v>0</v>
      </c>
      <c r="NB508">
        <v>0</v>
      </c>
      <c r="NC508">
        <v>0</v>
      </c>
      <c r="ND508">
        <v>0</v>
      </c>
      <c r="NE508">
        <v>0</v>
      </c>
      <c r="NF508">
        <v>0</v>
      </c>
    </row>
    <row r="509" spans="1:370" x14ac:dyDescent="0.25">
      <c r="A509" t="s">
        <v>1988</v>
      </c>
      <c r="B509">
        <v>8.4</v>
      </c>
      <c r="C509" t="s">
        <v>1240</v>
      </c>
      <c r="D509" t="s">
        <v>1225</v>
      </c>
      <c r="E509" t="s">
        <v>1483</v>
      </c>
      <c r="F509">
        <v>2004</v>
      </c>
      <c r="G509" t="s">
        <v>1223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236.95833350000001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1.6805555560000001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369.72222240000002</v>
      </c>
      <c r="AT509">
        <v>0</v>
      </c>
      <c r="AU509">
        <v>1.6805555560000001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0</v>
      </c>
      <c r="BL509">
        <v>0</v>
      </c>
      <c r="BM509">
        <v>0</v>
      </c>
      <c r="BN509">
        <v>0</v>
      </c>
      <c r="BO509">
        <v>0</v>
      </c>
      <c r="BP509">
        <v>0</v>
      </c>
      <c r="BQ509">
        <v>0</v>
      </c>
      <c r="BR509">
        <v>0</v>
      </c>
      <c r="BS509">
        <v>0</v>
      </c>
      <c r="BT509">
        <v>0</v>
      </c>
      <c r="BU509">
        <v>0</v>
      </c>
      <c r="BV509">
        <v>0</v>
      </c>
      <c r="BW509">
        <v>0</v>
      </c>
      <c r="BX509">
        <v>0</v>
      </c>
      <c r="BY509">
        <v>0</v>
      </c>
      <c r="BZ509">
        <v>0</v>
      </c>
      <c r="CA509">
        <v>0</v>
      </c>
      <c r="CB509">
        <v>0</v>
      </c>
      <c r="CC509">
        <v>0</v>
      </c>
      <c r="CD509">
        <v>0</v>
      </c>
      <c r="CE509">
        <v>0</v>
      </c>
      <c r="CF509">
        <v>0</v>
      </c>
      <c r="CG509">
        <v>0</v>
      </c>
      <c r="CH509">
        <v>8.4027777819999994</v>
      </c>
      <c r="CI509">
        <v>0</v>
      </c>
      <c r="CJ509">
        <v>0</v>
      </c>
      <c r="CK509">
        <v>0</v>
      </c>
      <c r="CL509">
        <v>0</v>
      </c>
      <c r="CM509">
        <v>0</v>
      </c>
      <c r="CN509">
        <v>0</v>
      </c>
      <c r="CO509">
        <v>0</v>
      </c>
      <c r="CP509">
        <v>0</v>
      </c>
      <c r="CQ509">
        <v>0</v>
      </c>
      <c r="CR509">
        <v>0</v>
      </c>
      <c r="CS509">
        <v>0</v>
      </c>
      <c r="CT509">
        <v>0</v>
      </c>
      <c r="CU509">
        <v>0</v>
      </c>
      <c r="CV509">
        <v>0</v>
      </c>
      <c r="CW509">
        <v>0</v>
      </c>
      <c r="CX509">
        <v>0</v>
      </c>
      <c r="CY509">
        <v>0</v>
      </c>
      <c r="CZ509">
        <v>0</v>
      </c>
      <c r="DA509">
        <v>0</v>
      </c>
      <c r="DB509">
        <v>0</v>
      </c>
      <c r="DC509">
        <v>0</v>
      </c>
      <c r="DD509">
        <v>0</v>
      </c>
      <c r="DE509">
        <v>0</v>
      </c>
      <c r="DF509">
        <v>0</v>
      </c>
      <c r="DG509">
        <v>0</v>
      </c>
      <c r="DH509">
        <v>0</v>
      </c>
      <c r="DI509">
        <v>0</v>
      </c>
      <c r="DJ509">
        <v>0</v>
      </c>
      <c r="DK509">
        <v>0</v>
      </c>
      <c r="DL509">
        <v>0</v>
      </c>
      <c r="DM509">
        <v>0</v>
      </c>
      <c r="DN509">
        <v>0</v>
      </c>
      <c r="DO509">
        <v>0</v>
      </c>
      <c r="DP509">
        <v>0</v>
      </c>
      <c r="DQ509">
        <v>0</v>
      </c>
      <c r="DR509">
        <v>0</v>
      </c>
      <c r="DS509">
        <v>0</v>
      </c>
      <c r="DT509">
        <v>0</v>
      </c>
      <c r="DU509">
        <v>0</v>
      </c>
      <c r="DV509">
        <v>0</v>
      </c>
      <c r="DW509">
        <v>0</v>
      </c>
      <c r="DX509">
        <v>0</v>
      </c>
      <c r="DY509">
        <v>0</v>
      </c>
      <c r="DZ509">
        <v>0</v>
      </c>
      <c r="EA509">
        <v>0</v>
      </c>
      <c r="EB509">
        <v>0</v>
      </c>
      <c r="EC509">
        <v>1.6805555560000001</v>
      </c>
      <c r="ED509">
        <v>0</v>
      </c>
      <c r="EE509">
        <v>1.6805555560000001</v>
      </c>
      <c r="EF509">
        <v>0</v>
      </c>
      <c r="EG509">
        <v>0</v>
      </c>
      <c r="EH509">
        <v>0</v>
      </c>
      <c r="EI509">
        <v>0</v>
      </c>
      <c r="EJ509">
        <v>0</v>
      </c>
      <c r="EK509">
        <v>0</v>
      </c>
      <c r="EL509">
        <v>0</v>
      </c>
      <c r="EM509">
        <v>0</v>
      </c>
      <c r="EN509">
        <v>0</v>
      </c>
      <c r="EO509">
        <v>0</v>
      </c>
      <c r="EP509">
        <v>0</v>
      </c>
      <c r="EQ509">
        <v>0</v>
      </c>
      <c r="ER509">
        <v>0</v>
      </c>
      <c r="ES509">
        <v>0</v>
      </c>
      <c r="ET509">
        <v>0</v>
      </c>
      <c r="EU509">
        <v>0</v>
      </c>
      <c r="EV509">
        <v>0</v>
      </c>
      <c r="EW509">
        <v>0</v>
      </c>
      <c r="EX509">
        <v>121.00000009999999</v>
      </c>
      <c r="EY509">
        <v>0</v>
      </c>
      <c r="EZ509">
        <v>0</v>
      </c>
      <c r="FA509">
        <v>0</v>
      </c>
      <c r="FB509">
        <v>0</v>
      </c>
      <c r="FC509">
        <v>0</v>
      </c>
      <c r="FD509">
        <v>0</v>
      </c>
      <c r="FE509">
        <v>0</v>
      </c>
      <c r="FF509">
        <v>0</v>
      </c>
      <c r="FG509">
        <v>0</v>
      </c>
      <c r="FH509">
        <v>0</v>
      </c>
      <c r="FI509">
        <v>0</v>
      </c>
      <c r="FJ509">
        <v>0</v>
      </c>
      <c r="FK509">
        <v>0</v>
      </c>
      <c r="FL509">
        <v>0</v>
      </c>
      <c r="FM509">
        <v>0</v>
      </c>
      <c r="FN509">
        <v>0</v>
      </c>
      <c r="FO509">
        <v>0</v>
      </c>
      <c r="FP509">
        <v>0</v>
      </c>
      <c r="FQ509">
        <v>0</v>
      </c>
      <c r="FR509">
        <v>0</v>
      </c>
      <c r="FS509">
        <v>0</v>
      </c>
      <c r="FT509">
        <v>0</v>
      </c>
      <c r="FU509">
        <v>0</v>
      </c>
      <c r="FV509">
        <v>1.6805555560000001</v>
      </c>
      <c r="FW509">
        <v>0</v>
      </c>
      <c r="FX509">
        <v>0</v>
      </c>
      <c r="FY509">
        <v>0</v>
      </c>
      <c r="FZ509">
        <v>0</v>
      </c>
      <c r="GA509">
        <v>0</v>
      </c>
      <c r="GB509">
        <v>0</v>
      </c>
      <c r="GC509">
        <v>114.2777778</v>
      </c>
      <c r="GD509">
        <v>0</v>
      </c>
      <c r="GE509">
        <v>0</v>
      </c>
      <c r="GF509">
        <v>0</v>
      </c>
      <c r="GG509">
        <v>0</v>
      </c>
      <c r="GH509">
        <v>0</v>
      </c>
      <c r="GI509">
        <v>0</v>
      </c>
      <c r="GJ509">
        <v>0</v>
      </c>
      <c r="GK509">
        <v>0</v>
      </c>
      <c r="GL509">
        <v>0</v>
      </c>
      <c r="GM509">
        <v>0</v>
      </c>
      <c r="GN509">
        <v>0</v>
      </c>
      <c r="GO509">
        <v>0</v>
      </c>
      <c r="GP509">
        <v>0</v>
      </c>
      <c r="GQ509">
        <v>0</v>
      </c>
      <c r="GR509">
        <v>0</v>
      </c>
      <c r="GS509">
        <v>0</v>
      </c>
      <c r="GT509">
        <v>0</v>
      </c>
      <c r="GU509">
        <v>0</v>
      </c>
      <c r="GV509">
        <v>0</v>
      </c>
      <c r="GW509">
        <v>0</v>
      </c>
      <c r="GX509">
        <v>0</v>
      </c>
      <c r="GY509">
        <v>0</v>
      </c>
      <c r="GZ509">
        <v>0</v>
      </c>
      <c r="HA509">
        <v>0</v>
      </c>
      <c r="HB509">
        <v>0</v>
      </c>
      <c r="HC509">
        <v>0</v>
      </c>
      <c r="HD509">
        <v>0</v>
      </c>
      <c r="HE509">
        <v>0</v>
      </c>
      <c r="HF509">
        <v>0</v>
      </c>
      <c r="HG509">
        <v>0</v>
      </c>
      <c r="HH509">
        <v>0</v>
      </c>
      <c r="HI509">
        <v>0</v>
      </c>
      <c r="HJ509">
        <v>0</v>
      </c>
      <c r="HK509">
        <v>0</v>
      </c>
      <c r="HL509">
        <v>0</v>
      </c>
      <c r="HM509">
        <v>0</v>
      </c>
      <c r="HN509">
        <v>0</v>
      </c>
      <c r="HO509">
        <v>0</v>
      </c>
      <c r="HP509">
        <v>13.444444450000001</v>
      </c>
      <c r="HQ509">
        <v>0</v>
      </c>
      <c r="HR509">
        <v>0</v>
      </c>
      <c r="HS509">
        <v>0</v>
      </c>
      <c r="HT509">
        <v>0</v>
      </c>
      <c r="HU509">
        <v>0</v>
      </c>
      <c r="HV509">
        <v>0</v>
      </c>
      <c r="HW509">
        <v>0</v>
      </c>
      <c r="HX509">
        <v>0</v>
      </c>
      <c r="HY509">
        <v>0</v>
      </c>
      <c r="HZ509">
        <v>0</v>
      </c>
      <c r="IA509">
        <v>0</v>
      </c>
      <c r="IB509">
        <v>0</v>
      </c>
      <c r="IC509">
        <v>0</v>
      </c>
      <c r="ID509">
        <v>0</v>
      </c>
      <c r="IE509">
        <v>0</v>
      </c>
      <c r="IF509">
        <v>0</v>
      </c>
      <c r="IG509">
        <v>0</v>
      </c>
      <c r="IH509">
        <v>0</v>
      </c>
      <c r="II509">
        <v>0</v>
      </c>
      <c r="IJ509">
        <v>0</v>
      </c>
      <c r="IK509">
        <v>0</v>
      </c>
      <c r="IL509">
        <v>0</v>
      </c>
      <c r="IM509">
        <v>0</v>
      </c>
      <c r="IN509">
        <v>0</v>
      </c>
      <c r="IO509">
        <v>0</v>
      </c>
      <c r="IP509">
        <v>0</v>
      </c>
      <c r="IQ509">
        <v>0</v>
      </c>
      <c r="IR509">
        <v>0</v>
      </c>
      <c r="IS509">
        <v>0</v>
      </c>
      <c r="IT509">
        <v>0</v>
      </c>
      <c r="IU509">
        <v>0</v>
      </c>
      <c r="IV509">
        <v>0</v>
      </c>
      <c r="IW509">
        <v>0</v>
      </c>
      <c r="IX509">
        <v>0</v>
      </c>
      <c r="IY509">
        <v>0</v>
      </c>
      <c r="IZ509">
        <v>0</v>
      </c>
      <c r="JA509">
        <v>0</v>
      </c>
      <c r="JB509">
        <v>0</v>
      </c>
      <c r="JC509">
        <v>0</v>
      </c>
      <c r="JD509">
        <v>0</v>
      </c>
      <c r="JE509">
        <v>0</v>
      </c>
      <c r="JF509">
        <v>0</v>
      </c>
      <c r="JG509">
        <v>0</v>
      </c>
      <c r="JH509">
        <v>0</v>
      </c>
      <c r="JI509">
        <v>0</v>
      </c>
      <c r="JJ509">
        <v>0</v>
      </c>
      <c r="JK509">
        <v>0</v>
      </c>
      <c r="JL509">
        <v>0</v>
      </c>
      <c r="JM509">
        <v>0</v>
      </c>
      <c r="JN509">
        <v>0</v>
      </c>
      <c r="JO509">
        <v>0</v>
      </c>
      <c r="JP509">
        <v>0</v>
      </c>
      <c r="JQ509">
        <v>0</v>
      </c>
      <c r="JR509">
        <v>0</v>
      </c>
      <c r="JS509">
        <v>0</v>
      </c>
      <c r="JT509">
        <v>0</v>
      </c>
      <c r="JU509">
        <v>0</v>
      </c>
      <c r="JV509">
        <v>0</v>
      </c>
      <c r="JW509">
        <v>3.3611111130000002</v>
      </c>
      <c r="JX509">
        <v>0</v>
      </c>
      <c r="JY509">
        <v>0</v>
      </c>
      <c r="JZ509">
        <v>0</v>
      </c>
      <c r="KA509">
        <v>0</v>
      </c>
      <c r="KB509">
        <v>0</v>
      </c>
      <c r="KC509">
        <v>0</v>
      </c>
      <c r="KD509">
        <v>0</v>
      </c>
      <c r="KE509">
        <v>0</v>
      </c>
      <c r="KF509">
        <v>0</v>
      </c>
      <c r="KG509">
        <v>0</v>
      </c>
      <c r="KH509">
        <v>0</v>
      </c>
      <c r="KI509">
        <v>0</v>
      </c>
      <c r="KJ509">
        <v>0</v>
      </c>
      <c r="KK509">
        <v>0</v>
      </c>
      <c r="KL509">
        <v>0</v>
      </c>
      <c r="KM509">
        <v>0</v>
      </c>
      <c r="KN509">
        <v>0</v>
      </c>
      <c r="KO509">
        <v>0</v>
      </c>
      <c r="KP509">
        <v>0</v>
      </c>
      <c r="KQ509">
        <v>0</v>
      </c>
      <c r="KR509">
        <v>0</v>
      </c>
      <c r="KS509">
        <v>0</v>
      </c>
      <c r="KT509">
        <v>0</v>
      </c>
      <c r="KU509">
        <v>0</v>
      </c>
      <c r="KV509">
        <v>0</v>
      </c>
      <c r="KW509">
        <v>0</v>
      </c>
      <c r="KX509">
        <v>0</v>
      </c>
      <c r="KY509">
        <v>0</v>
      </c>
      <c r="KZ509">
        <v>0</v>
      </c>
      <c r="LA509">
        <v>0</v>
      </c>
      <c r="LB509">
        <v>0</v>
      </c>
      <c r="LC509">
        <v>0</v>
      </c>
      <c r="LD509">
        <v>0</v>
      </c>
      <c r="LE509">
        <v>0</v>
      </c>
      <c r="LF509">
        <v>0</v>
      </c>
      <c r="LG509">
        <v>0</v>
      </c>
      <c r="LH509">
        <v>0</v>
      </c>
      <c r="LI509">
        <v>0</v>
      </c>
      <c r="LJ509">
        <v>0</v>
      </c>
      <c r="LK509">
        <v>0</v>
      </c>
      <c r="LL509">
        <v>1.6805555560000001</v>
      </c>
      <c r="LM509">
        <v>0</v>
      </c>
      <c r="LN509">
        <v>0</v>
      </c>
      <c r="LO509">
        <v>0</v>
      </c>
      <c r="LP509">
        <v>0</v>
      </c>
      <c r="LQ509">
        <v>0</v>
      </c>
      <c r="LR509">
        <v>0</v>
      </c>
      <c r="LS509">
        <v>0</v>
      </c>
      <c r="LT509">
        <v>0</v>
      </c>
      <c r="LU509">
        <v>0</v>
      </c>
      <c r="LV509">
        <v>0</v>
      </c>
      <c r="LW509">
        <v>0</v>
      </c>
      <c r="LX509">
        <v>0</v>
      </c>
      <c r="LY509">
        <v>13.444444450000001</v>
      </c>
      <c r="LZ509">
        <v>0</v>
      </c>
      <c r="MA509">
        <v>31114.280159999998</v>
      </c>
      <c r="MB509">
        <v>0</v>
      </c>
      <c r="MC509">
        <v>135692.83290000001</v>
      </c>
      <c r="MD509">
        <v>0</v>
      </c>
      <c r="ME509">
        <v>0</v>
      </c>
      <c r="MF509">
        <v>0</v>
      </c>
      <c r="MG509">
        <v>0</v>
      </c>
      <c r="MH509">
        <v>0</v>
      </c>
      <c r="MI509">
        <v>0</v>
      </c>
      <c r="MJ509">
        <v>0</v>
      </c>
      <c r="MK509">
        <v>0</v>
      </c>
      <c r="ML509">
        <v>0</v>
      </c>
      <c r="MM509">
        <v>0</v>
      </c>
      <c r="MN509">
        <v>0</v>
      </c>
      <c r="MO509">
        <v>0</v>
      </c>
      <c r="MP509">
        <v>0</v>
      </c>
      <c r="MQ509">
        <v>0</v>
      </c>
      <c r="MR509">
        <v>0</v>
      </c>
      <c r="MS509">
        <v>0</v>
      </c>
      <c r="MT509">
        <v>0</v>
      </c>
      <c r="MU509">
        <v>0</v>
      </c>
      <c r="MV509">
        <v>0</v>
      </c>
      <c r="MW509">
        <v>0</v>
      </c>
      <c r="MX509">
        <v>0</v>
      </c>
      <c r="MY509">
        <v>0</v>
      </c>
      <c r="MZ509">
        <v>9074.9983790000006</v>
      </c>
      <c r="NA509">
        <v>0</v>
      </c>
      <c r="NB509">
        <v>0</v>
      </c>
      <c r="NC509">
        <v>0</v>
      </c>
      <c r="ND509">
        <v>0</v>
      </c>
      <c r="NE509">
        <v>0</v>
      </c>
      <c r="NF509">
        <v>0</v>
      </c>
    </row>
  </sheetData>
  <autoFilter ref="A1:NF509" xr:uid="{63B51E66-337A-4226-856C-27DD38E16141}"/>
  <sortState xmlns:xlrd2="http://schemas.microsoft.com/office/spreadsheetml/2017/richdata2" ref="A2:NF509">
    <sortCondition ref="B2:B509"/>
    <sortCondition ref="G2:G509"/>
    <sortCondition ref="E2:E509"/>
    <sortCondition ref="D2:D509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Table S-1</vt:lpstr>
      <vt:lpstr>Table S-2</vt:lpstr>
      <vt:lpstr>Table S-3</vt:lpstr>
      <vt:lpstr>Table S-4</vt:lpstr>
      <vt:lpstr>Table S-5</vt:lpstr>
      <vt:lpstr>Table S-6</vt:lpstr>
      <vt:lpstr>Table S-7</vt:lpstr>
      <vt:lpstr>Table S-8</vt:lpstr>
      <vt:lpstr>data den_sp</vt:lpstr>
      <vt:lpstr>data biov_sp</vt:lpstr>
      <vt:lpstr>data den_ge</vt:lpstr>
      <vt:lpstr>data biov_ge</vt:lpstr>
      <vt:lpstr>data environmental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Fritz, Ken</dc:creator>
  <cp:lastModifiedBy>Fritz, Ken</cp:lastModifiedBy>
  <dcterms:created xsi:type="dcterms:W3CDTF">2022-08-05T15:41:35Z</dcterms:created>
  <dcterms:modified xsi:type="dcterms:W3CDTF">2025-09-25T17:11:21Z</dcterms:modified>
</cp:coreProperties>
</file>